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4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LeandroSilva.assigna\Desktop\"/>
    </mc:Choice>
  </mc:AlternateContent>
  <xr:revisionPtr revIDLastSave="0" documentId="8_{36DC5CBF-6AD3-4816-A844-03E80CD61DDB}" xr6:coauthVersionLast="36" xr6:coauthVersionMax="36" xr10:uidLastSave="{00000000-0000-0000-0000-000000000000}"/>
  <bookViews>
    <workbookView xWindow="32770" yWindow="32770" windowWidth="14380" windowHeight="4070" activeTab="1"/>
  </bookViews>
  <sheets>
    <sheet name="Painel" sheetId="15" r:id="rId1"/>
    <sheet name="Resumo" sheetId="19" r:id="rId2"/>
    <sheet name="Base de dados" sheetId="23" r:id="rId3"/>
    <sheet name="10P01-10P02" sheetId="22" r:id="rId4"/>
    <sheet name="10P03-10P04" sheetId="31" r:id="rId5"/>
    <sheet name="10P05-10P06" sheetId="25" r:id="rId6"/>
    <sheet name="10P07-10P08" sheetId="26" r:id="rId7"/>
    <sheet name="10P09-10P10" sheetId="27" r:id="rId8"/>
    <sheet name="EPI" sheetId="29" r:id="rId9"/>
    <sheet name="Recon" sheetId="30" r:id="rId10"/>
    <sheet name="Bins" sheetId="20" r:id="rId11"/>
  </sheets>
  <definedNames>
    <definedName name="_xlnm._FilterDatabase" localSheetId="2" hidden="1">'Base de dados'!$B$6:$H$167</definedName>
    <definedName name="_xlnm.Print_Area" localSheetId="3">'10P01-10P02'!$A$1:$K$1128</definedName>
  </definedNames>
  <calcPr calcId="191029"/>
</workbook>
</file>

<file path=xl/calcChain.xml><?xml version="1.0" encoding="utf-8"?>
<calcChain xmlns="http://schemas.openxmlformats.org/spreadsheetml/2006/main">
  <c r="B5" i="19" l="1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B2017" i="19"/>
  <c r="B2018" i="19"/>
  <c r="B2019" i="19"/>
  <c r="B2020" i="19"/>
  <c r="B2021" i="19"/>
  <c r="B2022" i="19"/>
  <c r="B2023" i="19"/>
  <c r="B2024" i="19"/>
  <c r="B2025" i="19"/>
  <c r="B2026" i="19"/>
  <c r="B2027" i="19"/>
  <c r="B2028" i="19"/>
  <c r="B2029" i="19"/>
  <c r="B2030" i="19"/>
  <c r="B2031" i="19"/>
  <c r="B2032" i="19"/>
  <c r="B2033" i="19"/>
  <c r="B2034" i="19"/>
  <c r="B2035" i="19"/>
  <c r="B2036" i="19"/>
  <c r="B2037" i="19"/>
  <c r="B2038" i="19"/>
  <c r="B2039" i="19"/>
  <c r="B2040" i="19"/>
  <c r="B2041" i="19"/>
  <c r="B2042" i="19"/>
  <c r="B2043" i="19"/>
  <c r="B2044" i="19"/>
  <c r="B2045" i="19"/>
  <c r="B2046" i="19"/>
  <c r="B2047" i="19"/>
  <c r="B2048" i="19"/>
  <c r="B2049" i="19"/>
  <c r="B2050" i="19"/>
  <c r="B2051" i="19"/>
  <c r="B2052" i="19"/>
  <c r="B2053" i="19"/>
  <c r="B2054" i="19"/>
  <c r="B2055" i="19"/>
  <c r="B2056" i="19"/>
  <c r="B2057" i="19"/>
  <c r="B2058" i="19"/>
  <c r="B2059" i="19"/>
  <c r="B2060" i="19"/>
  <c r="B2061" i="19"/>
  <c r="B2062" i="19"/>
  <c r="B2063" i="19"/>
  <c r="B2064" i="19"/>
  <c r="B2065" i="19"/>
  <c r="B2066" i="19"/>
  <c r="B2067" i="19"/>
  <c r="B2068" i="19"/>
  <c r="B2069" i="19"/>
  <c r="B2070" i="19"/>
  <c r="B2071" i="19"/>
  <c r="B2072" i="19"/>
  <c r="B2073" i="19"/>
  <c r="B2074" i="19"/>
  <c r="B2075" i="19"/>
  <c r="B2076" i="19"/>
  <c r="B2077" i="19"/>
  <c r="B2078" i="19"/>
  <c r="B2079" i="19"/>
  <c r="B2080" i="19"/>
  <c r="B2081" i="19"/>
  <c r="B2082" i="19"/>
  <c r="B2083" i="19"/>
  <c r="B2084" i="19"/>
  <c r="B2085" i="19"/>
  <c r="B2086" i="19"/>
  <c r="B2087" i="19"/>
  <c r="B2088" i="19"/>
  <c r="B2089" i="19"/>
  <c r="B2090" i="19"/>
  <c r="B2091" i="19"/>
  <c r="B2092" i="19"/>
  <c r="B2093" i="19"/>
  <c r="B2094" i="19"/>
  <c r="B2095" i="19"/>
  <c r="B2096" i="19"/>
  <c r="B2097" i="19"/>
  <c r="B2098" i="19"/>
  <c r="B2099" i="19"/>
  <c r="B2100" i="19"/>
  <c r="B2101" i="19"/>
  <c r="B2102" i="19"/>
  <c r="B2103" i="19"/>
  <c r="B2104" i="19"/>
  <c r="B2105" i="19"/>
  <c r="B2106" i="19"/>
  <c r="B2107" i="19"/>
  <c r="B2108" i="19"/>
  <c r="B2109" i="19"/>
  <c r="B2110" i="19"/>
  <c r="B2111" i="19"/>
  <c r="B2112" i="19"/>
  <c r="B2113" i="19"/>
  <c r="B2114" i="19"/>
  <c r="B2115" i="19"/>
  <c r="B2116" i="19"/>
  <c r="B2117" i="19"/>
  <c r="B2118" i="19"/>
  <c r="B2119" i="19"/>
  <c r="B2120" i="19"/>
  <c r="B2121" i="19"/>
  <c r="B2122" i="19"/>
  <c r="B2123" i="19"/>
  <c r="B2124" i="19"/>
  <c r="B2125" i="19"/>
  <c r="B2126" i="19"/>
  <c r="B2127" i="19"/>
  <c r="B2128" i="19"/>
  <c r="B2129" i="19"/>
  <c r="B2130" i="19"/>
  <c r="B2131" i="19"/>
  <c r="B2132" i="19"/>
  <c r="B2133" i="19"/>
  <c r="B2134" i="19"/>
  <c r="B2135" i="19"/>
  <c r="B2136" i="19"/>
  <c r="B2137" i="19"/>
  <c r="B2138" i="19"/>
  <c r="B2139" i="19"/>
  <c r="B2140" i="19"/>
  <c r="B2141" i="19"/>
  <c r="B2142" i="19"/>
  <c r="B2143" i="19"/>
  <c r="B2144" i="19"/>
  <c r="B2145" i="19"/>
  <c r="B2146" i="19"/>
  <c r="B2147" i="19"/>
  <c r="B2148" i="19"/>
  <c r="B2149" i="19"/>
  <c r="B2150" i="19"/>
  <c r="B2151" i="19"/>
  <c r="B2152" i="19"/>
  <c r="B2153" i="19"/>
  <c r="B2154" i="19"/>
  <c r="B2155" i="19"/>
  <c r="B2156" i="19"/>
  <c r="B2157" i="19"/>
  <c r="B2158" i="19"/>
  <c r="B2159" i="19"/>
  <c r="B2160" i="19"/>
  <c r="B2161" i="19"/>
  <c r="B2162" i="19"/>
  <c r="B2163" i="19"/>
  <c r="B2164" i="19"/>
  <c r="B2165" i="19"/>
  <c r="B2166" i="19"/>
  <c r="B2167" i="19"/>
  <c r="B2168" i="19"/>
  <c r="B2169" i="19"/>
  <c r="B2170" i="19"/>
  <c r="B2171" i="19"/>
  <c r="B2172" i="19"/>
  <c r="B2173" i="19"/>
  <c r="B2174" i="19"/>
  <c r="B2175" i="19"/>
  <c r="B2176" i="19"/>
  <c r="B2177" i="19"/>
  <c r="B2178" i="19"/>
  <c r="B2179" i="19"/>
  <c r="B2180" i="19"/>
  <c r="B2181" i="19"/>
  <c r="B2182" i="19"/>
  <c r="B2183" i="19"/>
  <c r="B2184" i="19"/>
  <c r="B2185" i="19"/>
  <c r="B2186" i="19"/>
  <c r="B2187" i="19"/>
  <c r="B2188" i="19"/>
  <c r="B2189" i="19"/>
  <c r="B2190" i="19"/>
  <c r="B2191" i="19"/>
  <c r="B2192" i="19"/>
  <c r="B2193" i="19"/>
  <c r="B2194" i="19"/>
  <c r="B2195" i="19"/>
  <c r="B2196" i="19"/>
  <c r="B2197" i="19"/>
  <c r="B2198" i="19"/>
  <c r="B2199" i="19"/>
  <c r="B2200" i="19"/>
  <c r="B2201" i="19"/>
  <c r="B2202" i="19"/>
  <c r="B2203" i="19"/>
  <c r="B2204" i="19"/>
  <c r="B2205" i="19"/>
  <c r="B2206" i="19"/>
  <c r="B2207" i="19"/>
  <c r="B2208" i="19"/>
  <c r="B2209" i="19"/>
  <c r="B2210" i="19"/>
  <c r="B2211" i="19"/>
  <c r="B2212" i="19"/>
  <c r="B2213" i="19"/>
  <c r="B2214" i="19"/>
  <c r="B2215" i="19"/>
  <c r="B2216" i="19"/>
  <c r="B2217" i="19"/>
  <c r="B2218" i="19"/>
  <c r="B2219" i="19"/>
  <c r="B2220" i="19"/>
  <c r="B2221" i="19"/>
  <c r="B2222" i="19"/>
  <c r="B2223" i="19"/>
  <c r="B2224" i="19"/>
  <c r="B2225" i="19"/>
  <c r="B2226" i="19"/>
  <c r="B2227" i="19"/>
  <c r="B2228" i="19"/>
  <c r="B2229" i="19"/>
  <c r="B2230" i="19"/>
  <c r="B2231" i="19"/>
  <c r="B2232" i="19"/>
  <c r="B2233" i="19"/>
  <c r="B2234" i="19"/>
  <c r="B2235" i="19"/>
  <c r="B2236" i="19"/>
  <c r="B2237" i="19"/>
  <c r="B2238" i="19"/>
  <c r="B2239" i="19"/>
  <c r="B2240" i="19"/>
  <c r="B2241" i="19"/>
  <c r="B2242" i="19"/>
  <c r="B2243" i="19"/>
  <c r="B2244" i="19"/>
  <c r="B2245" i="19"/>
  <c r="B2246" i="19"/>
  <c r="B2247" i="19"/>
  <c r="B2248" i="19"/>
  <c r="B2249" i="19"/>
  <c r="B2250" i="19"/>
  <c r="B2251" i="19"/>
  <c r="B2252" i="19"/>
  <c r="B2253" i="19"/>
  <c r="B2254" i="19"/>
  <c r="B2255" i="19"/>
  <c r="B2256" i="19"/>
  <c r="B2257" i="19"/>
  <c r="B2258" i="19"/>
  <c r="B2259" i="19"/>
  <c r="B2260" i="19"/>
  <c r="B2261" i="19"/>
  <c r="B2262" i="19"/>
  <c r="B2263" i="19"/>
  <c r="B2264" i="19"/>
  <c r="B2265" i="19"/>
  <c r="B2266" i="19"/>
  <c r="B2267" i="19"/>
  <c r="B2268" i="19"/>
  <c r="B2269" i="19"/>
  <c r="B2270" i="19"/>
  <c r="B2271" i="19"/>
  <c r="B2272" i="19"/>
  <c r="B2273" i="19"/>
  <c r="B2274" i="19"/>
  <c r="B2275" i="19"/>
  <c r="B2276" i="19"/>
  <c r="B2277" i="19"/>
  <c r="B2278" i="19"/>
  <c r="B2279" i="19"/>
  <c r="B2280" i="19"/>
  <c r="B2281" i="19"/>
  <c r="B2282" i="19"/>
  <c r="B2283" i="19"/>
  <c r="B2284" i="19"/>
  <c r="B2285" i="19"/>
  <c r="B2286" i="19"/>
  <c r="B2287" i="19"/>
  <c r="B2288" i="19"/>
  <c r="B2289" i="19"/>
  <c r="B2290" i="19"/>
  <c r="B2291" i="19"/>
  <c r="B2292" i="19"/>
  <c r="B2293" i="19"/>
  <c r="B2294" i="19"/>
  <c r="B2295" i="19"/>
  <c r="B2296" i="19"/>
  <c r="B2297" i="19"/>
  <c r="B2298" i="19"/>
  <c r="B2299" i="19"/>
  <c r="B2300" i="19"/>
  <c r="B2301" i="19"/>
  <c r="B2302" i="19"/>
  <c r="B2303" i="19"/>
  <c r="B2304" i="19"/>
  <c r="B2305" i="19"/>
  <c r="B2306" i="19"/>
  <c r="B2307" i="19"/>
  <c r="B2308" i="19"/>
  <c r="B2309" i="19"/>
  <c r="B2310" i="19"/>
  <c r="B2311" i="19"/>
  <c r="B2312" i="19"/>
  <c r="B2313" i="19"/>
  <c r="B2314" i="19"/>
  <c r="B2315" i="19"/>
  <c r="B2316" i="19"/>
  <c r="B2317" i="19"/>
  <c r="B2318" i="19"/>
  <c r="B2319" i="19"/>
  <c r="B2320" i="19"/>
  <c r="B2321" i="19"/>
  <c r="B2322" i="19"/>
  <c r="B2323" i="19"/>
  <c r="B2324" i="19"/>
  <c r="B2325" i="19"/>
  <c r="B2326" i="19"/>
  <c r="B2327" i="19"/>
  <c r="B2328" i="19"/>
  <c r="B2329" i="19"/>
  <c r="B2330" i="19"/>
  <c r="B2331" i="19"/>
  <c r="B2332" i="19"/>
  <c r="B2333" i="19"/>
  <c r="B2334" i="19"/>
  <c r="B2335" i="19"/>
  <c r="B2336" i="19"/>
  <c r="B2337" i="19"/>
  <c r="B2338" i="19"/>
  <c r="B2339" i="19"/>
  <c r="B2340" i="19"/>
  <c r="B2341" i="19"/>
  <c r="B2342" i="19"/>
  <c r="B2343" i="19"/>
  <c r="B2344" i="19"/>
  <c r="B2345" i="19"/>
  <c r="B2346" i="19"/>
  <c r="B2347" i="19"/>
  <c r="B2348" i="19"/>
  <c r="B2349" i="19"/>
  <c r="B2350" i="19"/>
  <c r="B2351" i="19"/>
  <c r="B2352" i="19"/>
  <c r="B2353" i="19"/>
  <c r="B2354" i="19"/>
  <c r="B2355" i="19"/>
  <c r="B2356" i="19"/>
  <c r="B2357" i="19"/>
  <c r="B2358" i="19"/>
  <c r="B2359" i="19"/>
  <c r="B2360" i="19"/>
  <c r="B2361" i="19"/>
  <c r="B2362" i="19"/>
  <c r="B2363" i="19"/>
  <c r="B2364" i="19"/>
  <c r="B2365" i="19"/>
  <c r="B2366" i="19"/>
  <c r="B2367" i="19"/>
  <c r="B2368" i="19"/>
  <c r="B2369" i="19"/>
  <c r="B2370" i="19"/>
  <c r="B2371" i="19"/>
  <c r="B2372" i="19"/>
  <c r="B2373" i="19"/>
  <c r="B2374" i="19"/>
  <c r="B2375" i="19"/>
  <c r="B2376" i="19"/>
  <c r="B2377" i="19"/>
  <c r="B2378" i="19"/>
  <c r="B2379" i="19"/>
  <c r="B2380" i="19"/>
  <c r="B2381" i="19"/>
  <c r="B2382" i="19"/>
  <c r="B2383" i="19"/>
  <c r="B2384" i="19"/>
  <c r="B2385" i="19"/>
  <c r="B2386" i="19"/>
  <c r="B2387" i="19"/>
  <c r="B2388" i="19"/>
  <c r="B2389" i="19"/>
  <c r="B2390" i="19"/>
  <c r="B2391" i="19"/>
  <c r="B2392" i="19"/>
  <c r="B2393" i="19"/>
  <c r="B2394" i="19"/>
  <c r="B2395" i="19"/>
  <c r="B2396" i="19"/>
  <c r="B2397" i="19"/>
  <c r="B2398" i="19"/>
  <c r="B2399" i="19"/>
  <c r="B2400" i="19"/>
  <c r="B2401" i="19"/>
  <c r="B2402" i="19"/>
  <c r="B2403" i="19"/>
  <c r="B2404" i="19"/>
  <c r="B2405" i="19"/>
  <c r="B2406" i="19"/>
  <c r="B2407" i="19"/>
  <c r="B2408" i="19"/>
  <c r="B2409" i="19"/>
  <c r="B2410" i="19"/>
  <c r="B2411" i="19"/>
  <c r="B2412" i="19"/>
  <c r="B2413" i="19"/>
  <c r="B2414" i="19"/>
  <c r="B2415" i="19"/>
  <c r="B2416" i="19"/>
  <c r="B2417" i="19"/>
  <c r="B2418" i="19"/>
  <c r="B2419" i="19"/>
  <c r="B2420" i="19"/>
  <c r="B2421" i="19"/>
  <c r="B2422" i="19"/>
  <c r="B2423" i="19"/>
  <c r="B2424" i="19"/>
  <c r="B2425" i="19"/>
  <c r="B2426" i="19"/>
  <c r="B2427" i="19"/>
  <c r="B2428" i="19"/>
  <c r="B2429" i="19"/>
  <c r="B2430" i="19"/>
  <c r="B2431" i="19"/>
  <c r="B2432" i="19"/>
  <c r="B2433" i="19"/>
  <c r="B2434" i="19"/>
  <c r="B2435" i="19"/>
  <c r="B2436" i="19"/>
  <c r="B2437" i="19"/>
  <c r="B2438" i="19"/>
  <c r="B2439" i="19"/>
  <c r="B2440" i="19"/>
  <c r="B2441" i="19"/>
  <c r="B2442" i="19"/>
  <c r="B2443" i="19"/>
  <c r="B2444" i="19"/>
  <c r="B2445" i="19"/>
  <c r="B2446" i="19"/>
  <c r="B2447" i="19"/>
  <c r="B2448" i="19"/>
  <c r="B2449" i="19"/>
  <c r="B2450" i="19"/>
  <c r="B2451" i="19"/>
  <c r="B2452" i="19"/>
  <c r="B2453" i="19"/>
  <c r="B2454" i="19"/>
  <c r="B2455" i="19"/>
  <c r="B2456" i="19"/>
  <c r="B2457" i="19"/>
  <c r="B2458" i="19"/>
  <c r="B2459" i="19"/>
  <c r="B2460" i="19"/>
  <c r="B2461" i="19"/>
  <c r="B2462" i="19"/>
  <c r="B2463" i="19"/>
  <c r="B2464" i="19"/>
  <c r="B2465" i="19"/>
  <c r="B2466" i="19"/>
  <c r="B2467" i="19"/>
  <c r="B2468" i="19"/>
  <c r="B2469" i="19"/>
  <c r="B2470" i="19"/>
  <c r="B2471" i="19"/>
  <c r="B2472" i="19"/>
  <c r="B2473" i="19"/>
  <c r="B2474" i="19"/>
  <c r="B2475" i="19"/>
  <c r="B2476" i="19"/>
  <c r="B2477" i="19"/>
  <c r="B2478" i="19"/>
  <c r="B2479" i="19"/>
  <c r="B2480" i="19"/>
  <c r="B2481" i="19"/>
  <c r="B2482" i="19"/>
  <c r="B2483" i="19"/>
  <c r="B2484" i="19"/>
  <c r="B2485" i="19"/>
  <c r="B2486" i="19"/>
  <c r="B2487" i="19"/>
  <c r="B2488" i="19"/>
  <c r="B2489" i="19"/>
  <c r="B2490" i="19"/>
  <c r="B2491" i="19"/>
  <c r="B2492" i="19"/>
  <c r="B2493" i="19"/>
  <c r="B2494" i="19"/>
  <c r="B2495" i="19"/>
  <c r="B2496" i="19"/>
  <c r="B2497" i="19"/>
  <c r="B2498" i="19"/>
  <c r="B2499" i="19"/>
  <c r="B2500" i="19"/>
  <c r="B2501" i="19"/>
  <c r="B2502" i="19"/>
  <c r="B2503" i="19"/>
  <c r="B2504" i="19"/>
  <c r="B2505" i="19"/>
  <c r="B2506" i="19"/>
  <c r="B2507" i="19"/>
  <c r="B2508" i="19"/>
  <c r="B2509" i="19"/>
  <c r="B2510" i="19"/>
  <c r="B2511" i="19"/>
  <c r="B2512" i="19"/>
  <c r="B2513" i="19"/>
  <c r="B2514" i="19"/>
  <c r="B2515" i="19"/>
  <c r="B2516" i="19"/>
  <c r="B2517" i="19"/>
  <c r="B2518" i="19"/>
  <c r="B2519" i="19"/>
  <c r="B2520" i="19"/>
  <c r="B2521" i="19"/>
  <c r="B2522" i="19"/>
  <c r="B2523" i="19"/>
  <c r="B2524" i="19"/>
  <c r="B2525" i="19"/>
  <c r="B2526" i="19"/>
  <c r="B2527" i="19"/>
  <c r="B2528" i="19"/>
  <c r="B2529" i="19"/>
  <c r="B2530" i="19"/>
  <c r="B2531" i="19"/>
  <c r="B2532" i="19"/>
  <c r="B2533" i="19"/>
  <c r="B2534" i="19"/>
  <c r="B2535" i="19"/>
  <c r="B2536" i="19"/>
  <c r="B2537" i="19"/>
  <c r="B2538" i="19"/>
  <c r="B2539" i="19"/>
  <c r="B2540" i="19"/>
  <c r="B2541" i="19"/>
  <c r="B2542" i="19"/>
  <c r="B2543" i="19"/>
  <c r="B2544" i="19"/>
  <c r="B2545" i="19"/>
  <c r="B2546" i="19"/>
  <c r="B2547" i="19"/>
  <c r="B2548" i="19"/>
  <c r="B2549" i="19"/>
  <c r="B2550" i="19"/>
  <c r="B2551" i="19"/>
  <c r="B2552" i="19"/>
  <c r="B2553" i="19"/>
  <c r="B2554" i="19"/>
  <c r="B2555" i="19"/>
  <c r="B2556" i="19"/>
  <c r="B2557" i="19"/>
  <c r="B2558" i="19"/>
  <c r="B2559" i="19"/>
  <c r="B2560" i="19"/>
  <c r="B2561" i="19"/>
  <c r="B2562" i="19"/>
  <c r="B2563" i="19"/>
  <c r="B2564" i="19"/>
  <c r="B2565" i="19"/>
  <c r="B2566" i="19"/>
  <c r="B2567" i="19"/>
  <c r="B2568" i="19"/>
  <c r="B2569" i="19"/>
  <c r="B2570" i="19"/>
  <c r="B2571" i="19"/>
  <c r="B2572" i="19"/>
  <c r="B2573" i="19"/>
  <c r="B2574" i="19"/>
  <c r="B2575" i="19"/>
  <c r="B2576" i="19"/>
  <c r="B2577" i="19"/>
  <c r="B2578" i="19"/>
  <c r="B2579" i="19"/>
  <c r="B2580" i="19"/>
  <c r="B2581" i="19"/>
  <c r="B2582" i="19"/>
  <c r="B2583" i="19"/>
  <c r="B2584" i="19"/>
  <c r="B2585" i="19"/>
  <c r="B2586" i="19"/>
  <c r="B2587" i="19"/>
  <c r="B2588" i="19"/>
  <c r="B2589" i="19"/>
  <c r="B2590" i="19"/>
  <c r="B2591" i="19"/>
  <c r="B2592" i="19"/>
  <c r="B2593" i="19"/>
  <c r="B2594" i="19"/>
  <c r="B2595" i="19"/>
  <c r="B2596" i="19"/>
  <c r="B2597" i="19"/>
  <c r="B2598" i="19"/>
  <c r="B2599" i="19"/>
  <c r="B2600" i="19"/>
  <c r="B2601" i="19"/>
  <c r="B2602" i="19"/>
  <c r="B2603" i="19"/>
  <c r="B2604" i="19"/>
  <c r="B2605" i="19"/>
  <c r="B2606" i="19"/>
  <c r="B2607" i="19"/>
  <c r="B2608" i="19"/>
  <c r="B2609" i="19"/>
  <c r="B2610" i="19"/>
  <c r="B2611" i="19"/>
  <c r="B2612" i="19"/>
  <c r="B2613" i="19"/>
  <c r="B2614" i="19"/>
  <c r="B2615" i="19"/>
  <c r="B2616" i="19"/>
  <c r="B2617" i="19"/>
  <c r="B2618" i="19"/>
  <c r="B2619" i="19"/>
  <c r="B2620" i="19"/>
  <c r="B2621" i="19"/>
  <c r="B2622" i="19"/>
  <c r="B2623" i="19"/>
  <c r="B2624" i="19"/>
  <c r="B2625" i="19"/>
  <c r="B2626" i="19"/>
  <c r="B2627" i="19"/>
  <c r="B2628" i="19"/>
  <c r="B2629" i="19"/>
  <c r="B2630" i="19"/>
  <c r="B2631" i="19"/>
  <c r="B2632" i="19"/>
  <c r="B2633" i="19"/>
  <c r="B2634" i="19"/>
  <c r="B2635" i="19"/>
  <c r="B2636" i="19"/>
  <c r="B2637" i="19"/>
  <c r="B2638" i="19"/>
  <c r="B2639" i="19"/>
  <c r="B2640" i="19"/>
  <c r="B2641" i="19"/>
  <c r="B2642" i="19"/>
  <c r="B2643" i="19"/>
  <c r="B2644" i="19"/>
  <c r="B2645" i="19"/>
  <c r="B2646" i="19"/>
  <c r="B2647" i="19"/>
  <c r="B2648" i="19"/>
  <c r="B2649" i="19"/>
  <c r="B2650" i="19"/>
  <c r="B2651" i="19"/>
  <c r="B2652" i="19"/>
  <c r="B2653" i="19"/>
  <c r="B2654" i="19"/>
  <c r="B2655" i="19"/>
  <c r="B2656" i="19"/>
  <c r="B2657" i="19"/>
  <c r="B2658" i="19"/>
  <c r="B2659" i="19"/>
  <c r="B2660" i="19"/>
  <c r="B2661" i="19"/>
  <c r="B2662" i="19"/>
  <c r="B2663" i="19"/>
  <c r="B2664" i="19"/>
  <c r="B2665" i="19"/>
  <c r="B2666" i="19"/>
  <c r="B2667" i="19"/>
  <c r="B2668" i="19"/>
  <c r="B2669" i="19"/>
  <c r="B2670" i="19"/>
  <c r="B2671" i="19"/>
  <c r="B2672" i="19"/>
  <c r="B2673" i="19"/>
  <c r="B2674" i="19"/>
  <c r="B2675" i="19"/>
  <c r="B2676" i="19"/>
  <c r="B2677" i="19"/>
  <c r="B2678" i="19"/>
  <c r="B2679" i="19"/>
  <c r="B2680" i="19"/>
  <c r="B2681" i="19"/>
  <c r="B2682" i="19"/>
  <c r="B2683" i="19"/>
  <c r="B2684" i="19"/>
  <c r="B2685" i="19"/>
  <c r="B2686" i="19"/>
  <c r="B2687" i="19"/>
  <c r="B2688" i="19"/>
  <c r="B2689" i="19"/>
  <c r="B2690" i="19"/>
  <c r="B2691" i="19"/>
  <c r="B2692" i="19"/>
  <c r="B2693" i="19"/>
  <c r="B2694" i="19"/>
  <c r="B2695" i="19"/>
  <c r="B2696" i="19"/>
  <c r="B2697" i="19"/>
  <c r="B2698" i="19"/>
  <c r="B2699" i="19"/>
  <c r="B2700" i="19"/>
  <c r="B2701" i="19"/>
  <c r="B2702" i="19"/>
  <c r="B2703" i="19"/>
  <c r="B2704" i="19"/>
  <c r="B2705" i="19"/>
  <c r="B2706" i="19"/>
  <c r="B2707" i="19"/>
  <c r="B2708" i="19"/>
  <c r="B2709" i="19"/>
  <c r="B2710" i="19"/>
  <c r="B2711" i="19"/>
  <c r="B2712" i="19"/>
  <c r="B2713" i="19"/>
  <c r="B2714" i="19"/>
  <c r="B2715" i="19"/>
  <c r="B2716" i="19"/>
  <c r="B2717" i="19"/>
  <c r="B2718" i="19"/>
  <c r="B2719" i="19"/>
  <c r="B2720" i="19"/>
  <c r="B2721" i="19"/>
  <c r="B2722" i="19"/>
  <c r="B2723" i="19"/>
  <c r="B2724" i="19"/>
  <c r="B2725" i="19"/>
  <c r="B2726" i="19"/>
  <c r="B2727" i="19"/>
  <c r="B2728" i="19"/>
  <c r="B2729" i="19"/>
  <c r="B2730" i="19"/>
  <c r="B2731" i="19"/>
  <c r="B2732" i="19"/>
  <c r="B2733" i="19"/>
  <c r="B2734" i="19"/>
  <c r="B2735" i="19"/>
  <c r="B2736" i="19"/>
  <c r="B2737" i="19"/>
  <c r="B2738" i="19"/>
  <c r="B2739" i="19"/>
  <c r="B2740" i="19"/>
  <c r="B2741" i="19"/>
  <c r="B2742" i="19"/>
  <c r="B2743" i="19"/>
  <c r="B2744" i="19"/>
  <c r="B2745" i="19"/>
  <c r="B2746" i="19"/>
  <c r="B2747" i="19"/>
  <c r="B2748" i="19"/>
  <c r="B2749" i="19"/>
  <c r="B2750" i="19"/>
  <c r="B2751" i="19"/>
  <c r="B2752" i="19"/>
  <c r="B2753" i="19"/>
  <c r="B2754" i="19"/>
  <c r="B2755" i="19"/>
  <c r="B2756" i="19"/>
  <c r="B2757" i="19"/>
  <c r="B2758" i="19"/>
  <c r="B2759" i="19"/>
  <c r="B2760" i="19"/>
  <c r="B2761" i="19"/>
  <c r="B2762" i="19"/>
  <c r="B2763" i="19"/>
  <c r="B2764" i="19"/>
  <c r="B2765" i="19"/>
  <c r="B2766" i="19"/>
  <c r="B2767" i="19"/>
  <c r="B2768" i="19"/>
  <c r="B2769" i="19"/>
  <c r="B2770" i="19"/>
  <c r="B2771" i="19"/>
  <c r="B2772" i="19"/>
  <c r="B2773" i="19"/>
  <c r="B2774" i="19"/>
  <c r="B2775" i="19"/>
  <c r="B2776" i="19"/>
  <c r="B2777" i="19"/>
  <c r="B2778" i="19"/>
  <c r="B2779" i="19"/>
  <c r="B2780" i="19"/>
  <c r="B2781" i="19"/>
  <c r="B2782" i="19"/>
  <c r="B2783" i="19"/>
  <c r="B2784" i="19"/>
  <c r="B2785" i="19"/>
  <c r="B2786" i="19"/>
  <c r="B2787" i="19"/>
  <c r="B2788" i="19"/>
  <c r="B2789" i="19"/>
  <c r="B2790" i="19"/>
  <c r="B2791" i="19"/>
  <c r="B2792" i="19"/>
  <c r="B2793" i="19"/>
  <c r="B2794" i="19"/>
  <c r="B2795" i="19"/>
  <c r="B2796" i="19"/>
  <c r="B2797" i="19"/>
  <c r="B2798" i="19"/>
  <c r="B2799" i="19"/>
  <c r="B2800" i="19"/>
  <c r="B2801" i="19"/>
  <c r="B2802" i="19"/>
  <c r="B2803" i="19"/>
  <c r="B2804" i="19"/>
  <c r="B2805" i="19"/>
  <c r="B2806" i="19"/>
  <c r="B2807" i="19"/>
  <c r="B2808" i="19"/>
  <c r="B2809" i="19"/>
  <c r="B2810" i="19"/>
  <c r="B2811" i="19"/>
  <c r="B2812" i="19"/>
  <c r="B2813" i="19"/>
  <c r="B2814" i="19"/>
  <c r="B2815" i="19"/>
  <c r="B2816" i="19"/>
  <c r="B2817" i="19"/>
  <c r="B2818" i="19"/>
  <c r="B2819" i="19"/>
  <c r="B2820" i="19"/>
  <c r="B2821" i="19"/>
  <c r="B2822" i="19"/>
  <c r="B2823" i="19"/>
  <c r="B2824" i="19"/>
  <c r="B2825" i="19"/>
  <c r="B2826" i="19"/>
  <c r="B2827" i="19"/>
  <c r="B2828" i="19"/>
  <c r="B2829" i="19"/>
  <c r="B2830" i="19"/>
  <c r="B2831" i="19"/>
  <c r="B2832" i="19"/>
  <c r="B2833" i="19"/>
  <c r="B2834" i="19"/>
  <c r="B2835" i="19"/>
  <c r="B2836" i="19"/>
  <c r="B2837" i="19"/>
  <c r="B2838" i="19"/>
  <c r="B2839" i="19"/>
  <c r="B2840" i="19"/>
  <c r="B2841" i="19"/>
  <c r="B2842" i="19"/>
  <c r="B2843" i="19"/>
  <c r="B2844" i="19"/>
  <c r="B2845" i="19"/>
  <c r="B2846" i="19"/>
  <c r="B2847" i="19"/>
  <c r="B2848" i="19"/>
  <c r="B2849" i="19"/>
  <c r="B2850" i="19"/>
  <c r="B2851" i="19"/>
  <c r="B2852" i="19"/>
  <c r="B2853" i="19"/>
  <c r="B2854" i="19"/>
  <c r="B2855" i="19"/>
  <c r="B2856" i="19"/>
  <c r="B2857" i="19"/>
  <c r="B2858" i="19"/>
  <c r="B2859" i="19"/>
  <c r="B2860" i="19"/>
  <c r="B2861" i="19"/>
  <c r="B2862" i="19"/>
  <c r="B2863" i="19"/>
  <c r="B2864" i="19"/>
  <c r="B2865" i="19"/>
  <c r="B2866" i="19"/>
  <c r="B2867" i="19"/>
  <c r="B2868" i="19"/>
  <c r="B2869" i="19"/>
  <c r="B2870" i="19"/>
  <c r="B2871" i="19"/>
  <c r="B2872" i="19"/>
  <c r="B2873" i="19"/>
  <c r="B2874" i="19"/>
  <c r="B2875" i="19"/>
  <c r="B2876" i="19"/>
  <c r="B2877" i="19"/>
  <c r="B2878" i="19"/>
  <c r="B2879" i="19"/>
  <c r="B2880" i="19"/>
  <c r="B2881" i="19"/>
  <c r="B2882" i="19"/>
  <c r="B2883" i="19"/>
  <c r="B2884" i="19"/>
  <c r="B2885" i="19"/>
  <c r="B2886" i="19"/>
  <c r="B2887" i="19"/>
  <c r="B2888" i="19"/>
  <c r="B2889" i="19"/>
  <c r="B2890" i="19"/>
  <c r="B2891" i="19"/>
  <c r="B2892" i="19"/>
  <c r="B2893" i="19"/>
  <c r="B2894" i="19"/>
  <c r="B2895" i="19"/>
  <c r="B2896" i="19"/>
  <c r="B2897" i="19"/>
  <c r="B2898" i="19"/>
  <c r="B2899" i="19"/>
  <c r="B2900" i="19"/>
  <c r="B2901" i="19"/>
  <c r="B2902" i="19"/>
  <c r="B2903" i="19"/>
  <c r="B2904" i="19"/>
  <c r="B2905" i="19"/>
  <c r="B2906" i="19"/>
  <c r="B2907" i="19"/>
  <c r="B2908" i="19"/>
  <c r="B2909" i="19"/>
  <c r="B2910" i="19"/>
  <c r="B2911" i="19"/>
  <c r="B2912" i="19"/>
  <c r="B2913" i="19"/>
  <c r="B2914" i="19"/>
  <c r="B2915" i="19"/>
  <c r="B2916" i="19"/>
  <c r="B2917" i="19"/>
  <c r="B2918" i="19"/>
  <c r="B2919" i="19"/>
  <c r="B2920" i="19"/>
  <c r="B2921" i="19"/>
  <c r="B2922" i="19"/>
  <c r="B2923" i="19"/>
  <c r="B2924" i="19"/>
  <c r="B2925" i="19"/>
  <c r="B2926" i="19"/>
  <c r="B2927" i="19"/>
  <c r="B2928" i="19"/>
  <c r="B2929" i="19"/>
  <c r="B2930" i="19"/>
  <c r="B2931" i="19"/>
  <c r="B2932" i="19"/>
  <c r="B2933" i="19"/>
  <c r="B2934" i="19"/>
  <c r="B2935" i="19"/>
  <c r="B2936" i="19"/>
  <c r="B2937" i="19"/>
  <c r="B2938" i="19"/>
  <c r="B2939" i="19"/>
  <c r="B2940" i="19"/>
  <c r="B2941" i="19"/>
  <c r="B2942" i="19"/>
  <c r="B2943" i="19"/>
  <c r="B2944" i="19"/>
  <c r="B2945" i="19"/>
  <c r="B2946" i="19"/>
  <c r="B2947" i="19"/>
  <c r="B2948" i="19"/>
  <c r="B2949" i="19"/>
  <c r="B2950" i="19"/>
  <c r="B2951" i="19"/>
  <c r="B2952" i="19"/>
  <c r="B2953" i="19"/>
  <c r="B2954" i="19"/>
  <c r="B2955" i="19"/>
  <c r="B2956" i="19"/>
  <c r="B2957" i="19"/>
  <c r="B2958" i="19"/>
  <c r="B2959" i="19"/>
  <c r="B2960" i="19"/>
  <c r="B2961" i="19"/>
  <c r="B2962" i="19"/>
  <c r="B2963" i="19"/>
  <c r="B2964" i="19"/>
  <c r="B2965" i="19"/>
  <c r="B2966" i="19"/>
  <c r="B2967" i="19"/>
  <c r="B2968" i="19"/>
  <c r="B2969" i="19"/>
  <c r="B2970" i="19"/>
  <c r="B2971" i="19"/>
  <c r="B2972" i="19"/>
  <c r="B2973" i="19"/>
  <c r="B2974" i="19"/>
  <c r="B2975" i="19"/>
  <c r="B2976" i="19"/>
  <c r="B2977" i="19"/>
  <c r="B2978" i="19"/>
  <c r="B2979" i="19"/>
  <c r="B2980" i="19"/>
  <c r="B2981" i="19"/>
  <c r="B2982" i="19"/>
  <c r="B2983" i="19"/>
  <c r="B2984" i="19"/>
  <c r="B2985" i="19"/>
  <c r="B2986" i="19"/>
  <c r="B2987" i="19"/>
  <c r="B2988" i="19"/>
  <c r="B2989" i="19"/>
  <c r="B2990" i="19"/>
  <c r="B2991" i="19"/>
  <c r="B2992" i="19"/>
  <c r="B2993" i="19"/>
  <c r="B2994" i="19"/>
  <c r="B2995" i="19"/>
  <c r="B2996" i="19"/>
  <c r="B2997" i="19"/>
  <c r="B2998" i="19"/>
  <c r="B2999" i="19"/>
  <c r="B3000" i="19"/>
  <c r="B3001" i="19"/>
  <c r="B3002" i="19"/>
  <c r="B3003" i="19"/>
  <c r="B3004" i="19"/>
  <c r="B3005" i="19"/>
  <c r="B3006" i="19"/>
  <c r="B3007" i="19"/>
  <c r="B3008" i="19"/>
  <c r="B3009" i="19"/>
  <c r="B3010" i="19"/>
  <c r="B3011" i="19"/>
  <c r="B3012" i="19"/>
  <c r="B3013" i="19"/>
  <c r="B3014" i="19"/>
  <c r="B3015" i="19"/>
  <c r="B3016" i="19"/>
  <c r="B3017" i="19"/>
  <c r="B3018" i="19"/>
  <c r="B3019" i="19"/>
  <c r="B3020" i="19"/>
  <c r="B3021" i="19"/>
  <c r="B3022" i="19"/>
  <c r="B3023" i="19"/>
  <c r="B3024" i="19"/>
  <c r="B3025" i="19"/>
  <c r="B3026" i="19"/>
  <c r="B3027" i="19"/>
  <c r="B3028" i="19"/>
  <c r="B3029" i="19"/>
  <c r="B3030" i="19"/>
  <c r="B3031" i="19"/>
  <c r="B3032" i="19"/>
  <c r="B3033" i="19"/>
  <c r="B3034" i="19"/>
  <c r="B3035" i="19"/>
  <c r="B3036" i="19"/>
  <c r="B3037" i="19"/>
  <c r="B3038" i="19"/>
  <c r="B3039" i="19"/>
  <c r="B3040" i="19"/>
  <c r="B3041" i="19"/>
  <c r="B3042" i="19"/>
  <c r="B3043" i="19"/>
  <c r="B3044" i="19"/>
  <c r="B3045" i="19"/>
  <c r="B3046" i="19"/>
  <c r="B3047" i="19"/>
  <c r="B3048" i="19"/>
  <c r="B3049" i="19"/>
  <c r="B3050" i="19"/>
  <c r="B3051" i="19"/>
  <c r="B3052" i="19"/>
  <c r="B3053" i="19"/>
  <c r="B3054" i="19"/>
  <c r="B3055" i="19"/>
  <c r="B3056" i="19"/>
  <c r="B3057" i="19"/>
  <c r="B3058" i="19"/>
  <c r="B3059" i="19"/>
  <c r="B3060" i="19"/>
  <c r="B3061" i="19"/>
  <c r="B3062" i="19"/>
  <c r="B3063" i="19"/>
  <c r="B3064" i="19"/>
  <c r="B3065" i="19"/>
  <c r="B3066" i="19"/>
  <c r="B3067" i="19"/>
  <c r="B3068" i="19"/>
  <c r="B3069" i="19"/>
  <c r="B3070" i="19"/>
  <c r="B3071" i="19"/>
  <c r="B3072" i="19"/>
  <c r="B3073" i="19"/>
  <c r="B3074" i="19"/>
  <c r="B3075" i="19"/>
  <c r="B3076" i="19"/>
  <c r="B3077" i="19"/>
  <c r="B3078" i="19"/>
  <c r="B3079" i="19"/>
  <c r="B3080" i="19"/>
  <c r="B3081" i="19"/>
  <c r="B3082" i="19"/>
  <c r="B3083" i="19"/>
  <c r="B3084" i="19"/>
  <c r="B3085" i="19"/>
  <c r="B3086" i="19"/>
  <c r="B3087" i="19"/>
  <c r="B3088" i="19"/>
  <c r="B3089" i="19"/>
  <c r="B3090" i="19"/>
  <c r="B3091" i="19"/>
  <c r="B3092" i="19"/>
  <c r="B3093" i="19"/>
  <c r="B3094" i="19"/>
  <c r="B3095" i="19"/>
  <c r="B3096" i="19"/>
  <c r="B3097" i="19"/>
  <c r="B3098" i="19"/>
  <c r="B3099" i="19"/>
  <c r="B3100" i="19"/>
  <c r="B3101" i="19"/>
  <c r="B3102" i="19"/>
  <c r="B3103" i="19"/>
  <c r="B3104" i="19"/>
  <c r="B3105" i="19"/>
  <c r="B3106" i="19"/>
  <c r="B3107" i="19"/>
  <c r="B3108" i="19"/>
  <c r="B3109" i="19"/>
  <c r="B3110" i="19"/>
  <c r="B3111" i="19"/>
  <c r="B3112" i="19"/>
  <c r="B3113" i="19"/>
  <c r="B3114" i="19"/>
  <c r="B3115" i="19"/>
  <c r="B3116" i="19"/>
  <c r="B3117" i="19"/>
  <c r="B3118" i="19"/>
  <c r="B3119" i="19"/>
  <c r="B3120" i="19"/>
  <c r="B3121" i="19"/>
  <c r="B3122" i="19"/>
  <c r="B3123" i="19"/>
  <c r="B3124" i="19"/>
  <c r="B3125" i="19"/>
  <c r="B3126" i="19"/>
  <c r="B3127" i="19"/>
  <c r="B3128" i="19"/>
  <c r="B3129" i="19"/>
  <c r="B3130" i="19"/>
  <c r="B3131" i="19"/>
  <c r="B3132" i="19"/>
  <c r="B3133" i="19"/>
  <c r="B3134" i="19"/>
  <c r="B3135" i="19"/>
  <c r="B3136" i="19"/>
  <c r="B3137" i="19"/>
  <c r="B3138" i="19"/>
  <c r="B3139" i="19"/>
  <c r="B3140" i="19"/>
  <c r="B3141" i="19"/>
  <c r="B3142" i="19"/>
  <c r="B3143" i="19"/>
  <c r="B3144" i="19"/>
  <c r="B3145" i="19"/>
  <c r="B3146" i="19"/>
  <c r="B3147" i="19"/>
  <c r="B3148" i="19"/>
  <c r="B3149" i="19"/>
  <c r="B3150" i="19"/>
  <c r="B3151" i="19"/>
  <c r="B3152" i="19"/>
  <c r="B3153" i="19"/>
  <c r="B3154" i="19"/>
  <c r="B3155" i="19"/>
  <c r="B3156" i="19"/>
  <c r="B3157" i="19"/>
  <c r="B3158" i="19"/>
  <c r="B3159" i="19"/>
  <c r="B3160" i="19"/>
  <c r="B3161" i="19"/>
  <c r="B3162" i="19"/>
  <c r="B3163" i="19"/>
  <c r="B3164" i="19"/>
  <c r="B3165" i="19"/>
  <c r="B3166" i="19"/>
  <c r="B3167" i="19"/>
  <c r="B3168" i="19"/>
  <c r="B3169" i="19"/>
  <c r="B3170" i="19"/>
  <c r="B3171" i="19"/>
  <c r="B3172" i="19"/>
  <c r="B3173" i="19"/>
  <c r="B3174" i="19"/>
  <c r="B3175" i="19"/>
  <c r="B3176" i="19"/>
  <c r="B3177" i="19"/>
  <c r="B3178" i="19"/>
  <c r="B3179" i="19"/>
  <c r="B3180" i="19"/>
  <c r="B3181" i="19"/>
  <c r="B3182" i="19"/>
  <c r="B3183" i="19"/>
  <c r="B3184" i="19"/>
  <c r="B3185" i="19"/>
  <c r="B3186" i="19"/>
  <c r="B3187" i="19"/>
  <c r="B3188" i="19"/>
  <c r="B3189" i="19"/>
  <c r="B3190" i="19"/>
  <c r="B3191" i="19"/>
  <c r="B3192" i="19"/>
  <c r="B3193" i="19"/>
  <c r="B3194" i="19"/>
  <c r="B3195" i="19"/>
  <c r="B3196" i="19"/>
  <c r="B3197" i="19"/>
  <c r="B3198" i="19"/>
  <c r="B3199" i="19"/>
  <c r="B3200" i="19"/>
  <c r="B3201" i="19"/>
  <c r="B3202" i="19"/>
  <c r="B3203" i="19"/>
  <c r="B3204" i="19"/>
  <c r="B3205" i="19"/>
  <c r="B3206" i="19"/>
  <c r="B3207" i="19"/>
  <c r="B3208" i="19"/>
  <c r="B3209" i="19"/>
  <c r="B3210" i="19"/>
  <c r="B3211" i="19"/>
  <c r="B3212" i="19"/>
  <c r="B3213" i="19"/>
  <c r="B3214" i="19"/>
  <c r="B3215" i="19"/>
  <c r="B3216" i="19"/>
  <c r="B3217" i="19"/>
  <c r="B3218" i="19"/>
  <c r="B3219" i="19"/>
  <c r="B3220" i="19"/>
  <c r="B3221" i="19"/>
  <c r="B3222" i="19"/>
  <c r="B3223" i="19"/>
  <c r="B3224" i="19"/>
  <c r="B3225" i="19"/>
  <c r="B3226" i="19"/>
  <c r="B3227" i="19"/>
  <c r="B3228" i="19"/>
  <c r="B3229" i="19"/>
  <c r="B3230" i="19"/>
  <c r="B3231" i="19"/>
  <c r="B3232" i="19"/>
  <c r="B3233" i="19"/>
  <c r="B3234" i="19"/>
  <c r="B3235" i="19"/>
  <c r="B3236" i="19"/>
  <c r="B3237" i="19"/>
  <c r="B3238" i="19"/>
  <c r="B3239" i="19"/>
  <c r="B3240" i="19"/>
  <c r="B3241" i="19"/>
  <c r="B3242" i="19"/>
  <c r="B3243" i="19"/>
  <c r="B3244" i="19"/>
  <c r="B3245" i="19"/>
  <c r="B3246" i="19"/>
  <c r="B3247" i="19"/>
  <c r="B3248" i="19"/>
  <c r="B3249" i="19"/>
  <c r="B3250" i="19"/>
  <c r="B3251" i="19"/>
  <c r="B3252" i="19"/>
  <c r="B3253" i="19"/>
  <c r="B3254" i="19"/>
  <c r="B3255" i="19"/>
  <c r="B3256" i="19"/>
  <c r="B3257" i="19"/>
  <c r="B3258" i="19"/>
  <c r="B3259" i="19"/>
  <c r="B3260" i="19"/>
  <c r="B3261" i="19"/>
  <c r="B3262" i="19"/>
  <c r="B3263" i="19"/>
  <c r="B3264" i="19"/>
  <c r="B3265" i="19"/>
  <c r="B3266" i="19"/>
  <c r="B3267" i="19"/>
  <c r="B3268" i="19"/>
  <c r="B3269" i="19"/>
  <c r="B3270" i="19"/>
  <c r="B3271" i="19"/>
  <c r="B3272" i="19"/>
  <c r="B3273" i="19"/>
  <c r="B3274" i="19"/>
  <c r="B3275" i="19"/>
  <c r="B3276" i="19"/>
  <c r="B3277" i="19"/>
  <c r="B3278" i="19"/>
  <c r="B3279" i="19"/>
  <c r="B3280" i="19"/>
  <c r="B3281" i="19"/>
  <c r="B3282" i="19"/>
  <c r="B3283" i="19"/>
  <c r="B3284" i="19"/>
  <c r="B3285" i="19"/>
  <c r="B3286" i="19"/>
  <c r="B3287" i="19"/>
  <c r="B3288" i="19"/>
  <c r="B3289" i="19"/>
  <c r="B3290" i="19"/>
  <c r="B3291" i="19"/>
  <c r="B3292" i="19"/>
  <c r="B3293" i="19"/>
  <c r="B3294" i="19"/>
  <c r="B3295" i="19"/>
  <c r="B3296" i="19"/>
  <c r="B3297" i="19"/>
  <c r="B3298" i="19"/>
  <c r="B3299" i="19"/>
  <c r="B3300" i="19"/>
  <c r="B3301" i="19"/>
  <c r="B3302" i="19"/>
  <c r="B3303" i="19"/>
  <c r="B3304" i="19"/>
  <c r="B3305" i="19"/>
  <c r="B3306" i="19"/>
  <c r="B3307" i="19"/>
  <c r="B3308" i="19"/>
  <c r="B3309" i="19"/>
  <c r="B3310" i="19"/>
  <c r="B3311" i="19"/>
  <c r="B3312" i="19"/>
  <c r="B3313" i="19"/>
  <c r="B3314" i="19"/>
  <c r="B3315" i="19"/>
  <c r="B3316" i="19"/>
  <c r="B3317" i="19"/>
  <c r="B3318" i="19"/>
  <c r="B3319" i="19"/>
  <c r="B3320" i="19"/>
  <c r="B3321" i="19"/>
  <c r="B3322" i="19"/>
  <c r="B3323" i="19"/>
  <c r="B3324" i="19"/>
  <c r="B3325" i="19"/>
  <c r="B3326" i="19"/>
  <c r="B3327" i="19"/>
  <c r="B3328" i="19"/>
  <c r="B3329" i="19"/>
  <c r="B3330" i="19"/>
  <c r="B3331" i="19"/>
  <c r="B3332" i="19"/>
  <c r="B3333" i="19"/>
  <c r="B3334" i="19"/>
  <c r="B3335" i="19"/>
  <c r="B3336" i="19"/>
  <c r="B3337" i="19"/>
  <c r="B3338" i="19"/>
  <c r="B3339" i="19"/>
  <c r="B3340" i="19"/>
  <c r="B3341" i="19"/>
  <c r="B3342" i="19"/>
  <c r="B3343" i="19"/>
  <c r="B3344" i="19"/>
  <c r="B3345" i="19"/>
  <c r="B3346" i="19"/>
  <c r="B3347" i="19"/>
  <c r="B3348" i="19"/>
  <c r="B3349" i="19"/>
  <c r="B3350" i="19"/>
  <c r="B3351" i="19"/>
  <c r="B3352" i="19"/>
  <c r="B3353" i="19"/>
  <c r="B3354" i="19"/>
  <c r="B3355" i="19"/>
  <c r="B3356" i="19"/>
  <c r="B3357" i="19"/>
  <c r="B3358" i="19"/>
  <c r="B3359" i="19"/>
  <c r="B3360" i="19"/>
  <c r="B3361" i="19"/>
  <c r="B3362" i="19"/>
  <c r="B3363" i="19"/>
  <c r="B3364" i="19"/>
  <c r="B3365" i="19"/>
  <c r="B3366" i="19"/>
  <c r="B3367" i="19"/>
  <c r="B3368" i="19"/>
  <c r="B3369" i="19"/>
  <c r="B3370" i="19"/>
  <c r="B3371" i="19"/>
  <c r="B3372" i="19"/>
  <c r="B3373" i="19"/>
  <c r="B3374" i="19"/>
  <c r="B3375" i="19"/>
  <c r="B3376" i="19"/>
  <c r="B3377" i="19"/>
  <c r="B3378" i="19"/>
  <c r="B3379" i="19"/>
  <c r="B3380" i="19"/>
  <c r="B3381" i="19"/>
  <c r="B3382" i="19"/>
  <c r="B3383" i="19"/>
  <c r="B3384" i="19"/>
  <c r="B3385" i="19"/>
  <c r="B3386" i="19"/>
  <c r="B3387" i="19"/>
  <c r="B3388" i="19"/>
  <c r="B3389" i="19"/>
  <c r="B3390" i="19"/>
  <c r="B3391" i="19"/>
  <c r="B3392" i="19"/>
  <c r="B3393" i="19"/>
  <c r="B3394" i="19"/>
  <c r="B3395" i="19"/>
  <c r="B3396" i="19"/>
  <c r="B3397" i="19"/>
  <c r="B3398" i="19"/>
  <c r="B3399" i="19"/>
  <c r="B3400" i="19"/>
  <c r="B3401" i="19"/>
  <c r="B3402" i="19"/>
  <c r="B3403" i="19"/>
  <c r="B3404" i="19"/>
  <c r="B3405" i="19"/>
  <c r="B3406" i="19"/>
  <c r="B3407" i="19"/>
  <c r="B3408" i="19"/>
  <c r="B3409" i="19"/>
  <c r="B3410" i="19"/>
  <c r="B3411" i="19"/>
  <c r="B3412" i="19"/>
  <c r="B3413" i="19"/>
  <c r="B3414" i="19"/>
  <c r="B3415" i="19"/>
  <c r="B3416" i="19"/>
  <c r="B3417" i="19"/>
  <c r="B3418" i="19"/>
  <c r="B3419" i="19"/>
  <c r="B3420" i="19"/>
  <c r="B3421" i="19"/>
  <c r="B3422" i="19"/>
  <c r="B3423" i="19"/>
  <c r="B3424" i="19"/>
  <c r="B3425" i="19"/>
  <c r="B3426" i="19"/>
  <c r="B3427" i="19"/>
  <c r="B3428" i="19"/>
  <c r="B3429" i="19"/>
  <c r="B3430" i="19"/>
  <c r="B3431" i="19"/>
  <c r="B3432" i="19"/>
  <c r="B3433" i="19"/>
  <c r="B3434" i="19"/>
  <c r="B3435" i="19"/>
  <c r="B3436" i="19"/>
  <c r="B3437" i="19"/>
  <c r="B3438" i="19"/>
  <c r="B3439" i="19"/>
  <c r="B3440" i="19"/>
  <c r="B3441" i="19"/>
  <c r="B3442" i="19"/>
  <c r="B3443" i="19"/>
  <c r="B3444" i="19"/>
  <c r="B3445" i="19"/>
  <c r="B3446" i="19"/>
  <c r="B3447" i="19"/>
  <c r="B3448" i="19"/>
  <c r="B3449" i="19"/>
  <c r="B3450" i="19"/>
  <c r="B3451" i="19"/>
  <c r="B3452" i="19"/>
  <c r="B3453" i="19"/>
  <c r="B3454" i="19"/>
  <c r="B3455" i="19"/>
  <c r="B3456" i="19"/>
  <c r="B3457" i="19"/>
  <c r="B3458" i="19"/>
  <c r="B3459" i="19"/>
  <c r="B3460" i="19"/>
  <c r="B3461" i="19"/>
  <c r="B3462" i="19"/>
  <c r="B3463" i="19"/>
  <c r="B3464" i="19"/>
  <c r="B3465" i="19"/>
  <c r="B3466" i="19"/>
  <c r="B3467" i="19"/>
  <c r="B3468" i="19"/>
  <c r="B3469" i="19"/>
  <c r="B3470" i="19"/>
  <c r="B3471" i="19"/>
  <c r="B3472" i="19"/>
  <c r="B3473" i="19"/>
  <c r="B3474" i="19"/>
  <c r="B3475" i="19"/>
  <c r="B3476" i="19"/>
  <c r="B3477" i="19"/>
  <c r="B3478" i="19"/>
  <c r="B3479" i="19"/>
  <c r="B3480" i="19"/>
  <c r="B3481" i="19"/>
  <c r="B3482" i="19"/>
  <c r="B3483" i="19"/>
  <c r="B3484" i="19"/>
  <c r="B3485" i="19"/>
  <c r="B3486" i="19"/>
  <c r="B3487" i="19"/>
  <c r="B3488" i="19"/>
  <c r="B3489" i="19"/>
  <c r="B3490" i="19"/>
  <c r="B3491" i="19"/>
  <c r="B3492" i="19"/>
  <c r="B3493" i="19"/>
  <c r="B3494" i="19"/>
  <c r="B3495" i="19"/>
  <c r="B3496" i="19"/>
  <c r="B3497" i="19"/>
  <c r="B3498" i="19"/>
  <c r="B3499" i="19"/>
  <c r="B3500" i="19"/>
  <c r="B3501" i="19"/>
  <c r="B3502" i="19"/>
  <c r="B3503" i="19"/>
  <c r="B3504" i="19"/>
  <c r="B3505" i="19"/>
  <c r="B3506" i="19"/>
  <c r="B3507" i="19"/>
  <c r="B3508" i="19"/>
  <c r="B3509" i="19"/>
  <c r="B3510" i="19"/>
  <c r="B3511" i="19"/>
  <c r="B3512" i="19"/>
  <c r="B3513" i="19"/>
  <c r="B3514" i="19"/>
  <c r="B3515" i="19"/>
  <c r="B3516" i="19"/>
  <c r="B3517" i="19"/>
  <c r="B3518" i="19"/>
  <c r="B3519" i="19"/>
  <c r="B3520" i="19"/>
  <c r="B3521" i="19"/>
  <c r="B3522" i="19"/>
  <c r="B3523" i="19"/>
  <c r="B3524" i="19"/>
  <c r="B3525" i="19"/>
  <c r="B3526" i="19"/>
  <c r="B3527" i="19"/>
  <c r="B3528" i="19"/>
  <c r="B3529" i="19"/>
  <c r="B3530" i="19"/>
  <c r="B3531" i="19"/>
  <c r="B3532" i="19"/>
  <c r="B3533" i="19"/>
  <c r="B3534" i="19"/>
  <c r="B3535" i="19"/>
  <c r="B3536" i="19"/>
  <c r="B3537" i="19"/>
  <c r="B3538" i="19"/>
  <c r="B3539" i="19"/>
  <c r="B3540" i="19"/>
  <c r="B3541" i="19"/>
  <c r="B3542" i="19"/>
  <c r="B3543" i="19"/>
  <c r="B3544" i="19"/>
  <c r="B3545" i="19"/>
  <c r="B3546" i="19"/>
  <c r="B3547" i="19"/>
  <c r="B3548" i="19"/>
  <c r="B3549" i="19"/>
  <c r="B3550" i="19"/>
  <c r="B3551" i="19"/>
  <c r="B3552" i="19"/>
  <c r="B3553" i="19"/>
  <c r="B3554" i="19"/>
  <c r="B3555" i="19"/>
  <c r="B3556" i="19"/>
  <c r="B3557" i="19"/>
  <c r="B3558" i="19"/>
  <c r="B3559" i="19"/>
  <c r="B3560" i="19"/>
  <c r="B3561" i="19"/>
  <c r="B3562" i="19"/>
  <c r="B3563" i="19"/>
  <c r="B3564" i="19"/>
  <c r="B3565" i="19"/>
  <c r="B3566" i="19"/>
  <c r="B3567" i="19"/>
  <c r="B3568" i="19"/>
  <c r="B3569" i="19"/>
  <c r="B3570" i="19"/>
  <c r="B3571" i="19"/>
  <c r="B3572" i="19"/>
  <c r="B3573" i="19"/>
  <c r="B3574" i="19"/>
  <c r="B3575" i="19"/>
  <c r="B3576" i="19"/>
  <c r="B3577" i="19"/>
  <c r="B3578" i="19"/>
  <c r="B3579" i="19"/>
  <c r="B3580" i="19"/>
  <c r="B3581" i="19"/>
  <c r="B3582" i="19"/>
  <c r="B3583" i="19"/>
  <c r="B3584" i="19"/>
  <c r="B3585" i="19"/>
  <c r="B3586" i="19"/>
  <c r="B3587" i="19"/>
  <c r="B3588" i="19"/>
  <c r="B3589" i="19"/>
  <c r="B3590" i="19"/>
  <c r="B3591" i="19"/>
  <c r="B3592" i="19"/>
  <c r="B3593" i="19"/>
  <c r="B3594" i="19"/>
  <c r="B3595" i="19"/>
  <c r="B3596" i="19"/>
  <c r="B3597" i="19"/>
  <c r="B3598" i="19"/>
  <c r="B3599" i="19"/>
  <c r="B3600" i="19"/>
  <c r="B3601" i="19"/>
  <c r="B3602" i="19"/>
  <c r="B3603" i="19"/>
  <c r="B3604" i="19"/>
  <c r="B3605" i="19"/>
  <c r="B3606" i="19"/>
  <c r="B3607" i="19"/>
  <c r="B3608" i="19"/>
  <c r="B3609" i="19"/>
  <c r="B3610" i="19"/>
  <c r="B3611" i="19"/>
  <c r="B3612" i="19"/>
  <c r="B3613" i="19"/>
  <c r="B3614" i="19"/>
  <c r="B3615" i="19"/>
  <c r="B3616" i="19"/>
  <c r="B3617" i="19"/>
  <c r="B3618" i="19"/>
  <c r="B3619" i="19"/>
  <c r="B3620" i="19"/>
  <c r="B3621" i="19"/>
  <c r="B3622" i="19"/>
  <c r="B3623" i="19"/>
  <c r="B3624" i="19"/>
  <c r="B3625" i="19"/>
  <c r="B3626" i="19"/>
  <c r="B3627" i="19"/>
  <c r="B3628" i="19"/>
  <c r="B3629" i="19"/>
  <c r="B3630" i="19"/>
  <c r="B3631" i="19"/>
  <c r="B3632" i="19"/>
  <c r="B3633" i="19"/>
  <c r="B3634" i="19"/>
  <c r="B3635" i="19"/>
  <c r="B3636" i="19"/>
  <c r="B3637" i="19"/>
  <c r="B3638" i="19"/>
  <c r="B3639" i="19"/>
  <c r="B3640" i="19"/>
  <c r="B3641" i="19"/>
  <c r="B3642" i="19"/>
  <c r="B3643" i="19"/>
  <c r="B3644" i="19"/>
  <c r="B3645" i="19"/>
  <c r="B3646" i="19"/>
  <c r="B3647" i="19"/>
  <c r="B3648" i="19"/>
  <c r="B3649" i="19"/>
  <c r="B3650" i="19"/>
  <c r="B3651" i="19"/>
  <c r="B3652" i="19"/>
  <c r="B3653" i="19"/>
  <c r="B3654" i="19"/>
  <c r="B3655" i="19"/>
  <c r="B3656" i="19"/>
  <c r="B3657" i="19"/>
  <c r="B3658" i="19"/>
  <c r="B3659" i="19"/>
  <c r="B3660" i="19"/>
  <c r="B3661" i="19"/>
  <c r="B3662" i="19"/>
  <c r="B3663" i="19"/>
  <c r="B3664" i="19"/>
  <c r="B3665" i="19"/>
  <c r="B3666" i="19"/>
  <c r="B3667" i="19"/>
  <c r="B3668" i="19"/>
  <c r="B3669" i="19"/>
  <c r="B3670" i="19"/>
  <c r="B3671" i="19"/>
  <c r="B3672" i="19"/>
  <c r="B3673" i="19"/>
  <c r="B3674" i="19"/>
  <c r="B3675" i="19"/>
  <c r="B3676" i="19"/>
  <c r="B3677" i="19"/>
  <c r="B3678" i="19"/>
  <c r="B3679" i="19"/>
  <c r="B3680" i="19"/>
  <c r="B3681" i="19"/>
  <c r="B3682" i="19"/>
  <c r="B3683" i="19"/>
  <c r="B3684" i="19"/>
  <c r="B3685" i="19"/>
  <c r="B3686" i="19"/>
  <c r="B3687" i="19"/>
  <c r="B3688" i="19"/>
  <c r="B3689" i="19"/>
  <c r="B3690" i="19"/>
  <c r="B3691" i="19"/>
  <c r="B3692" i="19"/>
  <c r="B3693" i="19"/>
  <c r="B3694" i="19"/>
  <c r="B3695" i="19"/>
  <c r="B3696" i="19"/>
  <c r="B3697" i="19"/>
  <c r="B3698" i="19"/>
  <c r="B3699" i="19"/>
  <c r="B3700" i="19"/>
  <c r="B3701" i="19"/>
  <c r="B3702" i="19"/>
  <c r="B3703" i="19"/>
  <c r="B3704" i="19"/>
  <c r="B3705" i="19"/>
  <c r="B3706" i="19"/>
  <c r="B3707" i="19"/>
  <c r="B3708" i="19"/>
  <c r="B3709" i="19"/>
  <c r="B3710" i="19"/>
  <c r="B3711" i="19"/>
  <c r="B3712" i="19"/>
  <c r="B3713" i="19"/>
  <c r="B3714" i="19"/>
  <c r="B3715" i="19"/>
  <c r="B3716" i="19"/>
  <c r="B3717" i="19"/>
  <c r="B3718" i="19"/>
  <c r="B3719" i="19"/>
  <c r="B3720" i="19"/>
  <c r="B3721" i="19"/>
  <c r="B3722" i="19"/>
  <c r="B3723" i="19"/>
  <c r="B3724" i="19"/>
  <c r="B3725" i="19"/>
  <c r="B3726" i="19"/>
  <c r="B3727" i="19"/>
  <c r="B3728" i="19"/>
  <c r="B3729" i="19"/>
  <c r="B3730" i="19"/>
  <c r="B3731" i="19"/>
  <c r="B3732" i="19"/>
  <c r="B3733" i="19"/>
  <c r="B3734" i="19"/>
  <c r="B3735" i="19"/>
  <c r="B3736" i="19"/>
  <c r="B3737" i="19"/>
  <c r="B3738" i="19"/>
  <c r="B3739" i="19"/>
  <c r="B3740" i="19"/>
  <c r="B3741" i="19"/>
  <c r="B3742" i="19"/>
  <c r="B3743" i="19"/>
  <c r="B3744" i="19"/>
  <c r="B3745" i="19"/>
  <c r="B3746" i="19"/>
  <c r="B3747" i="19"/>
  <c r="B3748" i="19"/>
  <c r="B3749" i="19"/>
  <c r="B3750" i="19"/>
  <c r="B3751" i="19"/>
  <c r="B3752" i="19"/>
  <c r="B3753" i="19"/>
  <c r="B3754" i="19"/>
  <c r="B3755" i="19"/>
  <c r="B3756" i="19"/>
  <c r="B3757" i="19"/>
  <c r="B3758" i="19"/>
  <c r="B3759" i="19"/>
  <c r="B3760" i="19"/>
  <c r="B3761" i="19"/>
  <c r="B3762" i="19"/>
  <c r="B3763" i="19"/>
  <c r="B3764" i="19"/>
  <c r="B3765" i="19"/>
  <c r="B3766" i="19"/>
  <c r="B3767" i="19"/>
  <c r="B3768" i="19"/>
  <c r="B3769" i="19"/>
  <c r="B3770" i="19"/>
  <c r="B3771" i="19"/>
  <c r="B3772" i="19"/>
  <c r="B3773" i="19"/>
  <c r="B3774" i="19"/>
  <c r="B3775" i="19"/>
  <c r="B3776" i="19"/>
  <c r="B3777" i="19"/>
  <c r="B3778" i="19"/>
  <c r="B3779" i="19"/>
  <c r="B3780" i="19"/>
  <c r="B3781" i="19"/>
  <c r="B3782" i="19"/>
  <c r="B3783" i="19"/>
  <c r="B3784" i="19"/>
  <c r="B3785" i="19"/>
  <c r="B3786" i="19"/>
  <c r="B3787" i="19"/>
  <c r="B3788" i="19"/>
  <c r="B3789" i="19"/>
  <c r="B3790" i="19"/>
  <c r="B3791" i="19"/>
  <c r="B3792" i="19"/>
  <c r="B3793" i="19"/>
  <c r="B3794" i="19"/>
  <c r="B3795" i="19"/>
  <c r="B3796" i="19"/>
  <c r="B3797" i="19"/>
  <c r="B3798" i="19"/>
  <c r="B3799" i="19"/>
  <c r="B3800" i="19"/>
  <c r="B3801" i="19"/>
  <c r="B3802" i="19"/>
  <c r="B3803" i="19"/>
  <c r="B3804" i="19"/>
  <c r="B3805" i="19"/>
  <c r="B3806" i="19"/>
  <c r="B3807" i="19"/>
  <c r="B3808" i="19"/>
  <c r="B3809" i="19"/>
  <c r="B3810" i="19"/>
  <c r="B3811" i="19"/>
  <c r="B3812" i="19"/>
  <c r="B3813" i="19"/>
  <c r="B3814" i="19"/>
  <c r="B3815" i="19"/>
  <c r="B3816" i="19"/>
  <c r="B3817" i="19"/>
  <c r="B3818" i="19"/>
  <c r="B3819" i="19"/>
  <c r="B3820" i="19"/>
  <c r="B3821" i="19"/>
  <c r="B3822" i="19"/>
  <c r="B3823" i="19"/>
  <c r="B3824" i="19"/>
  <c r="B3825" i="19"/>
  <c r="B3826" i="19"/>
  <c r="B3827" i="19"/>
  <c r="B3828" i="19"/>
  <c r="B3829" i="19"/>
  <c r="B3830" i="19"/>
  <c r="B3831" i="19"/>
  <c r="B3832" i="19"/>
  <c r="B3833" i="19"/>
  <c r="B3834" i="19"/>
  <c r="B3835" i="19"/>
  <c r="B3836" i="19"/>
  <c r="B3837" i="19"/>
  <c r="B3838" i="19"/>
  <c r="B3839" i="19"/>
  <c r="B3840" i="19"/>
  <c r="B3841" i="19"/>
  <c r="B3842" i="19"/>
  <c r="B3843" i="19"/>
  <c r="B3844" i="19"/>
  <c r="B3845" i="19"/>
  <c r="B3846" i="19"/>
  <c r="B3847" i="19"/>
  <c r="B3848" i="19"/>
  <c r="B3849" i="19"/>
  <c r="B3850" i="19"/>
  <c r="B3851" i="19"/>
  <c r="B3852" i="19"/>
  <c r="B3853" i="19"/>
  <c r="B3854" i="19"/>
  <c r="B3855" i="19"/>
  <c r="B3856" i="19"/>
  <c r="B3857" i="19"/>
  <c r="B3858" i="19"/>
  <c r="B3859" i="19"/>
  <c r="B3860" i="19"/>
  <c r="B3861" i="19"/>
  <c r="B3862" i="19"/>
  <c r="B3863" i="19"/>
  <c r="B3864" i="19"/>
  <c r="B3865" i="19"/>
  <c r="B3866" i="19"/>
  <c r="B3867" i="19"/>
  <c r="B3868" i="19"/>
  <c r="B3869" i="19"/>
  <c r="B3870" i="19"/>
  <c r="B3871" i="19"/>
  <c r="B3872" i="19"/>
  <c r="B3873" i="19"/>
  <c r="B3874" i="19"/>
  <c r="B3875" i="19"/>
  <c r="B3876" i="19"/>
  <c r="B3877" i="19"/>
  <c r="B3878" i="19"/>
  <c r="B3879" i="19"/>
  <c r="B3880" i="19"/>
  <c r="B3881" i="19"/>
  <c r="B3882" i="19"/>
  <c r="B3883" i="19"/>
  <c r="B3884" i="19"/>
  <c r="B3885" i="19"/>
  <c r="B3886" i="19"/>
  <c r="B3887" i="19"/>
  <c r="B3888" i="19"/>
  <c r="B3889" i="19"/>
  <c r="B3890" i="19"/>
  <c r="B3891" i="19"/>
  <c r="B3892" i="19"/>
  <c r="B3893" i="19"/>
  <c r="B3894" i="19"/>
  <c r="B3895" i="19"/>
  <c r="B3896" i="19"/>
  <c r="B3897" i="19"/>
  <c r="B3898" i="19"/>
  <c r="B3899" i="19"/>
  <c r="B3900" i="19"/>
  <c r="B3901" i="19"/>
  <c r="B3902" i="19"/>
  <c r="B3903" i="19"/>
  <c r="B3904" i="19"/>
  <c r="B3905" i="19"/>
  <c r="B3906" i="19"/>
  <c r="B3907" i="19"/>
  <c r="B3908" i="19"/>
  <c r="B3909" i="19"/>
  <c r="B3910" i="19"/>
  <c r="B3911" i="19"/>
  <c r="B3912" i="19"/>
  <c r="B3913" i="19"/>
  <c r="B3914" i="19"/>
  <c r="B3915" i="19"/>
  <c r="B3916" i="19"/>
  <c r="B3917" i="19"/>
  <c r="B3918" i="19"/>
  <c r="B3919" i="19"/>
  <c r="B3920" i="19"/>
  <c r="B3921" i="19"/>
  <c r="B3922" i="19"/>
  <c r="B3923" i="19"/>
  <c r="B3924" i="19"/>
  <c r="B3925" i="19"/>
  <c r="B3926" i="19"/>
  <c r="B3927" i="19"/>
  <c r="B3928" i="19"/>
  <c r="B3929" i="19"/>
  <c r="B3930" i="19"/>
  <c r="B3931" i="19"/>
  <c r="B3932" i="19"/>
  <c r="B3933" i="19"/>
  <c r="B3934" i="19"/>
  <c r="B3935" i="19"/>
  <c r="B3936" i="19"/>
  <c r="B3937" i="19"/>
  <c r="B3938" i="19"/>
  <c r="B3939" i="19"/>
  <c r="B3940" i="19"/>
  <c r="B3941" i="19"/>
  <c r="B3942" i="19"/>
  <c r="B3943" i="19"/>
  <c r="B3944" i="19"/>
  <c r="B3945" i="19"/>
  <c r="B4" i="19"/>
  <c r="H52" i="20"/>
  <c r="G52" i="20"/>
  <c r="F52" i="20"/>
  <c r="E52" i="20"/>
  <c r="D52" i="20"/>
  <c r="C52" i="20"/>
  <c r="H27" i="20"/>
  <c r="G27" i="20"/>
  <c r="F27" i="20"/>
  <c r="E27" i="20"/>
  <c r="D27" i="20"/>
  <c r="C27" i="20"/>
  <c r="H22" i="20"/>
  <c r="G22" i="20"/>
  <c r="F22" i="20"/>
  <c r="E22" i="20"/>
  <c r="D22" i="20"/>
  <c r="C22" i="20"/>
  <c r="H17" i="20"/>
  <c r="G17" i="20"/>
  <c r="F17" i="20"/>
  <c r="E17" i="20"/>
  <c r="D17" i="20"/>
  <c r="C17" i="20"/>
  <c r="H12" i="20"/>
  <c r="G12" i="20"/>
  <c r="G28" i="20"/>
  <c r="F12" i="20"/>
  <c r="F28" i="20"/>
  <c r="E12" i="20"/>
  <c r="D12" i="20"/>
  <c r="C12" i="20"/>
  <c r="H7" i="20"/>
  <c r="H28" i="20"/>
  <c r="G7" i="20"/>
  <c r="F7" i="20"/>
  <c r="E7" i="20"/>
  <c r="E28" i="20"/>
  <c r="D7" i="20"/>
  <c r="D28" i="20"/>
  <c r="C7" i="20"/>
  <c r="C28" i="20"/>
  <c r="F662" i="19"/>
  <c r="F28" i="19"/>
  <c r="F29" i="19"/>
  <c r="F186" i="19"/>
  <c r="F2717" i="19"/>
  <c r="F893" i="19"/>
  <c r="F202" i="19"/>
  <c r="F229" i="19"/>
  <c r="F1069" i="19"/>
  <c r="F308" i="19"/>
  <c r="F314" i="19"/>
  <c r="F316" i="19"/>
  <c r="F353" i="19"/>
  <c r="F327" i="19"/>
  <c r="F328" i="19"/>
  <c r="F4" i="19"/>
  <c r="G4" i="19"/>
  <c r="F333" i="19"/>
  <c r="F337" i="19"/>
  <c r="F343" i="19"/>
  <c r="F374" i="19"/>
  <c r="F380" i="19"/>
  <c r="F3899" i="19"/>
  <c r="F3900" i="19"/>
  <c r="F395" i="19"/>
  <c r="F5" i="19"/>
  <c r="F2566" i="19"/>
  <c r="F674" i="19"/>
  <c r="F2725" i="19"/>
  <c r="F6" i="19"/>
  <c r="F407" i="19"/>
  <c r="F428" i="19"/>
  <c r="F429" i="19"/>
  <c r="F7" i="19"/>
  <c r="F441" i="19"/>
  <c r="F8" i="19"/>
  <c r="F713" i="19"/>
  <c r="F2208" i="19"/>
  <c r="F458" i="19"/>
  <c r="F470" i="19"/>
  <c r="F2726" i="19"/>
  <c r="F472" i="19"/>
  <c r="F475" i="19"/>
  <c r="F492" i="19"/>
  <c r="F2727" i="19"/>
  <c r="F493" i="19"/>
  <c r="F520" i="19"/>
  <c r="F725" i="19"/>
  <c r="F758" i="19"/>
  <c r="F1495" i="19"/>
  <c r="F779" i="19"/>
  <c r="F790" i="19"/>
  <c r="F803" i="19"/>
  <c r="F830" i="19"/>
  <c r="F860" i="19"/>
  <c r="F1051" i="19"/>
  <c r="F1084" i="19"/>
  <c r="F1116" i="19"/>
  <c r="F1361" i="19"/>
  <c r="F1363" i="19"/>
  <c r="F1368" i="19"/>
  <c r="F1372" i="19"/>
  <c r="F1374" i="19"/>
  <c r="F1375" i="19"/>
  <c r="F1376" i="19"/>
  <c r="F1377" i="19"/>
  <c r="F1379" i="19"/>
  <c r="F1380" i="19"/>
  <c r="F1382" i="19"/>
  <c r="F1381" i="19"/>
  <c r="F89" i="19"/>
  <c r="F90" i="19"/>
  <c r="F1383" i="19"/>
  <c r="F1384" i="19"/>
  <c r="F1389" i="19"/>
  <c r="F1390" i="19"/>
  <c r="F1392" i="19"/>
  <c r="F1393" i="19"/>
  <c r="F1395" i="19"/>
  <c r="F1397" i="19"/>
  <c r="F1401" i="19"/>
  <c r="F1404" i="19"/>
  <c r="F1406" i="19"/>
  <c r="F1414" i="19"/>
  <c r="F1415" i="19"/>
  <c r="F1416" i="19"/>
  <c r="F1417" i="19"/>
  <c r="F169" i="19"/>
  <c r="F1421" i="19"/>
  <c r="F1423" i="19"/>
  <c r="F1425" i="19"/>
  <c r="F1432" i="19"/>
  <c r="F1434" i="19"/>
  <c r="F1443" i="19"/>
  <c r="F1447" i="19"/>
  <c r="F1448" i="19"/>
  <c r="F1467" i="19"/>
  <c r="F1468" i="19"/>
  <c r="F1456" i="19"/>
  <c r="F1486" i="19"/>
  <c r="F128" i="19"/>
  <c r="F1492" i="19"/>
  <c r="F1500" i="19"/>
  <c r="F1504" i="19"/>
  <c r="F134" i="19"/>
  <c r="F1528" i="19"/>
  <c r="F1493" i="19"/>
  <c r="F138" i="19"/>
  <c r="F1639" i="19"/>
  <c r="F1652" i="19"/>
  <c r="F1715" i="19"/>
  <c r="F143" i="19"/>
  <c r="F144" i="19"/>
  <c r="F257" i="19"/>
  <c r="F276" i="19"/>
  <c r="F292" i="19"/>
  <c r="F148" i="19"/>
  <c r="F150" i="19"/>
  <c r="F868" i="19"/>
  <c r="F912" i="19"/>
  <c r="F946" i="19"/>
  <c r="F1287" i="19"/>
  <c r="F159" i="19"/>
  <c r="F1365" i="19"/>
  <c r="F1371" i="19"/>
  <c r="F161" i="19"/>
  <c r="F162" i="19"/>
  <c r="F163" i="19"/>
  <c r="F164" i="19"/>
  <c r="F1388" i="19"/>
  <c r="F1418" i="19"/>
  <c r="F1420" i="19"/>
  <c r="F1426" i="19"/>
  <c r="F1427" i="19"/>
  <c r="F1428" i="19"/>
  <c r="F1437" i="19"/>
  <c r="F1438" i="19"/>
  <c r="F1439" i="19"/>
  <c r="F1441" i="19"/>
  <c r="F1387" i="19"/>
  <c r="F1409" i="19"/>
  <c r="F1364" i="19"/>
  <c r="F1788" i="19"/>
  <c r="F179" i="19"/>
  <c r="F180" i="19"/>
  <c r="F181" i="19"/>
  <c r="F182" i="19"/>
  <c r="F183" i="19"/>
  <c r="F184" i="19"/>
  <c r="F185" i="19"/>
  <c r="F30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31" i="19"/>
  <c r="F203" i="19"/>
  <c r="F204" i="19"/>
  <c r="F205" i="19"/>
  <c r="F206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612" i="19"/>
  <c r="F221" i="19"/>
  <c r="F222" i="19"/>
  <c r="F223" i="19"/>
  <c r="F224" i="19"/>
  <c r="F225" i="19"/>
  <c r="F226" i="19"/>
  <c r="F227" i="19"/>
  <c r="F228" i="19"/>
  <c r="F230" i="19"/>
  <c r="F231" i="19"/>
  <c r="F232" i="19"/>
  <c r="F233" i="19"/>
  <c r="F234" i="19"/>
  <c r="F235" i="19"/>
  <c r="F236" i="19"/>
  <c r="F237" i="19"/>
  <c r="F32" i="19"/>
  <c r="F238" i="19"/>
  <c r="F239" i="19"/>
  <c r="F240" i="19"/>
  <c r="F241" i="19"/>
  <c r="F242" i="19"/>
  <c r="F243" i="19"/>
  <c r="F244" i="19"/>
  <c r="F33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145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146" i="19"/>
  <c r="F277" i="19"/>
  <c r="F278" i="19"/>
  <c r="F279" i="19"/>
  <c r="F280" i="19"/>
  <c r="F552" i="19"/>
  <c r="F281" i="19"/>
  <c r="F282" i="19"/>
  <c r="F283" i="19"/>
  <c r="F284" i="19"/>
  <c r="F285" i="19"/>
  <c r="F286" i="19"/>
  <c r="F287" i="19"/>
  <c r="F288" i="19"/>
  <c r="F289" i="19"/>
  <c r="F290" i="19"/>
  <c r="F291" i="19"/>
  <c r="F147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4" i="19"/>
  <c r="F309" i="19"/>
  <c r="F310" i="19"/>
  <c r="F311" i="19"/>
  <c r="F312" i="19"/>
  <c r="F313" i="19"/>
  <c r="F35" i="19"/>
  <c r="F315" i="19"/>
  <c r="F36" i="19"/>
  <c r="F317" i="19"/>
  <c r="F318" i="19"/>
  <c r="F319" i="19"/>
  <c r="F320" i="19"/>
  <c r="F321" i="19"/>
  <c r="F322" i="19"/>
  <c r="F323" i="19"/>
  <c r="F324" i="19"/>
  <c r="F325" i="19"/>
  <c r="F37" i="19"/>
  <c r="F326" i="19"/>
  <c r="F39" i="19"/>
  <c r="F40" i="19"/>
  <c r="F329" i="19"/>
  <c r="F330" i="19"/>
  <c r="F331" i="19"/>
  <c r="F332" i="19"/>
  <c r="F41" i="19"/>
  <c r="F334" i="19"/>
  <c r="F335" i="19"/>
  <c r="F336" i="19"/>
  <c r="F42" i="19"/>
  <c r="F338" i="19"/>
  <c r="F339" i="19"/>
  <c r="F340" i="19"/>
  <c r="F341" i="19"/>
  <c r="F342" i="19"/>
  <c r="F43" i="19"/>
  <c r="F44" i="19"/>
  <c r="F344" i="19"/>
  <c r="F345" i="19"/>
  <c r="F346" i="19"/>
  <c r="F347" i="19"/>
  <c r="F348" i="19"/>
  <c r="F349" i="19"/>
  <c r="F350" i="19"/>
  <c r="F351" i="19"/>
  <c r="F352" i="19"/>
  <c r="F38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70" i="19"/>
  <c r="F371" i="19"/>
  <c r="F372" i="19"/>
  <c r="F373" i="19"/>
  <c r="F45" i="19"/>
  <c r="F369" i="19"/>
  <c r="F375" i="19"/>
  <c r="F376" i="19"/>
  <c r="F377" i="19"/>
  <c r="F378" i="19"/>
  <c r="F379" i="19"/>
  <c r="F46" i="19"/>
  <c r="F2522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47" i="19"/>
  <c r="F393" i="19"/>
  <c r="F394" i="19"/>
  <c r="F48" i="19"/>
  <c r="F396" i="19"/>
  <c r="F397" i="19"/>
  <c r="F398" i="19"/>
  <c r="F406" i="19"/>
  <c r="F399" i="19"/>
  <c r="F400" i="19"/>
  <c r="F401" i="19"/>
  <c r="F402" i="19"/>
  <c r="F403" i="19"/>
  <c r="F404" i="19"/>
  <c r="F405" i="19"/>
  <c r="F49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50" i="19"/>
  <c r="F51" i="19"/>
  <c r="F430" i="19"/>
  <c r="F431" i="19"/>
  <c r="F432" i="19"/>
  <c r="F433" i="19"/>
  <c r="F434" i="19"/>
  <c r="F435" i="19"/>
  <c r="F436" i="19"/>
  <c r="F437" i="19"/>
  <c r="F438" i="19"/>
  <c r="F9" i="19"/>
  <c r="F439" i="19"/>
  <c r="F440" i="19"/>
  <c r="F52" i="19"/>
  <c r="F442" i="19"/>
  <c r="F443" i="19"/>
  <c r="F53" i="19"/>
  <c r="F444" i="19"/>
  <c r="F445" i="19"/>
  <c r="F446" i="19"/>
  <c r="F447" i="19"/>
  <c r="F448" i="19"/>
  <c r="F449" i="19"/>
  <c r="F450" i="19"/>
  <c r="F712" i="19"/>
  <c r="F451" i="19"/>
  <c r="F452" i="19"/>
  <c r="F453" i="19"/>
  <c r="F454" i="19"/>
  <c r="F455" i="19"/>
  <c r="F456" i="19"/>
  <c r="F457" i="19"/>
  <c r="F54" i="19"/>
  <c r="F459" i="19"/>
  <c r="F460" i="19"/>
  <c r="F461" i="19"/>
  <c r="F462" i="19"/>
  <c r="F463" i="19"/>
  <c r="F464" i="19"/>
  <c r="F465" i="19"/>
  <c r="F55" i="19"/>
  <c r="F466" i="19"/>
  <c r="F467" i="19"/>
  <c r="F468" i="19"/>
  <c r="F469" i="19"/>
  <c r="F56" i="19"/>
  <c r="F471" i="19"/>
  <c r="F57" i="19"/>
  <c r="F473" i="19"/>
  <c r="F474" i="19"/>
  <c r="F58" i="19"/>
  <c r="F476" i="19"/>
  <c r="F477" i="19"/>
  <c r="F478" i="19"/>
  <c r="F479" i="19"/>
  <c r="F480" i="19"/>
  <c r="F481" i="19"/>
  <c r="F482" i="19"/>
  <c r="F483" i="19"/>
  <c r="F484" i="19"/>
  <c r="F485" i="19"/>
  <c r="F59" i="19"/>
  <c r="F486" i="19"/>
  <c r="F487" i="19"/>
  <c r="F488" i="19"/>
  <c r="F489" i="19"/>
  <c r="F1925" i="19"/>
  <c r="F490" i="19"/>
  <c r="F491" i="19"/>
  <c r="F60" i="19"/>
  <c r="F61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62" i="19"/>
  <c r="F521" i="19"/>
  <c r="F522" i="19"/>
  <c r="F523" i="19"/>
  <c r="F524" i="19"/>
  <c r="F525" i="19"/>
  <c r="F526" i="19"/>
  <c r="F527" i="19"/>
  <c r="F528" i="19"/>
  <c r="F1472" i="19"/>
  <c r="F1474" i="19"/>
  <c r="F1489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84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72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3" i="19"/>
  <c r="F664" i="19"/>
  <c r="F665" i="19"/>
  <c r="F666" i="19"/>
  <c r="F667" i="19"/>
  <c r="F669" i="19"/>
  <c r="F670" i="19"/>
  <c r="F671" i="19"/>
  <c r="F673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149" i="19"/>
  <c r="F714" i="19"/>
  <c r="F715" i="19"/>
  <c r="F716" i="19"/>
  <c r="F717" i="19"/>
  <c r="F718" i="19"/>
  <c r="F719" i="19"/>
  <c r="F720" i="19"/>
  <c r="F721" i="19"/>
  <c r="F722" i="19"/>
  <c r="F723" i="19"/>
  <c r="F724" i="19"/>
  <c r="F63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388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64" i="19"/>
  <c r="F759" i="19"/>
  <c r="F760" i="19"/>
  <c r="F761" i="19"/>
  <c r="F762" i="19"/>
  <c r="F763" i="19"/>
  <c r="F764" i="19"/>
  <c r="F765" i="19"/>
  <c r="F766" i="19"/>
  <c r="F784" i="19"/>
  <c r="F767" i="19"/>
  <c r="F768" i="19"/>
  <c r="F769" i="19"/>
  <c r="F770" i="19"/>
  <c r="F771" i="19"/>
  <c r="F772" i="19"/>
  <c r="F773" i="19"/>
  <c r="F774" i="19"/>
  <c r="F775" i="19"/>
  <c r="F776" i="19"/>
  <c r="F778" i="19"/>
  <c r="F65" i="19"/>
  <c r="F780" i="19"/>
  <c r="F781" i="19"/>
  <c r="F782" i="19"/>
  <c r="F783" i="19"/>
  <c r="F785" i="19"/>
  <c r="F786" i="19"/>
  <c r="F787" i="19"/>
  <c r="F788" i="19"/>
  <c r="F789" i="19"/>
  <c r="F66" i="19"/>
  <c r="F791" i="19"/>
  <c r="F792" i="19"/>
  <c r="F793" i="19"/>
  <c r="F794" i="19"/>
  <c r="F795" i="19"/>
  <c r="F796" i="19"/>
  <c r="F797" i="19"/>
  <c r="F798" i="19"/>
  <c r="F799" i="19"/>
  <c r="F800" i="19"/>
  <c r="F67" i="19"/>
  <c r="F801" i="19"/>
  <c r="F802" i="19"/>
  <c r="F68" i="19"/>
  <c r="F804" i="19"/>
  <c r="F805" i="19"/>
  <c r="F806" i="19"/>
  <c r="F151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69" i="19"/>
  <c r="F831" i="19"/>
  <c r="F832" i="19"/>
  <c r="F833" i="19"/>
  <c r="F834" i="19"/>
  <c r="F835" i="19"/>
  <c r="F836" i="19"/>
  <c r="F837" i="19"/>
  <c r="F838" i="19"/>
  <c r="F272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70" i="19"/>
  <c r="F861" i="19"/>
  <c r="F862" i="19"/>
  <c r="F863" i="19"/>
  <c r="F864" i="19"/>
  <c r="F865" i="19"/>
  <c r="F866" i="19"/>
  <c r="F867" i="19"/>
  <c r="F152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3881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153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154" i="19"/>
  <c r="F947" i="19"/>
  <c r="F948" i="19"/>
  <c r="F949" i="19"/>
  <c r="F950" i="19"/>
  <c r="F951" i="19"/>
  <c r="F952" i="19"/>
  <c r="F953" i="19"/>
  <c r="F954" i="19"/>
  <c r="F955" i="19"/>
  <c r="F3945" i="19"/>
  <c r="F956" i="19"/>
  <c r="F957" i="19"/>
  <c r="F958" i="19"/>
  <c r="F959" i="19"/>
  <c r="F960" i="19"/>
  <c r="F961" i="19"/>
  <c r="F962" i="19"/>
  <c r="F668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1" i="19"/>
  <c r="F1042" i="19"/>
  <c r="F1043" i="19"/>
  <c r="F1044" i="19"/>
  <c r="F1045" i="19"/>
  <c r="F1046" i="19"/>
  <c r="F1047" i="19"/>
  <c r="F1048" i="19"/>
  <c r="F1049" i="19"/>
  <c r="F1050" i="19"/>
  <c r="F72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71" i="19"/>
  <c r="F1070" i="19"/>
  <c r="F932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26" i="19"/>
  <c r="F1085" i="19"/>
  <c r="F1086" i="19"/>
  <c r="F1087" i="19"/>
  <c r="F1088" i="19"/>
  <c r="F1089" i="19"/>
  <c r="F1090" i="19"/>
  <c r="F1091" i="19"/>
  <c r="F1092" i="19"/>
  <c r="F1093" i="19"/>
  <c r="F1094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74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3888" i="19"/>
  <c r="F1228" i="19"/>
  <c r="F1229" i="19"/>
  <c r="F155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041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373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56" i="19"/>
  <c r="F1284" i="19"/>
  <c r="F1285" i="19"/>
  <c r="F157" i="19"/>
  <c r="F1286" i="19"/>
  <c r="F158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75" i="19"/>
  <c r="F1362" i="19"/>
  <c r="F76" i="19"/>
  <c r="F77" i="19"/>
  <c r="F160" i="19"/>
  <c r="F1366" i="19"/>
  <c r="F1367" i="19"/>
  <c r="F78" i="19"/>
  <c r="F1369" i="19"/>
  <c r="F1370" i="19"/>
  <c r="F165" i="19"/>
  <c r="F79" i="19"/>
  <c r="F87" i="19"/>
  <c r="F81" i="19"/>
  <c r="F82" i="19"/>
  <c r="F88" i="19"/>
  <c r="F1378" i="19"/>
  <c r="F83" i="19"/>
  <c r="F84" i="19"/>
  <c r="F85" i="19"/>
  <c r="F86" i="19"/>
  <c r="F2089" i="19"/>
  <c r="F80" i="19"/>
  <c r="F91" i="19"/>
  <c r="F92" i="19"/>
  <c r="F1385" i="19"/>
  <c r="F1386" i="19"/>
  <c r="F166" i="19"/>
  <c r="F167" i="19"/>
  <c r="F93" i="19"/>
  <c r="F94" i="19"/>
  <c r="F1391" i="19"/>
  <c r="F95" i="19"/>
  <c r="F1394" i="19"/>
  <c r="F96" i="19"/>
  <c r="F97" i="19"/>
  <c r="F1396" i="19"/>
  <c r="F98" i="19"/>
  <c r="F1398" i="19"/>
  <c r="F1399" i="19"/>
  <c r="F1400" i="19"/>
  <c r="F99" i="19"/>
  <c r="F100" i="19"/>
  <c r="F1402" i="19"/>
  <c r="F1403" i="19"/>
  <c r="F168" i="19"/>
  <c r="F101" i="19"/>
  <c r="F1405" i="19"/>
  <c r="F102" i="19"/>
  <c r="F1407" i="19"/>
  <c r="F1408" i="19"/>
  <c r="F12" i="19"/>
  <c r="F1410" i="19"/>
  <c r="F1411" i="19"/>
  <c r="F1412" i="19"/>
  <c r="F1413" i="19"/>
  <c r="F103" i="19"/>
  <c r="F104" i="19"/>
  <c r="F105" i="19"/>
  <c r="F106" i="19"/>
  <c r="F1419" i="19"/>
  <c r="F170" i="19"/>
  <c r="F107" i="19"/>
  <c r="F1422" i="19"/>
  <c r="F108" i="19"/>
  <c r="F109" i="19"/>
  <c r="F1424" i="19"/>
  <c r="F110" i="19"/>
  <c r="F111" i="19"/>
  <c r="F112" i="19"/>
  <c r="F171" i="19"/>
  <c r="F172" i="19"/>
  <c r="F1429" i="19"/>
  <c r="F113" i="19"/>
  <c r="F1430" i="19"/>
  <c r="F1431" i="19"/>
  <c r="F114" i="19"/>
  <c r="F1433" i="19"/>
  <c r="F1435" i="19"/>
  <c r="F115" i="19"/>
  <c r="F1436" i="19"/>
  <c r="F173" i="19"/>
  <c r="F174" i="19"/>
  <c r="F175" i="19"/>
  <c r="F1440" i="19"/>
  <c r="F176" i="19"/>
  <c r="F177" i="19"/>
  <c r="F116" i="19"/>
  <c r="F13" i="19"/>
  <c r="F1442" i="19"/>
  <c r="F117" i="19"/>
  <c r="F1444" i="19"/>
  <c r="F1445" i="19"/>
  <c r="F1446" i="19"/>
  <c r="F118" i="19"/>
  <c r="F119" i="19"/>
  <c r="F1449" i="19"/>
  <c r="F1450" i="19"/>
  <c r="F1451" i="19"/>
  <c r="F1452" i="19"/>
  <c r="F120" i="19"/>
  <c r="F1453" i="19"/>
  <c r="F1454" i="19"/>
  <c r="F1455" i="19"/>
  <c r="F125" i="19"/>
  <c r="F1457" i="19"/>
  <c r="F1458" i="19"/>
  <c r="F1459" i="19"/>
  <c r="F1460" i="19"/>
  <c r="F1461" i="19"/>
  <c r="F1462" i="19"/>
  <c r="F1463" i="19"/>
  <c r="F1464" i="19"/>
  <c r="F1465" i="19"/>
  <c r="F1466" i="19"/>
  <c r="F121" i="19"/>
  <c r="F122" i="19"/>
  <c r="F123" i="19"/>
  <c r="F124" i="19"/>
  <c r="F1469" i="19"/>
  <c r="F1527" i="19"/>
  <c r="F1470" i="19"/>
  <c r="F1471" i="19"/>
  <c r="F532" i="19"/>
  <c r="F529" i="19"/>
  <c r="F1473" i="19"/>
  <c r="F530" i="19"/>
  <c r="F1475" i="19"/>
  <c r="F1476" i="19"/>
  <c r="F1477" i="19"/>
  <c r="F1478" i="19"/>
  <c r="F1479" i="19"/>
  <c r="F2729" i="19"/>
  <c r="F1480" i="19"/>
  <c r="F1481" i="19"/>
  <c r="F1482" i="19"/>
  <c r="F1483" i="19"/>
  <c r="F1484" i="19"/>
  <c r="F1485" i="19"/>
  <c r="F73" i="19"/>
  <c r="F135" i="19"/>
  <c r="F1487" i="19"/>
  <c r="F1488" i="19"/>
  <c r="F531" i="19"/>
  <c r="F1490" i="19"/>
  <c r="F129" i="19"/>
  <c r="F1491" i="19"/>
  <c r="F130" i="19"/>
  <c r="F137" i="19"/>
  <c r="F1494" i="19"/>
  <c r="F131" i="19"/>
  <c r="F1496" i="19"/>
  <c r="F1497" i="19"/>
  <c r="F1498" i="19"/>
  <c r="F1499" i="19"/>
  <c r="F132" i="19"/>
  <c r="F1501" i="19"/>
  <c r="F1502" i="19"/>
  <c r="F1503" i="19"/>
  <c r="F133" i="19"/>
  <c r="F1505" i="19"/>
  <c r="F1506" i="19"/>
  <c r="F1507" i="19"/>
  <c r="F1508" i="19"/>
  <c r="F1509" i="19"/>
  <c r="F1510" i="19"/>
  <c r="F1511" i="19"/>
  <c r="F1512" i="19"/>
  <c r="F1513" i="19"/>
  <c r="F1514" i="19"/>
  <c r="F127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36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39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71" i="19"/>
  <c r="F3880" i="19"/>
  <c r="F1615" i="19"/>
  <c r="F1616" i="19"/>
  <c r="F1617" i="19"/>
  <c r="F1618" i="19"/>
  <c r="F1619" i="19"/>
  <c r="F1620" i="19"/>
  <c r="F1621" i="19"/>
  <c r="F1622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40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41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42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9" i="19"/>
  <c r="F1790" i="19"/>
  <c r="F1791" i="19"/>
  <c r="F1792" i="19"/>
  <c r="F1793" i="19"/>
  <c r="F1794" i="19"/>
  <c r="F1795" i="19"/>
  <c r="F1796" i="19"/>
  <c r="F1797" i="19"/>
  <c r="F3162" i="19"/>
  <c r="F1798" i="19"/>
  <c r="F1799" i="19"/>
  <c r="F1800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01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09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4" i="19"/>
  <c r="F1920" i="19"/>
  <c r="F1921" i="19"/>
  <c r="F1922" i="19"/>
  <c r="F1923" i="19"/>
  <c r="F1924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78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1623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3583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3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6" i="19"/>
  <c r="F2265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388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3877" i="19"/>
  <c r="F3893" i="19"/>
  <c r="F3879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3890" i="19"/>
  <c r="F2493" i="19"/>
  <c r="F2494" i="19"/>
  <c r="F2495" i="19"/>
  <c r="F2496" i="19"/>
  <c r="F2497" i="19"/>
  <c r="F2498" i="19"/>
  <c r="F2508" i="19"/>
  <c r="F2499" i="19"/>
  <c r="F2500" i="19"/>
  <c r="F2501" i="19"/>
  <c r="F2502" i="19"/>
  <c r="F2503" i="19"/>
  <c r="F2504" i="19"/>
  <c r="F2505" i="19"/>
  <c r="F3889" i="19"/>
  <c r="F2506" i="19"/>
  <c r="F2507" i="19"/>
  <c r="F2509" i="19"/>
  <c r="F2510" i="19"/>
  <c r="F2511" i="19"/>
  <c r="F2512" i="19"/>
  <c r="F2514" i="19"/>
  <c r="F2515" i="19"/>
  <c r="F2516" i="19"/>
  <c r="F2517" i="19"/>
  <c r="F2518" i="19"/>
  <c r="F2519" i="19"/>
  <c r="F2520" i="19"/>
  <c r="F2521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13" i="19"/>
  <c r="F2539" i="19"/>
  <c r="F2540" i="19"/>
  <c r="F2541" i="19"/>
  <c r="F2542" i="19"/>
  <c r="F2543" i="19"/>
  <c r="F2544" i="19"/>
  <c r="F2545" i="19"/>
  <c r="F2546" i="19"/>
  <c r="F2553" i="19"/>
  <c r="F2547" i="19"/>
  <c r="F3892" i="19"/>
  <c r="F2548" i="19"/>
  <c r="F2549" i="19"/>
  <c r="F2550" i="19"/>
  <c r="F2551" i="19"/>
  <c r="F2552" i="19"/>
  <c r="F2554" i="19"/>
  <c r="F2555" i="19"/>
  <c r="F2556" i="19"/>
  <c r="F2557" i="19"/>
  <c r="F2558" i="19"/>
  <c r="F2559" i="19"/>
  <c r="F2560" i="19"/>
  <c r="F2561" i="19"/>
  <c r="F2562" i="19"/>
  <c r="F3878" i="19"/>
  <c r="F2563" i="19"/>
  <c r="F3885" i="19"/>
  <c r="F2564" i="19"/>
  <c r="F2565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389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3884" i="19"/>
  <c r="F3883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388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15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3484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30" i="19"/>
  <c r="F2706" i="19"/>
  <c r="F2707" i="19"/>
  <c r="F2708" i="19"/>
  <c r="F2709" i="19"/>
  <c r="F2710" i="19"/>
  <c r="F2712" i="19"/>
  <c r="F2713" i="19"/>
  <c r="F2714" i="19"/>
  <c r="F2715" i="19"/>
  <c r="F2716" i="19"/>
  <c r="F2718" i="19"/>
  <c r="F2719" i="19"/>
  <c r="F2720" i="19"/>
  <c r="F2721" i="19"/>
  <c r="F2722" i="19"/>
  <c r="F2723" i="19"/>
  <c r="F2724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8" i="19"/>
  <c r="F2779" i="19"/>
  <c r="F2780" i="19"/>
  <c r="F2781" i="19"/>
  <c r="F2782" i="19"/>
  <c r="F2783" i="19"/>
  <c r="F2784" i="19"/>
  <c r="F2785" i="19"/>
  <c r="F2786" i="19"/>
  <c r="F2777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44" i="19"/>
  <c r="F2839" i="19"/>
  <c r="F2840" i="19"/>
  <c r="F2841" i="19"/>
  <c r="F2842" i="19"/>
  <c r="F2843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3609" i="19"/>
  <c r="F2913" i="19"/>
  <c r="F2914" i="19"/>
  <c r="F2915" i="19"/>
  <c r="F2916" i="19"/>
  <c r="F2917" i="19"/>
  <c r="F2918" i="19"/>
  <c r="F2919" i="19"/>
  <c r="F2920" i="19"/>
  <c r="F2921" i="19"/>
  <c r="F3703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3649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727" i="19"/>
  <c r="F3009" i="19"/>
  <c r="F3010" i="19"/>
  <c r="F3011" i="19"/>
  <c r="F3012" i="19"/>
  <c r="F3013" i="19"/>
  <c r="F16" i="19"/>
  <c r="F17" i="19"/>
  <c r="F3014" i="19"/>
  <c r="F3015" i="19"/>
  <c r="F3016" i="19"/>
  <c r="F18" i="19"/>
  <c r="F3020" i="19"/>
  <c r="F3017" i="19"/>
  <c r="F3018" i="19"/>
  <c r="F3021" i="19"/>
  <c r="F19" i="19"/>
  <c r="F3019" i="19"/>
  <c r="F3022" i="19"/>
  <c r="F3023" i="19"/>
  <c r="F3024" i="19"/>
  <c r="F3025" i="19"/>
  <c r="F20" i="19"/>
  <c r="F21" i="19"/>
  <c r="F22" i="19"/>
  <c r="F3026" i="19"/>
  <c r="F23" i="19"/>
  <c r="F24" i="19"/>
  <c r="F25" i="19"/>
  <c r="F3027" i="19"/>
  <c r="F3028" i="19"/>
  <c r="F3029" i="19"/>
  <c r="F3030" i="19"/>
  <c r="F3031" i="19"/>
  <c r="F3485" i="19"/>
  <c r="F3486" i="19"/>
  <c r="F3433" i="19"/>
  <c r="F3304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9" i="19"/>
  <c r="F3106" i="19"/>
  <c r="F3107" i="19"/>
  <c r="F3108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26" i="19"/>
  <c r="F3329" i="19"/>
  <c r="F3330" i="19"/>
  <c r="F3331" i="19"/>
  <c r="F3332" i="19"/>
  <c r="F207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823" i="19"/>
  <c r="F3555" i="19"/>
  <c r="F3621" i="19"/>
  <c r="F2711" i="19"/>
  <c r="F3739" i="19"/>
  <c r="F3556" i="19"/>
  <c r="F3557" i="19"/>
  <c r="F3558" i="19"/>
  <c r="F3782" i="19"/>
  <c r="F3825" i="19"/>
  <c r="F3740" i="19"/>
  <c r="F3639" i="19"/>
  <c r="F3741" i="19"/>
  <c r="F3826" i="19"/>
  <c r="F3559" i="19"/>
  <c r="F3894" i="19"/>
  <c r="F3593" i="19"/>
  <c r="F3594" i="19"/>
  <c r="F3827" i="19"/>
  <c r="F3560" i="19"/>
  <c r="F3595" i="19"/>
  <c r="F3596" i="19"/>
  <c r="F3597" i="19"/>
  <c r="F3598" i="19"/>
  <c r="F3828" i="19"/>
  <c r="F3561" i="19"/>
  <c r="F3562" i="19"/>
  <c r="F3622" i="19"/>
  <c r="F3599" i="19"/>
  <c r="F3563" i="19"/>
  <c r="F3600" i="19"/>
  <c r="F3601" i="19"/>
  <c r="F3564" i="19"/>
  <c r="F3565" i="19"/>
  <c r="F3566" i="19"/>
  <c r="F3602" i="19"/>
  <c r="F3567" i="19"/>
  <c r="F3568" i="19"/>
  <c r="F3569" i="19"/>
  <c r="F3570" i="19"/>
  <c r="F3571" i="19"/>
  <c r="F3572" i="19"/>
  <c r="F3573" i="19"/>
  <c r="F3574" i="19"/>
  <c r="F3742" i="19"/>
  <c r="F3575" i="19"/>
  <c r="F3576" i="19"/>
  <c r="F3577" i="19"/>
  <c r="F3610" i="19"/>
  <c r="F3578" i="19"/>
  <c r="F3611" i="19"/>
  <c r="F3612" i="19"/>
  <c r="F3758" i="19"/>
  <c r="F3613" i="19"/>
  <c r="F3579" i="19"/>
  <c r="F3580" i="19"/>
  <c r="F3795" i="19"/>
  <c r="F3581" i="19"/>
  <c r="F3759" i="19"/>
  <c r="F3743" i="19"/>
  <c r="F3744" i="19"/>
  <c r="F3582" i="19"/>
  <c r="F3681" i="19"/>
  <c r="F3647" i="19"/>
  <c r="F3682" i="19"/>
  <c r="F3683" i="19"/>
  <c r="F3684" i="19"/>
  <c r="F3685" i="19"/>
  <c r="F3686" i="19"/>
  <c r="F3687" i="19"/>
  <c r="F3837" i="19"/>
  <c r="F3584" i="19"/>
  <c r="F3688" i="19"/>
  <c r="F3689" i="19"/>
  <c r="F3829" i="19"/>
  <c r="F3585" i="19"/>
  <c r="F3796" i="19"/>
  <c r="F3797" i="19"/>
  <c r="F3798" i="19"/>
  <c r="F3704" i="19"/>
  <c r="F3690" i="19"/>
  <c r="F3705" i="19"/>
  <c r="F3706" i="19"/>
  <c r="F3586" i="19"/>
  <c r="F3838" i="19"/>
  <c r="F3707" i="19"/>
  <c r="F3708" i="19"/>
  <c r="F3709" i="19"/>
  <c r="F3691" i="19"/>
  <c r="F3799" i="19"/>
  <c r="F3800" i="19"/>
  <c r="F3650" i="19"/>
  <c r="F3692" i="19"/>
  <c r="F3587" i="19"/>
  <c r="F3710" i="19"/>
  <c r="F3711" i="19"/>
  <c r="F3654" i="19"/>
  <c r="F3588" i="19"/>
  <c r="F3589" i="19"/>
  <c r="F3839" i="19"/>
  <c r="F3840" i="19"/>
  <c r="F3590" i="19"/>
  <c r="F3841" i="19"/>
  <c r="F3801" i="19"/>
  <c r="F3842" i="19"/>
  <c r="F3591" i="19"/>
  <c r="F3843" i="19"/>
  <c r="F3802" i="19"/>
  <c r="F3816" i="19"/>
  <c r="F3712" i="19"/>
  <c r="F3713" i="19"/>
  <c r="F3714" i="19"/>
  <c r="F3844" i="19"/>
  <c r="F3592" i="19"/>
  <c r="F3623" i="19"/>
  <c r="F3624" i="19"/>
  <c r="F3655" i="19"/>
  <c r="F3656" i="19"/>
  <c r="F3657" i="19"/>
  <c r="F3658" i="19"/>
  <c r="F3659" i="19"/>
  <c r="F3660" i="19"/>
  <c r="F3614" i="19"/>
  <c r="F3615" i="19"/>
  <c r="F3640" i="19"/>
  <c r="F3661" i="19"/>
  <c r="F3662" i="19"/>
  <c r="F3663" i="19"/>
  <c r="F3625" i="19"/>
  <c r="F3664" i="19"/>
  <c r="F3665" i="19"/>
  <c r="F3745" i="19"/>
  <c r="F3765" i="19"/>
  <c r="F3746" i="19"/>
  <c r="F3760" i="19"/>
  <c r="F3761" i="19"/>
  <c r="F3747" i="19"/>
  <c r="F3766" i="19"/>
  <c r="F3767" i="19"/>
  <c r="F3762" i="19"/>
  <c r="F3748" i="19"/>
  <c r="F3666" i="19"/>
  <c r="F3641" i="19"/>
  <c r="F3763" i="19"/>
  <c r="F3749" i="19"/>
  <c r="F3845" i="19"/>
  <c r="F3846" i="19"/>
  <c r="F3847" i="19"/>
  <c r="F3768" i="19"/>
  <c r="F3769" i="19"/>
  <c r="F3626" i="19"/>
  <c r="F3603" i="19"/>
  <c r="F3627" i="19"/>
  <c r="F3770" i="19"/>
  <c r="F3848" i="19"/>
  <c r="F3750" i="19"/>
  <c r="F3783" i="19"/>
  <c r="F3771" i="19"/>
  <c r="F3604" i="19"/>
  <c r="F3751" i="19"/>
  <c r="F3784" i="19"/>
  <c r="F3628" i="19"/>
  <c r="F3642" i="19"/>
  <c r="F3629" i="19"/>
  <c r="F3785" i="19"/>
  <c r="F3667" i="19"/>
  <c r="F3772" i="19"/>
  <c r="F3786" i="19"/>
  <c r="F3787" i="19"/>
  <c r="F3752" i="19"/>
  <c r="F3817" i="19"/>
  <c r="F3693" i="19"/>
  <c r="F3668" i="19"/>
  <c r="F3849" i="19"/>
  <c r="F3850" i="19"/>
  <c r="F3630" i="19"/>
  <c r="F3788" i="19"/>
  <c r="F3789" i="19"/>
  <c r="F3616" i="19"/>
  <c r="F3851" i="19"/>
  <c r="F3669" i="19"/>
  <c r="F3694" i="19"/>
  <c r="F3715" i="19"/>
  <c r="F3716" i="19"/>
  <c r="F3818" i="19"/>
  <c r="F3717" i="19"/>
  <c r="F3670" i="19"/>
  <c r="F3695" i="19"/>
  <c r="F3696" i="19"/>
  <c r="F3819" i="19"/>
  <c r="F3671" i="19"/>
  <c r="F3830" i="19"/>
  <c r="F3697" i="19"/>
  <c r="F3698" i="19"/>
  <c r="F3852" i="19"/>
  <c r="F3853" i="19"/>
  <c r="F3854" i="19"/>
  <c r="F3855" i="19"/>
  <c r="F3672" i="19"/>
  <c r="F3820" i="19"/>
  <c r="F3699" i="19"/>
  <c r="F3824" i="19"/>
  <c r="F3700" i="19"/>
  <c r="F3718" i="19"/>
  <c r="F3651" i="19"/>
  <c r="F3673" i="19"/>
  <c r="F3803" i="19"/>
  <c r="F3674" i="19"/>
  <c r="F3675" i="19"/>
  <c r="F3821" i="19"/>
  <c r="F3719" i="19"/>
  <c r="F3720" i="19"/>
  <c r="F3677" i="19"/>
  <c r="F3721" i="19"/>
  <c r="F3804" i="19"/>
  <c r="F3805" i="19"/>
  <c r="F3676" i="19"/>
  <c r="F3617" i="19"/>
  <c r="F3728" i="19"/>
  <c r="F3753" i="19"/>
  <c r="F3867" i="19"/>
  <c r="F3605" i="19"/>
  <c r="F3754" i="19"/>
  <c r="F3606" i="19"/>
  <c r="F3729" i="19"/>
  <c r="F3730" i="19"/>
  <c r="F3755" i="19"/>
  <c r="F3618" i="19"/>
  <c r="F3731" i="19"/>
  <c r="F3607" i="19"/>
  <c r="F3631" i="19"/>
  <c r="F3619" i="19"/>
  <c r="F3756" i="19"/>
  <c r="F3632" i="19"/>
  <c r="F3732" i="19"/>
  <c r="F3733" i="19"/>
  <c r="F3608" i="19"/>
  <c r="F3633" i="19"/>
  <c r="F3790" i="19"/>
  <c r="F3757" i="19"/>
  <c r="F3643" i="19"/>
  <c r="F3644" i="19"/>
  <c r="F3856" i="19"/>
  <c r="F3773" i="19"/>
  <c r="F3734" i="19"/>
  <c r="F3857" i="19"/>
  <c r="F3831" i="19"/>
  <c r="F3774" i="19"/>
  <c r="F3645" i="19"/>
  <c r="F3791" i="19"/>
  <c r="F3832" i="19"/>
  <c r="F3858" i="19"/>
  <c r="F3735" i="19"/>
  <c r="F3634" i="19"/>
  <c r="F3806" i="19"/>
  <c r="F3807" i="19"/>
  <c r="F3859" i="19"/>
  <c r="F3860" i="19"/>
  <c r="F3808" i="19"/>
  <c r="F3809" i="19"/>
  <c r="F3722" i="19"/>
  <c r="F3701" i="19"/>
  <c r="F3810" i="19"/>
  <c r="F3861" i="19"/>
  <c r="F3862" i="19"/>
  <c r="F3702" i="19"/>
  <c r="F3723" i="19"/>
  <c r="F3648" i="19"/>
  <c r="F3646" i="19"/>
  <c r="F3724" i="19"/>
  <c r="F3678" i="19"/>
  <c r="F3775" i="19"/>
  <c r="F3811" i="19"/>
  <c r="F3812" i="19"/>
  <c r="F3736" i="19"/>
  <c r="F3863" i="19"/>
  <c r="F3864" i="19"/>
  <c r="F3792" i="19"/>
  <c r="F3725" i="19"/>
  <c r="F3679" i="19"/>
  <c r="F3680" i="19"/>
  <c r="F3726" i="19"/>
  <c r="F3652" i="19"/>
  <c r="F3813" i="19"/>
  <c r="F3737" i="19"/>
  <c r="F3865" i="19"/>
  <c r="F3866" i="19"/>
  <c r="F3814" i="19"/>
  <c r="F3822" i="19"/>
  <c r="F3738" i="19"/>
  <c r="F3869" i="19"/>
  <c r="F3870" i="19"/>
  <c r="F3871" i="19"/>
  <c r="F3872" i="19"/>
  <c r="F3873" i="19"/>
  <c r="F3874" i="19"/>
  <c r="F3875" i="19"/>
  <c r="F3876" i="19"/>
  <c r="F3620" i="19"/>
  <c r="F3776" i="19"/>
  <c r="F3777" i="19"/>
  <c r="F3868" i="19"/>
  <c r="F3778" i="19"/>
  <c r="F3833" i="19"/>
  <c r="F3779" i="19"/>
  <c r="F3780" i="19"/>
  <c r="F3764" i="19"/>
  <c r="F3834" i="19"/>
  <c r="F3653" i="19"/>
  <c r="F3895" i="19"/>
  <c r="F3896" i="19"/>
  <c r="F3781" i="19"/>
  <c r="F3815" i="19"/>
  <c r="F3897" i="19"/>
  <c r="F3635" i="19"/>
  <c r="F3636" i="19"/>
  <c r="F3835" i="19"/>
  <c r="F3637" i="19"/>
  <c r="F3898" i="19"/>
  <c r="F3793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777" i="19"/>
  <c r="F3927" i="19"/>
  <c r="G3927" i="19"/>
  <c r="G3968" i="19"/>
  <c r="AA4003" i="19"/>
  <c r="Z4003" i="19"/>
  <c r="Z4002" i="19"/>
  <c r="AA4002" i="19"/>
  <c r="AA4001" i="19"/>
  <c r="Z4001" i="19"/>
  <c r="Z4000" i="19"/>
  <c r="AA4000" i="19"/>
  <c r="AA3999" i="19"/>
  <c r="Z3999" i="19"/>
  <c r="Z3998" i="19"/>
  <c r="AA3998" i="19"/>
  <c r="AA3997" i="19"/>
  <c r="Z3997" i="19"/>
  <c r="Z3996" i="19"/>
  <c r="AA3996" i="19"/>
  <c r="AA3995" i="19"/>
  <c r="Z3995" i="19"/>
  <c r="Z3994" i="19"/>
  <c r="AA3994" i="19"/>
  <c r="AA3993" i="19"/>
  <c r="Z3993" i="19"/>
  <c r="Z3992" i="19"/>
  <c r="AA3992" i="19"/>
  <c r="AA3991" i="19"/>
  <c r="Z3991" i="19"/>
  <c r="Z3990" i="19"/>
  <c r="AA3990" i="19"/>
  <c r="AA3989" i="19"/>
  <c r="Z3989" i="19"/>
  <c r="Z3988" i="19"/>
  <c r="AA3988" i="19"/>
  <c r="AA3987" i="19"/>
  <c r="Z3987" i="19"/>
  <c r="Z3986" i="19"/>
  <c r="AA3986" i="19"/>
  <c r="AA3985" i="19"/>
  <c r="Z3985" i="19"/>
  <c r="Z3984" i="19"/>
  <c r="AA3984" i="19"/>
  <c r="AA3983" i="19"/>
  <c r="Z3983" i="19"/>
  <c r="AA3982" i="19"/>
  <c r="Z3982" i="19"/>
  <c r="AA3981" i="19"/>
  <c r="Z3981" i="19"/>
  <c r="AA3980" i="19"/>
  <c r="Z3980" i="19"/>
  <c r="AA3979" i="19"/>
  <c r="Z3979" i="19"/>
  <c r="Z3978" i="19"/>
  <c r="AA3978" i="19"/>
  <c r="AA3977" i="19"/>
  <c r="Z3977" i="19"/>
  <c r="Z3976" i="19"/>
  <c r="AA3976" i="19"/>
  <c r="AA3975" i="19"/>
  <c r="Z3975" i="19"/>
  <c r="AA3974" i="19"/>
  <c r="Z3974" i="19"/>
  <c r="AA3973" i="19"/>
  <c r="Z3973" i="19"/>
  <c r="Z3972" i="19"/>
  <c r="AA3972" i="19"/>
  <c r="AA3971" i="19"/>
  <c r="Z3971" i="19"/>
  <c r="AA3970" i="19"/>
  <c r="Z3970" i="19"/>
  <c r="AA3969" i="19"/>
  <c r="Z3969" i="19"/>
  <c r="AA3968" i="19"/>
  <c r="Z3968" i="19"/>
  <c r="AA3967" i="19"/>
  <c r="Z3967" i="19"/>
  <c r="AA3966" i="19"/>
  <c r="Z3966" i="19"/>
  <c r="AA3965" i="19"/>
  <c r="Z3965" i="19"/>
  <c r="Z3964" i="19"/>
  <c r="AA3964" i="19"/>
  <c r="AA3963" i="19"/>
  <c r="Z3963" i="19"/>
  <c r="AA3962" i="19"/>
  <c r="Z3962" i="19"/>
  <c r="AA3961" i="19"/>
  <c r="Z3961" i="19"/>
  <c r="Z3960" i="19"/>
  <c r="AA3960" i="19"/>
  <c r="AA3959" i="19"/>
  <c r="Z3959" i="19"/>
  <c r="AA3958" i="19"/>
  <c r="Z3958" i="19"/>
  <c r="AA3957" i="19"/>
  <c r="Z3957" i="19"/>
  <c r="Z3956" i="19"/>
  <c r="AA3956" i="19"/>
  <c r="AA3955" i="19"/>
  <c r="Z3955" i="19"/>
  <c r="AA3954" i="19"/>
  <c r="Z3954" i="19"/>
  <c r="AA3953" i="19"/>
  <c r="Z3953" i="19"/>
  <c r="Z3952" i="19"/>
  <c r="AA3952" i="19"/>
  <c r="AA3951" i="19"/>
  <c r="Z3951" i="19"/>
  <c r="AA3950" i="19"/>
  <c r="Z3950" i="19"/>
  <c r="AA3949" i="19"/>
  <c r="Z3949" i="19"/>
  <c r="Z3948" i="19"/>
  <c r="AA3948" i="19"/>
  <c r="AA3947" i="19"/>
  <c r="Z3947" i="19"/>
  <c r="AA3946" i="19"/>
  <c r="Z3946" i="19"/>
  <c r="AA3945" i="19"/>
  <c r="Z3945" i="19"/>
  <c r="AA3944" i="19"/>
  <c r="Z3944" i="19"/>
  <c r="AA3943" i="19"/>
  <c r="Z3943" i="19"/>
  <c r="AA3942" i="19"/>
  <c r="Z3942" i="19"/>
  <c r="AA3941" i="19"/>
  <c r="Z3941" i="19"/>
  <c r="AA3940" i="19"/>
  <c r="Z3940" i="19"/>
  <c r="AA3939" i="19"/>
  <c r="Z3939" i="19"/>
  <c r="AA3938" i="19"/>
  <c r="Z3938" i="19"/>
  <c r="AA3937" i="19"/>
  <c r="Z3937" i="19"/>
  <c r="AA3936" i="19"/>
  <c r="Z3936" i="19"/>
  <c r="AA3935" i="19"/>
  <c r="Z3935" i="19"/>
  <c r="AA3934" i="19"/>
  <c r="Z3934" i="19"/>
  <c r="AA3933" i="19"/>
  <c r="Z3933" i="19"/>
  <c r="AA3932" i="19"/>
  <c r="Z3932" i="19"/>
  <c r="AA3931" i="19"/>
  <c r="Z3931" i="19"/>
  <c r="AA3930" i="19"/>
  <c r="Z3930" i="19"/>
  <c r="AA3929" i="19"/>
  <c r="Z3929" i="19"/>
  <c r="AA3928" i="19"/>
  <c r="Z3928" i="19"/>
  <c r="AA3927" i="19"/>
  <c r="Z3927" i="19"/>
  <c r="AA3926" i="19"/>
  <c r="Z3926" i="19"/>
  <c r="AA3925" i="19"/>
  <c r="Z3925" i="19"/>
  <c r="AA3924" i="19"/>
  <c r="Z3924" i="19"/>
  <c r="AA3923" i="19"/>
  <c r="Z3923" i="19"/>
  <c r="AA3922" i="19"/>
  <c r="Z3922" i="19"/>
  <c r="AA3921" i="19"/>
  <c r="Z3921" i="19"/>
  <c r="AA3920" i="19"/>
  <c r="Z3920" i="19"/>
  <c r="AA3919" i="19"/>
  <c r="Z3919" i="19"/>
  <c r="AA3918" i="19"/>
  <c r="Z3918" i="19"/>
  <c r="AA3917" i="19"/>
  <c r="Z3917" i="19"/>
  <c r="AA3916" i="19"/>
  <c r="Z3916" i="19"/>
  <c r="AA3915" i="19"/>
  <c r="Z3915" i="19"/>
  <c r="AA3914" i="19"/>
  <c r="Z3914" i="19"/>
  <c r="AA3913" i="19"/>
  <c r="Z3913" i="19"/>
  <c r="AA3912" i="19"/>
  <c r="Z3912" i="19"/>
  <c r="AA3911" i="19"/>
  <c r="Z3911" i="19"/>
  <c r="AA3910" i="19"/>
  <c r="Z3910" i="19"/>
  <c r="AA3909" i="19"/>
  <c r="Z3909" i="19"/>
  <c r="AA3908" i="19"/>
  <c r="Z3908" i="19"/>
  <c r="AA3907" i="19"/>
  <c r="Z3907" i="19"/>
  <c r="AA3906" i="19"/>
  <c r="Z3906" i="19"/>
  <c r="AA3905" i="19"/>
  <c r="Z3905" i="19"/>
  <c r="AA3904" i="19"/>
  <c r="Z3904" i="19"/>
  <c r="AA3903" i="19"/>
  <c r="Z3903" i="19"/>
  <c r="AA3902" i="19"/>
  <c r="Z3902" i="19"/>
  <c r="AA3901" i="19"/>
  <c r="Z3901" i="19"/>
  <c r="AA3900" i="19"/>
  <c r="Z3900" i="19"/>
  <c r="AA3899" i="19"/>
  <c r="Z3899" i="19"/>
  <c r="AA3898" i="19"/>
  <c r="Z3898" i="19"/>
  <c r="AA3897" i="19"/>
  <c r="Z3897" i="19"/>
  <c r="AA3896" i="19"/>
  <c r="Z3896" i="19"/>
  <c r="AA3895" i="19"/>
  <c r="Z3895" i="19"/>
  <c r="AA3894" i="19"/>
  <c r="Z3894" i="19"/>
  <c r="AA3893" i="19"/>
  <c r="Z3893" i="19"/>
  <c r="AA3892" i="19"/>
  <c r="Z3892" i="19"/>
  <c r="AA3891" i="19"/>
  <c r="Z3891" i="19"/>
  <c r="AA3890" i="19"/>
  <c r="Z3890" i="19"/>
  <c r="AA3889" i="19"/>
  <c r="Z3889" i="19"/>
  <c r="AA3888" i="19"/>
  <c r="Z3888" i="19"/>
  <c r="AA3887" i="19"/>
  <c r="Z3887" i="19"/>
  <c r="AA3886" i="19"/>
  <c r="Z3886" i="19"/>
  <c r="AA3885" i="19"/>
  <c r="Z3885" i="19"/>
  <c r="AA3884" i="19"/>
  <c r="Z3884" i="19"/>
  <c r="AA3883" i="19"/>
  <c r="Z3883" i="19"/>
  <c r="AA3882" i="19"/>
  <c r="Z3882" i="19"/>
  <c r="AA3881" i="19"/>
  <c r="Z3881" i="19"/>
  <c r="AA3880" i="19"/>
  <c r="Z3880" i="19"/>
  <c r="AA3879" i="19"/>
  <c r="Z3879" i="19"/>
  <c r="AA3878" i="19"/>
  <c r="Z3878" i="19"/>
  <c r="AA3877" i="19"/>
  <c r="Z3877" i="19"/>
  <c r="AA3876" i="19"/>
  <c r="Z3876" i="19"/>
  <c r="AA3875" i="19"/>
  <c r="Z3875" i="19"/>
  <c r="AA3874" i="19"/>
  <c r="Z3874" i="19"/>
  <c r="AA3873" i="19"/>
  <c r="Z3873" i="19"/>
  <c r="AA3872" i="19"/>
  <c r="Z3872" i="19"/>
  <c r="AA3871" i="19"/>
  <c r="Z3871" i="19"/>
  <c r="AA3870" i="19"/>
  <c r="Z3870" i="19"/>
  <c r="AA3869" i="19"/>
  <c r="Z3869" i="19"/>
  <c r="AA3868" i="19"/>
  <c r="Z3868" i="19"/>
  <c r="AA3867" i="19"/>
  <c r="Z3867" i="19"/>
  <c r="AA3866" i="19"/>
  <c r="Z3866" i="19"/>
  <c r="AA3865" i="19"/>
  <c r="Z3865" i="19"/>
  <c r="AA3864" i="19"/>
  <c r="Z3864" i="19"/>
  <c r="AA3863" i="19"/>
  <c r="Z3863" i="19"/>
  <c r="AA3862" i="19"/>
  <c r="Z3862" i="19"/>
  <c r="AA3861" i="19"/>
  <c r="Z3861" i="19"/>
  <c r="AA3860" i="19"/>
  <c r="Z3860" i="19"/>
  <c r="AA3859" i="19"/>
  <c r="Z3859" i="19"/>
  <c r="AA3858" i="19"/>
  <c r="Z3858" i="19"/>
  <c r="AA3857" i="19"/>
  <c r="Z3857" i="19"/>
  <c r="AA3856" i="19"/>
  <c r="Z3856" i="19"/>
  <c r="AA3855" i="19"/>
  <c r="Z3855" i="19"/>
  <c r="AA3854" i="19"/>
  <c r="Z3854" i="19"/>
  <c r="AA3853" i="19"/>
  <c r="Z3853" i="19"/>
  <c r="AA3852" i="19"/>
  <c r="Z3852" i="19"/>
  <c r="AA3851" i="19"/>
  <c r="Z3851" i="19"/>
  <c r="AA3850" i="19"/>
  <c r="Z3850" i="19"/>
  <c r="AA3849" i="19"/>
  <c r="Z3849" i="19"/>
  <c r="AA3848" i="19"/>
  <c r="Z3848" i="19"/>
  <c r="AA3847" i="19"/>
  <c r="Z3847" i="19"/>
  <c r="AA3846" i="19"/>
  <c r="Z3846" i="19"/>
  <c r="AA3845" i="19"/>
  <c r="Z3845" i="19"/>
  <c r="AA3844" i="19"/>
  <c r="Z3844" i="19"/>
  <c r="AA3843" i="19"/>
  <c r="Z3843" i="19"/>
  <c r="AA3842" i="19"/>
  <c r="Z3842" i="19"/>
  <c r="AA3841" i="19"/>
  <c r="Z3841" i="19"/>
  <c r="AA3840" i="19"/>
  <c r="Z3840" i="19"/>
  <c r="AA3839" i="19"/>
  <c r="Z3839" i="19"/>
  <c r="AA3838" i="19"/>
  <c r="Z3838" i="19"/>
  <c r="AA3837" i="19"/>
  <c r="Z3837" i="19"/>
  <c r="AA3836" i="19"/>
  <c r="Z3836" i="19"/>
  <c r="AA3835" i="19"/>
  <c r="Z3835" i="19"/>
  <c r="AA3834" i="19"/>
  <c r="Z3834" i="19"/>
  <c r="AA3833" i="19"/>
  <c r="Z3833" i="19"/>
  <c r="AA3832" i="19"/>
  <c r="Z3832" i="19"/>
  <c r="AA3831" i="19"/>
  <c r="Z3831" i="19"/>
  <c r="AA3830" i="19"/>
  <c r="Z3830" i="19"/>
  <c r="AA3829" i="19"/>
  <c r="Z3829" i="19"/>
  <c r="AA3828" i="19"/>
  <c r="Z3828" i="19"/>
  <c r="AA3827" i="19"/>
  <c r="Z3827" i="19"/>
  <c r="AA3826" i="19"/>
  <c r="Z3826" i="19"/>
  <c r="AA3825" i="19"/>
  <c r="Z3825" i="19"/>
  <c r="AA3824" i="19"/>
  <c r="Z3824" i="19"/>
  <c r="AA3823" i="19"/>
  <c r="Z3823" i="19"/>
  <c r="AA3822" i="19"/>
  <c r="Z3822" i="19"/>
  <c r="AA3821" i="19"/>
  <c r="Z3821" i="19"/>
  <c r="AA3820" i="19"/>
  <c r="Z3820" i="19"/>
  <c r="AA3819" i="19"/>
  <c r="Z3819" i="19"/>
  <c r="AA3818" i="19"/>
  <c r="Z3818" i="19"/>
  <c r="AA3817" i="19"/>
  <c r="Z3817" i="19"/>
  <c r="AA3816" i="19"/>
  <c r="Z3816" i="19"/>
  <c r="AA3815" i="19"/>
  <c r="Z3815" i="19"/>
  <c r="AA3814" i="19"/>
  <c r="Z3814" i="19"/>
  <c r="AA3813" i="19"/>
  <c r="Z3813" i="19"/>
  <c r="AA3812" i="19"/>
  <c r="Z3812" i="19"/>
  <c r="AA3811" i="19"/>
  <c r="Z3811" i="19"/>
  <c r="AA3810" i="19"/>
  <c r="Z3810" i="19"/>
  <c r="AA3809" i="19"/>
  <c r="Z3809" i="19"/>
  <c r="AA3808" i="19"/>
  <c r="Z3808" i="19"/>
  <c r="AA3807" i="19"/>
  <c r="Z3807" i="19"/>
  <c r="AA3806" i="19"/>
  <c r="Z3806" i="19"/>
  <c r="AA3805" i="19"/>
  <c r="Z3805" i="19"/>
  <c r="AA3804" i="19"/>
  <c r="Z3804" i="19"/>
  <c r="AA3803" i="19"/>
  <c r="Z3803" i="19"/>
  <c r="AA3802" i="19"/>
  <c r="Z3802" i="19"/>
  <c r="AA3801" i="19"/>
  <c r="Z3801" i="19"/>
  <c r="AA3800" i="19"/>
  <c r="Z3800" i="19"/>
  <c r="AA3799" i="19"/>
  <c r="Z3799" i="19"/>
  <c r="AA3798" i="19"/>
  <c r="Z3798" i="19"/>
  <c r="AA3797" i="19"/>
  <c r="Z3797" i="19"/>
  <c r="AA3796" i="19"/>
  <c r="Z3796" i="19"/>
  <c r="AA3795" i="19"/>
  <c r="Z3795" i="19"/>
  <c r="AA3794" i="19"/>
  <c r="Z3794" i="19"/>
  <c r="AA3793" i="19"/>
  <c r="Z3793" i="19"/>
  <c r="AA3792" i="19"/>
  <c r="Z3792" i="19"/>
  <c r="AA3791" i="19"/>
  <c r="Z3791" i="19"/>
  <c r="AA3790" i="19"/>
  <c r="Z3790" i="19"/>
  <c r="AA3789" i="19"/>
  <c r="Z3789" i="19"/>
  <c r="AA3788" i="19"/>
  <c r="Z3788" i="19"/>
  <c r="AA3787" i="19"/>
  <c r="Z3787" i="19"/>
  <c r="AA3786" i="19"/>
  <c r="Z3786" i="19"/>
  <c r="AA3785" i="19"/>
  <c r="Z3785" i="19"/>
  <c r="AA3784" i="19"/>
  <c r="Z3784" i="19"/>
  <c r="AA3783" i="19"/>
  <c r="Z3783" i="19"/>
  <c r="AA3782" i="19"/>
  <c r="Z3782" i="19"/>
  <c r="AA3781" i="19"/>
  <c r="Z3781" i="19"/>
  <c r="AA3780" i="19"/>
  <c r="Z3780" i="19"/>
  <c r="AA3779" i="19"/>
  <c r="Z3779" i="19"/>
  <c r="AA3778" i="19"/>
  <c r="Z3778" i="19"/>
  <c r="AA3777" i="19"/>
  <c r="Z3777" i="19"/>
  <c r="AA3776" i="19"/>
  <c r="Z3776" i="19"/>
  <c r="AA3775" i="19"/>
  <c r="Z3775" i="19"/>
  <c r="AA3774" i="19"/>
  <c r="Z3774" i="19"/>
  <c r="AA3773" i="19"/>
  <c r="Z3773" i="19"/>
  <c r="AA3772" i="19"/>
  <c r="Z3772" i="19"/>
  <c r="AA3771" i="19"/>
  <c r="Z3771" i="19"/>
  <c r="AA3770" i="19"/>
  <c r="Z3770" i="19"/>
  <c r="AA3769" i="19"/>
  <c r="Z3769" i="19"/>
  <c r="AA3768" i="19"/>
  <c r="Z3768" i="19"/>
  <c r="AA3767" i="19"/>
  <c r="Z3767" i="19"/>
  <c r="AA3766" i="19"/>
  <c r="Z3766" i="19"/>
  <c r="AA3765" i="19"/>
  <c r="Z3765" i="19"/>
  <c r="AA3764" i="19"/>
  <c r="Z3764" i="19"/>
  <c r="AA3763" i="19"/>
  <c r="Z3763" i="19"/>
  <c r="AA3762" i="19"/>
  <c r="Z3762" i="19"/>
  <c r="AA3761" i="19"/>
  <c r="Z3761" i="19"/>
  <c r="AA3760" i="19"/>
  <c r="Z3760" i="19"/>
  <c r="AA3759" i="19"/>
  <c r="Z3759" i="19"/>
  <c r="AA3758" i="19"/>
  <c r="Z3758" i="19"/>
  <c r="AA3757" i="19"/>
  <c r="Z3757" i="19"/>
  <c r="AA3756" i="19"/>
  <c r="Z3756" i="19"/>
  <c r="AA3755" i="19"/>
  <c r="Z3755" i="19"/>
  <c r="AA3754" i="19"/>
  <c r="Z3754" i="19"/>
  <c r="AA3753" i="19"/>
  <c r="Z3753" i="19"/>
  <c r="AA3752" i="19"/>
  <c r="Z3752" i="19"/>
  <c r="AA3751" i="19"/>
  <c r="Z3751" i="19"/>
  <c r="AA3750" i="19"/>
  <c r="Z3750" i="19"/>
  <c r="AA3749" i="19"/>
  <c r="Z3749" i="19"/>
  <c r="AA3748" i="19"/>
  <c r="Z3748" i="19"/>
  <c r="AA3747" i="19"/>
  <c r="Z3747" i="19"/>
  <c r="AA3746" i="19"/>
  <c r="Z3746" i="19"/>
  <c r="AA3745" i="19"/>
  <c r="Z3745" i="19"/>
  <c r="AA3744" i="19"/>
  <c r="Z3744" i="19"/>
  <c r="AA3743" i="19"/>
  <c r="Z3743" i="19"/>
  <c r="AA3742" i="19"/>
  <c r="Z3742" i="19"/>
  <c r="AA3741" i="19"/>
  <c r="Z3741" i="19"/>
  <c r="AA3740" i="19"/>
  <c r="Z3740" i="19"/>
  <c r="AA3739" i="19"/>
  <c r="Z3739" i="19"/>
  <c r="AA3738" i="19"/>
  <c r="Z3738" i="19"/>
  <c r="AA3737" i="19"/>
  <c r="Z3737" i="19"/>
  <c r="AA3736" i="19"/>
  <c r="Z3736" i="19"/>
  <c r="AA3735" i="19"/>
  <c r="Z3735" i="19"/>
  <c r="AA3734" i="19"/>
  <c r="Z3734" i="19"/>
  <c r="AA3733" i="19"/>
  <c r="Z3733" i="19"/>
  <c r="AA3732" i="19"/>
  <c r="Z3732" i="19"/>
  <c r="AA3731" i="19"/>
  <c r="Z3731" i="19"/>
  <c r="AA3730" i="19"/>
  <c r="Z3730" i="19"/>
  <c r="AA3729" i="19"/>
  <c r="Z3729" i="19"/>
  <c r="AA3728" i="19"/>
  <c r="Z3728" i="19"/>
  <c r="AA3727" i="19"/>
  <c r="Z3727" i="19"/>
  <c r="AA3726" i="19"/>
  <c r="Z3726" i="19"/>
  <c r="AA3725" i="19"/>
  <c r="Z3725" i="19"/>
  <c r="AA3724" i="19"/>
  <c r="Z3724" i="19"/>
  <c r="AA3723" i="19"/>
  <c r="Z3723" i="19"/>
  <c r="AA3722" i="19"/>
  <c r="Z3722" i="19"/>
  <c r="AA3721" i="19"/>
  <c r="Z3721" i="19"/>
  <c r="AA3720" i="19"/>
  <c r="Z3720" i="19"/>
  <c r="AA3719" i="19"/>
  <c r="Z3719" i="19"/>
  <c r="AA3718" i="19"/>
  <c r="Z3718" i="19"/>
  <c r="AA3717" i="19"/>
  <c r="Z3717" i="19"/>
  <c r="AA3716" i="19"/>
  <c r="Z3716" i="19"/>
  <c r="AA3715" i="19"/>
  <c r="Z3715" i="19"/>
  <c r="AA3714" i="19"/>
  <c r="Z3714" i="19"/>
  <c r="AA3713" i="19"/>
  <c r="Z3713" i="19"/>
  <c r="AA3712" i="19"/>
  <c r="Z3712" i="19"/>
  <c r="AA3711" i="19"/>
  <c r="Z3711" i="19"/>
  <c r="AA3710" i="19"/>
  <c r="Z3710" i="19"/>
  <c r="AA3709" i="19"/>
  <c r="Z3709" i="19"/>
  <c r="AA3708" i="19"/>
  <c r="Z3708" i="19"/>
  <c r="AA3707" i="19"/>
  <c r="Z3707" i="19"/>
  <c r="AA3706" i="19"/>
  <c r="Z3706" i="19"/>
  <c r="AA3705" i="19"/>
  <c r="Z3705" i="19"/>
  <c r="AA3704" i="19"/>
  <c r="Z3704" i="19"/>
  <c r="AA3703" i="19"/>
  <c r="Z3703" i="19"/>
  <c r="AA3702" i="19"/>
  <c r="Z3702" i="19"/>
  <c r="AA3701" i="19"/>
  <c r="Z3701" i="19"/>
  <c r="AA3700" i="19"/>
  <c r="Z3700" i="19"/>
  <c r="AA3699" i="19"/>
  <c r="Z3699" i="19"/>
  <c r="AA3698" i="19"/>
  <c r="Z3698" i="19"/>
  <c r="AA3697" i="19"/>
  <c r="Z3697" i="19"/>
  <c r="AA3696" i="19"/>
  <c r="Z3696" i="19"/>
  <c r="AA3695" i="19"/>
  <c r="Z3695" i="19"/>
  <c r="AA3694" i="19"/>
  <c r="Z3694" i="19"/>
  <c r="AA3693" i="19"/>
  <c r="Z3693" i="19"/>
  <c r="AA3692" i="19"/>
  <c r="Z3692" i="19"/>
  <c r="AA3691" i="19"/>
  <c r="Z3691" i="19"/>
  <c r="AA3690" i="19"/>
  <c r="Z3690" i="19"/>
  <c r="AA3689" i="19"/>
  <c r="Z3689" i="19"/>
  <c r="AA3688" i="19"/>
  <c r="Z3688" i="19"/>
  <c r="AA3687" i="19"/>
  <c r="Z3687" i="19"/>
  <c r="AA3686" i="19"/>
  <c r="Z3686" i="19"/>
  <c r="AA3685" i="19"/>
  <c r="Z3685" i="19"/>
  <c r="AA3684" i="19"/>
  <c r="Z3684" i="19"/>
  <c r="AA3683" i="19"/>
  <c r="Z3683" i="19"/>
  <c r="AA3682" i="19"/>
  <c r="Z3682" i="19"/>
  <c r="AA3681" i="19"/>
  <c r="Z3681" i="19"/>
  <c r="AA3680" i="19"/>
  <c r="Z3680" i="19"/>
  <c r="AA3679" i="19"/>
  <c r="Z3679" i="19"/>
  <c r="AA3678" i="19"/>
  <c r="Z3678" i="19"/>
  <c r="AA3677" i="19"/>
  <c r="Z3677" i="19"/>
  <c r="AA3676" i="19"/>
  <c r="Z3676" i="19"/>
  <c r="AA3675" i="19"/>
  <c r="Z3675" i="19"/>
  <c r="AA3674" i="19"/>
  <c r="Z3674" i="19"/>
  <c r="AA3673" i="19"/>
  <c r="Z3673" i="19"/>
  <c r="AA3672" i="19"/>
  <c r="Z3672" i="19"/>
  <c r="AA3671" i="19"/>
  <c r="Z3671" i="19"/>
  <c r="AA3670" i="19"/>
  <c r="Z3670" i="19"/>
  <c r="AA3669" i="19"/>
  <c r="Z3669" i="19"/>
  <c r="AA3668" i="19"/>
  <c r="Z3668" i="19"/>
  <c r="AA3667" i="19"/>
  <c r="Z3667" i="19"/>
  <c r="AA3666" i="19"/>
  <c r="Z3666" i="19"/>
  <c r="AA3665" i="19"/>
  <c r="Z3665" i="19"/>
  <c r="AA3664" i="19"/>
  <c r="Z3664" i="19"/>
  <c r="AA3663" i="19"/>
  <c r="Z3663" i="19"/>
  <c r="AA3662" i="19"/>
  <c r="Z3662" i="19"/>
  <c r="AA3661" i="19"/>
  <c r="Z3661" i="19"/>
  <c r="AA3660" i="19"/>
  <c r="Z3660" i="19"/>
  <c r="AA3659" i="19"/>
  <c r="Z3659" i="19"/>
  <c r="AA3658" i="19"/>
  <c r="Z3658" i="19"/>
  <c r="AA3657" i="19"/>
  <c r="Z3657" i="19"/>
  <c r="AA3656" i="19"/>
  <c r="Z3656" i="19"/>
  <c r="AA3655" i="19"/>
  <c r="Z3655" i="19"/>
  <c r="AA3654" i="19"/>
  <c r="Z3654" i="19"/>
  <c r="AA3653" i="19"/>
  <c r="Z3653" i="19"/>
  <c r="AA3652" i="19"/>
  <c r="Z3652" i="19"/>
  <c r="AA3651" i="19"/>
  <c r="Z3651" i="19"/>
  <c r="AA3650" i="19"/>
  <c r="Z3650" i="19"/>
  <c r="AA3649" i="19"/>
  <c r="Z3649" i="19"/>
  <c r="AA3648" i="19"/>
  <c r="Z3648" i="19"/>
  <c r="AA3647" i="19"/>
  <c r="Z3647" i="19"/>
  <c r="AA3646" i="19"/>
  <c r="Z3646" i="19"/>
  <c r="AA3645" i="19"/>
  <c r="Z3645" i="19"/>
  <c r="AA3644" i="19"/>
  <c r="Z3644" i="19"/>
  <c r="AA3643" i="19"/>
  <c r="Z3643" i="19"/>
  <c r="AA3642" i="19"/>
  <c r="Z3642" i="19"/>
  <c r="AA3641" i="19"/>
  <c r="Z3641" i="19"/>
  <c r="AA3640" i="19"/>
  <c r="Z3640" i="19"/>
  <c r="AA3639" i="19"/>
  <c r="Z3639" i="19"/>
  <c r="AA3638" i="19"/>
  <c r="Z3638" i="19"/>
  <c r="AA3637" i="19"/>
  <c r="Z3637" i="19"/>
  <c r="AA3636" i="19"/>
  <c r="Z3636" i="19"/>
  <c r="AA3635" i="19"/>
  <c r="Z3635" i="19"/>
  <c r="AA3634" i="19"/>
  <c r="Z3634" i="19"/>
  <c r="AA3633" i="19"/>
  <c r="Z3633" i="19"/>
  <c r="AA3632" i="19"/>
  <c r="Z3632" i="19"/>
  <c r="AA3631" i="19"/>
  <c r="Z3631" i="19"/>
  <c r="AA3630" i="19"/>
  <c r="Z3630" i="19"/>
  <c r="AA3629" i="19"/>
  <c r="Z3629" i="19"/>
  <c r="AA3628" i="19"/>
  <c r="Z3628" i="19"/>
  <c r="AA3627" i="19"/>
  <c r="Z3627" i="19"/>
  <c r="AA3626" i="19"/>
  <c r="Z3626" i="19"/>
  <c r="AA3625" i="19"/>
  <c r="Z3625" i="19"/>
  <c r="AA3624" i="19"/>
  <c r="Z3624" i="19"/>
  <c r="AA3623" i="19"/>
  <c r="Z3623" i="19"/>
  <c r="AA3622" i="19"/>
  <c r="Z3622" i="19"/>
  <c r="AA3621" i="19"/>
  <c r="Z3621" i="19"/>
  <c r="AA3620" i="19"/>
  <c r="Z3620" i="19"/>
  <c r="AA3619" i="19"/>
  <c r="Z3619" i="19"/>
  <c r="AA3618" i="19"/>
  <c r="Z3618" i="19"/>
  <c r="AA3617" i="19"/>
  <c r="Z3617" i="19"/>
  <c r="AA3616" i="19"/>
  <c r="Z3616" i="19"/>
  <c r="AA3615" i="19"/>
  <c r="Z3615" i="19"/>
  <c r="AA3614" i="19"/>
  <c r="Z3614" i="19"/>
  <c r="AA3613" i="19"/>
  <c r="Z3613" i="19"/>
  <c r="AA3612" i="19"/>
  <c r="Z3612" i="19"/>
  <c r="AA3611" i="19"/>
  <c r="Z3611" i="19"/>
  <c r="AA3610" i="19"/>
  <c r="Z3610" i="19"/>
  <c r="AA3609" i="19"/>
  <c r="Z3609" i="19"/>
  <c r="AA3608" i="19"/>
  <c r="Z3608" i="19"/>
  <c r="AA3607" i="19"/>
  <c r="Z3607" i="19"/>
  <c r="AA3606" i="19"/>
  <c r="Z3606" i="19"/>
  <c r="AA3605" i="19"/>
  <c r="Z3605" i="19"/>
  <c r="AA3604" i="19"/>
  <c r="Z3604" i="19"/>
  <c r="AA3603" i="19"/>
  <c r="Z3603" i="19"/>
  <c r="AA3602" i="19"/>
  <c r="Z3602" i="19"/>
  <c r="AA3601" i="19"/>
  <c r="Z3601" i="19"/>
  <c r="AA3600" i="19"/>
  <c r="Z3600" i="19"/>
  <c r="AA3599" i="19"/>
  <c r="Z3599" i="19"/>
  <c r="AA3598" i="19"/>
  <c r="Z3598" i="19"/>
  <c r="AA3597" i="19"/>
  <c r="Z3597" i="19"/>
  <c r="AA3596" i="19"/>
  <c r="Z3596" i="19"/>
  <c r="AA3595" i="19"/>
  <c r="Z3595" i="19"/>
  <c r="AA3594" i="19"/>
  <c r="Z3594" i="19"/>
  <c r="AA3593" i="19"/>
  <c r="Z3593" i="19"/>
  <c r="AA3592" i="19"/>
  <c r="Z3592" i="19"/>
  <c r="AA3591" i="19"/>
  <c r="Z3591" i="19"/>
  <c r="AA3590" i="19"/>
  <c r="Z3590" i="19"/>
  <c r="AA3589" i="19"/>
  <c r="Z3589" i="19"/>
  <c r="AA3588" i="19"/>
  <c r="Z3588" i="19"/>
  <c r="AA3587" i="19"/>
  <c r="Z3587" i="19"/>
  <c r="AA3586" i="19"/>
  <c r="Z3586" i="19"/>
  <c r="AA3585" i="19"/>
  <c r="Z3585" i="19"/>
  <c r="AA3584" i="19"/>
  <c r="Z3584" i="19"/>
  <c r="AA3583" i="19"/>
  <c r="Z3583" i="19"/>
  <c r="AA3582" i="19"/>
  <c r="Z3582" i="19"/>
  <c r="AA3581" i="19"/>
  <c r="Z3581" i="19"/>
  <c r="AA3580" i="19"/>
  <c r="Z3580" i="19"/>
  <c r="AA3579" i="19"/>
  <c r="Z3579" i="19"/>
  <c r="AA3578" i="19"/>
  <c r="Z3578" i="19"/>
  <c r="AA3577" i="19"/>
  <c r="Z3577" i="19"/>
  <c r="AA3576" i="19"/>
  <c r="Z3576" i="19"/>
  <c r="AA3575" i="19"/>
  <c r="Z3575" i="19"/>
  <c r="AA3574" i="19"/>
  <c r="Z3574" i="19"/>
  <c r="AA3573" i="19"/>
  <c r="Z3573" i="19"/>
  <c r="AA3572" i="19"/>
  <c r="Z3572" i="19"/>
  <c r="AA3571" i="19"/>
  <c r="Z3571" i="19"/>
  <c r="AA3570" i="19"/>
  <c r="Z3570" i="19"/>
  <c r="AA3569" i="19"/>
  <c r="Z3569" i="19"/>
  <c r="AA3568" i="19"/>
  <c r="Z3568" i="19"/>
  <c r="AA3567" i="19"/>
  <c r="Z3567" i="19"/>
  <c r="AA3566" i="19"/>
  <c r="Z3566" i="19"/>
  <c r="AA3565" i="19"/>
  <c r="Z3565" i="19"/>
  <c r="AA3564" i="19"/>
  <c r="Z3564" i="19"/>
  <c r="AA3563" i="19"/>
  <c r="Z3563" i="19"/>
  <c r="AA3562" i="19"/>
  <c r="Z3562" i="19"/>
  <c r="AA3561" i="19"/>
  <c r="Z3561" i="19"/>
  <c r="AA3560" i="19"/>
  <c r="Z3560" i="19"/>
  <c r="AA3559" i="19"/>
  <c r="Z3559" i="19"/>
  <c r="AA3558" i="19"/>
  <c r="Z3558" i="19"/>
  <c r="AA3557" i="19"/>
  <c r="Z3557" i="19"/>
  <c r="AA3556" i="19"/>
  <c r="Z3556" i="19"/>
  <c r="AA3555" i="19"/>
  <c r="Z3555" i="19"/>
  <c r="AA3554" i="19"/>
  <c r="Z3554" i="19"/>
  <c r="AA3553" i="19"/>
  <c r="Z3553" i="19"/>
  <c r="AA3552" i="19"/>
  <c r="Z3552" i="19"/>
  <c r="AA3551" i="19"/>
  <c r="Z3551" i="19"/>
  <c r="AA3550" i="19"/>
  <c r="Z3550" i="19"/>
  <c r="AA3549" i="19"/>
  <c r="Z3549" i="19"/>
  <c r="AA3548" i="19"/>
  <c r="Z3548" i="19"/>
  <c r="AA3547" i="19"/>
  <c r="Z3547" i="19"/>
  <c r="AA3546" i="19"/>
  <c r="Z3546" i="19"/>
  <c r="AA3545" i="19"/>
  <c r="Z3545" i="19"/>
  <c r="AA3544" i="19"/>
  <c r="Z3544" i="19"/>
  <c r="AA3543" i="19"/>
  <c r="Z3543" i="19"/>
  <c r="AA3542" i="19"/>
  <c r="Z3542" i="19"/>
  <c r="AA3541" i="19"/>
  <c r="Z3541" i="19"/>
  <c r="AA3540" i="19"/>
  <c r="Z3540" i="19"/>
  <c r="AA3539" i="19"/>
  <c r="Z3539" i="19"/>
  <c r="AA3538" i="19"/>
  <c r="Z3538" i="19"/>
  <c r="AA3537" i="19"/>
  <c r="Z3537" i="19"/>
  <c r="AA3536" i="19"/>
  <c r="Z3536" i="19"/>
  <c r="AA3535" i="19"/>
  <c r="Z3535" i="19"/>
  <c r="AA3534" i="19"/>
  <c r="Z3534" i="19"/>
  <c r="AA3533" i="19"/>
  <c r="Z3533" i="19"/>
  <c r="AA3532" i="19"/>
  <c r="Z3532" i="19"/>
  <c r="AA3531" i="19"/>
  <c r="Z3531" i="19"/>
  <c r="AA3530" i="19"/>
  <c r="Z3530" i="19"/>
  <c r="AA3529" i="19"/>
  <c r="Z3529" i="19"/>
  <c r="AA3528" i="19"/>
  <c r="Z3528" i="19"/>
  <c r="AA3527" i="19"/>
  <c r="Z3527" i="19"/>
  <c r="AA3526" i="19"/>
  <c r="Z3526" i="19"/>
  <c r="AA3525" i="19"/>
  <c r="Z3525" i="19"/>
  <c r="AA3524" i="19"/>
  <c r="Z3524" i="19"/>
  <c r="AA3523" i="19"/>
  <c r="Z3523" i="19"/>
  <c r="AA3522" i="19"/>
  <c r="Z3522" i="19"/>
  <c r="AA3521" i="19"/>
  <c r="Z3521" i="19"/>
  <c r="AA3520" i="19"/>
  <c r="Z3520" i="19"/>
  <c r="AA3519" i="19"/>
  <c r="Z3519" i="19"/>
  <c r="AA3518" i="19"/>
  <c r="Z3518" i="19"/>
  <c r="AA3517" i="19"/>
  <c r="Z3517" i="19"/>
  <c r="AA3516" i="19"/>
  <c r="Z3516" i="19"/>
  <c r="AA3515" i="19"/>
  <c r="Z3515" i="19"/>
  <c r="AA3514" i="19"/>
  <c r="Z3514" i="19"/>
  <c r="AA3513" i="19"/>
  <c r="Z3513" i="19"/>
  <c r="AA3512" i="19"/>
  <c r="Z3512" i="19"/>
  <c r="AA3511" i="19"/>
  <c r="Z3511" i="19"/>
  <c r="AA3510" i="19"/>
  <c r="Z3510" i="19"/>
  <c r="AA3509" i="19"/>
  <c r="Z3509" i="19"/>
  <c r="AA3508" i="19"/>
  <c r="Z3508" i="19"/>
  <c r="AA3507" i="19"/>
  <c r="Z3507" i="19"/>
  <c r="AA3506" i="19"/>
  <c r="Z3506" i="19"/>
  <c r="AA3505" i="19"/>
  <c r="Z3505" i="19"/>
  <c r="Z3504" i="19"/>
  <c r="AA3504" i="19"/>
  <c r="AA3503" i="19"/>
  <c r="Z3503" i="19"/>
  <c r="AA3502" i="19"/>
  <c r="Z3502" i="19"/>
  <c r="AA3501" i="19"/>
  <c r="Z3501" i="19"/>
  <c r="Z3500" i="19"/>
  <c r="AA3500" i="19"/>
  <c r="AA3499" i="19"/>
  <c r="Z3499" i="19"/>
  <c r="AA3498" i="19"/>
  <c r="Z3498" i="19"/>
  <c r="AA3497" i="19"/>
  <c r="Z3497" i="19"/>
  <c r="Z3496" i="19"/>
  <c r="AA3496" i="19"/>
  <c r="AA3495" i="19"/>
  <c r="Z3495" i="19"/>
  <c r="AA3494" i="19"/>
  <c r="Z3494" i="19"/>
  <c r="AA3493" i="19"/>
  <c r="Z3493" i="19"/>
  <c r="AA3492" i="19"/>
  <c r="Z3492" i="19"/>
  <c r="AA3491" i="19"/>
  <c r="Z3491" i="19"/>
  <c r="AA3490" i="19"/>
  <c r="Z3490" i="19"/>
  <c r="AA3489" i="19"/>
  <c r="Z3489" i="19"/>
  <c r="Z3488" i="19"/>
  <c r="AA3488" i="19"/>
  <c r="AA3487" i="19"/>
  <c r="Z3487" i="19"/>
  <c r="AA3486" i="19"/>
  <c r="Z3486" i="19"/>
  <c r="AA3485" i="19"/>
  <c r="Z3485" i="19"/>
  <c r="AA3484" i="19"/>
  <c r="Z3484" i="19"/>
  <c r="AA3483" i="19"/>
  <c r="Z3483" i="19"/>
  <c r="AA3482" i="19"/>
  <c r="Z3482" i="19"/>
  <c r="AA3481" i="19"/>
  <c r="Z3481" i="19"/>
  <c r="AA3480" i="19"/>
  <c r="Z3480" i="19"/>
  <c r="AA3479" i="19"/>
  <c r="Z3479" i="19"/>
  <c r="AA3478" i="19"/>
  <c r="Z3478" i="19"/>
  <c r="AA3477" i="19"/>
  <c r="Z3477" i="19"/>
  <c r="AA3476" i="19"/>
  <c r="Z3476" i="19"/>
  <c r="AA3475" i="19"/>
  <c r="Z3475" i="19"/>
  <c r="AA3474" i="19"/>
  <c r="Z3474" i="19"/>
  <c r="AA3473" i="19"/>
  <c r="Z3473" i="19"/>
  <c r="AA3472" i="19"/>
  <c r="Z3472" i="19"/>
  <c r="AA3471" i="19"/>
  <c r="Z3471" i="19"/>
  <c r="AA3470" i="19"/>
  <c r="Z3470" i="19"/>
  <c r="AA3469" i="19"/>
  <c r="Z3469" i="19"/>
  <c r="AA3468" i="19"/>
  <c r="Z3468" i="19"/>
  <c r="AA3467" i="19"/>
  <c r="Z3467" i="19"/>
  <c r="AA3466" i="19"/>
  <c r="Z3466" i="19"/>
  <c r="AA3465" i="19"/>
  <c r="Z3465" i="19"/>
  <c r="AA3464" i="19"/>
  <c r="Z3464" i="19"/>
  <c r="AA3463" i="19"/>
  <c r="Z3463" i="19"/>
  <c r="AA3462" i="19"/>
  <c r="Z3462" i="19"/>
  <c r="AA3461" i="19"/>
  <c r="Z3461" i="19"/>
  <c r="AA3460" i="19"/>
  <c r="Z3460" i="19"/>
  <c r="AA3459" i="19"/>
  <c r="Z3459" i="19"/>
  <c r="AA3458" i="19"/>
  <c r="Z3458" i="19"/>
  <c r="AA3457" i="19"/>
  <c r="Z3457" i="19"/>
  <c r="AA3456" i="19"/>
  <c r="Z3456" i="19"/>
  <c r="AA3455" i="19"/>
  <c r="Z3455" i="19"/>
  <c r="AA3454" i="19"/>
  <c r="Z3454" i="19"/>
  <c r="AA3453" i="19"/>
  <c r="Z3453" i="19"/>
  <c r="AA3452" i="19"/>
  <c r="Z3452" i="19"/>
  <c r="AA3451" i="19"/>
  <c r="Z3451" i="19"/>
  <c r="AA3450" i="19"/>
  <c r="Z3450" i="19"/>
  <c r="AA3449" i="19"/>
  <c r="Z3449" i="19"/>
  <c r="AA3448" i="19"/>
  <c r="Z3448" i="19"/>
  <c r="AA3447" i="19"/>
  <c r="Z3447" i="19"/>
  <c r="AA3446" i="19"/>
  <c r="Z3446" i="19"/>
  <c r="AA3445" i="19"/>
  <c r="Z3445" i="19"/>
  <c r="AA3444" i="19"/>
  <c r="Z3444" i="19"/>
  <c r="AA3443" i="19"/>
  <c r="Z3443" i="19"/>
  <c r="AA3442" i="19"/>
  <c r="Z3442" i="19"/>
  <c r="AA3441" i="19"/>
  <c r="Z3441" i="19"/>
  <c r="AA3440" i="19"/>
  <c r="Z3440" i="19"/>
  <c r="AA3439" i="19"/>
  <c r="Z3439" i="19"/>
  <c r="AA3438" i="19"/>
  <c r="Z3438" i="19"/>
  <c r="AA3437" i="19"/>
  <c r="Z3437" i="19"/>
  <c r="AA3436" i="19"/>
  <c r="Z3436" i="19"/>
  <c r="AA3435" i="19"/>
  <c r="Z3435" i="19"/>
  <c r="AA3434" i="19"/>
  <c r="Z3434" i="19"/>
  <c r="AA3433" i="19"/>
  <c r="Z3433" i="19"/>
  <c r="AA3432" i="19"/>
  <c r="Z3432" i="19"/>
  <c r="AA3431" i="19"/>
  <c r="Z3431" i="19"/>
  <c r="AA3430" i="19"/>
  <c r="Z3430" i="19"/>
  <c r="AA3429" i="19"/>
  <c r="Z3429" i="19"/>
  <c r="AA3428" i="19"/>
  <c r="Z3428" i="19"/>
  <c r="AA3427" i="19"/>
  <c r="Z3427" i="19"/>
  <c r="AA3426" i="19"/>
  <c r="Z3426" i="19"/>
  <c r="AA3425" i="19"/>
  <c r="Z3425" i="19"/>
  <c r="AA3424" i="19"/>
  <c r="Z3424" i="19"/>
  <c r="AA3423" i="19"/>
  <c r="Z3423" i="19"/>
  <c r="AA3422" i="19"/>
  <c r="Z3422" i="19"/>
  <c r="AA3421" i="19"/>
  <c r="Z3421" i="19"/>
  <c r="AA3420" i="19"/>
  <c r="Z3420" i="19"/>
  <c r="AA3419" i="19"/>
  <c r="Z3419" i="19"/>
  <c r="AA3418" i="19"/>
  <c r="Z3418" i="19"/>
  <c r="AA3417" i="19"/>
  <c r="Z3417" i="19"/>
  <c r="AA3416" i="19"/>
  <c r="Z3416" i="19"/>
  <c r="AA3415" i="19"/>
  <c r="Z3415" i="19"/>
  <c r="AA3414" i="19"/>
  <c r="Z3414" i="19"/>
  <c r="AA3413" i="19"/>
  <c r="Z3413" i="19"/>
  <c r="AA3412" i="19"/>
  <c r="Z3412" i="19"/>
  <c r="AA3411" i="19"/>
  <c r="Z3411" i="19"/>
  <c r="AA3410" i="19"/>
  <c r="Z3410" i="19"/>
  <c r="AA3409" i="19"/>
  <c r="Z3409" i="19"/>
  <c r="AA3408" i="19"/>
  <c r="Z3408" i="19"/>
  <c r="AA3407" i="19"/>
  <c r="Z3407" i="19"/>
  <c r="AA3406" i="19"/>
  <c r="Z3406" i="19"/>
  <c r="AA3405" i="19"/>
  <c r="Z3405" i="19"/>
  <c r="AA3404" i="19"/>
  <c r="Z3404" i="19"/>
  <c r="AA3403" i="19"/>
  <c r="Z3403" i="19"/>
  <c r="AA3402" i="19"/>
  <c r="Z3402" i="19"/>
  <c r="AA3401" i="19"/>
  <c r="Z3401" i="19"/>
  <c r="AA3400" i="19"/>
  <c r="Z3400" i="19"/>
  <c r="AA3399" i="19"/>
  <c r="Z3399" i="19"/>
  <c r="AA3398" i="19"/>
  <c r="Z3398" i="19"/>
  <c r="AA3397" i="19"/>
  <c r="Z3397" i="19"/>
  <c r="AA3396" i="19"/>
  <c r="Z3396" i="19"/>
  <c r="AA3395" i="19"/>
  <c r="Z3395" i="19"/>
  <c r="AA3394" i="19"/>
  <c r="Z3394" i="19"/>
  <c r="AA3393" i="19"/>
  <c r="Z3393" i="19"/>
  <c r="AA3392" i="19"/>
  <c r="Z3392" i="19"/>
  <c r="AA3391" i="19"/>
  <c r="Z3391" i="19"/>
  <c r="AA3390" i="19"/>
  <c r="Z3390" i="19"/>
  <c r="AA3389" i="19"/>
  <c r="Z3389" i="19"/>
  <c r="AA3388" i="19"/>
  <c r="Z3388" i="19"/>
  <c r="AA3387" i="19"/>
  <c r="Z3387" i="19"/>
  <c r="AA3386" i="19"/>
  <c r="Z3386" i="19"/>
  <c r="AA3385" i="19"/>
  <c r="Z3385" i="19"/>
  <c r="AA3384" i="19"/>
  <c r="Z3384" i="19"/>
  <c r="AA3383" i="19"/>
  <c r="Z3383" i="19"/>
  <c r="AA3382" i="19"/>
  <c r="Z3382" i="19"/>
  <c r="AA3381" i="19"/>
  <c r="Z3381" i="19"/>
  <c r="AA3380" i="19"/>
  <c r="Z3380" i="19"/>
  <c r="AA3379" i="19"/>
  <c r="Z3379" i="19"/>
  <c r="AA3378" i="19"/>
  <c r="Z3378" i="19"/>
  <c r="AA3377" i="19"/>
  <c r="Z3377" i="19"/>
  <c r="AA3376" i="19"/>
  <c r="Z3376" i="19"/>
  <c r="AA3375" i="19"/>
  <c r="Z3375" i="19"/>
  <c r="AA3374" i="19"/>
  <c r="Z3374" i="19"/>
  <c r="AA3373" i="19"/>
  <c r="Z3373" i="19"/>
  <c r="AA3372" i="19"/>
  <c r="Z3372" i="19"/>
  <c r="AA3371" i="19"/>
  <c r="Z3371" i="19"/>
  <c r="AA3370" i="19"/>
  <c r="Z3370" i="19"/>
  <c r="AA3369" i="19"/>
  <c r="Z3369" i="19"/>
  <c r="AA3368" i="19"/>
  <c r="Z3368" i="19"/>
  <c r="AA3367" i="19"/>
  <c r="Z3367" i="19"/>
  <c r="AA3366" i="19"/>
  <c r="Z3366" i="19"/>
  <c r="AA3365" i="19"/>
  <c r="Z3365" i="19"/>
  <c r="AA3364" i="19"/>
  <c r="Z3364" i="19"/>
  <c r="AA3363" i="19"/>
  <c r="Z3363" i="19"/>
  <c r="AA3362" i="19"/>
  <c r="Z3362" i="19"/>
  <c r="AA3361" i="19"/>
  <c r="Z3361" i="19"/>
  <c r="AA3360" i="19"/>
  <c r="Z3360" i="19"/>
  <c r="AA3359" i="19"/>
  <c r="Z3359" i="19"/>
  <c r="AA3358" i="19"/>
  <c r="Z3358" i="19"/>
  <c r="AA3357" i="19"/>
  <c r="Z3357" i="19"/>
  <c r="AA3356" i="19"/>
  <c r="Z3356" i="19"/>
  <c r="AA3355" i="19"/>
  <c r="Z3355" i="19"/>
  <c r="AA3354" i="19"/>
  <c r="Z3354" i="19"/>
  <c r="AA3353" i="19"/>
  <c r="Z3353" i="19"/>
  <c r="AA3352" i="19"/>
  <c r="Z3352" i="19"/>
  <c r="AA3351" i="19"/>
  <c r="Z3351" i="19"/>
  <c r="AA3350" i="19"/>
  <c r="Z3350" i="19"/>
  <c r="AA3349" i="19"/>
  <c r="Z3349" i="19"/>
  <c r="AA3348" i="19"/>
  <c r="Z3348" i="19"/>
  <c r="AA3347" i="19"/>
  <c r="Z3347" i="19"/>
  <c r="AA3346" i="19"/>
  <c r="Z3346" i="19"/>
  <c r="AA3345" i="19"/>
  <c r="Z3345" i="19"/>
  <c r="AA3344" i="19"/>
  <c r="Z3344" i="19"/>
  <c r="AA3343" i="19"/>
  <c r="Z3343" i="19"/>
  <c r="AA3342" i="19"/>
  <c r="Z3342" i="19"/>
  <c r="AA3341" i="19"/>
  <c r="Z3341" i="19"/>
  <c r="AA3340" i="19"/>
  <c r="Z3340" i="19"/>
  <c r="AA3339" i="19"/>
  <c r="Z3339" i="19"/>
  <c r="AA3338" i="19"/>
  <c r="Z3338" i="19"/>
  <c r="AA3337" i="19"/>
  <c r="Z3337" i="19"/>
  <c r="AA3336" i="19"/>
  <c r="Z3336" i="19"/>
  <c r="AA3335" i="19"/>
  <c r="Z3335" i="19"/>
  <c r="AA3334" i="19"/>
  <c r="Z3334" i="19"/>
  <c r="AA3333" i="19"/>
  <c r="Z3333" i="19"/>
  <c r="AA3332" i="19"/>
  <c r="Z3332" i="19"/>
  <c r="AA3331" i="19"/>
  <c r="Z3331" i="19"/>
  <c r="AA3330" i="19"/>
  <c r="Z3330" i="19"/>
  <c r="AA3329" i="19"/>
  <c r="Z3329" i="19"/>
  <c r="AA3328" i="19"/>
  <c r="Z3328" i="19"/>
  <c r="AA3327" i="19"/>
  <c r="Z3327" i="19"/>
  <c r="AA3326" i="19"/>
  <c r="Z3326" i="19"/>
  <c r="AA3325" i="19"/>
  <c r="Z3325" i="19"/>
  <c r="AA3324" i="19"/>
  <c r="Z3324" i="19"/>
  <c r="AA3323" i="19"/>
  <c r="Z3323" i="19"/>
  <c r="AA3322" i="19"/>
  <c r="Z3322" i="19"/>
  <c r="AA3321" i="19"/>
  <c r="Z3321" i="19"/>
  <c r="AA3320" i="19"/>
  <c r="Z3320" i="19"/>
  <c r="AA3319" i="19"/>
  <c r="Z3319" i="19"/>
  <c r="AA3318" i="19"/>
  <c r="Z3318" i="19"/>
  <c r="AA3317" i="19"/>
  <c r="Z3317" i="19"/>
  <c r="AA3316" i="19"/>
  <c r="Z3316" i="19"/>
  <c r="AA3315" i="19"/>
  <c r="Z3315" i="19"/>
  <c r="AA3314" i="19"/>
  <c r="Z3314" i="19"/>
  <c r="AA3313" i="19"/>
  <c r="Z3313" i="19"/>
  <c r="AA3312" i="19"/>
  <c r="Z3312" i="19"/>
  <c r="AA3311" i="19"/>
  <c r="Z3311" i="19"/>
  <c r="AA3310" i="19"/>
  <c r="Z3310" i="19"/>
  <c r="AA3309" i="19"/>
  <c r="Z3309" i="19"/>
  <c r="AA3308" i="19"/>
  <c r="Z3308" i="19"/>
  <c r="AA3307" i="19"/>
  <c r="Z3307" i="19"/>
  <c r="AA3306" i="19"/>
  <c r="Z3306" i="19"/>
  <c r="AA3305" i="19"/>
  <c r="Z3305" i="19"/>
  <c r="AA3304" i="19"/>
  <c r="Z3304" i="19"/>
  <c r="AA3303" i="19"/>
  <c r="Z3303" i="19"/>
  <c r="AA3302" i="19"/>
  <c r="Z3302" i="19"/>
  <c r="AA3301" i="19"/>
  <c r="Z3301" i="19"/>
  <c r="AA3300" i="19"/>
  <c r="Z3300" i="19"/>
  <c r="AA3299" i="19"/>
  <c r="Z3299" i="19"/>
  <c r="AA3298" i="19"/>
  <c r="Z3298" i="19"/>
  <c r="AA3297" i="19"/>
  <c r="Z3297" i="19"/>
  <c r="AA3296" i="19"/>
  <c r="Z3296" i="19"/>
  <c r="AA3295" i="19"/>
  <c r="Z3295" i="19"/>
  <c r="AA3294" i="19"/>
  <c r="Z3294" i="19"/>
  <c r="AA3293" i="19"/>
  <c r="Z3293" i="19"/>
  <c r="AA3292" i="19"/>
  <c r="Z3292" i="19"/>
  <c r="AA3291" i="19"/>
  <c r="Z3291" i="19"/>
  <c r="AA3290" i="19"/>
  <c r="Z3290" i="19"/>
  <c r="AA3289" i="19"/>
  <c r="Z3289" i="19"/>
  <c r="AA3288" i="19"/>
  <c r="Z3288" i="19"/>
  <c r="AA3287" i="19"/>
  <c r="Z3287" i="19"/>
  <c r="AA3286" i="19"/>
  <c r="Z3286" i="19"/>
  <c r="AA3285" i="19"/>
  <c r="Z3285" i="19"/>
  <c r="AA3284" i="19"/>
  <c r="Z3284" i="19"/>
  <c r="AA3283" i="19"/>
  <c r="Z3283" i="19"/>
  <c r="AA3282" i="19"/>
  <c r="Z3282" i="19"/>
  <c r="AA3281" i="19"/>
  <c r="Z3281" i="19"/>
  <c r="AA3280" i="19"/>
  <c r="Z3280" i="19"/>
  <c r="AA3279" i="19"/>
  <c r="Z3279" i="19"/>
  <c r="AA3278" i="19"/>
  <c r="Z3278" i="19"/>
  <c r="AA3277" i="19"/>
  <c r="Z3277" i="19"/>
  <c r="AA3276" i="19"/>
  <c r="Z3276" i="19"/>
  <c r="AA3275" i="19"/>
  <c r="Z3275" i="19"/>
  <c r="AA3274" i="19"/>
  <c r="Z3274" i="19"/>
  <c r="AA3273" i="19"/>
  <c r="Z3273" i="19"/>
  <c r="AA3272" i="19"/>
  <c r="Z3272" i="19"/>
  <c r="AA3271" i="19"/>
  <c r="Z3271" i="19"/>
  <c r="AA3270" i="19"/>
  <c r="Z3270" i="19"/>
  <c r="AA3269" i="19"/>
  <c r="Z3269" i="19"/>
  <c r="AA3268" i="19"/>
  <c r="Z3268" i="19"/>
  <c r="AA3267" i="19"/>
  <c r="Z3267" i="19"/>
  <c r="AA3266" i="19"/>
  <c r="Z3266" i="19"/>
  <c r="AA3265" i="19"/>
  <c r="Z3265" i="19"/>
  <c r="AA3264" i="19"/>
  <c r="Z3264" i="19"/>
  <c r="AA3263" i="19"/>
  <c r="Z3263" i="19"/>
  <c r="AA3262" i="19"/>
  <c r="Z3262" i="19"/>
  <c r="AA3261" i="19"/>
  <c r="Z3261" i="19"/>
  <c r="AA3260" i="19"/>
  <c r="Z3260" i="19"/>
  <c r="AA3259" i="19"/>
  <c r="Z3259" i="19"/>
  <c r="AA3258" i="19"/>
  <c r="Z3258" i="19"/>
  <c r="AA3257" i="19"/>
  <c r="Z3257" i="19"/>
  <c r="AA3256" i="19"/>
  <c r="Z3256" i="19"/>
  <c r="AA3255" i="19"/>
  <c r="Z3255" i="19"/>
  <c r="AA3254" i="19"/>
  <c r="Z3254" i="19"/>
  <c r="AA3253" i="19"/>
  <c r="Z3253" i="19"/>
  <c r="AA3252" i="19"/>
  <c r="Z3252" i="19"/>
  <c r="AA3251" i="19"/>
  <c r="Z3251" i="19"/>
  <c r="AA3250" i="19"/>
  <c r="Z3250" i="19"/>
  <c r="AA3249" i="19"/>
  <c r="Z3249" i="19"/>
  <c r="AA3248" i="19"/>
  <c r="Z3248" i="19"/>
  <c r="AA3247" i="19"/>
  <c r="Z3247" i="19"/>
  <c r="AA3246" i="19"/>
  <c r="Z3246" i="19"/>
  <c r="AA3245" i="19"/>
  <c r="Z3245" i="19"/>
  <c r="AA3244" i="19"/>
  <c r="Z3244" i="19"/>
  <c r="AA3243" i="19"/>
  <c r="Z3243" i="19"/>
  <c r="AA3242" i="19"/>
  <c r="Z3242" i="19"/>
  <c r="AA3241" i="19"/>
  <c r="Z3241" i="19"/>
  <c r="AA3240" i="19"/>
  <c r="Z3240" i="19"/>
  <c r="AA3239" i="19"/>
  <c r="Z3239" i="19"/>
  <c r="AA3238" i="19"/>
  <c r="Z3238" i="19"/>
  <c r="AA3237" i="19"/>
  <c r="Z3237" i="19"/>
  <c r="AA3236" i="19"/>
  <c r="Z3236" i="19"/>
  <c r="AA3235" i="19"/>
  <c r="Z3235" i="19"/>
  <c r="AA3234" i="19"/>
  <c r="Z3234" i="19"/>
  <c r="AA3233" i="19"/>
  <c r="Z3233" i="19"/>
  <c r="AA3232" i="19"/>
  <c r="Z3232" i="19"/>
  <c r="AA3231" i="19"/>
  <c r="Z3231" i="19"/>
  <c r="AA3230" i="19"/>
  <c r="Z3230" i="19"/>
  <c r="AA3229" i="19"/>
  <c r="Z3229" i="19"/>
  <c r="AA3228" i="19"/>
  <c r="Z3228" i="19"/>
  <c r="AA3227" i="19"/>
  <c r="Z3227" i="19"/>
  <c r="AA3226" i="19"/>
  <c r="Z3226" i="19"/>
  <c r="AA3225" i="19"/>
  <c r="Z3225" i="19"/>
  <c r="AA3224" i="19"/>
  <c r="Z3224" i="19"/>
  <c r="AA3223" i="19"/>
  <c r="Z3223" i="19"/>
  <c r="AA3222" i="19"/>
  <c r="Z3222" i="19"/>
  <c r="AA3221" i="19"/>
  <c r="Z3221" i="19"/>
  <c r="AA3220" i="19"/>
  <c r="Z3220" i="19"/>
  <c r="AA3219" i="19"/>
  <c r="Z3219" i="19"/>
  <c r="AA3218" i="19"/>
  <c r="Z3218" i="19"/>
  <c r="AA3217" i="19"/>
  <c r="Z3217" i="19"/>
  <c r="AA3216" i="19"/>
  <c r="Z3216" i="19"/>
  <c r="AA3215" i="19"/>
  <c r="Z3215" i="19"/>
  <c r="AA3214" i="19"/>
  <c r="Z3214" i="19"/>
  <c r="AA3213" i="19"/>
  <c r="Z3213" i="19"/>
  <c r="AA3212" i="19"/>
  <c r="Z3212" i="19"/>
  <c r="AA3211" i="19"/>
  <c r="Z3211" i="19"/>
  <c r="AA3210" i="19"/>
  <c r="Z3210" i="19"/>
  <c r="AA3209" i="19"/>
  <c r="Z3209" i="19"/>
  <c r="AA3208" i="19"/>
  <c r="Z3208" i="19"/>
  <c r="AA3207" i="19"/>
  <c r="Z3207" i="19"/>
  <c r="AA3206" i="19"/>
  <c r="Z3206" i="19"/>
  <c r="AA3205" i="19"/>
  <c r="Z3205" i="19"/>
  <c r="AA3204" i="19"/>
  <c r="Z3204" i="19"/>
  <c r="AA3203" i="19"/>
  <c r="Z3203" i="19"/>
  <c r="AA3202" i="19"/>
  <c r="Z3202" i="19"/>
  <c r="AA3201" i="19"/>
  <c r="Z3201" i="19"/>
  <c r="AA3200" i="19"/>
  <c r="Z3200" i="19"/>
  <c r="AA3199" i="19"/>
  <c r="Z3199" i="19"/>
  <c r="AA3198" i="19"/>
  <c r="Z3198" i="19"/>
  <c r="AA3197" i="19"/>
  <c r="Z3197" i="19"/>
  <c r="AA3196" i="19"/>
  <c r="Z3196" i="19"/>
  <c r="AA3195" i="19"/>
  <c r="Z3195" i="19"/>
  <c r="AA3194" i="19"/>
  <c r="Z3194" i="19"/>
  <c r="AA3193" i="19"/>
  <c r="Z3193" i="19"/>
  <c r="AA3192" i="19"/>
  <c r="Z3192" i="19"/>
  <c r="AA3191" i="19"/>
  <c r="Z3191" i="19"/>
  <c r="AA3190" i="19"/>
  <c r="Z3190" i="19"/>
  <c r="AA3189" i="19"/>
  <c r="Z3189" i="19"/>
  <c r="AA3188" i="19"/>
  <c r="Z3188" i="19"/>
  <c r="AA3187" i="19"/>
  <c r="Z3187" i="19"/>
  <c r="AA3186" i="19"/>
  <c r="Z3186" i="19"/>
  <c r="AA3185" i="19"/>
  <c r="Z3185" i="19"/>
  <c r="AA3184" i="19"/>
  <c r="Z3184" i="19"/>
  <c r="AA3183" i="19"/>
  <c r="Z3183" i="19"/>
  <c r="AA3182" i="19"/>
  <c r="Z3182" i="19"/>
  <c r="AA3181" i="19"/>
  <c r="Z3181" i="19"/>
  <c r="AA3180" i="19"/>
  <c r="Z3180" i="19"/>
  <c r="AA3179" i="19"/>
  <c r="Z3179" i="19"/>
  <c r="AA3178" i="19"/>
  <c r="Z3178" i="19"/>
  <c r="AA3177" i="19"/>
  <c r="Z3177" i="19"/>
  <c r="AA3176" i="19"/>
  <c r="Z3176" i="19"/>
  <c r="AA3175" i="19"/>
  <c r="Z3175" i="19"/>
  <c r="AA3174" i="19"/>
  <c r="Z3174" i="19"/>
  <c r="AA3173" i="19"/>
  <c r="Z3173" i="19"/>
  <c r="AA3172" i="19"/>
  <c r="Z3172" i="19"/>
  <c r="AA3171" i="19"/>
  <c r="Z3171" i="19"/>
  <c r="AA3170" i="19"/>
  <c r="Z3170" i="19"/>
  <c r="AA3169" i="19"/>
  <c r="Z3169" i="19"/>
  <c r="AA3168" i="19"/>
  <c r="Z3168" i="19"/>
  <c r="AA3167" i="19"/>
  <c r="Z3167" i="19"/>
  <c r="AA3166" i="19"/>
  <c r="Z3166" i="19"/>
  <c r="AA3165" i="19"/>
  <c r="Z3165" i="19"/>
  <c r="AA3164" i="19"/>
  <c r="Z3164" i="19"/>
  <c r="AA3163" i="19"/>
  <c r="Z3163" i="19"/>
  <c r="AA3162" i="19"/>
  <c r="Z3162" i="19"/>
  <c r="AA3161" i="19"/>
  <c r="Z3161" i="19"/>
  <c r="AA3160" i="19"/>
  <c r="Z3160" i="19"/>
  <c r="AA3159" i="19"/>
  <c r="Z3159" i="19"/>
  <c r="AA3158" i="19"/>
  <c r="Z3158" i="19"/>
  <c r="AA3157" i="19"/>
  <c r="Z3157" i="19"/>
  <c r="AA3156" i="19"/>
  <c r="Z3156" i="19"/>
  <c r="AA3155" i="19"/>
  <c r="Z3155" i="19"/>
  <c r="AA3154" i="19"/>
  <c r="Z3154" i="19"/>
  <c r="AA3153" i="19"/>
  <c r="Z3153" i="19"/>
  <c r="AA3152" i="19"/>
  <c r="Z3152" i="19"/>
  <c r="AA3151" i="19"/>
  <c r="Z3151" i="19"/>
  <c r="AA3150" i="19"/>
  <c r="Z3150" i="19"/>
  <c r="AA3149" i="19"/>
  <c r="Z3149" i="19"/>
  <c r="AA3148" i="19"/>
  <c r="Z3148" i="19"/>
  <c r="AA3147" i="19"/>
  <c r="Z3147" i="19"/>
  <c r="AA3146" i="19"/>
  <c r="Z3146" i="19"/>
  <c r="AA3145" i="19"/>
  <c r="Z3145" i="19"/>
  <c r="AA3144" i="19"/>
  <c r="Z3144" i="19"/>
  <c r="AA3143" i="19"/>
  <c r="Z3143" i="19"/>
  <c r="AA3142" i="19"/>
  <c r="Z3142" i="19"/>
  <c r="AA3141" i="19"/>
  <c r="Z3141" i="19"/>
  <c r="AA3140" i="19"/>
  <c r="Z3140" i="19"/>
  <c r="AA3139" i="19"/>
  <c r="Z3139" i="19"/>
  <c r="AA3138" i="19"/>
  <c r="Z3138" i="19"/>
  <c r="AA3137" i="19"/>
  <c r="Z3137" i="19"/>
  <c r="AA3136" i="19"/>
  <c r="Z3136" i="19"/>
  <c r="AA3135" i="19"/>
  <c r="Z3135" i="19"/>
  <c r="AA3134" i="19"/>
  <c r="Z3134" i="19"/>
  <c r="AA3133" i="19"/>
  <c r="Z3133" i="19"/>
  <c r="AA3132" i="19"/>
  <c r="Z3132" i="19"/>
  <c r="AA3131" i="19"/>
  <c r="Z3131" i="19"/>
  <c r="AA3130" i="19"/>
  <c r="Z3130" i="19"/>
  <c r="AA3129" i="19"/>
  <c r="Z3129" i="19"/>
  <c r="AA3128" i="19"/>
  <c r="Z3128" i="19"/>
  <c r="AA3127" i="19"/>
  <c r="Z3127" i="19"/>
  <c r="AA3126" i="19"/>
  <c r="Z3126" i="19"/>
  <c r="AA3125" i="19"/>
  <c r="Z3125" i="19"/>
  <c r="AA3124" i="19"/>
  <c r="Z3124" i="19"/>
  <c r="AA3123" i="19"/>
  <c r="Z3123" i="19"/>
  <c r="AA3122" i="19"/>
  <c r="Z3122" i="19"/>
  <c r="AA3121" i="19"/>
  <c r="Z3121" i="19"/>
  <c r="AA3120" i="19"/>
  <c r="Z3120" i="19"/>
  <c r="AA3119" i="19"/>
  <c r="Z3119" i="19"/>
  <c r="AA3118" i="19"/>
  <c r="Z3118" i="19"/>
  <c r="AA3117" i="19"/>
  <c r="Z3117" i="19"/>
  <c r="AA3116" i="19"/>
  <c r="Z3116" i="19"/>
  <c r="AA3115" i="19"/>
  <c r="Z3115" i="19"/>
  <c r="AA3114" i="19"/>
  <c r="Z3114" i="19"/>
  <c r="AA3113" i="19"/>
  <c r="Z3113" i="19"/>
  <c r="AA3112" i="19"/>
  <c r="Z3112" i="19"/>
  <c r="AA3111" i="19"/>
  <c r="Z3111" i="19"/>
  <c r="AA3110" i="19"/>
  <c r="Z3110" i="19"/>
  <c r="AA3109" i="19"/>
  <c r="Z3109" i="19"/>
  <c r="AA3108" i="19"/>
  <c r="Z3108" i="19"/>
  <c r="AA3107" i="19"/>
  <c r="Z3107" i="19"/>
  <c r="AA3106" i="19"/>
  <c r="Z3106" i="19"/>
  <c r="AA3105" i="19"/>
  <c r="Z3105" i="19"/>
  <c r="AA3104" i="19"/>
  <c r="Z3104" i="19"/>
  <c r="AA3103" i="19"/>
  <c r="Z3103" i="19"/>
  <c r="AA3102" i="19"/>
  <c r="Z3102" i="19"/>
  <c r="AA3101" i="19"/>
  <c r="Z3101" i="19"/>
  <c r="AA3100" i="19"/>
  <c r="Z3100" i="19"/>
  <c r="AA3099" i="19"/>
  <c r="Z3099" i="19"/>
  <c r="AA3098" i="19"/>
  <c r="Z3098" i="19"/>
  <c r="AA3097" i="19"/>
  <c r="Z3097" i="19"/>
  <c r="AA3096" i="19"/>
  <c r="Z3096" i="19"/>
  <c r="AA3095" i="19"/>
  <c r="Z3095" i="19"/>
  <c r="AA3094" i="19"/>
  <c r="Z3094" i="19"/>
  <c r="AA3093" i="19"/>
  <c r="Z3093" i="19"/>
  <c r="AA3092" i="19"/>
  <c r="Z3092" i="19"/>
  <c r="AA3091" i="19"/>
  <c r="Z3091" i="19"/>
  <c r="AA3090" i="19"/>
  <c r="Z3090" i="19"/>
  <c r="AA3089" i="19"/>
  <c r="Z3089" i="19"/>
  <c r="AA3088" i="19"/>
  <c r="Z3088" i="19"/>
  <c r="AA3087" i="19"/>
  <c r="Z3087" i="19"/>
  <c r="AA3086" i="19"/>
  <c r="Z3086" i="19"/>
  <c r="AA3085" i="19"/>
  <c r="Z3085" i="19"/>
  <c r="AA3084" i="19"/>
  <c r="Z3084" i="19"/>
  <c r="AA3083" i="19"/>
  <c r="Z3083" i="19"/>
  <c r="AA3082" i="19"/>
  <c r="Z3082" i="19"/>
  <c r="AA3081" i="19"/>
  <c r="Z3081" i="19"/>
  <c r="AA3080" i="19"/>
  <c r="Z3080" i="19"/>
  <c r="AA3079" i="19"/>
  <c r="Z3079" i="19"/>
  <c r="AA3078" i="19"/>
  <c r="Z3078" i="19"/>
  <c r="AA3077" i="19"/>
  <c r="Z3077" i="19"/>
  <c r="AA3076" i="19"/>
  <c r="Z3076" i="19"/>
  <c r="AA3075" i="19"/>
  <c r="Z3075" i="19"/>
  <c r="AA3074" i="19"/>
  <c r="Z3074" i="19"/>
  <c r="AA3073" i="19"/>
  <c r="Z3073" i="19"/>
  <c r="AA3072" i="19"/>
  <c r="Z3072" i="19"/>
  <c r="AA3071" i="19"/>
  <c r="Z3071" i="19"/>
  <c r="AA3070" i="19"/>
  <c r="Z3070" i="19"/>
  <c r="AA3069" i="19"/>
  <c r="Z3069" i="19"/>
  <c r="AA3068" i="19"/>
  <c r="Z3068" i="19"/>
  <c r="AA3067" i="19"/>
  <c r="Z3067" i="19"/>
  <c r="AA3066" i="19"/>
  <c r="Z3066" i="19"/>
  <c r="AA3065" i="19"/>
  <c r="Z3065" i="19"/>
  <c r="AA3064" i="19"/>
  <c r="Z3064" i="19"/>
  <c r="AA3063" i="19"/>
  <c r="Z3063" i="19"/>
  <c r="AA3062" i="19"/>
  <c r="Z3062" i="19"/>
  <c r="AA3061" i="19"/>
  <c r="Z3061" i="19"/>
  <c r="AA3060" i="19"/>
  <c r="Z3060" i="19"/>
  <c r="AA3059" i="19"/>
  <c r="Z3059" i="19"/>
  <c r="AA3058" i="19"/>
  <c r="Z3058" i="19"/>
  <c r="AA3057" i="19"/>
  <c r="Z3057" i="19"/>
  <c r="AA3056" i="19"/>
  <c r="Z3056" i="19"/>
  <c r="AA3055" i="19"/>
  <c r="Z3055" i="19"/>
  <c r="AA3054" i="19"/>
  <c r="Z3054" i="19"/>
  <c r="AA3053" i="19"/>
  <c r="Z3053" i="19"/>
  <c r="AA3052" i="19"/>
  <c r="Z3052" i="19"/>
  <c r="AA3051" i="19"/>
  <c r="Z3051" i="19"/>
  <c r="AA3050" i="19"/>
  <c r="Z3050" i="19"/>
  <c r="AA3049" i="19"/>
  <c r="Z3049" i="19"/>
  <c r="AA3048" i="19"/>
  <c r="Z3048" i="19"/>
  <c r="AA3047" i="19"/>
  <c r="Z3047" i="19"/>
  <c r="AA3046" i="19"/>
  <c r="Z3046" i="19"/>
  <c r="AA3045" i="19"/>
  <c r="Z3045" i="19"/>
  <c r="AA3044" i="19"/>
  <c r="Z3044" i="19"/>
  <c r="AA3043" i="19"/>
  <c r="Z3043" i="19"/>
  <c r="AA3042" i="19"/>
  <c r="Z3042" i="19"/>
  <c r="AA3041" i="19"/>
  <c r="Z3041" i="19"/>
  <c r="AA3040" i="19"/>
  <c r="Z3040" i="19"/>
  <c r="AA3039" i="19"/>
  <c r="Z3039" i="19"/>
  <c r="AA3038" i="19"/>
  <c r="Z3038" i="19"/>
  <c r="AA3037" i="19"/>
  <c r="Z3037" i="19"/>
  <c r="AA3036" i="19"/>
  <c r="Z3036" i="19"/>
  <c r="AA3035" i="19"/>
  <c r="Z3035" i="19"/>
  <c r="AA3034" i="19"/>
  <c r="Z3034" i="19"/>
  <c r="AA3033" i="19"/>
  <c r="Z3033" i="19"/>
  <c r="AA3032" i="19"/>
  <c r="Z3032" i="19"/>
  <c r="AA3031" i="19"/>
  <c r="Z3031" i="19"/>
  <c r="AA3030" i="19"/>
  <c r="Z3030" i="19"/>
  <c r="AA3029" i="19"/>
  <c r="Z3029" i="19"/>
  <c r="AA3028" i="19"/>
  <c r="Z3028" i="19"/>
  <c r="AA3027" i="19"/>
  <c r="Z3027" i="19"/>
  <c r="AA3026" i="19"/>
  <c r="Z3026" i="19"/>
  <c r="AA3025" i="19"/>
  <c r="Z3025" i="19"/>
  <c r="AA3024" i="19"/>
  <c r="Z3024" i="19"/>
  <c r="AA3023" i="19"/>
  <c r="Z3023" i="19"/>
  <c r="AA3022" i="19"/>
  <c r="Z3022" i="19"/>
  <c r="AA3021" i="19"/>
  <c r="Z3021" i="19"/>
  <c r="AA3020" i="19"/>
  <c r="Z3020" i="19"/>
  <c r="AA3019" i="19"/>
  <c r="Z3019" i="19"/>
  <c r="AA3018" i="19"/>
  <c r="Z3018" i="19"/>
  <c r="AA3017" i="19"/>
  <c r="Z3017" i="19"/>
  <c r="AA3016" i="19"/>
  <c r="Z3016" i="19"/>
  <c r="AA3015" i="19"/>
  <c r="Z3015" i="19"/>
  <c r="AA3014" i="19"/>
  <c r="Z3014" i="19"/>
  <c r="AA3013" i="19"/>
  <c r="Z3013" i="19"/>
  <c r="AA3012" i="19"/>
  <c r="Z3012" i="19"/>
  <c r="AA3011" i="19"/>
  <c r="Z3011" i="19"/>
  <c r="AA3010" i="19"/>
  <c r="Z3010" i="19"/>
  <c r="AA3009" i="19"/>
  <c r="Z3009" i="19"/>
  <c r="AA3008" i="19"/>
  <c r="Z3008" i="19"/>
  <c r="AA3007" i="19"/>
  <c r="Z3007" i="19"/>
  <c r="AA3006" i="19"/>
  <c r="Z3006" i="19"/>
  <c r="AA3005" i="19"/>
  <c r="Z3005" i="19"/>
  <c r="AA3004" i="19"/>
  <c r="Z3004" i="19"/>
  <c r="AA3003" i="19"/>
  <c r="Z3003" i="19"/>
  <c r="AA3002" i="19"/>
  <c r="Z3002" i="19"/>
  <c r="AA3001" i="19"/>
  <c r="Z3001" i="19"/>
  <c r="AA3000" i="19"/>
  <c r="Z3000" i="19"/>
  <c r="AA2999" i="19"/>
  <c r="Z2999" i="19"/>
  <c r="AA2998" i="19"/>
  <c r="Z2998" i="19"/>
  <c r="AA2997" i="19"/>
  <c r="Z2997" i="19"/>
  <c r="AA2996" i="19"/>
  <c r="Z2996" i="19"/>
  <c r="AA2995" i="19"/>
  <c r="Z2995" i="19"/>
  <c r="AA2994" i="19"/>
  <c r="Z2994" i="19"/>
  <c r="AA2993" i="19"/>
  <c r="Z2993" i="19"/>
  <c r="AA2992" i="19"/>
  <c r="Z2992" i="19"/>
  <c r="AA2991" i="19"/>
  <c r="Z2991" i="19"/>
  <c r="AA2990" i="19"/>
  <c r="Z2990" i="19"/>
  <c r="AA2989" i="19"/>
  <c r="Z2989" i="19"/>
  <c r="AA2988" i="19"/>
  <c r="Z2988" i="19"/>
  <c r="AA2987" i="19"/>
  <c r="Z2987" i="19"/>
  <c r="AA2986" i="19"/>
  <c r="Z2986" i="19"/>
  <c r="AA2985" i="19"/>
  <c r="Z2985" i="19"/>
  <c r="AA2984" i="19"/>
  <c r="Z2984" i="19"/>
  <c r="AA2983" i="19"/>
  <c r="Z2983" i="19"/>
  <c r="AA2982" i="19"/>
  <c r="Z2982" i="19"/>
  <c r="AA2981" i="19"/>
  <c r="Z2981" i="19"/>
  <c r="AA2980" i="19"/>
  <c r="Z2980" i="19"/>
  <c r="AA2979" i="19"/>
  <c r="Z2979" i="19"/>
  <c r="AA2978" i="19"/>
  <c r="Z2978" i="19"/>
  <c r="AA2977" i="19"/>
  <c r="Z2977" i="19"/>
  <c r="AA2976" i="19"/>
  <c r="Z2976" i="19"/>
  <c r="AA2975" i="19"/>
  <c r="Z2975" i="19"/>
  <c r="AA2974" i="19"/>
  <c r="Z2974" i="19"/>
  <c r="AA2973" i="19"/>
  <c r="Z2973" i="19"/>
  <c r="AA2972" i="19"/>
  <c r="Z2972" i="19"/>
  <c r="AA2971" i="19"/>
  <c r="Z2971" i="19"/>
  <c r="AA2970" i="19"/>
  <c r="Z2970" i="19"/>
  <c r="AA2969" i="19"/>
  <c r="Z2969" i="19"/>
  <c r="AA2968" i="19"/>
  <c r="Z2968" i="19"/>
  <c r="AA2967" i="19"/>
  <c r="Z2967" i="19"/>
  <c r="AA2966" i="19"/>
  <c r="Z2966" i="19"/>
  <c r="AA2965" i="19"/>
  <c r="Z2965" i="19"/>
  <c r="AA2964" i="19"/>
  <c r="Z2964" i="19"/>
  <c r="AA2963" i="19"/>
  <c r="Z2963" i="19"/>
  <c r="AA2962" i="19"/>
  <c r="Z2962" i="19"/>
  <c r="AA2961" i="19"/>
  <c r="Z2961" i="19"/>
  <c r="AA2960" i="19"/>
  <c r="Z2960" i="19"/>
  <c r="AA2959" i="19"/>
  <c r="Z2959" i="19"/>
  <c r="AA2958" i="19"/>
  <c r="Z2958" i="19"/>
  <c r="AA2957" i="19"/>
  <c r="Z2957" i="19"/>
  <c r="AA2956" i="19"/>
  <c r="Z2956" i="19"/>
  <c r="AA2955" i="19"/>
  <c r="Z2955" i="19"/>
  <c r="AA2954" i="19"/>
  <c r="Z2954" i="19"/>
  <c r="AA2953" i="19"/>
  <c r="Z2953" i="19"/>
  <c r="AA2952" i="19"/>
  <c r="Z2952" i="19"/>
  <c r="AA2951" i="19"/>
  <c r="Z2951" i="19"/>
  <c r="AA2950" i="19"/>
  <c r="Z2950" i="19"/>
  <c r="AA2949" i="19"/>
  <c r="Z2949" i="19"/>
  <c r="AA2948" i="19"/>
  <c r="Z2948" i="19"/>
  <c r="AA2947" i="19"/>
  <c r="Z2947" i="19"/>
  <c r="AA2946" i="19"/>
  <c r="Z2946" i="19"/>
  <c r="AA2945" i="19"/>
  <c r="Z2945" i="19"/>
  <c r="AA2944" i="19"/>
  <c r="Z2944" i="19"/>
  <c r="AA2943" i="19"/>
  <c r="Z2943" i="19"/>
  <c r="AA2942" i="19"/>
  <c r="Z2942" i="19"/>
  <c r="AA2941" i="19"/>
  <c r="Z2941" i="19"/>
  <c r="AA2940" i="19"/>
  <c r="Z2940" i="19"/>
  <c r="AA2939" i="19"/>
  <c r="Z2939" i="19"/>
  <c r="AA2938" i="19"/>
  <c r="Z2938" i="19"/>
  <c r="AA2937" i="19"/>
  <c r="Z2937" i="19"/>
  <c r="AA2936" i="19"/>
  <c r="Z2936" i="19"/>
  <c r="AA2935" i="19"/>
  <c r="Z2935" i="19"/>
  <c r="AA2934" i="19"/>
  <c r="Z2934" i="19"/>
  <c r="AA2933" i="19"/>
  <c r="Z2933" i="19"/>
  <c r="AA2932" i="19"/>
  <c r="Z2932" i="19"/>
  <c r="AA2931" i="19"/>
  <c r="Z2931" i="19"/>
  <c r="AA2930" i="19"/>
  <c r="Z2930" i="19"/>
  <c r="AA2929" i="19"/>
  <c r="Z2929" i="19"/>
  <c r="AA2928" i="19"/>
  <c r="Z2928" i="19"/>
  <c r="AA2927" i="19"/>
  <c r="Z2927" i="19"/>
  <c r="AA2926" i="19"/>
  <c r="Z2926" i="19"/>
  <c r="AA2925" i="19"/>
  <c r="Z2925" i="19"/>
  <c r="AA2924" i="19"/>
  <c r="Z2924" i="19"/>
  <c r="AA2923" i="19"/>
  <c r="Z2923" i="19"/>
  <c r="AA2922" i="19"/>
  <c r="Z2922" i="19"/>
  <c r="AA2921" i="19"/>
  <c r="Z2921" i="19"/>
  <c r="AA2920" i="19"/>
  <c r="Z2920" i="19"/>
  <c r="AA2919" i="19"/>
  <c r="Z2919" i="19"/>
  <c r="AA2918" i="19"/>
  <c r="Z2918" i="19"/>
  <c r="AA2917" i="19"/>
  <c r="Z2917" i="19"/>
  <c r="AA2916" i="19"/>
  <c r="Z2916" i="19"/>
  <c r="AA2915" i="19"/>
  <c r="Z2915" i="19"/>
  <c r="AA2914" i="19"/>
  <c r="Z2914" i="19"/>
  <c r="AA2913" i="19"/>
  <c r="Z2913" i="19"/>
  <c r="AA2912" i="19"/>
  <c r="Z2912" i="19"/>
  <c r="AA2911" i="19"/>
  <c r="Z2911" i="19"/>
  <c r="AA2910" i="19"/>
  <c r="Z2910" i="19"/>
  <c r="AA2909" i="19"/>
  <c r="Z2909" i="19"/>
  <c r="AA2908" i="19"/>
  <c r="Z2908" i="19"/>
  <c r="AA2907" i="19"/>
  <c r="Z2907" i="19"/>
  <c r="AA2906" i="19"/>
  <c r="Z2906" i="19"/>
  <c r="AA2905" i="19"/>
  <c r="Z2905" i="19"/>
  <c r="AA2904" i="19"/>
  <c r="Z2904" i="19"/>
  <c r="AA2903" i="19"/>
  <c r="Z2903" i="19"/>
  <c r="AA2902" i="19"/>
  <c r="Z2902" i="19"/>
  <c r="AA2901" i="19"/>
  <c r="Z2901" i="19"/>
  <c r="AA2900" i="19"/>
  <c r="Z2900" i="19"/>
  <c r="AA2899" i="19"/>
  <c r="Z2899" i="19"/>
  <c r="AA2898" i="19"/>
  <c r="Z2898" i="19"/>
  <c r="AA2897" i="19"/>
  <c r="Z2897" i="19"/>
  <c r="AA2896" i="19"/>
  <c r="Z2896" i="19"/>
  <c r="AA2895" i="19"/>
  <c r="Z2895" i="19"/>
  <c r="AA2894" i="19"/>
  <c r="Z2894" i="19"/>
  <c r="AA2893" i="19"/>
  <c r="Z2893" i="19"/>
  <c r="AA2892" i="19"/>
  <c r="Z2892" i="19"/>
  <c r="AA2891" i="19"/>
  <c r="Z2891" i="19"/>
  <c r="AA2890" i="19"/>
  <c r="Z2890" i="19"/>
  <c r="AA2889" i="19"/>
  <c r="Z2889" i="19"/>
  <c r="AA2888" i="19"/>
  <c r="Z2888" i="19"/>
  <c r="AA2887" i="19"/>
  <c r="Z2887" i="19"/>
  <c r="AA2886" i="19"/>
  <c r="Z2886" i="19"/>
  <c r="AA2885" i="19"/>
  <c r="Z2885" i="19"/>
  <c r="AA2884" i="19"/>
  <c r="Z2884" i="19"/>
  <c r="AA2883" i="19"/>
  <c r="Z2883" i="19"/>
  <c r="AA2882" i="19"/>
  <c r="Z2882" i="19"/>
  <c r="AA2881" i="19"/>
  <c r="Z2881" i="19"/>
  <c r="AA2880" i="19"/>
  <c r="Z2880" i="19"/>
  <c r="AA2879" i="19"/>
  <c r="Z2879" i="19"/>
  <c r="AA2878" i="19"/>
  <c r="Z2878" i="19"/>
  <c r="AA2877" i="19"/>
  <c r="Z2877" i="19"/>
  <c r="AA2876" i="19"/>
  <c r="Z2876" i="19"/>
  <c r="AA2875" i="19"/>
  <c r="Z2875" i="19"/>
  <c r="AA2874" i="19"/>
  <c r="Z2874" i="19"/>
  <c r="AA2873" i="19"/>
  <c r="Z2873" i="19"/>
  <c r="AA2872" i="19"/>
  <c r="Z2872" i="19"/>
  <c r="AA2871" i="19"/>
  <c r="Z2871" i="19"/>
  <c r="AA2870" i="19"/>
  <c r="Z2870" i="19"/>
  <c r="AA2869" i="19"/>
  <c r="Z2869" i="19"/>
  <c r="AA2868" i="19"/>
  <c r="Z2868" i="19"/>
  <c r="AA2867" i="19"/>
  <c r="Z2867" i="19"/>
  <c r="AA2866" i="19"/>
  <c r="Z2866" i="19"/>
  <c r="AA2865" i="19"/>
  <c r="Z2865" i="19"/>
  <c r="AA2864" i="19"/>
  <c r="Z2864" i="19"/>
  <c r="AA2863" i="19"/>
  <c r="Z2863" i="19"/>
  <c r="AA2862" i="19"/>
  <c r="Z2862" i="19"/>
  <c r="AA2861" i="19"/>
  <c r="Z2861" i="19"/>
  <c r="AA2860" i="19"/>
  <c r="Z2860" i="19"/>
  <c r="AA2859" i="19"/>
  <c r="Z2859" i="19"/>
  <c r="AA2858" i="19"/>
  <c r="Z2858" i="19"/>
  <c r="AA2857" i="19"/>
  <c r="Z2857" i="19"/>
  <c r="AA2856" i="19"/>
  <c r="Z2856" i="19"/>
  <c r="AA2855" i="19"/>
  <c r="Z2855" i="19"/>
  <c r="AA2854" i="19"/>
  <c r="Z2854" i="19"/>
  <c r="AA2853" i="19"/>
  <c r="Z2853" i="19"/>
  <c r="AA2852" i="19"/>
  <c r="Z2852" i="19"/>
  <c r="AA2851" i="19"/>
  <c r="Z2851" i="19"/>
  <c r="AA2850" i="19"/>
  <c r="Z2850" i="19"/>
  <c r="AA2849" i="19"/>
  <c r="Z2849" i="19"/>
  <c r="AA2848" i="19"/>
  <c r="Z2848" i="19"/>
  <c r="AA2847" i="19"/>
  <c r="Z2847" i="19"/>
  <c r="AA2846" i="19"/>
  <c r="Z2846" i="19"/>
  <c r="AA2845" i="19"/>
  <c r="Z2845" i="19"/>
  <c r="AA2844" i="19"/>
  <c r="Z2844" i="19"/>
  <c r="AA2843" i="19"/>
  <c r="Z2843" i="19"/>
  <c r="AA2842" i="19"/>
  <c r="Z2842" i="19"/>
  <c r="AA2841" i="19"/>
  <c r="Z2841" i="19"/>
  <c r="AA2840" i="19"/>
  <c r="Z2840" i="19"/>
  <c r="AA2839" i="19"/>
  <c r="Z2839" i="19"/>
  <c r="AA2838" i="19"/>
  <c r="Z2838" i="19"/>
  <c r="AA2837" i="19"/>
  <c r="Z2837" i="19"/>
  <c r="AA2836" i="19"/>
  <c r="Z2836" i="19"/>
  <c r="AA2835" i="19"/>
  <c r="Z2835" i="19"/>
  <c r="AA2834" i="19"/>
  <c r="Z2834" i="19"/>
  <c r="AA2833" i="19"/>
  <c r="Z2833" i="19"/>
  <c r="AA2832" i="19"/>
  <c r="Z2832" i="19"/>
  <c r="AA2831" i="19"/>
  <c r="Z2831" i="19"/>
  <c r="AA2830" i="19"/>
  <c r="Z2830" i="19"/>
  <c r="AA2829" i="19"/>
  <c r="Z2829" i="19"/>
  <c r="AA2828" i="19"/>
  <c r="Z2828" i="19"/>
  <c r="AA2827" i="19"/>
  <c r="Z2827" i="19"/>
  <c r="AA2826" i="19"/>
  <c r="Z2826" i="19"/>
  <c r="AA2825" i="19"/>
  <c r="Z2825" i="19"/>
  <c r="AA2824" i="19"/>
  <c r="Z2824" i="19"/>
  <c r="AA2823" i="19"/>
  <c r="Z2823" i="19"/>
  <c r="AA2822" i="19"/>
  <c r="Z2822" i="19"/>
  <c r="AA2821" i="19"/>
  <c r="Z2821" i="19"/>
  <c r="AA2820" i="19"/>
  <c r="Z2820" i="19"/>
  <c r="AA2819" i="19"/>
  <c r="Z2819" i="19"/>
  <c r="AA2818" i="19"/>
  <c r="Z2818" i="19"/>
  <c r="AA2817" i="19"/>
  <c r="Z2817" i="19"/>
  <c r="AA2816" i="19"/>
  <c r="Z2816" i="19"/>
  <c r="AA2815" i="19"/>
  <c r="Z2815" i="19"/>
  <c r="AA2814" i="19"/>
  <c r="Z2814" i="19"/>
  <c r="AA2813" i="19"/>
  <c r="Z2813" i="19"/>
  <c r="AA2812" i="19"/>
  <c r="Z2812" i="19"/>
  <c r="AA2811" i="19"/>
  <c r="Z2811" i="19"/>
  <c r="AA2810" i="19"/>
  <c r="Z2810" i="19"/>
  <c r="AA2809" i="19"/>
  <c r="Z2809" i="19"/>
  <c r="AA2808" i="19"/>
  <c r="Z2808" i="19"/>
  <c r="AA2807" i="19"/>
  <c r="Z2807" i="19"/>
  <c r="AA2806" i="19"/>
  <c r="Z2806" i="19"/>
  <c r="AA2805" i="19"/>
  <c r="Z2805" i="19"/>
  <c r="AA2804" i="19"/>
  <c r="Z2804" i="19"/>
  <c r="AA2803" i="19"/>
  <c r="Z2803" i="19"/>
  <c r="AA2802" i="19"/>
  <c r="Z2802" i="19"/>
  <c r="AA2801" i="19"/>
  <c r="Z2801" i="19"/>
  <c r="AA2800" i="19"/>
  <c r="Z2800" i="19"/>
  <c r="AA2799" i="19"/>
  <c r="Z2799" i="19"/>
  <c r="AA2798" i="19"/>
  <c r="Z2798" i="19"/>
  <c r="AA2797" i="19"/>
  <c r="Z2797" i="19"/>
  <c r="AA2796" i="19"/>
  <c r="Z2796" i="19"/>
  <c r="AA2795" i="19"/>
  <c r="Z2795" i="19"/>
  <c r="AA2794" i="19"/>
  <c r="Z2794" i="19"/>
  <c r="AA2793" i="19"/>
  <c r="Z2793" i="19"/>
  <c r="AA2792" i="19"/>
  <c r="Z2792" i="19"/>
  <c r="AA2791" i="19"/>
  <c r="Z2791" i="19"/>
  <c r="AA2790" i="19"/>
  <c r="Z2790" i="19"/>
  <c r="AA2789" i="19"/>
  <c r="Z2789" i="19"/>
  <c r="AA2788" i="19"/>
  <c r="Z2788" i="19"/>
  <c r="AA2787" i="19"/>
  <c r="Z2787" i="19"/>
  <c r="AA2786" i="19"/>
  <c r="Z2786" i="19"/>
  <c r="AA2785" i="19"/>
  <c r="Z2785" i="19"/>
  <c r="AA2784" i="19"/>
  <c r="Z2784" i="19"/>
  <c r="AA2783" i="19"/>
  <c r="Z2783" i="19"/>
  <c r="AA2782" i="19"/>
  <c r="Z2782" i="19"/>
  <c r="AA2781" i="19"/>
  <c r="Z2781" i="19"/>
  <c r="AA2780" i="19"/>
  <c r="Z2780" i="19"/>
  <c r="AA2779" i="19"/>
  <c r="Z2779" i="19"/>
  <c r="AA2778" i="19"/>
  <c r="Z2778" i="19"/>
  <c r="AA2777" i="19"/>
  <c r="Z2777" i="19"/>
  <c r="AA2776" i="19"/>
  <c r="Z2776" i="19"/>
  <c r="AA2775" i="19"/>
  <c r="Z2775" i="19"/>
  <c r="AA2774" i="19"/>
  <c r="Z2774" i="19"/>
  <c r="AA2773" i="19"/>
  <c r="Z2773" i="19"/>
  <c r="AA2772" i="19"/>
  <c r="Z2772" i="19"/>
  <c r="AA2771" i="19"/>
  <c r="Z2771" i="19"/>
  <c r="AA2770" i="19"/>
  <c r="Z2770" i="19"/>
  <c r="AA2769" i="19"/>
  <c r="Z2769" i="19"/>
  <c r="AA2768" i="19"/>
  <c r="Z2768" i="19"/>
  <c r="AA2767" i="19"/>
  <c r="Z2767" i="19"/>
  <c r="AA2766" i="19"/>
  <c r="Z2766" i="19"/>
  <c r="AA2765" i="19"/>
  <c r="Z2765" i="19"/>
  <c r="AA2764" i="19"/>
  <c r="Z2764" i="19"/>
  <c r="AA2763" i="19"/>
  <c r="Z2763" i="19"/>
  <c r="AA2762" i="19"/>
  <c r="Z2762" i="19"/>
  <c r="AA2761" i="19"/>
  <c r="Z2761" i="19"/>
  <c r="AA2760" i="19"/>
  <c r="Z2760" i="19"/>
  <c r="AA2759" i="19"/>
  <c r="Z2759" i="19"/>
  <c r="AA2758" i="19"/>
  <c r="Z2758" i="19"/>
  <c r="AA2757" i="19"/>
  <c r="Z2757" i="19"/>
  <c r="AA2756" i="19"/>
  <c r="Z2756" i="19"/>
  <c r="AA2755" i="19"/>
  <c r="Z2755" i="19"/>
  <c r="AA2754" i="19"/>
  <c r="Z2754" i="19"/>
  <c r="AA2753" i="19"/>
  <c r="Z2753" i="19"/>
  <c r="AA2752" i="19"/>
  <c r="Z2752" i="19"/>
  <c r="AA2751" i="19"/>
  <c r="Z2751" i="19"/>
  <c r="AA2750" i="19"/>
  <c r="Z2750" i="19"/>
  <c r="AA2749" i="19"/>
  <c r="Z2749" i="19"/>
  <c r="AA2748" i="19"/>
  <c r="Z2748" i="19"/>
  <c r="AA2747" i="19"/>
  <c r="Z2747" i="19"/>
  <c r="AA2746" i="19"/>
  <c r="Z2746" i="19"/>
  <c r="AA2745" i="19"/>
  <c r="Z2745" i="19"/>
  <c r="AA2744" i="19"/>
  <c r="Z2744" i="19"/>
  <c r="AA2743" i="19"/>
  <c r="Z2743" i="19"/>
  <c r="AA2742" i="19"/>
  <c r="Z2742" i="19"/>
  <c r="AA2741" i="19"/>
  <c r="Z2741" i="19"/>
  <c r="AA2740" i="19"/>
  <c r="Z2740" i="19"/>
  <c r="AA2739" i="19"/>
  <c r="Z2739" i="19"/>
  <c r="AA2738" i="19"/>
  <c r="Z2738" i="19"/>
  <c r="AA2737" i="19"/>
  <c r="Z2737" i="19"/>
  <c r="AA2736" i="19"/>
  <c r="Z2736" i="19"/>
  <c r="AA2735" i="19"/>
  <c r="Z2735" i="19"/>
  <c r="AA2734" i="19"/>
  <c r="Z2734" i="19"/>
  <c r="AA2733" i="19"/>
  <c r="Z2733" i="19"/>
  <c r="AA2732" i="19"/>
  <c r="Z2732" i="19"/>
  <c r="AA2731" i="19"/>
  <c r="Z2731" i="19"/>
  <c r="AA2730" i="19"/>
  <c r="Z2730" i="19"/>
  <c r="AA2729" i="19"/>
  <c r="Z2729" i="19"/>
  <c r="AA2728" i="19"/>
  <c r="Z2728" i="19"/>
  <c r="AA2727" i="19"/>
  <c r="Z2727" i="19"/>
  <c r="AA2726" i="19"/>
  <c r="Z2726" i="19"/>
  <c r="AA2725" i="19"/>
  <c r="Z2725" i="19"/>
  <c r="AA2724" i="19"/>
  <c r="Z2724" i="19"/>
  <c r="AA2723" i="19"/>
  <c r="Z2723" i="19"/>
  <c r="AA2722" i="19"/>
  <c r="Z2722" i="19"/>
  <c r="AA2721" i="19"/>
  <c r="Z2721" i="19"/>
  <c r="AA2720" i="19"/>
  <c r="Z2720" i="19"/>
  <c r="AA2719" i="19"/>
  <c r="Z2719" i="19"/>
  <c r="AA2718" i="19"/>
  <c r="Z2718" i="19"/>
  <c r="AA2717" i="19"/>
  <c r="Z2717" i="19"/>
  <c r="AA2716" i="19"/>
  <c r="Z2716" i="19"/>
  <c r="AA2715" i="19"/>
  <c r="Z2715" i="19"/>
  <c r="AA2714" i="19"/>
  <c r="Z2714" i="19"/>
  <c r="AA2713" i="19"/>
  <c r="Z2713" i="19"/>
  <c r="AA2712" i="19"/>
  <c r="Z2712" i="19"/>
  <c r="AA2711" i="19"/>
  <c r="Z2711" i="19"/>
  <c r="AA2710" i="19"/>
  <c r="Z2710" i="19"/>
  <c r="AA2709" i="19"/>
  <c r="Z2709" i="19"/>
  <c r="AA2708" i="19"/>
  <c r="Z2708" i="19"/>
  <c r="AA2707" i="19"/>
  <c r="Z2707" i="19"/>
  <c r="AA2706" i="19"/>
  <c r="Z2706" i="19"/>
  <c r="AA2705" i="19"/>
  <c r="Z2705" i="19"/>
  <c r="AA2704" i="19"/>
  <c r="Z2704" i="19"/>
  <c r="AA2703" i="19"/>
  <c r="Z2703" i="19"/>
  <c r="AA2702" i="19"/>
  <c r="Z2702" i="19"/>
  <c r="AA2701" i="19"/>
  <c r="Z2701" i="19"/>
  <c r="AA2700" i="19"/>
  <c r="Z2700" i="19"/>
  <c r="AA2699" i="19"/>
  <c r="Z2699" i="19"/>
  <c r="AA2698" i="19"/>
  <c r="Z2698" i="19"/>
  <c r="AA2697" i="19"/>
  <c r="Z2697" i="19"/>
  <c r="AA2696" i="19"/>
  <c r="Z2696" i="19"/>
  <c r="AA2695" i="19"/>
  <c r="Z2695" i="19"/>
  <c r="AA2694" i="19"/>
  <c r="Z2694" i="19"/>
  <c r="AA2693" i="19"/>
  <c r="Z2693" i="19"/>
  <c r="AA2692" i="19"/>
  <c r="Z2692" i="19"/>
  <c r="AA2691" i="19"/>
  <c r="Z2691" i="19"/>
  <c r="AA2690" i="19"/>
  <c r="Z2690" i="19"/>
  <c r="AA2689" i="19"/>
  <c r="Z2689" i="19"/>
  <c r="AA2688" i="19"/>
  <c r="Z2688" i="19"/>
  <c r="AA2687" i="19"/>
  <c r="Z2687" i="19"/>
  <c r="AA2686" i="19"/>
  <c r="Z2686" i="19"/>
  <c r="AA2685" i="19"/>
  <c r="Z2685" i="19"/>
  <c r="AA2684" i="19"/>
  <c r="Z2684" i="19"/>
  <c r="AA2683" i="19"/>
  <c r="Z2683" i="19"/>
  <c r="AA2682" i="19"/>
  <c r="Z2682" i="19"/>
  <c r="AA2681" i="19"/>
  <c r="Z2681" i="19"/>
  <c r="AA2680" i="19"/>
  <c r="Z2680" i="19"/>
  <c r="AA2679" i="19"/>
  <c r="Z2679" i="19"/>
  <c r="AA2678" i="19"/>
  <c r="Z2678" i="19"/>
  <c r="AA2677" i="19"/>
  <c r="Z2677" i="19"/>
  <c r="AA2676" i="19"/>
  <c r="Z2676" i="19"/>
  <c r="AA2675" i="19"/>
  <c r="Z2675" i="19"/>
  <c r="AA2674" i="19"/>
  <c r="Z2674" i="19"/>
  <c r="AA2673" i="19"/>
  <c r="Z2673" i="19"/>
  <c r="AA2672" i="19"/>
  <c r="Z2672" i="19"/>
  <c r="AA2671" i="19"/>
  <c r="Z2671" i="19"/>
  <c r="AA2670" i="19"/>
  <c r="Z2670" i="19"/>
  <c r="AA2669" i="19"/>
  <c r="Z2669" i="19"/>
  <c r="AA2668" i="19"/>
  <c r="Z2668" i="19"/>
  <c r="AA2667" i="19"/>
  <c r="Z2667" i="19"/>
  <c r="AA2666" i="19"/>
  <c r="Z2666" i="19"/>
  <c r="AA2665" i="19"/>
  <c r="Z2665" i="19"/>
  <c r="AA2664" i="19"/>
  <c r="Z2664" i="19"/>
  <c r="AA2663" i="19"/>
  <c r="Z2663" i="19"/>
  <c r="AA2662" i="19"/>
  <c r="Z2662" i="19"/>
  <c r="AA2661" i="19"/>
  <c r="Z2661" i="19"/>
  <c r="AA2660" i="19"/>
  <c r="Z2660" i="19"/>
  <c r="AA2659" i="19"/>
  <c r="Z2659" i="19"/>
  <c r="AA2658" i="19"/>
  <c r="Z2658" i="19"/>
  <c r="AA2657" i="19"/>
  <c r="Z2657" i="19"/>
  <c r="AA2656" i="19"/>
  <c r="Z2656" i="19"/>
  <c r="AA2655" i="19"/>
  <c r="Z2655" i="19"/>
  <c r="AA2654" i="19"/>
  <c r="Z2654" i="19"/>
  <c r="AA2653" i="19"/>
  <c r="Z2653" i="19"/>
  <c r="AA2652" i="19"/>
  <c r="Z2652" i="19"/>
  <c r="AA2651" i="19"/>
  <c r="Z2651" i="19"/>
  <c r="AA2650" i="19"/>
  <c r="Z2650" i="19"/>
  <c r="AA2649" i="19"/>
  <c r="Z2649" i="19"/>
  <c r="AA2648" i="19"/>
  <c r="Z2648" i="19"/>
  <c r="AA2647" i="19"/>
  <c r="Z2647" i="19"/>
  <c r="AA2646" i="19"/>
  <c r="Z2646" i="19"/>
  <c r="AA2645" i="19"/>
  <c r="Z2645" i="19"/>
  <c r="AA2644" i="19"/>
  <c r="Z2644" i="19"/>
  <c r="AA2643" i="19"/>
  <c r="Z2643" i="19"/>
  <c r="AA2642" i="19"/>
  <c r="Z2642" i="19"/>
  <c r="AA2641" i="19"/>
  <c r="Z2641" i="19"/>
  <c r="AA2640" i="19"/>
  <c r="Z2640" i="19"/>
  <c r="AA2639" i="19"/>
  <c r="Z2639" i="19"/>
  <c r="AA2638" i="19"/>
  <c r="Z2638" i="19"/>
  <c r="AA2637" i="19"/>
  <c r="Z2637" i="19"/>
  <c r="AA2636" i="19"/>
  <c r="Z2636" i="19"/>
  <c r="AA2635" i="19"/>
  <c r="Z2635" i="19"/>
  <c r="AA2634" i="19"/>
  <c r="Z2634" i="19"/>
  <c r="AA2633" i="19"/>
  <c r="Z2633" i="19"/>
  <c r="AA2632" i="19"/>
  <c r="Z2632" i="19"/>
  <c r="AA2631" i="19"/>
  <c r="Z2631" i="19"/>
  <c r="AA2630" i="19"/>
  <c r="Z2630" i="19"/>
  <c r="AA2629" i="19"/>
  <c r="Z2629" i="19"/>
  <c r="AA2628" i="19"/>
  <c r="Z2628" i="19"/>
  <c r="AA2627" i="19"/>
  <c r="Z2627" i="19"/>
  <c r="AA2626" i="19"/>
  <c r="Z2626" i="19"/>
  <c r="AA2625" i="19"/>
  <c r="Z2625" i="19"/>
  <c r="AA2624" i="19"/>
  <c r="Z2624" i="19"/>
  <c r="AA2623" i="19"/>
  <c r="Z2623" i="19"/>
  <c r="AA2622" i="19"/>
  <c r="Z2622" i="19"/>
  <c r="AA2621" i="19"/>
  <c r="Z2621" i="19"/>
  <c r="AA2620" i="19"/>
  <c r="Z2620" i="19"/>
  <c r="AA2619" i="19"/>
  <c r="Z2619" i="19"/>
  <c r="AA2618" i="19"/>
  <c r="Z2618" i="19"/>
  <c r="AA2617" i="19"/>
  <c r="Z2617" i="19"/>
  <c r="AA2616" i="19"/>
  <c r="Z2616" i="19"/>
  <c r="AA2615" i="19"/>
  <c r="Z2615" i="19"/>
  <c r="AA2614" i="19"/>
  <c r="Z2614" i="19"/>
  <c r="AA2613" i="19"/>
  <c r="Z2613" i="19"/>
  <c r="AA2612" i="19"/>
  <c r="Z2612" i="19"/>
  <c r="AA2611" i="19"/>
  <c r="Z2611" i="19"/>
  <c r="AA2610" i="19"/>
  <c r="Z2610" i="19"/>
  <c r="AA2609" i="19"/>
  <c r="Z2609" i="19"/>
  <c r="AA2608" i="19"/>
  <c r="Z2608" i="19"/>
  <c r="AA2607" i="19"/>
  <c r="Z2607" i="19"/>
  <c r="AA2606" i="19"/>
  <c r="Z2606" i="19"/>
  <c r="AA2605" i="19"/>
  <c r="Z2605" i="19"/>
  <c r="AA2604" i="19"/>
  <c r="Z2604" i="19"/>
  <c r="AA2603" i="19"/>
  <c r="Z2603" i="19"/>
  <c r="AA2602" i="19"/>
  <c r="Z2602" i="19"/>
  <c r="AA2601" i="19"/>
  <c r="Z2601" i="19"/>
  <c r="AA2600" i="19"/>
  <c r="Z2600" i="19"/>
  <c r="AA2599" i="19"/>
  <c r="Z2599" i="19"/>
  <c r="AA2598" i="19"/>
  <c r="Z2598" i="19"/>
  <c r="AA2597" i="19"/>
  <c r="Z2597" i="19"/>
  <c r="AA2596" i="19"/>
  <c r="Z2596" i="19"/>
  <c r="AA2595" i="19"/>
  <c r="Z2595" i="19"/>
  <c r="AA2594" i="19"/>
  <c r="Z2594" i="19"/>
  <c r="AA2593" i="19"/>
  <c r="Z2593" i="19"/>
  <c r="AA2592" i="19"/>
  <c r="Z2592" i="19"/>
  <c r="AA2591" i="19"/>
  <c r="Z2591" i="19"/>
  <c r="AA2590" i="19"/>
  <c r="Z2590" i="19"/>
  <c r="AA2589" i="19"/>
  <c r="Z2589" i="19"/>
  <c r="AA2588" i="19"/>
  <c r="Z2588" i="19"/>
  <c r="AA2587" i="19"/>
  <c r="Z2587" i="19"/>
  <c r="AA2586" i="19"/>
  <c r="Z2586" i="19"/>
  <c r="AA2585" i="19"/>
  <c r="Z2585" i="19"/>
  <c r="AA2584" i="19"/>
  <c r="Z2584" i="19"/>
  <c r="AA2583" i="19"/>
  <c r="Z2583" i="19"/>
  <c r="AA2582" i="19"/>
  <c r="Z2582" i="19"/>
  <c r="AA2581" i="19"/>
  <c r="Z2581" i="19"/>
  <c r="AA2580" i="19"/>
  <c r="Z2580" i="19"/>
  <c r="AA2579" i="19"/>
  <c r="Z2579" i="19"/>
  <c r="AA2578" i="19"/>
  <c r="Z2578" i="19"/>
  <c r="AA2577" i="19"/>
  <c r="Z2577" i="19"/>
  <c r="AA2576" i="19"/>
  <c r="Z2576" i="19"/>
  <c r="AA2575" i="19"/>
  <c r="Z2575" i="19"/>
  <c r="AA2574" i="19"/>
  <c r="Z2574" i="19"/>
  <c r="AA2573" i="19"/>
  <c r="Z2573" i="19"/>
  <c r="AA2572" i="19"/>
  <c r="Z2572" i="19"/>
  <c r="AA2571" i="19"/>
  <c r="Z2571" i="19"/>
  <c r="AA2570" i="19"/>
  <c r="Z2570" i="19"/>
  <c r="AA2569" i="19"/>
  <c r="Z2569" i="19"/>
  <c r="AA2568" i="19"/>
  <c r="Z2568" i="19"/>
  <c r="AA2567" i="19"/>
  <c r="Z2567" i="19"/>
  <c r="AA2566" i="19"/>
  <c r="Z2566" i="19"/>
  <c r="AA2565" i="19"/>
  <c r="Z2565" i="19"/>
  <c r="AA2564" i="19"/>
  <c r="Z2564" i="19"/>
  <c r="AA2563" i="19"/>
  <c r="Z2563" i="19"/>
  <c r="AA2562" i="19"/>
  <c r="Z2562" i="19"/>
  <c r="AA2561" i="19"/>
  <c r="Z2561" i="19"/>
  <c r="AA2560" i="19"/>
  <c r="Z2560" i="19"/>
  <c r="AA2559" i="19"/>
  <c r="Z2559" i="19"/>
  <c r="AA2558" i="19"/>
  <c r="Z2558" i="19"/>
  <c r="AA2557" i="19"/>
  <c r="Z2557" i="19"/>
  <c r="AA2556" i="19"/>
  <c r="Z2556" i="19"/>
  <c r="AA2555" i="19"/>
  <c r="Z2555" i="19"/>
  <c r="AA2554" i="19"/>
  <c r="Z2554" i="19"/>
  <c r="AA2553" i="19"/>
  <c r="Z2553" i="19"/>
  <c r="AA2552" i="19"/>
  <c r="Z2552" i="19"/>
  <c r="AA2551" i="19"/>
  <c r="Z2551" i="19"/>
  <c r="AA2550" i="19"/>
  <c r="Z2550" i="19"/>
  <c r="AA2549" i="19"/>
  <c r="Z2549" i="19"/>
  <c r="AA2548" i="19"/>
  <c r="Z2548" i="19"/>
  <c r="AA2547" i="19"/>
  <c r="Z2547" i="19"/>
  <c r="AA2546" i="19"/>
  <c r="Z2546" i="19"/>
  <c r="AA2545" i="19"/>
  <c r="Z2545" i="19"/>
  <c r="AA2544" i="19"/>
  <c r="Z2544" i="19"/>
  <c r="AA2543" i="19"/>
  <c r="Z2543" i="19"/>
  <c r="AA2542" i="19"/>
  <c r="Z2542" i="19"/>
  <c r="AA2541" i="19"/>
  <c r="Z2541" i="19"/>
  <c r="AA2540" i="19"/>
  <c r="Z2540" i="19"/>
  <c r="AA2539" i="19"/>
  <c r="Z2539" i="19"/>
  <c r="AA2538" i="19"/>
  <c r="Z2538" i="19"/>
  <c r="AA2537" i="19"/>
  <c r="Z2537" i="19"/>
  <c r="AA2536" i="19"/>
  <c r="Z2536" i="19"/>
  <c r="AA2535" i="19"/>
  <c r="Z2535" i="19"/>
  <c r="AA2534" i="19"/>
  <c r="Z2534" i="19"/>
  <c r="AA2533" i="19"/>
  <c r="Z2533" i="19"/>
  <c r="AA2532" i="19"/>
  <c r="Z2532" i="19"/>
  <c r="AA2531" i="19"/>
  <c r="Z2531" i="19"/>
  <c r="AA2530" i="19"/>
  <c r="Z2530" i="19"/>
  <c r="AA2529" i="19"/>
  <c r="Z2529" i="19"/>
  <c r="AA2528" i="19"/>
  <c r="Z2528" i="19"/>
  <c r="AA2527" i="19"/>
  <c r="Z2527" i="19"/>
  <c r="AA2526" i="19"/>
  <c r="Z2526" i="19"/>
  <c r="AA2525" i="19"/>
  <c r="Z2525" i="19"/>
  <c r="AA2524" i="19"/>
  <c r="Z2524" i="19"/>
  <c r="AA2523" i="19"/>
  <c r="Z2523" i="19"/>
  <c r="AA2522" i="19"/>
  <c r="Z2522" i="19"/>
  <c r="AA2521" i="19"/>
  <c r="Z2521" i="19"/>
  <c r="AA2520" i="19"/>
  <c r="Z2520" i="19"/>
  <c r="AA2519" i="19"/>
  <c r="Z2519" i="19"/>
  <c r="AA2518" i="19"/>
  <c r="Z2518" i="19"/>
  <c r="AA2517" i="19"/>
  <c r="Z2517" i="19"/>
  <c r="AA2516" i="19"/>
  <c r="Z2516" i="19"/>
  <c r="AA2515" i="19"/>
  <c r="Z2515" i="19"/>
  <c r="AA2514" i="19"/>
  <c r="Z2514" i="19"/>
  <c r="AA2513" i="19"/>
  <c r="Z2513" i="19"/>
  <c r="AA2512" i="19"/>
  <c r="Z2512" i="19"/>
  <c r="AA2511" i="19"/>
  <c r="Z2511" i="19"/>
  <c r="AA2510" i="19"/>
  <c r="Z2510" i="19"/>
  <c r="AA2509" i="19"/>
  <c r="Z2509" i="19"/>
  <c r="AA2508" i="19"/>
  <c r="Z2508" i="19"/>
  <c r="AA2507" i="19"/>
  <c r="Z2507" i="19"/>
  <c r="AA2506" i="19"/>
  <c r="Z2506" i="19"/>
  <c r="AA2505" i="19"/>
  <c r="Z2505" i="19"/>
  <c r="AA2504" i="19"/>
  <c r="Z2504" i="19"/>
  <c r="AA2503" i="19"/>
  <c r="Z2503" i="19"/>
  <c r="AA2502" i="19"/>
  <c r="Z2502" i="19"/>
  <c r="AA2501" i="19"/>
  <c r="Z2501" i="19"/>
  <c r="AA2500" i="19"/>
  <c r="Z2500" i="19"/>
  <c r="AA2499" i="19"/>
  <c r="Z2499" i="19"/>
  <c r="AA2498" i="19"/>
  <c r="Z2498" i="19"/>
  <c r="AA2497" i="19"/>
  <c r="Z2497" i="19"/>
  <c r="AA2496" i="19"/>
  <c r="Z2496" i="19"/>
  <c r="AA2495" i="19"/>
  <c r="Z2495" i="19"/>
  <c r="AA2494" i="19"/>
  <c r="Z2494" i="19"/>
  <c r="AA2493" i="19"/>
  <c r="Z2493" i="19"/>
  <c r="AA2492" i="19"/>
  <c r="Z2492" i="19"/>
  <c r="AA2491" i="19"/>
  <c r="Z2491" i="19"/>
  <c r="AA2490" i="19"/>
  <c r="Z2490" i="19"/>
  <c r="AA2489" i="19"/>
  <c r="Z2489" i="19"/>
  <c r="AA2488" i="19"/>
  <c r="Z2488" i="19"/>
  <c r="AA2487" i="19"/>
  <c r="Z2487" i="19"/>
  <c r="AA2486" i="19"/>
  <c r="Z2486" i="19"/>
  <c r="AA2485" i="19"/>
  <c r="Z2485" i="19"/>
  <c r="AA2484" i="19"/>
  <c r="Z2484" i="19"/>
  <c r="AA2483" i="19"/>
  <c r="Z2483" i="19"/>
  <c r="AA2482" i="19"/>
  <c r="Z2482" i="19"/>
  <c r="AA2481" i="19"/>
  <c r="Z2481" i="19"/>
  <c r="AA2480" i="19"/>
  <c r="Z2480" i="19"/>
  <c r="AA2479" i="19"/>
  <c r="Z2479" i="19"/>
  <c r="AA2478" i="19"/>
  <c r="Z2478" i="19"/>
  <c r="AA2477" i="19"/>
  <c r="Z2477" i="19"/>
  <c r="AA2476" i="19"/>
  <c r="Z2476" i="19"/>
  <c r="AA2475" i="19"/>
  <c r="Z2475" i="19"/>
  <c r="AA2474" i="19"/>
  <c r="Z2474" i="19"/>
  <c r="AA2473" i="19"/>
  <c r="Z2473" i="19"/>
  <c r="AA2472" i="19"/>
  <c r="Z2472" i="19"/>
  <c r="AA2471" i="19"/>
  <c r="Z2471" i="19"/>
  <c r="AA2470" i="19"/>
  <c r="Z2470" i="19"/>
  <c r="AA2469" i="19"/>
  <c r="Z2469" i="19"/>
  <c r="AA2468" i="19"/>
  <c r="Z2468" i="19"/>
  <c r="AA2467" i="19"/>
  <c r="Z2467" i="19"/>
  <c r="AA2466" i="19"/>
  <c r="Z2466" i="19"/>
  <c r="AA2465" i="19"/>
  <c r="Z2465" i="19"/>
  <c r="AA2464" i="19"/>
  <c r="Z2464" i="19"/>
  <c r="AA2463" i="19"/>
  <c r="Z2463" i="19"/>
  <c r="AA2462" i="19"/>
  <c r="Z2462" i="19"/>
  <c r="AA2461" i="19"/>
  <c r="Z2461" i="19"/>
  <c r="AA2460" i="19"/>
  <c r="Z2460" i="19"/>
  <c r="AA2459" i="19"/>
  <c r="Z2459" i="19"/>
  <c r="AA2458" i="19"/>
  <c r="Z2458" i="19"/>
  <c r="AA2457" i="19"/>
  <c r="Z2457" i="19"/>
  <c r="AA2456" i="19"/>
  <c r="Z2456" i="19"/>
  <c r="AA2455" i="19"/>
  <c r="Z2455" i="19"/>
  <c r="AA2454" i="19"/>
  <c r="Z2454" i="19"/>
  <c r="AA2453" i="19"/>
  <c r="Z2453" i="19"/>
  <c r="AA2452" i="19"/>
  <c r="Z2452" i="19"/>
  <c r="AA2451" i="19"/>
  <c r="Z2451" i="19"/>
  <c r="AA2450" i="19"/>
  <c r="Z2450" i="19"/>
  <c r="AA2449" i="19"/>
  <c r="Z2449" i="19"/>
  <c r="AA2448" i="19"/>
  <c r="Z2448" i="19"/>
  <c r="AA2447" i="19"/>
  <c r="Z2447" i="19"/>
  <c r="AA2446" i="19"/>
  <c r="Z2446" i="19"/>
  <c r="AA2445" i="19"/>
  <c r="Z2445" i="19"/>
  <c r="AA2444" i="19"/>
  <c r="Z2444" i="19"/>
  <c r="AA2443" i="19"/>
  <c r="Z2443" i="19"/>
  <c r="AA2442" i="19"/>
  <c r="Z2442" i="19"/>
  <c r="AA2441" i="19"/>
  <c r="Z2441" i="19"/>
  <c r="AA2440" i="19"/>
  <c r="Z2440" i="19"/>
  <c r="AA2439" i="19"/>
  <c r="Z2439" i="19"/>
  <c r="AA2438" i="19"/>
  <c r="Z2438" i="19"/>
  <c r="AA2437" i="19"/>
  <c r="Z2437" i="19"/>
  <c r="AA2436" i="19"/>
  <c r="Z2436" i="19"/>
  <c r="AA2435" i="19"/>
  <c r="Z2435" i="19"/>
  <c r="AA2434" i="19"/>
  <c r="Z2434" i="19"/>
  <c r="AA2433" i="19"/>
  <c r="Z2433" i="19"/>
  <c r="AA2432" i="19"/>
  <c r="Z2432" i="19"/>
  <c r="AA2431" i="19"/>
  <c r="Z2431" i="19"/>
  <c r="AA2430" i="19"/>
  <c r="Z2430" i="19"/>
  <c r="AA2429" i="19"/>
  <c r="Z2429" i="19"/>
  <c r="AA2428" i="19"/>
  <c r="Z2428" i="19"/>
  <c r="AA2427" i="19"/>
  <c r="Z2427" i="19"/>
  <c r="AA2426" i="19"/>
  <c r="Z2426" i="19"/>
  <c r="AA2425" i="19"/>
  <c r="Z2425" i="19"/>
  <c r="AA2424" i="19"/>
  <c r="Z2424" i="19"/>
  <c r="AA2423" i="19"/>
  <c r="Z2423" i="19"/>
  <c r="AA2422" i="19"/>
  <c r="Z2422" i="19"/>
  <c r="AA2421" i="19"/>
  <c r="Z2421" i="19"/>
  <c r="AA2420" i="19"/>
  <c r="Z2420" i="19"/>
  <c r="AA2419" i="19"/>
  <c r="Z2419" i="19"/>
  <c r="AA2418" i="19"/>
  <c r="Z2418" i="19"/>
  <c r="AA2417" i="19"/>
  <c r="Z2417" i="19"/>
  <c r="AA2416" i="19"/>
  <c r="Z2416" i="19"/>
  <c r="AA2415" i="19"/>
  <c r="Z2415" i="19"/>
  <c r="AA2414" i="19"/>
  <c r="Z2414" i="19"/>
  <c r="AA2413" i="19"/>
  <c r="Z2413" i="19"/>
  <c r="AA2412" i="19"/>
  <c r="Z2412" i="19"/>
  <c r="AA2411" i="19"/>
  <c r="Z2411" i="19"/>
  <c r="AA2410" i="19"/>
  <c r="Z2410" i="19"/>
  <c r="AA2409" i="19"/>
  <c r="Z2409" i="19"/>
  <c r="AA2408" i="19"/>
  <c r="Z2408" i="19"/>
  <c r="AA2407" i="19"/>
  <c r="Z2407" i="19"/>
  <c r="AA2406" i="19"/>
  <c r="Z2406" i="19"/>
  <c r="AA2405" i="19"/>
  <c r="Z2405" i="19"/>
  <c r="AA2404" i="19"/>
  <c r="Z2404" i="19"/>
  <c r="AA2403" i="19"/>
  <c r="Z2403" i="19"/>
  <c r="AA2402" i="19"/>
  <c r="Z2402" i="19"/>
  <c r="AA2401" i="19"/>
  <c r="Z2401" i="19"/>
  <c r="AA2400" i="19"/>
  <c r="Z2400" i="19"/>
  <c r="AA2399" i="19"/>
  <c r="Z2399" i="19"/>
  <c r="AA2398" i="19"/>
  <c r="Z2398" i="19"/>
  <c r="AA2397" i="19"/>
  <c r="Z2397" i="19"/>
  <c r="AA2396" i="19"/>
  <c r="Z2396" i="19"/>
  <c r="AA2395" i="19"/>
  <c r="Z2395" i="19"/>
  <c r="AA2394" i="19"/>
  <c r="Z2394" i="19"/>
  <c r="AA2393" i="19"/>
  <c r="Z2393" i="19"/>
  <c r="AA2392" i="19"/>
  <c r="Z2392" i="19"/>
  <c r="AA2391" i="19"/>
  <c r="Z2391" i="19"/>
  <c r="AA2390" i="19"/>
  <c r="Z2390" i="19"/>
  <c r="AA2389" i="19"/>
  <c r="Z2389" i="19"/>
  <c r="AA2388" i="19"/>
  <c r="Z2388" i="19"/>
  <c r="AA2387" i="19"/>
  <c r="Z2387" i="19"/>
  <c r="AA2386" i="19"/>
  <c r="Z2386" i="19"/>
  <c r="AA2385" i="19"/>
  <c r="Z2385" i="19"/>
  <c r="AA2384" i="19"/>
  <c r="Z2384" i="19"/>
  <c r="AA2383" i="19"/>
  <c r="Z2383" i="19"/>
  <c r="AA2382" i="19"/>
  <c r="Z2382" i="19"/>
  <c r="AA2381" i="19"/>
  <c r="Z2381" i="19"/>
  <c r="AA2380" i="19"/>
  <c r="Z2380" i="19"/>
  <c r="AA2379" i="19"/>
  <c r="Z2379" i="19"/>
  <c r="AA2378" i="19"/>
  <c r="Z2378" i="19"/>
  <c r="AA2377" i="19"/>
  <c r="Z2377" i="19"/>
  <c r="AA2376" i="19"/>
  <c r="Z2376" i="19"/>
  <c r="AA2375" i="19"/>
  <c r="Z2375" i="19"/>
  <c r="AA2374" i="19"/>
  <c r="Z2374" i="19"/>
  <c r="AA2373" i="19"/>
  <c r="Z2373" i="19"/>
  <c r="AA2372" i="19"/>
  <c r="Z2372" i="19"/>
  <c r="AA2371" i="19"/>
  <c r="Z2371" i="19"/>
  <c r="AA2370" i="19"/>
  <c r="Z2370" i="19"/>
  <c r="AA2369" i="19"/>
  <c r="Z2369" i="19"/>
  <c r="AA2368" i="19"/>
  <c r="Z2368" i="19"/>
  <c r="AA2367" i="19"/>
  <c r="Z2367" i="19"/>
  <c r="AA2366" i="19"/>
  <c r="Z2366" i="19"/>
  <c r="AA2365" i="19"/>
  <c r="Z2365" i="19"/>
  <c r="AA2364" i="19"/>
  <c r="Z2364" i="19"/>
  <c r="AA2363" i="19"/>
  <c r="Z2363" i="19"/>
  <c r="AA2362" i="19"/>
  <c r="Z2362" i="19"/>
  <c r="AA2361" i="19"/>
  <c r="Z2361" i="19"/>
  <c r="AA2360" i="19"/>
  <c r="Z2360" i="19"/>
  <c r="AA2359" i="19"/>
  <c r="Z2359" i="19"/>
  <c r="AA2358" i="19"/>
  <c r="Z2358" i="19"/>
  <c r="AA2357" i="19"/>
  <c r="Z2357" i="19"/>
  <c r="AA2356" i="19"/>
  <c r="Z2356" i="19"/>
  <c r="AA2355" i="19"/>
  <c r="Z2355" i="19"/>
  <c r="AA2354" i="19"/>
  <c r="Z2354" i="19"/>
  <c r="AA2353" i="19"/>
  <c r="Z2353" i="19"/>
  <c r="AA2352" i="19"/>
  <c r="Z2352" i="19"/>
  <c r="AA2351" i="19"/>
  <c r="Z2351" i="19"/>
  <c r="AA2350" i="19"/>
  <c r="Z2350" i="19"/>
  <c r="AA2349" i="19"/>
  <c r="Z2349" i="19"/>
  <c r="AA2348" i="19"/>
  <c r="Z2348" i="19"/>
  <c r="AA2347" i="19"/>
  <c r="Z2347" i="19"/>
  <c r="AA2346" i="19"/>
  <c r="Z2346" i="19"/>
  <c r="AA2345" i="19"/>
  <c r="Z2345" i="19"/>
  <c r="AA2344" i="19"/>
  <c r="Z2344" i="19"/>
  <c r="AA2343" i="19"/>
  <c r="Z2343" i="19"/>
  <c r="AA2342" i="19"/>
  <c r="Z2342" i="19"/>
  <c r="AA2341" i="19"/>
  <c r="Z2341" i="19"/>
  <c r="AA2340" i="19"/>
  <c r="Z2340" i="19"/>
  <c r="AA2339" i="19"/>
  <c r="Z2339" i="19"/>
  <c r="AA2338" i="19"/>
  <c r="Z2338" i="19"/>
  <c r="AA2337" i="19"/>
  <c r="Z2337" i="19"/>
  <c r="AA2336" i="19"/>
  <c r="Z2336" i="19"/>
  <c r="AA2335" i="19"/>
  <c r="Z2335" i="19"/>
  <c r="AA2334" i="19"/>
  <c r="Z2334" i="19"/>
  <c r="AA2333" i="19"/>
  <c r="Z2333" i="19"/>
  <c r="AA2332" i="19"/>
  <c r="Z2332" i="19"/>
  <c r="AA2331" i="19"/>
  <c r="Z2331" i="19"/>
  <c r="AA2330" i="19"/>
  <c r="Z2330" i="19"/>
  <c r="AA2329" i="19"/>
  <c r="Z2329" i="19"/>
  <c r="AA2328" i="19"/>
  <c r="Z2328" i="19"/>
  <c r="AA2327" i="19"/>
  <c r="Z2327" i="19"/>
  <c r="AA2326" i="19"/>
  <c r="Z2326" i="19"/>
  <c r="AA2325" i="19"/>
  <c r="Z2325" i="19"/>
  <c r="AA2324" i="19"/>
  <c r="Z2324" i="19"/>
  <c r="AA2323" i="19"/>
  <c r="Z2323" i="19"/>
  <c r="AA2322" i="19"/>
  <c r="Z2322" i="19"/>
  <c r="AA2321" i="19"/>
  <c r="Z2321" i="19"/>
  <c r="AA2320" i="19"/>
  <c r="Z2320" i="19"/>
  <c r="AA2319" i="19"/>
  <c r="Z2319" i="19"/>
  <c r="AA2318" i="19"/>
  <c r="Z2318" i="19"/>
  <c r="AA2317" i="19"/>
  <c r="Z2317" i="19"/>
  <c r="AA2316" i="19"/>
  <c r="Z2316" i="19"/>
  <c r="AA2315" i="19"/>
  <c r="Z2315" i="19"/>
  <c r="AA2314" i="19"/>
  <c r="Z2314" i="19"/>
  <c r="AA2313" i="19"/>
  <c r="Z2313" i="19"/>
  <c r="AA2312" i="19"/>
  <c r="Z2312" i="19"/>
  <c r="AA2311" i="19"/>
  <c r="Z2311" i="19"/>
  <c r="AA2310" i="19"/>
  <c r="Z2310" i="19"/>
  <c r="AA2309" i="19"/>
  <c r="Z2309" i="19"/>
  <c r="AA2308" i="19"/>
  <c r="Z2308" i="19"/>
  <c r="AA2307" i="19"/>
  <c r="Z2307" i="19"/>
  <c r="AA2306" i="19"/>
  <c r="Z2306" i="19"/>
  <c r="AA2305" i="19"/>
  <c r="Z2305" i="19"/>
  <c r="AA2304" i="19"/>
  <c r="Z2304" i="19"/>
  <c r="AA2303" i="19"/>
  <c r="Z2303" i="19"/>
  <c r="AA2302" i="19"/>
  <c r="Z2302" i="19"/>
  <c r="AA2301" i="19"/>
  <c r="Z2301" i="19"/>
  <c r="AA2300" i="19"/>
  <c r="Z2300" i="19"/>
  <c r="AA2299" i="19"/>
  <c r="Z2299" i="19"/>
  <c r="AA2298" i="19"/>
  <c r="Z2298" i="19"/>
  <c r="AA2297" i="19"/>
  <c r="Z2297" i="19"/>
  <c r="AA2296" i="19"/>
  <c r="Z2296" i="19"/>
  <c r="AA2295" i="19"/>
  <c r="Z2295" i="19"/>
  <c r="AA2294" i="19"/>
  <c r="Z2294" i="19"/>
  <c r="AA2293" i="19"/>
  <c r="Z2293" i="19"/>
  <c r="AA2292" i="19"/>
  <c r="Z2292" i="19"/>
  <c r="AA2291" i="19"/>
  <c r="Z2291" i="19"/>
  <c r="AA2290" i="19"/>
  <c r="Z2290" i="19"/>
  <c r="AA2289" i="19"/>
  <c r="Z2289" i="19"/>
  <c r="AA2288" i="19"/>
  <c r="Z2288" i="19"/>
  <c r="AA2287" i="19"/>
  <c r="Z2287" i="19"/>
  <c r="AA2286" i="19"/>
  <c r="Z2286" i="19"/>
  <c r="AA2285" i="19"/>
  <c r="Z2285" i="19"/>
  <c r="AA2284" i="19"/>
  <c r="Z2284" i="19"/>
  <c r="AA2283" i="19"/>
  <c r="Z2283" i="19"/>
  <c r="AA2282" i="19"/>
  <c r="Z2282" i="19"/>
  <c r="AA2281" i="19"/>
  <c r="Z2281" i="19"/>
  <c r="AA2280" i="19"/>
  <c r="Z2280" i="19"/>
  <c r="AA2279" i="19"/>
  <c r="Z2279" i="19"/>
  <c r="AA2278" i="19"/>
  <c r="Z2278" i="19"/>
  <c r="AA2277" i="19"/>
  <c r="Z2277" i="19"/>
  <c r="AA2276" i="19"/>
  <c r="Z2276" i="19"/>
  <c r="AA2275" i="19"/>
  <c r="Z2275" i="19"/>
  <c r="AA2274" i="19"/>
  <c r="Z2274" i="19"/>
  <c r="AA2273" i="19"/>
  <c r="Z2273" i="19"/>
  <c r="AA2272" i="19"/>
  <c r="Z2272" i="19"/>
  <c r="AA2271" i="19"/>
  <c r="Z2271" i="19"/>
  <c r="AA2270" i="19"/>
  <c r="Z2270" i="19"/>
  <c r="AA2269" i="19"/>
  <c r="Z2269" i="19"/>
  <c r="AA2268" i="19"/>
  <c r="Z2268" i="19"/>
  <c r="AA2267" i="19"/>
  <c r="Z2267" i="19"/>
  <c r="AA2266" i="19"/>
  <c r="Z2266" i="19"/>
  <c r="AA2265" i="19"/>
  <c r="Z2265" i="19"/>
  <c r="AA2264" i="19"/>
  <c r="Z2264" i="19"/>
  <c r="AA2263" i="19"/>
  <c r="Z2263" i="19"/>
  <c r="AA2262" i="19"/>
  <c r="Z2262" i="19"/>
  <c r="AA2261" i="19"/>
  <c r="Z2261" i="19"/>
  <c r="AA2260" i="19"/>
  <c r="Z2260" i="19"/>
  <c r="AA2259" i="19"/>
  <c r="Z2259" i="19"/>
  <c r="AA2258" i="19"/>
  <c r="Z2258" i="19"/>
  <c r="AA2257" i="19"/>
  <c r="Z2257" i="19"/>
  <c r="AA2256" i="19"/>
  <c r="Z2256" i="19"/>
  <c r="AA2255" i="19"/>
  <c r="Z2255" i="19"/>
  <c r="AA2254" i="19"/>
  <c r="Z2254" i="19"/>
  <c r="AA2253" i="19"/>
  <c r="Z2253" i="19"/>
  <c r="AA2252" i="19"/>
  <c r="Z2252" i="19"/>
  <c r="AA2251" i="19"/>
  <c r="Z2251" i="19"/>
  <c r="AA2250" i="19"/>
  <c r="Z2250" i="19"/>
  <c r="AA2249" i="19"/>
  <c r="Z2249" i="19"/>
  <c r="AA2248" i="19"/>
  <c r="Z2248" i="19"/>
  <c r="AA2247" i="19"/>
  <c r="Z2247" i="19"/>
  <c r="AA2246" i="19"/>
  <c r="Z2246" i="19"/>
  <c r="AA2245" i="19"/>
  <c r="Z2245" i="19"/>
  <c r="AA2244" i="19"/>
  <c r="Z2244" i="19"/>
  <c r="AA2243" i="19"/>
  <c r="Z2243" i="19"/>
  <c r="AA2242" i="19"/>
  <c r="Z2242" i="19"/>
  <c r="AA2241" i="19"/>
  <c r="Z2241" i="19"/>
  <c r="AA2240" i="19"/>
  <c r="Z2240" i="19"/>
  <c r="AA2239" i="19"/>
  <c r="Z2239" i="19"/>
  <c r="AA2238" i="19"/>
  <c r="Z2238" i="19"/>
  <c r="AA2237" i="19"/>
  <c r="Z2237" i="19"/>
  <c r="AA2236" i="19"/>
  <c r="Z2236" i="19"/>
  <c r="AA2235" i="19"/>
  <c r="Z2235" i="19"/>
  <c r="AA2234" i="19"/>
  <c r="Z2234" i="19"/>
  <c r="AA2233" i="19"/>
  <c r="Z2233" i="19"/>
  <c r="AA2232" i="19"/>
  <c r="Z2232" i="19"/>
  <c r="AA2231" i="19"/>
  <c r="Z2231" i="19"/>
  <c r="AA2230" i="19"/>
  <c r="Z2230" i="19"/>
  <c r="AA2229" i="19"/>
  <c r="Z2229" i="19"/>
  <c r="AA2228" i="19"/>
  <c r="Z2228" i="19"/>
  <c r="AA2227" i="19"/>
  <c r="Z2227" i="19"/>
  <c r="AA2226" i="19"/>
  <c r="Z2226" i="19"/>
  <c r="AA2225" i="19"/>
  <c r="Z2225" i="19"/>
  <c r="AA2224" i="19"/>
  <c r="Z2224" i="19"/>
  <c r="AA2223" i="19"/>
  <c r="Z2223" i="19"/>
  <c r="AA2222" i="19"/>
  <c r="Z2222" i="19"/>
  <c r="AA2221" i="19"/>
  <c r="Z2221" i="19"/>
  <c r="AA2220" i="19"/>
  <c r="Z2220" i="19"/>
  <c r="AA2219" i="19"/>
  <c r="Z2219" i="19"/>
  <c r="AA2218" i="19"/>
  <c r="Z2218" i="19"/>
  <c r="AA2217" i="19"/>
  <c r="Z2217" i="19"/>
  <c r="AA2216" i="19"/>
  <c r="Z2216" i="19"/>
  <c r="AA2215" i="19"/>
  <c r="Z2215" i="19"/>
  <c r="AA2214" i="19"/>
  <c r="Z2214" i="19"/>
  <c r="AA2213" i="19"/>
  <c r="Z2213" i="19"/>
  <c r="AA2212" i="19"/>
  <c r="Z2212" i="19"/>
  <c r="AA2211" i="19"/>
  <c r="Z2211" i="19"/>
  <c r="AA2210" i="19"/>
  <c r="Z2210" i="19"/>
  <c r="AA2209" i="19"/>
  <c r="Z2209" i="19"/>
  <c r="AA2208" i="19"/>
  <c r="Z2208" i="19"/>
  <c r="AA2207" i="19"/>
  <c r="Z2207" i="19"/>
  <c r="AA2206" i="19"/>
  <c r="Z2206" i="19"/>
  <c r="AA2205" i="19"/>
  <c r="Z2205" i="19"/>
  <c r="AA2204" i="19"/>
  <c r="Z2204" i="19"/>
  <c r="AA2203" i="19"/>
  <c r="Z2203" i="19"/>
  <c r="AA2202" i="19"/>
  <c r="Z2202" i="19"/>
  <c r="AA2201" i="19"/>
  <c r="Z2201" i="19"/>
  <c r="AA2200" i="19"/>
  <c r="Z2200" i="19"/>
  <c r="AA2199" i="19"/>
  <c r="Z2199" i="19"/>
  <c r="AA2198" i="19"/>
  <c r="Z2198" i="19"/>
  <c r="AA2197" i="19"/>
  <c r="Z2197" i="19"/>
  <c r="AA2196" i="19"/>
  <c r="Z2196" i="19"/>
  <c r="AA2195" i="19"/>
  <c r="Z2195" i="19"/>
  <c r="AA2194" i="19"/>
  <c r="Z2194" i="19"/>
  <c r="AA2193" i="19"/>
  <c r="Z2193" i="19"/>
  <c r="AA2192" i="19"/>
  <c r="Z2192" i="19"/>
  <c r="AA2191" i="19"/>
  <c r="Z2191" i="19"/>
  <c r="AA2190" i="19"/>
  <c r="Z2190" i="19"/>
  <c r="AA2189" i="19"/>
  <c r="Z2189" i="19"/>
  <c r="AA2188" i="19"/>
  <c r="Z2188" i="19"/>
  <c r="AA2187" i="19"/>
  <c r="Z2187" i="19"/>
  <c r="AA2186" i="19"/>
  <c r="Z2186" i="19"/>
  <c r="AA2185" i="19"/>
  <c r="Z2185" i="19"/>
  <c r="AA2184" i="19"/>
  <c r="Z2184" i="19"/>
  <c r="AA2183" i="19"/>
  <c r="Z2183" i="19"/>
  <c r="AA2182" i="19"/>
  <c r="Z2182" i="19"/>
  <c r="AA2181" i="19"/>
  <c r="Z2181" i="19"/>
  <c r="AA2180" i="19"/>
  <c r="Z2180" i="19"/>
  <c r="AA2179" i="19"/>
  <c r="Z2179" i="19"/>
  <c r="AA2178" i="19"/>
  <c r="Z2178" i="19"/>
  <c r="AA2177" i="19"/>
  <c r="Z2177" i="19"/>
  <c r="AA2176" i="19"/>
  <c r="Z2176" i="19"/>
  <c r="AA2175" i="19"/>
  <c r="Z2175" i="19"/>
  <c r="AA2174" i="19"/>
  <c r="Z2174" i="19"/>
  <c r="AA2173" i="19"/>
  <c r="Z2173" i="19"/>
  <c r="AA2172" i="19"/>
  <c r="Z2172" i="19"/>
  <c r="AA2171" i="19"/>
  <c r="Z2171" i="19"/>
  <c r="AA2170" i="19"/>
  <c r="Z2170" i="19"/>
  <c r="AA2169" i="19"/>
  <c r="Z2169" i="19"/>
  <c r="AA2168" i="19"/>
  <c r="Z2168" i="19"/>
  <c r="AA2167" i="19"/>
  <c r="Z2167" i="19"/>
  <c r="AA2166" i="19"/>
  <c r="Z2166" i="19"/>
  <c r="AA2165" i="19"/>
  <c r="Z2165" i="19"/>
  <c r="AA2164" i="19"/>
  <c r="Z2164" i="19"/>
  <c r="AA2163" i="19"/>
  <c r="Z2163" i="19"/>
  <c r="AA2162" i="19"/>
  <c r="Z2162" i="19"/>
  <c r="AA2161" i="19"/>
  <c r="Z2161" i="19"/>
  <c r="AA2160" i="19"/>
  <c r="Z2160" i="19"/>
  <c r="AA2159" i="19"/>
  <c r="Z2159" i="19"/>
  <c r="AA2158" i="19"/>
  <c r="Z2158" i="19"/>
  <c r="AA2157" i="19"/>
  <c r="Z2157" i="19"/>
  <c r="AA2156" i="19"/>
  <c r="Z2156" i="19"/>
  <c r="AA2155" i="19"/>
  <c r="Z2155" i="19"/>
  <c r="AA2154" i="19"/>
  <c r="Z2154" i="19"/>
  <c r="AA2153" i="19"/>
  <c r="Z2153" i="19"/>
  <c r="AA2152" i="19"/>
  <c r="Z2152" i="19"/>
  <c r="AA2151" i="19"/>
  <c r="Z2151" i="19"/>
  <c r="AA2150" i="19"/>
  <c r="Z2150" i="19"/>
  <c r="AA2149" i="19"/>
  <c r="Z2149" i="19"/>
  <c r="AA2148" i="19"/>
  <c r="Z2148" i="19"/>
  <c r="AA2147" i="19"/>
  <c r="Z2147" i="19"/>
  <c r="AA2146" i="19"/>
  <c r="Z2146" i="19"/>
  <c r="AA2145" i="19"/>
  <c r="Z2145" i="19"/>
  <c r="AA2144" i="19"/>
  <c r="Z2144" i="19"/>
  <c r="AA2143" i="19"/>
  <c r="Z2143" i="19"/>
  <c r="AA2142" i="19"/>
  <c r="Z2142" i="19"/>
  <c r="AA2141" i="19"/>
  <c r="Z2141" i="19"/>
  <c r="AA2140" i="19"/>
  <c r="Z2140" i="19"/>
  <c r="AA2139" i="19"/>
  <c r="Z2139" i="19"/>
  <c r="AA2138" i="19"/>
  <c r="Z2138" i="19"/>
  <c r="AA2137" i="19"/>
  <c r="Z2137" i="19"/>
  <c r="AA2136" i="19"/>
  <c r="Z2136" i="19"/>
  <c r="AA2135" i="19"/>
  <c r="Z2135" i="19"/>
  <c r="AA2134" i="19"/>
  <c r="Z2134" i="19"/>
  <c r="AA2133" i="19"/>
  <c r="Z2133" i="19"/>
  <c r="AA2132" i="19"/>
  <c r="Z2132" i="19"/>
  <c r="AA2131" i="19"/>
  <c r="Z2131" i="19"/>
  <c r="AA2130" i="19"/>
  <c r="Z2130" i="19"/>
  <c r="AA2129" i="19"/>
  <c r="Z2129" i="19"/>
  <c r="AA2128" i="19"/>
  <c r="Z2128" i="19"/>
  <c r="AA2127" i="19"/>
  <c r="Z2127" i="19"/>
  <c r="AA2126" i="19"/>
  <c r="Z2126" i="19"/>
  <c r="AA2125" i="19"/>
  <c r="Z2125" i="19"/>
  <c r="AA2124" i="19"/>
  <c r="Z2124" i="19"/>
  <c r="AA2123" i="19"/>
  <c r="Z2123" i="19"/>
  <c r="AA2122" i="19"/>
  <c r="Z2122" i="19"/>
  <c r="AA2121" i="19"/>
  <c r="Z2121" i="19"/>
  <c r="AA2120" i="19"/>
  <c r="Z2120" i="19"/>
  <c r="AA2119" i="19"/>
  <c r="Z2119" i="19"/>
  <c r="AA2118" i="19"/>
  <c r="Z2118" i="19"/>
  <c r="AA2117" i="19"/>
  <c r="Z2117" i="19"/>
  <c r="AA2116" i="19"/>
  <c r="Z2116" i="19"/>
  <c r="AA2115" i="19"/>
  <c r="Z2115" i="19"/>
  <c r="AA2114" i="19"/>
  <c r="Z2114" i="19"/>
  <c r="AA2113" i="19"/>
  <c r="Z2113" i="19"/>
  <c r="AA2112" i="19"/>
  <c r="Z2112" i="19"/>
  <c r="AA2111" i="19"/>
  <c r="Z2111" i="19"/>
  <c r="AA2110" i="19"/>
  <c r="Z2110" i="19"/>
  <c r="AA2109" i="19"/>
  <c r="Z2109" i="19"/>
  <c r="AA2108" i="19"/>
  <c r="Z2108" i="19"/>
  <c r="AA2107" i="19"/>
  <c r="Z2107" i="19"/>
  <c r="AA2106" i="19"/>
  <c r="Z2106" i="19"/>
  <c r="AA2105" i="19"/>
  <c r="Z2105" i="19"/>
  <c r="AA2104" i="19"/>
  <c r="Z2104" i="19"/>
  <c r="AA2103" i="19"/>
  <c r="Z2103" i="19"/>
  <c r="AA2102" i="19"/>
  <c r="Z2102" i="19"/>
  <c r="AA2101" i="19"/>
  <c r="Z2101" i="19"/>
  <c r="AA2100" i="19"/>
  <c r="Z2100" i="19"/>
  <c r="AA2099" i="19"/>
  <c r="Z2099" i="19"/>
  <c r="AA2098" i="19"/>
  <c r="Z2098" i="19"/>
  <c r="AA2097" i="19"/>
  <c r="Z2097" i="19"/>
  <c r="AA2096" i="19"/>
  <c r="Z2096" i="19"/>
  <c r="AA2095" i="19"/>
  <c r="Z2095" i="19"/>
  <c r="AA2094" i="19"/>
  <c r="Z2094" i="19"/>
  <c r="AA2093" i="19"/>
  <c r="Z2093" i="19"/>
  <c r="AA2092" i="19"/>
  <c r="Z2092" i="19"/>
  <c r="AA2091" i="19"/>
  <c r="Z2091" i="19"/>
  <c r="AA2090" i="19"/>
  <c r="Z2090" i="19"/>
  <c r="AA2089" i="19"/>
  <c r="Z2089" i="19"/>
  <c r="AA2088" i="19"/>
  <c r="Z2088" i="19"/>
  <c r="AA2087" i="19"/>
  <c r="Z2087" i="19"/>
  <c r="AA2086" i="19"/>
  <c r="Z2086" i="19"/>
  <c r="AA2085" i="19"/>
  <c r="Z2085" i="19"/>
  <c r="AA2084" i="19"/>
  <c r="Z2084" i="19"/>
  <c r="AA2083" i="19"/>
  <c r="Z2083" i="19"/>
  <c r="AA2082" i="19"/>
  <c r="Z2082" i="19"/>
  <c r="AA2081" i="19"/>
  <c r="Z2081" i="19"/>
  <c r="AA2080" i="19"/>
  <c r="Z2080" i="19"/>
  <c r="AA2079" i="19"/>
  <c r="Z2079" i="19"/>
  <c r="AA2078" i="19"/>
  <c r="Z2078" i="19"/>
  <c r="AA2077" i="19"/>
  <c r="Z2077" i="19"/>
  <c r="AA2076" i="19"/>
  <c r="Z2076" i="19"/>
  <c r="AA2075" i="19"/>
  <c r="Z2075" i="19"/>
  <c r="AA2074" i="19"/>
  <c r="Z2074" i="19"/>
  <c r="AA2073" i="19"/>
  <c r="Z2073" i="19"/>
  <c r="AA2072" i="19"/>
  <c r="Z2072" i="19"/>
  <c r="AA2071" i="19"/>
  <c r="Z2071" i="19"/>
  <c r="AA2070" i="19"/>
  <c r="Z2070" i="19"/>
  <c r="AA2069" i="19"/>
  <c r="Z2069" i="19"/>
  <c r="AA2068" i="19"/>
  <c r="Z2068" i="19"/>
  <c r="AA2067" i="19"/>
  <c r="Z2067" i="19"/>
  <c r="AA2066" i="19"/>
  <c r="Z2066" i="19"/>
  <c r="AA2065" i="19"/>
  <c r="Z2065" i="19"/>
  <c r="AA2064" i="19"/>
  <c r="Z2064" i="19"/>
  <c r="AA2063" i="19"/>
  <c r="Z2063" i="19"/>
  <c r="AA2062" i="19"/>
  <c r="Z2062" i="19"/>
  <c r="AA2061" i="19"/>
  <c r="Z2061" i="19"/>
  <c r="AA2060" i="19"/>
  <c r="Z2060" i="19"/>
  <c r="AA2059" i="19"/>
  <c r="Z2059" i="19"/>
  <c r="AA2058" i="19"/>
  <c r="Z2058" i="19"/>
  <c r="AA2057" i="19"/>
  <c r="Z2057" i="19"/>
  <c r="AA2056" i="19"/>
  <c r="Z2056" i="19"/>
  <c r="AA2055" i="19"/>
  <c r="Z2055" i="19"/>
  <c r="AA2054" i="19"/>
  <c r="Z2054" i="19"/>
  <c r="AA2053" i="19"/>
  <c r="Z2053" i="19"/>
  <c r="AA2052" i="19"/>
  <c r="Z2052" i="19"/>
  <c r="AA2051" i="19"/>
  <c r="Z2051" i="19"/>
  <c r="AA2050" i="19"/>
  <c r="Z2050" i="19"/>
  <c r="AA2049" i="19"/>
  <c r="Z2049" i="19"/>
  <c r="AA2048" i="19"/>
  <c r="Z2048" i="19"/>
  <c r="AA2047" i="19"/>
  <c r="Z2047" i="19"/>
  <c r="AA2046" i="19"/>
  <c r="Z2046" i="19"/>
  <c r="AA2045" i="19"/>
  <c r="Z2045" i="19"/>
  <c r="AA2044" i="19"/>
  <c r="Z2044" i="19"/>
  <c r="AA2043" i="19"/>
  <c r="Z2043" i="19"/>
  <c r="AA2042" i="19"/>
  <c r="Z2042" i="19"/>
  <c r="AA2041" i="19"/>
  <c r="Z2041" i="19"/>
  <c r="AA2040" i="19"/>
  <c r="Z2040" i="19"/>
  <c r="AA2039" i="19"/>
  <c r="Z2039" i="19"/>
  <c r="AA2038" i="19"/>
  <c r="Z2038" i="19"/>
  <c r="AA2037" i="19"/>
  <c r="Z2037" i="19"/>
  <c r="AA2036" i="19"/>
  <c r="Z2036" i="19"/>
  <c r="AA2035" i="19"/>
  <c r="Z2035" i="19"/>
  <c r="AA2034" i="19"/>
  <c r="Z2034" i="19"/>
  <c r="AA2033" i="19"/>
  <c r="Z2033" i="19"/>
  <c r="AA2032" i="19"/>
  <c r="Z2032" i="19"/>
  <c r="AA2031" i="19"/>
  <c r="Z2031" i="19"/>
  <c r="AA2030" i="19"/>
  <c r="Z2030" i="19"/>
  <c r="AA2029" i="19"/>
  <c r="Z2029" i="19"/>
  <c r="AA2028" i="19"/>
  <c r="Z2028" i="19"/>
  <c r="AA2027" i="19"/>
  <c r="Z2027" i="19"/>
  <c r="AA2026" i="19"/>
  <c r="Z2026" i="19"/>
  <c r="AA2025" i="19"/>
  <c r="Z2025" i="19"/>
  <c r="AA2024" i="19"/>
  <c r="Z2024" i="19"/>
  <c r="AA2023" i="19"/>
  <c r="Z2023" i="19"/>
  <c r="AA2022" i="19"/>
  <c r="Z2022" i="19"/>
  <c r="AA2021" i="19"/>
  <c r="Z2021" i="19"/>
  <c r="AA2020" i="19"/>
  <c r="Z2020" i="19"/>
  <c r="AA2019" i="19"/>
  <c r="Z2019" i="19"/>
  <c r="AA2018" i="19"/>
  <c r="Z2018" i="19"/>
  <c r="AA2017" i="19"/>
  <c r="Z2017" i="19"/>
  <c r="AA2016" i="19"/>
  <c r="Z2016" i="19"/>
  <c r="AA2015" i="19"/>
  <c r="Z2015" i="19"/>
  <c r="AA2014" i="19"/>
  <c r="Z2014" i="19"/>
  <c r="AA2013" i="19"/>
  <c r="Z2013" i="19"/>
  <c r="AA2012" i="19"/>
  <c r="Z2012" i="19"/>
  <c r="AA2011" i="19"/>
  <c r="Z2011" i="19"/>
  <c r="AA2010" i="19"/>
  <c r="Z2010" i="19"/>
  <c r="AA2009" i="19"/>
  <c r="Z2009" i="19"/>
  <c r="AA2008" i="19"/>
  <c r="Z2008" i="19"/>
  <c r="AA2007" i="19"/>
  <c r="Z2007" i="19"/>
  <c r="AA2006" i="19"/>
  <c r="Z2006" i="19"/>
  <c r="AA2005" i="19"/>
  <c r="Z2005" i="19"/>
  <c r="AA2004" i="19"/>
  <c r="Z2004" i="19"/>
  <c r="AA2003" i="19"/>
  <c r="Z2003" i="19"/>
  <c r="AA2002" i="19"/>
  <c r="Z2002" i="19"/>
  <c r="AA2001" i="19"/>
  <c r="Z2001" i="19"/>
  <c r="AA2000" i="19"/>
  <c r="Z2000" i="19"/>
  <c r="AA1999" i="19"/>
  <c r="Z1999" i="19"/>
  <c r="AA1998" i="19"/>
  <c r="Z1998" i="19"/>
  <c r="AA1997" i="19"/>
  <c r="Z1997" i="19"/>
  <c r="AA1996" i="19"/>
  <c r="Z1996" i="19"/>
  <c r="AA1995" i="19"/>
  <c r="Z1995" i="19"/>
  <c r="AA1994" i="19"/>
  <c r="Z1994" i="19"/>
  <c r="AA1993" i="19"/>
  <c r="Z1993" i="19"/>
  <c r="AA1992" i="19"/>
  <c r="Z1992" i="19"/>
  <c r="AA1991" i="19"/>
  <c r="Z1991" i="19"/>
  <c r="AA1990" i="19"/>
  <c r="Z1990" i="19"/>
  <c r="AA1989" i="19"/>
  <c r="Z1989" i="19"/>
  <c r="AA1988" i="19"/>
  <c r="Z1988" i="19"/>
  <c r="AA1987" i="19"/>
  <c r="Z1987" i="19"/>
  <c r="AA1986" i="19"/>
  <c r="Z1986" i="19"/>
  <c r="AA1985" i="19"/>
  <c r="Z1985" i="19"/>
  <c r="AA1984" i="19"/>
  <c r="Z1984" i="19"/>
  <c r="AA1983" i="19"/>
  <c r="Z1983" i="19"/>
  <c r="AA1982" i="19"/>
  <c r="Z1982" i="19"/>
  <c r="AA1981" i="19"/>
  <c r="Z1981" i="19"/>
  <c r="AA1980" i="19"/>
  <c r="Z1980" i="19"/>
  <c r="AA1979" i="19"/>
  <c r="Z1979" i="19"/>
  <c r="AA1978" i="19"/>
  <c r="Z1978" i="19"/>
  <c r="AA1977" i="19"/>
  <c r="Z1977" i="19"/>
  <c r="AA1976" i="19"/>
  <c r="Z1976" i="19"/>
  <c r="AA1975" i="19"/>
  <c r="Z1975" i="19"/>
  <c r="AA1974" i="19"/>
  <c r="Z1974" i="19"/>
  <c r="AA1973" i="19"/>
  <c r="Z1973" i="19"/>
  <c r="AA1972" i="19"/>
  <c r="Z1972" i="19"/>
  <c r="AA1971" i="19"/>
  <c r="Z1971" i="19"/>
  <c r="AA1970" i="19"/>
  <c r="Z1970" i="19"/>
  <c r="AA1969" i="19"/>
  <c r="Z1969" i="19"/>
  <c r="AA1968" i="19"/>
  <c r="Z1968" i="19"/>
  <c r="AA1967" i="19"/>
  <c r="Z1967" i="19"/>
  <c r="AA1966" i="19"/>
  <c r="Z1966" i="19"/>
  <c r="AA1965" i="19"/>
  <c r="Z1965" i="19"/>
  <c r="AA1964" i="19"/>
  <c r="Z1964" i="19"/>
  <c r="AA1963" i="19"/>
  <c r="Z1963" i="19"/>
  <c r="AA1962" i="19"/>
  <c r="Z1962" i="19"/>
  <c r="AA1961" i="19"/>
  <c r="Z1961" i="19"/>
  <c r="AA1960" i="19"/>
  <c r="Z1960" i="19"/>
  <c r="AA1959" i="19"/>
  <c r="Z1959" i="19"/>
  <c r="AA1958" i="19"/>
  <c r="Z1958" i="19"/>
  <c r="AA1957" i="19"/>
  <c r="Z1957" i="19"/>
  <c r="AA1956" i="19"/>
  <c r="Z1956" i="19"/>
  <c r="AA1955" i="19"/>
  <c r="Z1955" i="19"/>
  <c r="AA1954" i="19"/>
  <c r="Z1954" i="19"/>
  <c r="AA1953" i="19"/>
  <c r="Z1953" i="19"/>
  <c r="AA1952" i="19"/>
  <c r="Z1952" i="19"/>
  <c r="AA1951" i="19"/>
  <c r="Z1951" i="19"/>
  <c r="AA1950" i="19"/>
  <c r="Z1950" i="19"/>
  <c r="AA1949" i="19"/>
  <c r="Z1949" i="19"/>
  <c r="AA1948" i="19"/>
  <c r="Z1948" i="19"/>
  <c r="AA1947" i="19"/>
  <c r="Z1947" i="19"/>
  <c r="AA1946" i="19"/>
  <c r="Z1946" i="19"/>
  <c r="AA1945" i="19"/>
  <c r="Z1945" i="19"/>
  <c r="AA1944" i="19"/>
  <c r="Z1944" i="19"/>
  <c r="AA1943" i="19"/>
  <c r="Z1943" i="19"/>
  <c r="AA1942" i="19"/>
  <c r="Z1942" i="19"/>
  <c r="AA1941" i="19"/>
  <c r="Z1941" i="19"/>
  <c r="AA1940" i="19"/>
  <c r="Z1940" i="19"/>
  <c r="AA1939" i="19"/>
  <c r="Z1939" i="19"/>
  <c r="AA1938" i="19"/>
  <c r="Z1938" i="19"/>
  <c r="AA1937" i="19"/>
  <c r="Z1937" i="19"/>
  <c r="AA1936" i="19"/>
  <c r="Z1936" i="19"/>
  <c r="AA1935" i="19"/>
  <c r="Z1935" i="19"/>
  <c r="AA1934" i="19"/>
  <c r="Z1934" i="19"/>
  <c r="AA1933" i="19"/>
  <c r="Z1933" i="19"/>
  <c r="AA1932" i="19"/>
  <c r="Z1932" i="19"/>
  <c r="AA1931" i="19"/>
  <c r="Z1931" i="19"/>
  <c r="AA1930" i="19"/>
  <c r="Z1930" i="19"/>
  <c r="AA1929" i="19"/>
  <c r="Z1929" i="19"/>
  <c r="AA1928" i="19"/>
  <c r="Z1928" i="19"/>
  <c r="AA1927" i="19"/>
  <c r="Z1927" i="19"/>
  <c r="AA1926" i="19"/>
  <c r="Z1926" i="19"/>
  <c r="AA1925" i="19"/>
  <c r="Z1925" i="19"/>
  <c r="AA1924" i="19"/>
  <c r="Z1924" i="19"/>
  <c r="AA1923" i="19"/>
  <c r="Z1923" i="19"/>
  <c r="AA1922" i="19"/>
  <c r="Z1922" i="19"/>
  <c r="AA1921" i="19"/>
  <c r="Z1921" i="19"/>
  <c r="AA1920" i="19"/>
  <c r="Z1920" i="19"/>
  <c r="AA1919" i="19"/>
  <c r="Z1919" i="19"/>
  <c r="AA1918" i="19"/>
  <c r="Z1918" i="19"/>
  <c r="AA1917" i="19"/>
  <c r="Z1917" i="19"/>
  <c r="AA1916" i="19"/>
  <c r="Z1916" i="19"/>
  <c r="AA1915" i="19"/>
  <c r="Z1915" i="19"/>
  <c r="AA1914" i="19"/>
  <c r="Z1914" i="19"/>
  <c r="AA1913" i="19"/>
  <c r="Z1913" i="19"/>
  <c r="AA1912" i="19"/>
  <c r="Z1912" i="19"/>
  <c r="AA1911" i="19"/>
  <c r="Z1911" i="19"/>
  <c r="AA1910" i="19"/>
  <c r="Z1910" i="19"/>
  <c r="AA1909" i="19"/>
  <c r="Z1909" i="19"/>
  <c r="AA1908" i="19"/>
  <c r="Z1908" i="19"/>
  <c r="AA1907" i="19"/>
  <c r="Z1907" i="19"/>
  <c r="AA1906" i="19"/>
  <c r="Z1906" i="19"/>
  <c r="AA1905" i="19"/>
  <c r="Z1905" i="19"/>
  <c r="AA1904" i="19"/>
  <c r="Z1904" i="19"/>
  <c r="AA1903" i="19"/>
  <c r="Z1903" i="19"/>
  <c r="AA1902" i="19"/>
  <c r="Z1902" i="19"/>
  <c r="AA1901" i="19"/>
  <c r="Z1901" i="19"/>
  <c r="AA1900" i="19"/>
  <c r="Z1900" i="19"/>
  <c r="AA1899" i="19"/>
  <c r="Z1899" i="19"/>
  <c r="AA1898" i="19"/>
  <c r="Z1898" i="19"/>
  <c r="AA1897" i="19"/>
  <c r="Z1897" i="19"/>
  <c r="AA1896" i="19"/>
  <c r="Z1896" i="19"/>
  <c r="AA1895" i="19"/>
  <c r="Z1895" i="19"/>
  <c r="AA1894" i="19"/>
  <c r="Z1894" i="19"/>
  <c r="AA1893" i="19"/>
  <c r="Z1893" i="19"/>
  <c r="AA1892" i="19"/>
  <c r="Z1892" i="19"/>
  <c r="AA1891" i="19"/>
  <c r="Z1891" i="19"/>
  <c r="AA1890" i="19"/>
  <c r="Z1890" i="19"/>
  <c r="AA1889" i="19"/>
  <c r="Z1889" i="19"/>
  <c r="AA1888" i="19"/>
  <c r="Z1888" i="19"/>
  <c r="AA1887" i="19"/>
  <c r="Z1887" i="19"/>
  <c r="AA1886" i="19"/>
  <c r="Z1886" i="19"/>
  <c r="AA1885" i="19"/>
  <c r="Z1885" i="19"/>
  <c r="AA1884" i="19"/>
  <c r="Z1884" i="19"/>
  <c r="AA1883" i="19"/>
  <c r="Z1883" i="19"/>
  <c r="AA1882" i="19"/>
  <c r="Z1882" i="19"/>
  <c r="AA1881" i="19"/>
  <c r="Z1881" i="19"/>
  <c r="AA1880" i="19"/>
  <c r="Z1880" i="19"/>
  <c r="AA1879" i="19"/>
  <c r="Z1879" i="19"/>
  <c r="AA1878" i="19"/>
  <c r="Z1878" i="19"/>
  <c r="AA1877" i="19"/>
  <c r="Z1877" i="19"/>
  <c r="AA1876" i="19"/>
  <c r="Z1876" i="19"/>
  <c r="AA1875" i="19"/>
  <c r="Z1875" i="19"/>
  <c r="AA1874" i="19"/>
  <c r="Z1874" i="19"/>
  <c r="AA1873" i="19"/>
  <c r="Z1873" i="19"/>
  <c r="AA1872" i="19"/>
  <c r="Z1872" i="19"/>
  <c r="AA1871" i="19"/>
  <c r="Z1871" i="19"/>
  <c r="AA1870" i="19"/>
  <c r="Z1870" i="19"/>
  <c r="AA1869" i="19"/>
  <c r="Z1869" i="19"/>
  <c r="AA1868" i="19"/>
  <c r="Z1868" i="19"/>
  <c r="AA1867" i="19"/>
  <c r="Z1867" i="19"/>
  <c r="AA1866" i="19"/>
  <c r="Z1866" i="19"/>
  <c r="AA1865" i="19"/>
  <c r="Z1865" i="19"/>
  <c r="AA1864" i="19"/>
  <c r="Z1864" i="19"/>
  <c r="AA1863" i="19"/>
  <c r="Z1863" i="19"/>
  <c r="AA1862" i="19"/>
  <c r="Z1862" i="19"/>
  <c r="AA1861" i="19"/>
  <c r="Z1861" i="19"/>
  <c r="AA1860" i="19"/>
  <c r="Z1860" i="19"/>
  <c r="AA1859" i="19"/>
  <c r="Z1859" i="19"/>
  <c r="AA1858" i="19"/>
  <c r="Z1858" i="19"/>
  <c r="AA1857" i="19"/>
  <c r="Z1857" i="19"/>
  <c r="AA1856" i="19"/>
  <c r="Z1856" i="19"/>
  <c r="AA1855" i="19"/>
  <c r="Z1855" i="19"/>
  <c r="AA1854" i="19"/>
  <c r="Z1854" i="19"/>
  <c r="AA1853" i="19"/>
  <c r="Z1853" i="19"/>
  <c r="AA1852" i="19"/>
  <c r="Z1852" i="19"/>
  <c r="AA1851" i="19"/>
  <c r="Z1851" i="19"/>
  <c r="AA1850" i="19"/>
  <c r="Z1850" i="19"/>
  <c r="AA1849" i="19"/>
  <c r="Z1849" i="19"/>
  <c r="AA1848" i="19"/>
  <c r="Z1848" i="19"/>
  <c r="AA1847" i="19"/>
  <c r="Z1847" i="19"/>
  <c r="AA1846" i="19"/>
  <c r="Z1846" i="19"/>
  <c r="AA1845" i="19"/>
  <c r="Z1845" i="19"/>
  <c r="AA1844" i="19"/>
  <c r="Z1844" i="19"/>
  <c r="AA1843" i="19"/>
  <c r="Z1843" i="19"/>
  <c r="AA1842" i="19"/>
  <c r="Z1842" i="19"/>
  <c r="AA1841" i="19"/>
  <c r="Z1841" i="19"/>
  <c r="AA1840" i="19"/>
  <c r="Z1840" i="19"/>
  <c r="AA1839" i="19"/>
  <c r="Z1839" i="19"/>
  <c r="AA1838" i="19"/>
  <c r="Z1838" i="19"/>
  <c r="AA1837" i="19"/>
  <c r="Z1837" i="19"/>
  <c r="AA1836" i="19"/>
  <c r="Z1836" i="19"/>
  <c r="AA1835" i="19"/>
  <c r="Z1835" i="19"/>
  <c r="AA1834" i="19"/>
  <c r="Z1834" i="19"/>
  <c r="AA1833" i="19"/>
  <c r="Z1833" i="19"/>
  <c r="AA1832" i="19"/>
  <c r="Z1832" i="19"/>
  <c r="AA1831" i="19"/>
  <c r="Z1831" i="19"/>
  <c r="AA1830" i="19"/>
  <c r="Z1830" i="19"/>
  <c r="AA1829" i="19"/>
  <c r="Z1829" i="19"/>
  <c r="AA1828" i="19"/>
  <c r="Z1828" i="19"/>
  <c r="AA1827" i="19"/>
  <c r="Z1827" i="19"/>
  <c r="AA1826" i="19"/>
  <c r="Z1826" i="19"/>
  <c r="AA1825" i="19"/>
  <c r="Z1825" i="19"/>
  <c r="AA1824" i="19"/>
  <c r="Z1824" i="19"/>
  <c r="AA1823" i="19"/>
  <c r="Z1823" i="19"/>
  <c r="AA1822" i="19"/>
  <c r="Z1822" i="19"/>
  <c r="AA1821" i="19"/>
  <c r="Z1821" i="19"/>
  <c r="AA1820" i="19"/>
  <c r="Z1820" i="19"/>
  <c r="AA1819" i="19"/>
  <c r="Z1819" i="19"/>
  <c r="AA1818" i="19"/>
  <c r="Z1818" i="19"/>
  <c r="AA1817" i="19"/>
  <c r="Z1817" i="19"/>
  <c r="AA1816" i="19"/>
  <c r="Z1816" i="19"/>
  <c r="AA1815" i="19"/>
  <c r="Z1815" i="19"/>
  <c r="AA1814" i="19"/>
  <c r="Z1814" i="19"/>
  <c r="AA1813" i="19"/>
  <c r="Z1813" i="19"/>
  <c r="AA1812" i="19"/>
  <c r="Z1812" i="19"/>
  <c r="AA1811" i="19"/>
  <c r="Z1811" i="19"/>
  <c r="AA1810" i="19"/>
  <c r="Z1810" i="19"/>
  <c r="AA1809" i="19"/>
  <c r="Z1809" i="19"/>
  <c r="AA1808" i="19"/>
  <c r="Z1808" i="19"/>
  <c r="AA1807" i="19"/>
  <c r="Z1807" i="19"/>
  <c r="AA1806" i="19"/>
  <c r="Z1806" i="19"/>
  <c r="AA1805" i="19"/>
  <c r="Z1805" i="19"/>
  <c r="AA1804" i="19"/>
  <c r="Z1804" i="19"/>
  <c r="AA1803" i="19"/>
  <c r="Z1803" i="19"/>
  <c r="AA1802" i="19"/>
  <c r="Z1802" i="19"/>
  <c r="AA1801" i="19"/>
  <c r="Z1801" i="19"/>
  <c r="AA1800" i="19"/>
  <c r="Z1800" i="19"/>
  <c r="AA1799" i="19"/>
  <c r="Z1799" i="19"/>
  <c r="AA1798" i="19"/>
  <c r="Z1798" i="19"/>
  <c r="AA1797" i="19"/>
  <c r="Z1797" i="19"/>
  <c r="AA1796" i="19"/>
  <c r="Z1796" i="19"/>
  <c r="AA1795" i="19"/>
  <c r="Z1795" i="19"/>
  <c r="AA1794" i="19"/>
  <c r="Z1794" i="19"/>
  <c r="AA1793" i="19"/>
  <c r="Z1793" i="19"/>
  <c r="AA1792" i="19"/>
  <c r="Z1792" i="19"/>
  <c r="AA1791" i="19"/>
  <c r="Z1791" i="19"/>
  <c r="AA1790" i="19"/>
  <c r="Z1790" i="19"/>
  <c r="AA1789" i="19"/>
  <c r="Z1789" i="19"/>
  <c r="AA1788" i="19"/>
  <c r="Z1788" i="19"/>
  <c r="AA1787" i="19"/>
  <c r="Z1787" i="19"/>
  <c r="AA1786" i="19"/>
  <c r="Z1786" i="19"/>
  <c r="AA1785" i="19"/>
  <c r="Z1785" i="19"/>
  <c r="AA1784" i="19"/>
  <c r="Z1784" i="19"/>
  <c r="AA1783" i="19"/>
  <c r="Z1783" i="19"/>
  <c r="AA1782" i="19"/>
  <c r="Z1782" i="19"/>
  <c r="AA1781" i="19"/>
  <c r="Z1781" i="19"/>
  <c r="AA1780" i="19"/>
  <c r="Z1780" i="19"/>
  <c r="AA1779" i="19"/>
  <c r="Z1779" i="19"/>
  <c r="AA1778" i="19"/>
  <c r="Z1778" i="19"/>
  <c r="AA1777" i="19"/>
  <c r="Z1777" i="19"/>
  <c r="AA1776" i="19"/>
  <c r="Z1776" i="19"/>
  <c r="AA1775" i="19"/>
  <c r="Z1775" i="19"/>
  <c r="AA1774" i="19"/>
  <c r="Z1774" i="19"/>
  <c r="AA1773" i="19"/>
  <c r="Z1773" i="19"/>
  <c r="AA1772" i="19"/>
  <c r="Z1772" i="19"/>
  <c r="AA1771" i="19"/>
  <c r="Z1771" i="19"/>
  <c r="AA1770" i="19"/>
  <c r="Z1770" i="19"/>
  <c r="AA1769" i="19"/>
  <c r="Z1769" i="19"/>
  <c r="AA1768" i="19"/>
  <c r="Z1768" i="19"/>
  <c r="AA1767" i="19"/>
  <c r="Z1767" i="19"/>
  <c r="AA1766" i="19"/>
  <c r="Z1766" i="19"/>
  <c r="AA1765" i="19"/>
  <c r="Z1765" i="19"/>
  <c r="AA1764" i="19"/>
  <c r="Z1764" i="19"/>
  <c r="AA1763" i="19"/>
  <c r="Z1763" i="19"/>
  <c r="AA1762" i="19"/>
  <c r="Z1762" i="19"/>
  <c r="AA1761" i="19"/>
  <c r="Z1761" i="19"/>
  <c r="AA1760" i="19"/>
  <c r="Z1760" i="19"/>
  <c r="AA1759" i="19"/>
  <c r="Z1759" i="19"/>
  <c r="AA1758" i="19"/>
  <c r="Z1758" i="19"/>
  <c r="AA1757" i="19"/>
  <c r="Z1757" i="19"/>
  <c r="AA1756" i="19"/>
  <c r="Z1756" i="19"/>
  <c r="AA1755" i="19"/>
  <c r="Z1755" i="19"/>
  <c r="AA1754" i="19"/>
  <c r="Z1754" i="19"/>
  <c r="AA1753" i="19"/>
  <c r="Z1753" i="19"/>
  <c r="AA1752" i="19"/>
  <c r="Z1752" i="19"/>
  <c r="AA1751" i="19"/>
  <c r="Z1751" i="19"/>
  <c r="AA1750" i="19"/>
  <c r="Z1750" i="19"/>
  <c r="AA1749" i="19"/>
  <c r="Z1749" i="19"/>
  <c r="AA1748" i="19"/>
  <c r="Z1748" i="19"/>
  <c r="AA1747" i="19"/>
  <c r="Z1747" i="19"/>
  <c r="AA1746" i="19"/>
  <c r="Z1746" i="19"/>
  <c r="AA1745" i="19"/>
  <c r="Z1745" i="19"/>
  <c r="AA1744" i="19"/>
  <c r="Z1744" i="19"/>
  <c r="AA1743" i="19"/>
  <c r="Z1743" i="19"/>
  <c r="AA1742" i="19"/>
  <c r="Z1742" i="19"/>
  <c r="AA1741" i="19"/>
  <c r="Z1741" i="19"/>
  <c r="AA1740" i="19"/>
  <c r="Z1740" i="19"/>
  <c r="AA1739" i="19"/>
  <c r="Z1739" i="19"/>
  <c r="AA1738" i="19"/>
  <c r="Z1738" i="19"/>
  <c r="AA1737" i="19"/>
  <c r="Z1737" i="19"/>
  <c r="AA1736" i="19"/>
  <c r="Z1736" i="19"/>
  <c r="AA1735" i="19"/>
  <c r="Z1735" i="19"/>
  <c r="AA1734" i="19"/>
  <c r="Z1734" i="19"/>
  <c r="AA1733" i="19"/>
  <c r="Z1733" i="19"/>
  <c r="AA1732" i="19"/>
  <c r="Z1732" i="19"/>
  <c r="AA1731" i="19"/>
  <c r="Z1731" i="19"/>
  <c r="AA1730" i="19"/>
  <c r="Z1730" i="19"/>
  <c r="AA1729" i="19"/>
  <c r="Z1729" i="19"/>
  <c r="AA1728" i="19"/>
  <c r="Z1728" i="19"/>
  <c r="AA1727" i="19"/>
  <c r="Z1727" i="19"/>
  <c r="AA1726" i="19"/>
  <c r="Z1726" i="19"/>
  <c r="AA1725" i="19"/>
  <c r="Z1725" i="19"/>
  <c r="AA1724" i="19"/>
  <c r="Z1724" i="19"/>
  <c r="AA1723" i="19"/>
  <c r="Z1723" i="19"/>
  <c r="AA1722" i="19"/>
  <c r="Z1722" i="19"/>
  <c r="AA1721" i="19"/>
  <c r="Z1721" i="19"/>
  <c r="Z1720" i="19"/>
  <c r="AA1720" i="19"/>
  <c r="AA1719" i="19"/>
  <c r="Z1719" i="19"/>
  <c r="AA1718" i="19"/>
  <c r="Z1718" i="19"/>
  <c r="AA1717" i="19"/>
  <c r="Z1717" i="19"/>
  <c r="Z1716" i="19"/>
  <c r="AA1716" i="19"/>
  <c r="AA1715" i="19"/>
  <c r="Z1715" i="19"/>
  <c r="AA1714" i="19"/>
  <c r="Z1714" i="19"/>
  <c r="AA1713" i="19"/>
  <c r="Z1713" i="19"/>
  <c r="Z1712" i="19"/>
  <c r="AA1712" i="19"/>
  <c r="AA1711" i="19"/>
  <c r="Z1711" i="19"/>
  <c r="AA1710" i="19"/>
  <c r="Z1710" i="19"/>
  <c r="AA1709" i="19"/>
  <c r="Z1709" i="19"/>
  <c r="Z1708" i="19"/>
  <c r="AA1708" i="19"/>
  <c r="AA1707" i="19"/>
  <c r="Z1707" i="19"/>
  <c r="AA1706" i="19"/>
  <c r="Z1706" i="19"/>
  <c r="AA1705" i="19"/>
  <c r="Z1705" i="19"/>
  <c r="Z1704" i="19"/>
  <c r="AA1704" i="19"/>
  <c r="AA1703" i="19"/>
  <c r="Z1703" i="19"/>
  <c r="AA1702" i="19"/>
  <c r="Z1702" i="19"/>
  <c r="AA1701" i="19"/>
  <c r="Z1701" i="19"/>
  <c r="Z1700" i="19"/>
  <c r="AA1700" i="19"/>
  <c r="AA1699" i="19"/>
  <c r="Z1699" i="19"/>
  <c r="AA1698" i="19"/>
  <c r="Z1698" i="19"/>
  <c r="AA1697" i="19"/>
  <c r="Z1697" i="19"/>
  <c r="Z1696" i="19"/>
  <c r="AA1696" i="19"/>
  <c r="AA1695" i="19"/>
  <c r="Z1695" i="19"/>
  <c r="AA1694" i="19"/>
  <c r="Z1694" i="19"/>
  <c r="AA1693" i="19"/>
  <c r="Z1693" i="19"/>
  <c r="Z1692" i="19"/>
  <c r="AA1692" i="19"/>
  <c r="AA1691" i="19"/>
  <c r="Z1691" i="19"/>
  <c r="AA1690" i="19"/>
  <c r="Z1690" i="19"/>
  <c r="AA1689" i="19"/>
  <c r="Z1689" i="19"/>
  <c r="Z1688" i="19"/>
  <c r="AA1688" i="19"/>
  <c r="AA1687" i="19"/>
  <c r="Z1687" i="19"/>
  <c r="AA1686" i="19"/>
  <c r="Z1686" i="19"/>
  <c r="AA1685" i="19"/>
  <c r="Z1685" i="19"/>
  <c r="Z1684" i="19"/>
  <c r="AA1684" i="19"/>
  <c r="AA1683" i="19"/>
  <c r="Z1683" i="19"/>
  <c r="AA1682" i="19"/>
  <c r="Z1682" i="19"/>
  <c r="AA1681" i="19"/>
  <c r="Z1681" i="19"/>
  <c r="Z1680" i="19"/>
  <c r="AA1680" i="19"/>
  <c r="AA1679" i="19"/>
  <c r="Z1679" i="19"/>
  <c r="AA1678" i="19"/>
  <c r="Z1678" i="19"/>
  <c r="AA1677" i="19"/>
  <c r="Z1677" i="19"/>
  <c r="AA1676" i="19"/>
  <c r="Z1676" i="19"/>
  <c r="AA1675" i="19"/>
  <c r="Z1675" i="19"/>
  <c r="AA1674" i="19"/>
  <c r="Z1674" i="19"/>
  <c r="AA1673" i="19"/>
  <c r="Z1673" i="19"/>
  <c r="Z1672" i="19"/>
  <c r="AA1672" i="19"/>
  <c r="AA1671" i="19"/>
  <c r="Z1671" i="19"/>
  <c r="AA1670" i="19"/>
  <c r="Z1670" i="19"/>
  <c r="AA1669" i="19"/>
  <c r="Z1669" i="19"/>
  <c r="Z1668" i="19"/>
  <c r="AA1668" i="19"/>
  <c r="AA1667" i="19"/>
  <c r="Z1667" i="19"/>
  <c r="AA1666" i="19"/>
  <c r="Z1666" i="19"/>
  <c r="AA1665" i="19"/>
  <c r="Z1665" i="19"/>
  <c r="Z1664" i="19"/>
  <c r="AA1664" i="19"/>
  <c r="AA1663" i="19"/>
  <c r="Z1663" i="19"/>
  <c r="AA1662" i="19"/>
  <c r="Z1662" i="19"/>
  <c r="AA1661" i="19"/>
  <c r="Z1661" i="19"/>
  <c r="Z1660" i="19"/>
  <c r="AA1660" i="19"/>
  <c r="AA1659" i="19"/>
  <c r="Z1659" i="19"/>
  <c r="AA1658" i="19"/>
  <c r="Z1658" i="19"/>
  <c r="AA1657" i="19"/>
  <c r="Z1657" i="19"/>
  <c r="Z1656" i="19"/>
  <c r="AA1656" i="19"/>
  <c r="AA1655" i="19"/>
  <c r="Z1655" i="19"/>
  <c r="AA1654" i="19"/>
  <c r="Z1654" i="19"/>
  <c r="AA1653" i="19"/>
  <c r="Z1653" i="19"/>
  <c r="Z1652" i="19"/>
  <c r="AA1652" i="19"/>
  <c r="AA1651" i="19"/>
  <c r="Z1651" i="19"/>
  <c r="AA1650" i="19"/>
  <c r="Z1650" i="19"/>
  <c r="AA1649" i="19"/>
  <c r="Z1649" i="19"/>
  <c r="Z1648" i="19"/>
  <c r="AA1648" i="19"/>
  <c r="AA1647" i="19"/>
  <c r="Z1647" i="19"/>
  <c r="AA1646" i="19"/>
  <c r="Z1646" i="19"/>
  <c r="AA1645" i="19"/>
  <c r="Z1645" i="19"/>
  <c r="Z1644" i="19"/>
  <c r="AA1644" i="19"/>
  <c r="AA1643" i="19"/>
  <c r="Z1643" i="19"/>
  <c r="AA1642" i="19"/>
  <c r="Z1642" i="19"/>
  <c r="AA1641" i="19"/>
  <c r="Z1641" i="19"/>
  <c r="Z1640" i="19"/>
  <c r="AA1640" i="19"/>
  <c r="AA1639" i="19"/>
  <c r="Z1639" i="19"/>
  <c r="AA1638" i="19"/>
  <c r="Z1638" i="19"/>
  <c r="AA1637" i="19"/>
  <c r="Z1637" i="19"/>
  <c r="Z1636" i="19"/>
  <c r="AA1636" i="19"/>
  <c r="AA1635" i="19"/>
  <c r="Z1635" i="19"/>
  <c r="AA1634" i="19"/>
  <c r="Z1634" i="19"/>
  <c r="AA1633" i="19"/>
  <c r="Z1633" i="19"/>
  <c r="Z1632" i="19"/>
  <c r="AA1632" i="19"/>
  <c r="AA1631" i="19"/>
  <c r="Z1631" i="19"/>
  <c r="AA1630" i="19"/>
  <c r="Z1630" i="19"/>
  <c r="AA1629" i="19"/>
  <c r="Z1629" i="19"/>
  <c r="Z1628" i="19"/>
  <c r="AA1628" i="19"/>
  <c r="AA1627" i="19"/>
  <c r="Z1627" i="19"/>
  <c r="AA1626" i="19"/>
  <c r="Z1626" i="19"/>
  <c r="AA1625" i="19"/>
  <c r="Z1625" i="19"/>
  <c r="Z1624" i="19"/>
  <c r="AA1624" i="19"/>
  <c r="AA1623" i="19"/>
  <c r="Z1623" i="19"/>
  <c r="AA1622" i="19"/>
  <c r="Z1622" i="19"/>
  <c r="AA1621" i="19"/>
  <c r="Z1621" i="19"/>
  <c r="Z1620" i="19"/>
  <c r="AA1620" i="19"/>
  <c r="AA1619" i="19"/>
  <c r="Z1619" i="19"/>
  <c r="AA1618" i="19"/>
  <c r="Z1618" i="19"/>
  <c r="AA1617" i="19"/>
  <c r="Z1617" i="19"/>
  <c r="AA1616" i="19"/>
  <c r="Z1616" i="19"/>
  <c r="AA1615" i="19"/>
  <c r="Z1615" i="19"/>
  <c r="AA1614" i="19"/>
  <c r="Z1614" i="19"/>
  <c r="AA1613" i="19"/>
  <c r="Z1613" i="19"/>
  <c r="Z1612" i="19"/>
  <c r="AA1612" i="19"/>
  <c r="AA1611" i="19"/>
  <c r="Z1611" i="19"/>
  <c r="AA1610" i="19"/>
  <c r="Z1610" i="19"/>
  <c r="AA1609" i="19"/>
  <c r="Z1609" i="19"/>
  <c r="Z1608" i="19"/>
  <c r="AA1608" i="19"/>
  <c r="AA1607" i="19"/>
  <c r="Z1607" i="19"/>
  <c r="AA1606" i="19"/>
  <c r="Z1606" i="19"/>
  <c r="AA1605" i="19"/>
  <c r="Z1605" i="19"/>
  <c r="Z1604" i="19"/>
  <c r="AA1604" i="19"/>
  <c r="AA1603" i="19"/>
  <c r="Z1603" i="19"/>
  <c r="AA1602" i="19"/>
  <c r="Z1602" i="19"/>
  <c r="AA1601" i="19"/>
  <c r="Z1601" i="19"/>
  <c r="Z1600" i="19"/>
  <c r="AA1600" i="19"/>
  <c r="AA1599" i="19"/>
  <c r="Z1599" i="19"/>
  <c r="AA1598" i="19"/>
  <c r="Z1598" i="19"/>
  <c r="AA1597" i="19"/>
  <c r="Z1597" i="19"/>
  <c r="Z1596" i="19"/>
  <c r="AA1596" i="19"/>
  <c r="AA1595" i="19"/>
  <c r="Z1595" i="19"/>
  <c r="AA1594" i="19"/>
  <c r="Z1594" i="19"/>
  <c r="AA1593" i="19"/>
  <c r="Z1593" i="19"/>
  <c r="Z1592" i="19"/>
  <c r="AA1592" i="19"/>
  <c r="AA1591" i="19"/>
  <c r="Z1591" i="19"/>
  <c r="AA1590" i="19"/>
  <c r="Z1590" i="19"/>
  <c r="AA1589" i="19"/>
  <c r="Z1589" i="19"/>
  <c r="Z1588" i="19"/>
  <c r="AA1588" i="19"/>
  <c r="AA1587" i="19"/>
  <c r="Z1587" i="19"/>
  <c r="AA1586" i="19"/>
  <c r="Z1586" i="19"/>
  <c r="AA1585" i="19"/>
  <c r="Z1585" i="19"/>
  <c r="Z1584" i="19"/>
  <c r="AA1584" i="19"/>
  <c r="AA1583" i="19"/>
  <c r="Z1583" i="19"/>
  <c r="AA1582" i="19"/>
  <c r="Z1582" i="19"/>
  <c r="AA1581" i="19"/>
  <c r="Z1581" i="19"/>
  <c r="Z1580" i="19"/>
  <c r="AA1580" i="19"/>
  <c r="AA1579" i="19"/>
  <c r="Z1579" i="19"/>
  <c r="AA1578" i="19"/>
  <c r="Z1578" i="19"/>
  <c r="AA1577" i="19"/>
  <c r="Z1577" i="19"/>
  <c r="Z1576" i="19"/>
  <c r="AA1576" i="19"/>
  <c r="AA1575" i="19"/>
  <c r="Z1575" i="19"/>
  <c r="AA1574" i="19"/>
  <c r="Z1574" i="19"/>
  <c r="AA1573" i="19"/>
  <c r="Z1573" i="19"/>
  <c r="Z1572" i="19"/>
  <c r="AA1572" i="19"/>
  <c r="AA1571" i="19"/>
  <c r="Z1571" i="19"/>
  <c r="AA1570" i="19"/>
  <c r="Z1570" i="19"/>
  <c r="AA1569" i="19"/>
  <c r="Z1569" i="19"/>
  <c r="Z1568" i="19"/>
  <c r="AA1568" i="19"/>
  <c r="Z1567" i="19"/>
  <c r="AA1567" i="19"/>
  <c r="AA1566" i="19"/>
  <c r="Z1566" i="19"/>
  <c r="AA1565" i="19"/>
  <c r="Z1565" i="19"/>
  <c r="Z1564" i="19"/>
  <c r="AA1564" i="19"/>
  <c r="AA1563" i="19"/>
  <c r="Z1563" i="19"/>
  <c r="AA1562" i="19"/>
  <c r="Z1562" i="19"/>
  <c r="AA1561" i="19"/>
  <c r="Z1561" i="19"/>
  <c r="Z1560" i="19"/>
  <c r="AA1560" i="19"/>
  <c r="Z1559" i="19"/>
  <c r="AA1559" i="19"/>
  <c r="AA1558" i="19"/>
  <c r="Z1558" i="19"/>
  <c r="AA1557" i="19"/>
  <c r="Z1557" i="19"/>
  <c r="Z1556" i="19"/>
  <c r="AA1556" i="19"/>
  <c r="AA1555" i="19"/>
  <c r="Z1555" i="19"/>
  <c r="AA1554" i="19"/>
  <c r="Z1554" i="19"/>
  <c r="AA1553" i="19"/>
  <c r="Z1553" i="19"/>
  <c r="Z1552" i="19"/>
  <c r="AA1552" i="19"/>
  <c r="Z1551" i="19"/>
  <c r="AA1551" i="19"/>
  <c r="AA1550" i="19"/>
  <c r="Z1550" i="19"/>
  <c r="AA1549" i="19"/>
  <c r="Z1549" i="19"/>
  <c r="Z1548" i="19"/>
  <c r="AA1548" i="19"/>
  <c r="Z1547" i="19"/>
  <c r="AA1547" i="19"/>
  <c r="AA1546" i="19"/>
  <c r="Z1546" i="19"/>
  <c r="AA1545" i="19"/>
  <c r="Z1545" i="19"/>
  <c r="Z1544" i="19"/>
  <c r="AA1544" i="19"/>
  <c r="Z1543" i="19"/>
  <c r="AA1543" i="19"/>
  <c r="AA1542" i="19"/>
  <c r="Z1542" i="19"/>
  <c r="AA1541" i="19"/>
  <c r="Z1541" i="19"/>
  <c r="Z1540" i="19"/>
  <c r="AA1540" i="19"/>
  <c r="AA1539" i="19"/>
  <c r="Z1539" i="19"/>
  <c r="AA1538" i="19"/>
  <c r="Z1538" i="19"/>
  <c r="AA1537" i="19"/>
  <c r="Z1537" i="19"/>
  <c r="Z1536" i="19"/>
  <c r="AA1536" i="19"/>
  <c r="Z1535" i="19"/>
  <c r="AA1535" i="19"/>
  <c r="AA1534" i="19"/>
  <c r="Z1534" i="19"/>
  <c r="AA1533" i="19"/>
  <c r="Z1533" i="19"/>
  <c r="Z1532" i="19"/>
  <c r="AA1532" i="19"/>
  <c r="AA1531" i="19"/>
  <c r="Z1531" i="19"/>
  <c r="AA1530" i="19"/>
  <c r="Z1530" i="19"/>
  <c r="AA1529" i="19"/>
  <c r="Z1529" i="19"/>
  <c r="Z1528" i="19"/>
  <c r="AA1528" i="19"/>
  <c r="Z1527" i="19"/>
  <c r="AA1527" i="19"/>
  <c r="AA1526" i="19"/>
  <c r="Z1526" i="19"/>
  <c r="AA1525" i="19"/>
  <c r="Z1525" i="19"/>
  <c r="Z1524" i="19"/>
  <c r="AA1524" i="19"/>
  <c r="AA1523" i="19"/>
  <c r="Z1523" i="19"/>
  <c r="AA1522" i="19"/>
  <c r="Z1522" i="19"/>
  <c r="AA1521" i="19"/>
  <c r="Z1521" i="19"/>
  <c r="Z1520" i="19"/>
  <c r="AA1520" i="19"/>
  <c r="Z1519" i="19"/>
  <c r="AA1519" i="19"/>
  <c r="AA1518" i="19"/>
  <c r="Z1518" i="19"/>
  <c r="AA1517" i="19"/>
  <c r="Z1517" i="19"/>
  <c r="Z1516" i="19"/>
  <c r="AA1516" i="19"/>
  <c r="Z1515" i="19"/>
  <c r="AA1515" i="19"/>
  <c r="AA1514" i="19"/>
  <c r="Z1514" i="19"/>
  <c r="AA1513" i="19"/>
  <c r="Z1513" i="19"/>
  <c r="AA1512" i="19"/>
  <c r="Z1512" i="19"/>
  <c r="Z1511" i="19"/>
  <c r="AA1511" i="19"/>
  <c r="AA1510" i="19"/>
  <c r="Z1510" i="19"/>
  <c r="AA1509" i="19"/>
  <c r="Z1509" i="19"/>
  <c r="Z1508" i="19"/>
  <c r="AA1508" i="19"/>
  <c r="Z1507" i="19"/>
  <c r="AA1507" i="19"/>
  <c r="AA1506" i="19"/>
  <c r="Z1506" i="19"/>
  <c r="AA1505" i="19"/>
  <c r="Z1505" i="19"/>
  <c r="Z1504" i="19"/>
  <c r="AA1504" i="19"/>
  <c r="AA1503" i="19"/>
  <c r="Z1503" i="19"/>
  <c r="AA1502" i="19"/>
  <c r="Z1502" i="19"/>
  <c r="AA1501" i="19"/>
  <c r="Z1501" i="19"/>
  <c r="Z1500" i="19"/>
  <c r="AA1500" i="19"/>
  <c r="Z1499" i="19"/>
  <c r="AA1499" i="19"/>
  <c r="AA1498" i="19"/>
  <c r="Z1498" i="19"/>
  <c r="AA1497" i="19"/>
  <c r="Z1497" i="19"/>
  <c r="Z1496" i="19"/>
  <c r="AA1496" i="19"/>
  <c r="AA1495" i="19"/>
  <c r="Z1495" i="19"/>
  <c r="AA1494" i="19"/>
  <c r="Z1494" i="19"/>
  <c r="AA1493" i="19"/>
  <c r="Z1493" i="19"/>
  <c r="Z1492" i="19"/>
  <c r="AA1492" i="19"/>
  <c r="AA1491" i="19"/>
  <c r="Z1491" i="19"/>
  <c r="AA1490" i="19"/>
  <c r="Z1490" i="19"/>
  <c r="AA1489" i="19"/>
  <c r="Z1489" i="19"/>
  <c r="Z1488" i="19"/>
  <c r="AA1488" i="19"/>
  <c r="Z1487" i="19"/>
  <c r="AA1487" i="19"/>
  <c r="AA1486" i="19"/>
  <c r="Z1486" i="19"/>
  <c r="AA1485" i="19"/>
  <c r="Z1485" i="19"/>
  <c r="AA1484" i="19"/>
  <c r="Z1484" i="19"/>
  <c r="Z1483" i="19"/>
  <c r="AA1483" i="19"/>
  <c r="AA1482" i="19"/>
  <c r="Z1482" i="19"/>
  <c r="AA1481" i="19"/>
  <c r="Z1481" i="19"/>
  <c r="Z1480" i="19"/>
  <c r="AA1480" i="19"/>
  <c r="Z1479" i="19"/>
  <c r="AA1479" i="19"/>
  <c r="AA1478" i="19"/>
  <c r="Z1478" i="19"/>
  <c r="AA1477" i="19"/>
  <c r="Z1477" i="19"/>
  <c r="Z1476" i="19"/>
  <c r="AA1476" i="19"/>
  <c r="Z1475" i="19"/>
  <c r="AA1475" i="19"/>
  <c r="AA1474" i="19"/>
  <c r="Z1474" i="19"/>
  <c r="AA1473" i="19"/>
  <c r="Z1473" i="19"/>
  <c r="Z1472" i="19"/>
  <c r="AA1472" i="19"/>
  <c r="Z1471" i="19"/>
  <c r="AA1471" i="19"/>
  <c r="AA1470" i="19"/>
  <c r="Z1470" i="19"/>
  <c r="AA1469" i="19"/>
  <c r="Z1469" i="19"/>
  <c r="Z1468" i="19"/>
  <c r="AA1468" i="19"/>
  <c r="AA1467" i="19"/>
  <c r="Z1467" i="19"/>
  <c r="AA1466" i="19"/>
  <c r="Z1465" i="19"/>
  <c r="AA1465" i="19"/>
  <c r="Z1464" i="19"/>
  <c r="AA1464" i="19"/>
  <c r="AA1463" i="19"/>
  <c r="Z1463" i="19"/>
  <c r="Z1462" i="19"/>
  <c r="AA1462" i="19"/>
  <c r="Z1461" i="19"/>
  <c r="AA1461" i="19"/>
  <c r="Z1460" i="19"/>
  <c r="AA1460" i="19"/>
  <c r="AA1459" i="19"/>
  <c r="Z1459" i="19"/>
  <c r="AA1458" i="19"/>
  <c r="Z1458" i="19"/>
  <c r="Z1457" i="19"/>
  <c r="AA1457" i="19"/>
  <c r="Z1456" i="19"/>
  <c r="AA1456" i="19"/>
  <c r="Z1455" i="19"/>
  <c r="AA1455" i="19"/>
  <c r="AA1454" i="19"/>
  <c r="Z1454" i="19"/>
  <c r="Z1453" i="19"/>
  <c r="AA1453" i="19"/>
  <c r="Z1452" i="19"/>
  <c r="AA1452" i="19"/>
  <c r="AA1451" i="19"/>
  <c r="Z1451" i="19"/>
  <c r="Z1450" i="19"/>
  <c r="AA1450" i="19"/>
  <c r="Z1449" i="19"/>
  <c r="AA1449" i="19"/>
  <c r="AA1448" i="19"/>
  <c r="Z1448" i="19"/>
  <c r="AA1447" i="19"/>
  <c r="Z1447" i="19"/>
  <c r="AA1446" i="19"/>
  <c r="Z1446" i="19"/>
  <c r="Z1445" i="19"/>
  <c r="AA1445" i="19"/>
  <c r="Z1444" i="19"/>
  <c r="AA1444" i="19"/>
  <c r="Z1443" i="19"/>
  <c r="AA1443" i="19"/>
  <c r="AA1442" i="19"/>
  <c r="Z1442" i="19"/>
  <c r="Z1441" i="19"/>
  <c r="AA1441" i="19"/>
  <c r="Z1440" i="19"/>
  <c r="AA1440" i="19"/>
  <c r="Z1439" i="19"/>
  <c r="AA1439" i="19"/>
  <c r="AA1438" i="19"/>
  <c r="Z1438" i="19"/>
  <c r="Z1437" i="19"/>
  <c r="AA1437" i="19"/>
  <c r="Z1436" i="19"/>
  <c r="AA1436" i="19"/>
  <c r="AA1435" i="19"/>
  <c r="Z1435" i="19"/>
  <c r="AA1434" i="19"/>
  <c r="Z1434" i="19"/>
  <c r="AA1433" i="19"/>
  <c r="Z1433" i="19"/>
  <c r="AA1432" i="19"/>
  <c r="Z1432" i="19"/>
  <c r="AA1431" i="19"/>
  <c r="Z1431" i="19"/>
  <c r="Z1430" i="19"/>
  <c r="AA1430" i="19"/>
  <c r="Z1429" i="19"/>
  <c r="AA1429" i="19"/>
  <c r="AA1428" i="19"/>
  <c r="Z1428" i="19"/>
  <c r="Z1427" i="19"/>
  <c r="AA1427" i="19"/>
  <c r="Z1426" i="19"/>
  <c r="AA1426" i="19"/>
  <c r="Z1425" i="19"/>
  <c r="AA1425" i="19"/>
  <c r="Z1424" i="19"/>
  <c r="AA1424" i="19"/>
  <c r="AA1423" i="19"/>
  <c r="Z1423" i="19"/>
  <c r="Z1422" i="19"/>
  <c r="AA1422" i="19"/>
  <c r="Z1421" i="19"/>
  <c r="AA1421" i="19"/>
  <c r="Z1420" i="19"/>
  <c r="AA1420" i="19"/>
  <c r="Z1419" i="19"/>
  <c r="AA1419" i="19"/>
  <c r="AA1418" i="19"/>
  <c r="Z1418" i="19"/>
  <c r="Z1417" i="19"/>
  <c r="AA1417" i="19"/>
  <c r="Z1416" i="19"/>
  <c r="AA1416" i="19"/>
  <c r="Z1415" i="19"/>
  <c r="AA1415" i="19"/>
  <c r="AA1414" i="19"/>
  <c r="Z1414" i="19"/>
  <c r="Z1413" i="19"/>
  <c r="AA1413" i="19"/>
  <c r="Z1412" i="19"/>
  <c r="AA1412" i="19"/>
  <c r="Z1411" i="19"/>
  <c r="AA1411" i="19"/>
  <c r="AA1410" i="19"/>
  <c r="Z1410" i="19"/>
  <c r="Z1409" i="19"/>
  <c r="AA1409" i="19"/>
  <c r="Z1408" i="19"/>
  <c r="AA1408" i="19"/>
  <c r="Z1407" i="19"/>
  <c r="AA1407" i="19"/>
  <c r="Z1406" i="19"/>
  <c r="AA1406" i="19"/>
  <c r="Z1405" i="19"/>
  <c r="AA1405" i="19"/>
  <c r="Z1404" i="19"/>
  <c r="AA1404" i="19"/>
  <c r="AA1403" i="19"/>
  <c r="Z1403" i="19"/>
  <c r="AA1402" i="19"/>
  <c r="Z1402" i="19"/>
  <c r="Z1401" i="19"/>
  <c r="AA1401" i="19"/>
  <c r="Z1400" i="19"/>
  <c r="AA1400" i="19"/>
  <c r="Z1399" i="19"/>
  <c r="AA1399" i="19"/>
  <c r="AA1398" i="19"/>
  <c r="Z1398" i="19"/>
  <c r="Z1397" i="19"/>
  <c r="AA1397" i="19"/>
  <c r="AA1396" i="19"/>
  <c r="Z1396" i="19"/>
  <c r="AA1395" i="19"/>
  <c r="Z1395" i="19"/>
  <c r="Z1394" i="19"/>
  <c r="AA1394" i="19"/>
  <c r="Z1393" i="19"/>
  <c r="AA1393" i="19"/>
  <c r="Z1392" i="19"/>
  <c r="AA1392" i="19"/>
  <c r="AA1391" i="19"/>
  <c r="Z1391" i="19"/>
  <c r="AA1390" i="19"/>
  <c r="Z1390" i="19"/>
  <c r="Z1389" i="19"/>
  <c r="AA1389" i="19"/>
  <c r="Z1388" i="19"/>
  <c r="AA1388" i="19"/>
  <c r="AA1387" i="19"/>
  <c r="Z1387" i="19"/>
  <c r="AA1386" i="19"/>
  <c r="Z1386" i="19"/>
  <c r="Z1385" i="19"/>
  <c r="AA1385" i="19"/>
  <c r="Z1384" i="19"/>
  <c r="AA1384" i="19"/>
  <c r="Z1383" i="19"/>
  <c r="AA1383" i="19"/>
  <c r="Z1382" i="19"/>
  <c r="AA1382" i="19"/>
  <c r="Z1381" i="19"/>
  <c r="AA1381" i="19"/>
  <c r="Z1380" i="19"/>
  <c r="AA1380" i="19"/>
  <c r="AA1379" i="19"/>
  <c r="Z1379" i="19"/>
  <c r="AA1378" i="19"/>
  <c r="Z1378" i="19"/>
  <c r="Z1377" i="19"/>
  <c r="AA1377" i="19"/>
  <c r="Z1376" i="19"/>
  <c r="AA1376" i="19"/>
  <c r="AA1375" i="19"/>
  <c r="Z1375" i="19"/>
  <c r="AA1374" i="19"/>
  <c r="Z1374" i="19"/>
  <c r="Z1373" i="19"/>
  <c r="AA1373" i="19"/>
  <c r="Z1372" i="19"/>
  <c r="AA1372" i="19"/>
  <c r="AA1371" i="19"/>
  <c r="Z1371" i="19"/>
  <c r="AA1370" i="19"/>
  <c r="Z1370" i="19"/>
  <c r="AA1369" i="19"/>
  <c r="Z1369" i="19"/>
  <c r="AA1368" i="19"/>
  <c r="Z1368" i="19"/>
  <c r="Z1367" i="19"/>
  <c r="AA1367" i="19"/>
  <c r="AA1366" i="19"/>
  <c r="Z1366" i="19"/>
  <c r="AA1365" i="19"/>
  <c r="Z1365" i="19"/>
  <c r="Z1364" i="19"/>
  <c r="AA1364" i="19"/>
  <c r="Z1363" i="19"/>
  <c r="AA1363" i="19"/>
  <c r="AA1362" i="19"/>
  <c r="Z1362" i="19"/>
  <c r="Z1361" i="19"/>
  <c r="AA1361" i="19"/>
  <c r="Z1360" i="19"/>
  <c r="AA1360" i="19"/>
  <c r="Z1359" i="19"/>
  <c r="AA1359" i="19"/>
  <c r="AA1358" i="19"/>
  <c r="Z1358" i="19"/>
  <c r="Z1357" i="19"/>
  <c r="AA1357" i="19"/>
  <c r="Z1356" i="19"/>
  <c r="AA1356" i="19"/>
  <c r="Z1355" i="19"/>
  <c r="AA1355" i="19"/>
  <c r="Z1354" i="19"/>
  <c r="AA1354" i="19"/>
  <c r="Z1353" i="19"/>
  <c r="AA1353" i="19"/>
  <c r="AA1352" i="19"/>
  <c r="Z1352" i="19"/>
  <c r="AA1351" i="19"/>
  <c r="Z1351" i="19"/>
  <c r="AA1350" i="19"/>
  <c r="Z1350" i="19"/>
  <c r="Z1349" i="19"/>
  <c r="AA1349" i="19"/>
  <c r="Z1348" i="19"/>
  <c r="AA1348" i="19"/>
  <c r="Z1347" i="19"/>
  <c r="AA1347" i="19"/>
  <c r="AA1346" i="19"/>
  <c r="Z1346" i="19"/>
  <c r="Z1345" i="19"/>
  <c r="AA1345" i="19"/>
  <c r="Z1344" i="19"/>
  <c r="AA1344" i="19"/>
  <c r="Z1343" i="19"/>
  <c r="AA1343" i="19"/>
  <c r="Z1342" i="19"/>
  <c r="AA1342" i="19"/>
  <c r="Z1341" i="19"/>
  <c r="AA1341" i="19"/>
  <c r="Z1340" i="19"/>
  <c r="AA1340" i="19"/>
  <c r="AA1339" i="19"/>
  <c r="Z1339" i="19"/>
  <c r="Z1338" i="19"/>
  <c r="AA1338" i="19"/>
  <c r="Z1337" i="19"/>
  <c r="AA1337" i="19"/>
  <c r="Z1336" i="19"/>
  <c r="AA1336" i="19"/>
  <c r="AA1335" i="19"/>
  <c r="Z1335" i="19"/>
  <c r="AA1334" i="19"/>
  <c r="Z1334" i="19"/>
  <c r="Z1333" i="19"/>
  <c r="AA1333" i="19"/>
  <c r="Z1332" i="19"/>
  <c r="AA1332" i="19"/>
  <c r="Z1331" i="19"/>
  <c r="AA1331" i="19"/>
  <c r="AA1330" i="19"/>
  <c r="Z1330" i="19"/>
  <c r="Z1329" i="19"/>
  <c r="AA1329" i="19"/>
  <c r="Z1328" i="19"/>
  <c r="AA1328" i="19"/>
  <c r="Z1327" i="19"/>
  <c r="AA1327" i="19"/>
  <c r="Z1326" i="19"/>
  <c r="AA1326" i="19"/>
  <c r="Z1325" i="19"/>
  <c r="AA1325" i="19"/>
  <c r="Z1324" i="19"/>
  <c r="AA1324" i="19"/>
  <c r="AA1323" i="19"/>
  <c r="Z1323" i="19"/>
  <c r="Z1322" i="19"/>
  <c r="AA1322" i="19"/>
  <c r="Z1321" i="19"/>
  <c r="AA1321" i="19"/>
  <c r="Z1320" i="19"/>
  <c r="AA1320" i="19"/>
  <c r="AA1319" i="19"/>
  <c r="Z1319" i="19"/>
  <c r="AA1318" i="19"/>
  <c r="Z1318" i="19"/>
  <c r="Z1317" i="19"/>
  <c r="AA1317" i="19"/>
  <c r="Z1316" i="19"/>
  <c r="AA1316" i="19"/>
  <c r="Z1315" i="19"/>
  <c r="AA1315" i="19"/>
  <c r="AA1314" i="19"/>
  <c r="Z1314" i="19"/>
  <c r="Z1313" i="19"/>
  <c r="AA1313" i="19"/>
  <c r="Z1312" i="19"/>
  <c r="AA1312" i="19"/>
  <c r="Z1311" i="19"/>
  <c r="AA1311" i="19"/>
  <c r="Z1310" i="19"/>
  <c r="AA1310" i="19"/>
  <c r="Z1309" i="19"/>
  <c r="AA1309" i="19"/>
  <c r="Z1308" i="19"/>
  <c r="AA1308" i="19"/>
  <c r="AA1307" i="19"/>
  <c r="Z1307" i="19"/>
  <c r="Z1306" i="19"/>
  <c r="AA1306" i="19"/>
  <c r="Z1305" i="19"/>
  <c r="AA1305" i="19"/>
  <c r="Z1304" i="19"/>
  <c r="AA1304" i="19"/>
  <c r="AA1303" i="19"/>
  <c r="Z1303" i="19"/>
  <c r="AA1302" i="19"/>
  <c r="Z1302" i="19"/>
  <c r="Z1301" i="19"/>
  <c r="AA1301" i="19"/>
  <c r="AA1300" i="19"/>
  <c r="Z1300" i="19"/>
  <c r="AA1299" i="19"/>
  <c r="Z1299" i="19"/>
  <c r="Z1298" i="19"/>
  <c r="AA1298" i="19"/>
  <c r="Z1297" i="19"/>
  <c r="AA1297" i="19"/>
  <c r="Z1296" i="19"/>
  <c r="AA1296" i="19"/>
  <c r="Z1295" i="19"/>
  <c r="AA1295" i="19"/>
  <c r="Z1294" i="19"/>
  <c r="AA1294" i="19"/>
  <c r="Z1293" i="19"/>
  <c r="AA1293" i="19"/>
  <c r="Z1292" i="19"/>
  <c r="AA1292" i="19"/>
  <c r="Z1291" i="19"/>
  <c r="AA1291" i="19"/>
  <c r="AA1290" i="19"/>
  <c r="Z1290" i="19"/>
  <c r="Z1289" i="19"/>
  <c r="AA1289" i="19"/>
  <c r="Z1288" i="19"/>
  <c r="AA1288" i="19"/>
  <c r="Z1287" i="19"/>
  <c r="AA1287" i="19"/>
  <c r="Z1286" i="19"/>
  <c r="AA1286" i="19"/>
  <c r="Z1285" i="19"/>
  <c r="AA1285" i="19"/>
  <c r="Z1284" i="19"/>
  <c r="AA1284" i="19"/>
  <c r="AA1283" i="19"/>
  <c r="Z1283" i="19"/>
  <c r="Z1282" i="19"/>
  <c r="AA1282" i="19"/>
  <c r="Z1281" i="19"/>
  <c r="AA1281" i="19"/>
  <c r="Z1280" i="19"/>
  <c r="AA1280" i="19"/>
  <c r="Z1279" i="19"/>
  <c r="AA1279" i="19"/>
  <c r="AA1278" i="19"/>
  <c r="Z1278" i="19"/>
  <c r="Z1277" i="19"/>
  <c r="AA1277" i="19"/>
  <c r="Z1276" i="19"/>
  <c r="AA1276" i="19"/>
  <c r="Z1275" i="19"/>
  <c r="AA1275" i="19"/>
  <c r="AA1274" i="19"/>
  <c r="Z1274" i="19"/>
  <c r="Z1273" i="19"/>
  <c r="AA1273" i="19"/>
  <c r="Z1272" i="19"/>
  <c r="AA1272" i="19"/>
  <c r="Z1271" i="19"/>
  <c r="AA1271" i="19"/>
  <c r="Z1270" i="19"/>
  <c r="AA1270" i="19"/>
  <c r="AA1269" i="19"/>
  <c r="Z1269" i="19"/>
  <c r="Z1268" i="19"/>
  <c r="AA1268" i="19"/>
  <c r="AA1267" i="19"/>
  <c r="Z1267" i="19"/>
  <c r="AA1266" i="19"/>
  <c r="Z1266" i="19"/>
  <c r="Z1265" i="19"/>
  <c r="AA1265" i="19"/>
  <c r="Z1264" i="19"/>
  <c r="AA1264" i="19"/>
  <c r="Z1263" i="19"/>
  <c r="AA1263" i="19"/>
  <c r="AA1262" i="19"/>
  <c r="Z1262" i="19"/>
  <c r="Z1261" i="19"/>
  <c r="AA1261" i="19"/>
  <c r="Z1260" i="19"/>
  <c r="AA1260" i="19"/>
  <c r="Z1259" i="19"/>
  <c r="AA1259" i="19"/>
  <c r="Z1258" i="19"/>
  <c r="AA1258" i="19"/>
  <c r="Z1257" i="19"/>
  <c r="AA1257" i="19"/>
  <c r="AA1256" i="19"/>
  <c r="Z1256" i="19"/>
  <c r="Z1255" i="19"/>
  <c r="AA1255" i="19"/>
  <c r="Z1254" i="19"/>
  <c r="AA1254" i="19"/>
  <c r="Z1253" i="19"/>
  <c r="AA1253" i="19"/>
  <c r="AA1252" i="19"/>
  <c r="Z1252" i="19"/>
  <c r="AA1251" i="19"/>
  <c r="Z1251" i="19"/>
  <c r="AA1250" i="19"/>
  <c r="Z1250" i="19"/>
  <c r="Z1249" i="19"/>
  <c r="AA1249" i="19"/>
  <c r="Z1248" i="19"/>
  <c r="AA1248" i="19"/>
  <c r="AA1247" i="19"/>
  <c r="Z1247" i="19"/>
  <c r="AA1246" i="19"/>
  <c r="Z1246" i="19"/>
  <c r="Z1245" i="19"/>
  <c r="AA1245" i="19"/>
  <c r="Z1244" i="19"/>
  <c r="AA1244" i="19"/>
  <c r="AA1243" i="19"/>
  <c r="Z1243" i="19"/>
  <c r="AA1242" i="19"/>
  <c r="Z1242" i="19"/>
  <c r="Z1241" i="19"/>
  <c r="AA1241" i="19"/>
  <c r="Z1240" i="19"/>
  <c r="AA1240" i="19"/>
  <c r="AA1239" i="19"/>
  <c r="Z1239" i="19"/>
  <c r="AA1238" i="19"/>
  <c r="Z1238" i="19"/>
  <c r="Z1237" i="19"/>
  <c r="AA1237" i="19"/>
  <c r="Z1236" i="19"/>
  <c r="AA1236" i="19"/>
  <c r="AA1235" i="19"/>
  <c r="Z1235" i="19"/>
  <c r="AA1234" i="19"/>
  <c r="Z1234" i="19"/>
  <c r="Z1233" i="19"/>
  <c r="AA1233" i="19"/>
  <c r="Z1232" i="19"/>
  <c r="AA1232" i="19"/>
  <c r="AA1231" i="19"/>
  <c r="Z1231" i="19"/>
  <c r="AA1230" i="19"/>
  <c r="Z1230" i="19"/>
  <c r="Z1229" i="19"/>
  <c r="AA1229" i="19"/>
  <c r="Z1228" i="19"/>
  <c r="AA1228" i="19"/>
  <c r="AA1227" i="19"/>
  <c r="Z1227" i="19"/>
  <c r="AA1226" i="19"/>
  <c r="Z1226" i="19"/>
  <c r="Z1225" i="19"/>
  <c r="AA1225" i="19"/>
  <c r="Z1224" i="19"/>
  <c r="AA1224" i="19"/>
  <c r="AA1223" i="19"/>
  <c r="Z1223" i="19"/>
  <c r="AA1222" i="19"/>
  <c r="Z1222" i="19"/>
  <c r="Z1221" i="19"/>
  <c r="AA1221" i="19"/>
  <c r="Z1220" i="19"/>
  <c r="AA1220" i="19"/>
  <c r="AA1219" i="19"/>
  <c r="Z1219" i="19"/>
  <c r="AA1218" i="19"/>
  <c r="Z1218" i="19"/>
  <c r="Z1217" i="19"/>
  <c r="AA1217" i="19"/>
  <c r="Z1216" i="19"/>
  <c r="AA1216" i="19"/>
  <c r="AA1215" i="19"/>
  <c r="Z1215" i="19"/>
  <c r="AA1214" i="19"/>
  <c r="Z1214" i="19"/>
  <c r="Z1213" i="19"/>
  <c r="AA1213" i="19"/>
  <c r="Z1212" i="19"/>
  <c r="AA1212" i="19"/>
  <c r="AA1211" i="19"/>
  <c r="Z1211" i="19"/>
  <c r="AA1210" i="19"/>
  <c r="Z1210" i="19"/>
  <c r="Z1209" i="19"/>
  <c r="AA1209" i="19"/>
  <c r="Z1208" i="19"/>
  <c r="AA1208" i="19"/>
  <c r="AA1207" i="19"/>
  <c r="Z1207" i="19"/>
  <c r="AA1206" i="19"/>
  <c r="Z1206" i="19"/>
  <c r="Z1205" i="19"/>
  <c r="AA1205" i="19"/>
  <c r="Z1204" i="19"/>
  <c r="AA1204" i="19"/>
  <c r="AA1203" i="19"/>
  <c r="Z1203" i="19"/>
  <c r="AA1202" i="19"/>
  <c r="Z1202" i="19"/>
  <c r="Z1201" i="19"/>
  <c r="AA1201" i="19"/>
  <c r="Z1200" i="19"/>
  <c r="AA1200" i="19"/>
  <c r="AA1199" i="19"/>
  <c r="Z1199" i="19"/>
  <c r="AA1198" i="19"/>
  <c r="Z1198" i="19"/>
  <c r="Z1197" i="19"/>
  <c r="AA1197" i="19"/>
  <c r="Z1196" i="19"/>
  <c r="AA1196" i="19"/>
  <c r="AA1195" i="19"/>
  <c r="Z1195" i="19"/>
  <c r="AA1194" i="19"/>
  <c r="Z1194" i="19"/>
  <c r="Z1193" i="19"/>
  <c r="AA1193" i="19"/>
  <c r="Z1192" i="19"/>
  <c r="AA1192" i="19"/>
  <c r="AA1191" i="19"/>
  <c r="Z1191" i="19"/>
  <c r="AA1190" i="19"/>
  <c r="Z1190" i="19"/>
  <c r="Z1189" i="19"/>
  <c r="AA1189" i="19"/>
  <c r="Z1188" i="19"/>
  <c r="AA1188" i="19"/>
  <c r="AA1187" i="19"/>
  <c r="Z1187" i="19"/>
  <c r="AA1186" i="19"/>
  <c r="Z1186" i="19"/>
  <c r="Z1185" i="19"/>
  <c r="AA1185" i="19"/>
  <c r="Z1184" i="19"/>
  <c r="AA1184" i="19"/>
  <c r="AA1183" i="19"/>
  <c r="Z1183" i="19"/>
  <c r="AA1182" i="19"/>
  <c r="Z1182" i="19"/>
  <c r="Z1181" i="19"/>
  <c r="AA1181" i="19"/>
  <c r="Z1180" i="19"/>
  <c r="AA1180" i="19"/>
  <c r="AA1179" i="19"/>
  <c r="Z1179" i="19"/>
  <c r="AA1178" i="19"/>
  <c r="Z1178" i="19"/>
  <c r="Z1177" i="19"/>
  <c r="AA1177" i="19"/>
  <c r="Z1176" i="19"/>
  <c r="AA1176" i="19"/>
  <c r="AA1175" i="19"/>
  <c r="Z1175" i="19"/>
  <c r="AA1174" i="19"/>
  <c r="Z1174" i="19"/>
  <c r="Z1173" i="19"/>
  <c r="AA1173" i="19"/>
  <c r="Z1172" i="19"/>
  <c r="AA1172" i="19"/>
  <c r="AA1171" i="19"/>
  <c r="Z1171" i="19"/>
  <c r="AA1170" i="19"/>
  <c r="Z1170" i="19"/>
  <c r="Z1169" i="19"/>
  <c r="AA1169" i="19"/>
  <c r="Z1168" i="19"/>
  <c r="AA1168" i="19"/>
  <c r="AA1167" i="19"/>
  <c r="Z1167" i="19"/>
  <c r="AA1166" i="19"/>
  <c r="Z1166" i="19"/>
  <c r="Z1165" i="19"/>
  <c r="AA1165" i="19"/>
  <c r="Z1164" i="19"/>
  <c r="AA1164" i="19"/>
  <c r="AA1163" i="19"/>
  <c r="Z1163" i="19"/>
  <c r="AA1162" i="19"/>
  <c r="Z1162" i="19"/>
  <c r="Z1161" i="19"/>
  <c r="AA1161" i="19"/>
  <c r="Z1160" i="19"/>
  <c r="AA1160" i="19"/>
  <c r="AA1159" i="19"/>
  <c r="Z1159" i="19"/>
  <c r="AA1158" i="19"/>
  <c r="Z1158" i="19"/>
  <c r="Z1157" i="19"/>
  <c r="AA1157" i="19"/>
  <c r="Z1156" i="19"/>
  <c r="AA1156" i="19"/>
  <c r="AA1155" i="19"/>
  <c r="Z1155" i="19"/>
  <c r="AA1154" i="19"/>
  <c r="Z1154" i="19"/>
  <c r="Z1153" i="19"/>
  <c r="AA1153" i="19"/>
  <c r="Z1152" i="19"/>
  <c r="AA1152" i="19"/>
  <c r="AA1151" i="19"/>
  <c r="Z1151" i="19"/>
  <c r="AA1150" i="19"/>
  <c r="Z1150" i="19"/>
  <c r="Z1149" i="19"/>
  <c r="AA1149" i="19"/>
  <c r="Z1148" i="19"/>
  <c r="AA1148" i="19"/>
  <c r="AA1147" i="19"/>
  <c r="Z1147" i="19"/>
  <c r="AA1146" i="19"/>
  <c r="Z1146" i="19"/>
  <c r="Z1145" i="19"/>
  <c r="AA1145" i="19"/>
  <c r="Z1144" i="19"/>
  <c r="AA1144" i="19"/>
  <c r="AA1143" i="19"/>
  <c r="Z1143" i="19"/>
  <c r="AA1142" i="19"/>
  <c r="Z1142" i="19"/>
  <c r="Z1141" i="19"/>
  <c r="AA1141" i="19"/>
  <c r="Z1140" i="19"/>
  <c r="AA1140" i="19"/>
  <c r="AA1139" i="19"/>
  <c r="Z1139" i="19"/>
  <c r="AA1138" i="19"/>
  <c r="Z1138" i="19"/>
  <c r="Z1137" i="19"/>
  <c r="AA1137" i="19"/>
  <c r="Z1136" i="19"/>
  <c r="AA1136" i="19"/>
  <c r="AA1135" i="19"/>
  <c r="Z1135" i="19"/>
  <c r="AA1134" i="19"/>
  <c r="Z1134" i="19"/>
  <c r="Z1133" i="19"/>
  <c r="AA1133" i="19"/>
  <c r="Z1132" i="19"/>
  <c r="AA1132" i="19"/>
  <c r="AA1131" i="19"/>
  <c r="Z1131" i="19"/>
  <c r="AA1130" i="19"/>
  <c r="Z1130" i="19"/>
  <c r="Z1129" i="19"/>
  <c r="AA1129" i="19"/>
  <c r="Z1128" i="19"/>
  <c r="AA1128" i="19"/>
  <c r="AA1127" i="19"/>
  <c r="Z1127" i="19"/>
  <c r="AA1126" i="19"/>
  <c r="Z1126" i="19"/>
  <c r="Z1125" i="19"/>
  <c r="AA1125" i="19"/>
  <c r="Z1124" i="19"/>
  <c r="AA1124" i="19"/>
  <c r="AA1123" i="19"/>
  <c r="Z1123" i="19"/>
  <c r="AA1122" i="19"/>
  <c r="Z1122" i="19"/>
  <c r="Z1121" i="19"/>
  <c r="AA1121" i="19"/>
  <c r="Z1120" i="19"/>
  <c r="AA1120" i="19"/>
  <c r="AA1119" i="19"/>
  <c r="Z1119" i="19"/>
  <c r="AA1118" i="19"/>
  <c r="Z1118" i="19"/>
  <c r="Z1117" i="19"/>
  <c r="AA1117" i="19"/>
  <c r="Z1116" i="19"/>
  <c r="AA1116" i="19"/>
  <c r="AA1115" i="19"/>
  <c r="Z1115" i="19"/>
  <c r="AA1114" i="19"/>
  <c r="Z1114" i="19"/>
  <c r="Z1113" i="19"/>
  <c r="AA1113" i="19"/>
  <c r="Z1112" i="19"/>
  <c r="AA1112" i="19"/>
  <c r="AA1111" i="19"/>
  <c r="Z1111" i="19"/>
  <c r="AA1110" i="19"/>
  <c r="Z1110" i="19"/>
  <c r="AA1109" i="19"/>
  <c r="Z1109" i="19"/>
  <c r="Z1108" i="19"/>
  <c r="AA1108" i="19"/>
  <c r="AA1107" i="19"/>
  <c r="Z1107" i="19"/>
  <c r="Z1106" i="19"/>
  <c r="AA1106" i="19"/>
  <c r="Z1105" i="19"/>
  <c r="AA1105" i="19"/>
  <c r="Z1104" i="19"/>
  <c r="AA1104" i="19"/>
  <c r="Z1103" i="19"/>
  <c r="AA1103" i="19"/>
  <c r="AA1102" i="19"/>
  <c r="Z1102" i="19"/>
  <c r="Z1101" i="19"/>
  <c r="AA1101" i="19"/>
  <c r="Z1100" i="19"/>
  <c r="AA1100" i="19"/>
  <c r="Z1099" i="19"/>
  <c r="AA1099" i="19"/>
  <c r="Z1098" i="19"/>
  <c r="AA1098" i="19"/>
  <c r="AA1097" i="19"/>
  <c r="Z1097" i="19"/>
  <c r="Z1096" i="19"/>
  <c r="AA1096" i="19"/>
  <c r="Z1095" i="19"/>
  <c r="AA1095" i="19"/>
  <c r="Z1094" i="19"/>
  <c r="AA1094" i="19"/>
  <c r="Z1093" i="19"/>
  <c r="AA1093" i="19"/>
  <c r="Z1092" i="19"/>
  <c r="AA1092" i="19"/>
  <c r="Z1091" i="19"/>
  <c r="AA1091" i="19"/>
  <c r="Z1090" i="19"/>
  <c r="AA1090" i="19"/>
  <c r="Z1089" i="19"/>
  <c r="AA1089" i="19"/>
  <c r="AA1088" i="19"/>
  <c r="Z1088" i="19"/>
  <c r="AA1087" i="19"/>
  <c r="Z1087" i="19"/>
  <c r="AA1086" i="19"/>
  <c r="Z1086" i="19"/>
  <c r="Z1085" i="19"/>
  <c r="AA1085" i="19"/>
  <c r="Z1084" i="19"/>
  <c r="AA1084" i="19"/>
  <c r="Z1083" i="19"/>
  <c r="AA1083" i="19"/>
  <c r="AA1082" i="19"/>
  <c r="Z1082" i="19"/>
  <c r="Z1081" i="19"/>
  <c r="AA1081" i="19"/>
  <c r="Z1080" i="19"/>
  <c r="AA1080" i="19"/>
  <c r="Z1079" i="19"/>
  <c r="AA1079" i="19"/>
  <c r="Z1078" i="19"/>
  <c r="AA1078" i="19"/>
  <c r="AA1077" i="19"/>
  <c r="Z1077" i="19"/>
  <c r="Z1076" i="19"/>
  <c r="AA1076" i="19"/>
  <c r="Z1075" i="19"/>
  <c r="AA1075" i="19"/>
  <c r="Z1074" i="19"/>
  <c r="AA1074" i="19"/>
  <c r="Z1073" i="19"/>
  <c r="AA1073" i="19"/>
  <c r="Z1072" i="19"/>
  <c r="AA1072" i="19"/>
  <c r="Z1071" i="19"/>
  <c r="AA1071" i="19"/>
  <c r="Z1070" i="19"/>
  <c r="AA1070" i="19"/>
  <c r="Z1069" i="19"/>
  <c r="AA1069" i="19"/>
  <c r="Z1068" i="19"/>
  <c r="AA1068" i="19"/>
  <c r="Z1067" i="19"/>
  <c r="AA1067" i="19"/>
  <c r="AA1066" i="19"/>
  <c r="Z1066" i="19"/>
  <c r="Z1065" i="19"/>
  <c r="AA1065" i="19"/>
  <c r="Z1064" i="19"/>
  <c r="AA1064" i="19"/>
  <c r="Z1063" i="19"/>
  <c r="AA1063" i="19"/>
  <c r="Z1062" i="19"/>
  <c r="AA1062" i="19"/>
  <c r="AA1061" i="19"/>
  <c r="Z1061" i="19"/>
  <c r="AA1060" i="19"/>
  <c r="Z1060" i="19"/>
  <c r="Z1059" i="19"/>
  <c r="AA1059" i="19"/>
  <c r="AA1058" i="19"/>
  <c r="Z1058" i="19"/>
  <c r="Z1057" i="19"/>
  <c r="AA1057" i="19"/>
  <c r="Z1056" i="19"/>
  <c r="AA1056" i="19"/>
  <c r="Z1055" i="19"/>
  <c r="AA1055" i="19"/>
  <c r="AA1054" i="19"/>
  <c r="Z1054" i="19"/>
  <c r="AA1053" i="19"/>
  <c r="Z1053" i="19"/>
  <c r="AA1052" i="19"/>
  <c r="Z1052" i="19"/>
  <c r="Z1051" i="19"/>
  <c r="AA1051" i="19"/>
  <c r="Z1050" i="19"/>
  <c r="AA1050" i="19"/>
  <c r="Z1049" i="19"/>
  <c r="AA1049" i="19"/>
  <c r="Z1048" i="19"/>
  <c r="AA1048" i="19"/>
  <c r="Z1047" i="19"/>
  <c r="AA1047" i="19"/>
  <c r="AA1046" i="19"/>
  <c r="Z1046" i="19"/>
  <c r="Z1045" i="19"/>
  <c r="AA1045" i="19"/>
  <c r="Z1044" i="19"/>
  <c r="AA1044" i="19"/>
  <c r="AA1043" i="19"/>
  <c r="Z1043" i="19"/>
  <c r="Z1042" i="19"/>
  <c r="AA1042" i="19"/>
  <c r="AA1041" i="19"/>
  <c r="Z1041" i="19"/>
  <c r="Z1040" i="19"/>
  <c r="AA1040" i="19"/>
  <c r="Z1039" i="19"/>
  <c r="AA1039" i="19"/>
  <c r="AA1038" i="19"/>
  <c r="Z1038" i="19"/>
  <c r="Z1037" i="19"/>
  <c r="AA1037" i="19"/>
  <c r="Z1036" i="19"/>
  <c r="AA1036" i="19"/>
  <c r="Z1035" i="19"/>
  <c r="AA1035" i="19"/>
  <c r="AA1034" i="19"/>
  <c r="Z1034" i="19"/>
  <c r="AA1033" i="19"/>
  <c r="Z1033" i="19"/>
  <c r="Z1032" i="19"/>
  <c r="AA1032" i="19"/>
  <c r="Z1031" i="19"/>
  <c r="AA1031" i="19"/>
  <c r="AA1030" i="19"/>
  <c r="Z1030" i="19"/>
  <c r="AA1029" i="19"/>
  <c r="Z1029" i="19"/>
  <c r="Z1028" i="19"/>
  <c r="AA1028" i="19"/>
  <c r="Z1027" i="19"/>
  <c r="AA1027" i="19"/>
  <c r="Z1026" i="19"/>
  <c r="AA1026" i="19"/>
  <c r="AA1025" i="19"/>
  <c r="Z1025" i="19"/>
  <c r="Z1024" i="19"/>
  <c r="AA1024" i="19"/>
  <c r="Z1023" i="19"/>
  <c r="AA1023" i="19"/>
  <c r="AA1022" i="19"/>
  <c r="Z1022" i="19"/>
  <c r="Z1021" i="19"/>
  <c r="AA1021" i="19"/>
  <c r="Z1020" i="19"/>
  <c r="AA1020" i="19"/>
  <c r="Z1019" i="19"/>
  <c r="AA1019" i="19"/>
  <c r="AA1018" i="19"/>
  <c r="Z1018" i="19"/>
  <c r="AA1017" i="19"/>
  <c r="Z1017" i="19"/>
  <c r="AA1016" i="19"/>
  <c r="Z1016" i="19"/>
  <c r="Z1015" i="19"/>
  <c r="AA1015" i="19"/>
  <c r="Z1014" i="19"/>
  <c r="AA1014" i="19"/>
  <c r="Z1013" i="19"/>
  <c r="AA1013" i="19"/>
  <c r="Z1012" i="19"/>
  <c r="AA1012" i="19"/>
  <c r="Z1011" i="19"/>
  <c r="AA1011" i="19"/>
  <c r="AA1010" i="19"/>
  <c r="Z1010" i="19"/>
  <c r="Z1009" i="19"/>
  <c r="AA1009" i="19"/>
  <c r="Z1008" i="19"/>
  <c r="AA1008" i="19"/>
  <c r="Z1007" i="19"/>
  <c r="AA1007" i="19"/>
  <c r="Z1006" i="19"/>
  <c r="AA1006" i="19"/>
  <c r="AA1005" i="19"/>
  <c r="Z1005" i="19"/>
  <c r="Z1004" i="19"/>
  <c r="AA1004" i="19"/>
  <c r="Z1003" i="19"/>
  <c r="AA1003" i="19"/>
  <c r="Z1002" i="19"/>
  <c r="AA1002" i="19"/>
  <c r="Z1001" i="19"/>
  <c r="AA1001" i="19"/>
  <c r="Z1000" i="19"/>
  <c r="AA1000" i="19"/>
  <c r="Z999" i="19"/>
  <c r="AA999" i="19"/>
  <c r="Z998" i="19"/>
  <c r="AA998" i="19"/>
  <c r="Z997" i="19"/>
  <c r="AA997" i="19"/>
  <c r="Z996" i="19"/>
  <c r="AA996" i="19"/>
  <c r="Z995" i="19"/>
  <c r="AA995" i="19"/>
  <c r="AA994" i="19"/>
  <c r="Z994" i="19"/>
  <c r="Z993" i="19"/>
  <c r="AA993" i="19"/>
  <c r="Z992" i="19"/>
  <c r="AA992" i="19"/>
  <c r="Z991" i="19"/>
  <c r="AA991" i="19"/>
  <c r="Z990" i="19"/>
  <c r="AA990" i="19"/>
  <c r="AA989" i="19"/>
  <c r="Z989" i="19"/>
  <c r="Z988" i="19"/>
  <c r="AA988" i="19"/>
  <c r="Z987" i="19"/>
  <c r="AA987" i="19"/>
  <c r="Z986" i="19"/>
  <c r="AA986" i="19"/>
  <c r="Z985" i="19"/>
  <c r="AA985" i="19"/>
  <c r="Z984" i="19"/>
  <c r="AA984" i="19"/>
  <c r="Z983" i="19"/>
  <c r="AA983" i="19"/>
  <c r="Z982" i="19"/>
  <c r="AA982" i="19"/>
  <c r="AA981" i="19"/>
  <c r="Z981" i="19"/>
  <c r="Z980" i="19"/>
  <c r="AA980" i="19"/>
  <c r="Z979" i="19"/>
  <c r="AA979" i="19"/>
  <c r="AA978" i="19"/>
  <c r="Z978" i="19"/>
  <c r="Z977" i="19"/>
  <c r="AA977" i="19"/>
  <c r="Z976" i="19"/>
  <c r="AA976" i="19"/>
  <c r="Z975" i="19"/>
  <c r="AA975" i="19"/>
  <c r="Z974" i="19"/>
  <c r="AA974" i="19"/>
  <c r="AA973" i="19"/>
  <c r="Z973" i="19"/>
  <c r="Z972" i="19"/>
  <c r="AA972" i="19"/>
  <c r="Z971" i="19"/>
  <c r="AA971" i="19"/>
  <c r="Z970" i="19"/>
  <c r="AA970" i="19"/>
  <c r="Z969" i="19"/>
  <c r="AA969" i="19"/>
  <c r="Z968" i="19"/>
  <c r="AA968" i="19"/>
  <c r="Z967" i="19"/>
  <c r="AA967" i="19"/>
  <c r="Z966" i="19"/>
  <c r="AA966" i="19"/>
  <c r="Z965" i="19"/>
  <c r="AA965" i="19"/>
  <c r="Z964" i="19"/>
  <c r="AA964" i="19"/>
  <c r="AA963" i="19"/>
  <c r="Z963" i="19"/>
  <c r="AA962" i="19"/>
  <c r="Z962" i="19"/>
  <c r="AA961" i="19"/>
  <c r="Z961" i="19"/>
  <c r="Z960" i="19"/>
  <c r="AA960" i="19"/>
  <c r="Z959" i="19"/>
  <c r="AA959" i="19"/>
  <c r="Z958" i="19"/>
  <c r="AA958" i="19"/>
  <c r="AA957" i="19"/>
  <c r="Z957" i="19"/>
  <c r="Z956" i="19"/>
  <c r="AA956" i="19"/>
  <c r="Z955" i="19"/>
  <c r="AA955" i="19"/>
  <c r="AA954" i="19"/>
  <c r="Z954" i="19"/>
  <c r="Z953" i="19"/>
  <c r="AA953" i="19"/>
  <c r="AA952" i="19"/>
  <c r="Z952" i="19"/>
  <c r="Z951" i="19"/>
  <c r="AA951" i="19"/>
  <c r="Z950" i="19"/>
  <c r="AA950" i="19"/>
  <c r="Z949" i="19"/>
  <c r="AA949" i="19"/>
  <c r="Z948" i="19"/>
  <c r="AA948" i="19"/>
  <c r="Z947" i="19"/>
  <c r="AA947" i="19"/>
  <c r="Z946" i="19"/>
  <c r="AA946" i="19"/>
  <c r="Z945" i="19"/>
  <c r="AA945" i="19"/>
  <c r="Z944" i="19"/>
  <c r="AA944" i="19"/>
  <c r="Z943" i="19"/>
  <c r="AA943" i="19"/>
  <c r="AA942" i="19"/>
  <c r="Z942" i="19"/>
  <c r="Z941" i="19"/>
  <c r="AA941" i="19"/>
  <c r="Z940" i="19"/>
  <c r="AA940" i="19"/>
  <c r="Z939" i="19"/>
  <c r="AA939" i="19"/>
  <c r="Z938" i="19"/>
  <c r="AA938" i="19"/>
  <c r="AA937" i="19"/>
  <c r="Z937" i="19"/>
  <c r="Z936" i="19"/>
  <c r="AA936" i="19"/>
  <c r="Z935" i="19"/>
  <c r="AA935" i="19"/>
  <c r="Z934" i="19"/>
  <c r="AA934" i="19"/>
  <c r="Z933" i="19"/>
  <c r="AA933" i="19"/>
  <c r="Z932" i="19"/>
  <c r="AA932" i="19"/>
  <c r="Z931" i="19"/>
  <c r="AA931" i="19"/>
  <c r="Z930" i="19"/>
  <c r="AA930" i="19"/>
  <c r="Z929" i="19"/>
  <c r="AA929" i="19"/>
  <c r="Z928" i="19"/>
  <c r="AA928" i="19"/>
  <c r="Z927" i="19"/>
  <c r="AA927" i="19"/>
  <c r="AA926" i="19"/>
  <c r="Z926" i="19"/>
  <c r="Z925" i="19"/>
  <c r="AA925" i="19"/>
  <c r="Z924" i="19"/>
  <c r="AA924" i="19"/>
  <c r="Z923" i="19"/>
  <c r="AA923" i="19"/>
  <c r="Z922" i="19"/>
  <c r="AA922" i="19"/>
  <c r="AA921" i="19"/>
  <c r="Z921" i="19"/>
  <c r="Z920" i="19"/>
  <c r="AA920" i="19"/>
  <c r="AA919" i="19"/>
  <c r="Z919" i="19"/>
  <c r="AA918" i="19"/>
  <c r="Z918" i="19"/>
  <c r="Z917" i="19"/>
  <c r="AA917" i="19"/>
  <c r="Z916" i="19"/>
  <c r="AA916" i="19"/>
  <c r="Z915" i="19"/>
  <c r="AA915" i="19"/>
  <c r="AA914" i="19"/>
  <c r="Z914" i="19"/>
  <c r="AA913" i="19"/>
  <c r="Z913" i="19"/>
  <c r="Z912" i="19"/>
  <c r="AA912" i="19"/>
  <c r="Z911" i="19"/>
  <c r="AA911" i="19"/>
  <c r="AA910" i="19"/>
  <c r="Z910" i="19"/>
  <c r="AA909" i="19"/>
  <c r="Z909" i="19"/>
  <c r="Z908" i="19"/>
  <c r="AA908" i="19"/>
  <c r="Z907" i="19"/>
  <c r="AA907" i="19"/>
  <c r="Z906" i="19"/>
  <c r="AA906" i="19"/>
  <c r="AA905" i="19"/>
  <c r="Z905" i="19"/>
  <c r="Z904" i="19"/>
  <c r="AA904" i="19"/>
  <c r="Z903" i="19"/>
  <c r="AA903" i="19"/>
  <c r="AA902" i="19"/>
  <c r="Z902" i="19"/>
  <c r="Z901" i="19"/>
  <c r="AA901" i="19"/>
  <c r="Z900" i="19"/>
  <c r="AA900" i="19"/>
  <c r="Z899" i="19"/>
  <c r="AA899" i="19"/>
  <c r="AA898" i="19"/>
  <c r="Z898" i="19"/>
  <c r="AA897" i="19"/>
  <c r="Z897" i="19"/>
  <c r="Z896" i="19"/>
  <c r="AA896" i="19"/>
  <c r="Z895" i="19"/>
  <c r="AA895" i="19"/>
  <c r="AA894" i="19"/>
  <c r="Z894" i="19"/>
  <c r="AA893" i="19"/>
  <c r="Z893" i="19"/>
  <c r="Z892" i="19"/>
  <c r="AA892" i="19"/>
  <c r="Z891" i="19"/>
  <c r="AA891" i="19"/>
  <c r="Z890" i="19"/>
  <c r="AA890" i="19"/>
  <c r="AA889" i="19"/>
  <c r="Z889" i="19"/>
  <c r="Z888" i="19"/>
  <c r="AA888" i="19"/>
  <c r="Z887" i="19"/>
  <c r="AA887" i="19"/>
  <c r="AA886" i="19"/>
  <c r="Z886" i="19"/>
  <c r="Z885" i="19"/>
  <c r="AA885" i="19"/>
  <c r="Z884" i="19"/>
  <c r="AA884" i="19"/>
  <c r="Z883" i="19"/>
  <c r="AA883" i="19"/>
  <c r="AA882" i="19"/>
  <c r="Z882" i="19"/>
  <c r="AA881" i="19"/>
  <c r="Z881" i="19"/>
  <c r="Z880" i="19"/>
  <c r="AA880" i="19"/>
  <c r="Z879" i="19"/>
  <c r="AA879" i="19"/>
  <c r="AA878" i="19"/>
  <c r="Z878" i="19"/>
  <c r="AA877" i="19"/>
  <c r="Z877" i="19"/>
  <c r="Z876" i="19"/>
  <c r="AA876" i="19"/>
  <c r="AA875" i="19"/>
  <c r="Z875" i="19"/>
  <c r="AA874" i="19"/>
  <c r="Z874" i="19"/>
  <c r="Z873" i="19"/>
  <c r="AA873" i="19"/>
  <c r="Z872" i="19"/>
  <c r="AA872" i="19"/>
  <c r="Z871" i="19"/>
  <c r="AA871" i="19"/>
  <c r="Z870" i="19"/>
  <c r="AA870" i="19"/>
  <c r="AA869" i="19"/>
  <c r="Z869" i="19"/>
  <c r="Z868" i="19"/>
  <c r="AA868" i="19"/>
  <c r="Z867" i="19"/>
  <c r="AA867" i="19"/>
  <c r="Z866" i="19"/>
  <c r="AA866" i="19"/>
  <c r="Z865" i="19"/>
  <c r="AA865" i="19"/>
  <c r="Z864" i="19"/>
  <c r="AA864" i="19"/>
  <c r="Z863" i="19"/>
  <c r="AA863" i="19"/>
  <c r="Z862" i="19"/>
  <c r="AA862" i="19"/>
  <c r="Z861" i="19"/>
  <c r="AA861" i="19"/>
  <c r="Z860" i="19"/>
  <c r="AA860" i="19"/>
  <c r="Z859" i="19"/>
  <c r="AA859" i="19"/>
  <c r="AA858" i="19"/>
  <c r="Z858" i="19"/>
  <c r="Z857" i="19"/>
  <c r="AA857" i="19"/>
  <c r="Z856" i="19"/>
  <c r="AA856" i="19"/>
  <c r="Z855" i="19"/>
  <c r="AA855" i="19"/>
  <c r="Z854" i="19"/>
  <c r="AA854" i="19"/>
  <c r="AA853" i="19"/>
  <c r="Z853" i="19"/>
  <c r="Z852" i="19"/>
  <c r="AA852" i="19"/>
  <c r="AA851" i="19"/>
  <c r="Z851" i="19"/>
  <c r="AA850" i="19"/>
  <c r="Z850" i="19"/>
  <c r="Z849" i="19"/>
  <c r="AA849" i="19"/>
  <c r="Z848" i="19"/>
  <c r="AA848" i="19"/>
  <c r="Z847" i="19"/>
  <c r="AA847" i="19"/>
  <c r="AA846" i="19"/>
  <c r="Z846" i="19"/>
  <c r="AA845" i="19"/>
  <c r="Z845" i="19"/>
  <c r="Z844" i="19"/>
  <c r="AA844" i="19"/>
  <c r="Z843" i="19"/>
  <c r="AA843" i="19"/>
  <c r="AA842" i="19"/>
  <c r="Z842" i="19"/>
  <c r="AA841" i="19"/>
  <c r="Z841" i="19"/>
  <c r="Z840" i="19"/>
  <c r="AA840" i="19"/>
  <c r="AA839" i="19"/>
  <c r="Z839" i="19"/>
  <c r="AA838" i="19"/>
  <c r="Z838" i="19"/>
  <c r="Z837" i="19"/>
  <c r="AA837" i="19"/>
  <c r="Z836" i="19"/>
  <c r="AA836" i="19"/>
  <c r="Z835" i="19"/>
  <c r="AA835" i="19"/>
  <c r="Z834" i="19"/>
  <c r="AA834" i="19"/>
  <c r="AA833" i="19"/>
  <c r="Z833" i="19"/>
  <c r="Z832" i="19"/>
  <c r="AA832" i="19"/>
  <c r="Z831" i="19"/>
  <c r="AA831" i="19"/>
  <c r="Z830" i="19"/>
  <c r="AA830" i="19"/>
  <c r="Z829" i="19"/>
  <c r="AA829" i="19"/>
  <c r="Z828" i="19"/>
  <c r="AA828" i="19"/>
  <c r="Z827" i="19"/>
  <c r="AA827" i="19"/>
  <c r="Z826" i="19"/>
  <c r="AA826" i="19"/>
  <c r="Z825" i="19"/>
  <c r="AA825" i="19"/>
  <c r="Z824" i="19"/>
  <c r="AA824" i="19"/>
  <c r="AA823" i="19"/>
  <c r="Z823" i="19"/>
  <c r="AA822" i="19"/>
  <c r="Z822" i="19"/>
  <c r="AA821" i="19"/>
  <c r="Z821" i="19"/>
  <c r="Z820" i="19"/>
  <c r="AA820" i="19"/>
  <c r="Z819" i="19"/>
  <c r="AA819" i="19"/>
  <c r="Z818" i="19"/>
  <c r="AA818" i="19"/>
  <c r="AA817" i="19"/>
  <c r="Z817" i="19"/>
  <c r="AA816" i="19"/>
  <c r="Z816" i="19"/>
  <c r="Z815" i="19"/>
  <c r="AA815" i="19"/>
  <c r="Z814" i="19"/>
  <c r="AA814" i="19"/>
  <c r="AA813" i="19"/>
  <c r="Z813" i="19"/>
  <c r="Z812" i="19"/>
  <c r="AA812" i="19"/>
  <c r="Z811" i="19"/>
  <c r="AA811" i="19"/>
  <c r="Z810" i="19"/>
  <c r="AA810" i="19"/>
  <c r="Z809" i="19"/>
  <c r="AA809" i="19"/>
  <c r="Z808" i="19"/>
  <c r="AA808" i="19"/>
  <c r="Z807" i="19"/>
  <c r="AA807" i="19"/>
  <c r="Z806" i="19"/>
  <c r="AA806" i="19"/>
  <c r="Z805" i="19"/>
  <c r="AA805" i="19"/>
  <c r="Z804" i="19"/>
  <c r="AA804" i="19"/>
  <c r="Z803" i="19"/>
  <c r="AA803" i="19"/>
  <c r="AA802" i="19"/>
  <c r="Z802" i="19"/>
  <c r="Z801" i="19"/>
  <c r="AA801" i="19"/>
  <c r="Z800" i="19"/>
  <c r="AA800" i="19"/>
  <c r="Z799" i="19"/>
  <c r="AA799" i="19"/>
  <c r="Z798" i="19"/>
  <c r="AA798" i="19"/>
  <c r="AA797" i="19"/>
  <c r="Z797" i="19"/>
  <c r="Z796" i="19"/>
  <c r="AA796" i="19"/>
  <c r="AA795" i="19"/>
  <c r="Z795" i="19"/>
  <c r="AA794" i="19"/>
  <c r="Z794" i="19"/>
  <c r="Z793" i="19"/>
  <c r="AA793" i="19"/>
  <c r="AA792" i="19"/>
  <c r="Z792" i="19"/>
  <c r="AA791" i="19"/>
  <c r="Z791" i="19"/>
  <c r="AA790" i="19"/>
  <c r="Z790" i="19"/>
  <c r="Z789" i="19"/>
  <c r="AA789" i="19"/>
  <c r="AA788" i="19"/>
  <c r="Z788" i="19"/>
  <c r="AA787" i="19"/>
  <c r="Z787" i="19"/>
  <c r="AA786" i="19"/>
  <c r="Z786" i="19"/>
  <c r="Z785" i="19"/>
  <c r="AA785" i="19"/>
  <c r="AA784" i="19"/>
  <c r="Z784" i="19"/>
  <c r="AA783" i="19"/>
  <c r="Z783" i="19"/>
  <c r="AA782" i="19"/>
  <c r="Z782" i="19"/>
  <c r="Z781" i="19"/>
  <c r="AA781" i="19"/>
  <c r="AA780" i="19"/>
  <c r="Z780" i="19"/>
  <c r="AA779" i="19"/>
  <c r="Z779" i="19"/>
  <c r="AA778" i="19"/>
  <c r="Z778" i="19"/>
  <c r="Z777" i="19"/>
  <c r="AA777" i="19"/>
  <c r="AA776" i="19"/>
  <c r="Z776" i="19"/>
  <c r="AA775" i="19"/>
  <c r="Z775" i="19"/>
  <c r="AA774" i="19"/>
  <c r="Z774" i="19"/>
  <c r="Z773" i="19"/>
  <c r="AA773" i="19"/>
  <c r="AA772" i="19"/>
  <c r="Z772" i="19"/>
  <c r="AA771" i="19"/>
  <c r="Z771" i="19"/>
  <c r="AA770" i="19"/>
  <c r="Z770" i="19"/>
  <c r="Z769" i="19"/>
  <c r="AA769" i="19"/>
  <c r="AA768" i="19"/>
  <c r="Z768" i="19"/>
  <c r="AA767" i="19"/>
  <c r="Z767" i="19"/>
  <c r="AA766" i="19"/>
  <c r="Z766" i="19"/>
  <c r="Z765" i="19"/>
  <c r="AA765" i="19"/>
  <c r="AA764" i="19"/>
  <c r="Z764" i="19"/>
  <c r="AA763" i="19"/>
  <c r="Z763" i="19"/>
  <c r="AA762" i="19"/>
  <c r="Z762" i="19"/>
  <c r="Z761" i="19"/>
  <c r="AA761" i="19"/>
  <c r="AA760" i="19"/>
  <c r="Z760" i="19"/>
  <c r="AA759" i="19"/>
  <c r="Z759" i="19"/>
  <c r="AA758" i="19"/>
  <c r="Z758" i="19"/>
  <c r="AA757" i="19"/>
  <c r="Z757" i="19"/>
  <c r="AA756" i="19"/>
  <c r="Z756" i="19"/>
  <c r="AA755" i="19"/>
  <c r="Z755" i="19"/>
  <c r="AA754" i="19"/>
  <c r="Z754" i="19"/>
  <c r="AA753" i="19"/>
  <c r="Z753" i="19"/>
  <c r="AA752" i="19"/>
  <c r="Z752" i="19"/>
  <c r="AA751" i="19"/>
  <c r="Z751" i="19"/>
  <c r="AA750" i="19"/>
  <c r="Z750" i="19"/>
  <c r="AA749" i="19"/>
  <c r="Z749" i="19"/>
  <c r="AA748" i="19"/>
  <c r="Z748" i="19"/>
  <c r="AA747" i="19"/>
  <c r="Z747" i="19"/>
  <c r="AA746" i="19"/>
  <c r="Z746" i="19"/>
  <c r="AA745" i="19"/>
  <c r="Z745" i="19"/>
  <c r="AA744" i="19"/>
  <c r="Z744" i="19"/>
  <c r="AA743" i="19"/>
  <c r="Z743" i="19"/>
  <c r="AA742" i="19"/>
  <c r="Z742" i="19"/>
  <c r="AA741" i="19"/>
  <c r="Z741" i="19"/>
  <c r="AA740" i="19"/>
  <c r="Z740" i="19"/>
  <c r="AA739" i="19"/>
  <c r="Z739" i="19"/>
  <c r="AA738" i="19"/>
  <c r="Z738" i="19"/>
  <c r="AA737" i="19"/>
  <c r="Z737" i="19"/>
  <c r="AA736" i="19"/>
  <c r="Z736" i="19"/>
  <c r="AA735" i="19"/>
  <c r="Z735" i="19"/>
  <c r="AA734" i="19"/>
  <c r="Z734" i="19"/>
  <c r="Z733" i="19"/>
  <c r="AA733" i="19"/>
  <c r="AA732" i="19"/>
  <c r="Z732" i="19"/>
  <c r="AA731" i="19"/>
  <c r="Z731" i="19"/>
  <c r="AA730" i="19"/>
  <c r="Z730" i="19"/>
  <c r="Z729" i="19"/>
  <c r="AA729" i="19"/>
  <c r="AA728" i="19"/>
  <c r="Z728" i="19"/>
  <c r="AA727" i="19"/>
  <c r="Z727" i="19"/>
  <c r="AA726" i="19"/>
  <c r="Z726" i="19"/>
  <c r="Z725" i="19"/>
  <c r="AA725" i="19"/>
  <c r="AA724" i="19"/>
  <c r="Z724" i="19"/>
  <c r="AA723" i="19"/>
  <c r="Z723" i="19"/>
  <c r="AA722" i="19"/>
  <c r="Z722" i="19"/>
  <c r="Z721" i="19"/>
  <c r="AA721" i="19"/>
  <c r="AA720" i="19"/>
  <c r="Z720" i="19"/>
  <c r="AA719" i="19"/>
  <c r="Z719" i="19"/>
  <c r="AA718" i="19"/>
  <c r="Z718" i="19"/>
  <c r="AA717" i="19"/>
  <c r="Z717" i="19"/>
  <c r="AA716" i="19"/>
  <c r="Z716" i="19"/>
  <c r="AA715" i="19"/>
  <c r="Z715" i="19"/>
  <c r="AA714" i="19"/>
  <c r="Z714" i="19"/>
  <c r="Z713" i="19"/>
  <c r="AA713" i="19"/>
  <c r="AA712" i="19"/>
  <c r="Z712" i="19"/>
  <c r="AA711" i="19"/>
  <c r="Z711" i="19"/>
  <c r="AA710" i="19"/>
  <c r="Z710" i="19"/>
  <c r="Z709" i="19"/>
  <c r="AA709" i="19"/>
  <c r="AA708" i="19"/>
  <c r="Z708" i="19"/>
  <c r="AA707" i="19"/>
  <c r="Z707" i="19"/>
  <c r="AA706" i="19"/>
  <c r="Z706" i="19"/>
  <c r="Z705" i="19"/>
  <c r="AA705" i="19"/>
  <c r="AA704" i="19"/>
  <c r="Z704" i="19"/>
  <c r="AA703" i="19"/>
  <c r="Z703" i="19"/>
  <c r="AA702" i="19"/>
  <c r="Z702" i="19"/>
  <c r="Z701" i="19"/>
  <c r="AA701" i="19"/>
  <c r="AA700" i="19"/>
  <c r="Z700" i="19"/>
  <c r="AA699" i="19"/>
  <c r="Z699" i="19"/>
  <c r="AA698" i="19"/>
  <c r="Z698" i="19"/>
  <c r="Z697" i="19"/>
  <c r="AA697" i="19"/>
  <c r="AA696" i="19"/>
  <c r="Z696" i="19"/>
  <c r="AA695" i="19"/>
  <c r="Z695" i="19"/>
  <c r="AA694" i="19"/>
  <c r="Z694" i="19"/>
  <c r="Z693" i="19"/>
  <c r="AA693" i="19"/>
  <c r="AA692" i="19"/>
  <c r="Z692" i="19"/>
  <c r="AA691" i="19"/>
  <c r="Z691" i="19"/>
  <c r="AA690" i="19"/>
  <c r="Z690" i="19"/>
  <c r="Z689" i="19"/>
  <c r="AA689" i="19"/>
  <c r="AA688" i="19"/>
  <c r="Z688" i="19"/>
  <c r="AA687" i="19"/>
  <c r="Z687" i="19"/>
  <c r="AA686" i="19"/>
  <c r="Z686" i="19"/>
  <c r="Z685" i="19"/>
  <c r="AA685" i="19"/>
  <c r="AA684" i="19"/>
  <c r="Z684" i="19"/>
  <c r="AA683" i="19"/>
  <c r="Z683" i="19"/>
  <c r="AA682" i="19"/>
  <c r="Z682" i="19"/>
  <c r="Z681" i="19"/>
  <c r="AA681" i="19"/>
  <c r="AA680" i="19"/>
  <c r="Z680" i="19"/>
  <c r="AA679" i="19"/>
  <c r="Z679" i="19"/>
  <c r="AA678" i="19"/>
  <c r="Z678" i="19"/>
  <c r="Z677" i="19"/>
  <c r="AA677" i="19"/>
  <c r="AA676" i="19"/>
  <c r="Z676" i="19"/>
  <c r="AA675" i="19"/>
  <c r="Z675" i="19"/>
  <c r="AA674" i="19"/>
  <c r="Z674" i="19"/>
  <c r="Z673" i="19"/>
  <c r="AA673" i="19"/>
  <c r="AA672" i="19"/>
  <c r="Z672" i="19"/>
  <c r="AA671" i="19"/>
  <c r="Z671" i="19"/>
  <c r="AA670" i="19"/>
  <c r="Z670" i="19"/>
  <c r="Z669" i="19"/>
  <c r="AA669" i="19"/>
  <c r="AA668" i="19"/>
  <c r="Z668" i="19"/>
  <c r="AA667" i="19"/>
  <c r="Z667" i="19"/>
  <c r="AA666" i="19"/>
  <c r="Z666" i="19"/>
  <c r="AA665" i="19"/>
  <c r="Z665" i="19"/>
  <c r="AA664" i="19"/>
  <c r="Z664" i="19"/>
  <c r="AA663" i="19"/>
  <c r="Z663" i="19"/>
  <c r="AA662" i="19"/>
  <c r="Z662" i="19"/>
  <c r="AA661" i="19"/>
  <c r="Z661" i="19"/>
  <c r="AA660" i="19"/>
  <c r="Z660" i="19"/>
  <c r="AA659" i="19"/>
  <c r="Z659" i="19"/>
  <c r="AA658" i="19"/>
  <c r="Z658" i="19"/>
  <c r="AA657" i="19"/>
  <c r="Z657" i="19"/>
  <c r="AA656" i="19"/>
  <c r="Z656" i="19"/>
  <c r="AA655" i="19"/>
  <c r="Z655" i="19"/>
  <c r="AA654" i="19"/>
  <c r="Z654" i="19"/>
  <c r="AA653" i="19"/>
  <c r="Z653" i="19"/>
  <c r="AA652" i="19"/>
  <c r="Z652" i="19"/>
  <c r="AA651" i="19"/>
  <c r="Z651" i="19"/>
  <c r="AA650" i="19"/>
  <c r="Z650" i="19"/>
  <c r="AA649" i="19"/>
  <c r="Z649" i="19"/>
  <c r="AA648" i="19"/>
  <c r="Z648" i="19"/>
  <c r="AA647" i="19"/>
  <c r="Z647" i="19"/>
  <c r="AA646" i="19"/>
  <c r="Z646" i="19"/>
  <c r="AA645" i="19"/>
  <c r="Z645" i="19"/>
  <c r="AA644" i="19"/>
  <c r="Z644" i="19"/>
  <c r="AA643" i="19"/>
  <c r="Z643" i="19"/>
  <c r="AA642" i="19"/>
  <c r="Z642" i="19"/>
  <c r="AA641" i="19"/>
  <c r="Z641" i="19"/>
  <c r="AA640" i="19"/>
  <c r="Z640" i="19"/>
  <c r="AA639" i="19"/>
  <c r="Z639" i="19"/>
  <c r="AA638" i="19"/>
  <c r="Z638" i="19"/>
  <c r="AA637" i="19"/>
  <c r="Z637" i="19"/>
  <c r="AA636" i="19"/>
  <c r="Z636" i="19"/>
  <c r="AA635" i="19"/>
  <c r="Z635" i="19"/>
  <c r="AA634" i="19"/>
  <c r="Z634" i="19"/>
  <c r="AA633" i="19"/>
  <c r="Z633" i="19"/>
  <c r="AA632" i="19"/>
  <c r="Z632" i="19"/>
  <c r="AA631" i="19"/>
  <c r="Z631" i="19"/>
  <c r="AA630" i="19"/>
  <c r="Z630" i="19"/>
  <c r="AA629" i="19"/>
  <c r="Z629" i="19"/>
  <c r="AA628" i="19"/>
  <c r="Z628" i="19"/>
  <c r="AA627" i="19"/>
  <c r="Z627" i="19"/>
  <c r="AA626" i="19"/>
  <c r="Z626" i="19"/>
  <c r="AA625" i="19"/>
  <c r="Z625" i="19"/>
  <c r="AA624" i="19"/>
  <c r="Z624" i="19"/>
  <c r="AA623" i="19"/>
  <c r="Z623" i="19"/>
  <c r="AA622" i="19"/>
  <c r="Z622" i="19"/>
  <c r="AA621" i="19"/>
  <c r="Z621" i="19"/>
  <c r="AA620" i="19"/>
  <c r="Z620" i="19"/>
  <c r="AA619" i="19"/>
  <c r="Z619" i="19"/>
  <c r="AA618" i="19"/>
  <c r="Z618" i="19"/>
  <c r="AA617" i="19"/>
  <c r="Z617" i="19"/>
  <c r="AA616" i="19"/>
  <c r="Z616" i="19"/>
  <c r="AA615" i="19"/>
  <c r="Z615" i="19"/>
  <c r="AA614" i="19"/>
  <c r="Z614" i="19"/>
  <c r="AA613" i="19"/>
  <c r="Z613" i="19"/>
  <c r="AA612" i="19"/>
  <c r="Z612" i="19"/>
  <c r="AA611" i="19"/>
  <c r="Z611" i="19"/>
  <c r="AA610" i="19"/>
  <c r="Z610" i="19"/>
  <c r="AA609" i="19"/>
  <c r="Z609" i="19"/>
  <c r="AA608" i="19"/>
  <c r="Z608" i="19"/>
  <c r="AA607" i="19"/>
  <c r="Z607" i="19"/>
  <c r="AA606" i="19"/>
  <c r="Z606" i="19"/>
  <c r="AA605" i="19"/>
  <c r="Z605" i="19"/>
  <c r="AA604" i="19"/>
  <c r="Z604" i="19"/>
  <c r="AA603" i="19"/>
  <c r="Z603" i="19"/>
  <c r="AA602" i="19"/>
  <c r="Z602" i="19"/>
  <c r="AA601" i="19"/>
  <c r="Z601" i="19"/>
  <c r="AA600" i="19"/>
  <c r="Z600" i="19"/>
  <c r="AA599" i="19"/>
  <c r="Z599" i="19"/>
  <c r="AA598" i="19"/>
  <c r="Z598" i="19"/>
  <c r="AA597" i="19"/>
  <c r="Z597" i="19"/>
  <c r="AA596" i="19"/>
  <c r="Z596" i="19"/>
  <c r="AA595" i="19"/>
  <c r="Z595" i="19"/>
  <c r="AA594" i="19"/>
  <c r="Z594" i="19"/>
  <c r="AA593" i="19"/>
  <c r="Z593" i="19"/>
  <c r="AA592" i="19"/>
  <c r="Z592" i="19"/>
  <c r="AA591" i="19"/>
  <c r="Z591" i="19"/>
  <c r="AA590" i="19"/>
  <c r="Z590" i="19"/>
  <c r="AA589" i="19"/>
  <c r="Z589" i="19"/>
  <c r="AA588" i="19"/>
  <c r="Z588" i="19"/>
  <c r="AA587" i="19"/>
  <c r="Z587" i="19"/>
  <c r="AA586" i="19"/>
  <c r="Z586" i="19"/>
  <c r="AA585" i="19"/>
  <c r="Z585" i="19"/>
  <c r="AA584" i="19"/>
  <c r="Z584" i="19"/>
  <c r="AA583" i="19"/>
  <c r="Z583" i="19"/>
  <c r="AA582" i="19"/>
  <c r="Z582" i="19"/>
  <c r="AA581" i="19"/>
  <c r="Z581" i="19"/>
  <c r="AA580" i="19"/>
  <c r="Z580" i="19"/>
  <c r="AA579" i="19"/>
  <c r="Z579" i="19"/>
  <c r="AA578" i="19"/>
  <c r="Z578" i="19"/>
  <c r="AA577" i="19"/>
  <c r="Z577" i="19"/>
  <c r="AA576" i="19"/>
  <c r="Z576" i="19"/>
  <c r="AA575" i="19"/>
  <c r="Z575" i="19"/>
  <c r="AA574" i="19"/>
  <c r="Z574" i="19"/>
  <c r="AA573" i="19"/>
  <c r="Z573" i="19"/>
  <c r="AA572" i="19"/>
  <c r="Z572" i="19"/>
  <c r="AA571" i="19"/>
  <c r="Z571" i="19"/>
  <c r="AA570" i="19"/>
  <c r="Z570" i="19"/>
  <c r="AA569" i="19"/>
  <c r="Z569" i="19"/>
  <c r="AA568" i="19"/>
  <c r="Z568" i="19"/>
  <c r="AA567" i="19"/>
  <c r="Z567" i="19"/>
  <c r="AA566" i="19"/>
  <c r="Z566" i="19"/>
  <c r="AA565" i="19"/>
  <c r="Z565" i="19"/>
  <c r="AA564" i="19"/>
  <c r="Z564" i="19"/>
  <c r="AA563" i="19"/>
  <c r="Z563" i="19"/>
  <c r="AA562" i="19"/>
  <c r="Z562" i="19"/>
  <c r="AA561" i="19"/>
  <c r="Z561" i="19"/>
  <c r="AA560" i="19"/>
  <c r="Z560" i="19"/>
  <c r="AA559" i="19"/>
  <c r="Z559" i="19"/>
  <c r="AA558" i="19"/>
  <c r="Z558" i="19"/>
  <c r="AA557" i="19"/>
  <c r="Z557" i="19"/>
  <c r="AA556" i="19"/>
  <c r="Z556" i="19"/>
  <c r="AA555" i="19"/>
  <c r="Z555" i="19"/>
  <c r="AA554" i="19"/>
  <c r="Z554" i="19"/>
  <c r="AA553" i="19"/>
  <c r="Z553" i="19"/>
  <c r="AA552" i="19"/>
  <c r="Z552" i="19"/>
  <c r="AA551" i="19"/>
  <c r="Z551" i="19"/>
  <c r="AA550" i="19"/>
  <c r="Z550" i="19"/>
  <c r="AA549" i="19"/>
  <c r="Z549" i="19"/>
  <c r="AA548" i="19"/>
  <c r="Z548" i="19"/>
  <c r="AA547" i="19"/>
  <c r="Z547" i="19"/>
  <c r="AA546" i="19"/>
  <c r="Z546" i="19"/>
  <c r="AA545" i="19"/>
  <c r="Z545" i="19"/>
  <c r="AA544" i="19"/>
  <c r="Z544" i="19"/>
  <c r="AA543" i="19"/>
  <c r="Z543" i="19"/>
  <c r="AA542" i="19"/>
  <c r="Z542" i="19"/>
  <c r="AA541" i="19"/>
  <c r="Z541" i="19"/>
  <c r="AA540" i="19"/>
  <c r="Z540" i="19"/>
  <c r="AA539" i="19"/>
  <c r="Z539" i="19"/>
  <c r="AA538" i="19"/>
  <c r="Z538" i="19"/>
  <c r="AA537" i="19"/>
  <c r="Z537" i="19"/>
  <c r="AA536" i="19"/>
  <c r="Z536" i="19"/>
  <c r="AA535" i="19"/>
  <c r="Z535" i="19"/>
  <c r="AA534" i="19"/>
  <c r="Z534" i="19"/>
  <c r="AA533" i="19"/>
  <c r="Z533" i="19"/>
  <c r="AA532" i="19"/>
  <c r="Z532" i="19"/>
  <c r="AA531" i="19"/>
  <c r="Z531" i="19"/>
  <c r="AA530" i="19"/>
  <c r="Z530" i="19"/>
  <c r="AA529" i="19"/>
  <c r="Z529" i="19"/>
  <c r="AA528" i="19"/>
  <c r="Z528" i="19"/>
  <c r="AA527" i="19"/>
  <c r="Z527" i="19"/>
  <c r="AA526" i="19"/>
  <c r="Z526" i="19"/>
  <c r="AA525" i="19"/>
  <c r="Z525" i="19"/>
  <c r="AA524" i="19"/>
  <c r="Z524" i="19"/>
  <c r="AA523" i="19"/>
  <c r="Z523" i="19"/>
  <c r="AA522" i="19"/>
  <c r="Z522" i="19"/>
  <c r="AA521" i="19"/>
  <c r="Z521" i="19"/>
  <c r="AA520" i="19"/>
  <c r="Z520" i="19"/>
  <c r="AA519" i="19"/>
  <c r="Z519" i="19"/>
  <c r="AA518" i="19"/>
  <c r="Z518" i="19"/>
  <c r="AA517" i="19"/>
  <c r="Z517" i="19"/>
  <c r="AA516" i="19"/>
  <c r="Z516" i="19"/>
  <c r="AA515" i="19"/>
  <c r="Z515" i="19"/>
  <c r="AA514" i="19"/>
  <c r="Z514" i="19"/>
  <c r="AA513" i="19"/>
  <c r="Z513" i="19"/>
  <c r="AA512" i="19"/>
  <c r="Z512" i="19"/>
  <c r="AA511" i="19"/>
  <c r="Z511" i="19"/>
  <c r="AA510" i="19"/>
  <c r="Z510" i="19"/>
  <c r="AA509" i="19"/>
  <c r="Z509" i="19"/>
  <c r="AA508" i="19"/>
  <c r="Z508" i="19"/>
  <c r="AA507" i="19"/>
  <c r="Z507" i="19"/>
  <c r="AA506" i="19"/>
  <c r="Z506" i="19"/>
  <c r="AA505" i="19"/>
  <c r="Z505" i="19"/>
  <c r="AA504" i="19"/>
  <c r="Z504" i="19"/>
  <c r="AA503" i="19"/>
  <c r="Z503" i="19"/>
  <c r="AA502" i="19"/>
  <c r="Z502" i="19"/>
  <c r="AA501" i="19"/>
  <c r="Z501" i="19"/>
  <c r="AA500" i="19"/>
  <c r="Z500" i="19"/>
  <c r="AA499" i="19"/>
  <c r="Z499" i="19"/>
  <c r="AA498" i="19"/>
  <c r="Z498" i="19"/>
  <c r="AA497" i="19"/>
  <c r="Z497" i="19"/>
  <c r="AA496" i="19"/>
  <c r="Z496" i="19"/>
  <c r="AA495" i="19"/>
  <c r="Z495" i="19"/>
  <c r="AA494" i="19"/>
  <c r="Z494" i="19"/>
  <c r="AA493" i="19"/>
  <c r="Z493" i="19"/>
  <c r="AA492" i="19"/>
  <c r="Z492" i="19"/>
  <c r="AA491" i="19"/>
  <c r="Z491" i="19"/>
  <c r="AA490" i="19"/>
  <c r="Z490" i="19"/>
  <c r="AA489" i="19"/>
  <c r="Z489" i="19"/>
  <c r="AA488" i="19"/>
  <c r="Z488" i="19"/>
  <c r="AA487" i="19"/>
  <c r="Z487" i="19"/>
  <c r="AA486" i="19"/>
  <c r="Z486" i="19"/>
  <c r="AA485" i="19"/>
  <c r="Z485" i="19"/>
  <c r="AA484" i="19"/>
  <c r="Z484" i="19"/>
  <c r="AA483" i="19"/>
  <c r="Z483" i="19"/>
  <c r="AA482" i="19"/>
  <c r="Z482" i="19"/>
  <c r="AA481" i="19"/>
  <c r="Z481" i="19"/>
  <c r="AA480" i="19"/>
  <c r="Z480" i="19"/>
  <c r="AA479" i="19"/>
  <c r="Z479" i="19"/>
  <c r="AA478" i="19"/>
  <c r="Z478" i="19"/>
  <c r="AA477" i="19"/>
  <c r="Z477" i="19"/>
  <c r="AA476" i="19"/>
  <c r="Z476" i="19"/>
  <c r="AA475" i="19"/>
  <c r="Z475" i="19"/>
  <c r="AA474" i="19"/>
  <c r="Z474" i="19"/>
  <c r="AA473" i="19"/>
  <c r="Z473" i="19"/>
  <c r="AA472" i="19"/>
  <c r="Z472" i="19"/>
  <c r="AA471" i="19"/>
  <c r="Z471" i="19"/>
  <c r="AA470" i="19"/>
  <c r="Z470" i="19"/>
  <c r="AA469" i="19"/>
  <c r="Z469" i="19"/>
  <c r="AA468" i="19"/>
  <c r="Z468" i="19"/>
  <c r="AA467" i="19"/>
  <c r="Z467" i="19"/>
  <c r="AA466" i="19"/>
  <c r="Z466" i="19"/>
  <c r="AA465" i="19"/>
  <c r="Z465" i="19"/>
  <c r="AA464" i="19"/>
  <c r="Z464" i="19"/>
  <c r="AA463" i="19"/>
  <c r="Z463" i="19"/>
  <c r="AA462" i="19"/>
  <c r="Z462" i="19"/>
  <c r="AA461" i="19"/>
  <c r="Z461" i="19"/>
  <c r="AA460" i="19"/>
  <c r="Z460" i="19"/>
  <c r="AA459" i="19"/>
  <c r="Z459" i="19"/>
  <c r="AA458" i="19"/>
  <c r="Z458" i="19"/>
  <c r="AA457" i="19"/>
  <c r="Z457" i="19"/>
  <c r="AA456" i="19"/>
  <c r="Z456" i="19"/>
  <c r="AA455" i="19"/>
  <c r="Z455" i="19"/>
  <c r="AA454" i="19"/>
  <c r="Z454" i="19"/>
  <c r="AA453" i="19"/>
  <c r="Z453" i="19"/>
  <c r="AA452" i="19"/>
  <c r="Z452" i="19"/>
  <c r="AA451" i="19"/>
  <c r="Z451" i="19"/>
  <c r="AA450" i="19"/>
  <c r="Z450" i="19"/>
  <c r="AA449" i="19"/>
  <c r="Z449" i="19"/>
  <c r="AA448" i="19"/>
  <c r="Z448" i="19"/>
  <c r="AA447" i="19"/>
  <c r="Z447" i="19"/>
  <c r="AA446" i="19"/>
  <c r="Z446" i="19"/>
  <c r="AA445" i="19"/>
  <c r="Z445" i="19"/>
  <c r="AA444" i="19"/>
  <c r="Z444" i="19"/>
  <c r="AA443" i="19"/>
  <c r="Z443" i="19"/>
  <c r="AA442" i="19"/>
  <c r="Z442" i="19"/>
  <c r="AA441" i="19"/>
  <c r="Z441" i="19"/>
  <c r="AA440" i="19"/>
  <c r="Z440" i="19"/>
  <c r="AA439" i="19"/>
  <c r="Z439" i="19"/>
  <c r="AA438" i="19"/>
  <c r="Z438" i="19"/>
  <c r="AA437" i="19"/>
  <c r="Z437" i="19"/>
  <c r="AA436" i="19"/>
  <c r="Z436" i="19"/>
  <c r="AA435" i="19"/>
  <c r="Z435" i="19"/>
  <c r="AA434" i="19"/>
  <c r="Z434" i="19"/>
  <c r="AA433" i="19"/>
  <c r="Z433" i="19"/>
  <c r="AA432" i="19"/>
  <c r="Z432" i="19"/>
  <c r="AA431" i="19"/>
  <c r="Z431" i="19"/>
  <c r="AA430" i="19"/>
  <c r="Z430" i="19"/>
  <c r="AA429" i="19"/>
  <c r="Z429" i="19"/>
  <c r="AA428" i="19"/>
  <c r="Z428" i="19"/>
  <c r="AA427" i="19"/>
  <c r="Z427" i="19"/>
  <c r="AA426" i="19"/>
  <c r="Z426" i="19"/>
  <c r="AA425" i="19"/>
  <c r="Z425" i="19"/>
  <c r="AA424" i="19"/>
  <c r="Z424" i="19"/>
  <c r="AA423" i="19"/>
  <c r="Z423" i="19"/>
  <c r="AA422" i="19"/>
  <c r="Z422" i="19"/>
  <c r="AA421" i="19"/>
  <c r="Z421" i="19"/>
  <c r="AA420" i="19"/>
  <c r="Z420" i="19"/>
  <c r="AA419" i="19"/>
  <c r="Z419" i="19"/>
  <c r="AA418" i="19"/>
  <c r="Z418" i="19"/>
  <c r="AA417" i="19"/>
  <c r="Z417" i="19"/>
  <c r="AA416" i="19"/>
  <c r="Z416" i="19"/>
  <c r="AA415" i="19"/>
  <c r="Z415" i="19"/>
  <c r="AA414" i="19"/>
  <c r="Z414" i="19"/>
  <c r="AA413" i="19"/>
  <c r="Z413" i="19"/>
  <c r="AA412" i="19"/>
  <c r="Z412" i="19"/>
  <c r="AA411" i="19"/>
  <c r="Z411" i="19"/>
  <c r="AA410" i="19"/>
  <c r="Z410" i="19"/>
  <c r="AA409" i="19"/>
  <c r="Z409" i="19"/>
  <c r="AA408" i="19"/>
  <c r="Z408" i="19"/>
  <c r="AA407" i="19"/>
  <c r="Z407" i="19"/>
  <c r="AA406" i="19"/>
  <c r="Z406" i="19"/>
  <c r="AA405" i="19"/>
  <c r="Z405" i="19"/>
  <c r="AA404" i="19"/>
  <c r="Z404" i="19"/>
  <c r="AA403" i="19"/>
  <c r="Z403" i="19"/>
  <c r="AA402" i="19"/>
  <c r="Z402" i="19"/>
  <c r="AA401" i="19"/>
  <c r="Z401" i="19"/>
  <c r="AA400" i="19"/>
  <c r="Z400" i="19"/>
  <c r="AA399" i="19"/>
  <c r="Z399" i="19"/>
  <c r="AA398" i="19"/>
  <c r="Z398" i="19"/>
  <c r="AA397" i="19"/>
  <c r="Z397" i="19"/>
  <c r="AA396" i="19"/>
  <c r="Z396" i="19"/>
  <c r="AA395" i="19"/>
  <c r="Z395" i="19"/>
  <c r="AA394" i="19"/>
  <c r="Z394" i="19"/>
  <c r="AA393" i="19"/>
  <c r="Z393" i="19"/>
  <c r="AA392" i="19"/>
  <c r="Z392" i="19"/>
  <c r="AA391" i="19"/>
  <c r="Z391" i="19"/>
  <c r="AA390" i="19"/>
  <c r="Z390" i="19"/>
  <c r="AA389" i="19"/>
  <c r="Z389" i="19"/>
  <c r="AA388" i="19"/>
  <c r="Z388" i="19"/>
  <c r="AA387" i="19"/>
  <c r="Z387" i="19"/>
  <c r="AA386" i="19"/>
  <c r="Z386" i="19"/>
  <c r="AA385" i="19"/>
  <c r="Z385" i="19"/>
  <c r="AA384" i="19"/>
  <c r="Z384" i="19"/>
  <c r="AA383" i="19"/>
  <c r="Z383" i="19"/>
  <c r="AA382" i="19"/>
  <c r="Z382" i="19"/>
  <c r="AA381" i="19"/>
  <c r="Z381" i="19"/>
  <c r="AA380" i="19"/>
  <c r="Z380" i="19"/>
  <c r="AA379" i="19"/>
  <c r="Z379" i="19"/>
  <c r="AA378" i="19"/>
  <c r="Z378" i="19"/>
  <c r="AA377" i="19"/>
  <c r="Z377" i="19"/>
  <c r="AA376" i="19"/>
  <c r="Z376" i="19"/>
  <c r="AA375" i="19"/>
  <c r="Z375" i="19"/>
  <c r="AA374" i="19"/>
  <c r="Z374" i="19"/>
  <c r="AA373" i="19"/>
  <c r="Z373" i="19"/>
  <c r="AA372" i="19"/>
  <c r="Z372" i="19"/>
  <c r="AA371" i="19"/>
  <c r="Z371" i="19"/>
  <c r="AA370" i="19"/>
  <c r="Z370" i="19"/>
  <c r="AA369" i="19"/>
  <c r="Z369" i="19"/>
  <c r="AA368" i="19"/>
  <c r="Z368" i="19"/>
  <c r="AA367" i="19"/>
  <c r="Z367" i="19"/>
  <c r="AA366" i="19"/>
  <c r="Z366" i="19"/>
  <c r="AA365" i="19"/>
  <c r="Z365" i="19"/>
  <c r="AA364" i="19"/>
  <c r="Z364" i="19"/>
  <c r="AA363" i="19"/>
  <c r="Z363" i="19"/>
  <c r="AA362" i="19"/>
  <c r="Z362" i="19"/>
  <c r="AA361" i="19"/>
  <c r="Z361" i="19"/>
  <c r="AA360" i="19"/>
  <c r="Z360" i="19"/>
  <c r="AA359" i="19"/>
  <c r="Z359" i="19"/>
  <c r="AA358" i="19"/>
  <c r="Z358" i="19"/>
  <c r="AA357" i="19"/>
  <c r="Z357" i="19"/>
  <c r="AA356" i="19"/>
  <c r="Z356" i="19"/>
  <c r="AA355" i="19"/>
  <c r="Z355" i="19"/>
  <c r="AA354" i="19"/>
  <c r="Z354" i="19"/>
  <c r="AA353" i="19"/>
  <c r="Z353" i="19"/>
  <c r="AA352" i="19"/>
  <c r="Z352" i="19"/>
  <c r="AA351" i="19"/>
  <c r="Z351" i="19"/>
  <c r="AA350" i="19"/>
  <c r="Z350" i="19"/>
  <c r="AA349" i="19"/>
  <c r="Z349" i="19"/>
  <c r="AA348" i="19"/>
  <c r="Z348" i="19"/>
  <c r="AA347" i="19"/>
  <c r="Z347" i="19"/>
  <c r="AA346" i="19"/>
  <c r="Z346" i="19"/>
  <c r="AA345" i="19"/>
  <c r="Z345" i="19"/>
  <c r="AA344" i="19"/>
  <c r="Z344" i="19"/>
  <c r="AA343" i="19"/>
  <c r="Z343" i="19"/>
  <c r="AA342" i="19"/>
  <c r="Z342" i="19"/>
  <c r="AA341" i="19"/>
  <c r="Z341" i="19"/>
  <c r="AA340" i="19"/>
  <c r="Z340" i="19"/>
  <c r="AA339" i="19"/>
  <c r="Z339" i="19"/>
  <c r="AA338" i="19"/>
  <c r="Z338" i="19"/>
  <c r="AA337" i="19"/>
  <c r="Z337" i="19"/>
  <c r="AA336" i="19"/>
  <c r="Z336" i="19"/>
  <c r="AA335" i="19"/>
  <c r="Z335" i="19"/>
  <c r="AA334" i="19"/>
  <c r="Z334" i="19"/>
  <c r="AA333" i="19"/>
  <c r="Z333" i="19"/>
  <c r="AA332" i="19"/>
  <c r="Z332" i="19"/>
  <c r="AA331" i="19"/>
  <c r="Z331" i="19"/>
  <c r="AA330" i="19"/>
  <c r="Z330" i="19"/>
  <c r="AA329" i="19"/>
  <c r="Z329" i="19"/>
  <c r="AA328" i="19"/>
  <c r="Z328" i="19"/>
  <c r="AA327" i="19"/>
  <c r="Z327" i="19"/>
  <c r="AA326" i="19"/>
  <c r="Z326" i="19"/>
  <c r="AA325" i="19"/>
  <c r="Z325" i="19"/>
  <c r="AA324" i="19"/>
  <c r="Z324" i="19"/>
  <c r="AA323" i="19"/>
  <c r="Z323" i="19"/>
  <c r="AA322" i="19"/>
  <c r="Z322" i="19"/>
  <c r="AA321" i="19"/>
  <c r="Z321" i="19"/>
  <c r="AA320" i="19"/>
  <c r="Z320" i="19"/>
  <c r="AA319" i="19"/>
  <c r="Z319" i="19"/>
  <c r="AA318" i="19"/>
  <c r="Z318" i="19"/>
  <c r="AA317" i="19"/>
  <c r="Z317" i="19"/>
  <c r="AA316" i="19"/>
  <c r="Z316" i="19"/>
  <c r="AA315" i="19"/>
  <c r="Z315" i="19"/>
  <c r="AA314" i="19"/>
  <c r="Z314" i="19"/>
  <c r="AA313" i="19"/>
  <c r="Z313" i="19"/>
  <c r="AA312" i="19"/>
  <c r="Z312" i="19"/>
  <c r="AA311" i="19"/>
  <c r="Z311" i="19"/>
  <c r="AA310" i="19"/>
  <c r="Z310" i="19"/>
  <c r="AA309" i="19"/>
  <c r="Z309" i="19"/>
  <c r="AA308" i="19"/>
  <c r="Z308" i="19"/>
  <c r="AA307" i="19"/>
  <c r="Z307" i="19"/>
  <c r="AA306" i="19"/>
  <c r="Z306" i="19"/>
  <c r="AA305" i="19"/>
  <c r="Z305" i="19"/>
  <c r="AA304" i="19"/>
  <c r="Z304" i="19"/>
  <c r="AA303" i="19"/>
  <c r="Z303" i="19"/>
  <c r="AA302" i="19"/>
  <c r="Z302" i="19"/>
  <c r="AA301" i="19"/>
  <c r="Z301" i="19"/>
  <c r="AA300" i="19"/>
  <c r="Z300" i="19"/>
  <c r="AA299" i="19"/>
  <c r="Z299" i="19"/>
  <c r="AA298" i="19"/>
  <c r="Z298" i="19"/>
  <c r="AA297" i="19"/>
  <c r="Z297" i="19"/>
  <c r="AA296" i="19"/>
  <c r="Z296" i="19"/>
  <c r="AA295" i="19"/>
  <c r="Z295" i="19"/>
  <c r="AA294" i="19"/>
  <c r="Z294" i="19"/>
  <c r="AA293" i="19"/>
  <c r="Z293" i="19"/>
  <c r="AA292" i="19"/>
  <c r="Z292" i="19"/>
  <c r="AA291" i="19"/>
  <c r="Z291" i="19"/>
  <c r="AA290" i="19"/>
  <c r="Z290" i="19"/>
  <c r="AA289" i="19"/>
  <c r="Z289" i="19"/>
  <c r="AA288" i="19"/>
  <c r="Z288" i="19"/>
  <c r="AA287" i="19"/>
  <c r="Z287" i="19"/>
  <c r="AA286" i="19"/>
  <c r="Z286" i="19"/>
  <c r="AA285" i="19"/>
  <c r="Z285" i="19"/>
  <c r="AA284" i="19"/>
  <c r="Z284" i="19"/>
  <c r="AA283" i="19"/>
  <c r="Z283" i="19"/>
  <c r="AA282" i="19"/>
  <c r="Z282" i="19"/>
  <c r="AA281" i="19"/>
  <c r="Z281" i="19"/>
  <c r="AA280" i="19"/>
  <c r="Z280" i="19"/>
  <c r="AA279" i="19"/>
  <c r="Z279" i="19"/>
  <c r="AA278" i="19"/>
  <c r="Z278" i="19"/>
  <c r="AA277" i="19"/>
  <c r="Z277" i="19"/>
  <c r="AA276" i="19"/>
  <c r="Z276" i="19"/>
  <c r="AA275" i="19"/>
  <c r="Z275" i="19"/>
  <c r="AA274" i="19"/>
  <c r="Z274" i="19"/>
  <c r="AA273" i="19"/>
  <c r="Z273" i="19"/>
  <c r="AA272" i="19"/>
  <c r="Z272" i="19"/>
  <c r="AA271" i="19"/>
  <c r="Z271" i="19"/>
  <c r="AA270" i="19"/>
  <c r="Z270" i="19"/>
  <c r="AA269" i="19"/>
  <c r="Z269" i="19"/>
  <c r="AA268" i="19"/>
  <c r="Z268" i="19"/>
  <c r="AA267" i="19"/>
  <c r="Z267" i="19"/>
  <c r="AA266" i="19"/>
  <c r="Z266" i="19"/>
  <c r="AA265" i="19"/>
  <c r="Z265" i="19"/>
  <c r="AA264" i="19"/>
  <c r="Z264" i="19"/>
  <c r="AA263" i="19"/>
  <c r="Z263" i="19"/>
  <c r="AA262" i="19"/>
  <c r="Z262" i="19"/>
  <c r="AA261" i="19"/>
  <c r="Z261" i="19"/>
  <c r="AA260" i="19"/>
  <c r="Z260" i="19"/>
  <c r="AA259" i="19"/>
  <c r="Z259" i="19"/>
  <c r="AA258" i="19"/>
  <c r="Z258" i="19"/>
  <c r="AA257" i="19"/>
  <c r="Z257" i="19"/>
  <c r="AA256" i="19"/>
  <c r="Z256" i="19"/>
  <c r="AA255" i="19"/>
  <c r="Z255" i="19"/>
  <c r="AA254" i="19"/>
  <c r="Z254" i="19"/>
  <c r="AA253" i="19"/>
  <c r="Z253" i="19"/>
  <c r="AA252" i="19"/>
  <c r="Z252" i="19"/>
  <c r="AA251" i="19"/>
  <c r="Z251" i="19"/>
  <c r="AA250" i="19"/>
  <c r="Z250" i="19"/>
  <c r="AA249" i="19"/>
  <c r="Z249" i="19"/>
  <c r="AA248" i="19"/>
  <c r="Z248" i="19"/>
  <c r="AA247" i="19"/>
  <c r="Z247" i="19"/>
  <c r="AA246" i="19"/>
  <c r="Z246" i="19"/>
  <c r="AA245" i="19"/>
  <c r="Z245" i="19"/>
  <c r="AA244" i="19"/>
  <c r="Z244" i="19"/>
  <c r="AA243" i="19"/>
  <c r="Z243" i="19"/>
  <c r="AA242" i="19"/>
  <c r="Z242" i="19"/>
  <c r="AA241" i="19"/>
  <c r="Z241" i="19"/>
  <c r="AA240" i="19"/>
  <c r="Z240" i="19"/>
  <c r="AA239" i="19"/>
  <c r="Z239" i="19"/>
  <c r="AA238" i="19"/>
  <c r="Z238" i="19"/>
  <c r="AA237" i="19"/>
  <c r="Z237" i="19"/>
  <c r="AA236" i="19"/>
  <c r="Z236" i="19"/>
  <c r="AA235" i="19"/>
  <c r="Z235" i="19"/>
  <c r="AA234" i="19"/>
  <c r="Z234" i="19"/>
  <c r="AA233" i="19"/>
  <c r="Z233" i="19"/>
  <c r="AA232" i="19"/>
  <c r="Z232" i="19"/>
  <c r="AA231" i="19"/>
  <c r="Z231" i="19"/>
  <c r="AA230" i="19"/>
  <c r="Z230" i="19"/>
  <c r="AA229" i="19"/>
  <c r="Z229" i="19"/>
  <c r="AA228" i="19"/>
  <c r="Z228" i="19"/>
  <c r="AA227" i="19"/>
  <c r="Z227" i="19"/>
  <c r="AA226" i="19"/>
  <c r="Z226" i="19"/>
  <c r="AA225" i="19"/>
  <c r="Z225" i="19"/>
  <c r="AA224" i="19"/>
  <c r="Z224" i="19"/>
  <c r="AA223" i="19"/>
  <c r="Z223" i="19"/>
  <c r="AA222" i="19"/>
  <c r="Z222" i="19"/>
  <c r="AA221" i="19"/>
  <c r="Z221" i="19"/>
  <c r="AA220" i="19"/>
  <c r="Z220" i="19"/>
  <c r="AA219" i="19"/>
  <c r="Z219" i="19"/>
  <c r="AA218" i="19"/>
  <c r="Z218" i="19"/>
  <c r="AA217" i="19"/>
  <c r="Z217" i="19"/>
  <c r="AA216" i="19"/>
  <c r="Z216" i="19"/>
  <c r="AA215" i="19"/>
  <c r="Z215" i="19"/>
  <c r="AA214" i="19"/>
  <c r="Z214" i="19"/>
  <c r="AA213" i="19"/>
  <c r="Z213" i="19"/>
  <c r="AA212" i="19"/>
  <c r="Z212" i="19"/>
  <c r="AA211" i="19"/>
  <c r="Z211" i="19"/>
  <c r="AA210" i="19"/>
  <c r="Z210" i="19"/>
  <c r="AA209" i="19"/>
  <c r="Z209" i="19"/>
  <c r="AA208" i="19"/>
  <c r="Z208" i="19"/>
  <c r="AA207" i="19"/>
  <c r="Z207" i="19"/>
  <c r="AA206" i="19"/>
  <c r="Z206" i="19"/>
  <c r="AA205" i="19"/>
  <c r="Z205" i="19"/>
  <c r="AA204" i="19"/>
  <c r="Z204" i="19"/>
  <c r="AA203" i="19"/>
  <c r="Z203" i="19"/>
  <c r="AA202" i="19"/>
  <c r="Z202" i="19"/>
  <c r="AA201" i="19"/>
  <c r="Z201" i="19"/>
  <c r="AA200" i="19"/>
  <c r="Z200" i="19"/>
  <c r="AA199" i="19"/>
  <c r="Z199" i="19"/>
  <c r="AA198" i="19"/>
  <c r="Z198" i="19"/>
  <c r="Z197" i="19"/>
  <c r="AA197" i="19"/>
  <c r="AA196" i="19"/>
  <c r="Z196" i="19"/>
  <c r="AA195" i="19"/>
  <c r="Z195" i="19"/>
  <c r="AA194" i="19"/>
  <c r="Z194" i="19"/>
  <c r="Z193" i="19"/>
  <c r="AA193" i="19"/>
  <c r="AA192" i="19"/>
  <c r="Z192" i="19"/>
  <c r="AA191" i="19"/>
  <c r="Z191" i="19"/>
  <c r="AA190" i="19"/>
  <c r="Z190" i="19"/>
  <c r="Z189" i="19"/>
  <c r="AA189" i="19"/>
  <c r="AA188" i="19"/>
  <c r="Z188" i="19"/>
  <c r="AA187" i="19"/>
  <c r="Z187" i="19"/>
  <c r="AA186" i="19"/>
  <c r="Z186" i="19"/>
  <c r="Z185" i="19"/>
  <c r="AA185" i="19"/>
  <c r="AA184" i="19"/>
  <c r="Z184" i="19"/>
  <c r="AA183" i="19"/>
  <c r="Z183" i="19"/>
  <c r="AA182" i="19"/>
  <c r="Z182" i="19"/>
  <c r="Z181" i="19"/>
  <c r="AA181" i="19"/>
  <c r="AA180" i="19"/>
  <c r="Z180" i="19"/>
  <c r="AA179" i="19"/>
  <c r="Z179" i="19"/>
  <c r="AA178" i="19"/>
  <c r="Z178" i="19"/>
  <c r="Z177" i="19"/>
  <c r="AA177" i="19"/>
  <c r="AA176" i="19"/>
  <c r="Z176" i="19"/>
  <c r="AA175" i="19"/>
  <c r="Z175" i="19"/>
  <c r="AA174" i="19"/>
  <c r="Z174" i="19"/>
  <c r="Z173" i="19"/>
  <c r="AA173" i="19"/>
  <c r="AA172" i="19"/>
  <c r="Z172" i="19"/>
  <c r="AA171" i="19"/>
  <c r="Z171" i="19"/>
  <c r="AA170" i="19"/>
  <c r="Z170" i="19"/>
  <c r="Z169" i="19"/>
  <c r="AA169" i="19"/>
  <c r="AA168" i="19"/>
  <c r="Z168" i="19"/>
  <c r="AA167" i="19"/>
  <c r="Z167" i="19"/>
  <c r="AA166" i="19"/>
  <c r="Z166" i="19"/>
  <c r="Z165" i="19"/>
  <c r="AA165" i="19"/>
  <c r="AA164" i="19"/>
  <c r="Z164" i="19"/>
  <c r="AA163" i="19"/>
  <c r="Z163" i="19"/>
  <c r="AA162" i="19"/>
  <c r="Z162" i="19"/>
  <c r="Z161" i="19"/>
  <c r="AA161" i="19"/>
  <c r="AA160" i="19"/>
  <c r="Z160" i="19"/>
  <c r="AA159" i="19"/>
  <c r="Z159" i="19"/>
  <c r="AA158" i="19"/>
  <c r="Z158" i="19"/>
  <c r="Z157" i="19"/>
  <c r="AA157" i="19"/>
  <c r="AA156" i="19"/>
  <c r="Z156" i="19"/>
  <c r="AA155" i="19"/>
  <c r="Z155" i="19"/>
  <c r="AA154" i="19"/>
  <c r="Z154" i="19"/>
  <c r="Z153" i="19"/>
  <c r="AA153" i="19"/>
  <c r="AA152" i="19"/>
  <c r="Z152" i="19"/>
  <c r="AA151" i="19"/>
  <c r="Z151" i="19"/>
  <c r="AA150" i="19"/>
  <c r="Z150" i="19"/>
  <c r="Z149" i="19"/>
  <c r="AA149" i="19"/>
  <c r="AA148" i="19"/>
  <c r="Z148" i="19"/>
  <c r="AA147" i="19"/>
  <c r="Z147" i="19"/>
  <c r="AA146" i="19"/>
  <c r="Z146" i="19"/>
  <c r="Z145" i="19"/>
  <c r="AA145" i="19"/>
  <c r="AA144" i="19"/>
  <c r="Z144" i="19"/>
  <c r="AA143" i="19"/>
  <c r="Z143" i="19"/>
  <c r="AA142" i="19"/>
  <c r="Z142" i="19"/>
  <c r="Z141" i="19"/>
  <c r="AA141" i="19"/>
  <c r="AA140" i="19"/>
  <c r="Z140" i="19"/>
  <c r="AA139" i="19"/>
  <c r="Z139" i="19"/>
  <c r="AA138" i="19"/>
  <c r="Z138" i="19"/>
  <c r="Z137" i="19"/>
  <c r="AA137" i="19"/>
  <c r="AA136" i="19"/>
  <c r="Z136" i="19"/>
  <c r="AA135" i="19"/>
  <c r="Z135" i="19"/>
  <c r="AA134" i="19"/>
  <c r="Z134" i="19"/>
  <c r="Z133" i="19"/>
  <c r="AA133" i="19"/>
  <c r="AA132" i="19"/>
  <c r="Z132" i="19"/>
  <c r="AA131" i="19"/>
  <c r="Z131" i="19"/>
  <c r="AA130" i="19"/>
  <c r="Z130" i="19"/>
  <c r="Z129" i="19"/>
  <c r="AA129" i="19"/>
  <c r="AA128" i="19"/>
  <c r="Z128" i="19"/>
  <c r="AA127" i="19"/>
  <c r="Z127" i="19"/>
  <c r="AA126" i="19"/>
  <c r="Z126" i="19"/>
  <c r="Z125" i="19"/>
  <c r="AA125" i="19"/>
  <c r="AA124" i="19"/>
  <c r="Z124" i="19"/>
  <c r="AA123" i="19"/>
  <c r="Z123" i="19"/>
  <c r="AA122" i="19"/>
  <c r="Z122" i="19"/>
  <c r="Z121" i="19"/>
  <c r="AA121" i="19"/>
  <c r="AA120" i="19"/>
  <c r="Z120" i="19"/>
  <c r="AA119" i="19"/>
  <c r="Z119" i="19"/>
  <c r="AA118" i="19"/>
  <c r="Z118" i="19"/>
  <c r="Z117" i="19"/>
  <c r="AA117" i="19"/>
  <c r="AA116" i="19"/>
  <c r="Z116" i="19"/>
  <c r="AA115" i="19"/>
  <c r="Z115" i="19"/>
  <c r="AA114" i="19"/>
  <c r="Z114" i="19"/>
  <c r="Z113" i="19"/>
  <c r="AA113" i="19"/>
  <c r="AA112" i="19"/>
  <c r="Z112" i="19"/>
  <c r="AA111" i="19"/>
  <c r="Z111" i="19"/>
  <c r="AA110" i="19"/>
  <c r="Z110" i="19"/>
  <c r="Z109" i="19"/>
  <c r="AA109" i="19"/>
  <c r="AA108" i="19"/>
  <c r="Z108" i="19"/>
  <c r="AA107" i="19"/>
  <c r="Z107" i="19"/>
  <c r="AA106" i="19"/>
  <c r="Z106" i="19"/>
  <c r="Z105" i="19"/>
  <c r="AA105" i="19"/>
  <c r="AA104" i="19"/>
  <c r="Z104" i="19"/>
  <c r="AA103" i="19"/>
  <c r="Z103" i="19"/>
  <c r="AA102" i="19"/>
  <c r="Z102" i="19"/>
  <c r="Z101" i="19"/>
  <c r="AA101" i="19"/>
  <c r="AA100" i="19"/>
  <c r="Z100" i="19"/>
  <c r="AA99" i="19"/>
  <c r="Z99" i="19"/>
  <c r="AA98" i="19"/>
  <c r="Z98" i="19"/>
  <c r="Z97" i="19"/>
  <c r="AA97" i="19"/>
  <c r="AA96" i="19"/>
  <c r="Z96" i="19"/>
  <c r="AA95" i="19"/>
  <c r="Z95" i="19"/>
  <c r="AA94" i="19"/>
  <c r="Z94" i="19"/>
  <c r="Z93" i="19"/>
  <c r="AA93" i="19"/>
  <c r="AA92" i="19"/>
  <c r="Z92" i="19"/>
  <c r="AA91" i="19"/>
  <c r="Z91" i="19"/>
  <c r="AA90" i="19"/>
  <c r="Z90" i="19"/>
  <c r="Z89" i="19"/>
  <c r="AA89" i="19"/>
  <c r="AA88" i="19"/>
  <c r="Z88" i="19"/>
  <c r="AA87" i="19"/>
  <c r="Z87" i="19"/>
  <c r="AA86" i="19"/>
  <c r="Z86" i="19"/>
  <c r="Z85" i="19"/>
  <c r="AA85" i="19"/>
  <c r="AA84" i="19"/>
  <c r="Z84" i="19"/>
  <c r="AA83" i="19"/>
  <c r="Z83" i="19"/>
  <c r="AA82" i="19"/>
  <c r="Z82" i="19"/>
  <c r="Z81" i="19"/>
  <c r="AA81" i="19"/>
  <c r="AA80" i="19"/>
  <c r="Z80" i="19"/>
  <c r="AA79" i="19"/>
  <c r="Z79" i="19"/>
  <c r="AA78" i="19"/>
  <c r="Z78" i="19"/>
  <c r="Z77" i="19"/>
  <c r="AA77" i="19"/>
  <c r="AA76" i="19"/>
  <c r="Z76" i="19"/>
  <c r="AA75" i="19"/>
  <c r="Z75" i="19"/>
  <c r="AA74" i="19"/>
  <c r="Z74" i="19"/>
  <c r="Z73" i="19"/>
  <c r="AA73" i="19"/>
  <c r="AA72" i="19"/>
  <c r="Z72" i="19"/>
  <c r="AA71" i="19"/>
  <c r="Z71" i="19"/>
  <c r="AA70" i="19"/>
  <c r="Z70" i="19"/>
  <c r="Z69" i="19"/>
  <c r="AA69" i="19"/>
  <c r="AA68" i="19"/>
  <c r="Z68" i="19"/>
  <c r="AA67" i="19"/>
  <c r="Z67" i="19"/>
  <c r="AA66" i="19"/>
  <c r="Z66" i="19"/>
  <c r="Z65" i="19"/>
  <c r="AA65" i="19"/>
  <c r="AA64" i="19"/>
  <c r="Z64" i="19"/>
  <c r="AA63" i="19"/>
  <c r="Z63" i="19"/>
  <c r="AA62" i="19"/>
  <c r="Z62" i="19"/>
  <c r="Z61" i="19"/>
  <c r="AA61" i="19"/>
  <c r="AA60" i="19"/>
  <c r="Z60" i="19"/>
  <c r="AA59" i="19"/>
  <c r="Z59" i="19"/>
  <c r="AA58" i="19"/>
  <c r="Z58" i="19"/>
  <c r="Z57" i="19"/>
  <c r="AA57" i="19"/>
  <c r="AA56" i="19"/>
  <c r="Z56" i="19"/>
  <c r="AA55" i="19"/>
  <c r="Z55" i="19"/>
  <c r="AA54" i="19"/>
  <c r="Z54" i="19"/>
  <c r="AA53" i="19"/>
  <c r="Z53" i="19"/>
  <c r="AA52" i="19"/>
  <c r="Z52" i="19"/>
  <c r="AA51" i="19"/>
  <c r="Z51" i="19"/>
  <c r="AA50" i="19"/>
  <c r="Z50" i="19"/>
  <c r="Z49" i="19"/>
  <c r="AA49" i="19"/>
  <c r="AA48" i="19"/>
  <c r="Z48" i="19"/>
  <c r="AA47" i="19"/>
  <c r="Z47" i="19"/>
  <c r="AA46" i="19"/>
  <c r="Z46" i="19"/>
  <c r="Z45" i="19"/>
  <c r="AA45" i="19"/>
  <c r="AA44" i="19"/>
  <c r="Z44" i="19"/>
  <c r="AA43" i="19"/>
  <c r="Z43" i="19"/>
  <c r="AA42" i="19"/>
  <c r="Z42" i="19"/>
  <c r="AA41" i="19"/>
  <c r="Z41" i="19"/>
  <c r="AA40" i="19"/>
  <c r="Z40" i="19"/>
  <c r="AA39" i="19"/>
  <c r="Z39" i="19"/>
  <c r="AA38" i="19"/>
  <c r="Z38" i="19"/>
  <c r="AA37" i="19"/>
  <c r="Z37" i="19"/>
  <c r="AA36" i="19"/>
  <c r="Z36" i="19"/>
  <c r="AA35" i="19"/>
  <c r="Z35" i="19"/>
  <c r="AA34" i="19"/>
  <c r="Z34" i="19"/>
  <c r="AA33" i="19"/>
  <c r="Z33" i="19"/>
  <c r="AA32" i="19"/>
  <c r="Z32" i="19"/>
  <c r="AA31" i="19"/>
  <c r="Z31" i="19"/>
  <c r="AA30" i="19"/>
  <c r="Z30" i="19"/>
  <c r="AA29" i="19"/>
  <c r="Z29" i="19"/>
  <c r="AA28" i="19"/>
  <c r="Z28" i="19"/>
  <c r="AA27" i="19"/>
  <c r="Z27" i="19"/>
  <c r="AA26" i="19"/>
  <c r="Z26" i="19"/>
  <c r="AA25" i="19"/>
  <c r="Z25" i="19"/>
  <c r="AA24" i="19"/>
  <c r="Z24" i="19"/>
  <c r="AA23" i="19"/>
  <c r="Z23" i="19"/>
  <c r="AA22" i="19"/>
  <c r="Z21" i="19"/>
  <c r="AA21" i="19"/>
  <c r="AA20" i="19"/>
  <c r="Z20" i="19"/>
  <c r="Z19" i="19"/>
  <c r="AA19" i="19"/>
  <c r="Z18" i="19"/>
  <c r="AA18" i="19"/>
  <c r="Z17" i="19"/>
  <c r="AA17" i="19"/>
  <c r="AA16" i="19"/>
  <c r="Z16" i="19"/>
  <c r="Z15" i="19"/>
  <c r="AA15" i="19"/>
  <c r="Z14" i="19"/>
  <c r="AA14" i="19"/>
  <c r="Z13" i="19"/>
  <c r="AA13" i="19"/>
  <c r="AA12" i="19"/>
  <c r="Z12" i="19"/>
  <c r="Z11" i="19"/>
  <c r="AA11" i="19"/>
  <c r="AA10" i="19"/>
  <c r="Z10" i="19"/>
  <c r="AA9" i="19"/>
  <c r="Z9" i="19"/>
  <c r="AA8" i="19"/>
  <c r="Z8" i="19"/>
  <c r="AA7" i="19"/>
  <c r="Z7" i="19"/>
  <c r="AA6" i="19"/>
  <c r="Z6" i="19"/>
  <c r="Z5" i="19"/>
  <c r="AA5" i="19"/>
  <c r="AA4" i="19"/>
  <c r="Z4" i="19"/>
  <c r="V4003" i="19"/>
  <c r="W4003" i="19"/>
  <c r="V4002" i="19"/>
  <c r="W4002" i="19"/>
  <c r="V4001" i="19"/>
  <c r="W4001" i="19"/>
  <c r="V4000" i="19"/>
  <c r="W4000" i="19"/>
  <c r="V3999" i="19"/>
  <c r="W3999" i="19"/>
  <c r="V3998" i="19"/>
  <c r="W3998" i="19"/>
  <c r="V3997" i="19"/>
  <c r="W3997" i="19"/>
  <c r="V3996" i="19"/>
  <c r="W3996" i="19"/>
  <c r="V3995" i="19"/>
  <c r="W3995" i="19"/>
  <c r="V3994" i="19"/>
  <c r="W3994" i="19"/>
  <c r="V3993" i="19"/>
  <c r="W3993" i="19"/>
  <c r="V3992" i="19"/>
  <c r="W3992" i="19"/>
  <c r="V3991" i="19"/>
  <c r="W3991" i="19"/>
  <c r="V3990" i="19"/>
  <c r="W3990" i="19"/>
  <c r="V3989" i="19"/>
  <c r="W3989" i="19"/>
  <c r="V3988" i="19"/>
  <c r="W3988" i="19"/>
  <c r="V3987" i="19"/>
  <c r="W3987" i="19"/>
  <c r="V3986" i="19"/>
  <c r="W3986" i="19"/>
  <c r="V3985" i="19"/>
  <c r="W3985" i="19"/>
  <c r="V3984" i="19"/>
  <c r="W3984" i="19"/>
  <c r="V3983" i="19"/>
  <c r="W3983" i="19"/>
  <c r="W3982" i="19"/>
  <c r="V3982" i="19"/>
  <c r="W3981" i="19"/>
  <c r="V3981" i="19"/>
  <c r="W3980" i="19"/>
  <c r="V3980" i="19"/>
  <c r="W3979" i="19"/>
  <c r="V3979" i="19"/>
  <c r="W3978" i="19"/>
  <c r="V3978" i="19"/>
  <c r="W3977" i="19"/>
  <c r="V3977" i="19"/>
  <c r="V3976" i="19"/>
  <c r="W3976" i="19"/>
  <c r="V3975" i="19"/>
  <c r="W3975" i="19"/>
  <c r="W3974" i="19"/>
  <c r="V3974" i="19"/>
  <c r="W3973" i="19"/>
  <c r="V3973" i="19"/>
  <c r="V3972" i="19"/>
  <c r="W3972" i="19"/>
  <c r="W3971" i="19"/>
  <c r="V3971" i="19"/>
  <c r="W3970" i="19"/>
  <c r="V3970" i="19"/>
  <c r="W3969" i="19"/>
  <c r="V3969" i="19"/>
  <c r="W3968" i="19"/>
  <c r="V3968" i="19"/>
  <c r="W3967" i="19"/>
  <c r="V3967" i="19"/>
  <c r="W3966" i="19"/>
  <c r="V3966" i="19"/>
  <c r="W3965" i="19"/>
  <c r="V3965" i="19"/>
  <c r="V3964" i="19"/>
  <c r="W3964" i="19"/>
  <c r="W3963" i="19"/>
  <c r="V3963" i="19"/>
  <c r="W3962" i="19"/>
  <c r="V3962" i="19"/>
  <c r="W3961" i="19"/>
  <c r="V3961" i="19"/>
  <c r="V3960" i="19"/>
  <c r="W3960" i="19"/>
  <c r="W3959" i="19"/>
  <c r="V3959" i="19"/>
  <c r="W3958" i="19"/>
  <c r="V3958" i="19"/>
  <c r="W3957" i="19"/>
  <c r="V3957" i="19"/>
  <c r="V3956" i="19"/>
  <c r="W3956" i="19"/>
  <c r="W3955" i="19"/>
  <c r="V3955" i="19"/>
  <c r="W3954" i="19"/>
  <c r="V3954" i="19"/>
  <c r="W3953" i="19"/>
  <c r="V3953" i="19"/>
  <c r="V3952" i="19"/>
  <c r="W3952" i="19"/>
  <c r="W3951" i="19"/>
  <c r="V3951" i="19"/>
  <c r="W3950" i="19"/>
  <c r="V3950" i="19"/>
  <c r="W3949" i="19"/>
  <c r="V3949" i="19"/>
  <c r="V3948" i="19"/>
  <c r="W3948" i="19"/>
  <c r="W3947" i="19"/>
  <c r="V3947" i="19"/>
  <c r="W3946" i="19"/>
  <c r="V3946" i="19"/>
  <c r="W3945" i="19"/>
  <c r="V3945" i="19"/>
  <c r="W3944" i="19"/>
  <c r="V3944" i="19"/>
  <c r="W3943" i="19"/>
  <c r="V3943" i="19"/>
  <c r="W3942" i="19"/>
  <c r="V3942" i="19"/>
  <c r="W3941" i="19"/>
  <c r="V3941" i="19"/>
  <c r="W3940" i="19"/>
  <c r="V3940" i="19"/>
  <c r="W3939" i="19"/>
  <c r="V3939" i="19"/>
  <c r="W3938" i="19"/>
  <c r="V3938" i="19"/>
  <c r="W3937" i="19"/>
  <c r="V3937" i="19"/>
  <c r="W3936" i="19"/>
  <c r="V3936" i="19"/>
  <c r="W3935" i="19"/>
  <c r="V3935" i="19"/>
  <c r="W3934" i="19"/>
  <c r="V3934" i="19"/>
  <c r="W3933" i="19"/>
  <c r="V3933" i="19"/>
  <c r="W3932" i="19"/>
  <c r="V3932" i="19"/>
  <c r="W3931" i="19"/>
  <c r="V3931" i="19"/>
  <c r="W3930" i="19"/>
  <c r="V3930" i="19"/>
  <c r="W3929" i="19"/>
  <c r="V3929" i="19"/>
  <c r="W3928" i="19"/>
  <c r="V3928" i="19"/>
  <c r="W3927" i="19"/>
  <c r="V3927" i="19"/>
  <c r="W3926" i="19"/>
  <c r="V3926" i="19"/>
  <c r="W3925" i="19"/>
  <c r="V3925" i="19"/>
  <c r="W3924" i="19"/>
  <c r="V3924" i="19"/>
  <c r="W3923" i="19"/>
  <c r="V3923" i="19"/>
  <c r="W3922" i="19"/>
  <c r="V3922" i="19"/>
  <c r="W3921" i="19"/>
  <c r="V3921" i="19"/>
  <c r="W3920" i="19"/>
  <c r="V3920" i="19"/>
  <c r="W3919" i="19"/>
  <c r="V3919" i="19"/>
  <c r="W3918" i="19"/>
  <c r="V3918" i="19"/>
  <c r="W3917" i="19"/>
  <c r="V3917" i="19"/>
  <c r="W3916" i="19"/>
  <c r="V3916" i="19"/>
  <c r="W3915" i="19"/>
  <c r="V3915" i="19"/>
  <c r="W3914" i="19"/>
  <c r="V3914" i="19"/>
  <c r="W3913" i="19"/>
  <c r="V3913" i="19"/>
  <c r="W3912" i="19"/>
  <c r="V3912" i="19"/>
  <c r="W3911" i="19"/>
  <c r="V3911" i="19"/>
  <c r="W3910" i="19"/>
  <c r="V3910" i="19"/>
  <c r="W3909" i="19"/>
  <c r="V3909" i="19"/>
  <c r="W3908" i="19"/>
  <c r="V3908" i="19"/>
  <c r="W3907" i="19"/>
  <c r="V3907" i="19"/>
  <c r="W3906" i="19"/>
  <c r="V3906" i="19"/>
  <c r="W3905" i="19"/>
  <c r="V3905" i="19"/>
  <c r="W3904" i="19"/>
  <c r="V3904" i="19"/>
  <c r="W3903" i="19"/>
  <c r="V3903" i="19"/>
  <c r="W3902" i="19"/>
  <c r="V3902" i="19"/>
  <c r="W3901" i="19"/>
  <c r="V3901" i="19"/>
  <c r="W3900" i="19"/>
  <c r="V3900" i="19"/>
  <c r="W3899" i="19"/>
  <c r="V3899" i="19"/>
  <c r="W3898" i="19"/>
  <c r="V3898" i="19"/>
  <c r="W3897" i="19"/>
  <c r="V3897" i="19"/>
  <c r="W3896" i="19"/>
  <c r="V3896" i="19"/>
  <c r="W3895" i="19"/>
  <c r="V3895" i="19"/>
  <c r="W3894" i="19"/>
  <c r="V3894" i="19"/>
  <c r="W3893" i="19"/>
  <c r="V3893" i="19"/>
  <c r="W3892" i="19"/>
  <c r="V3892" i="19"/>
  <c r="W3891" i="19"/>
  <c r="V3891" i="19"/>
  <c r="W3890" i="19"/>
  <c r="V3890" i="19"/>
  <c r="W3889" i="19"/>
  <c r="V3889" i="19"/>
  <c r="W3888" i="19"/>
  <c r="V3888" i="19"/>
  <c r="W3887" i="19"/>
  <c r="V3887" i="19"/>
  <c r="W3886" i="19"/>
  <c r="V3886" i="19"/>
  <c r="W3885" i="19"/>
  <c r="V3885" i="19"/>
  <c r="W3884" i="19"/>
  <c r="V3884" i="19"/>
  <c r="W3883" i="19"/>
  <c r="V3883" i="19"/>
  <c r="W3882" i="19"/>
  <c r="V3882" i="19"/>
  <c r="W3881" i="19"/>
  <c r="V3881" i="19"/>
  <c r="W3880" i="19"/>
  <c r="V3880" i="19"/>
  <c r="W3879" i="19"/>
  <c r="V3879" i="19"/>
  <c r="W3878" i="19"/>
  <c r="V3878" i="19"/>
  <c r="W3877" i="19"/>
  <c r="V3877" i="19"/>
  <c r="W3876" i="19"/>
  <c r="V3876" i="19"/>
  <c r="W3875" i="19"/>
  <c r="V3875" i="19"/>
  <c r="W3874" i="19"/>
  <c r="V3874" i="19"/>
  <c r="W3873" i="19"/>
  <c r="V3873" i="19"/>
  <c r="W3872" i="19"/>
  <c r="V3872" i="19"/>
  <c r="W3871" i="19"/>
  <c r="V3871" i="19"/>
  <c r="W3870" i="19"/>
  <c r="V3870" i="19"/>
  <c r="W3869" i="19"/>
  <c r="V3869" i="19"/>
  <c r="W3868" i="19"/>
  <c r="V3868" i="19"/>
  <c r="W3867" i="19"/>
  <c r="V3867" i="19"/>
  <c r="W3866" i="19"/>
  <c r="V3866" i="19"/>
  <c r="W3865" i="19"/>
  <c r="V3865" i="19"/>
  <c r="W3864" i="19"/>
  <c r="V3864" i="19"/>
  <c r="W3863" i="19"/>
  <c r="V3863" i="19"/>
  <c r="W3862" i="19"/>
  <c r="V3862" i="19"/>
  <c r="W3861" i="19"/>
  <c r="V3861" i="19"/>
  <c r="W3860" i="19"/>
  <c r="V3860" i="19"/>
  <c r="W3859" i="19"/>
  <c r="V3859" i="19"/>
  <c r="W3858" i="19"/>
  <c r="V3858" i="19"/>
  <c r="W3857" i="19"/>
  <c r="V3857" i="19"/>
  <c r="W3856" i="19"/>
  <c r="V3856" i="19"/>
  <c r="W3855" i="19"/>
  <c r="V3855" i="19"/>
  <c r="W3854" i="19"/>
  <c r="V3854" i="19"/>
  <c r="W3853" i="19"/>
  <c r="V3853" i="19"/>
  <c r="W3852" i="19"/>
  <c r="V3852" i="19"/>
  <c r="W3851" i="19"/>
  <c r="V3851" i="19"/>
  <c r="W3850" i="19"/>
  <c r="V3850" i="19"/>
  <c r="W3849" i="19"/>
  <c r="V3849" i="19"/>
  <c r="W3848" i="19"/>
  <c r="V3848" i="19"/>
  <c r="W3847" i="19"/>
  <c r="V3847" i="19"/>
  <c r="W3846" i="19"/>
  <c r="V3846" i="19"/>
  <c r="W3845" i="19"/>
  <c r="V3845" i="19"/>
  <c r="W3844" i="19"/>
  <c r="V3844" i="19"/>
  <c r="W3843" i="19"/>
  <c r="V3843" i="19"/>
  <c r="W3842" i="19"/>
  <c r="V3842" i="19"/>
  <c r="W3841" i="19"/>
  <c r="V3841" i="19"/>
  <c r="W3840" i="19"/>
  <c r="V3840" i="19"/>
  <c r="W3839" i="19"/>
  <c r="V3839" i="19"/>
  <c r="W3838" i="19"/>
  <c r="V3838" i="19"/>
  <c r="W3837" i="19"/>
  <c r="V3837" i="19"/>
  <c r="W3836" i="19"/>
  <c r="V3836" i="19"/>
  <c r="W3835" i="19"/>
  <c r="V3835" i="19"/>
  <c r="W3834" i="19"/>
  <c r="V3834" i="19"/>
  <c r="W3833" i="19"/>
  <c r="V3833" i="19"/>
  <c r="W3832" i="19"/>
  <c r="V3832" i="19"/>
  <c r="W3831" i="19"/>
  <c r="V3831" i="19"/>
  <c r="W3830" i="19"/>
  <c r="V3830" i="19"/>
  <c r="W3829" i="19"/>
  <c r="V3829" i="19"/>
  <c r="W3828" i="19"/>
  <c r="V3828" i="19"/>
  <c r="W3827" i="19"/>
  <c r="V3827" i="19"/>
  <c r="W3826" i="19"/>
  <c r="V3826" i="19"/>
  <c r="W3825" i="19"/>
  <c r="V3825" i="19"/>
  <c r="W3824" i="19"/>
  <c r="V3824" i="19"/>
  <c r="W3823" i="19"/>
  <c r="V3823" i="19"/>
  <c r="W3822" i="19"/>
  <c r="V3822" i="19"/>
  <c r="W3821" i="19"/>
  <c r="V3821" i="19"/>
  <c r="W3820" i="19"/>
  <c r="V3820" i="19"/>
  <c r="W3819" i="19"/>
  <c r="V3819" i="19"/>
  <c r="W3818" i="19"/>
  <c r="V3818" i="19"/>
  <c r="W3817" i="19"/>
  <c r="V3817" i="19"/>
  <c r="W3816" i="19"/>
  <c r="V3816" i="19"/>
  <c r="W3815" i="19"/>
  <c r="V3815" i="19"/>
  <c r="W3814" i="19"/>
  <c r="V3814" i="19"/>
  <c r="W3813" i="19"/>
  <c r="V3813" i="19"/>
  <c r="W3812" i="19"/>
  <c r="V3812" i="19"/>
  <c r="W3811" i="19"/>
  <c r="V3811" i="19"/>
  <c r="W3810" i="19"/>
  <c r="V3810" i="19"/>
  <c r="W3809" i="19"/>
  <c r="V3809" i="19"/>
  <c r="W3808" i="19"/>
  <c r="V3808" i="19"/>
  <c r="W3807" i="19"/>
  <c r="V3807" i="19"/>
  <c r="W3806" i="19"/>
  <c r="V3806" i="19"/>
  <c r="W3805" i="19"/>
  <c r="V3805" i="19"/>
  <c r="W3804" i="19"/>
  <c r="V3804" i="19"/>
  <c r="W3803" i="19"/>
  <c r="V3803" i="19"/>
  <c r="W3802" i="19"/>
  <c r="V3802" i="19"/>
  <c r="W3801" i="19"/>
  <c r="V3801" i="19"/>
  <c r="W3800" i="19"/>
  <c r="V3800" i="19"/>
  <c r="W3799" i="19"/>
  <c r="V3799" i="19"/>
  <c r="W3798" i="19"/>
  <c r="V3798" i="19"/>
  <c r="W3797" i="19"/>
  <c r="V3797" i="19"/>
  <c r="W3796" i="19"/>
  <c r="V3796" i="19"/>
  <c r="W3795" i="19"/>
  <c r="V3795" i="19"/>
  <c r="W3794" i="19"/>
  <c r="V3794" i="19"/>
  <c r="W3793" i="19"/>
  <c r="V3793" i="19"/>
  <c r="W3792" i="19"/>
  <c r="V3792" i="19"/>
  <c r="W3791" i="19"/>
  <c r="V3791" i="19"/>
  <c r="W3790" i="19"/>
  <c r="V3790" i="19"/>
  <c r="W3789" i="19"/>
  <c r="V3789" i="19"/>
  <c r="W3788" i="19"/>
  <c r="V3788" i="19"/>
  <c r="W3787" i="19"/>
  <c r="V3787" i="19"/>
  <c r="W3786" i="19"/>
  <c r="V3786" i="19"/>
  <c r="W3785" i="19"/>
  <c r="V3785" i="19"/>
  <c r="W3784" i="19"/>
  <c r="V3784" i="19"/>
  <c r="W3783" i="19"/>
  <c r="V3783" i="19"/>
  <c r="W3782" i="19"/>
  <c r="V3782" i="19"/>
  <c r="W3781" i="19"/>
  <c r="V3781" i="19"/>
  <c r="W3780" i="19"/>
  <c r="V3780" i="19"/>
  <c r="W3779" i="19"/>
  <c r="V3779" i="19"/>
  <c r="W3778" i="19"/>
  <c r="V3778" i="19"/>
  <c r="W3777" i="19"/>
  <c r="V3777" i="19"/>
  <c r="W3776" i="19"/>
  <c r="V3776" i="19"/>
  <c r="W3775" i="19"/>
  <c r="V3775" i="19"/>
  <c r="W3774" i="19"/>
  <c r="V3774" i="19"/>
  <c r="W3773" i="19"/>
  <c r="V3773" i="19"/>
  <c r="W3772" i="19"/>
  <c r="V3772" i="19"/>
  <c r="W3771" i="19"/>
  <c r="V3771" i="19"/>
  <c r="W3770" i="19"/>
  <c r="V3770" i="19"/>
  <c r="W3769" i="19"/>
  <c r="V3769" i="19"/>
  <c r="W3768" i="19"/>
  <c r="V3768" i="19"/>
  <c r="W3767" i="19"/>
  <c r="V3767" i="19"/>
  <c r="W3766" i="19"/>
  <c r="V3766" i="19"/>
  <c r="W3765" i="19"/>
  <c r="V3765" i="19"/>
  <c r="W3764" i="19"/>
  <c r="V3764" i="19"/>
  <c r="W3763" i="19"/>
  <c r="V3763" i="19"/>
  <c r="W3762" i="19"/>
  <c r="V3762" i="19"/>
  <c r="W3761" i="19"/>
  <c r="V3761" i="19"/>
  <c r="W3760" i="19"/>
  <c r="V3760" i="19"/>
  <c r="W3759" i="19"/>
  <c r="V3759" i="19"/>
  <c r="W3758" i="19"/>
  <c r="V3758" i="19"/>
  <c r="W3757" i="19"/>
  <c r="V3757" i="19"/>
  <c r="W3756" i="19"/>
  <c r="V3756" i="19"/>
  <c r="W3755" i="19"/>
  <c r="V3755" i="19"/>
  <c r="W3754" i="19"/>
  <c r="V3754" i="19"/>
  <c r="W3753" i="19"/>
  <c r="V3753" i="19"/>
  <c r="W3752" i="19"/>
  <c r="V3752" i="19"/>
  <c r="W3751" i="19"/>
  <c r="V3751" i="19"/>
  <c r="W3750" i="19"/>
  <c r="V3750" i="19"/>
  <c r="W3749" i="19"/>
  <c r="V3749" i="19"/>
  <c r="W3748" i="19"/>
  <c r="V3748" i="19"/>
  <c r="W3747" i="19"/>
  <c r="V3747" i="19"/>
  <c r="W3746" i="19"/>
  <c r="V3746" i="19"/>
  <c r="W3745" i="19"/>
  <c r="V3745" i="19"/>
  <c r="W3744" i="19"/>
  <c r="V3744" i="19"/>
  <c r="W3743" i="19"/>
  <c r="V3743" i="19"/>
  <c r="W3742" i="19"/>
  <c r="V3742" i="19"/>
  <c r="W3741" i="19"/>
  <c r="V3741" i="19"/>
  <c r="W3740" i="19"/>
  <c r="V3740" i="19"/>
  <c r="W3739" i="19"/>
  <c r="V3739" i="19"/>
  <c r="W3738" i="19"/>
  <c r="V3738" i="19"/>
  <c r="W3737" i="19"/>
  <c r="V3737" i="19"/>
  <c r="W3736" i="19"/>
  <c r="V3736" i="19"/>
  <c r="W3735" i="19"/>
  <c r="V3735" i="19"/>
  <c r="W3734" i="19"/>
  <c r="V3734" i="19"/>
  <c r="W3733" i="19"/>
  <c r="V3733" i="19"/>
  <c r="W3732" i="19"/>
  <c r="V3732" i="19"/>
  <c r="W3731" i="19"/>
  <c r="V3731" i="19"/>
  <c r="W3730" i="19"/>
  <c r="V3730" i="19"/>
  <c r="W3729" i="19"/>
  <c r="V3729" i="19"/>
  <c r="W3728" i="19"/>
  <c r="V3728" i="19"/>
  <c r="W3727" i="19"/>
  <c r="V3727" i="19"/>
  <c r="W3726" i="19"/>
  <c r="V3726" i="19"/>
  <c r="W3725" i="19"/>
  <c r="V3725" i="19"/>
  <c r="W3724" i="19"/>
  <c r="V3724" i="19"/>
  <c r="W3723" i="19"/>
  <c r="V3723" i="19"/>
  <c r="W3722" i="19"/>
  <c r="V3722" i="19"/>
  <c r="W3721" i="19"/>
  <c r="V3721" i="19"/>
  <c r="W3720" i="19"/>
  <c r="V3720" i="19"/>
  <c r="W3719" i="19"/>
  <c r="V3719" i="19"/>
  <c r="W3718" i="19"/>
  <c r="V3718" i="19"/>
  <c r="W3717" i="19"/>
  <c r="V3717" i="19"/>
  <c r="W3716" i="19"/>
  <c r="V3716" i="19"/>
  <c r="W3715" i="19"/>
  <c r="V3715" i="19"/>
  <c r="W3714" i="19"/>
  <c r="V3714" i="19"/>
  <c r="W3713" i="19"/>
  <c r="V3713" i="19"/>
  <c r="W3712" i="19"/>
  <c r="V3712" i="19"/>
  <c r="W3711" i="19"/>
  <c r="V3711" i="19"/>
  <c r="W3710" i="19"/>
  <c r="V3710" i="19"/>
  <c r="W3709" i="19"/>
  <c r="V3709" i="19"/>
  <c r="W3708" i="19"/>
  <c r="V3708" i="19"/>
  <c r="W3707" i="19"/>
  <c r="V3707" i="19"/>
  <c r="W3706" i="19"/>
  <c r="V3706" i="19"/>
  <c r="W3705" i="19"/>
  <c r="V3705" i="19"/>
  <c r="W3704" i="19"/>
  <c r="V3704" i="19"/>
  <c r="W3703" i="19"/>
  <c r="V3703" i="19"/>
  <c r="W3702" i="19"/>
  <c r="V3702" i="19"/>
  <c r="W3701" i="19"/>
  <c r="V3701" i="19"/>
  <c r="W3700" i="19"/>
  <c r="V3700" i="19"/>
  <c r="W3699" i="19"/>
  <c r="V3699" i="19"/>
  <c r="W3698" i="19"/>
  <c r="V3698" i="19"/>
  <c r="W3697" i="19"/>
  <c r="V3697" i="19"/>
  <c r="W3696" i="19"/>
  <c r="V3696" i="19"/>
  <c r="W3695" i="19"/>
  <c r="V3695" i="19"/>
  <c r="W3694" i="19"/>
  <c r="V3694" i="19"/>
  <c r="W3693" i="19"/>
  <c r="V3693" i="19"/>
  <c r="W3692" i="19"/>
  <c r="V3692" i="19"/>
  <c r="W3691" i="19"/>
  <c r="V3691" i="19"/>
  <c r="W3690" i="19"/>
  <c r="V3690" i="19"/>
  <c r="W3689" i="19"/>
  <c r="V3689" i="19"/>
  <c r="W3688" i="19"/>
  <c r="V3688" i="19"/>
  <c r="W3687" i="19"/>
  <c r="V3687" i="19"/>
  <c r="W3686" i="19"/>
  <c r="V3686" i="19"/>
  <c r="W3685" i="19"/>
  <c r="V3685" i="19"/>
  <c r="W3684" i="19"/>
  <c r="V3684" i="19"/>
  <c r="W3683" i="19"/>
  <c r="V3683" i="19"/>
  <c r="W3682" i="19"/>
  <c r="V3682" i="19"/>
  <c r="W3681" i="19"/>
  <c r="V3681" i="19"/>
  <c r="W3680" i="19"/>
  <c r="V3680" i="19"/>
  <c r="W3679" i="19"/>
  <c r="V3679" i="19"/>
  <c r="W3678" i="19"/>
  <c r="V3678" i="19"/>
  <c r="W3677" i="19"/>
  <c r="V3677" i="19"/>
  <c r="W3676" i="19"/>
  <c r="V3676" i="19"/>
  <c r="W3675" i="19"/>
  <c r="V3675" i="19"/>
  <c r="W3674" i="19"/>
  <c r="V3674" i="19"/>
  <c r="W3673" i="19"/>
  <c r="V3673" i="19"/>
  <c r="W3672" i="19"/>
  <c r="V3672" i="19"/>
  <c r="W3671" i="19"/>
  <c r="V3671" i="19"/>
  <c r="W3670" i="19"/>
  <c r="V3670" i="19"/>
  <c r="W3669" i="19"/>
  <c r="V3669" i="19"/>
  <c r="W3668" i="19"/>
  <c r="V3668" i="19"/>
  <c r="W3667" i="19"/>
  <c r="V3667" i="19"/>
  <c r="W3666" i="19"/>
  <c r="V3666" i="19"/>
  <c r="W3665" i="19"/>
  <c r="V3665" i="19"/>
  <c r="W3664" i="19"/>
  <c r="V3664" i="19"/>
  <c r="W3663" i="19"/>
  <c r="V3663" i="19"/>
  <c r="W3662" i="19"/>
  <c r="V3662" i="19"/>
  <c r="W3661" i="19"/>
  <c r="V3661" i="19"/>
  <c r="W3660" i="19"/>
  <c r="V3660" i="19"/>
  <c r="W3659" i="19"/>
  <c r="V3659" i="19"/>
  <c r="W3658" i="19"/>
  <c r="V3658" i="19"/>
  <c r="W3657" i="19"/>
  <c r="V3657" i="19"/>
  <c r="W3656" i="19"/>
  <c r="V3656" i="19"/>
  <c r="W3655" i="19"/>
  <c r="V3655" i="19"/>
  <c r="W3654" i="19"/>
  <c r="V3654" i="19"/>
  <c r="W3653" i="19"/>
  <c r="V3653" i="19"/>
  <c r="W3652" i="19"/>
  <c r="V3652" i="19"/>
  <c r="W3651" i="19"/>
  <c r="V3651" i="19"/>
  <c r="W3650" i="19"/>
  <c r="V3650" i="19"/>
  <c r="W3649" i="19"/>
  <c r="V3649" i="19"/>
  <c r="W3648" i="19"/>
  <c r="V3648" i="19"/>
  <c r="W3647" i="19"/>
  <c r="V3647" i="19"/>
  <c r="W3646" i="19"/>
  <c r="V3646" i="19"/>
  <c r="W3645" i="19"/>
  <c r="V3645" i="19"/>
  <c r="W3644" i="19"/>
  <c r="V3644" i="19"/>
  <c r="W3643" i="19"/>
  <c r="V3643" i="19"/>
  <c r="W3642" i="19"/>
  <c r="V3642" i="19"/>
  <c r="W3641" i="19"/>
  <c r="V3641" i="19"/>
  <c r="W3640" i="19"/>
  <c r="V3640" i="19"/>
  <c r="W3639" i="19"/>
  <c r="V3639" i="19"/>
  <c r="W3638" i="19"/>
  <c r="V3638" i="19"/>
  <c r="W3637" i="19"/>
  <c r="V3637" i="19"/>
  <c r="W3636" i="19"/>
  <c r="V3636" i="19"/>
  <c r="W3635" i="19"/>
  <c r="V3635" i="19"/>
  <c r="W3634" i="19"/>
  <c r="V3634" i="19"/>
  <c r="W3633" i="19"/>
  <c r="V3633" i="19"/>
  <c r="W3632" i="19"/>
  <c r="V3632" i="19"/>
  <c r="W3631" i="19"/>
  <c r="V3631" i="19"/>
  <c r="W3630" i="19"/>
  <c r="V3630" i="19"/>
  <c r="W3629" i="19"/>
  <c r="V3629" i="19"/>
  <c r="W3628" i="19"/>
  <c r="V3628" i="19"/>
  <c r="W3627" i="19"/>
  <c r="V3627" i="19"/>
  <c r="W3626" i="19"/>
  <c r="V3626" i="19"/>
  <c r="W3625" i="19"/>
  <c r="V3625" i="19"/>
  <c r="W3624" i="19"/>
  <c r="V3624" i="19"/>
  <c r="W3623" i="19"/>
  <c r="V3623" i="19"/>
  <c r="W3622" i="19"/>
  <c r="V3622" i="19"/>
  <c r="W3621" i="19"/>
  <c r="V3621" i="19"/>
  <c r="W3620" i="19"/>
  <c r="V3620" i="19"/>
  <c r="W3619" i="19"/>
  <c r="V3619" i="19"/>
  <c r="W3618" i="19"/>
  <c r="V3618" i="19"/>
  <c r="W3617" i="19"/>
  <c r="V3617" i="19"/>
  <c r="W3616" i="19"/>
  <c r="V3616" i="19"/>
  <c r="W3615" i="19"/>
  <c r="V3615" i="19"/>
  <c r="W3614" i="19"/>
  <c r="V3614" i="19"/>
  <c r="W3613" i="19"/>
  <c r="V3613" i="19"/>
  <c r="W3612" i="19"/>
  <c r="V3612" i="19"/>
  <c r="W3611" i="19"/>
  <c r="V3611" i="19"/>
  <c r="W3610" i="19"/>
  <c r="V3610" i="19"/>
  <c r="W3609" i="19"/>
  <c r="V3609" i="19"/>
  <c r="W3608" i="19"/>
  <c r="V3608" i="19"/>
  <c r="W3607" i="19"/>
  <c r="V3607" i="19"/>
  <c r="W3606" i="19"/>
  <c r="V3606" i="19"/>
  <c r="W3605" i="19"/>
  <c r="V3605" i="19"/>
  <c r="W3604" i="19"/>
  <c r="V3604" i="19"/>
  <c r="W3603" i="19"/>
  <c r="V3603" i="19"/>
  <c r="W3602" i="19"/>
  <c r="V3602" i="19"/>
  <c r="W3601" i="19"/>
  <c r="V3601" i="19"/>
  <c r="W3600" i="19"/>
  <c r="V3600" i="19"/>
  <c r="W3599" i="19"/>
  <c r="V3599" i="19"/>
  <c r="W3598" i="19"/>
  <c r="V3598" i="19"/>
  <c r="W3597" i="19"/>
  <c r="V3597" i="19"/>
  <c r="W3596" i="19"/>
  <c r="V3596" i="19"/>
  <c r="W3595" i="19"/>
  <c r="V3595" i="19"/>
  <c r="W3594" i="19"/>
  <c r="V3594" i="19"/>
  <c r="W3593" i="19"/>
  <c r="V3593" i="19"/>
  <c r="W3592" i="19"/>
  <c r="V3592" i="19"/>
  <c r="W3591" i="19"/>
  <c r="V3591" i="19"/>
  <c r="W3590" i="19"/>
  <c r="V3590" i="19"/>
  <c r="W3589" i="19"/>
  <c r="V3589" i="19"/>
  <c r="W3588" i="19"/>
  <c r="V3588" i="19"/>
  <c r="W3587" i="19"/>
  <c r="V3587" i="19"/>
  <c r="W3586" i="19"/>
  <c r="V3586" i="19"/>
  <c r="W3585" i="19"/>
  <c r="V3585" i="19"/>
  <c r="W3584" i="19"/>
  <c r="V3584" i="19"/>
  <c r="W3583" i="19"/>
  <c r="V3583" i="19"/>
  <c r="W3582" i="19"/>
  <c r="V3582" i="19"/>
  <c r="W3581" i="19"/>
  <c r="V3581" i="19"/>
  <c r="W3580" i="19"/>
  <c r="V3580" i="19"/>
  <c r="W3579" i="19"/>
  <c r="V3579" i="19"/>
  <c r="W3578" i="19"/>
  <c r="V3578" i="19"/>
  <c r="W3577" i="19"/>
  <c r="V3577" i="19"/>
  <c r="W3576" i="19"/>
  <c r="V3576" i="19"/>
  <c r="W3575" i="19"/>
  <c r="V3575" i="19"/>
  <c r="W3574" i="19"/>
  <c r="V3574" i="19"/>
  <c r="W3573" i="19"/>
  <c r="V3573" i="19"/>
  <c r="W3572" i="19"/>
  <c r="V3572" i="19"/>
  <c r="W3571" i="19"/>
  <c r="V3571" i="19"/>
  <c r="W3570" i="19"/>
  <c r="V3570" i="19"/>
  <c r="W3569" i="19"/>
  <c r="V3569" i="19"/>
  <c r="W3568" i="19"/>
  <c r="V3568" i="19"/>
  <c r="W3567" i="19"/>
  <c r="V3567" i="19"/>
  <c r="W3566" i="19"/>
  <c r="V3566" i="19"/>
  <c r="W3565" i="19"/>
  <c r="V3565" i="19"/>
  <c r="W3564" i="19"/>
  <c r="V3564" i="19"/>
  <c r="W3563" i="19"/>
  <c r="V3563" i="19"/>
  <c r="W3562" i="19"/>
  <c r="V3562" i="19"/>
  <c r="W3561" i="19"/>
  <c r="V3561" i="19"/>
  <c r="W3560" i="19"/>
  <c r="V3560" i="19"/>
  <c r="W3559" i="19"/>
  <c r="V3559" i="19"/>
  <c r="W3558" i="19"/>
  <c r="V3558" i="19"/>
  <c r="W3557" i="19"/>
  <c r="V3557" i="19"/>
  <c r="W3556" i="19"/>
  <c r="V3556" i="19"/>
  <c r="W3555" i="19"/>
  <c r="V3555" i="19"/>
  <c r="W3554" i="19"/>
  <c r="V3554" i="19"/>
  <c r="W3553" i="19"/>
  <c r="V3553" i="19"/>
  <c r="W3552" i="19"/>
  <c r="V3552" i="19"/>
  <c r="W3551" i="19"/>
  <c r="V3551" i="19"/>
  <c r="W3550" i="19"/>
  <c r="V3550" i="19"/>
  <c r="W3549" i="19"/>
  <c r="V3549" i="19"/>
  <c r="W3548" i="19"/>
  <c r="V3548" i="19"/>
  <c r="W3547" i="19"/>
  <c r="V3547" i="19"/>
  <c r="W3546" i="19"/>
  <c r="V3546" i="19"/>
  <c r="W3545" i="19"/>
  <c r="V3545" i="19"/>
  <c r="W3544" i="19"/>
  <c r="V3544" i="19"/>
  <c r="W3543" i="19"/>
  <c r="V3543" i="19"/>
  <c r="W3542" i="19"/>
  <c r="V3542" i="19"/>
  <c r="W3541" i="19"/>
  <c r="V3541" i="19"/>
  <c r="W3540" i="19"/>
  <c r="V3540" i="19"/>
  <c r="W3539" i="19"/>
  <c r="V3539" i="19"/>
  <c r="W3538" i="19"/>
  <c r="V3538" i="19"/>
  <c r="W3537" i="19"/>
  <c r="V3537" i="19"/>
  <c r="W3536" i="19"/>
  <c r="V3536" i="19"/>
  <c r="W3535" i="19"/>
  <c r="V3535" i="19"/>
  <c r="W3534" i="19"/>
  <c r="V3534" i="19"/>
  <c r="W3533" i="19"/>
  <c r="V3533" i="19"/>
  <c r="W3532" i="19"/>
  <c r="V3532" i="19"/>
  <c r="W3531" i="19"/>
  <c r="V3531" i="19"/>
  <c r="W3530" i="19"/>
  <c r="V3530" i="19"/>
  <c r="W3529" i="19"/>
  <c r="V3529" i="19"/>
  <c r="W3528" i="19"/>
  <c r="V3528" i="19"/>
  <c r="W3527" i="19"/>
  <c r="V3527" i="19"/>
  <c r="W3526" i="19"/>
  <c r="V3526" i="19"/>
  <c r="W3525" i="19"/>
  <c r="V3525" i="19"/>
  <c r="W3524" i="19"/>
  <c r="V3524" i="19"/>
  <c r="W3523" i="19"/>
  <c r="V3523" i="19"/>
  <c r="W3522" i="19"/>
  <c r="V3522" i="19"/>
  <c r="W3521" i="19"/>
  <c r="V3521" i="19"/>
  <c r="W3520" i="19"/>
  <c r="V3520" i="19"/>
  <c r="W3519" i="19"/>
  <c r="V3519" i="19"/>
  <c r="W3518" i="19"/>
  <c r="V3518" i="19"/>
  <c r="W3517" i="19"/>
  <c r="V3517" i="19"/>
  <c r="W3516" i="19"/>
  <c r="V3516" i="19"/>
  <c r="W3515" i="19"/>
  <c r="V3515" i="19"/>
  <c r="W3514" i="19"/>
  <c r="V3514" i="19"/>
  <c r="W3513" i="19"/>
  <c r="V3513" i="19"/>
  <c r="W3512" i="19"/>
  <c r="V3512" i="19"/>
  <c r="W3511" i="19"/>
  <c r="V3511" i="19"/>
  <c r="W3510" i="19"/>
  <c r="V3510" i="19"/>
  <c r="W3509" i="19"/>
  <c r="V3509" i="19"/>
  <c r="W3508" i="19"/>
  <c r="V3508" i="19"/>
  <c r="W3507" i="19"/>
  <c r="V3507" i="19"/>
  <c r="W3506" i="19"/>
  <c r="V3506" i="19"/>
  <c r="W3505" i="19"/>
  <c r="V3505" i="19"/>
  <c r="V3504" i="19"/>
  <c r="W3504" i="19"/>
  <c r="W3503" i="19"/>
  <c r="V3503" i="19"/>
  <c r="W3502" i="19"/>
  <c r="V3502" i="19"/>
  <c r="W3501" i="19"/>
  <c r="V3501" i="19"/>
  <c r="V3500" i="19"/>
  <c r="W3500" i="19"/>
  <c r="W3499" i="19"/>
  <c r="V3499" i="19"/>
  <c r="W3498" i="19"/>
  <c r="V3498" i="19"/>
  <c r="W3497" i="19"/>
  <c r="V3497" i="19"/>
  <c r="V3496" i="19"/>
  <c r="W3496" i="19"/>
  <c r="W3495" i="19"/>
  <c r="V3495" i="19"/>
  <c r="W3494" i="19"/>
  <c r="V3494" i="19"/>
  <c r="W3493" i="19"/>
  <c r="V3493" i="19"/>
  <c r="W3492" i="19"/>
  <c r="V3492" i="19"/>
  <c r="W3491" i="19"/>
  <c r="V3491" i="19"/>
  <c r="W3490" i="19"/>
  <c r="V3490" i="19"/>
  <c r="W3489" i="19"/>
  <c r="V3489" i="19"/>
  <c r="V3488" i="19"/>
  <c r="W3488" i="19"/>
  <c r="W3487" i="19"/>
  <c r="V3487" i="19"/>
  <c r="W3486" i="19"/>
  <c r="V3486" i="19"/>
  <c r="W3485" i="19"/>
  <c r="V3485" i="19"/>
  <c r="W3484" i="19"/>
  <c r="V3484" i="19"/>
  <c r="W3483" i="19"/>
  <c r="V3483" i="19"/>
  <c r="W3482" i="19"/>
  <c r="V3482" i="19"/>
  <c r="W3481" i="19"/>
  <c r="V3481" i="19"/>
  <c r="W3480" i="19"/>
  <c r="V3480" i="19"/>
  <c r="W3479" i="19"/>
  <c r="V3479" i="19"/>
  <c r="W3478" i="19"/>
  <c r="V3478" i="19"/>
  <c r="W3477" i="19"/>
  <c r="V3477" i="19"/>
  <c r="W3476" i="19"/>
  <c r="V3476" i="19"/>
  <c r="W3475" i="19"/>
  <c r="V3475" i="19"/>
  <c r="W3474" i="19"/>
  <c r="V3474" i="19"/>
  <c r="W3473" i="19"/>
  <c r="V3473" i="19"/>
  <c r="W3472" i="19"/>
  <c r="V3472" i="19"/>
  <c r="W3471" i="19"/>
  <c r="V3471" i="19"/>
  <c r="W3470" i="19"/>
  <c r="V3470" i="19"/>
  <c r="W3469" i="19"/>
  <c r="V3469" i="19"/>
  <c r="W3468" i="19"/>
  <c r="V3468" i="19"/>
  <c r="W3467" i="19"/>
  <c r="V3467" i="19"/>
  <c r="W3466" i="19"/>
  <c r="V3466" i="19"/>
  <c r="W3465" i="19"/>
  <c r="V3465" i="19"/>
  <c r="W3464" i="19"/>
  <c r="V3464" i="19"/>
  <c r="W3463" i="19"/>
  <c r="V3463" i="19"/>
  <c r="W3462" i="19"/>
  <c r="V3462" i="19"/>
  <c r="W3461" i="19"/>
  <c r="V3461" i="19"/>
  <c r="W3460" i="19"/>
  <c r="V3460" i="19"/>
  <c r="W3459" i="19"/>
  <c r="V3459" i="19"/>
  <c r="W3458" i="19"/>
  <c r="V3458" i="19"/>
  <c r="W3457" i="19"/>
  <c r="V3457" i="19"/>
  <c r="W3456" i="19"/>
  <c r="V3456" i="19"/>
  <c r="W3455" i="19"/>
  <c r="V3455" i="19"/>
  <c r="W3454" i="19"/>
  <c r="V3454" i="19"/>
  <c r="W3453" i="19"/>
  <c r="V3453" i="19"/>
  <c r="W3452" i="19"/>
  <c r="V3452" i="19"/>
  <c r="W3451" i="19"/>
  <c r="V3451" i="19"/>
  <c r="W3450" i="19"/>
  <c r="V3450" i="19"/>
  <c r="W3449" i="19"/>
  <c r="V3449" i="19"/>
  <c r="W3448" i="19"/>
  <c r="V3448" i="19"/>
  <c r="W3447" i="19"/>
  <c r="V3447" i="19"/>
  <c r="W3446" i="19"/>
  <c r="V3446" i="19"/>
  <c r="W3445" i="19"/>
  <c r="V3445" i="19"/>
  <c r="W3444" i="19"/>
  <c r="V3444" i="19"/>
  <c r="W3443" i="19"/>
  <c r="V3443" i="19"/>
  <c r="W3442" i="19"/>
  <c r="V3442" i="19"/>
  <c r="W3441" i="19"/>
  <c r="V3441" i="19"/>
  <c r="W3440" i="19"/>
  <c r="V3440" i="19"/>
  <c r="W3439" i="19"/>
  <c r="V3439" i="19"/>
  <c r="W3438" i="19"/>
  <c r="V3438" i="19"/>
  <c r="W3437" i="19"/>
  <c r="V3437" i="19"/>
  <c r="W3436" i="19"/>
  <c r="V3436" i="19"/>
  <c r="W3435" i="19"/>
  <c r="V3435" i="19"/>
  <c r="W3434" i="19"/>
  <c r="V3434" i="19"/>
  <c r="W3433" i="19"/>
  <c r="V3433" i="19"/>
  <c r="W3432" i="19"/>
  <c r="V3432" i="19"/>
  <c r="W3431" i="19"/>
  <c r="V3431" i="19"/>
  <c r="W3430" i="19"/>
  <c r="V3430" i="19"/>
  <c r="W3429" i="19"/>
  <c r="V3429" i="19"/>
  <c r="W3428" i="19"/>
  <c r="V3428" i="19"/>
  <c r="W3427" i="19"/>
  <c r="V3427" i="19"/>
  <c r="W3426" i="19"/>
  <c r="V3426" i="19"/>
  <c r="W3425" i="19"/>
  <c r="V3425" i="19"/>
  <c r="W3424" i="19"/>
  <c r="V3424" i="19"/>
  <c r="W3423" i="19"/>
  <c r="V3423" i="19"/>
  <c r="W3422" i="19"/>
  <c r="V3422" i="19"/>
  <c r="W3421" i="19"/>
  <c r="V3421" i="19"/>
  <c r="W3420" i="19"/>
  <c r="V3420" i="19"/>
  <c r="W3419" i="19"/>
  <c r="V3419" i="19"/>
  <c r="W3418" i="19"/>
  <c r="V3418" i="19"/>
  <c r="W3417" i="19"/>
  <c r="V3417" i="19"/>
  <c r="W3416" i="19"/>
  <c r="V3416" i="19"/>
  <c r="W3415" i="19"/>
  <c r="V3415" i="19"/>
  <c r="W3414" i="19"/>
  <c r="V3414" i="19"/>
  <c r="W3413" i="19"/>
  <c r="V3413" i="19"/>
  <c r="W3412" i="19"/>
  <c r="V3412" i="19"/>
  <c r="W3411" i="19"/>
  <c r="V3411" i="19"/>
  <c r="W3410" i="19"/>
  <c r="V3410" i="19"/>
  <c r="W3409" i="19"/>
  <c r="V3409" i="19"/>
  <c r="W3408" i="19"/>
  <c r="V3408" i="19"/>
  <c r="W3407" i="19"/>
  <c r="V3407" i="19"/>
  <c r="W3406" i="19"/>
  <c r="V3406" i="19"/>
  <c r="W3405" i="19"/>
  <c r="V3405" i="19"/>
  <c r="W3404" i="19"/>
  <c r="V3404" i="19"/>
  <c r="W3403" i="19"/>
  <c r="V3403" i="19"/>
  <c r="W3402" i="19"/>
  <c r="V3402" i="19"/>
  <c r="W3401" i="19"/>
  <c r="V3401" i="19"/>
  <c r="W3400" i="19"/>
  <c r="V3400" i="19"/>
  <c r="W3399" i="19"/>
  <c r="V3399" i="19"/>
  <c r="W3398" i="19"/>
  <c r="V3398" i="19"/>
  <c r="W3397" i="19"/>
  <c r="V3397" i="19"/>
  <c r="W3396" i="19"/>
  <c r="V3396" i="19"/>
  <c r="W3395" i="19"/>
  <c r="V3395" i="19"/>
  <c r="W3394" i="19"/>
  <c r="V3394" i="19"/>
  <c r="W3393" i="19"/>
  <c r="V3393" i="19"/>
  <c r="W3392" i="19"/>
  <c r="V3392" i="19"/>
  <c r="W3391" i="19"/>
  <c r="V3391" i="19"/>
  <c r="W3390" i="19"/>
  <c r="V3390" i="19"/>
  <c r="W3389" i="19"/>
  <c r="V3389" i="19"/>
  <c r="W3388" i="19"/>
  <c r="V3388" i="19"/>
  <c r="W3387" i="19"/>
  <c r="V3387" i="19"/>
  <c r="W3386" i="19"/>
  <c r="V3386" i="19"/>
  <c r="W3385" i="19"/>
  <c r="V3385" i="19"/>
  <c r="W3384" i="19"/>
  <c r="V3384" i="19"/>
  <c r="W3383" i="19"/>
  <c r="V3383" i="19"/>
  <c r="W3382" i="19"/>
  <c r="V3382" i="19"/>
  <c r="W3381" i="19"/>
  <c r="V3381" i="19"/>
  <c r="W3380" i="19"/>
  <c r="V3380" i="19"/>
  <c r="W3379" i="19"/>
  <c r="V3379" i="19"/>
  <c r="W3378" i="19"/>
  <c r="V3378" i="19"/>
  <c r="W3377" i="19"/>
  <c r="V3377" i="19"/>
  <c r="W3376" i="19"/>
  <c r="V3376" i="19"/>
  <c r="W3375" i="19"/>
  <c r="V3375" i="19"/>
  <c r="W3374" i="19"/>
  <c r="V3374" i="19"/>
  <c r="W3373" i="19"/>
  <c r="V3373" i="19"/>
  <c r="W3372" i="19"/>
  <c r="V3372" i="19"/>
  <c r="W3371" i="19"/>
  <c r="V3371" i="19"/>
  <c r="W3370" i="19"/>
  <c r="V3370" i="19"/>
  <c r="W3369" i="19"/>
  <c r="V3369" i="19"/>
  <c r="W3368" i="19"/>
  <c r="V3368" i="19"/>
  <c r="W3367" i="19"/>
  <c r="V3367" i="19"/>
  <c r="W3366" i="19"/>
  <c r="V3366" i="19"/>
  <c r="W3365" i="19"/>
  <c r="V3365" i="19"/>
  <c r="W3364" i="19"/>
  <c r="V3364" i="19"/>
  <c r="W3363" i="19"/>
  <c r="V3363" i="19"/>
  <c r="W3362" i="19"/>
  <c r="V3362" i="19"/>
  <c r="W3361" i="19"/>
  <c r="V3361" i="19"/>
  <c r="W3360" i="19"/>
  <c r="V3360" i="19"/>
  <c r="W3359" i="19"/>
  <c r="V3359" i="19"/>
  <c r="W3358" i="19"/>
  <c r="V3358" i="19"/>
  <c r="W3357" i="19"/>
  <c r="V3357" i="19"/>
  <c r="W3356" i="19"/>
  <c r="V3356" i="19"/>
  <c r="W3355" i="19"/>
  <c r="V3355" i="19"/>
  <c r="W3354" i="19"/>
  <c r="V3354" i="19"/>
  <c r="W3353" i="19"/>
  <c r="V3353" i="19"/>
  <c r="W3352" i="19"/>
  <c r="V3352" i="19"/>
  <c r="W3351" i="19"/>
  <c r="V3351" i="19"/>
  <c r="W3350" i="19"/>
  <c r="V3350" i="19"/>
  <c r="W3349" i="19"/>
  <c r="V3349" i="19"/>
  <c r="W3348" i="19"/>
  <c r="V3348" i="19"/>
  <c r="W3347" i="19"/>
  <c r="V3347" i="19"/>
  <c r="W3346" i="19"/>
  <c r="V3346" i="19"/>
  <c r="W3345" i="19"/>
  <c r="V3345" i="19"/>
  <c r="W3344" i="19"/>
  <c r="V3344" i="19"/>
  <c r="W3343" i="19"/>
  <c r="V3343" i="19"/>
  <c r="W3342" i="19"/>
  <c r="V3342" i="19"/>
  <c r="W3341" i="19"/>
  <c r="V3341" i="19"/>
  <c r="W3340" i="19"/>
  <c r="V3340" i="19"/>
  <c r="W3339" i="19"/>
  <c r="V3339" i="19"/>
  <c r="W3338" i="19"/>
  <c r="V3338" i="19"/>
  <c r="W3337" i="19"/>
  <c r="V3337" i="19"/>
  <c r="W3336" i="19"/>
  <c r="V3336" i="19"/>
  <c r="W3335" i="19"/>
  <c r="V3335" i="19"/>
  <c r="W3334" i="19"/>
  <c r="V3334" i="19"/>
  <c r="W3333" i="19"/>
  <c r="V3333" i="19"/>
  <c r="W3332" i="19"/>
  <c r="V3332" i="19"/>
  <c r="W3331" i="19"/>
  <c r="V3331" i="19"/>
  <c r="W3330" i="19"/>
  <c r="V3330" i="19"/>
  <c r="W3329" i="19"/>
  <c r="V3329" i="19"/>
  <c r="W3328" i="19"/>
  <c r="V3328" i="19"/>
  <c r="W3327" i="19"/>
  <c r="V3327" i="19"/>
  <c r="W3326" i="19"/>
  <c r="V3326" i="19"/>
  <c r="W3325" i="19"/>
  <c r="V3325" i="19"/>
  <c r="W3324" i="19"/>
  <c r="V3324" i="19"/>
  <c r="W3323" i="19"/>
  <c r="V3323" i="19"/>
  <c r="W3322" i="19"/>
  <c r="V3322" i="19"/>
  <c r="W3321" i="19"/>
  <c r="V3321" i="19"/>
  <c r="W3320" i="19"/>
  <c r="V3320" i="19"/>
  <c r="W3319" i="19"/>
  <c r="V3319" i="19"/>
  <c r="W3318" i="19"/>
  <c r="V3318" i="19"/>
  <c r="W3317" i="19"/>
  <c r="V3317" i="19"/>
  <c r="W3316" i="19"/>
  <c r="V3316" i="19"/>
  <c r="W3315" i="19"/>
  <c r="V3315" i="19"/>
  <c r="W3314" i="19"/>
  <c r="V3314" i="19"/>
  <c r="W3313" i="19"/>
  <c r="V3313" i="19"/>
  <c r="W3312" i="19"/>
  <c r="V3312" i="19"/>
  <c r="W3311" i="19"/>
  <c r="V3311" i="19"/>
  <c r="W3310" i="19"/>
  <c r="V3310" i="19"/>
  <c r="W3309" i="19"/>
  <c r="V3309" i="19"/>
  <c r="W3308" i="19"/>
  <c r="V3308" i="19"/>
  <c r="W3307" i="19"/>
  <c r="V3307" i="19"/>
  <c r="W3306" i="19"/>
  <c r="V3306" i="19"/>
  <c r="W3305" i="19"/>
  <c r="V3305" i="19"/>
  <c r="W3304" i="19"/>
  <c r="V3304" i="19"/>
  <c r="W3303" i="19"/>
  <c r="V3303" i="19"/>
  <c r="W3302" i="19"/>
  <c r="V3302" i="19"/>
  <c r="W3301" i="19"/>
  <c r="V3301" i="19"/>
  <c r="W3300" i="19"/>
  <c r="V3300" i="19"/>
  <c r="W3299" i="19"/>
  <c r="V3299" i="19"/>
  <c r="W3298" i="19"/>
  <c r="V3298" i="19"/>
  <c r="W3297" i="19"/>
  <c r="V3297" i="19"/>
  <c r="W3296" i="19"/>
  <c r="V3296" i="19"/>
  <c r="W3295" i="19"/>
  <c r="V3295" i="19"/>
  <c r="W3294" i="19"/>
  <c r="V3294" i="19"/>
  <c r="W3293" i="19"/>
  <c r="V3293" i="19"/>
  <c r="W3292" i="19"/>
  <c r="V3292" i="19"/>
  <c r="W3291" i="19"/>
  <c r="V3291" i="19"/>
  <c r="W3290" i="19"/>
  <c r="V3290" i="19"/>
  <c r="W3289" i="19"/>
  <c r="V3289" i="19"/>
  <c r="W3288" i="19"/>
  <c r="V3288" i="19"/>
  <c r="W3287" i="19"/>
  <c r="V3287" i="19"/>
  <c r="W3286" i="19"/>
  <c r="V3286" i="19"/>
  <c r="W3285" i="19"/>
  <c r="V3285" i="19"/>
  <c r="W3284" i="19"/>
  <c r="V3284" i="19"/>
  <c r="W3283" i="19"/>
  <c r="V3283" i="19"/>
  <c r="W3282" i="19"/>
  <c r="V3282" i="19"/>
  <c r="W3281" i="19"/>
  <c r="V3281" i="19"/>
  <c r="W3280" i="19"/>
  <c r="V3280" i="19"/>
  <c r="W3279" i="19"/>
  <c r="V3279" i="19"/>
  <c r="W3278" i="19"/>
  <c r="V3278" i="19"/>
  <c r="W3277" i="19"/>
  <c r="V3277" i="19"/>
  <c r="W3276" i="19"/>
  <c r="V3276" i="19"/>
  <c r="W3275" i="19"/>
  <c r="V3275" i="19"/>
  <c r="W3274" i="19"/>
  <c r="V3274" i="19"/>
  <c r="W3273" i="19"/>
  <c r="V3273" i="19"/>
  <c r="W3272" i="19"/>
  <c r="V3272" i="19"/>
  <c r="W3271" i="19"/>
  <c r="V3271" i="19"/>
  <c r="W3270" i="19"/>
  <c r="V3270" i="19"/>
  <c r="W3269" i="19"/>
  <c r="V3269" i="19"/>
  <c r="W3268" i="19"/>
  <c r="V3268" i="19"/>
  <c r="W3267" i="19"/>
  <c r="V3267" i="19"/>
  <c r="W3266" i="19"/>
  <c r="V3266" i="19"/>
  <c r="W3265" i="19"/>
  <c r="V3265" i="19"/>
  <c r="W3264" i="19"/>
  <c r="V3264" i="19"/>
  <c r="W3263" i="19"/>
  <c r="V3263" i="19"/>
  <c r="W3262" i="19"/>
  <c r="V3262" i="19"/>
  <c r="W3261" i="19"/>
  <c r="V3261" i="19"/>
  <c r="W3260" i="19"/>
  <c r="V3260" i="19"/>
  <c r="W3259" i="19"/>
  <c r="V3259" i="19"/>
  <c r="W3258" i="19"/>
  <c r="V3258" i="19"/>
  <c r="W3257" i="19"/>
  <c r="V3257" i="19"/>
  <c r="W3256" i="19"/>
  <c r="V3256" i="19"/>
  <c r="W3255" i="19"/>
  <c r="V3255" i="19"/>
  <c r="W3254" i="19"/>
  <c r="V3254" i="19"/>
  <c r="W3253" i="19"/>
  <c r="V3253" i="19"/>
  <c r="W3252" i="19"/>
  <c r="V3252" i="19"/>
  <c r="W3251" i="19"/>
  <c r="V3251" i="19"/>
  <c r="W3250" i="19"/>
  <c r="V3250" i="19"/>
  <c r="W3249" i="19"/>
  <c r="V3249" i="19"/>
  <c r="W3248" i="19"/>
  <c r="V3248" i="19"/>
  <c r="W3247" i="19"/>
  <c r="V3247" i="19"/>
  <c r="W3246" i="19"/>
  <c r="V3246" i="19"/>
  <c r="W3245" i="19"/>
  <c r="V3245" i="19"/>
  <c r="W3244" i="19"/>
  <c r="V3244" i="19"/>
  <c r="W3243" i="19"/>
  <c r="V3243" i="19"/>
  <c r="W3242" i="19"/>
  <c r="V3242" i="19"/>
  <c r="W3241" i="19"/>
  <c r="V3241" i="19"/>
  <c r="W3240" i="19"/>
  <c r="V3240" i="19"/>
  <c r="W3239" i="19"/>
  <c r="V3239" i="19"/>
  <c r="W3238" i="19"/>
  <c r="V3238" i="19"/>
  <c r="W3237" i="19"/>
  <c r="V3237" i="19"/>
  <c r="W3236" i="19"/>
  <c r="V3236" i="19"/>
  <c r="W3235" i="19"/>
  <c r="V3235" i="19"/>
  <c r="W3234" i="19"/>
  <c r="V3234" i="19"/>
  <c r="W3233" i="19"/>
  <c r="V3233" i="19"/>
  <c r="W3232" i="19"/>
  <c r="V3232" i="19"/>
  <c r="W3231" i="19"/>
  <c r="V3231" i="19"/>
  <c r="W3230" i="19"/>
  <c r="V3230" i="19"/>
  <c r="W3229" i="19"/>
  <c r="V3229" i="19"/>
  <c r="W3228" i="19"/>
  <c r="V3228" i="19"/>
  <c r="W3227" i="19"/>
  <c r="V3227" i="19"/>
  <c r="W3226" i="19"/>
  <c r="V3226" i="19"/>
  <c r="W3225" i="19"/>
  <c r="V3225" i="19"/>
  <c r="W3224" i="19"/>
  <c r="V3224" i="19"/>
  <c r="W3223" i="19"/>
  <c r="V3223" i="19"/>
  <c r="W3222" i="19"/>
  <c r="V3222" i="19"/>
  <c r="W3221" i="19"/>
  <c r="V3221" i="19"/>
  <c r="W3220" i="19"/>
  <c r="V3220" i="19"/>
  <c r="W3219" i="19"/>
  <c r="V3219" i="19"/>
  <c r="W3218" i="19"/>
  <c r="V3218" i="19"/>
  <c r="W3217" i="19"/>
  <c r="V3217" i="19"/>
  <c r="W3216" i="19"/>
  <c r="V3216" i="19"/>
  <c r="W3215" i="19"/>
  <c r="V3215" i="19"/>
  <c r="W3214" i="19"/>
  <c r="V3214" i="19"/>
  <c r="W3213" i="19"/>
  <c r="V3213" i="19"/>
  <c r="W3212" i="19"/>
  <c r="V3212" i="19"/>
  <c r="W3211" i="19"/>
  <c r="V3211" i="19"/>
  <c r="W3210" i="19"/>
  <c r="V3210" i="19"/>
  <c r="W3209" i="19"/>
  <c r="V3209" i="19"/>
  <c r="W3208" i="19"/>
  <c r="V3208" i="19"/>
  <c r="W3207" i="19"/>
  <c r="V3207" i="19"/>
  <c r="W3206" i="19"/>
  <c r="V3206" i="19"/>
  <c r="W3205" i="19"/>
  <c r="V3205" i="19"/>
  <c r="W3204" i="19"/>
  <c r="V3204" i="19"/>
  <c r="W3203" i="19"/>
  <c r="V3203" i="19"/>
  <c r="W3202" i="19"/>
  <c r="V3202" i="19"/>
  <c r="W3201" i="19"/>
  <c r="V3201" i="19"/>
  <c r="W3200" i="19"/>
  <c r="V3200" i="19"/>
  <c r="W3199" i="19"/>
  <c r="V3199" i="19"/>
  <c r="W3198" i="19"/>
  <c r="V3198" i="19"/>
  <c r="W3197" i="19"/>
  <c r="V3197" i="19"/>
  <c r="W3196" i="19"/>
  <c r="V3196" i="19"/>
  <c r="W3195" i="19"/>
  <c r="V3195" i="19"/>
  <c r="W3194" i="19"/>
  <c r="V3194" i="19"/>
  <c r="W3193" i="19"/>
  <c r="V3193" i="19"/>
  <c r="W3192" i="19"/>
  <c r="V3192" i="19"/>
  <c r="W3191" i="19"/>
  <c r="V3191" i="19"/>
  <c r="W3190" i="19"/>
  <c r="V3190" i="19"/>
  <c r="W3189" i="19"/>
  <c r="V3189" i="19"/>
  <c r="W3188" i="19"/>
  <c r="V3188" i="19"/>
  <c r="W3187" i="19"/>
  <c r="V3187" i="19"/>
  <c r="W3186" i="19"/>
  <c r="V3186" i="19"/>
  <c r="W3185" i="19"/>
  <c r="V3185" i="19"/>
  <c r="W3184" i="19"/>
  <c r="V3184" i="19"/>
  <c r="W3183" i="19"/>
  <c r="V3183" i="19"/>
  <c r="W3182" i="19"/>
  <c r="V3182" i="19"/>
  <c r="W3181" i="19"/>
  <c r="V3181" i="19"/>
  <c r="W3180" i="19"/>
  <c r="V3180" i="19"/>
  <c r="W3179" i="19"/>
  <c r="V3179" i="19"/>
  <c r="W3178" i="19"/>
  <c r="V3178" i="19"/>
  <c r="W3177" i="19"/>
  <c r="V3177" i="19"/>
  <c r="W3176" i="19"/>
  <c r="V3176" i="19"/>
  <c r="W3175" i="19"/>
  <c r="V3175" i="19"/>
  <c r="W3174" i="19"/>
  <c r="V3174" i="19"/>
  <c r="W3173" i="19"/>
  <c r="V3173" i="19"/>
  <c r="W3172" i="19"/>
  <c r="V3172" i="19"/>
  <c r="W3171" i="19"/>
  <c r="V3171" i="19"/>
  <c r="W3170" i="19"/>
  <c r="V3170" i="19"/>
  <c r="W3169" i="19"/>
  <c r="V3169" i="19"/>
  <c r="W3168" i="19"/>
  <c r="V3168" i="19"/>
  <c r="W3167" i="19"/>
  <c r="V3167" i="19"/>
  <c r="W3166" i="19"/>
  <c r="V3166" i="19"/>
  <c r="W3165" i="19"/>
  <c r="V3165" i="19"/>
  <c r="W3164" i="19"/>
  <c r="V3164" i="19"/>
  <c r="W3163" i="19"/>
  <c r="V3163" i="19"/>
  <c r="W3162" i="19"/>
  <c r="V3162" i="19"/>
  <c r="W3161" i="19"/>
  <c r="V3161" i="19"/>
  <c r="W3160" i="19"/>
  <c r="V3160" i="19"/>
  <c r="W3159" i="19"/>
  <c r="V3159" i="19"/>
  <c r="W3158" i="19"/>
  <c r="V3158" i="19"/>
  <c r="W3157" i="19"/>
  <c r="V3157" i="19"/>
  <c r="W3156" i="19"/>
  <c r="V3156" i="19"/>
  <c r="W3155" i="19"/>
  <c r="V3155" i="19"/>
  <c r="W3154" i="19"/>
  <c r="V3154" i="19"/>
  <c r="W3153" i="19"/>
  <c r="V3153" i="19"/>
  <c r="W3152" i="19"/>
  <c r="V3152" i="19"/>
  <c r="W3151" i="19"/>
  <c r="V3151" i="19"/>
  <c r="W3150" i="19"/>
  <c r="V3150" i="19"/>
  <c r="W3149" i="19"/>
  <c r="V3149" i="19"/>
  <c r="W3148" i="19"/>
  <c r="V3148" i="19"/>
  <c r="W3147" i="19"/>
  <c r="V3147" i="19"/>
  <c r="W3146" i="19"/>
  <c r="V3146" i="19"/>
  <c r="W3145" i="19"/>
  <c r="V3145" i="19"/>
  <c r="W3144" i="19"/>
  <c r="V3144" i="19"/>
  <c r="W3143" i="19"/>
  <c r="V3143" i="19"/>
  <c r="W3142" i="19"/>
  <c r="V3142" i="19"/>
  <c r="W3141" i="19"/>
  <c r="V3141" i="19"/>
  <c r="W3140" i="19"/>
  <c r="V3140" i="19"/>
  <c r="W3139" i="19"/>
  <c r="V3139" i="19"/>
  <c r="W3138" i="19"/>
  <c r="V3138" i="19"/>
  <c r="W3137" i="19"/>
  <c r="V3137" i="19"/>
  <c r="W3136" i="19"/>
  <c r="V3136" i="19"/>
  <c r="W3135" i="19"/>
  <c r="V3135" i="19"/>
  <c r="W3134" i="19"/>
  <c r="V3134" i="19"/>
  <c r="W3133" i="19"/>
  <c r="V3133" i="19"/>
  <c r="W3132" i="19"/>
  <c r="V3132" i="19"/>
  <c r="W3131" i="19"/>
  <c r="V3131" i="19"/>
  <c r="W3130" i="19"/>
  <c r="V3130" i="19"/>
  <c r="W3129" i="19"/>
  <c r="V3129" i="19"/>
  <c r="W3128" i="19"/>
  <c r="V3128" i="19"/>
  <c r="W3127" i="19"/>
  <c r="V3127" i="19"/>
  <c r="W3126" i="19"/>
  <c r="V3126" i="19"/>
  <c r="W3125" i="19"/>
  <c r="V3125" i="19"/>
  <c r="W3124" i="19"/>
  <c r="V3124" i="19"/>
  <c r="W3123" i="19"/>
  <c r="V3123" i="19"/>
  <c r="W3122" i="19"/>
  <c r="V3122" i="19"/>
  <c r="W3121" i="19"/>
  <c r="V3121" i="19"/>
  <c r="W3120" i="19"/>
  <c r="V3120" i="19"/>
  <c r="W3119" i="19"/>
  <c r="V3119" i="19"/>
  <c r="W3118" i="19"/>
  <c r="V3118" i="19"/>
  <c r="W3117" i="19"/>
  <c r="V3117" i="19"/>
  <c r="W3116" i="19"/>
  <c r="V3116" i="19"/>
  <c r="W3115" i="19"/>
  <c r="V3115" i="19"/>
  <c r="W3114" i="19"/>
  <c r="V3114" i="19"/>
  <c r="W3113" i="19"/>
  <c r="V3113" i="19"/>
  <c r="W3112" i="19"/>
  <c r="V3112" i="19"/>
  <c r="W3111" i="19"/>
  <c r="V3111" i="19"/>
  <c r="W3110" i="19"/>
  <c r="V3110" i="19"/>
  <c r="W3109" i="19"/>
  <c r="V3109" i="19"/>
  <c r="W3108" i="19"/>
  <c r="V3108" i="19"/>
  <c r="W3107" i="19"/>
  <c r="V3107" i="19"/>
  <c r="W3106" i="19"/>
  <c r="V3106" i="19"/>
  <c r="W3105" i="19"/>
  <c r="V3105" i="19"/>
  <c r="W3104" i="19"/>
  <c r="V3104" i="19"/>
  <c r="W3103" i="19"/>
  <c r="V3103" i="19"/>
  <c r="W3102" i="19"/>
  <c r="V3102" i="19"/>
  <c r="W3101" i="19"/>
  <c r="V3101" i="19"/>
  <c r="W3100" i="19"/>
  <c r="V3100" i="19"/>
  <c r="W3099" i="19"/>
  <c r="V3099" i="19"/>
  <c r="W3098" i="19"/>
  <c r="V3098" i="19"/>
  <c r="W3097" i="19"/>
  <c r="V3097" i="19"/>
  <c r="W3096" i="19"/>
  <c r="V3096" i="19"/>
  <c r="W3095" i="19"/>
  <c r="V3095" i="19"/>
  <c r="W3094" i="19"/>
  <c r="V3094" i="19"/>
  <c r="W3093" i="19"/>
  <c r="V3093" i="19"/>
  <c r="W3092" i="19"/>
  <c r="V3092" i="19"/>
  <c r="W3091" i="19"/>
  <c r="V3091" i="19"/>
  <c r="W3090" i="19"/>
  <c r="V3090" i="19"/>
  <c r="W3089" i="19"/>
  <c r="V3089" i="19"/>
  <c r="W3088" i="19"/>
  <c r="V3088" i="19"/>
  <c r="W3087" i="19"/>
  <c r="V3087" i="19"/>
  <c r="W3086" i="19"/>
  <c r="V3086" i="19"/>
  <c r="W3085" i="19"/>
  <c r="V3085" i="19"/>
  <c r="W3084" i="19"/>
  <c r="V3084" i="19"/>
  <c r="W3083" i="19"/>
  <c r="V3083" i="19"/>
  <c r="W3082" i="19"/>
  <c r="V3082" i="19"/>
  <c r="W3081" i="19"/>
  <c r="V3081" i="19"/>
  <c r="W3080" i="19"/>
  <c r="V3080" i="19"/>
  <c r="W3079" i="19"/>
  <c r="V3079" i="19"/>
  <c r="W3078" i="19"/>
  <c r="V3078" i="19"/>
  <c r="W3077" i="19"/>
  <c r="V3077" i="19"/>
  <c r="W3076" i="19"/>
  <c r="V3076" i="19"/>
  <c r="W3075" i="19"/>
  <c r="V3075" i="19"/>
  <c r="W3074" i="19"/>
  <c r="V3074" i="19"/>
  <c r="W3073" i="19"/>
  <c r="V3073" i="19"/>
  <c r="W3072" i="19"/>
  <c r="V3072" i="19"/>
  <c r="W3071" i="19"/>
  <c r="V3071" i="19"/>
  <c r="W3070" i="19"/>
  <c r="V3070" i="19"/>
  <c r="W3069" i="19"/>
  <c r="V3069" i="19"/>
  <c r="W3068" i="19"/>
  <c r="V3068" i="19"/>
  <c r="W3067" i="19"/>
  <c r="V3067" i="19"/>
  <c r="W3066" i="19"/>
  <c r="V3066" i="19"/>
  <c r="W3065" i="19"/>
  <c r="V3065" i="19"/>
  <c r="W3064" i="19"/>
  <c r="V3064" i="19"/>
  <c r="W3063" i="19"/>
  <c r="V3063" i="19"/>
  <c r="W3062" i="19"/>
  <c r="V3062" i="19"/>
  <c r="W3061" i="19"/>
  <c r="V3061" i="19"/>
  <c r="W3060" i="19"/>
  <c r="V3060" i="19"/>
  <c r="W3059" i="19"/>
  <c r="V3059" i="19"/>
  <c r="W3058" i="19"/>
  <c r="V3058" i="19"/>
  <c r="W3057" i="19"/>
  <c r="V3057" i="19"/>
  <c r="W3056" i="19"/>
  <c r="V3056" i="19"/>
  <c r="W3055" i="19"/>
  <c r="V3055" i="19"/>
  <c r="W3054" i="19"/>
  <c r="V3054" i="19"/>
  <c r="W3053" i="19"/>
  <c r="V3053" i="19"/>
  <c r="W3052" i="19"/>
  <c r="V3052" i="19"/>
  <c r="W3051" i="19"/>
  <c r="V3051" i="19"/>
  <c r="W3050" i="19"/>
  <c r="V3050" i="19"/>
  <c r="W3049" i="19"/>
  <c r="V3049" i="19"/>
  <c r="W3048" i="19"/>
  <c r="V3048" i="19"/>
  <c r="W3047" i="19"/>
  <c r="V3047" i="19"/>
  <c r="W3046" i="19"/>
  <c r="V3046" i="19"/>
  <c r="W3045" i="19"/>
  <c r="V3045" i="19"/>
  <c r="W3044" i="19"/>
  <c r="V3044" i="19"/>
  <c r="W3043" i="19"/>
  <c r="V3043" i="19"/>
  <c r="W3042" i="19"/>
  <c r="V3042" i="19"/>
  <c r="W3041" i="19"/>
  <c r="V3041" i="19"/>
  <c r="W3040" i="19"/>
  <c r="V3040" i="19"/>
  <c r="W3039" i="19"/>
  <c r="V3039" i="19"/>
  <c r="W3038" i="19"/>
  <c r="V3038" i="19"/>
  <c r="W3037" i="19"/>
  <c r="V3037" i="19"/>
  <c r="W3036" i="19"/>
  <c r="V3036" i="19"/>
  <c r="W3035" i="19"/>
  <c r="V3035" i="19"/>
  <c r="W3034" i="19"/>
  <c r="V3034" i="19"/>
  <c r="W3033" i="19"/>
  <c r="V3033" i="19"/>
  <c r="W3032" i="19"/>
  <c r="V3032" i="19"/>
  <c r="W3031" i="19"/>
  <c r="V3031" i="19"/>
  <c r="W3030" i="19"/>
  <c r="V3030" i="19"/>
  <c r="W3029" i="19"/>
  <c r="V3029" i="19"/>
  <c r="W3028" i="19"/>
  <c r="V3028" i="19"/>
  <c r="W3027" i="19"/>
  <c r="V3027" i="19"/>
  <c r="W3026" i="19"/>
  <c r="V3026" i="19"/>
  <c r="W3025" i="19"/>
  <c r="V3025" i="19"/>
  <c r="W3024" i="19"/>
  <c r="V3024" i="19"/>
  <c r="W3023" i="19"/>
  <c r="V3023" i="19"/>
  <c r="W3022" i="19"/>
  <c r="V3022" i="19"/>
  <c r="W3021" i="19"/>
  <c r="V3021" i="19"/>
  <c r="W3020" i="19"/>
  <c r="V3020" i="19"/>
  <c r="W3019" i="19"/>
  <c r="V3019" i="19"/>
  <c r="W3018" i="19"/>
  <c r="V3018" i="19"/>
  <c r="W3017" i="19"/>
  <c r="V3017" i="19"/>
  <c r="W3016" i="19"/>
  <c r="V3016" i="19"/>
  <c r="W3015" i="19"/>
  <c r="V3015" i="19"/>
  <c r="W3014" i="19"/>
  <c r="V3014" i="19"/>
  <c r="W3013" i="19"/>
  <c r="V3013" i="19"/>
  <c r="W3012" i="19"/>
  <c r="V3012" i="19"/>
  <c r="W3011" i="19"/>
  <c r="V3011" i="19"/>
  <c r="W3010" i="19"/>
  <c r="V3010" i="19"/>
  <c r="W3009" i="19"/>
  <c r="V3009" i="19"/>
  <c r="W3008" i="19"/>
  <c r="V3008" i="19"/>
  <c r="W3007" i="19"/>
  <c r="V3007" i="19"/>
  <c r="W3006" i="19"/>
  <c r="V3006" i="19"/>
  <c r="W3005" i="19"/>
  <c r="V3005" i="19"/>
  <c r="W3004" i="19"/>
  <c r="V3004" i="19"/>
  <c r="W3003" i="19"/>
  <c r="V3003" i="19"/>
  <c r="W3002" i="19"/>
  <c r="V3002" i="19"/>
  <c r="W3001" i="19"/>
  <c r="V3001" i="19"/>
  <c r="W3000" i="19"/>
  <c r="V3000" i="19"/>
  <c r="W2999" i="19"/>
  <c r="V2999" i="19"/>
  <c r="W2998" i="19"/>
  <c r="V2998" i="19"/>
  <c r="W2997" i="19"/>
  <c r="V2997" i="19"/>
  <c r="W2996" i="19"/>
  <c r="V2996" i="19"/>
  <c r="W2995" i="19"/>
  <c r="V2995" i="19"/>
  <c r="W2994" i="19"/>
  <c r="V2994" i="19"/>
  <c r="W2993" i="19"/>
  <c r="V2993" i="19"/>
  <c r="W2992" i="19"/>
  <c r="V2992" i="19"/>
  <c r="W2991" i="19"/>
  <c r="V2991" i="19"/>
  <c r="W2990" i="19"/>
  <c r="V2990" i="19"/>
  <c r="W2989" i="19"/>
  <c r="V2989" i="19"/>
  <c r="W2988" i="19"/>
  <c r="V2988" i="19"/>
  <c r="W2987" i="19"/>
  <c r="V2987" i="19"/>
  <c r="W2986" i="19"/>
  <c r="V2986" i="19"/>
  <c r="W2985" i="19"/>
  <c r="V2985" i="19"/>
  <c r="W2984" i="19"/>
  <c r="V2984" i="19"/>
  <c r="W2983" i="19"/>
  <c r="V2983" i="19"/>
  <c r="W2982" i="19"/>
  <c r="V2982" i="19"/>
  <c r="W2981" i="19"/>
  <c r="V2981" i="19"/>
  <c r="W2980" i="19"/>
  <c r="V2980" i="19"/>
  <c r="W2979" i="19"/>
  <c r="V2979" i="19"/>
  <c r="W2978" i="19"/>
  <c r="V2978" i="19"/>
  <c r="W2977" i="19"/>
  <c r="V2977" i="19"/>
  <c r="W2976" i="19"/>
  <c r="V2976" i="19"/>
  <c r="W2975" i="19"/>
  <c r="V2975" i="19"/>
  <c r="W2974" i="19"/>
  <c r="V2974" i="19"/>
  <c r="W2973" i="19"/>
  <c r="V2973" i="19"/>
  <c r="W2972" i="19"/>
  <c r="V2972" i="19"/>
  <c r="W2971" i="19"/>
  <c r="V2971" i="19"/>
  <c r="W2970" i="19"/>
  <c r="V2970" i="19"/>
  <c r="W2969" i="19"/>
  <c r="V2969" i="19"/>
  <c r="W2968" i="19"/>
  <c r="V2968" i="19"/>
  <c r="W2967" i="19"/>
  <c r="V2967" i="19"/>
  <c r="W2966" i="19"/>
  <c r="V2966" i="19"/>
  <c r="W2965" i="19"/>
  <c r="V2965" i="19"/>
  <c r="W2964" i="19"/>
  <c r="V2964" i="19"/>
  <c r="W2963" i="19"/>
  <c r="V2963" i="19"/>
  <c r="W2962" i="19"/>
  <c r="V2962" i="19"/>
  <c r="W2961" i="19"/>
  <c r="V2961" i="19"/>
  <c r="W2960" i="19"/>
  <c r="V2960" i="19"/>
  <c r="W2959" i="19"/>
  <c r="V2959" i="19"/>
  <c r="W2958" i="19"/>
  <c r="V2958" i="19"/>
  <c r="W2957" i="19"/>
  <c r="V2957" i="19"/>
  <c r="W2956" i="19"/>
  <c r="V2956" i="19"/>
  <c r="W2955" i="19"/>
  <c r="V2955" i="19"/>
  <c r="W2954" i="19"/>
  <c r="V2954" i="19"/>
  <c r="W2953" i="19"/>
  <c r="V2953" i="19"/>
  <c r="W2952" i="19"/>
  <c r="V2952" i="19"/>
  <c r="W2951" i="19"/>
  <c r="V2951" i="19"/>
  <c r="W2950" i="19"/>
  <c r="V2950" i="19"/>
  <c r="W2949" i="19"/>
  <c r="V2949" i="19"/>
  <c r="W2948" i="19"/>
  <c r="V2948" i="19"/>
  <c r="W2947" i="19"/>
  <c r="V2947" i="19"/>
  <c r="W2946" i="19"/>
  <c r="V2946" i="19"/>
  <c r="W2945" i="19"/>
  <c r="V2945" i="19"/>
  <c r="W2944" i="19"/>
  <c r="V2944" i="19"/>
  <c r="W2943" i="19"/>
  <c r="V2943" i="19"/>
  <c r="W2942" i="19"/>
  <c r="V2942" i="19"/>
  <c r="W2941" i="19"/>
  <c r="V2941" i="19"/>
  <c r="W2940" i="19"/>
  <c r="V2940" i="19"/>
  <c r="W2939" i="19"/>
  <c r="V2939" i="19"/>
  <c r="W2938" i="19"/>
  <c r="V2938" i="19"/>
  <c r="W2937" i="19"/>
  <c r="V2937" i="19"/>
  <c r="W2936" i="19"/>
  <c r="V2936" i="19"/>
  <c r="W2935" i="19"/>
  <c r="V2935" i="19"/>
  <c r="W2934" i="19"/>
  <c r="V2934" i="19"/>
  <c r="W2933" i="19"/>
  <c r="V2933" i="19"/>
  <c r="W2932" i="19"/>
  <c r="V2932" i="19"/>
  <c r="W2931" i="19"/>
  <c r="V2931" i="19"/>
  <c r="W2930" i="19"/>
  <c r="V2930" i="19"/>
  <c r="W2929" i="19"/>
  <c r="V2929" i="19"/>
  <c r="W2928" i="19"/>
  <c r="V2928" i="19"/>
  <c r="W2927" i="19"/>
  <c r="V2927" i="19"/>
  <c r="W2926" i="19"/>
  <c r="V2926" i="19"/>
  <c r="W2925" i="19"/>
  <c r="V2925" i="19"/>
  <c r="W2924" i="19"/>
  <c r="V2924" i="19"/>
  <c r="W2923" i="19"/>
  <c r="V2923" i="19"/>
  <c r="W2922" i="19"/>
  <c r="V2922" i="19"/>
  <c r="W2921" i="19"/>
  <c r="V2921" i="19"/>
  <c r="W2920" i="19"/>
  <c r="V2920" i="19"/>
  <c r="W2919" i="19"/>
  <c r="V2919" i="19"/>
  <c r="W2918" i="19"/>
  <c r="V2918" i="19"/>
  <c r="W2917" i="19"/>
  <c r="V2917" i="19"/>
  <c r="W2916" i="19"/>
  <c r="V2916" i="19"/>
  <c r="W2915" i="19"/>
  <c r="V2915" i="19"/>
  <c r="W2914" i="19"/>
  <c r="V2914" i="19"/>
  <c r="W2913" i="19"/>
  <c r="V2913" i="19"/>
  <c r="W2912" i="19"/>
  <c r="V2912" i="19"/>
  <c r="W2911" i="19"/>
  <c r="V2911" i="19"/>
  <c r="W2910" i="19"/>
  <c r="V2910" i="19"/>
  <c r="W2909" i="19"/>
  <c r="V2909" i="19"/>
  <c r="W2908" i="19"/>
  <c r="V2908" i="19"/>
  <c r="W2907" i="19"/>
  <c r="V2907" i="19"/>
  <c r="W2906" i="19"/>
  <c r="V2906" i="19"/>
  <c r="W2905" i="19"/>
  <c r="V2905" i="19"/>
  <c r="W2904" i="19"/>
  <c r="V2904" i="19"/>
  <c r="W2903" i="19"/>
  <c r="V2903" i="19"/>
  <c r="W2902" i="19"/>
  <c r="V2902" i="19"/>
  <c r="W2901" i="19"/>
  <c r="V2901" i="19"/>
  <c r="W2900" i="19"/>
  <c r="V2900" i="19"/>
  <c r="W2899" i="19"/>
  <c r="V2899" i="19"/>
  <c r="W2898" i="19"/>
  <c r="V2898" i="19"/>
  <c r="W2897" i="19"/>
  <c r="V2897" i="19"/>
  <c r="W2896" i="19"/>
  <c r="V2896" i="19"/>
  <c r="W2895" i="19"/>
  <c r="V2895" i="19"/>
  <c r="W2894" i="19"/>
  <c r="V2894" i="19"/>
  <c r="W2893" i="19"/>
  <c r="V2893" i="19"/>
  <c r="W2892" i="19"/>
  <c r="V2892" i="19"/>
  <c r="W2891" i="19"/>
  <c r="V2891" i="19"/>
  <c r="W2890" i="19"/>
  <c r="V2890" i="19"/>
  <c r="W2889" i="19"/>
  <c r="V2889" i="19"/>
  <c r="W2888" i="19"/>
  <c r="V2888" i="19"/>
  <c r="W2887" i="19"/>
  <c r="V2887" i="19"/>
  <c r="W2886" i="19"/>
  <c r="V2886" i="19"/>
  <c r="W2885" i="19"/>
  <c r="V2885" i="19"/>
  <c r="W2884" i="19"/>
  <c r="V2884" i="19"/>
  <c r="W2883" i="19"/>
  <c r="V2883" i="19"/>
  <c r="W2882" i="19"/>
  <c r="V2882" i="19"/>
  <c r="W2881" i="19"/>
  <c r="V2881" i="19"/>
  <c r="W2880" i="19"/>
  <c r="V2880" i="19"/>
  <c r="W2879" i="19"/>
  <c r="V2879" i="19"/>
  <c r="W2878" i="19"/>
  <c r="V2878" i="19"/>
  <c r="W2877" i="19"/>
  <c r="V2877" i="19"/>
  <c r="W2876" i="19"/>
  <c r="V2876" i="19"/>
  <c r="W2875" i="19"/>
  <c r="V2875" i="19"/>
  <c r="W2874" i="19"/>
  <c r="V2874" i="19"/>
  <c r="W2873" i="19"/>
  <c r="V2873" i="19"/>
  <c r="W2872" i="19"/>
  <c r="V2872" i="19"/>
  <c r="W2871" i="19"/>
  <c r="V2871" i="19"/>
  <c r="W2870" i="19"/>
  <c r="V2870" i="19"/>
  <c r="W2869" i="19"/>
  <c r="V2869" i="19"/>
  <c r="W2868" i="19"/>
  <c r="V2868" i="19"/>
  <c r="W2867" i="19"/>
  <c r="V2867" i="19"/>
  <c r="W2866" i="19"/>
  <c r="V2866" i="19"/>
  <c r="W2865" i="19"/>
  <c r="V2865" i="19"/>
  <c r="W2864" i="19"/>
  <c r="V2864" i="19"/>
  <c r="W2863" i="19"/>
  <c r="V2863" i="19"/>
  <c r="W2862" i="19"/>
  <c r="V2862" i="19"/>
  <c r="W2861" i="19"/>
  <c r="V2861" i="19"/>
  <c r="W2860" i="19"/>
  <c r="V2860" i="19"/>
  <c r="W2859" i="19"/>
  <c r="V2859" i="19"/>
  <c r="W2858" i="19"/>
  <c r="V2858" i="19"/>
  <c r="W2857" i="19"/>
  <c r="V2857" i="19"/>
  <c r="W2856" i="19"/>
  <c r="V2856" i="19"/>
  <c r="W2855" i="19"/>
  <c r="V2855" i="19"/>
  <c r="W2854" i="19"/>
  <c r="V2854" i="19"/>
  <c r="W2853" i="19"/>
  <c r="V2853" i="19"/>
  <c r="W2852" i="19"/>
  <c r="V2852" i="19"/>
  <c r="W2851" i="19"/>
  <c r="V2851" i="19"/>
  <c r="W2850" i="19"/>
  <c r="V2850" i="19"/>
  <c r="W2849" i="19"/>
  <c r="V2849" i="19"/>
  <c r="W2848" i="19"/>
  <c r="V2848" i="19"/>
  <c r="W2847" i="19"/>
  <c r="V2847" i="19"/>
  <c r="W2846" i="19"/>
  <c r="V2846" i="19"/>
  <c r="W2845" i="19"/>
  <c r="V2845" i="19"/>
  <c r="W2844" i="19"/>
  <c r="V2844" i="19"/>
  <c r="W2843" i="19"/>
  <c r="V2843" i="19"/>
  <c r="W2842" i="19"/>
  <c r="V2842" i="19"/>
  <c r="W2841" i="19"/>
  <c r="V2841" i="19"/>
  <c r="W2840" i="19"/>
  <c r="V2840" i="19"/>
  <c r="W2839" i="19"/>
  <c r="V2839" i="19"/>
  <c r="W2838" i="19"/>
  <c r="V2838" i="19"/>
  <c r="W2837" i="19"/>
  <c r="V2837" i="19"/>
  <c r="W2836" i="19"/>
  <c r="V2836" i="19"/>
  <c r="W2835" i="19"/>
  <c r="V2835" i="19"/>
  <c r="W2834" i="19"/>
  <c r="V2834" i="19"/>
  <c r="W2833" i="19"/>
  <c r="V2833" i="19"/>
  <c r="W2832" i="19"/>
  <c r="V2832" i="19"/>
  <c r="W2831" i="19"/>
  <c r="V2831" i="19"/>
  <c r="W2830" i="19"/>
  <c r="V2830" i="19"/>
  <c r="W2829" i="19"/>
  <c r="V2829" i="19"/>
  <c r="W2828" i="19"/>
  <c r="V2828" i="19"/>
  <c r="W2827" i="19"/>
  <c r="V2827" i="19"/>
  <c r="W2826" i="19"/>
  <c r="V2826" i="19"/>
  <c r="W2825" i="19"/>
  <c r="V2825" i="19"/>
  <c r="W2824" i="19"/>
  <c r="V2824" i="19"/>
  <c r="W2823" i="19"/>
  <c r="V2823" i="19"/>
  <c r="W2822" i="19"/>
  <c r="V2822" i="19"/>
  <c r="W2821" i="19"/>
  <c r="V2821" i="19"/>
  <c r="W2820" i="19"/>
  <c r="V2820" i="19"/>
  <c r="W2819" i="19"/>
  <c r="V2819" i="19"/>
  <c r="W2818" i="19"/>
  <c r="V2818" i="19"/>
  <c r="W2817" i="19"/>
  <c r="V2817" i="19"/>
  <c r="W2816" i="19"/>
  <c r="V2816" i="19"/>
  <c r="W2815" i="19"/>
  <c r="V2815" i="19"/>
  <c r="W2814" i="19"/>
  <c r="V2814" i="19"/>
  <c r="W2813" i="19"/>
  <c r="V2813" i="19"/>
  <c r="W2812" i="19"/>
  <c r="V2812" i="19"/>
  <c r="W2811" i="19"/>
  <c r="V2811" i="19"/>
  <c r="W2810" i="19"/>
  <c r="V2810" i="19"/>
  <c r="W2809" i="19"/>
  <c r="V2809" i="19"/>
  <c r="W2808" i="19"/>
  <c r="V2808" i="19"/>
  <c r="W2807" i="19"/>
  <c r="V2807" i="19"/>
  <c r="W2806" i="19"/>
  <c r="V2806" i="19"/>
  <c r="W2805" i="19"/>
  <c r="V2805" i="19"/>
  <c r="W2804" i="19"/>
  <c r="V2804" i="19"/>
  <c r="W2803" i="19"/>
  <c r="V2803" i="19"/>
  <c r="W2802" i="19"/>
  <c r="V2802" i="19"/>
  <c r="W2801" i="19"/>
  <c r="V2801" i="19"/>
  <c r="W2800" i="19"/>
  <c r="V2800" i="19"/>
  <c r="W2799" i="19"/>
  <c r="V2799" i="19"/>
  <c r="W2798" i="19"/>
  <c r="V2798" i="19"/>
  <c r="W2797" i="19"/>
  <c r="V2797" i="19"/>
  <c r="W2796" i="19"/>
  <c r="V2796" i="19"/>
  <c r="W2795" i="19"/>
  <c r="V2795" i="19"/>
  <c r="W2794" i="19"/>
  <c r="V2794" i="19"/>
  <c r="W2793" i="19"/>
  <c r="V2793" i="19"/>
  <c r="W2792" i="19"/>
  <c r="V2792" i="19"/>
  <c r="W2791" i="19"/>
  <c r="V2791" i="19"/>
  <c r="W2790" i="19"/>
  <c r="V2790" i="19"/>
  <c r="W2789" i="19"/>
  <c r="V2789" i="19"/>
  <c r="W2788" i="19"/>
  <c r="V2788" i="19"/>
  <c r="W2787" i="19"/>
  <c r="V2787" i="19"/>
  <c r="W2786" i="19"/>
  <c r="V2786" i="19"/>
  <c r="W2785" i="19"/>
  <c r="V2785" i="19"/>
  <c r="W2784" i="19"/>
  <c r="V2784" i="19"/>
  <c r="W2783" i="19"/>
  <c r="V2783" i="19"/>
  <c r="W2782" i="19"/>
  <c r="V2782" i="19"/>
  <c r="W2781" i="19"/>
  <c r="V2781" i="19"/>
  <c r="W2780" i="19"/>
  <c r="V2780" i="19"/>
  <c r="W2779" i="19"/>
  <c r="V2779" i="19"/>
  <c r="W2778" i="19"/>
  <c r="V2778" i="19"/>
  <c r="W2777" i="19"/>
  <c r="V2777" i="19"/>
  <c r="W2776" i="19"/>
  <c r="V2776" i="19"/>
  <c r="W2775" i="19"/>
  <c r="V2775" i="19"/>
  <c r="W2774" i="19"/>
  <c r="V2774" i="19"/>
  <c r="W2773" i="19"/>
  <c r="V2773" i="19"/>
  <c r="W2772" i="19"/>
  <c r="V2772" i="19"/>
  <c r="W2771" i="19"/>
  <c r="V2771" i="19"/>
  <c r="W2770" i="19"/>
  <c r="V2770" i="19"/>
  <c r="W2769" i="19"/>
  <c r="V2769" i="19"/>
  <c r="W2768" i="19"/>
  <c r="V2768" i="19"/>
  <c r="W2767" i="19"/>
  <c r="V2767" i="19"/>
  <c r="W2766" i="19"/>
  <c r="V2766" i="19"/>
  <c r="W2765" i="19"/>
  <c r="V2765" i="19"/>
  <c r="W2764" i="19"/>
  <c r="V2764" i="19"/>
  <c r="W2763" i="19"/>
  <c r="V2763" i="19"/>
  <c r="W2762" i="19"/>
  <c r="V2762" i="19"/>
  <c r="W2761" i="19"/>
  <c r="V2761" i="19"/>
  <c r="W2760" i="19"/>
  <c r="V2760" i="19"/>
  <c r="W2759" i="19"/>
  <c r="V2759" i="19"/>
  <c r="W2758" i="19"/>
  <c r="V2758" i="19"/>
  <c r="W2757" i="19"/>
  <c r="V2757" i="19"/>
  <c r="W2756" i="19"/>
  <c r="V2756" i="19"/>
  <c r="W2755" i="19"/>
  <c r="V2755" i="19"/>
  <c r="W2754" i="19"/>
  <c r="V2754" i="19"/>
  <c r="W2753" i="19"/>
  <c r="V2753" i="19"/>
  <c r="W2752" i="19"/>
  <c r="V2752" i="19"/>
  <c r="W2751" i="19"/>
  <c r="V2751" i="19"/>
  <c r="W2750" i="19"/>
  <c r="V2750" i="19"/>
  <c r="W2749" i="19"/>
  <c r="V2749" i="19"/>
  <c r="W2748" i="19"/>
  <c r="V2748" i="19"/>
  <c r="W2747" i="19"/>
  <c r="V2747" i="19"/>
  <c r="W2746" i="19"/>
  <c r="V2746" i="19"/>
  <c r="W2745" i="19"/>
  <c r="V2745" i="19"/>
  <c r="W2744" i="19"/>
  <c r="V2744" i="19"/>
  <c r="W2743" i="19"/>
  <c r="V2743" i="19"/>
  <c r="W2742" i="19"/>
  <c r="V2742" i="19"/>
  <c r="W2741" i="19"/>
  <c r="V2741" i="19"/>
  <c r="W2740" i="19"/>
  <c r="V2740" i="19"/>
  <c r="W2739" i="19"/>
  <c r="V2739" i="19"/>
  <c r="W2738" i="19"/>
  <c r="V2738" i="19"/>
  <c r="W2737" i="19"/>
  <c r="V2737" i="19"/>
  <c r="W2736" i="19"/>
  <c r="V2736" i="19"/>
  <c r="W2735" i="19"/>
  <c r="V2735" i="19"/>
  <c r="W2734" i="19"/>
  <c r="V2734" i="19"/>
  <c r="W2733" i="19"/>
  <c r="V2733" i="19"/>
  <c r="W2732" i="19"/>
  <c r="V2732" i="19"/>
  <c r="W2731" i="19"/>
  <c r="V2731" i="19"/>
  <c r="W2730" i="19"/>
  <c r="V2730" i="19"/>
  <c r="W2729" i="19"/>
  <c r="V2729" i="19"/>
  <c r="W2728" i="19"/>
  <c r="V2728" i="19"/>
  <c r="W2727" i="19"/>
  <c r="V2727" i="19"/>
  <c r="W2726" i="19"/>
  <c r="V2726" i="19"/>
  <c r="W2725" i="19"/>
  <c r="V2725" i="19"/>
  <c r="W2724" i="19"/>
  <c r="V2724" i="19"/>
  <c r="W2723" i="19"/>
  <c r="V2723" i="19"/>
  <c r="W2722" i="19"/>
  <c r="V2722" i="19"/>
  <c r="W2721" i="19"/>
  <c r="V2721" i="19"/>
  <c r="W2720" i="19"/>
  <c r="V2720" i="19"/>
  <c r="W2719" i="19"/>
  <c r="V2719" i="19"/>
  <c r="W2718" i="19"/>
  <c r="V2718" i="19"/>
  <c r="W2717" i="19"/>
  <c r="V2717" i="19"/>
  <c r="W2716" i="19"/>
  <c r="V2716" i="19"/>
  <c r="W2715" i="19"/>
  <c r="V2715" i="19"/>
  <c r="W2714" i="19"/>
  <c r="V2714" i="19"/>
  <c r="W2713" i="19"/>
  <c r="V2713" i="19"/>
  <c r="W2712" i="19"/>
  <c r="V2712" i="19"/>
  <c r="W2711" i="19"/>
  <c r="V2711" i="19"/>
  <c r="W2710" i="19"/>
  <c r="V2710" i="19"/>
  <c r="W2709" i="19"/>
  <c r="V2709" i="19"/>
  <c r="W2708" i="19"/>
  <c r="V2708" i="19"/>
  <c r="W2707" i="19"/>
  <c r="V2707" i="19"/>
  <c r="W2706" i="19"/>
  <c r="V2706" i="19"/>
  <c r="W2705" i="19"/>
  <c r="V2705" i="19"/>
  <c r="W2704" i="19"/>
  <c r="V2704" i="19"/>
  <c r="W2703" i="19"/>
  <c r="V2703" i="19"/>
  <c r="W2702" i="19"/>
  <c r="V2702" i="19"/>
  <c r="W2701" i="19"/>
  <c r="V2701" i="19"/>
  <c r="W2700" i="19"/>
  <c r="V2700" i="19"/>
  <c r="W2699" i="19"/>
  <c r="V2699" i="19"/>
  <c r="W2698" i="19"/>
  <c r="V2698" i="19"/>
  <c r="W2697" i="19"/>
  <c r="V2697" i="19"/>
  <c r="W2696" i="19"/>
  <c r="V2696" i="19"/>
  <c r="W2695" i="19"/>
  <c r="V2695" i="19"/>
  <c r="W2694" i="19"/>
  <c r="V2694" i="19"/>
  <c r="W2693" i="19"/>
  <c r="V2693" i="19"/>
  <c r="W2692" i="19"/>
  <c r="V2692" i="19"/>
  <c r="W2691" i="19"/>
  <c r="V2691" i="19"/>
  <c r="W2690" i="19"/>
  <c r="V2690" i="19"/>
  <c r="W2689" i="19"/>
  <c r="V2689" i="19"/>
  <c r="W2688" i="19"/>
  <c r="V2688" i="19"/>
  <c r="W2687" i="19"/>
  <c r="V2687" i="19"/>
  <c r="W2686" i="19"/>
  <c r="V2686" i="19"/>
  <c r="W2685" i="19"/>
  <c r="V2685" i="19"/>
  <c r="W2684" i="19"/>
  <c r="V2684" i="19"/>
  <c r="W2683" i="19"/>
  <c r="V2683" i="19"/>
  <c r="W2682" i="19"/>
  <c r="V2682" i="19"/>
  <c r="W2681" i="19"/>
  <c r="V2681" i="19"/>
  <c r="W2680" i="19"/>
  <c r="V2680" i="19"/>
  <c r="W2679" i="19"/>
  <c r="V2679" i="19"/>
  <c r="W2678" i="19"/>
  <c r="V2678" i="19"/>
  <c r="W2677" i="19"/>
  <c r="V2677" i="19"/>
  <c r="W2676" i="19"/>
  <c r="V2676" i="19"/>
  <c r="W2675" i="19"/>
  <c r="V2675" i="19"/>
  <c r="W2674" i="19"/>
  <c r="V2674" i="19"/>
  <c r="W2673" i="19"/>
  <c r="V2673" i="19"/>
  <c r="W2672" i="19"/>
  <c r="V2672" i="19"/>
  <c r="W2671" i="19"/>
  <c r="V2671" i="19"/>
  <c r="W2670" i="19"/>
  <c r="V2670" i="19"/>
  <c r="W2669" i="19"/>
  <c r="V2669" i="19"/>
  <c r="W2668" i="19"/>
  <c r="V2668" i="19"/>
  <c r="W2667" i="19"/>
  <c r="V2667" i="19"/>
  <c r="W2666" i="19"/>
  <c r="V2666" i="19"/>
  <c r="W2665" i="19"/>
  <c r="V2665" i="19"/>
  <c r="W2664" i="19"/>
  <c r="V2664" i="19"/>
  <c r="W2663" i="19"/>
  <c r="V2663" i="19"/>
  <c r="W2662" i="19"/>
  <c r="V2662" i="19"/>
  <c r="W2661" i="19"/>
  <c r="V2661" i="19"/>
  <c r="W2660" i="19"/>
  <c r="V2660" i="19"/>
  <c r="W2659" i="19"/>
  <c r="V2659" i="19"/>
  <c r="W2658" i="19"/>
  <c r="V2658" i="19"/>
  <c r="W2657" i="19"/>
  <c r="V2657" i="19"/>
  <c r="W2656" i="19"/>
  <c r="V2656" i="19"/>
  <c r="W2655" i="19"/>
  <c r="V2655" i="19"/>
  <c r="W2654" i="19"/>
  <c r="V2654" i="19"/>
  <c r="W2653" i="19"/>
  <c r="V2653" i="19"/>
  <c r="W2652" i="19"/>
  <c r="V2652" i="19"/>
  <c r="W2651" i="19"/>
  <c r="V2651" i="19"/>
  <c r="W2650" i="19"/>
  <c r="V2650" i="19"/>
  <c r="W2649" i="19"/>
  <c r="V2649" i="19"/>
  <c r="W2648" i="19"/>
  <c r="V2648" i="19"/>
  <c r="W2647" i="19"/>
  <c r="V2647" i="19"/>
  <c r="W2646" i="19"/>
  <c r="V2646" i="19"/>
  <c r="W2645" i="19"/>
  <c r="V2645" i="19"/>
  <c r="W2644" i="19"/>
  <c r="V2644" i="19"/>
  <c r="W2643" i="19"/>
  <c r="V2643" i="19"/>
  <c r="W2642" i="19"/>
  <c r="V2642" i="19"/>
  <c r="W2641" i="19"/>
  <c r="V2641" i="19"/>
  <c r="W2640" i="19"/>
  <c r="V2640" i="19"/>
  <c r="W2639" i="19"/>
  <c r="V2639" i="19"/>
  <c r="W2638" i="19"/>
  <c r="V2638" i="19"/>
  <c r="W2637" i="19"/>
  <c r="V2637" i="19"/>
  <c r="W2636" i="19"/>
  <c r="V2636" i="19"/>
  <c r="W2635" i="19"/>
  <c r="V2635" i="19"/>
  <c r="W2634" i="19"/>
  <c r="V2634" i="19"/>
  <c r="W2633" i="19"/>
  <c r="V2633" i="19"/>
  <c r="W2632" i="19"/>
  <c r="V2632" i="19"/>
  <c r="W2631" i="19"/>
  <c r="V2631" i="19"/>
  <c r="W2630" i="19"/>
  <c r="V2630" i="19"/>
  <c r="W2629" i="19"/>
  <c r="V2629" i="19"/>
  <c r="W2628" i="19"/>
  <c r="V2628" i="19"/>
  <c r="W2627" i="19"/>
  <c r="V2627" i="19"/>
  <c r="W2626" i="19"/>
  <c r="V2626" i="19"/>
  <c r="W2625" i="19"/>
  <c r="V2625" i="19"/>
  <c r="W2624" i="19"/>
  <c r="V2624" i="19"/>
  <c r="W2623" i="19"/>
  <c r="V2623" i="19"/>
  <c r="W2622" i="19"/>
  <c r="V2622" i="19"/>
  <c r="W2621" i="19"/>
  <c r="V2621" i="19"/>
  <c r="W2620" i="19"/>
  <c r="V2620" i="19"/>
  <c r="W2619" i="19"/>
  <c r="V2619" i="19"/>
  <c r="W2618" i="19"/>
  <c r="V2618" i="19"/>
  <c r="W2617" i="19"/>
  <c r="V2617" i="19"/>
  <c r="W2616" i="19"/>
  <c r="V2616" i="19"/>
  <c r="W2615" i="19"/>
  <c r="V2615" i="19"/>
  <c r="W2614" i="19"/>
  <c r="V2614" i="19"/>
  <c r="W2613" i="19"/>
  <c r="V2613" i="19"/>
  <c r="W2612" i="19"/>
  <c r="V2612" i="19"/>
  <c r="W2611" i="19"/>
  <c r="V2611" i="19"/>
  <c r="W2610" i="19"/>
  <c r="V2610" i="19"/>
  <c r="W2609" i="19"/>
  <c r="V2609" i="19"/>
  <c r="W2608" i="19"/>
  <c r="V2608" i="19"/>
  <c r="W2607" i="19"/>
  <c r="V2607" i="19"/>
  <c r="W2606" i="19"/>
  <c r="V2606" i="19"/>
  <c r="W2605" i="19"/>
  <c r="V2605" i="19"/>
  <c r="W2604" i="19"/>
  <c r="V2604" i="19"/>
  <c r="W2603" i="19"/>
  <c r="V2603" i="19"/>
  <c r="W2602" i="19"/>
  <c r="V2602" i="19"/>
  <c r="W2601" i="19"/>
  <c r="V2601" i="19"/>
  <c r="W2600" i="19"/>
  <c r="V2600" i="19"/>
  <c r="W2599" i="19"/>
  <c r="V2599" i="19"/>
  <c r="W2598" i="19"/>
  <c r="V2598" i="19"/>
  <c r="W2597" i="19"/>
  <c r="V2597" i="19"/>
  <c r="W2596" i="19"/>
  <c r="V2596" i="19"/>
  <c r="W2595" i="19"/>
  <c r="V2595" i="19"/>
  <c r="W2594" i="19"/>
  <c r="V2594" i="19"/>
  <c r="W2593" i="19"/>
  <c r="V2593" i="19"/>
  <c r="W2592" i="19"/>
  <c r="V2592" i="19"/>
  <c r="W2591" i="19"/>
  <c r="V2591" i="19"/>
  <c r="W2590" i="19"/>
  <c r="V2590" i="19"/>
  <c r="W2589" i="19"/>
  <c r="V2589" i="19"/>
  <c r="W2588" i="19"/>
  <c r="V2588" i="19"/>
  <c r="W2587" i="19"/>
  <c r="V2587" i="19"/>
  <c r="W2586" i="19"/>
  <c r="V2586" i="19"/>
  <c r="W2585" i="19"/>
  <c r="V2585" i="19"/>
  <c r="W2584" i="19"/>
  <c r="V2584" i="19"/>
  <c r="W2583" i="19"/>
  <c r="V2583" i="19"/>
  <c r="W2582" i="19"/>
  <c r="V2582" i="19"/>
  <c r="W2581" i="19"/>
  <c r="V2581" i="19"/>
  <c r="W2580" i="19"/>
  <c r="V2580" i="19"/>
  <c r="W2579" i="19"/>
  <c r="V2579" i="19"/>
  <c r="W2578" i="19"/>
  <c r="V2578" i="19"/>
  <c r="W2577" i="19"/>
  <c r="V2577" i="19"/>
  <c r="W2576" i="19"/>
  <c r="V2576" i="19"/>
  <c r="W2575" i="19"/>
  <c r="V2575" i="19"/>
  <c r="W2574" i="19"/>
  <c r="V2574" i="19"/>
  <c r="W2573" i="19"/>
  <c r="V2573" i="19"/>
  <c r="W2572" i="19"/>
  <c r="V2572" i="19"/>
  <c r="W2571" i="19"/>
  <c r="V2571" i="19"/>
  <c r="W2570" i="19"/>
  <c r="V2570" i="19"/>
  <c r="W2569" i="19"/>
  <c r="V2569" i="19"/>
  <c r="W2568" i="19"/>
  <c r="V2568" i="19"/>
  <c r="W2567" i="19"/>
  <c r="V2567" i="19"/>
  <c r="W2566" i="19"/>
  <c r="V2566" i="19"/>
  <c r="W2565" i="19"/>
  <c r="V2565" i="19"/>
  <c r="W2564" i="19"/>
  <c r="V2564" i="19"/>
  <c r="W2563" i="19"/>
  <c r="V2563" i="19"/>
  <c r="W2562" i="19"/>
  <c r="V2562" i="19"/>
  <c r="W2561" i="19"/>
  <c r="V2561" i="19"/>
  <c r="W2560" i="19"/>
  <c r="V2560" i="19"/>
  <c r="W2559" i="19"/>
  <c r="V2559" i="19"/>
  <c r="W2558" i="19"/>
  <c r="V2558" i="19"/>
  <c r="W2557" i="19"/>
  <c r="V2557" i="19"/>
  <c r="W2556" i="19"/>
  <c r="V2556" i="19"/>
  <c r="W2555" i="19"/>
  <c r="V2555" i="19"/>
  <c r="W2554" i="19"/>
  <c r="V2554" i="19"/>
  <c r="W2553" i="19"/>
  <c r="V2553" i="19"/>
  <c r="W2552" i="19"/>
  <c r="V2552" i="19"/>
  <c r="W2551" i="19"/>
  <c r="V2551" i="19"/>
  <c r="W2550" i="19"/>
  <c r="V2550" i="19"/>
  <c r="W2549" i="19"/>
  <c r="V2549" i="19"/>
  <c r="W2548" i="19"/>
  <c r="V2548" i="19"/>
  <c r="W2547" i="19"/>
  <c r="V2547" i="19"/>
  <c r="W2546" i="19"/>
  <c r="V2546" i="19"/>
  <c r="W2545" i="19"/>
  <c r="V2545" i="19"/>
  <c r="W2544" i="19"/>
  <c r="V2544" i="19"/>
  <c r="W2543" i="19"/>
  <c r="V2543" i="19"/>
  <c r="W2542" i="19"/>
  <c r="V2542" i="19"/>
  <c r="W2541" i="19"/>
  <c r="V2541" i="19"/>
  <c r="W2540" i="19"/>
  <c r="V2540" i="19"/>
  <c r="W2539" i="19"/>
  <c r="V2539" i="19"/>
  <c r="W2538" i="19"/>
  <c r="V2538" i="19"/>
  <c r="W2537" i="19"/>
  <c r="V2537" i="19"/>
  <c r="W2536" i="19"/>
  <c r="V2536" i="19"/>
  <c r="W2535" i="19"/>
  <c r="V2535" i="19"/>
  <c r="W2534" i="19"/>
  <c r="V2534" i="19"/>
  <c r="W2533" i="19"/>
  <c r="V2533" i="19"/>
  <c r="W2532" i="19"/>
  <c r="V2532" i="19"/>
  <c r="W2531" i="19"/>
  <c r="V2531" i="19"/>
  <c r="W2530" i="19"/>
  <c r="V2530" i="19"/>
  <c r="W2529" i="19"/>
  <c r="V2529" i="19"/>
  <c r="W2528" i="19"/>
  <c r="V2528" i="19"/>
  <c r="W2527" i="19"/>
  <c r="V2527" i="19"/>
  <c r="W2526" i="19"/>
  <c r="V2526" i="19"/>
  <c r="W2525" i="19"/>
  <c r="V2525" i="19"/>
  <c r="W2524" i="19"/>
  <c r="V2524" i="19"/>
  <c r="W2523" i="19"/>
  <c r="V2523" i="19"/>
  <c r="W2522" i="19"/>
  <c r="V2522" i="19"/>
  <c r="W2521" i="19"/>
  <c r="V2521" i="19"/>
  <c r="W2520" i="19"/>
  <c r="V2520" i="19"/>
  <c r="W2519" i="19"/>
  <c r="V2519" i="19"/>
  <c r="W2518" i="19"/>
  <c r="V2518" i="19"/>
  <c r="W2517" i="19"/>
  <c r="V2517" i="19"/>
  <c r="W2516" i="19"/>
  <c r="V2516" i="19"/>
  <c r="W2515" i="19"/>
  <c r="V2515" i="19"/>
  <c r="W2514" i="19"/>
  <c r="V2514" i="19"/>
  <c r="W2513" i="19"/>
  <c r="V2513" i="19"/>
  <c r="W2512" i="19"/>
  <c r="V2512" i="19"/>
  <c r="W2511" i="19"/>
  <c r="V2511" i="19"/>
  <c r="W2510" i="19"/>
  <c r="V2510" i="19"/>
  <c r="W2509" i="19"/>
  <c r="V2509" i="19"/>
  <c r="W2508" i="19"/>
  <c r="V2508" i="19"/>
  <c r="W2507" i="19"/>
  <c r="V2507" i="19"/>
  <c r="W2506" i="19"/>
  <c r="V2506" i="19"/>
  <c r="W2505" i="19"/>
  <c r="V2505" i="19"/>
  <c r="W2504" i="19"/>
  <c r="V2504" i="19"/>
  <c r="W2503" i="19"/>
  <c r="V2503" i="19"/>
  <c r="W2502" i="19"/>
  <c r="V2502" i="19"/>
  <c r="W2501" i="19"/>
  <c r="V2501" i="19"/>
  <c r="W2500" i="19"/>
  <c r="V2500" i="19"/>
  <c r="W2499" i="19"/>
  <c r="V2499" i="19"/>
  <c r="W2498" i="19"/>
  <c r="V2498" i="19"/>
  <c r="W2497" i="19"/>
  <c r="V2497" i="19"/>
  <c r="W2496" i="19"/>
  <c r="V2496" i="19"/>
  <c r="W2495" i="19"/>
  <c r="V2495" i="19"/>
  <c r="W2494" i="19"/>
  <c r="V2494" i="19"/>
  <c r="W2493" i="19"/>
  <c r="V2493" i="19"/>
  <c r="W2492" i="19"/>
  <c r="V2492" i="19"/>
  <c r="W2491" i="19"/>
  <c r="V2491" i="19"/>
  <c r="W2490" i="19"/>
  <c r="V2490" i="19"/>
  <c r="W2489" i="19"/>
  <c r="V2489" i="19"/>
  <c r="W2488" i="19"/>
  <c r="V2488" i="19"/>
  <c r="W2487" i="19"/>
  <c r="V2487" i="19"/>
  <c r="W2486" i="19"/>
  <c r="V2486" i="19"/>
  <c r="W2485" i="19"/>
  <c r="V2485" i="19"/>
  <c r="W2484" i="19"/>
  <c r="V2484" i="19"/>
  <c r="W2483" i="19"/>
  <c r="V2483" i="19"/>
  <c r="W2482" i="19"/>
  <c r="V2482" i="19"/>
  <c r="W2481" i="19"/>
  <c r="V2481" i="19"/>
  <c r="W2480" i="19"/>
  <c r="V2480" i="19"/>
  <c r="W2479" i="19"/>
  <c r="V2479" i="19"/>
  <c r="W2478" i="19"/>
  <c r="V2478" i="19"/>
  <c r="W2477" i="19"/>
  <c r="V2477" i="19"/>
  <c r="W2476" i="19"/>
  <c r="V2476" i="19"/>
  <c r="W2475" i="19"/>
  <c r="V2475" i="19"/>
  <c r="W2474" i="19"/>
  <c r="V2474" i="19"/>
  <c r="W2473" i="19"/>
  <c r="V2473" i="19"/>
  <c r="W2472" i="19"/>
  <c r="V2472" i="19"/>
  <c r="W2471" i="19"/>
  <c r="V2471" i="19"/>
  <c r="W2470" i="19"/>
  <c r="V2470" i="19"/>
  <c r="W2469" i="19"/>
  <c r="V2469" i="19"/>
  <c r="W2468" i="19"/>
  <c r="V2468" i="19"/>
  <c r="W2467" i="19"/>
  <c r="V2467" i="19"/>
  <c r="W2466" i="19"/>
  <c r="V2466" i="19"/>
  <c r="W2465" i="19"/>
  <c r="V2465" i="19"/>
  <c r="W2464" i="19"/>
  <c r="V2464" i="19"/>
  <c r="W2463" i="19"/>
  <c r="V2463" i="19"/>
  <c r="W2462" i="19"/>
  <c r="V2462" i="19"/>
  <c r="W2461" i="19"/>
  <c r="V2461" i="19"/>
  <c r="W2460" i="19"/>
  <c r="V2460" i="19"/>
  <c r="W2459" i="19"/>
  <c r="V2459" i="19"/>
  <c r="W2458" i="19"/>
  <c r="V2458" i="19"/>
  <c r="W2457" i="19"/>
  <c r="V2457" i="19"/>
  <c r="W2456" i="19"/>
  <c r="V2456" i="19"/>
  <c r="W2455" i="19"/>
  <c r="V2455" i="19"/>
  <c r="W2454" i="19"/>
  <c r="V2454" i="19"/>
  <c r="W2453" i="19"/>
  <c r="V2453" i="19"/>
  <c r="W2452" i="19"/>
  <c r="V2452" i="19"/>
  <c r="W2451" i="19"/>
  <c r="V2451" i="19"/>
  <c r="W2450" i="19"/>
  <c r="V2450" i="19"/>
  <c r="W2449" i="19"/>
  <c r="V2449" i="19"/>
  <c r="W2448" i="19"/>
  <c r="V2448" i="19"/>
  <c r="W2447" i="19"/>
  <c r="V2447" i="19"/>
  <c r="W2446" i="19"/>
  <c r="V2446" i="19"/>
  <c r="W2445" i="19"/>
  <c r="V2445" i="19"/>
  <c r="W2444" i="19"/>
  <c r="V2444" i="19"/>
  <c r="W2443" i="19"/>
  <c r="V2443" i="19"/>
  <c r="W2442" i="19"/>
  <c r="V2442" i="19"/>
  <c r="W2441" i="19"/>
  <c r="V2441" i="19"/>
  <c r="W2440" i="19"/>
  <c r="V2440" i="19"/>
  <c r="W2439" i="19"/>
  <c r="V2439" i="19"/>
  <c r="W2438" i="19"/>
  <c r="V2438" i="19"/>
  <c r="W2437" i="19"/>
  <c r="V2437" i="19"/>
  <c r="W2436" i="19"/>
  <c r="V2436" i="19"/>
  <c r="W2435" i="19"/>
  <c r="V2435" i="19"/>
  <c r="W2434" i="19"/>
  <c r="V2434" i="19"/>
  <c r="W2433" i="19"/>
  <c r="V2433" i="19"/>
  <c r="W2432" i="19"/>
  <c r="V2432" i="19"/>
  <c r="W2431" i="19"/>
  <c r="V2431" i="19"/>
  <c r="W2430" i="19"/>
  <c r="V2430" i="19"/>
  <c r="W2429" i="19"/>
  <c r="V2429" i="19"/>
  <c r="W2428" i="19"/>
  <c r="V2428" i="19"/>
  <c r="W2427" i="19"/>
  <c r="V2427" i="19"/>
  <c r="W2426" i="19"/>
  <c r="V2426" i="19"/>
  <c r="W2425" i="19"/>
  <c r="V2425" i="19"/>
  <c r="W2424" i="19"/>
  <c r="V2424" i="19"/>
  <c r="W2423" i="19"/>
  <c r="V2423" i="19"/>
  <c r="W2422" i="19"/>
  <c r="V2422" i="19"/>
  <c r="W2421" i="19"/>
  <c r="V2421" i="19"/>
  <c r="W2420" i="19"/>
  <c r="V2420" i="19"/>
  <c r="W2419" i="19"/>
  <c r="V2419" i="19"/>
  <c r="W2418" i="19"/>
  <c r="V2418" i="19"/>
  <c r="W2417" i="19"/>
  <c r="V2417" i="19"/>
  <c r="W2416" i="19"/>
  <c r="V2416" i="19"/>
  <c r="W2415" i="19"/>
  <c r="V2415" i="19"/>
  <c r="W2414" i="19"/>
  <c r="V2414" i="19"/>
  <c r="W2413" i="19"/>
  <c r="V2413" i="19"/>
  <c r="W2412" i="19"/>
  <c r="V2412" i="19"/>
  <c r="W2411" i="19"/>
  <c r="V2411" i="19"/>
  <c r="W2410" i="19"/>
  <c r="V2410" i="19"/>
  <c r="W2409" i="19"/>
  <c r="V2409" i="19"/>
  <c r="W2408" i="19"/>
  <c r="V2408" i="19"/>
  <c r="W2407" i="19"/>
  <c r="V2407" i="19"/>
  <c r="W2406" i="19"/>
  <c r="V2406" i="19"/>
  <c r="W2405" i="19"/>
  <c r="V2405" i="19"/>
  <c r="W2404" i="19"/>
  <c r="V2404" i="19"/>
  <c r="W2403" i="19"/>
  <c r="V2403" i="19"/>
  <c r="W2402" i="19"/>
  <c r="V2402" i="19"/>
  <c r="W2401" i="19"/>
  <c r="V2401" i="19"/>
  <c r="W2400" i="19"/>
  <c r="V2400" i="19"/>
  <c r="W2399" i="19"/>
  <c r="V2399" i="19"/>
  <c r="W2398" i="19"/>
  <c r="V2398" i="19"/>
  <c r="W2397" i="19"/>
  <c r="V2397" i="19"/>
  <c r="W2396" i="19"/>
  <c r="V2396" i="19"/>
  <c r="W2395" i="19"/>
  <c r="V2395" i="19"/>
  <c r="W2394" i="19"/>
  <c r="V2394" i="19"/>
  <c r="W2393" i="19"/>
  <c r="V2393" i="19"/>
  <c r="W2392" i="19"/>
  <c r="V2392" i="19"/>
  <c r="W2391" i="19"/>
  <c r="V2391" i="19"/>
  <c r="W2390" i="19"/>
  <c r="V2390" i="19"/>
  <c r="W2389" i="19"/>
  <c r="V2389" i="19"/>
  <c r="W2388" i="19"/>
  <c r="V2388" i="19"/>
  <c r="W2387" i="19"/>
  <c r="V2387" i="19"/>
  <c r="W2386" i="19"/>
  <c r="V2386" i="19"/>
  <c r="W2385" i="19"/>
  <c r="V2385" i="19"/>
  <c r="W2384" i="19"/>
  <c r="V2384" i="19"/>
  <c r="W2383" i="19"/>
  <c r="V2383" i="19"/>
  <c r="W2382" i="19"/>
  <c r="V2382" i="19"/>
  <c r="W2381" i="19"/>
  <c r="V2381" i="19"/>
  <c r="W2380" i="19"/>
  <c r="V2380" i="19"/>
  <c r="W2379" i="19"/>
  <c r="V2379" i="19"/>
  <c r="W2378" i="19"/>
  <c r="V2378" i="19"/>
  <c r="W2377" i="19"/>
  <c r="V2377" i="19"/>
  <c r="W2376" i="19"/>
  <c r="V2376" i="19"/>
  <c r="W2375" i="19"/>
  <c r="V2375" i="19"/>
  <c r="W2374" i="19"/>
  <c r="V2374" i="19"/>
  <c r="W2373" i="19"/>
  <c r="V2373" i="19"/>
  <c r="W2372" i="19"/>
  <c r="V2372" i="19"/>
  <c r="W2371" i="19"/>
  <c r="V2371" i="19"/>
  <c r="W2370" i="19"/>
  <c r="V2370" i="19"/>
  <c r="W2369" i="19"/>
  <c r="V2369" i="19"/>
  <c r="W2368" i="19"/>
  <c r="V2368" i="19"/>
  <c r="W2367" i="19"/>
  <c r="V2367" i="19"/>
  <c r="W2366" i="19"/>
  <c r="V2366" i="19"/>
  <c r="W2365" i="19"/>
  <c r="V2365" i="19"/>
  <c r="W2364" i="19"/>
  <c r="V2364" i="19"/>
  <c r="W2363" i="19"/>
  <c r="V2363" i="19"/>
  <c r="W2362" i="19"/>
  <c r="V2362" i="19"/>
  <c r="W2361" i="19"/>
  <c r="V2361" i="19"/>
  <c r="W2360" i="19"/>
  <c r="V2360" i="19"/>
  <c r="W2359" i="19"/>
  <c r="V2359" i="19"/>
  <c r="W2358" i="19"/>
  <c r="V2358" i="19"/>
  <c r="W2357" i="19"/>
  <c r="V2357" i="19"/>
  <c r="W2356" i="19"/>
  <c r="V2356" i="19"/>
  <c r="W2355" i="19"/>
  <c r="V2355" i="19"/>
  <c r="W2354" i="19"/>
  <c r="V2354" i="19"/>
  <c r="W2353" i="19"/>
  <c r="V2353" i="19"/>
  <c r="W2352" i="19"/>
  <c r="V2352" i="19"/>
  <c r="W2351" i="19"/>
  <c r="V2351" i="19"/>
  <c r="W2350" i="19"/>
  <c r="V2350" i="19"/>
  <c r="W2349" i="19"/>
  <c r="V2349" i="19"/>
  <c r="W2348" i="19"/>
  <c r="V2348" i="19"/>
  <c r="W2347" i="19"/>
  <c r="V2347" i="19"/>
  <c r="W2346" i="19"/>
  <c r="V2346" i="19"/>
  <c r="W2345" i="19"/>
  <c r="V2345" i="19"/>
  <c r="W2344" i="19"/>
  <c r="V2344" i="19"/>
  <c r="W2343" i="19"/>
  <c r="V2343" i="19"/>
  <c r="W2342" i="19"/>
  <c r="V2342" i="19"/>
  <c r="W2341" i="19"/>
  <c r="V2341" i="19"/>
  <c r="W2340" i="19"/>
  <c r="V2340" i="19"/>
  <c r="W2339" i="19"/>
  <c r="V2339" i="19"/>
  <c r="W2338" i="19"/>
  <c r="V2338" i="19"/>
  <c r="W2337" i="19"/>
  <c r="V2337" i="19"/>
  <c r="W2336" i="19"/>
  <c r="V2336" i="19"/>
  <c r="W2335" i="19"/>
  <c r="V2335" i="19"/>
  <c r="W2334" i="19"/>
  <c r="V2334" i="19"/>
  <c r="W2333" i="19"/>
  <c r="V2333" i="19"/>
  <c r="W2332" i="19"/>
  <c r="V2332" i="19"/>
  <c r="W2331" i="19"/>
  <c r="V2331" i="19"/>
  <c r="W2330" i="19"/>
  <c r="V2330" i="19"/>
  <c r="W2329" i="19"/>
  <c r="V2329" i="19"/>
  <c r="W2328" i="19"/>
  <c r="V2328" i="19"/>
  <c r="W2327" i="19"/>
  <c r="V2327" i="19"/>
  <c r="W2326" i="19"/>
  <c r="V2326" i="19"/>
  <c r="W2325" i="19"/>
  <c r="V2325" i="19"/>
  <c r="W2324" i="19"/>
  <c r="V2324" i="19"/>
  <c r="W2323" i="19"/>
  <c r="V2323" i="19"/>
  <c r="W2322" i="19"/>
  <c r="V2322" i="19"/>
  <c r="W2321" i="19"/>
  <c r="V2321" i="19"/>
  <c r="W2320" i="19"/>
  <c r="V2320" i="19"/>
  <c r="W2319" i="19"/>
  <c r="V2319" i="19"/>
  <c r="W2318" i="19"/>
  <c r="V2318" i="19"/>
  <c r="W2317" i="19"/>
  <c r="V2317" i="19"/>
  <c r="W2316" i="19"/>
  <c r="V2316" i="19"/>
  <c r="W2315" i="19"/>
  <c r="V2315" i="19"/>
  <c r="W2314" i="19"/>
  <c r="V2314" i="19"/>
  <c r="W2313" i="19"/>
  <c r="V2313" i="19"/>
  <c r="W2312" i="19"/>
  <c r="V2312" i="19"/>
  <c r="W2311" i="19"/>
  <c r="V2311" i="19"/>
  <c r="W2310" i="19"/>
  <c r="V2310" i="19"/>
  <c r="W2309" i="19"/>
  <c r="V2309" i="19"/>
  <c r="W2308" i="19"/>
  <c r="V2308" i="19"/>
  <c r="W2307" i="19"/>
  <c r="V2307" i="19"/>
  <c r="W2306" i="19"/>
  <c r="V2306" i="19"/>
  <c r="W2305" i="19"/>
  <c r="V2305" i="19"/>
  <c r="W2304" i="19"/>
  <c r="V2304" i="19"/>
  <c r="W2303" i="19"/>
  <c r="V2303" i="19"/>
  <c r="W2302" i="19"/>
  <c r="V2302" i="19"/>
  <c r="W2301" i="19"/>
  <c r="V2301" i="19"/>
  <c r="W2300" i="19"/>
  <c r="V2300" i="19"/>
  <c r="W2299" i="19"/>
  <c r="V2299" i="19"/>
  <c r="W2298" i="19"/>
  <c r="V2298" i="19"/>
  <c r="W2297" i="19"/>
  <c r="V2297" i="19"/>
  <c r="W2296" i="19"/>
  <c r="V2296" i="19"/>
  <c r="W2295" i="19"/>
  <c r="V2295" i="19"/>
  <c r="W2294" i="19"/>
  <c r="V2294" i="19"/>
  <c r="W2293" i="19"/>
  <c r="V2293" i="19"/>
  <c r="W2292" i="19"/>
  <c r="V2292" i="19"/>
  <c r="W2291" i="19"/>
  <c r="V2291" i="19"/>
  <c r="W2290" i="19"/>
  <c r="V2290" i="19"/>
  <c r="W2289" i="19"/>
  <c r="V2289" i="19"/>
  <c r="W2288" i="19"/>
  <c r="V2288" i="19"/>
  <c r="W2287" i="19"/>
  <c r="V2287" i="19"/>
  <c r="W2286" i="19"/>
  <c r="V2286" i="19"/>
  <c r="W2285" i="19"/>
  <c r="V2285" i="19"/>
  <c r="W2284" i="19"/>
  <c r="V2284" i="19"/>
  <c r="W2283" i="19"/>
  <c r="V2283" i="19"/>
  <c r="W2282" i="19"/>
  <c r="V2282" i="19"/>
  <c r="W2281" i="19"/>
  <c r="V2281" i="19"/>
  <c r="W2280" i="19"/>
  <c r="V2280" i="19"/>
  <c r="W2279" i="19"/>
  <c r="V2279" i="19"/>
  <c r="W2278" i="19"/>
  <c r="V2278" i="19"/>
  <c r="W2277" i="19"/>
  <c r="V2277" i="19"/>
  <c r="W2276" i="19"/>
  <c r="V2276" i="19"/>
  <c r="W2275" i="19"/>
  <c r="V2275" i="19"/>
  <c r="W2274" i="19"/>
  <c r="V2274" i="19"/>
  <c r="W2273" i="19"/>
  <c r="V2273" i="19"/>
  <c r="W2272" i="19"/>
  <c r="V2272" i="19"/>
  <c r="W2271" i="19"/>
  <c r="V2271" i="19"/>
  <c r="W2270" i="19"/>
  <c r="V2270" i="19"/>
  <c r="W2269" i="19"/>
  <c r="V2269" i="19"/>
  <c r="W2268" i="19"/>
  <c r="V2268" i="19"/>
  <c r="W2267" i="19"/>
  <c r="V2267" i="19"/>
  <c r="W2266" i="19"/>
  <c r="V2266" i="19"/>
  <c r="W2265" i="19"/>
  <c r="V2265" i="19"/>
  <c r="W2264" i="19"/>
  <c r="V2264" i="19"/>
  <c r="W2263" i="19"/>
  <c r="V2263" i="19"/>
  <c r="W2262" i="19"/>
  <c r="V2262" i="19"/>
  <c r="W2261" i="19"/>
  <c r="V2261" i="19"/>
  <c r="W2260" i="19"/>
  <c r="V2260" i="19"/>
  <c r="W2259" i="19"/>
  <c r="V2259" i="19"/>
  <c r="W2258" i="19"/>
  <c r="V2258" i="19"/>
  <c r="W2257" i="19"/>
  <c r="V2257" i="19"/>
  <c r="W2256" i="19"/>
  <c r="V2256" i="19"/>
  <c r="W2255" i="19"/>
  <c r="V2255" i="19"/>
  <c r="W2254" i="19"/>
  <c r="V2254" i="19"/>
  <c r="W2253" i="19"/>
  <c r="V2253" i="19"/>
  <c r="W2252" i="19"/>
  <c r="V2252" i="19"/>
  <c r="W2251" i="19"/>
  <c r="V2251" i="19"/>
  <c r="W2250" i="19"/>
  <c r="V2250" i="19"/>
  <c r="W2249" i="19"/>
  <c r="V2249" i="19"/>
  <c r="W2248" i="19"/>
  <c r="V2248" i="19"/>
  <c r="W2247" i="19"/>
  <c r="V2247" i="19"/>
  <c r="W2246" i="19"/>
  <c r="V2246" i="19"/>
  <c r="W2245" i="19"/>
  <c r="V2245" i="19"/>
  <c r="W2244" i="19"/>
  <c r="V2244" i="19"/>
  <c r="W2243" i="19"/>
  <c r="V2243" i="19"/>
  <c r="W2242" i="19"/>
  <c r="V2242" i="19"/>
  <c r="W2241" i="19"/>
  <c r="V2241" i="19"/>
  <c r="W2240" i="19"/>
  <c r="V2240" i="19"/>
  <c r="W2239" i="19"/>
  <c r="V2239" i="19"/>
  <c r="W2238" i="19"/>
  <c r="V2238" i="19"/>
  <c r="W2237" i="19"/>
  <c r="V2237" i="19"/>
  <c r="W2236" i="19"/>
  <c r="V2236" i="19"/>
  <c r="W2235" i="19"/>
  <c r="V2235" i="19"/>
  <c r="W2234" i="19"/>
  <c r="V2234" i="19"/>
  <c r="W2233" i="19"/>
  <c r="V2233" i="19"/>
  <c r="W2232" i="19"/>
  <c r="V2232" i="19"/>
  <c r="W2231" i="19"/>
  <c r="V2231" i="19"/>
  <c r="W2230" i="19"/>
  <c r="V2230" i="19"/>
  <c r="W2229" i="19"/>
  <c r="V2229" i="19"/>
  <c r="W2228" i="19"/>
  <c r="V2228" i="19"/>
  <c r="W2227" i="19"/>
  <c r="V2227" i="19"/>
  <c r="W2226" i="19"/>
  <c r="V2226" i="19"/>
  <c r="W2225" i="19"/>
  <c r="V2225" i="19"/>
  <c r="W2224" i="19"/>
  <c r="V2224" i="19"/>
  <c r="W2223" i="19"/>
  <c r="V2223" i="19"/>
  <c r="W2222" i="19"/>
  <c r="V2222" i="19"/>
  <c r="W2221" i="19"/>
  <c r="V2221" i="19"/>
  <c r="W2220" i="19"/>
  <c r="V2220" i="19"/>
  <c r="W2219" i="19"/>
  <c r="V2219" i="19"/>
  <c r="W2218" i="19"/>
  <c r="V2218" i="19"/>
  <c r="W2217" i="19"/>
  <c r="V2217" i="19"/>
  <c r="W2216" i="19"/>
  <c r="V2216" i="19"/>
  <c r="W2215" i="19"/>
  <c r="V2215" i="19"/>
  <c r="W2214" i="19"/>
  <c r="V2214" i="19"/>
  <c r="W2213" i="19"/>
  <c r="V2213" i="19"/>
  <c r="W2212" i="19"/>
  <c r="V2212" i="19"/>
  <c r="W2211" i="19"/>
  <c r="V2211" i="19"/>
  <c r="W2210" i="19"/>
  <c r="V2210" i="19"/>
  <c r="W2209" i="19"/>
  <c r="V2209" i="19"/>
  <c r="W2208" i="19"/>
  <c r="V2208" i="19"/>
  <c r="W2207" i="19"/>
  <c r="V2207" i="19"/>
  <c r="W2206" i="19"/>
  <c r="V2206" i="19"/>
  <c r="W2205" i="19"/>
  <c r="V2205" i="19"/>
  <c r="W2204" i="19"/>
  <c r="V2204" i="19"/>
  <c r="W2203" i="19"/>
  <c r="V2203" i="19"/>
  <c r="W2202" i="19"/>
  <c r="V2202" i="19"/>
  <c r="W2201" i="19"/>
  <c r="V2201" i="19"/>
  <c r="W2200" i="19"/>
  <c r="V2200" i="19"/>
  <c r="W2199" i="19"/>
  <c r="V2199" i="19"/>
  <c r="W2198" i="19"/>
  <c r="V2198" i="19"/>
  <c r="W2197" i="19"/>
  <c r="V2197" i="19"/>
  <c r="W2196" i="19"/>
  <c r="V2196" i="19"/>
  <c r="W2195" i="19"/>
  <c r="V2195" i="19"/>
  <c r="W2194" i="19"/>
  <c r="V2194" i="19"/>
  <c r="W2193" i="19"/>
  <c r="V2193" i="19"/>
  <c r="W2192" i="19"/>
  <c r="V2192" i="19"/>
  <c r="W2191" i="19"/>
  <c r="V2191" i="19"/>
  <c r="W2190" i="19"/>
  <c r="V2190" i="19"/>
  <c r="W2189" i="19"/>
  <c r="V2189" i="19"/>
  <c r="W2188" i="19"/>
  <c r="V2188" i="19"/>
  <c r="W2187" i="19"/>
  <c r="V2187" i="19"/>
  <c r="W2186" i="19"/>
  <c r="V2186" i="19"/>
  <c r="W2185" i="19"/>
  <c r="V2185" i="19"/>
  <c r="W2184" i="19"/>
  <c r="V2184" i="19"/>
  <c r="W2183" i="19"/>
  <c r="V2183" i="19"/>
  <c r="W2182" i="19"/>
  <c r="V2182" i="19"/>
  <c r="W2181" i="19"/>
  <c r="V2181" i="19"/>
  <c r="W2180" i="19"/>
  <c r="V2180" i="19"/>
  <c r="W2179" i="19"/>
  <c r="V2179" i="19"/>
  <c r="W2178" i="19"/>
  <c r="V2178" i="19"/>
  <c r="W2177" i="19"/>
  <c r="V2177" i="19"/>
  <c r="W2176" i="19"/>
  <c r="V2176" i="19"/>
  <c r="W2175" i="19"/>
  <c r="V2175" i="19"/>
  <c r="W2174" i="19"/>
  <c r="V2174" i="19"/>
  <c r="W2173" i="19"/>
  <c r="V2173" i="19"/>
  <c r="W2172" i="19"/>
  <c r="V2172" i="19"/>
  <c r="W2171" i="19"/>
  <c r="V2171" i="19"/>
  <c r="W2170" i="19"/>
  <c r="V2170" i="19"/>
  <c r="W2169" i="19"/>
  <c r="V2169" i="19"/>
  <c r="W2168" i="19"/>
  <c r="V2168" i="19"/>
  <c r="W2167" i="19"/>
  <c r="V2167" i="19"/>
  <c r="W2166" i="19"/>
  <c r="V2166" i="19"/>
  <c r="W2165" i="19"/>
  <c r="V2165" i="19"/>
  <c r="W2164" i="19"/>
  <c r="V2164" i="19"/>
  <c r="W2163" i="19"/>
  <c r="V2163" i="19"/>
  <c r="W2162" i="19"/>
  <c r="V2162" i="19"/>
  <c r="W2161" i="19"/>
  <c r="V2161" i="19"/>
  <c r="W2160" i="19"/>
  <c r="V2160" i="19"/>
  <c r="W2159" i="19"/>
  <c r="V2159" i="19"/>
  <c r="W2158" i="19"/>
  <c r="V2158" i="19"/>
  <c r="W2157" i="19"/>
  <c r="V2157" i="19"/>
  <c r="W2156" i="19"/>
  <c r="V2156" i="19"/>
  <c r="W2155" i="19"/>
  <c r="V2155" i="19"/>
  <c r="W2154" i="19"/>
  <c r="V2154" i="19"/>
  <c r="W2153" i="19"/>
  <c r="V2153" i="19"/>
  <c r="W2152" i="19"/>
  <c r="V2152" i="19"/>
  <c r="W2151" i="19"/>
  <c r="V2151" i="19"/>
  <c r="W2150" i="19"/>
  <c r="V2150" i="19"/>
  <c r="W2149" i="19"/>
  <c r="V2149" i="19"/>
  <c r="W2148" i="19"/>
  <c r="V2148" i="19"/>
  <c r="W2147" i="19"/>
  <c r="V2147" i="19"/>
  <c r="W2146" i="19"/>
  <c r="V2146" i="19"/>
  <c r="W2145" i="19"/>
  <c r="V2145" i="19"/>
  <c r="W2144" i="19"/>
  <c r="V2144" i="19"/>
  <c r="W2143" i="19"/>
  <c r="V2143" i="19"/>
  <c r="W2142" i="19"/>
  <c r="V2142" i="19"/>
  <c r="W2141" i="19"/>
  <c r="V2141" i="19"/>
  <c r="W2140" i="19"/>
  <c r="V2140" i="19"/>
  <c r="W2139" i="19"/>
  <c r="V2139" i="19"/>
  <c r="W2138" i="19"/>
  <c r="V2138" i="19"/>
  <c r="W2137" i="19"/>
  <c r="V2137" i="19"/>
  <c r="W2136" i="19"/>
  <c r="V2136" i="19"/>
  <c r="W2135" i="19"/>
  <c r="V2135" i="19"/>
  <c r="W2134" i="19"/>
  <c r="V2134" i="19"/>
  <c r="W2133" i="19"/>
  <c r="V2133" i="19"/>
  <c r="W2132" i="19"/>
  <c r="V2132" i="19"/>
  <c r="W2131" i="19"/>
  <c r="V2131" i="19"/>
  <c r="W2130" i="19"/>
  <c r="V2130" i="19"/>
  <c r="W2129" i="19"/>
  <c r="V2129" i="19"/>
  <c r="W2128" i="19"/>
  <c r="V2128" i="19"/>
  <c r="W2127" i="19"/>
  <c r="V2127" i="19"/>
  <c r="W2126" i="19"/>
  <c r="V2126" i="19"/>
  <c r="W2125" i="19"/>
  <c r="V2125" i="19"/>
  <c r="W2124" i="19"/>
  <c r="V2124" i="19"/>
  <c r="W2123" i="19"/>
  <c r="V2123" i="19"/>
  <c r="W2122" i="19"/>
  <c r="V2122" i="19"/>
  <c r="W2121" i="19"/>
  <c r="V2121" i="19"/>
  <c r="W2120" i="19"/>
  <c r="V2120" i="19"/>
  <c r="W2119" i="19"/>
  <c r="V2119" i="19"/>
  <c r="W2118" i="19"/>
  <c r="V2118" i="19"/>
  <c r="W2117" i="19"/>
  <c r="V2117" i="19"/>
  <c r="W2116" i="19"/>
  <c r="V2116" i="19"/>
  <c r="W2115" i="19"/>
  <c r="V2115" i="19"/>
  <c r="W2114" i="19"/>
  <c r="V2114" i="19"/>
  <c r="W2113" i="19"/>
  <c r="V2113" i="19"/>
  <c r="W2112" i="19"/>
  <c r="V2112" i="19"/>
  <c r="W2111" i="19"/>
  <c r="V2111" i="19"/>
  <c r="W2110" i="19"/>
  <c r="V2110" i="19"/>
  <c r="W2109" i="19"/>
  <c r="V2109" i="19"/>
  <c r="W2108" i="19"/>
  <c r="V2108" i="19"/>
  <c r="W2107" i="19"/>
  <c r="V2107" i="19"/>
  <c r="W2106" i="19"/>
  <c r="V2106" i="19"/>
  <c r="W2105" i="19"/>
  <c r="V2105" i="19"/>
  <c r="W2104" i="19"/>
  <c r="V2104" i="19"/>
  <c r="W2103" i="19"/>
  <c r="V2103" i="19"/>
  <c r="W2102" i="19"/>
  <c r="V2102" i="19"/>
  <c r="W2101" i="19"/>
  <c r="V2101" i="19"/>
  <c r="W2100" i="19"/>
  <c r="V2100" i="19"/>
  <c r="W2099" i="19"/>
  <c r="V2099" i="19"/>
  <c r="W2098" i="19"/>
  <c r="V2098" i="19"/>
  <c r="W2097" i="19"/>
  <c r="V2097" i="19"/>
  <c r="W2096" i="19"/>
  <c r="V2096" i="19"/>
  <c r="W2095" i="19"/>
  <c r="V2095" i="19"/>
  <c r="W2094" i="19"/>
  <c r="V2094" i="19"/>
  <c r="W2093" i="19"/>
  <c r="V2093" i="19"/>
  <c r="W2092" i="19"/>
  <c r="V2092" i="19"/>
  <c r="W2091" i="19"/>
  <c r="V2091" i="19"/>
  <c r="W2090" i="19"/>
  <c r="V2090" i="19"/>
  <c r="W2089" i="19"/>
  <c r="V2089" i="19"/>
  <c r="W2088" i="19"/>
  <c r="V2088" i="19"/>
  <c r="W2087" i="19"/>
  <c r="V2087" i="19"/>
  <c r="W2086" i="19"/>
  <c r="V2086" i="19"/>
  <c r="W2085" i="19"/>
  <c r="V2085" i="19"/>
  <c r="W2084" i="19"/>
  <c r="V2084" i="19"/>
  <c r="W2083" i="19"/>
  <c r="V2083" i="19"/>
  <c r="W2082" i="19"/>
  <c r="V2082" i="19"/>
  <c r="W2081" i="19"/>
  <c r="V2081" i="19"/>
  <c r="W2080" i="19"/>
  <c r="V2080" i="19"/>
  <c r="W2079" i="19"/>
  <c r="V2079" i="19"/>
  <c r="W2078" i="19"/>
  <c r="V2078" i="19"/>
  <c r="W2077" i="19"/>
  <c r="V2077" i="19"/>
  <c r="W2076" i="19"/>
  <c r="V2076" i="19"/>
  <c r="W2075" i="19"/>
  <c r="V2075" i="19"/>
  <c r="W2074" i="19"/>
  <c r="V2074" i="19"/>
  <c r="W2073" i="19"/>
  <c r="V2073" i="19"/>
  <c r="W2072" i="19"/>
  <c r="V2072" i="19"/>
  <c r="W2071" i="19"/>
  <c r="V2071" i="19"/>
  <c r="W2070" i="19"/>
  <c r="V2070" i="19"/>
  <c r="W2069" i="19"/>
  <c r="V2069" i="19"/>
  <c r="W2068" i="19"/>
  <c r="V2068" i="19"/>
  <c r="W2067" i="19"/>
  <c r="V2067" i="19"/>
  <c r="W2066" i="19"/>
  <c r="V2066" i="19"/>
  <c r="W2065" i="19"/>
  <c r="V2065" i="19"/>
  <c r="W2064" i="19"/>
  <c r="V2064" i="19"/>
  <c r="W2063" i="19"/>
  <c r="V2063" i="19"/>
  <c r="W2062" i="19"/>
  <c r="V2062" i="19"/>
  <c r="W2061" i="19"/>
  <c r="V2061" i="19"/>
  <c r="W2060" i="19"/>
  <c r="V2060" i="19"/>
  <c r="W2059" i="19"/>
  <c r="V2059" i="19"/>
  <c r="W2058" i="19"/>
  <c r="V2058" i="19"/>
  <c r="W2057" i="19"/>
  <c r="V2057" i="19"/>
  <c r="W2056" i="19"/>
  <c r="V2056" i="19"/>
  <c r="W2055" i="19"/>
  <c r="V2055" i="19"/>
  <c r="W2054" i="19"/>
  <c r="V2054" i="19"/>
  <c r="W2053" i="19"/>
  <c r="V2053" i="19"/>
  <c r="W2052" i="19"/>
  <c r="V2052" i="19"/>
  <c r="W2051" i="19"/>
  <c r="V2051" i="19"/>
  <c r="W2050" i="19"/>
  <c r="V2050" i="19"/>
  <c r="W2049" i="19"/>
  <c r="V2049" i="19"/>
  <c r="W2048" i="19"/>
  <c r="V2048" i="19"/>
  <c r="W2047" i="19"/>
  <c r="V2047" i="19"/>
  <c r="W2046" i="19"/>
  <c r="V2046" i="19"/>
  <c r="W2045" i="19"/>
  <c r="V2045" i="19"/>
  <c r="W2044" i="19"/>
  <c r="V2044" i="19"/>
  <c r="W2043" i="19"/>
  <c r="V2043" i="19"/>
  <c r="W2042" i="19"/>
  <c r="V2042" i="19"/>
  <c r="W2041" i="19"/>
  <c r="V2041" i="19"/>
  <c r="W2040" i="19"/>
  <c r="V2040" i="19"/>
  <c r="W2039" i="19"/>
  <c r="V2039" i="19"/>
  <c r="W2038" i="19"/>
  <c r="V2038" i="19"/>
  <c r="W2037" i="19"/>
  <c r="V2037" i="19"/>
  <c r="W2036" i="19"/>
  <c r="V2036" i="19"/>
  <c r="W2035" i="19"/>
  <c r="V2035" i="19"/>
  <c r="W2034" i="19"/>
  <c r="V2034" i="19"/>
  <c r="W2033" i="19"/>
  <c r="V2033" i="19"/>
  <c r="W2032" i="19"/>
  <c r="V2032" i="19"/>
  <c r="W2031" i="19"/>
  <c r="V2031" i="19"/>
  <c r="W2030" i="19"/>
  <c r="V2030" i="19"/>
  <c r="W2029" i="19"/>
  <c r="V2029" i="19"/>
  <c r="W2028" i="19"/>
  <c r="V2028" i="19"/>
  <c r="W2027" i="19"/>
  <c r="V2027" i="19"/>
  <c r="W2026" i="19"/>
  <c r="V2026" i="19"/>
  <c r="W2025" i="19"/>
  <c r="V2025" i="19"/>
  <c r="W2024" i="19"/>
  <c r="V2024" i="19"/>
  <c r="W2023" i="19"/>
  <c r="V2023" i="19"/>
  <c r="W2022" i="19"/>
  <c r="V2022" i="19"/>
  <c r="W2021" i="19"/>
  <c r="V2021" i="19"/>
  <c r="W2020" i="19"/>
  <c r="V2020" i="19"/>
  <c r="W2019" i="19"/>
  <c r="V2019" i="19"/>
  <c r="W2018" i="19"/>
  <c r="V2018" i="19"/>
  <c r="W2017" i="19"/>
  <c r="V2017" i="19"/>
  <c r="W2016" i="19"/>
  <c r="V2016" i="19"/>
  <c r="W2015" i="19"/>
  <c r="V2015" i="19"/>
  <c r="W2014" i="19"/>
  <c r="V2014" i="19"/>
  <c r="W2013" i="19"/>
  <c r="V2013" i="19"/>
  <c r="W2012" i="19"/>
  <c r="V2012" i="19"/>
  <c r="W2011" i="19"/>
  <c r="V2011" i="19"/>
  <c r="W2010" i="19"/>
  <c r="V2010" i="19"/>
  <c r="W2009" i="19"/>
  <c r="V2009" i="19"/>
  <c r="W2008" i="19"/>
  <c r="V2008" i="19"/>
  <c r="W2007" i="19"/>
  <c r="V2007" i="19"/>
  <c r="W2006" i="19"/>
  <c r="V2006" i="19"/>
  <c r="W2005" i="19"/>
  <c r="V2005" i="19"/>
  <c r="W2004" i="19"/>
  <c r="V2004" i="19"/>
  <c r="W2003" i="19"/>
  <c r="V2003" i="19"/>
  <c r="W2002" i="19"/>
  <c r="V2002" i="19"/>
  <c r="W2001" i="19"/>
  <c r="V2001" i="19"/>
  <c r="W2000" i="19"/>
  <c r="V2000" i="19"/>
  <c r="W1999" i="19"/>
  <c r="V1999" i="19"/>
  <c r="W1998" i="19"/>
  <c r="V1998" i="19"/>
  <c r="W1997" i="19"/>
  <c r="V1997" i="19"/>
  <c r="W1996" i="19"/>
  <c r="V1996" i="19"/>
  <c r="W1995" i="19"/>
  <c r="V1995" i="19"/>
  <c r="W1994" i="19"/>
  <c r="V1994" i="19"/>
  <c r="W1993" i="19"/>
  <c r="V1993" i="19"/>
  <c r="W1992" i="19"/>
  <c r="V1992" i="19"/>
  <c r="W1991" i="19"/>
  <c r="V1991" i="19"/>
  <c r="W1990" i="19"/>
  <c r="V1990" i="19"/>
  <c r="W1989" i="19"/>
  <c r="V1989" i="19"/>
  <c r="W1988" i="19"/>
  <c r="V1988" i="19"/>
  <c r="W1987" i="19"/>
  <c r="V1987" i="19"/>
  <c r="W1986" i="19"/>
  <c r="V1986" i="19"/>
  <c r="W1985" i="19"/>
  <c r="V1985" i="19"/>
  <c r="W1984" i="19"/>
  <c r="V1984" i="19"/>
  <c r="W1983" i="19"/>
  <c r="V1983" i="19"/>
  <c r="W1982" i="19"/>
  <c r="V1982" i="19"/>
  <c r="W1981" i="19"/>
  <c r="V1981" i="19"/>
  <c r="W1980" i="19"/>
  <c r="V1980" i="19"/>
  <c r="W1979" i="19"/>
  <c r="V1979" i="19"/>
  <c r="W1978" i="19"/>
  <c r="V1978" i="19"/>
  <c r="W1977" i="19"/>
  <c r="V1977" i="19"/>
  <c r="W1976" i="19"/>
  <c r="V1976" i="19"/>
  <c r="W1975" i="19"/>
  <c r="V1975" i="19"/>
  <c r="W1974" i="19"/>
  <c r="V1974" i="19"/>
  <c r="W1973" i="19"/>
  <c r="V1973" i="19"/>
  <c r="W1972" i="19"/>
  <c r="V1972" i="19"/>
  <c r="W1971" i="19"/>
  <c r="V1971" i="19"/>
  <c r="W1970" i="19"/>
  <c r="V1970" i="19"/>
  <c r="W1969" i="19"/>
  <c r="V1969" i="19"/>
  <c r="W1968" i="19"/>
  <c r="V1968" i="19"/>
  <c r="W1967" i="19"/>
  <c r="V1967" i="19"/>
  <c r="W1966" i="19"/>
  <c r="V1966" i="19"/>
  <c r="W1965" i="19"/>
  <c r="V1965" i="19"/>
  <c r="W1964" i="19"/>
  <c r="V1964" i="19"/>
  <c r="W1963" i="19"/>
  <c r="V1963" i="19"/>
  <c r="W1962" i="19"/>
  <c r="V1962" i="19"/>
  <c r="W1961" i="19"/>
  <c r="V1961" i="19"/>
  <c r="W1960" i="19"/>
  <c r="V1960" i="19"/>
  <c r="W1959" i="19"/>
  <c r="V1959" i="19"/>
  <c r="W1958" i="19"/>
  <c r="V1958" i="19"/>
  <c r="W1957" i="19"/>
  <c r="V1957" i="19"/>
  <c r="W1956" i="19"/>
  <c r="V1956" i="19"/>
  <c r="W1955" i="19"/>
  <c r="V1955" i="19"/>
  <c r="W1954" i="19"/>
  <c r="V1954" i="19"/>
  <c r="W1953" i="19"/>
  <c r="V1953" i="19"/>
  <c r="W1952" i="19"/>
  <c r="V1952" i="19"/>
  <c r="W1951" i="19"/>
  <c r="V1951" i="19"/>
  <c r="W1950" i="19"/>
  <c r="V1950" i="19"/>
  <c r="W1949" i="19"/>
  <c r="V1949" i="19"/>
  <c r="W1948" i="19"/>
  <c r="V1948" i="19"/>
  <c r="W1947" i="19"/>
  <c r="V1947" i="19"/>
  <c r="W1946" i="19"/>
  <c r="V1946" i="19"/>
  <c r="W1945" i="19"/>
  <c r="V1945" i="19"/>
  <c r="W1944" i="19"/>
  <c r="V1944" i="19"/>
  <c r="W1943" i="19"/>
  <c r="V1943" i="19"/>
  <c r="W1942" i="19"/>
  <c r="V1942" i="19"/>
  <c r="W1941" i="19"/>
  <c r="V1941" i="19"/>
  <c r="W1940" i="19"/>
  <c r="V1940" i="19"/>
  <c r="W1939" i="19"/>
  <c r="V1939" i="19"/>
  <c r="W1938" i="19"/>
  <c r="V1938" i="19"/>
  <c r="W1937" i="19"/>
  <c r="V1937" i="19"/>
  <c r="W1936" i="19"/>
  <c r="V1936" i="19"/>
  <c r="W1935" i="19"/>
  <c r="V1935" i="19"/>
  <c r="W1934" i="19"/>
  <c r="V1934" i="19"/>
  <c r="W1933" i="19"/>
  <c r="V1933" i="19"/>
  <c r="W1932" i="19"/>
  <c r="V1932" i="19"/>
  <c r="W1931" i="19"/>
  <c r="V1931" i="19"/>
  <c r="W1930" i="19"/>
  <c r="V1930" i="19"/>
  <c r="W1929" i="19"/>
  <c r="V1929" i="19"/>
  <c r="W1928" i="19"/>
  <c r="V1928" i="19"/>
  <c r="W1927" i="19"/>
  <c r="V1927" i="19"/>
  <c r="W1926" i="19"/>
  <c r="V1926" i="19"/>
  <c r="W1925" i="19"/>
  <c r="V1925" i="19"/>
  <c r="W1924" i="19"/>
  <c r="V1924" i="19"/>
  <c r="W1923" i="19"/>
  <c r="V1923" i="19"/>
  <c r="W1922" i="19"/>
  <c r="V1922" i="19"/>
  <c r="W1921" i="19"/>
  <c r="V1921" i="19"/>
  <c r="W1920" i="19"/>
  <c r="V1920" i="19"/>
  <c r="W1919" i="19"/>
  <c r="V1919" i="19"/>
  <c r="W1918" i="19"/>
  <c r="V1918" i="19"/>
  <c r="W1917" i="19"/>
  <c r="V1917" i="19"/>
  <c r="W1916" i="19"/>
  <c r="V1916" i="19"/>
  <c r="W1915" i="19"/>
  <c r="V1915" i="19"/>
  <c r="W1914" i="19"/>
  <c r="V1914" i="19"/>
  <c r="W1913" i="19"/>
  <c r="V1913" i="19"/>
  <c r="W1912" i="19"/>
  <c r="V1912" i="19"/>
  <c r="W1911" i="19"/>
  <c r="V1911" i="19"/>
  <c r="W1910" i="19"/>
  <c r="V1910" i="19"/>
  <c r="W1909" i="19"/>
  <c r="V1909" i="19"/>
  <c r="W1908" i="19"/>
  <c r="V1908" i="19"/>
  <c r="W1907" i="19"/>
  <c r="V1907" i="19"/>
  <c r="W1906" i="19"/>
  <c r="V1906" i="19"/>
  <c r="W1905" i="19"/>
  <c r="V1905" i="19"/>
  <c r="W1904" i="19"/>
  <c r="V1904" i="19"/>
  <c r="W1903" i="19"/>
  <c r="V1903" i="19"/>
  <c r="W1902" i="19"/>
  <c r="V1902" i="19"/>
  <c r="W1901" i="19"/>
  <c r="V1901" i="19"/>
  <c r="W1900" i="19"/>
  <c r="V1900" i="19"/>
  <c r="W1899" i="19"/>
  <c r="V1899" i="19"/>
  <c r="W1898" i="19"/>
  <c r="V1898" i="19"/>
  <c r="W1897" i="19"/>
  <c r="V1897" i="19"/>
  <c r="W1896" i="19"/>
  <c r="V1896" i="19"/>
  <c r="W1895" i="19"/>
  <c r="V1895" i="19"/>
  <c r="W1894" i="19"/>
  <c r="V1894" i="19"/>
  <c r="W1893" i="19"/>
  <c r="V1893" i="19"/>
  <c r="W1892" i="19"/>
  <c r="V1892" i="19"/>
  <c r="W1891" i="19"/>
  <c r="V1891" i="19"/>
  <c r="W1890" i="19"/>
  <c r="V1890" i="19"/>
  <c r="W1889" i="19"/>
  <c r="V1889" i="19"/>
  <c r="W1888" i="19"/>
  <c r="V1888" i="19"/>
  <c r="W1887" i="19"/>
  <c r="V1887" i="19"/>
  <c r="W1886" i="19"/>
  <c r="V1886" i="19"/>
  <c r="W1885" i="19"/>
  <c r="V1885" i="19"/>
  <c r="W1884" i="19"/>
  <c r="V1884" i="19"/>
  <c r="W1883" i="19"/>
  <c r="V1883" i="19"/>
  <c r="W1882" i="19"/>
  <c r="V1882" i="19"/>
  <c r="W1881" i="19"/>
  <c r="V1881" i="19"/>
  <c r="W1880" i="19"/>
  <c r="V1880" i="19"/>
  <c r="W1879" i="19"/>
  <c r="V1879" i="19"/>
  <c r="W1878" i="19"/>
  <c r="V1878" i="19"/>
  <c r="W1877" i="19"/>
  <c r="V1877" i="19"/>
  <c r="W1876" i="19"/>
  <c r="V1876" i="19"/>
  <c r="W1875" i="19"/>
  <c r="V1875" i="19"/>
  <c r="W1874" i="19"/>
  <c r="V1874" i="19"/>
  <c r="W1873" i="19"/>
  <c r="V1873" i="19"/>
  <c r="W1872" i="19"/>
  <c r="V1872" i="19"/>
  <c r="W1871" i="19"/>
  <c r="V1871" i="19"/>
  <c r="W1870" i="19"/>
  <c r="V1870" i="19"/>
  <c r="W1869" i="19"/>
  <c r="V1869" i="19"/>
  <c r="W1868" i="19"/>
  <c r="V1868" i="19"/>
  <c r="W1867" i="19"/>
  <c r="V1867" i="19"/>
  <c r="W1866" i="19"/>
  <c r="V1866" i="19"/>
  <c r="W1865" i="19"/>
  <c r="V1865" i="19"/>
  <c r="W1864" i="19"/>
  <c r="V1864" i="19"/>
  <c r="W1863" i="19"/>
  <c r="V1863" i="19"/>
  <c r="W1862" i="19"/>
  <c r="V1862" i="19"/>
  <c r="W1861" i="19"/>
  <c r="V1861" i="19"/>
  <c r="W1860" i="19"/>
  <c r="V1860" i="19"/>
  <c r="W1859" i="19"/>
  <c r="V1859" i="19"/>
  <c r="W1858" i="19"/>
  <c r="V1858" i="19"/>
  <c r="W1857" i="19"/>
  <c r="V1857" i="19"/>
  <c r="W1856" i="19"/>
  <c r="V1856" i="19"/>
  <c r="W1855" i="19"/>
  <c r="V1855" i="19"/>
  <c r="W1854" i="19"/>
  <c r="V1854" i="19"/>
  <c r="W1853" i="19"/>
  <c r="V1853" i="19"/>
  <c r="W1852" i="19"/>
  <c r="V1852" i="19"/>
  <c r="W1851" i="19"/>
  <c r="V1851" i="19"/>
  <c r="W1850" i="19"/>
  <c r="V1850" i="19"/>
  <c r="W1849" i="19"/>
  <c r="V1849" i="19"/>
  <c r="W1848" i="19"/>
  <c r="V1848" i="19"/>
  <c r="W1847" i="19"/>
  <c r="V1847" i="19"/>
  <c r="W1846" i="19"/>
  <c r="V1846" i="19"/>
  <c r="W1845" i="19"/>
  <c r="V1845" i="19"/>
  <c r="W1844" i="19"/>
  <c r="V1844" i="19"/>
  <c r="W1843" i="19"/>
  <c r="V1843" i="19"/>
  <c r="W1842" i="19"/>
  <c r="V1842" i="19"/>
  <c r="W1841" i="19"/>
  <c r="V1841" i="19"/>
  <c r="W1840" i="19"/>
  <c r="V1840" i="19"/>
  <c r="W1839" i="19"/>
  <c r="V1839" i="19"/>
  <c r="W1838" i="19"/>
  <c r="V1838" i="19"/>
  <c r="W1837" i="19"/>
  <c r="V1837" i="19"/>
  <c r="W1836" i="19"/>
  <c r="V1836" i="19"/>
  <c r="W1835" i="19"/>
  <c r="V1835" i="19"/>
  <c r="W1834" i="19"/>
  <c r="V1834" i="19"/>
  <c r="W1833" i="19"/>
  <c r="V1833" i="19"/>
  <c r="W1832" i="19"/>
  <c r="V1832" i="19"/>
  <c r="W1831" i="19"/>
  <c r="V1831" i="19"/>
  <c r="W1830" i="19"/>
  <c r="V1830" i="19"/>
  <c r="W1829" i="19"/>
  <c r="V1829" i="19"/>
  <c r="W1828" i="19"/>
  <c r="V1828" i="19"/>
  <c r="W1827" i="19"/>
  <c r="V1827" i="19"/>
  <c r="W1826" i="19"/>
  <c r="V1826" i="19"/>
  <c r="W1825" i="19"/>
  <c r="V1825" i="19"/>
  <c r="W1824" i="19"/>
  <c r="V1824" i="19"/>
  <c r="W1823" i="19"/>
  <c r="V1823" i="19"/>
  <c r="W1822" i="19"/>
  <c r="V1822" i="19"/>
  <c r="W1821" i="19"/>
  <c r="V1821" i="19"/>
  <c r="W1820" i="19"/>
  <c r="V1820" i="19"/>
  <c r="W1819" i="19"/>
  <c r="V1819" i="19"/>
  <c r="W1818" i="19"/>
  <c r="V1818" i="19"/>
  <c r="W1817" i="19"/>
  <c r="V1817" i="19"/>
  <c r="W1816" i="19"/>
  <c r="V1816" i="19"/>
  <c r="W1815" i="19"/>
  <c r="V1815" i="19"/>
  <c r="W1814" i="19"/>
  <c r="V1814" i="19"/>
  <c r="W1813" i="19"/>
  <c r="V1813" i="19"/>
  <c r="W1812" i="19"/>
  <c r="V1812" i="19"/>
  <c r="W1811" i="19"/>
  <c r="V1811" i="19"/>
  <c r="W1810" i="19"/>
  <c r="V1810" i="19"/>
  <c r="W1809" i="19"/>
  <c r="V1809" i="19"/>
  <c r="W1808" i="19"/>
  <c r="V1808" i="19"/>
  <c r="W1807" i="19"/>
  <c r="V1807" i="19"/>
  <c r="W1806" i="19"/>
  <c r="V1806" i="19"/>
  <c r="W1805" i="19"/>
  <c r="V1805" i="19"/>
  <c r="W1804" i="19"/>
  <c r="V1804" i="19"/>
  <c r="W1803" i="19"/>
  <c r="V1803" i="19"/>
  <c r="W1802" i="19"/>
  <c r="V1802" i="19"/>
  <c r="W1801" i="19"/>
  <c r="V1801" i="19"/>
  <c r="W1800" i="19"/>
  <c r="V1800" i="19"/>
  <c r="W1799" i="19"/>
  <c r="V1799" i="19"/>
  <c r="W1798" i="19"/>
  <c r="V1798" i="19"/>
  <c r="W1797" i="19"/>
  <c r="V1797" i="19"/>
  <c r="W1796" i="19"/>
  <c r="V1796" i="19"/>
  <c r="W1795" i="19"/>
  <c r="V1795" i="19"/>
  <c r="W1794" i="19"/>
  <c r="V1794" i="19"/>
  <c r="W1793" i="19"/>
  <c r="V1793" i="19"/>
  <c r="W1792" i="19"/>
  <c r="V1792" i="19"/>
  <c r="W1791" i="19"/>
  <c r="V1791" i="19"/>
  <c r="W1790" i="19"/>
  <c r="V1790" i="19"/>
  <c r="W1789" i="19"/>
  <c r="V1789" i="19"/>
  <c r="W1788" i="19"/>
  <c r="V1788" i="19"/>
  <c r="W1787" i="19"/>
  <c r="V1787" i="19"/>
  <c r="W1786" i="19"/>
  <c r="V1786" i="19"/>
  <c r="W1785" i="19"/>
  <c r="V1785" i="19"/>
  <c r="W1784" i="19"/>
  <c r="V1784" i="19"/>
  <c r="W1783" i="19"/>
  <c r="V1783" i="19"/>
  <c r="W1782" i="19"/>
  <c r="V1782" i="19"/>
  <c r="W1781" i="19"/>
  <c r="V1781" i="19"/>
  <c r="W1780" i="19"/>
  <c r="V1780" i="19"/>
  <c r="W1779" i="19"/>
  <c r="V1779" i="19"/>
  <c r="W1778" i="19"/>
  <c r="V1778" i="19"/>
  <c r="W1777" i="19"/>
  <c r="V1777" i="19"/>
  <c r="W1776" i="19"/>
  <c r="V1776" i="19"/>
  <c r="W1775" i="19"/>
  <c r="V1775" i="19"/>
  <c r="W1774" i="19"/>
  <c r="V1774" i="19"/>
  <c r="W1773" i="19"/>
  <c r="V1773" i="19"/>
  <c r="W1772" i="19"/>
  <c r="V1772" i="19"/>
  <c r="W1771" i="19"/>
  <c r="V1771" i="19"/>
  <c r="W1770" i="19"/>
  <c r="V1770" i="19"/>
  <c r="W1769" i="19"/>
  <c r="V1769" i="19"/>
  <c r="W1768" i="19"/>
  <c r="V1768" i="19"/>
  <c r="W1767" i="19"/>
  <c r="V1767" i="19"/>
  <c r="W1766" i="19"/>
  <c r="V1766" i="19"/>
  <c r="W1765" i="19"/>
  <c r="V1765" i="19"/>
  <c r="W1764" i="19"/>
  <c r="V1764" i="19"/>
  <c r="W1763" i="19"/>
  <c r="V1763" i="19"/>
  <c r="W1762" i="19"/>
  <c r="V1762" i="19"/>
  <c r="W1761" i="19"/>
  <c r="V1761" i="19"/>
  <c r="W1760" i="19"/>
  <c r="V1760" i="19"/>
  <c r="W1759" i="19"/>
  <c r="V1759" i="19"/>
  <c r="W1758" i="19"/>
  <c r="V1758" i="19"/>
  <c r="W1757" i="19"/>
  <c r="V1757" i="19"/>
  <c r="W1756" i="19"/>
  <c r="V1756" i="19"/>
  <c r="W1755" i="19"/>
  <c r="V1755" i="19"/>
  <c r="W1754" i="19"/>
  <c r="V1754" i="19"/>
  <c r="W1753" i="19"/>
  <c r="V1753" i="19"/>
  <c r="W1752" i="19"/>
  <c r="V1752" i="19"/>
  <c r="W1751" i="19"/>
  <c r="V1751" i="19"/>
  <c r="W1750" i="19"/>
  <c r="V1750" i="19"/>
  <c r="W1749" i="19"/>
  <c r="V1749" i="19"/>
  <c r="W1748" i="19"/>
  <c r="V1748" i="19"/>
  <c r="W1747" i="19"/>
  <c r="V1747" i="19"/>
  <c r="W1746" i="19"/>
  <c r="V1746" i="19"/>
  <c r="W1745" i="19"/>
  <c r="V1745" i="19"/>
  <c r="W1744" i="19"/>
  <c r="V1744" i="19"/>
  <c r="W1743" i="19"/>
  <c r="V1743" i="19"/>
  <c r="W1742" i="19"/>
  <c r="V1742" i="19"/>
  <c r="W1741" i="19"/>
  <c r="V1741" i="19"/>
  <c r="W1740" i="19"/>
  <c r="V1740" i="19"/>
  <c r="W1739" i="19"/>
  <c r="V1739" i="19"/>
  <c r="W1738" i="19"/>
  <c r="V1738" i="19"/>
  <c r="W1737" i="19"/>
  <c r="V1737" i="19"/>
  <c r="W1736" i="19"/>
  <c r="V1736" i="19"/>
  <c r="W1735" i="19"/>
  <c r="V1735" i="19"/>
  <c r="W1734" i="19"/>
  <c r="V1734" i="19"/>
  <c r="W1733" i="19"/>
  <c r="V1733" i="19"/>
  <c r="W1732" i="19"/>
  <c r="V1732" i="19"/>
  <c r="W1731" i="19"/>
  <c r="V1731" i="19"/>
  <c r="W1730" i="19"/>
  <c r="V1730" i="19"/>
  <c r="W1729" i="19"/>
  <c r="V1729" i="19"/>
  <c r="W1728" i="19"/>
  <c r="V1728" i="19"/>
  <c r="W1727" i="19"/>
  <c r="V1727" i="19"/>
  <c r="W1726" i="19"/>
  <c r="V1726" i="19"/>
  <c r="W1725" i="19"/>
  <c r="V1725" i="19"/>
  <c r="W1724" i="19"/>
  <c r="V1724" i="19"/>
  <c r="W1723" i="19"/>
  <c r="V1723" i="19"/>
  <c r="W1722" i="19"/>
  <c r="V1722" i="19"/>
  <c r="W1721" i="19"/>
  <c r="V1721" i="19"/>
  <c r="V1720" i="19"/>
  <c r="W1720" i="19"/>
  <c r="W1719" i="19"/>
  <c r="V1719" i="19"/>
  <c r="W1718" i="19"/>
  <c r="V1718" i="19"/>
  <c r="W1717" i="19"/>
  <c r="V1717" i="19"/>
  <c r="V1716" i="19"/>
  <c r="W1716" i="19"/>
  <c r="V1715" i="19"/>
  <c r="W1715" i="19"/>
  <c r="W1714" i="19"/>
  <c r="V1714" i="19"/>
  <c r="W1713" i="19"/>
  <c r="V1713" i="19"/>
  <c r="V1712" i="19"/>
  <c r="W1712" i="19"/>
  <c r="V1711" i="19"/>
  <c r="W1711" i="19"/>
  <c r="W1710" i="19"/>
  <c r="V1710" i="19"/>
  <c r="W1709" i="19"/>
  <c r="V1709" i="19"/>
  <c r="V1708" i="19"/>
  <c r="W1708" i="19"/>
  <c r="W1707" i="19"/>
  <c r="V1707" i="19"/>
  <c r="W1706" i="19"/>
  <c r="V1706" i="19"/>
  <c r="W1705" i="19"/>
  <c r="V1705" i="19"/>
  <c r="V1704" i="19"/>
  <c r="W1704" i="19"/>
  <c r="W1703" i="19"/>
  <c r="V1703" i="19"/>
  <c r="W1702" i="19"/>
  <c r="V1702" i="19"/>
  <c r="W1701" i="19"/>
  <c r="V1701" i="19"/>
  <c r="V1700" i="19"/>
  <c r="W1700" i="19"/>
  <c r="W1699" i="19"/>
  <c r="V1699" i="19"/>
  <c r="W1698" i="19"/>
  <c r="V1698" i="19"/>
  <c r="W1697" i="19"/>
  <c r="V1697" i="19"/>
  <c r="V1696" i="19"/>
  <c r="W1696" i="19"/>
  <c r="V1695" i="19"/>
  <c r="W1695" i="19"/>
  <c r="W1694" i="19"/>
  <c r="V1694" i="19"/>
  <c r="W1693" i="19"/>
  <c r="V1693" i="19"/>
  <c r="V1692" i="19"/>
  <c r="W1692" i="19"/>
  <c r="W1691" i="19"/>
  <c r="V1691" i="19"/>
  <c r="W1690" i="19"/>
  <c r="V1690" i="19"/>
  <c r="W1689" i="19"/>
  <c r="V1689" i="19"/>
  <c r="V1688" i="19"/>
  <c r="W1688" i="19"/>
  <c r="W1687" i="19"/>
  <c r="V1687" i="19"/>
  <c r="W1686" i="19"/>
  <c r="V1686" i="19"/>
  <c r="W1685" i="19"/>
  <c r="V1685" i="19"/>
  <c r="V1684" i="19"/>
  <c r="W1684" i="19"/>
  <c r="V1683" i="19"/>
  <c r="W1683" i="19"/>
  <c r="W1682" i="19"/>
  <c r="V1682" i="19"/>
  <c r="W1681" i="19"/>
  <c r="V1681" i="19"/>
  <c r="V1680" i="19"/>
  <c r="W1680" i="19"/>
  <c r="V1679" i="19"/>
  <c r="W1679" i="19"/>
  <c r="W1678" i="19"/>
  <c r="V1678" i="19"/>
  <c r="W1677" i="19"/>
  <c r="V1677" i="19"/>
  <c r="W1676" i="19"/>
  <c r="V1676" i="19"/>
  <c r="V1675" i="19"/>
  <c r="W1675" i="19"/>
  <c r="W1674" i="19"/>
  <c r="V1674" i="19"/>
  <c r="W1673" i="19"/>
  <c r="V1673" i="19"/>
  <c r="V1672" i="19"/>
  <c r="W1672" i="19"/>
  <c r="W1671" i="19"/>
  <c r="V1671" i="19"/>
  <c r="W1670" i="19"/>
  <c r="V1670" i="19"/>
  <c r="W1669" i="19"/>
  <c r="V1669" i="19"/>
  <c r="V1668" i="19"/>
  <c r="W1668" i="19"/>
  <c r="W1667" i="19"/>
  <c r="V1667" i="19"/>
  <c r="W1666" i="19"/>
  <c r="V1666" i="19"/>
  <c r="W1665" i="19"/>
  <c r="V1665" i="19"/>
  <c r="V1664" i="19"/>
  <c r="W1664" i="19"/>
  <c r="W1663" i="19"/>
  <c r="V1663" i="19"/>
  <c r="W1662" i="19"/>
  <c r="V1662" i="19"/>
  <c r="W1661" i="19"/>
  <c r="V1661" i="19"/>
  <c r="V1660" i="19"/>
  <c r="W1660" i="19"/>
  <c r="V1659" i="19"/>
  <c r="W1659" i="19"/>
  <c r="W1658" i="19"/>
  <c r="V1658" i="19"/>
  <c r="W1657" i="19"/>
  <c r="V1657" i="19"/>
  <c r="V1656" i="19"/>
  <c r="W1656" i="19"/>
  <c r="W1655" i="19"/>
  <c r="V1655" i="19"/>
  <c r="W1654" i="19"/>
  <c r="V1654" i="19"/>
  <c r="W1653" i="19"/>
  <c r="V1653" i="19"/>
  <c r="V1652" i="19"/>
  <c r="W1652" i="19"/>
  <c r="W1651" i="19"/>
  <c r="V1651" i="19"/>
  <c r="W1650" i="19"/>
  <c r="V1650" i="19"/>
  <c r="W1649" i="19"/>
  <c r="V1649" i="19"/>
  <c r="V1648" i="19"/>
  <c r="W1648" i="19"/>
  <c r="V1647" i="19"/>
  <c r="W1647" i="19"/>
  <c r="W1646" i="19"/>
  <c r="V1646" i="19"/>
  <c r="W1645" i="19"/>
  <c r="V1645" i="19"/>
  <c r="V1644" i="19"/>
  <c r="W1644" i="19"/>
  <c r="V1643" i="19"/>
  <c r="W1643" i="19"/>
  <c r="W1642" i="19"/>
  <c r="V1642" i="19"/>
  <c r="W1641" i="19"/>
  <c r="V1641" i="19"/>
  <c r="V1640" i="19"/>
  <c r="W1640" i="19"/>
  <c r="W1639" i="19"/>
  <c r="V1639" i="19"/>
  <c r="W1638" i="19"/>
  <c r="V1638" i="19"/>
  <c r="W1637" i="19"/>
  <c r="V1637" i="19"/>
  <c r="V1636" i="19"/>
  <c r="W1636" i="19"/>
  <c r="W1635" i="19"/>
  <c r="V1635" i="19"/>
  <c r="W1634" i="19"/>
  <c r="V1634" i="19"/>
  <c r="W1633" i="19"/>
  <c r="V1633" i="19"/>
  <c r="V1632" i="19"/>
  <c r="W1632" i="19"/>
  <c r="W1631" i="19"/>
  <c r="V1631" i="19"/>
  <c r="W1630" i="19"/>
  <c r="V1630" i="19"/>
  <c r="W1629" i="19"/>
  <c r="V1629" i="19"/>
  <c r="V1628" i="19"/>
  <c r="W1628" i="19"/>
  <c r="V1627" i="19"/>
  <c r="W1627" i="19"/>
  <c r="W1626" i="19"/>
  <c r="V1626" i="19"/>
  <c r="W1625" i="19"/>
  <c r="V1625" i="19"/>
  <c r="V1624" i="19"/>
  <c r="W1624" i="19"/>
  <c r="W1623" i="19"/>
  <c r="V1623" i="19"/>
  <c r="W1622" i="19"/>
  <c r="V1622" i="19"/>
  <c r="W1621" i="19"/>
  <c r="V1621" i="19"/>
  <c r="V1620" i="19"/>
  <c r="W1620" i="19"/>
  <c r="W1619" i="19"/>
  <c r="V1619" i="19"/>
  <c r="W1618" i="19"/>
  <c r="V1618" i="19"/>
  <c r="W1617" i="19"/>
  <c r="V1617" i="19"/>
  <c r="W1616" i="19"/>
  <c r="V1616" i="19"/>
  <c r="W1615" i="19"/>
  <c r="V1615" i="19"/>
  <c r="W1614" i="19"/>
  <c r="V1614" i="19"/>
  <c r="W1613" i="19"/>
  <c r="V1613" i="19"/>
  <c r="V1612" i="19"/>
  <c r="W1612" i="19"/>
  <c r="V1611" i="19"/>
  <c r="W1611" i="19"/>
  <c r="W1610" i="19"/>
  <c r="V1610" i="19"/>
  <c r="W1609" i="19"/>
  <c r="V1609" i="19"/>
  <c r="V1608" i="19"/>
  <c r="W1608" i="19"/>
  <c r="V1607" i="19"/>
  <c r="W1607" i="19"/>
  <c r="W1606" i="19"/>
  <c r="V1606" i="19"/>
  <c r="W1605" i="19"/>
  <c r="V1605" i="19"/>
  <c r="V1604" i="19"/>
  <c r="W1604" i="19"/>
  <c r="W1603" i="19"/>
  <c r="V1603" i="19"/>
  <c r="W1602" i="19"/>
  <c r="V1602" i="19"/>
  <c r="W1601" i="19"/>
  <c r="V1601" i="19"/>
  <c r="V1600" i="19"/>
  <c r="W1600" i="19"/>
  <c r="W1599" i="19"/>
  <c r="V1599" i="19"/>
  <c r="W1598" i="19"/>
  <c r="V1598" i="19"/>
  <c r="W1597" i="19"/>
  <c r="V1597" i="19"/>
  <c r="V1596" i="19"/>
  <c r="W1596" i="19"/>
  <c r="W1595" i="19"/>
  <c r="V1595" i="19"/>
  <c r="W1594" i="19"/>
  <c r="V1594" i="19"/>
  <c r="W1593" i="19"/>
  <c r="V1593" i="19"/>
  <c r="V1592" i="19"/>
  <c r="W1592" i="19"/>
  <c r="V1591" i="19"/>
  <c r="W1591" i="19"/>
  <c r="W1590" i="19"/>
  <c r="V1590" i="19"/>
  <c r="W1589" i="19"/>
  <c r="V1589" i="19"/>
  <c r="V1588" i="19"/>
  <c r="W1588" i="19"/>
  <c r="W1587" i="19"/>
  <c r="V1587" i="19"/>
  <c r="W1586" i="19"/>
  <c r="V1586" i="19"/>
  <c r="W1585" i="19"/>
  <c r="V1585" i="19"/>
  <c r="V1584" i="19"/>
  <c r="W1584" i="19"/>
  <c r="W1583" i="19"/>
  <c r="V1583" i="19"/>
  <c r="W1582" i="19"/>
  <c r="V1582" i="19"/>
  <c r="W1581" i="19"/>
  <c r="V1581" i="19"/>
  <c r="V1580" i="19"/>
  <c r="W1580" i="19"/>
  <c r="V1579" i="19"/>
  <c r="W1579" i="19"/>
  <c r="W1578" i="19"/>
  <c r="V1578" i="19"/>
  <c r="W1577" i="19"/>
  <c r="V1577" i="19"/>
  <c r="V1576" i="19"/>
  <c r="W1576" i="19"/>
  <c r="V1575" i="19"/>
  <c r="W1575" i="19"/>
  <c r="W1574" i="19"/>
  <c r="V1574" i="19"/>
  <c r="W1573" i="19"/>
  <c r="V1573" i="19"/>
  <c r="V1572" i="19"/>
  <c r="W1572" i="19"/>
  <c r="W1571" i="19"/>
  <c r="V1571" i="19"/>
  <c r="W1570" i="19"/>
  <c r="V1570" i="19"/>
  <c r="W1569" i="19"/>
  <c r="V1569" i="19"/>
  <c r="V1568" i="19"/>
  <c r="W1568" i="19"/>
  <c r="W1567" i="19"/>
  <c r="V1567" i="19"/>
  <c r="W1566" i="19"/>
  <c r="V1566" i="19"/>
  <c r="W1565" i="19"/>
  <c r="V1565" i="19"/>
  <c r="V1564" i="19"/>
  <c r="W1564" i="19"/>
  <c r="W1563" i="19"/>
  <c r="V1563" i="19"/>
  <c r="W1562" i="19"/>
  <c r="V1562" i="19"/>
  <c r="W1561" i="19"/>
  <c r="V1561" i="19"/>
  <c r="V1560" i="19"/>
  <c r="W1560" i="19"/>
  <c r="V1559" i="19"/>
  <c r="W1559" i="19"/>
  <c r="W1558" i="19"/>
  <c r="V1558" i="19"/>
  <c r="W1557" i="19"/>
  <c r="V1557" i="19"/>
  <c r="V1556" i="19"/>
  <c r="W1556" i="19"/>
  <c r="W1555" i="19"/>
  <c r="V1555" i="19"/>
  <c r="W1554" i="19"/>
  <c r="V1554" i="19"/>
  <c r="W1553" i="19"/>
  <c r="V1553" i="19"/>
  <c r="V1552" i="19"/>
  <c r="W1552" i="19"/>
  <c r="W1551" i="19"/>
  <c r="V1551" i="19"/>
  <c r="W1550" i="19"/>
  <c r="V1550" i="19"/>
  <c r="W1549" i="19"/>
  <c r="V1549" i="19"/>
  <c r="V1548" i="19"/>
  <c r="W1548" i="19"/>
  <c r="V1547" i="19"/>
  <c r="W1547" i="19"/>
  <c r="W1546" i="19"/>
  <c r="V1546" i="19"/>
  <c r="W1545" i="19"/>
  <c r="V1545" i="19"/>
  <c r="V1544" i="19"/>
  <c r="W1544" i="19"/>
  <c r="V1543" i="19"/>
  <c r="W1543" i="19"/>
  <c r="W1542" i="19"/>
  <c r="V1542" i="19"/>
  <c r="W1541" i="19"/>
  <c r="V1541" i="19"/>
  <c r="V1540" i="19"/>
  <c r="W1540" i="19"/>
  <c r="W1539" i="19"/>
  <c r="V1539" i="19"/>
  <c r="W1538" i="19"/>
  <c r="V1538" i="19"/>
  <c r="W1537" i="19"/>
  <c r="V1537" i="19"/>
  <c r="V1536" i="19"/>
  <c r="W1536" i="19"/>
  <c r="W1535" i="19"/>
  <c r="V1535" i="19"/>
  <c r="W1534" i="19"/>
  <c r="V1534" i="19"/>
  <c r="W1533" i="19"/>
  <c r="V1533" i="19"/>
  <c r="V1532" i="19"/>
  <c r="W1532" i="19"/>
  <c r="W1531" i="19"/>
  <c r="V1531" i="19"/>
  <c r="W1530" i="19"/>
  <c r="V1530" i="19"/>
  <c r="W1529" i="19"/>
  <c r="V1529" i="19"/>
  <c r="V1528" i="19"/>
  <c r="W1528" i="19"/>
  <c r="V1527" i="19"/>
  <c r="W1527" i="19"/>
  <c r="W1526" i="19"/>
  <c r="V1526" i="19"/>
  <c r="W1525" i="19"/>
  <c r="V1525" i="19"/>
  <c r="V1524" i="19"/>
  <c r="W1524" i="19"/>
  <c r="W1523" i="19"/>
  <c r="V1523" i="19"/>
  <c r="W1522" i="19"/>
  <c r="V1522" i="19"/>
  <c r="W1521" i="19"/>
  <c r="V1521" i="19"/>
  <c r="V1520" i="19"/>
  <c r="W1520" i="19"/>
  <c r="W1519" i="19"/>
  <c r="V1519" i="19"/>
  <c r="W1518" i="19"/>
  <c r="V1518" i="19"/>
  <c r="W1517" i="19"/>
  <c r="V1517" i="19"/>
  <c r="V1516" i="19"/>
  <c r="W1516" i="19"/>
  <c r="V1515" i="19"/>
  <c r="W1515" i="19"/>
  <c r="W1514" i="19"/>
  <c r="V1514" i="19"/>
  <c r="W1513" i="19"/>
  <c r="V1513" i="19"/>
  <c r="W1512" i="19"/>
  <c r="V1512" i="19"/>
  <c r="V1511" i="19"/>
  <c r="W1511" i="19"/>
  <c r="W1510" i="19"/>
  <c r="V1510" i="19"/>
  <c r="W1509" i="19"/>
  <c r="V1509" i="19"/>
  <c r="V1508" i="19"/>
  <c r="W1508" i="19"/>
  <c r="V1507" i="19"/>
  <c r="W1507" i="19"/>
  <c r="W1506" i="19"/>
  <c r="V1506" i="19"/>
  <c r="W1505" i="19"/>
  <c r="V1505" i="19"/>
  <c r="V1504" i="19"/>
  <c r="W1504" i="19"/>
  <c r="W1503" i="19"/>
  <c r="V1503" i="19"/>
  <c r="W1502" i="19"/>
  <c r="V1502" i="19"/>
  <c r="W1501" i="19"/>
  <c r="V1501" i="19"/>
  <c r="V1500" i="19"/>
  <c r="W1500" i="19"/>
  <c r="W1499" i="19"/>
  <c r="V1499" i="19"/>
  <c r="W1498" i="19"/>
  <c r="V1498" i="19"/>
  <c r="W1497" i="19"/>
  <c r="V1497" i="19"/>
  <c r="V1496" i="19"/>
  <c r="W1496" i="19"/>
  <c r="W1495" i="19"/>
  <c r="V1495" i="19"/>
  <c r="W1494" i="19"/>
  <c r="V1494" i="19"/>
  <c r="W1493" i="19"/>
  <c r="V1493" i="19"/>
  <c r="V1492" i="19"/>
  <c r="W1492" i="19"/>
  <c r="V1491" i="19"/>
  <c r="W1491" i="19"/>
  <c r="W1490" i="19"/>
  <c r="V1490" i="19"/>
  <c r="W1489" i="19"/>
  <c r="V1489" i="19"/>
  <c r="V1488" i="19"/>
  <c r="W1488" i="19"/>
  <c r="W1487" i="19"/>
  <c r="V1487" i="19"/>
  <c r="W1486" i="19"/>
  <c r="V1486" i="19"/>
  <c r="W1485" i="19"/>
  <c r="V1485" i="19"/>
  <c r="W1484" i="19"/>
  <c r="V1484" i="19"/>
  <c r="W1483" i="19"/>
  <c r="V1483" i="19"/>
  <c r="W1482" i="19"/>
  <c r="V1482" i="19"/>
  <c r="W1481" i="19"/>
  <c r="V1481" i="19"/>
  <c r="V1480" i="19"/>
  <c r="W1480" i="19"/>
  <c r="W1479" i="19"/>
  <c r="V1479" i="19"/>
  <c r="W1478" i="19"/>
  <c r="V1478" i="19"/>
  <c r="W1477" i="19"/>
  <c r="V1477" i="19"/>
  <c r="V1476" i="19"/>
  <c r="W1476" i="19"/>
  <c r="V1475" i="19"/>
  <c r="W1475" i="19"/>
  <c r="W1474" i="19"/>
  <c r="V1474" i="19"/>
  <c r="W1473" i="19"/>
  <c r="V1473" i="19"/>
  <c r="V1472" i="19"/>
  <c r="W1472" i="19"/>
  <c r="V1471" i="19"/>
  <c r="W1471" i="19"/>
  <c r="W1470" i="19"/>
  <c r="V1470" i="19"/>
  <c r="W1469" i="19"/>
  <c r="V1469" i="19"/>
  <c r="V1468" i="19"/>
  <c r="W1468" i="19"/>
  <c r="W1467" i="19"/>
  <c r="V1467" i="19"/>
  <c r="W1466" i="19"/>
  <c r="V1465" i="19"/>
  <c r="W1465" i="19"/>
  <c r="V1464" i="19"/>
  <c r="W1464" i="19"/>
  <c r="W1463" i="19"/>
  <c r="V1463" i="19"/>
  <c r="W1462" i="19"/>
  <c r="V1462" i="19"/>
  <c r="V1461" i="19"/>
  <c r="W1461" i="19"/>
  <c r="V1460" i="19"/>
  <c r="W1460" i="19"/>
  <c r="W1459" i="19"/>
  <c r="V1459" i="19"/>
  <c r="V1458" i="19"/>
  <c r="W1458" i="19"/>
  <c r="V1457" i="19"/>
  <c r="W1457" i="19"/>
  <c r="V1456" i="19"/>
  <c r="W1456" i="19"/>
  <c r="V1455" i="19"/>
  <c r="W1455" i="19"/>
  <c r="W1454" i="19"/>
  <c r="V1454" i="19"/>
  <c r="V1453" i="19"/>
  <c r="W1453" i="19"/>
  <c r="V1452" i="19"/>
  <c r="W1452" i="19"/>
  <c r="W1451" i="19"/>
  <c r="V1451" i="19"/>
  <c r="V1450" i="19"/>
  <c r="W1450" i="19"/>
  <c r="V1449" i="19"/>
  <c r="W1449" i="19"/>
  <c r="W1448" i="19"/>
  <c r="V1448" i="19"/>
  <c r="W1447" i="19"/>
  <c r="V1447" i="19"/>
  <c r="W1446" i="19"/>
  <c r="V1446" i="19"/>
  <c r="V1445" i="19"/>
  <c r="W1445" i="19"/>
  <c r="V1444" i="19"/>
  <c r="W1444" i="19"/>
  <c r="W1443" i="19"/>
  <c r="V1443" i="19"/>
  <c r="W1442" i="19"/>
  <c r="V1442" i="19"/>
  <c r="V1441" i="19"/>
  <c r="W1441" i="19"/>
  <c r="V1440" i="19"/>
  <c r="W1440" i="19"/>
  <c r="V1439" i="19"/>
  <c r="W1439" i="19"/>
  <c r="W1438" i="19"/>
  <c r="V1438" i="19"/>
  <c r="V1437" i="19"/>
  <c r="W1437" i="19"/>
  <c r="V1436" i="19"/>
  <c r="W1436" i="19"/>
  <c r="W1435" i="19"/>
  <c r="V1435" i="19"/>
  <c r="W1434" i="19"/>
  <c r="V1434" i="19"/>
  <c r="W1433" i="19"/>
  <c r="V1433" i="19"/>
  <c r="W1432" i="19"/>
  <c r="V1432" i="19"/>
  <c r="W1431" i="19"/>
  <c r="V1431" i="19"/>
  <c r="V1430" i="19"/>
  <c r="W1430" i="19"/>
  <c r="V1429" i="19"/>
  <c r="W1429" i="19"/>
  <c r="W1428" i="19"/>
  <c r="V1428" i="19"/>
  <c r="W1427" i="19"/>
  <c r="V1427" i="19"/>
  <c r="V1426" i="19"/>
  <c r="W1426" i="19"/>
  <c r="V1425" i="19"/>
  <c r="W1425" i="19"/>
  <c r="V1424" i="19"/>
  <c r="W1424" i="19"/>
  <c r="W1423" i="19"/>
  <c r="V1423" i="19"/>
  <c r="W1422" i="19"/>
  <c r="V1422" i="19"/>
  <c r="V1421" i="19"/>
  <c r="W1421" i="19"/>
  <c r="V1420" i="19"/>
  <c r="W1420" i="19"/>
  <c r="W1419" i="19"/>
  <c r="V1419" i="19"/>
  <c r="W1418" i="19"/>
  <c r="V1418" i="19"/>
  <c r="V1417" i="19"/>
  <c r="W1417" i="19"/>
  <c r="V1416" i="19"/>
  <c r="W1416" i="19"/>
  <c r="V1415" i="19"/>
  <c r="W1415" i="19"/>
  <c r="W1414" i="19"/>
  <c r="V1414" i="19"/>
  <c r="V1413" i="19"/>
  <c r="W1413" i="19"/>
  <c r="V1412" i="19"/>
  <c r="W1412" i="19"/>
  <c r="W1411" i="19"/>
  <c r="V1411" i="19"/>
  <c r="W1410" i="19"/>
  <c r="V1410" i="19"/>
  <c r="V1409" i="19"/>
  <c r="W1409" i="19"/>
  <c r="V1408" i="19"/>
  <c r="W1408" i="19"/>
  <c r="V1407" i="19"/>
  <c r="W1407" i="19"/>
  <c r="W1406" i="19"/>
  <c r="V1406" i="19"/>
  <c r="V1405" i="19"/>
  <c r="W1405" i="19"/>
  <c r="V1404" i="19"/>
  <c r="W1404" i="19"/>
  <c r="W1403" i="19"/>
  <c r="V1403" i="19"/>
  <c r="V1402" i="19"/>
  <c r="W1402" i="19"/>
  <c r="V1401" i="19"/>
  <c r="W1401" i="19"/>
  <c r="V1400" i="19"/>
  <c r="W1400" i="19"/>
  <c r="V1399" i="19"/>
  <c r="W1399" i="19"/>
  <c r="W1398" i="19"/>
  <c r="V1398" i="19"/>
  <c r="V1397" i="19"/>
  <c r="W1397" i="19"/>
  <c r="W1396" i="19"/>
  <c r="V1396" i="19"/>
  <c r="W1395" i="19"/>
  <c r="V1395" i="19"/>
  <c r="V1394" i="19"/>
  <c r="W1394" i="19"/>
  <c r="V1393" i="19"/>
  <c r="W1393" i="19"/>
  <c r="V1392" i="19"/>
  <c r="W1392" i="19"/>
  <c r="W1391" i="19"/>
  <c r="V1391" i="19"/>
  <c r="W1390" i="19"/>
  <c r="V1390" i="19"/>
  <c r="V1389" i="19"/>
  <c r="W1389" i="19"/>
  <c r="V1388" i="19"/>
  <c r="W1388" i="19"/>
  <c r="W1387" i="19"/>
  <c r="V1387" i="19"/>
  <c r="W1386" i="19"/>
  <c r="V1386" i="19"/>
  <c r="V1385" i="19"/>
  <c r="W1385" i="19"/>
  <c r="V1384" i="19"/>
  <c r="W1384" i="19"/>
  <c r="V1383" i="19"/>
  <c r="W1383" i="19"/>
  <c r="W1382" i="19"/>
  <c r="V1382" i="19"/>
  <c r="V1381" i="19"/>
  <c r="W1381" i="19"/>
  <c r="V1380" i="19"/>
  <c r="W1380" i="19"/>
  <c r="W1379" i="19"/>
  <c r="V1379" i="19"/>
  <c r="W1378" i="19"/>
  <c r="V1378" i="19"/>
  <c r="V1377" i="19"/>
  <c r="W1377" i="19"/>
  <c r="V1376" i="19"/>
  <c r="W1376" i="19"/>
  <c r="W1375" i="19"/>
  <c r="V1375" i="19"/>
  <c r="W1374" i="19"/>
  <c r="V1374" i="19"/>
  <c r="V1373" i="19"/>
  <c r="W1373" i="19"/>
  <c r="V1372" i="19"/>
  <c r="W1372" i="19"/>
  <c r="W1371" i="19"/>
  <c r="V1371" i="19"/>
  <c r="W1370" i="19"/>
  <c r="V1370" i="19"/>
  <c r="W1369" i="19"/>
  <c r="V1369" i="19"/>
  <c r="W1368" i="19"/>
  <c r="V1368" i="19"/>
  <c r="W1367" i="19"/>
  <c r="V1367" i="19"/>
  <c r="W1366" i="19"/>
  <c r="V1366" i="19"/>
  <c r="W1365" i="19"/>
  <c r="V1365" i="19"/>
  <c r="V1364" i="19"/>
  <c r="W1364" i="19"/>
  <c r="W1363" i="19"/>
  <c r="V1363" i="19"/>
  <c r="V1362" i="19"/>
  <c r="W1362" i="19"/>
  <c r="V1361" i="19"/>
  <c r="W1361" i="19"/>
  <c r="V1360" i="19"/>
  <c r="W1360" i="19"/>
  <c r="V1359" i="19"/>
  <c r="W1359" i="19"/>
  <c r="W1358" i="19"/>
  <c r="V1358" i="19"/>
  <c r="V1357" i="19"/>
  <c r="W1357" i="19"/>
  <c r="V1356" i="19"/>
  <c r="W1356" i="19"/>
  <c r="W1355" i="19"/>
  <c r="V1355" i="19"/>
  <c r="V1354" i="19"/>
  <c r="W1354" i="19"/>
  <c r="V1353" i="19"/>
  <c r="W1353" i="19"/>
  <c r="W1352" i="19"/>
  <c r="V1352" i="19"/>
  <c r="W1351" i="19"/>
  <c r="V1351" i="19"/>
  <c r="W1350" i="19"/>
  <c r="V1350" i="19"/>
  <c r="V1349" i="19"/>
  <c r="W1349" i="19"/>
  <c r="V1348" i="19"/>
  <c r="W1348" i="19"/>
  <c r="W1347" i="19"/>
  <c r="V1347" i="19"/>
  <c r="W1346" i="19"/>
  <c r="V1346" i="19"/>
  <c r="V1345" i="19"/>
  <c r="W1345" i="19"/>
  <c r="V1344" i="19"/>
  <c r="W1344" i="19"/>
  <c r="V1343" i="19"/>
  <c r="W1343" i="19"/>
  <c r="W1342" i="19"/>
  <c r="V1342" i="19"/>
  <c r="V1341" i="19"/>
  <c r="W1341" i="19"/>
  <c r="V1340" i="19"/>
  <c r="W1340" i="19"/>
  <c r="W1339" i="19"/>
  <c r="V1339" i="19"/>
  <c r="V1338" i="19"/>
  <c r="W1338" i="19"/>
  <c r="V1337" i="19"/>
  <c r="W1337" i="19"/>
  <c r="V1336" i="19"/>
  <c r="W1336" i="19"/>
  <c r="W1335" i="19"/>
  <c r="V1335" i="19"/>
  <c r="W1334" i="19"/>
  <c r="V1334" i="19"/>
  <c r="V1333" i="19"/>
  <c r="W1333" i="19"/>
  <c r="V1332" i="19"/>
  <c r="W1332" i="19"/>
  <c r="W1331" i="19"/>
  <c r="V1331" i="19"/>
  <c r="W1330" i="19"/>
  <c r="V1330" i="19"/>
  <c r="V1329" i="19"/>
  <c r="W1329" i="19"/>
  <c r="V1328" i="19"/>
  <c r="W1328" i="19"/>
  <c r="V1327" i="19"/>
  <c r="W1327" i="19"/>
  <c r="W1326" i="19"/>
  <c r="V1326" i="19"/>
  <c r="V1325" i="19"/>
  <c r="W1325" i="19"/>
  <c r="V1324" i="19"/>
  <c r="W1324" i="19"/>
  <c r="W1323" i="19"/>
  <c r="V1323" i="19"/>
  <c r="V1322" i="19"/>
  <c r="W1322" i="19"/>
  <c r="V1321" i="19"/>
  <c r="W1321" i="19"/>
  <c r="V1320" i="19"/>
  <c r="W1320" i="19"/>
  <c r="W1319" i="19"/>
  <c r="V1319" i="19"/>
  <c r="W1318" i="19"/>
  <c r="V1318" i="19"/>
  <c r="V1317" i="19"/>
  <c r="W1317" i="19"/>
  <c r="V1316" i="19"/>
  <c r="W1316" i="19"/>
  <c r="W1315" i="19"/>
  <c r="V1315" i="19"/>
  <c r="W1314" i="19"/>
  <c r="V1314" i="19"/>
  <c r="V1313" i="19"/>
  <c r="W1313" i="19"/>
  <c r="V1312" i="19"/>
  <c r="W1312" i="19"/>
  <c r="V1311" i="19"/>
  <c r="W1311" i="19"/>
  <c r="W1310" i="19"/>
  <c r="V1310" i="19"/>
  <c r="V1309" i="19"/>
  <c r="W1309" i="19"/>
  <c r="V1308" i="19"/>
  <c r="W1308" i="19"/>
  <c r="W1307" i="19"/>
  <c r="V1307" i="19"/>
  <c r="V1306" i="19"/>
  <c r="W1306" i="19"/>
  <c r="V1305" i="19"/>
  <c r="W1305" i="19"/>
  <c r="V1304" i="19"/>
  <c r="W1304" i="19"/>
  <c r="W1303" i="19"/>
  <c r="V1303" i="19"/>
  <c r="W1302" i="19"/>
  <c r="V1302" i="19"/>
  <c r="V1301" i="19"/>
  <c r="W1301" i="19"/>
  <c r="W1300" i="19"/>
  <c r="V1300" i="19"/>
  <c r="V1299" i="19"/>
  <c r="W1299" i="19"/>
  <c r="W1298" i="19"/>
  <c r="V1298" i="19"/>
  <c r="V1297" i="19"/>
  <c r="W1297" i="19"/>
  <c r="V1296" i="19"/>
  <c r="W1296" i="19"/>
  <c r="W1295" i="19"/>
  <c r="V1295" i="19"/>
  <c r="V1294" i="19"/>
  <c r="W1294" i="19"/>
  <c r="V1293" i="19"/>
  <c r="W1293" i="19"/>
  <c r="V1292" i="19"/>
  <c r="W1292" i="19"/>
  <c r="V1291" i="19"/>
  <c r="W1291" i="19"/>
  <c r="W1290" i="19"/>
  <c r="V1290" i="19"/>
  <c r="V1289" i="19"/>
  <c r="W1289" i="19"/>
  <c r="V1288" i="19"/>
  <c r="W1288" i="19"/>
  <c r="W1287" i="19"/>
  <c r="V1287" i="19"/>
  <c r="V1286" i="19"/>
  <c r="W1286" i="19"/>
  <c r="V1285" i="19"/>
  <c r="W1285" i="19"/>
  <c r="V1284" i="19"/>
  <c r="W1284" i="19"/>
  <c r="V1283" i="19"/>
  <c r="W1283" i="19"/>
  <c r="W1282" i="19"/>
  <c r="V1282" i="19"/>
  <c r="V1281" i="19"/>
  <c r="W1281" i="19"/>
  <c r="V1280" i="19"/>
  <c r="W1280" i="19"/>
  <c r="W1279" i="19"/>
  <c r="V1279" i="19"/>
  <c r="V1278" i="19"/>
  <c r="W1278" i="19"/>
  <c r="V1277" i="19"/>
  <c r="W1277" i="19"/>
  <c r="V1276" i="19"/>
  <c r="W1276" i="19"/>
  <c r="V1275" i="19"/>
  <c r="W1275" i="19"/>
  <c r="W1274" i="19"/>
  <c r="V1274" i="19"/>
  <c r="V1273" i="19"/>
  <c r="W1273" i="19"/>
  <c r="V1272" i="19"/>
  <c r="W1272" i="19"/>
  <c r="W1271" i="19"/>
  <c r="V1271" i="19"/>
  <c r="V1270" i="19"/>
  <c r="W1270" i="19"/>
  <c r="W1269" i="19"/>
  <c r="V1269" i="19"/>
  <c r="V1268" i="19"/>
  <c r="W1268" i="19"/>
  <c r="V1267" i="19"/>
  <c r="W1267" i="19"/>
  <c r="W1266" i="19"/>
  <c r="V1266" i="19"/>
  <c r="V1265" i="19"/>
  <c r="W1265" i="19"/>
  <c r="V1264" i="19"/>
  <c r="W1264" i="19"/>
  <c r="W1263" i="19"/>
  <c r="V1263" i="19"/>
  <c r="V1262" i="19"/>
  <c r="W1262" i="19"/>
  <c r="V1261" i="19"/>
  <c r="W1261" i="19"/>
  <c r="V1260" i="19"/>
  <c r="W1260" i="19"/>
  <c r="V1259" i="19"/>
  <c r="W1259" i="19"/>
  <c r="W1258" i="19"/>
  <c r="V1258" i="19"/>
  <c r="V1257" i="19"/>
  <c r="W1257" i="19"/>
  <c r="W1256" i="19"/>
  <c r="V1256" i="19"/>
  <c r="V1255" i="19"/>
  <c r="W1255" i="19"/>
  <c r="W1254" i="19"/>
  <c r="V1254" i="19"/>
  <c r="V1253" i="19"/>
  <c r="W1253" i="19"/>
  <c r="W1252" i="19"/>
  <c r="V1252" i="19"/>
  <c r="W1251" i="19"/>
  <c r="V1251" i="19"/>
  <c r="W1250" i="19"/>
  <c r="V1250" i="19"/>
  <c r="V1249" i="19"/>
  <c r="W1249" i="19"/>
  <c r="V1248" i="19"/>
  <c r="W1248" i="19"/>
  <c r="V1247" i="19"/>
  <c r="W1247" i="19"/>
  <c r="W1246" i="19"/>
  <c r="V1246" i="19"/>
  <c r="V1245" i="19"/>
  <c r="W1245" i="19"/>
  <c r="V1244" i="19"/>
  <c r="W1244" i="19"/>
  <c r="W1243" i="19"/>
  <c r="V1243" i="19"/>
  <c r="V1242" i="19"/>
  <c r="W1242" i="19"/>
  <c r="V1241" i="19"/>
  <c r="W1241" i="19"/>
  <c r="V1240" i="19"/>
  <c r="W1240" i="19"/>
  <c r="V1239" i="19"/>
  <c r="W1239" i="19"/>
  <c r="W1238" i="19"/>
  <c r="V1238" i="19"/>
  <c r="V1237" i="19"/>
  <c r="W1237" i="19"/>
  <c r="V1236" i="19"/>
  <c r="W1236" i="19"/>
  <c r="W1235" i="19"/>
  <c r="V1235" i="19"/>
  <c r="V1234" i="19"/>
  <c r="W1234" i="19"/>
  <c r="V1233" i="19"/>
  <c r="W1233" i="19"/>
  <c r="V1232" i="19"/>
  <c r="W1232" i="19"/>
  <c r="V1231" i="19"/>
  <c r="W1231" i="19"/>
  <c r="W1230" i="19"/>
  <c r="V1230" i="19"/>
  <c r="V1229" i="19"/>
  <c r="W1229" i="19"/>
  <c r="V1228" i="19"/>
  <c r="W1228" i="19"/>
  <c r="W1227" i="19"/>
  <c r="V1227" i="19"/>
  <c r="V1226" i="19"/>
  <c r="W1226" i="19"/>
  <c r="V1225" i="19"/>
  <c r="W1225" i="19"/>
  <c r="V1224" i="19"/>
  <c r="W1224" i="19"/>
  <c r="V1223" i="19"/>
  <c r="W1223" i="19"/>
  <c r="W1222" i="19"/>
  <c r="V1222" i="19"/>
  <c r="V1221" i="19"/>
  <c r="W1221" i="19"/>
  <c r="V1220" i="19"/>
  <c r="W1220" i="19"/>
  <c r="W1219" i="19"/>
  <c r="V1219" i="19"/>
  <c r="V1218" i="19"/>
  <c r="W1218" i="19"/>
  <c r="V1217" i="19"/>
  <c r="W1217" i="19"/>
  <c r="V1216" i="19"/>
  <c r="W1216" i="19"/>
  <c r="W1215" i="19"/>
  <c r="V1215" i="19"/>
  <c r="W1214" i="19"/>
  <c r="V1214" i="19"/>
  <c r="V1213" i="19"/>
  <c r="W1213" i="19"/>
  <c r="V1212" i="19"/>
  <c r="W1212" i="19"/>
  <c r="W1211" i="19"/>
  <c r="V1211" i="19"/>
  <c r="W1210" i="19"/>
  <c r="V1210" i="19"/>
  <c r="V1209" i="19"/>
  <c r="W1209" i="19"/>
  <c r="V1208" i="19"/>
  <c r="W1208" i="19"/>
  <c r="V1207" i="19"/>
  <c r="W1207" i="19"/>
  <c r="W1206" i="19"/>
  <c r="V1206" i="19"/>
  <c r="V1205" i="19"/>
  <c r="W1205" i="19"/>
  <c r="V1204" i="19"/>
  <c r="W1204" i="19"/>
  <c r="W1203" i="19"/>
  <c r="V1203" i="19"/>
  <c r="V1202" i="19"/>
  <c r="W1202" i="19"/>
  <c r="V1201" i="19"/>
  <c r="W1201" i="19"/>
  <c r="V1200" i="19"/>
  <c r="W1200" i="19"/>
  <c r="W1199" i="19"/>
  <c r="V1199" i="19"/>
  <c r="W1198" i="19"/>
  <c r="V1198" i="19"/>
  <c r="V1197" i="19"/>
  <c r="W1197" i="19"/>
  <c r="V1196" i="19"/>
  <c r="W1196" i="19"/>
  <c r="W1195" i="19"/>
  <c r="V1195" i="19"/>
  <c r="W1194" i="19"/>
  <c r="V1194" i="19"/>
  <c r="V1193" i="19"/>
  <c r="W1193" i="19"/>
  <c r="V1192" i="19"/>
  <c r="W1192" i="19"/>
  <c r="V1191" i="19"/>
  <c r="W1191" i="19"/>
  <c r="W1190" i="19"/>
  <c r="V1190" i="19"/>
  <c r="V1189" i="19"/>
  <c r="W1189" i="19"/>
  <c r="V1188" i="19"/>
  <c r="W1188" i="19"/>
  <c r="W1187" i="19"/>
  <c r="V1187" i="19"/>
  <c r="V1186" i="19"/>
  <c r="W1186" i="19"/>
  <c r="V1185" i="19"/>
  <c r="W1185" i="19"/>
  <c r="V1184" i="19"/>
  <c r="W1184" i="19"/>
  <c r="W1183" i="19"/>
  <c r="V1183" i="19"/>
  <c r="W1182" i="19"/>
  <c r="V1182" i="19"/>
  <c r="V1181" i="19"/>
  <c r="W1181" i="19"/>
  <c r="V1180" i="19"/>
  <c r="W1180" i="19"/>
  <c r="W1179" i="19"/>
  <c r="V1179" i="19"/>
  <c r="V1178" i="19"/>
  <c r="W1178" i="19"/>
  <c r="V1177" i="19"/>
  <c r="W1177" i="19"/>
  <c r="V1176" i="19"/>
  <c r="W1176" i="19"/>
  <c r="V1175" i="19"/>
  <c r="W1175" i="19"/>
  <c r="W1174" i="19"/>
  <c r="V1174" i="19"/>
  <c r="V1173" i="19"/>
  <c r="W1173" i="19"/>
  <c r="V1172" i="19"/>
  <c r="W1172" i="19"/>
  <c r="W1171" i="19"/>
  <c r="V1171" i="19"/>
  <c r="V1170" i="19"/>
  <c r="W1170" i="19"/>
  <c r="V1169" i="19"/>
  <c r="W1169" i="19"/>
  <c r="V1168" i="19"/>
  <c r="W1168" i="19"/>
  <c r="V1167" i="19"/>
  <c r="W1167" i="19"/>
  <c r="W1166" i="19"/>
  <c r="V1166" i="19"/>
  <c r="V1165" i="19"/>
  <c r="W1165" i="19"/>
  <c r="V1164" i="19"/>
  <c r="W1164" i="19"/>
  <c r="W1163" i="19"/>
  <c r="V1163" i="19"/>
  <c r="V1162" i="19"/>
  <c r="W1162" i="19"/>
  <c r="V1161" i="19"/>
  <c r="W1161" i="19"/>
  <c r="V1160" i="19"/>
  <c r="W1160" i="19"/>
  <c r="V1159" i="19"/>
  <c r="W1159" i="19"/>
  <c r="W1158" i="19"/>
  <c r="V1158" i="19"/>
  <c r="V1157" i="19"/>
  <c r="W1157" i="19"/>
  <c r="V1156" i="19"/>
  <c r="W1156" i="19"/>
  <c r="W1155" i="19"/>
  <c r="V1155" i="19"/>
  <c r="V1154" i="19"/>
  <c r="W1154" i="19"/>
  <c r="V1153" i="19"/>
  <c r="W1153" i="19"/>
  <c r="V1152" i="19"/>
  <c r="W1152" i="19"/>
  <c r="W1151" i="19"/>
  <c r="V1151" i="19"/>
  <c r="W1150" i="19"/>
  <c r="V1150" i="19"/>
  <c r="V1149" i="19"/>
  <c r="W1149" i="19"/>
  <c r="V1148" i="19"/>
  <c r="W1148" i="19"/>
  <c r="W1147" i="19"/>
  <c r="V1147" i="19"/>
  <c r="V1146" i="19"/>
  <c r="W1146" i="19"/>
  <c r="V1145" i="19"/>
  <c r="W1145" i="19"/>
  <c r="V1144" i="19"/>
  <c r="W1144" i="19"/>
  <c r="V1143" i="19"/>
  <c r="W1143" i="19"/>
  <c r="W1142" i="19"/>
  <c r="V1142" i="19"/>
  <c r="V1141" i="19"/>
  <c r="W1141" i="19"/>
  <c r="V1140" i="19"/>
  <c r="W1140" i="19"/>
  <c r="W1139" i="19"/>
  <c r="V1139" i="19"/>
  <c r="V1138" i="19"/>
  <c r="W1138" i="19"/>
  <c r="V1137" i="19"/>
  <c r="W1137" i="19"/>
  <c r="V1136" i="19"/>
  <c r="W1136" i="19"/>
  <c r="V1135" i="19"/>
  <c r="W1135" i="19"/>
  <c r="W1134" i="19"/>
  <c r="V1134" i="19"/>
  <c r="V1133" i="19"/>
  <c r="W1133" i="19"/>
  <c r="V1132" i="19"/>
  <c r="W1132" i="19"/>
  <c r="W1131" i="19"/>
  <c r="V1131" i="19"/>
  <c r="V1130" i="19"/>
  <c r="W1130" i="19"/>
  <c r="V1129" i="19"/>
  <c r="W1129" i="19"/>
  <c r="V1128" i="19"/>
  <c r="W1128" i="19"/>
  <c r="V1127" i="19"/>
  <c r="W1127" i="19"/>
  <c r="W1126" i="19"/>
  <c r="V1126" i="19"/>
  <c r="V1125" i="19"/>
  <c r="W1125" i="19"/>
  <c r="V1124" i="19"/>
  <c r="W1124" i="19"/>
  <c r="W1123" i="19"/>
  <c r="V1123" i="19"/>
  <c r="V1122" i="19"/>
  <c r="W1122" i="19"/>
  <c r="V1121" i="19"/>
  <c r="W1121" i="19"/>
  <c r="V1120" i="19"/>
  <c r="W1120" i="19"/>
  <c r="V1119" i="19"/>
  <c r="W1119" i="19"/>
  <c r="W1118" i="19"/>
  <c r="V1118" i="19"/>
  <c r="V1117" i="19"/>
  <c r="W1117" i="19"/>
  <c r="V1116" i="19"/>
  <c r="W1116" i="19"/>
  <c r="W1115" i="19"/>
  <c r="V1115" i="19"/>
  <c r="V1114" i="19"/>
  <c r="W1114" i="19"/>
  <c r="V1113" i="19"/>
  <c r="W1113" i="19"/>
  <c r="V1112" i="19"/>
  <c r="W1112" i="19"/>
  <c r="V1111" i="19"/>
  <c r="W1111" i="19"/>
  <c r="W1110" i="19"/>
  <c r="V1110" i="19"/>
  <c r="W1109" i="19"/>
  <c r="V1109" i="19"/>
  <c r="V1108" i="19"/>
  <c r="W1108" i="19"/>
  <c r="W1107" i="19"/>
  <c r="V1107" i="19"/>
  <c r="W1106" i="19"/>
  <c r="V1106" i="19"/>
  <c r="V1105" i="19"/>
  <c r="W1105" i="19"/>
  <c r="W1104" i="19"/>
  <c r="V1104" i="19"/>
  <c r="V1103" i="19"/>
  <c r="W1103" i="19"/>
  <c r="W1102" i="19"/>
  <c r="V1102" i="19"/>
  <c r="V1101" i="19"/>
  <c r="W1101" i="19"/>
  <c r="W1100" i="19"/>
  <c r="V1100" i="19"/>
  <c r="V1099" i="19"/>
  <c r="W1099" i="19"/>
  <c r="W1098" i="19"/>
  <c r="V1098" i="19"/>
  <c r="V1097" i="19"/>
  <c r="W1097" i="19"/>
  <c r="W1096" i="19"/>
  <c r="V1096" i="19"/>
  <c r="V1095" i="19"/>
  <c r="W1095" i="19"/>
  <c r="W1094" i="19"/>
  <c r="V1094" i="19"/>
  <c r="V1093" i="19"/>
  <c r="W1093" i="19"/>
  <c r="W1092" i="19"/>
  <c r="V1092" i="19"/>
  <c r="V1091" i="19"/>
  <c r="W1091" i="19"/>
  <c r="W1090" i="19"/>
  <c r="V1090" i="19"/>
  <c r="V1089" i="19"/>
  <c r="W1089" i="19"/>
  <c r="W1088" i="19"/>
  <c r="V1088" i="19"/>
  <c r="W1087" i="19"/>
  <c r="V1087" i="19"/>
  <c r="W1086" i="19"/>
  <c r="V1086" i="19"/>
  <c r="V1085" i="19"/>
  <c r="W1085" i="19"/>
  <c r="W1084" i="19"/>
  <c r="V1084" i="19"/>
  <c r="V1083" i="19"/>
  <c r="W1083" i="19"/>
  <c r="W1082" i="19"/>
  <c r="V1082" i="19"/>
  <c r="V1081" i="19"/>
  <c r="W1081" i="19"/>
  <c r="W1080" i="19"/>
  <c r="V1080" i="19"/>
  <c r="V1079" i="19"/>
  <c r="W1079" i="19"/>
  <c r="W1078" i="19"/>
  <c r="V1078" i="19"/>
  <c r="V1077" i="19"/>
  <c r="W1077" i="19"/>
  <c r="W1076" i="19"/>
  <c r="V1076" i="19"/>
  <c r="V1075" i="19"/>
  <c r="W1075" i="19"/>
  <c r="W1074" i="19"/>
  <c r="V1074" i="19"/>
  <c r="V1073" i="19"/>
  <c r="W1073" i="19"/>
  <c r="W1072" i="19"/>
  <c r="V1072" i="19"/>
  <c r="V1071" i="19"/>
  <c r="W1071" i="19"/>
  <c r="W1070" i="19"/>
  <c r="V1070" i="19"/>
  <c r="V1069" i="19"/>
  <c r="W1069" i="19"/>
  <c r="W1068" i="19"/>
  <c r="V1068" i="19"/>
  <c r="V1067" i="19"/>
  <c r="W1067" i="19"/>
  <c r="W1066" i="19"/>
  <c r="V1066" i="19"/>
  <c r="V1065" i="19"/>
  <c r="W1065" i="19"/>
  <c r="W1064" i="19"/>
  <c r="V1064" i="19"/>
  <c r="V1063" i="19"/>
  <c r="W1063" i="19"/>
  <c r="W1062" i="19"/>
  <c r="V1062" i="19"/>
  <c r="V1061" i="19"/>
  <c r="W1061" i="19"/>
  <c r="W1060" i="19"/>
  <c r="V1060" i="19"/>
  <c r="V1059" i="19"/>
  <c r="W1059" i="19"/>
  <c r="W1058" i="19"/>
  <c r="V1058" i="19"/>
  <c r="V1057" i="19"/>
  <c r="W1057" i="19"/>
  <c r="W1056" i="19"/>
  <c r="V1056" i="19"/>
  <c r="V1055" i="19"/>
  <c r="W1055" i="19"/>
  <c r="W1054" i="19"/>
  <c r="V1054" i="19"/>
  <c r="W1053" i="19"/>
  <c r="V1053" i="19"/>
  <c r="W1052" i="19"/>
  <c r="V1052" i="19"/>
  <c r="V1051" i="19"/>
  <c r="W1051" i="19"/>
  <c r="W1050" i="19"/>
  <c r="V1050" i="19"/>
  <c r="V1049" i="19"/>
  <c r="W1049" i="19"/>
  <c r="W1048" i="19"/>
  <c r="V1048" i="19"/>
  <c r="V1047" i="19"/>
  <c r="W1047" i="19"/>
  <c r="W1046" i="19"/>
  <c r="V1046" i="19"/>
  <c r="V1045" i="19"/>
  <c r="W1045" i="19"/>
  <c r="W1044" i="19"/>
  <c r="V1044" i="19"/>
  <c r="W1043" i="19"/>
  <c r="V1043" i="19"/>
  <c r="W1042" i="19"/>
  <c r="V1042" i="19"/>
  <c r="V1041" i="19"/>
  <c r="W1041" i="19"/>
  <c r="W1040" i="19"/>
  <c r="V1040" i="19"/>
  <c r="V1039" i="19"/>
  <c r="W1039" i="19"/>
  <c r="V1038" i="19"/>
  <c r="W1038" i="19"/>
  <c r="V1037" i="19"/>
  <c r="W1037" i="19"/>
  <c r="W1036" i="19"/>
  <c r="V1036" i="19"/>
  <c r="V1035" i="19"/>
  <c r="W1035" i="19"/>
  <c r="W1034" i="19"/>
  <c r="V1034" i="19"/>
  <c r="V1033" i="19"/>
  <c r="W1033" i="19"/>
  <c r="W1032" i="19"/>
  <c r="V1032" i="19"/>
  <c r="V1031" i="19"/>
  <c r="W1031" i="19"/>
  <c r="W1030" i="19"/>
  <c r="V1030" i="19"/>
  <c r="V1029" i="19"/>
  <c r="W1029" i="19"/>
  <c r="W1028" i="19"/>
  <c r="V1028" i="19"/>
  <c r="V1027" i="19"/>
  <c r="W1027" i="19"/>
  <c r="W1026" i="19"/>
  <c r="V1026" i="19"/>
  <c r="V1025" i="19"/>
  <c r="W1025" i="19"/>
  <c r="W1024" i="19"/>
  <c r="V1024" i="19"/>
  <c r="V1023" i="19"/>
  <c r="W1023" i="19"/>
  <c r="V1022" i="19"/>
  <c r="W1022" i="19"/>
  <c r="V1021" i="19"/>
  <c r="W1021" i="19"/>
  <c r="W1020" i="19"/>
  <c r="V1020" i="19"/>
  <c r="V1019" i="19"/>
  <c r="W1019" i="19"/>
  <c r="W1018" i="19"/>
  <c r="V1018" i="19"/>
  <c r="V1017" i="19"/>
  <c r="W1017" i="19"/>
  <c r="W1016" i="19"/>
  <c r="V1016" i="19"/>
  <c r="V1015" i="19"/>
  <c r="W1015" i="19"/>
  <c r="W1014" i="19"/>
  <c r="V1014" i="19"/>
  <c r="V1013" i="19"/>
  <c r="W1013" i="19"/>
  <c r="W1012" i="19"/>
  <c r="V1012" i="19"/>
  <c r="V1011" i="19"/>
  <c r="W1011" i="19"/>
  <c r="W1010" i="19"/>
  <c r="V1010" i="19"/>
  <c r="V1009" i="19"/>
  <c r="W1009" i="19"/>
  <c r="W1008" i="19"/>
  <c r="V1008" i="19"/>
  <c r="V1007" i="19"/>
  <c r="W1007" i="19"/>
  <c r="V1006" i="19"/>
  <c r="W1006" i="19"/>
  <c r="V1005" i="19"/>
  <c r="W1005" i="19"/>
  <c r="W1004" i="19"/>
  <c r="V1004" i="19"/>
  <c r="V1003" i="19"/>
  <c r="W1003" i="19"/>
  <c r="W1002" i="19"/>
  <c r="V1002" i="19"/>
  <c r="V1001" i="19"/>
  <c r="W1001" i="19"/>
  <c r="W1000" i="19"/>
  <c r="V1000" i="19"/>
  <c r="V999" i="19"/>
  <c r="W999" i="19"/>
  <c r="W998" i="19"/>
  <c r="V998" i="19"/>
  <c r="V997" i="19"/>
  <c r="W997" i="19"/>
  <c r="W996" i="19"/>
  <c r="V996" i="19"/>
  <c r="V995" i="19"/>
  <c r="W995" i="19"/>
  <c r="W994" i="19"/>
  <c r="V994" i="19"/>
  <c r="V993" i="19"/>
  <c r="W993" i="19"/>
  <c r="W992" i="19"/>
  <c r="V992" i="19"/>
  <c r="V991" i="19"/>
  <c r="W991" i="19"/>
  <c r="V990" i="19"/>
  <c r="W990" i="19"/>
  <c r="V989" i="19"/>
  <c r="W989" i="19"/>
  <c r="W988" i="19"/>
  <c r="V988" i="19"/>
  <c r="V987" i="19"/>
  <c r="W987" i="19"/>
  <c r="W986" i="19"/>
  <c r="V986" i="19"/>
  <c r="V985" i="19"/>
  <c r="W985" i="19"/>
  <c r="W984" i="19"/>
  <c r="V984" i="19"/>
  <c r="V983" i="19"/>
  <c r="W983" i="19"/>
  <c r="W982" i="19"/>
  <c r="V982" i="19"/>
  <c r="W981" i="19"/>
  <c r="V981" i="19"/>
  <c r="W980" i="19"/>
  <c r="V980" i="19"/>
  <c r="V979" i="19"/>
  <c r="W979" i="19"/>
  <c r="V978" i="19"/>
  <c r="W978" i="19"/>
  <c r="V977" i="19"/>
  <c r="W977" i="19"/>
  <c r="W976" i="19"/>
  <c r="V976" i="19"/>
  <c r="V975" i="19"/>
  <c r="W975" i="19"/>
  <c r="V974" i="19"/>
  <c r="W974" i="19"/>
  <c r="V973" i="19"/>
  <c r="W973" i="19"/>
  <c r="W972" i="19"/>
  <c r="V972" i="19"/>
  <c r="V971" i="19"/>
  <c r="W971" i="19"/>
  <c r="V970" i="19"/>
  <c r="W970" i="19"/>
  <c r="V969" i="19"/>
  <c r="W969" i="19"/>
  <c r="W968" i="19"/>
  <c r="V968" i="19"/>
  <c r="V967" i="19"/>
  <c r="W967" i="19"/>
  <c r="V966" i="19"/>
  <c r="W966" i="19"/>
  <c r="V965" i="19"/>
  <c r="W965" i="19"/>
  <c r="W964" i="19"/>
  <c r="V964" i="19"/>
  <c r="W963" i="19"/>
  <c r="V963" i="19"/>
  <c r="W962" i="19"/>
  <c r="V962" i="19"/>
  <c r="V961" i="19"/>
  <c r="W961" i="19"/>
  <c r="W960" i="19"/>
  <c r="V960" i="19"/>
  <c r="V959" i="19"/>
  <c r="W959" i="19"/>
  <c r="W958" i="19"/>
  <c r="V958" i="19"/>
  <c r="V957" i="19"/>
  <c r="W957" i="19"/>
  <c r="W956" i="19"/>
  <c r="V956" i="19"/>
  <c r="V955" i="19"/>
  <c r="W955" i="19"/>
  <c r="V954" i="19"/>
  <c r="W954" i="19"/>
  <c r="V953" i="19"/>
  <c r="W953" i="19"/>
  <c r="W952" i="19"/>
  <c r="V952" i="19"/>
  <c r="V951" i="19"/>
  <c r="W951" i="19"/>
  <c r="W950" i="19"/>
  <c r="V950" i="19"/>
  <c r="V949" i="19"/>
  <c r="W949" i="19"/>
  <c r="W948" i="19"/>
  <c r="V948" i="19"/>
  <c r="V947" i="19"/>
  <c r="W947" i="19"/>
  <c r="W946" i="19"/>
  <c r="V946" i="19"/>
  <c r="V945" i="19"/>
  <c r="W945" i="19"/>
  <c r="W944" i="19"/>
  <c r="V944" i="19"/>
  <c r="V943" i="19"/>
  <c r="W943" i="19"/>
  <c r="W942" i="19"/>
  <c r="V942" i="19"/>
  <c r="V941" i="19"/>
  <c r="W941" i="19"/>
  <c r="W940" i="19"/>
  <c r="V940" i="19"/>
  <c r="V939" i="19"/>
  <c r="W939" i="19"/>
  <c r="V938" i="19"/>
  <c r="W938" i="19"/>
  <c r="V937" i="19"/>
  <c r="W937" i="19"/>
  <c r="W936" i="19"/>
  <c r="V936" i="19"/>
  <c r="V935" i="19"/>
  <c r="W935" i="19"/>
  <c r="W934" i="19"/>
  <c r="V934" i="19"/>
  <c r="V933" i="19"/>
  <c r="W933" i="19"/>
  <c r="W932" i="19"/>
  <c r="V932" i="19"/>
  <c r="V931" i="19"/>
  <c r="W931" i="19"/>
  <c r="W930" i="19"/>
  <c r="V930" i="19"/>
  <c r="V929" i="19"/>
  <c r="W929" i="19"/>
  <c r="W928" i="19"/>
  <c r="V928" i="19"/>
  <c r="V927" i="19"/>
  <c r="W927" i="19"/>
  <c r="W926" i="19"/>
  <c r="V926" i="19"/>
  <c r="V925" i="19"/>
  <c r="W925" i="19"/>
  <c r="W924" i="19"/>
  <c r="V924" i="19"/>
  <c r="V923" i="19"/>
  <c r="W923" i="19"/>
  <c r="V922" i="19"/>
  <c r="W922" i="19"/>
  <c r="V921" i="19"/>
  <c r="W921" i="19"/>
  <c r="W920" i="19"/>
  <c r="V920" i="19"/>
  <c r="W919" i="19"/>
  <c r="V919" i="19"/>
  <c r="V918" i="19"/>
  <c r="W918" i="19"/>
  <c r="V917" i="19"/>
  <c r="W917" i="19"/>
  <c r="W916" i="19"/>
  <c r="V916" i="19"/>
  <c r="V915" i="19"/>
  <c r="W915" i="19"/>
  <c r="V914" i="19"/>
  <c r="W914" i="19"/>
  <c r="V913" i="19"/>
  <c r="W913" i="19"/>
  <c r="W912" i="19"/>
  <c r="V912" i="19"/>
  <c r="V911" i="19"/>
  <c r="W911" i="19"/>
  <c r="V910" i="19"/>
  <c r="W910" i="19"/>
  <c r="V909" i="19"/>
  <c r="W909" i="19"/>
  <c r="W908" i="19"/>
  <c r="V908" i="19"/>
  <c r="V907" i="19"/>
  <c r="W907" i="19"/>
  <c r="V906" i="19"/>
  <c r="W906" i="19"/>
  <c r="V905" i="19"/>
  <c r="W905" i="19"/>
  <c r="W904" i="19"/>
  <c r="V904" i="19"/>
  <c r="V903" i="19"/>
  <c r="W903" i="19"/>
  <c r="V902" i="19"/>
  <c r="W902" i="19"/>
  <c r="V901" i="19"/>
  <c r="W901" i="19"/>
  <c r="W900" i="19"/>
  <c r="V900" i="19"/>
  <c r="V899" i="19"/>
  <c r="W899" i="19"/>
  <c r="V898" i="19"/>
  <c r="W898" i="19"/>
  <c r="V897" i="19"/>
  <c r="W897" i="19"/>
  <c r="W896" i="19"/>
  <c r="V896" i="19"/>
  <c r="V895" i="19"/>
  <c r="W895" i="19"/>
  <c r="V894" i="19"/>
  <c r="W894" i="19"/>
  <c r="W893" i="19"/>
  <c r="V893" i="19"/>
  <c r="W892" i="19"/>
  <c r="V892" i="19"/>
  <c r="V891" i="19"/>
  <c r="W891" i="19"/>
  <c r="W890" i="19"/>
  <c r="V890" i="19"/>
  <c r="V889" i="19"/>
  <c r="W889" i="19"/>
  <c r="W888" i="19"/>
  <c r="V888" i="19"/>
  <c r="V887" i="19"/>
  <c r="W887" i="19"/>
  <c r="V886" i="19"/>
  <c r="W886" i="19"/>
  <c r="V885" i="19"/>
  <c r="W885" i="19"/>
  <c r="V884" i="19"/>
  <c r="W884" i="19"/>
  <c r="V883" i="19"/>
  <c r="W883" i="19"/>
  <c r="W882" i="19"/>
  <c r="V882" i="19"/>
  <c r="V881" i="19"/>
  <c r="W881" i="19"/>
  <c r="V880" i="19"/>
  <c r="W880" i="19"/>
  <c r="V879" i="19"/>
  <c r="W879" i="19"/>
  <c r="W878" i="19"/>
  <c r="V878" i="19"/>
  <c r="V877" i="19"/>
  <c r="W877" i="19"/>
  <c r="V876" i="19"/>
  <c r="W876" i="19"/>
  <c r="W875" i="19"/>
  <c r="V875" i="19"/>
  <c r="V874" i="19"/>
  <c r="W874" i="19"/>
  <c r="V873" i="19"/>
  <c r="W873" i="19"/>
  <c r="W872" i="19"/>
  <c r="V872" i="19"/>
  <c r="V871" i="19"/>
  <c r="W871" i="19"/>
  <c r="V870" i="19"/>
  <c r="W870" i="19"/>
  <c r="V869" i="19"/>
  <c r="W869" i="19"/>
  <c r="W868" i="19"/>
  <c r="V868" i="19"/>
  <c r="V867" i="19"/>
  <c r="W867" i="19"/>
  <c r="V866" i="19"/>
  <c r="W866" i="19"/>
  <c r="V865" i="19"/>
  <c r="W865" i="19"/>
  <c r="W864" i="19"/>
  <c r="V864" i="19"/>
  <c r="V863" i="19"/>
  <c r="W863" i="19"/>
  <c r="V862" i="19"/>
  <c r="W862" i="19"/>
  <c r="V861" i="19"/>
  <c r="W861" i="19"/>
  <c r="V860" i="19"/>
  <c r="W860" i="19"/>
  <c r="V859" i="19"/>
  <c r="W859" i="19"/>
  <c r="V858" i="19"/>
  <c r="W858" i="19"/>
  <c r="V857" i="19"/>
  <c r="W857" i="19"/>
  <c r="W856" i="19"/>
  <c r="V856" i="19"/>
  <c r="V855" i="19"/>
  <c r="W855" i="19"/>
  <c r="V854" i="19"/>
  <c r="W854" i="19"/>
  <c r="V853" i="19"/>
  <c r="W853" i="19"/>
  <c r="W852" i="19"/>
  <c r="V852" i="19"/>
  <c r="W851" i="19"/>
  <c r="V851" i="19"/>
  <c r="V850" i="19"/>
  <c r="W850" i="19"/>
  <c r="V849" i="19"/>
  <c r="W849" i="19"/>
  <c r="V848" i="19"/>
  <c r="W848" i="19"/>
  <c r="V847" i="19"/>
  <c r="W847" i="19"/>
  <c r="W846" i="19"/>
  <c r="V846" i="19"/>
  <c r="V845" i="19"/>
  <c r="W845" i="19"/>
  <c r="V844" i="19"/>
  <c r="W844" i="19"/>
  <c r="V843" i="19"/>
  <c r="W843" i="19"/>
  <c r="W842" i="19"/>
  <c r="V842" i="19"/>
  <c r="V841" i="19"/>
  <c r="W841" i="19"/>
  <c r="V840" i="19"/>
  <c r="W840" i="19"/>
  <c r="W839" i="19"/>
  <c r="V839" i="19"/>
  <c r="V838" i="19"/>
  <c r="W838" i="19"/>
  <c r="V837" i="19"/>
  <c r="W837" i="19"/>
  <c r="W836" i="19"/>
  <c r="V836" i="19"/>
  <c r="V835" i="19"/>
  <c r="W835" i="19"/>
  <c r="V834" i="19"/>
  <c r="W834" i="19"/>
  <c r="V833" i="19"/>
  <c r="W833" i="19"/>
  <c r="W832" i="19"/>
  <c r="V832" i="19"/>
  <c r="V831" i="19"/>
  <c r="W831" i="19"/>
  <c r="V830" i="19"/>
  <c r="W830" i="19"/>
  <c r="V829" i="19"/>
  <c r="W829" i="19"/>
  <c r="W828" i="19"/>
  <c r="V828" i="19"/>
  <c r="V827" i="19"/>
  <c r="W827" i="19"/>
  <c r="V826" i="19"/>
  <c r="W826" i="19"/>
  <c r="V825" i="19"/>
  <c r="W825" i="19"/>
  <c r="V824" i="19"/>
  <c r="W824" i="19"/>
  <c r="W823" i="19"/>
  <c r="V823" i="19"/>
  <c r="W822" i="19"/>
  <c r="V822" i="19"/>
  <c r="V821" i="19"/>
  <c r="W821" i="19"/>
  <c r="V820" i="19"/>
  <c r="W820" i="19"/>
  <c r="V819" i="19"/>
  <c r="W819" i="19"/>
  <c r="W818" i="19"/>
  <c r="V818" i="19"/>
  <c r="W817" i="19"/>
  <c r="V817" i="19"/>
  <c r="W816" i="19"/>
  <c r="V816" i="19"/>
  <c r="V815" i="19"/>
  <c r="W815" i="19"/>
  <c r="W814" i="19"/>
  <c r="V814" i="19"/>
  <c r="V813" i="19"/>
  <c r="W813" i="19"/>
  <c r="V812" i="19"/>
  <c r="W812" i="19"/>
  <c r="V811" i="19"/>
  <c r="W811" i="19"/>
  <c r="V810" i="19"/>
  <c r="W810" i="19"/>
  <c r="V809" i="19"/>
  <c r="W809" i="19"/>
  <c r="V808" i="19"/>
  <c r="W808" i="19"/>
  <c r="V807" i="19"/>
  <c r="W807" i="19"/>
  <c r="V806" i="19"/>
  <c r="W806" i="19"/>
  <c r="V805" i="19"/>
  <c r="W805" i="19"/>
  <c r="V804" i="19"/>
  <c r="W804" i="19"/>
  <c r="V803" i="19"/>
  <c r="W803" i="19"/>
  <c r="V802" i="19"/>
  <c r="W802" i="19"/>
  <c r="V801" i="19"/>
  <c r="W801" i="19"/>
  <c r="V800" i="19"/>
  <c r="W800" i="19"/>
  <c r="V799" i="19"/>
  <c r="W799" i="19"/>
  <c r="V798" i="19"/>
  <c r="W798" i="19"/>
  <c r="V797" i="19"/>
  <c r="W797" i="19"/>
  <c r="V796" i="19"/>
  <c r="W796" i="19"/>
  <c r="V795" i="19"/>
  <c r="W795" i="19"/>
  <c r="V794" i="19"/>
  <c r="W794" i="19"/>
  <c r="V793" i="19"/>
  <c r="W793" i="19"/>
  <c r="V792" i="19"/>
  <c r="W792" i="19"/>
  <c r="V791" i="19"/>
  <c r="W791" i="19"/>
  <c r="V790" i="19"/>
  <c r="W790" i="19"/>
  <c r="V789" i="19"/>
  <c r="W789" i="19"/>
  <c r="V788" i="19"/>
  <c r="W788" i="19"/>
  <c r="V787" i="19"/>
  <c r="W787" i="19"/>
  <c r="V786" i="19"/>
  <c r="W786" i="19"/>
  <c r="V785" i="19"/>
  <c r="W785" i="19"/>
  <c r="V784" i="19"/>
  <c r="W784" i="19"/>
  <c r="V783" i="19"/>
  <c r="W783" i="19"/>
  <c r="V782" i="19"/>
  <c r="W782" i="19"/>
  <c r="V781" i="19"/>
  <c r="W781" i="19"/>
  <c r="V780" i="19"/>
  <c r="W780" i="19"/>
  <c r="V779" i="19"/>
  <c r="W779" i="19"/>
  <c r="V778" i="19"/>
  <c r="W778" i="19"/>
  <c r="V777" i="19"/>
  <c r="W777" i="19"/>
  <c r="V776" i="19"/>
  <c r="W776" i="19"/>
  <c r="V775" i="19"/>
  <c r="W775" i="19"/>
  <c r="V774" i="19"/>
  <c r="W774" i="19"/>
  <c r="V773" i="19"/>
  <c r="W773" i="19"/>
  <c r="V772" i="19"/>
  <c r="W772" i="19"/>
  <c r="V771" i="19"/>
  <c r="W771" i="19"/>
  <c r="V770" i="19"/>
  <c r="W770" i="19"/>
  <c r="V769" i="19"/>
  <c r="W769" i="19"/>
  <c r="V768" i="19"/>
  <c r="W768" i="19"/>
  <c r="V767" i="19"/>
  <c r="W767" i="19"/>
  <c r="V766" i="19"/>
  <c r="W766" i="19"/>
  <c r="V765" i="19"/>
  <c r="W765" i="19"/>
  <c r="V764" i="19"/>
  <c r="W764" i="19"/>
  <c r="V763" i="19"/>
  <c r="W763" i="19"/>
  <c r="V762" i="19"/>
  <c r="W762" i="19"/>
  <c r="V761" i="19"/>
  <c r="W761" i="19"/>
  <c r="V760" i="19"/>
  <c r="W760" i="19"/>
  <c r="V759" i="19"/>
  <c r="W759" i="19"/>
  <c r="V758" i="19"/>
  <c r="W758" i="19"/>
  <c r="W757" i="19"/>
  <c r="V757" i="19"/>
  <c r="W756" i="19"/>
  <c r="V756" i="19"/>
  <c r="W755" i="19"/>
  <c r="V755" i="19"/>
  <c r="W754" i="19"/>
  <c r="V754" i="19"/>
  <c r="W753" i="19"/>
  <c r="V753" i="19"/>
  <c r="W752" i="19"/>
  <c r="V752" i="19"/>
  <c r="W751" i="19"/>
  <c r="V751" i="19"/>
  <c r="W750" i="19"/>
  <c r="V750" i="19"/>
  <c r="W749" i="19"/>
  <c r="V749" i="19"/>
  <c r="W748" i="19"/>
  <c r="V748" i="19"/>
  <c r="W747" i="19"/>
  <c r="V747" i="19"/>
  <c r="W746" i="19"/>
  <c r="V746" i="19"/>
  <c r="W745" i="19"/>
  <c r="V745" i="19"/>
  <c r="W744" i="19"/>
  <c r="V744" i="19"/>
  <c r="W743" i="19"/>
  <c r="V743" i="19"/>
  <c r="W742" i="19"/>
  <c r="V742" i="19"/>
  <c r="W741" i="19"/>
  <c r="V741" i="19"/>
  <c r="W740" i="19"/>
  <c r="V740" i="19"/>
  <c r="W739" i="19"/>
  <c r="V739" i="19"/>
  <c r="W738" i="19"/>
  <c r="V738" i="19"/>
  <c r="W737" i="19"/>
  <c r="V737" i="19"/>
  <c r="W736" i="19"/>
  <c r="V736" i="19"/>
  <c r="W735" i="19"/>
  <c r="V735" i="19"/>
  <c r="V734" i="19"/>
  <c r="W734" i="19"/>
  <c r="V733" i="19"/>
  <c r="W733" i="19"/>
  <c r="V732" i="19"/>
  <c r="W732" i="19"/>
  <c r="V731" i="19"/>
  <c r="W731" i="19"/>
  <c r="V730" i="19"/>
  <c r="W730" i="19"/>
  <c r="V729" i="19"/>
  <c r="W729" i="19"/>
  <c r="V728" i="19"/>
  <c r="W728" i="19"/>
  <c r="V727" i="19"/>
  <c r="W727" i="19"/>
  <c r="V726" i="19"/>
  <c r="W726" i="19"/>
  <c r="V725" i="19"/>
  <c r="W725" i="19"/>
  <c r="V724" i="19"/>
  <c r="W724" i="19"/>
  <c r="V723" i="19"/>
  <c r="W723" i="19"/>
  <c r="V722" i="19"/>
  <c r="W722" i="19"/>
  <c r="V721" i="19"/>
  <c r="W721" i="19"/>
  <c r="V720" i="19"/>
  <c r="W720" i="19"/>
  <c r="V719" i="19"/>
  <c r="W719" i="19"/>
  <c r="V718" i="19"/>
  <c r="W718" i="19"/>
  <c r="W717" i="19"/>
  <c r="V717" i="19"/>
  <c r="V716" i="19"/>
  <c r="W716" i="19"/>
  <c r="V715" i="19"/>
  <c r="W715" i="19"/>
  <c r="V714" i="19"/>
  <c r="W714" i="19"/>
  <c r="V713" i="19"/>
  <c r="W713" i="19"/>
  <c r="V712" i="19"/>
  <c r="W712" i="19"/>
  <c r="V711" i="19"/>
  <c r="W711" i="19"/>
  <c r="V710" i="19"/>
  <c r="W710" i="19"/>
  <c r="V709" i="19"/>
  <c r="W709" i="19"/>
  <c r="V708" i="19"/>
  <c r="W708" i="19"/>
  <c r="V707" i="19"/>
  <c r="W707" i="19"/>
  <c r="V706" i="19"/>
  <c r="W706" i="19"/>
  <c r="V705" i="19"/>
  <c r="W705" i="19"/>
  <c r="V704" i="19"/>
  <c r="W704" i="19"/>
  <c r="V703" i="19"/>
  <c r="W703" i="19"/>
  <c r="V702" i="19"/>
  <c r="W702" i="19"/>
  <c r="V701" i="19"/>
  <c r="W701" i="19"/>
  <c r="V700" i="19"/>
  <c r="W700" i="19"/>
  <c r="V699" i="19"/>
  <c r="W699" i="19"/>
  <c r="V698" i="19"/>
  <c r="W698" i="19"/>
  <c r="V697" i="19"/>
  <c r="W697" i="19"/>
  <c r="V696" i="19"/>
  <c r="W696" i="19"/>
  <c r="V695" i="19"/>
  <c r="W695" i="19"/>
  <c r="V694" i="19"/>
  <c r="W694" i="19"/>
  <c r="V693" i="19"/>
  <c r="W693" i="19"/>
  <c r="V692" i="19"/>
  <c r="W692" i="19"/>
  <c r="V691" i="19"/>
  <c r="W691" i="19"/>
  <c r="V690" i="19"/>
  <c r="W690" i="19"/>
  <c r="V689" i="19"/>
  <c r="W689" i="19"/>
  <c r="V688" i="19"/>
  <c r="W688" i="19"/>
  <c r="V687" i="19"/>
  <c r="W687" i="19"/>
  <c r="V686" i="19"/>
  <c r="W686" i="19"/>
  <c r="V685" i="19"/>
  <c r="W685" i="19"/>
  <c r="V684" i="19"/>
  <c r="W684" i="19"/>
  <c r="V683" i="19"/>
  <c r="W683" i="19"/>
  <c r="V682" i="19"/>
  <c r="W682" i="19"/>
  <c r="V681" i="19"/>
  <c r="W681" i="19"/>
  <c r="V680" i="19"/>
  <c r="W680" i="19"/>
  <c r="V679" i="19"/>
  <c r="W679" i="19"/>
  <c r="V678" i="19"/>
  <c r="W678" i="19"/>
  <c r="V677" i="19"/>
  <c r="W677" i="19"/>
  <c r="V676" i="19"/>
  <c r="W676" i="19"/>
  <c r="V675" i="19"/>
  <c r="W675" i="19"/>
  <c r="V674" i="19"/>
  <c r="W674" i="19"/>
  <c r="V673" i="19"/>
  <c r="W673" i="19"/>
  <c r="V672" i="19"/>
  <c r="W672" i="19"/>
  <c r="V671" i="19"/>
  <c r="W671" i="19"/>
  <c r="V670" i="19"/>
  <c r="W670" i="19"/>
  <c r="V669" i="19"/>
  <c r="W669" i="19"/>
  <c r="V668" i="19"/>
  <c r="W668" i="19"/>
  <c r="V667" i="19"/>
  <c r="W667" i="19"/>
  <c r="V666" i="19"/>
  <c r="W666" i="19"/>
  <c r="W665" i="19"/>
  <c r="V665" i="19"/>
  <c r="W664" i="19"/>
  <c r="V664" i="19"/>
  <c r="W663" i="19"/>
  <c r="V663" i="19"/>
  <c r="W662" i="19"/>
  <c r="V662" i="19"/>
  <c r="W661" i="19"/>
  <c r="V661" i="19"/>
  <c r="W660" i="19"/>
  <c r="V660" i="19"/>
  <c r="W659" i="19"/>
  <c r="V659" i="19"/>
  <c r="W658" i="19"/>
  <c r="V658" i="19"/>
  <c r="W657" i="19"/>
  <c r="V657" i="19"/>
  <c r="W656" i="19"/>
  <c r="V656" i="19"/>
  <c r="W655" i="19"/>
  <c r="V655" i="19"/>
  <c r="W654" i="19"/>
  <c r="V654" i="19"/>
  <c r="W653" i="19"/>
  <c r="V653" i="19"/>
  <c r="W652" i="19"/>
  <c r="V652" i="19"/>
  <c r="W651" i="19"/>
  <c r="V651" i="19"/>
  <c r="W650" i="19"/>
  <c r="V650" i="19"/>
  <c r="W649" i="19"/>
  <c r="V649" i="19"/>
  <c r="W648" i="19"/>
  <c r="V648" i="19"/>
  <c r="W647" i="19"/>
  <c r="V647" i="19"/>
  <c r="W646" i="19"/>
  <c r="V646" i="19"/>
  <c r="W645" i="19"/>
  <c r="V645" i="19"/>
  <c r="W644" i="19"/>
  <c r="V644" i="19"/>
  <c r="W643" i="19"/>
  <c r="V643" i="19"/>
  <c r="W642" i="19"/>
  <c r="V642" i="19"/>
  <c r="W641" i="19"/>
  <c r="V641" i="19"/>
  <c r="V640" i="19"/>
  <c r="W640" i="19"/>
  <c r="W639" i="19"/>
  <c r="V639" i="19"/>
  <c r="W638" i="19"/>
  <c r="V638" i="19"/>
  <c r="W637" i="19"/>
  <c r="V637" i="19"/>
  <c r="W636" i="19"/>
  <c r="V636" i="19"/>
  <c r="W635" i="19"/>
  <c r="V635" i="19"/>
  <c r="W634" i="19"/>
  <c r="V634" i="19"/>
  <c r="W633" i="19"/>
  <c r="V633" i="19"/>
  <c r="W632" i="19"/>
  <c r="V632" i="19"/>
  <c r="W631" i="19"/>
  <c r="V631" i="19"/>
  <c r="W630" i="19"/>
  <c r="V630" i="19"/>
  <c r="W629" i="19"/>
  <c r="V629" i="19"/>
  <c r="W628" i="19"/>
  <c r="V628" i="19"/>
  <c r="W627" i="19"/>
  <c r="V627" i="19"/>
  <c r="W626" i="19"/>
  <c r="V626" i="19"/>
  <c r="W625" i="19"/>
  <c r="V625" i="19"/>
  <c r="W624" i="19"/>
  <c r="V624" i="19"/>
  <c r="W623" i="19"/>
  <c r="V623" i="19"/>
  <c r="W622" i="19"/>
  <c r="V622" i="19"/>
  <c r="W621" i="19"/>
  <c r="V621" i="19"/>
  <c r="W620" i="19"/>
  <c r="V620" i="19"/>
  <c r="W619" i="19"/>
  <c r="V619" i="19"/>
  <c r="W618" i="19"/>
  <c r="V618" i="19"/>
  <c r="W617" i="19"/>
  <c r="V617" i="19"/>
  <c r="W616" i="19"/>
  <c r="V616" i="19"/>
  <c r="W615" i="19"/>
  <c r="V615" i="19"/>
  <c r="W614" i="19"/>
  <c r="V614" i="19"/>
  <c r="W613" i="19"/>
  <c r="V613" i="19"/>
  <c r="W612" i="19"/>
  <c r="V612" i="19"/>
  <c r="W611" i="19"/>
  <c r="V611" i="19"/>
  <c r="W610" i="19"/>
  <c r="V610" i="19"/>
  <c r="W609" i="19"/>
  <c r="V609" i="19"/>
  <c r="W608" i="19"/>
  <c r="V608" i="19"/>
  <c r="W607" i="19"/>
  <c r="V607" i="19"/>
  <c r="W606" i="19"/>
  <c r="V606" i="19"/>
  <c r="W605" i="19"/>
  <c r="V605" i="19"/>
  <c r="W604" i="19"/>
  <c r="V604" i="19"/>
  <c r="W603" i="19"/>
  <c r="V603" i="19"/>
  <c r="W602" i="19"/>
  <c r="V602" i="19"/>
  <c r="W601" i="19"/>
  <c r="V601" i="19"/>
  <c r="W600" i="19"/>
  <c r="V600" i="19"/>
  <c r="W599" i="19"/>
  <c r="V599" i="19"/>
  <c r="W598" i="19"/>
  <c r="V598" i="19"/>
  <c r="W597" i="19"/>
  <c r="V597" i="19"/>
  <c r="W596" i="19"/>
  <c r="V596" i="19"/>
  <c r="W595" i="19"/>
  <c r="V595" i="19"/>
  <c r="W594" i="19"/>
  <c r="V594" i="19"/>
  <c r="W593" i="19"/>
  <c r="V593" i="19"/>
  <c r="W592" i="19"/>
  <c r="V592" i="19"/>
  <c r="W591" i="19"/>
  <c r="V591" i="19"/>
  <c r="W590" i="19"/>
  <c r="V590" i="19"/>
  <c r="W589" i="19"/>
  <c r="V589" i="19"/>
  <c r="W588" i="19"/>
  <c r="V588" i="19"/>
  <c r="W587" i="19"/>
  <c r="V587" i="19"/>
  <c r="W586" i="19"/>
  <c r="V586" i="19"/>
  <c r="W585" i="19"/>
  <c r="V585" i="19"/>
  <c r="W584" i="19"/>
  <c r="V584" i="19"/>
  <c r="W583" i="19"/>
  <c r="V583" i="19"/>
  <c r="W582" i="19"/>
  <c r="V582" i="19"/>
  <c r="W581" i="19"/>
  <c r="V581" i="19"/>
  <c r="W580" i="19"/>
  <c r="V580" i="19"/>
  <c r="W579" i="19"/>
  <c r="V579" i="19"/>
  <c r="W578" i="19"/>
  <c r="V578" i="19"/>
  <c r="W577" i="19"/>
  <c r="V577" i="19"/>
  <c r="W576" i="19"/>
  <c r="V576" i="19"/>
  <c r="W575" i="19"/>
  <c r="V575" i="19"/>
  <c r="W574" i="19"/>
  <c r="V574" i="19"/>
  <c r="W573" i="19"/>
  <c r="V573" i="19"/>
  <c r="W572" i="19"/>
  <c r="V572" i="19"/>
  <c r="W571" i="19"/>
  <c r="V571" i="19"/>
  <c r="W570" i="19"/>
  <c r="V570" i="19"/>
  <c r="W569" i="19"/>
  <c r="V569" i="19"/>
  <c r="W568" i="19"/>
  <c r="V568" i="19"/>
  <c r="W567" i="19"/>
  <c r="V567" i="19"/>
  <c r="W566" i="19"/>
  <c r="V566" i="19"/>
  <c r="W565" i="19"/>
  <c r="V565" i="19"/>
  <c r="W564" i="19"/>
  <c r="V564" i="19"/>
  <c r="W563" i="19"/>
  <c r="V563" i="19"/>
  <c r="W562" i="19"/>
  <c r="V562" i="19"/>
  <c r="W561" i="19"/>
  <c r="V561" i="19"/>
  <c r="W560" i="19"/>
  <c r="V560" i="19"/>
  <c r="W559" i="19"/>
  <c r="V559" i="19"/>
  <c r="W558" i="19"/>
  <c r="V558" i="19"/>
  <c r="W557" i="19"/>
  <c r="V557" i="19"/>
  <c r="W556" i="19"/>
  <c r="V556" i="19"/>
  <c r="W555" i="19"/>
  <c r="V555" i="19"/>
  <c r="W554" i="19"/>
  <c r="V554" i="19"/>
  <c r="W553" i="19"/>
  <c r="V553" i="19"/>
  <c r="W552" i="19"/>
  <c r="V552" i="19"/>
  <c r="W551" i="19"/>
  <c r="V551" i="19"/>
  <c r="W550" i="19"/>
  <c r="V550" i="19"/>
  <c r="W549" i="19"/>
  <c r="V549" i="19"/>
  <c r="W548" i="19"/>
  <c r="V548" i="19"/>
  <c r="W547" i="19"/>
  <c r="V547" i="19"/>
  <c r="W546" i="19"/>
  <c r="V546" i="19"/>
  <c r="W545" i="19"/>
  <c r="V545" i="19"/>
  <c r="W544" i="19"/>
  <c r="V544" i="19"/>
  <c r="W543" i="19"/>
  <c r="V543" i="19"/>
  <c r="W542" i="19"/>
  <c r="V542" i="19"/>
  <c r="W541" i="19"/>
  <c r="V541" i="19"/>
  <c r="W540" i="19"/>
  <c r="V540" i="19"/>
  <c r="W539" i="19"/>
  <c r="V539" i="19"/>
  <c r="W538" i="19"/>
  <c r="V538" i="19"/>
  <c r="W537" i="19"/>
  <c r="V537" i="19"/>
  <c r="W536" i="19"/>
  <c r="V536" i="19"/>
  <c r="W535" i="19"/>
  <c r="V535" i="19"/>
  <c r="W534" i="19"/>
  <c r="V534" i="19"/>
  <c r="W533" i="19"/>
  <c r="V533" i="19"/>
  <c r="W532" i="19"/>
  <c r="V532" i="19"/>
  <c r="W531" i="19"/>
  <c r="V531" i="19"/>
  <c r="W530" i="19"/>
  <c r="V530" i="19"/>
  <c r="W529" i="19"/>
  <c r="V529" i="19"/>
  <c r="W528" i="19"/>
  <c r="V528" i="19"/>
  <c r="W527" i="19"/>
  <c r="V527" i="19"/>
  <c r="W526" i="19"/>
  <c r="V526" i="19"/>
  <c r="W525" i="19"/>
  <c r="V525" i="19"/>
  <c r="W524" i="19"/>
  <c r="V524" i="19"/>
  <c r="W523" i="19"/>
  <c r="V523" i="19"/>
  <c r="W522" i="19"/>
  <c r="V522" i="19"/>
  <c r="W521" i="19"/>
  <c r="V521" i="19"/>
  <c r="W520" i="19"/>
  <c r="V520" i="19"/>
  <c r="W519" i="19"/>
  <c r="V519" i="19"/>
  <c r="W518" i="19"/>
  <c r="V518" i="19"/>
  <c r="W517" i="19"/>
  <c r="V517" i="19"/>
  <c r="W516" i="19"/>
  <c r="V516" i="19"/>
  <c r="W515" i="19"/>
  <c r="V515" i="19"/>
  <c r="W514" i="19"/>
  <c r="V514" i="19"/>
  <c r="W513" i="19"/>
  <c r="V513" i="19"/>
  <c r="W512" i="19"/>
  <c r="V512" i="19"/>
  <c r="W511" i="19"/>
  <c r="V511" i="19"/>
  <c r="W510" i="19"/>
  <c r="V510" i="19"/>
  <c r="W509" i="19"/>
  <c r="V509" i="19"/>
  <c r="W508" i="19"/>
  <c r="V508" i="19"/>
  <c r="W507" i="19"/>
  <c r="V507" i="19"/>
  <c r="W506" i="19"/>
  <c r="V506" i="19"/>
  <c r="W505" i="19"/>
  <c r="V505" i="19"/>
  <c r="W504" i="19"/>
  <c r="V504" i="19"/>
  <c r="W503" i="19"/>
  <c r="V503" i="19"/>
  <c r="W502" i="19"/>
  <c r="V502" i="19"/>
  <c r="W501" i="19"/>
  <c r="V501" i="19"/>
  <c r="W500" i="19"/>
  <c r="V500" i="19"/>
  <c r="W499" i="19"/>
  <c r="V499" i="19"/>
  <c r="W498" i="19"/>
  <c r="V498" i="19"/>
  <c r="W497" i="19"/>
  <c r="V497" i="19"/>
  <c r="W496" i="19"/>
  <c r="V496" i="19"/>
  <c r="W495" i="19"/>
  <c r="V495" i="19"/>
  <c r="W494" i="19"/>
  <c r="V494" i="19"/>
  <c r="W493" i="19"/>
  <c r="V493" i="19"/>
  <c r="W492" i="19"/>
  <c r="V492" i="19"/>
  <c r="W491" i="19"/>
  <c r="V491" i="19"/>
  <c r="W490" i="19"/>
  <c r="V490" i="19"/>
  <c r="W489" i="19"/>
  <c r="V489" i="19"/>
  <c r="W488" i="19"/>
  <c r="V488" i="19"/>
  <c r="W487" i="19"/>
  <c r="V487" i="19"/>
  <c r="W486" i="19"/>
  <c r="V486" i="19"/>
  <c r="W485" i="19"/>
  <c r="V485" i="19"/>
  <c r="W484" i="19"/>
  <c r="V484" i="19"/>
  <c r="W483" i="19"/>
  <c r="V483" i="19"/>
  <c r="W482" i="19"/>
  <c r="V482" i="19"/>
  <c r="W481" i="19"/>
  <c r="V481" i="19"/>
  <c r="W480" i="19"/>
  <c r="V480" i="19"/>
  <c r="W479" i="19"/>
  <c r="V479" i="19"/>
  <c r="W478" i="19"/>
  <c r="V478" i="19"/>
  <c r="W477" i="19"/>
  <c r="V477" i="19"/>
  <c r="W476" i="19"/>
  <c r="V476" i="19"/>
  <c r="W475" i="19"/>
  <c r="V475" i="19"/>
  <c r="W474" i="19"/>
  <c r="V474" i="19"/>
  <c r="W473" i="19"/>
  <c r="V473" i="19"/>
  <c r="W472" i="19"/>
  <c r="V472" i="19"/>
  <c r="W471" i="19"/>
  <c r="V471" i="19"/>
  <c r="W470" i="19"/>
  <c r="V470" i="19"/>
  <c r="W469" i="19"/>
  <c r="V469" i="19"/>
  <c r="W468" i="19"/>
  <c r="V468" i="19"/>
  <c r="W467" i="19"/>
  <c r="V467" i="19"/>
  <c r="W466" i="19"/>
  <c r="V466" i="19"/>
  <c r="W465" i="19"/>
  <c r="V465" i="19"/>
  <c r="W464" i="19"/>
  <c r="V464" i="19"/>
  <c r="W463" i="19"/>
  <c r="V463" i="19"/>
  <c r="W462" i="19"/>
  <c r="V462" i="19"/>
  <c r="W461" i="19"/>
  <c r="V461" i="19"/>
  <c r="W460" i="19"/>
  <c r="V460" i="19"/>
  <c r="W459" i="19"/>
  <c r="V459" i="19"/>
  <c r="W458" i="19"/>
  <c r="V458" i="19"/>
  <c r="W457" i="19"/>
  <c r="V457" i="19"/>
  <c r="W456" i="19"/>
  <c r="V456" i="19"/>
  <c r="W455" i="19"/>
  <c r="V455" i="19"/>
  <c r="W454" i="19"/>
  <c r="V454" i="19"/>
  <c r="W453" i="19"/>
  <c r="V453" i="19"/>
  <c r="W452" i="19"/>
  <c r="V452" i="19"/>
  <c r="W451" i="19"/>
  <c r="V451" i="19"/>
  <c r="W450" i="19"/>
  <c r="V450" i="19"/>
  <c r="W449" i="19"/>
  <c r="V449" i="19"/>
  <c r="W448" i="19"/>
  <c r="V448" i="19"/>
  <c r="W447" i="19"/>
  <c r="V447" i="19"/>
  <c r="W446" i="19"/>
  <c r="V446" i="19"/>
  <c r="W445" i="19"/>
  <c r="V445" i="19"/>
  <c r="W444" i="19"/>
  <c r="V444" i="19"/>
  <c r="W443" i="19"/>
  <c r="V443" i="19"/>
  <c r="W442" i="19"/>
  <c r="V442" i="19"/>
  <c r="W441" i="19"/>
  <c r="V441" i="19"/>
  <c r="W440" i="19"/>
  <c r="V440" i="19"/>
  <c r="W439" i="19"/>
  <c r="V439" i="19"/>
  <c r="W438" i="19"/>
  <c r="V438" i="19"/>
  <c r="W437" i="19"/>
  <c r="V437" i="19"/>
  <c r="W436" i="19"/>
  <c r="V436" i="19"/>
  <c r="W435" i="19"/>
  <c r="V435" i="19"/>
  <c r="W434" i="19"/>
  <c r="V434" i="19"/>
  <c r="W433" i="19"/>
  <c r="V433" i="19"/>
  <c r="W432" i="19"/>
  <c r="V432" i="19"/>
  <c r="W431" i="19"/>
  <c r="V431" i="19"/>
  <c r="W430" i="19"/>
  <c r="V430" i="19"/>
  <c r="W429" i="19"/>
  <c r="V429" i="19"/>
  <c r="W428" i="19"/>
  <c r="V428" i="19"/>
  <c r="W427" i="19"/>
  <c r="V427" i="19"/>
  <c r="W426" i="19"/>
  <c r="V426" i="19"/>
  <c r="W425" i="19"/>
  <c r="V425" i="19"/>
  <c r="W424" i="19"/>
  <c r="V424" i="19"/>
  <c r="W423" i="19"/>
  <c r="V423" i="19"/>
  <c r="W422" i="19"/>
  <c r="V422" i="19"/>
  <c r="W421" i="19"/>
  <c r="V421" i="19"/>
  <c r="W420" i="19"/>
  <c r="V420" i="19"/>
  <c r="W419" i="19"/>
  <c r="V419" i="19"/>
  <c r="W418" i="19"/>
  <c r="V418" i="19"/>
  <c r="W417" i="19"/>
  <c r="V417" i="19"/>
  <c r="W416" i="19"/>
  <c r="V416" i="19"/>
  <c r="W415" i="19"/>
  <c r="V415" i="19"/>
  <c r="W414" i="19"/>
  <c r="V414" i="19"/>
  <c r="W413" i="19"/>
  <c r="V413" i="19"/>
  <c r="W412" i="19"/>
  <c r="V412" i="19"/>
  <c r="W411" i="19"/>
  <c r="V411" i="19"/>
  <c r="W410" i="19"/>
  <c r="V410" i="19"/>
  <c r="W409" i="19"/>
  <c r="V409" i="19"/>
  <c r="W408" i="19"/>
  <c r="V408" i="19"/>
  <c r="W407" i="19"/>
  <c r="V407" i="19"/>
  <c r="W406" i="19"/>
  <c r="V406" i="19"/>
  <c r="W405" i="19"/>
  <c r="V405" i="19"/>
  <c r="W404" i="19"/>
  <c r="V404" i="19"/>
  <c r="W403" i="19"/>
  <c r="V403" i="19"/>
  <c r="W402" i="19"/>
  <c r="V402" i="19"/>
  <c r="W401" i="19"/>
  <c r="V401" i="19"/>
  <c r="W400" i="19"/>
  <c r="V400" i="19"/>
  <c r="W399" i="19"/>
  <c r="V399" i="19"/>
  <c r="W398" i="19"/>
  <c r="V398" i="19"/>
  <c r="W397" i="19"/>
  <c r="V397" i="19"/>
  <c r="W396" i="19"/>
  <c r="V396" i="19"/>
  <c r="W395" i="19"/>
  <c r="V395" i="19"/>
  <c r="W394" i="19"/>
  <c r="V394" i="19"/>
  <c r="W393" i="19"/>
  <c r="V393" i="19"/>
  <c r="W392" i="19"/>
  <c r="V392" i="19"/>
  <c r="W391" i="19"/>
  <c r="V391" i="19"/>
  <c r="W390" i="19"/>
  <c r="V390" i="19"/>
  <c r="W389" i="19"/>
  <c r="V389" i="19"/>
  <c r="W388" i="19"/>
  <c r="V388" i="19"/>
  <c r="W387" i="19"/>
  <c r="V387" i="19"/>
  <c r="W386" i="19"/>
  <c r="V386" i="19"/>
  <c r="W385" i="19"/>
  <c r="V385" i="19"/>
  <c r="W384" i="19"/>
  <c r="V384" i="19"/>
  <c r="W383" i="19"/>
  <c r="V383" i="19"/>
  <c r="W382" i="19"/>
  <c r="V382" i="19"/>
  <c r="W381" i="19"/>
  <c r="V381" i="19"/>
  <c r="W380" i="19"/>
  <c r="V380" i="19"/>
  <c r="W379" i="19"/>
  <c r="V379" i="19"/>
  <c r="W378" i="19"/>
  <c r="V378" i="19"/>
  <c r="W377" i="19"/>
  <c r="V377" i="19"/>
  <c r="W376" i="19"/>
  <c r="V376" i="19"/>
  <c r="W375" i="19"/>
  <c r="V375" i="19"/>
  <c r="W374" i="19"/>
  <c r="V374" i="19"/>
  <c r="W373" i="19"/>
  <c r="V373" i="19"/>
  <c r="W372" i="19"/>
  <c r="V372" i="19"/>
  <c r="W371" i="19"/>
  <c r="V371" i="19"/>
  <c r="W370" i="19"/>
  <c r="V370" i="19"/>
  <c r="W369" i="19"/>
  <c r="V369" i="19"/>
  <c r="W368" i="19"/>
  <c r="V368" i="19"/>
  <c r="W367" i="19"/>
  <c r="V367" i="19"/>
  <c r="W366" i="19"/>
  <c r="V366" i="19"/>
  <c r="W365" i="19"/>
  <c r="V365" i="19"/>
  <c r="W364" i="19"/>
  <c r="V364" i="19"/>
  <c r="W363" i="19"/>
  <c r="V363" i="19"/>
  <c r="W362" i="19"/>
  <c r="V362" i="19"/>
  <c r="W361" i="19"/>
  <c r="V361" i="19"/>
  <c r="W360" i="19"/>
  <c r="V360" i="19"/>
  <c r="W359" i="19"/>
  <c r="V359" i="19"/>
  <c r="W358" i="19"/>
  <c r="V358" i="19"/>
  <c r="W357" i="19"/>
  <c r="V357" i="19"/>
  <c r="W356" i="19"/>
  <c r="V356" i="19"/>
  <c r="W355" i="19"/>
  <c r="V355" i="19"/>
  <c r="W354" i="19"/>
  <c r="V354" i="19"/>
  <c r="W353" i="19"/>
  <c r="V353" i="19"/>
  <c r="W352" i="19"/>
  <c r="V352" i="19"/>
  <c r="W351" i="19"/>
  <c r="V351" i="19"/>
  <c r="W350" i="19"/>
  <c r="V350" i="19"/>
  <c r="W349" i="19"/>
  <c r="V349" i="19"/>
  <c r="W348" i="19"/>
  <c r="V348" i="19"/>
  <c r="W347" i="19"/>
  <c r="V347" i="19"/>
  <c r="W346" i="19"/>
  <c r="V346" i="19"/>
  <c r="W345" i="19"/>
  <c r="V345" i="19"/>
  <c r="W344" i="19"/>
  <c r="V344" i="19"/>
  <c r="W343" i="19"/>
  <c r="V343" i="19"/>
  <c r="W342" i="19"/>
  <c r="V342" i="19"/>
  <c r="W341" i="19"/>
  <c r="V341" i="19"/>
  <c r="W340" i="19"/>
  <c r="V340" i="19"/>
  <c r="W339" i="19"/>
  <c r="V339" i="19"/>
  <c r="W338" i="19"/>
  <c r="V338" i="19"/>
  <c r="W337" i="19"/>
  <c r="V337" i="19"/>
  <c r="W336" i="19"/>
  <c r="V336" i="19"/>
  <c r="W335" i="19"/>
  <c r="V335" i="19"/>
  <c r="W334" i="19"/>
  <c r="V334" i="19"/>
  <c r="W333" i="19"/>
  <c r="V333" i="19"/>
  <c r="W332" i="19"/>
  <c r="V332" i="19"/>
  <c r="W331" i="19"/>
  <c r="V331" i="19"/>
  <c r="W330" i="19"/>
  <c r="V330" i="19"/>
  <c r="W329" i="19"/>
  <c r="V329" i="19"/>
  <c r="W328" i="19"/>
  <c r="V328" i="19"/>
  <c r="W327" i="19"/>
  <c r="V327" i="19"/>
  <c r="W326" i="19"/>
  <c r="V326" i="19"/>
  <c r="W325" i="19"/>
  <c r="V325" i="19"/>
  <c r="W324" i="19"/>
  <c r="V324" i="19"/>
  <c r="W323" i="19"/>
  <c r="V323" i="19"/>
  <c r="W322" i="19"/>
  <c r="V322" i="19"/>
  <c r="W321" i="19"/>
  <c r="V321" i="19"/>
  <c r="W320" i="19"/>
  <c r="V320" i="19"/>
  <c r="W319" i="19"/>
  <c r="V319" i="19"/>
  <c r="W318" i="19"/>
  <c r="V318" i="19"/>
  <c r="W317" i="19"/>
  <c r="V317" i="19"/>
  <c r="W316" i="19"/>
  <c r="V316" i="19"/>
  <c r="W315" i="19"/>
  <c r="V315" i="19"/>
  <c r="W314" i="19"/>
  <c r="V314" i="19"/>
  <c r="W313" i="19"/>
  <c r="V313" i="19"/>
  <c r="W312" i="19"/>
  <c r="V312" i="19"/>
  <c r="W311" i="19"/>
  <c r="V311" i="19"/>
  <c r="W310" i="19"/>
  <c r="V310" i="19"/>
  <c r="W309" i="19"/>
  <c r="V309" i="19"/>
  <c r="W308" i="19"/>
  <c r="V308" i="19"/>
  <c r="W307" i="19"/>
  <c r="V307" i="19"/>
  <c r="W306" i="19"/>
  <c r="V306" i="19"/>
  <c r="W305" i="19"/>
  <c r="V305" i="19"/>
  <c r="W304" i="19"/>
  <c r="V304" i="19"/>
  <c r="W303" i="19"/>
  <c r="V303" i="19"/>
  <c r="W302" i="19"/>
  <c r="V302" i="19"/>
  <c r="W301" i="19"/>
  <c r="V301" i="19"/>
  <c r="W300" i="19"/>
  <c r="V300" i="19"/>
  <c r="W299" i="19"/>
  <c r="V299" i="19"/>
  <c r="W298" i="19"/>
  <c r="V298" i="19"/>
  <c r="W297" i="19"/>
  <c r="V297" i="19"/>
  <c r="W296" i="19"/>
  <c r="V296" i="19"/>
  <c r="W295" i="19"/>
  <c r="V295" i="19"/>
  <c r="W294" i="19"/>
  <c r="V294" i="19"/>
  <c r="W293" i="19"/>
  <c r="V293" i="19"/>
  <c r="W292" i="19"/>
  <c r="V292" i="19"/>
  <c r="W291" i="19"/>
  <c r="V291" i="19"/>
  <c r="W290" i="19"/>
  <c r="V290" i="19"/>
  <c r="W289" i="19"/>
  <c r="V289" i="19"/>
  <c r="W288" i="19"/>
  <c r="V288" i="19"/>
  <c r="W287" i="19"/>
  <c r="V287" i="19"/>
  <c r="W286" i="19"/>
  <c r="V286" i="19"/>
  <c r="W285" i="19"/>
  <c r="V285" i="19"/>
  <c r="W284" i="19"/>
  <c r="V284" i="19"/>
  <c r="W283" i="19"/>
  <c r="V283" i="19"/>
  <c r="W282" i="19"/>
  <c r="V282" i="19"/>
  <c r="W281" i="19"/>
  <c r="V281" i="19"/>
  <c r="W280" i="19"/>
  <c r="V280" i="19"/>
  <c r="W279" i="19"/>
  <c r="V279" i="19"/>
  <c r="W278" i="19"/>
  <c r="V278" i="19"/>
  <c r="W277" i="19"/>
  <c r="V277" i="19"/>
  <c r="W276" i="19"/>
  <c r="V276" i="19"/>
  <c r="W275" i="19"/>
  <c r="V275" i="19"/>
  <c r="W274" i="19"/>
  <c r="V274" i="19"/>
  <c r="W273" i="19"/>
  <c r="V273" i="19"/>
  <c r="W272" i="19"/>
  <c r="V272" i="19"/>
  <c r="W271" i="19"/>
  <c r="V271" i="19"/>
  <c r="W270" i="19"/>
  <c r="V270" i="19"/>
  <c r="W269" i="19"/>
  <c r="V269" i="19"/>
  <c r="W268" i="19"/>
  <c r="V268" i="19"/>
  <c r="W267" i="19"/>
  <c r="V267" i="19"/>
  <c r="W266" i="19"/>
  <c r="V266" i="19"/>
  <c r="W265" i="19"/>
  <c r="V265" i="19"/>
  <c r="W264" i="19"/>
  <c r="V264" i="19"/>
  <c r="W263" i="19"/>
  <c r="V263" i="19"/>
  <c r="W262" i="19"/>
  <c r="V262" i="19"/>
  <c r="W261" i="19"/>
  <c r="V261" i="19"/>
  <c r="W260" i="19"/>
  <c r="V260" i="19"/>
  <c r="W259" i="19"/>
  <c r="V259" i="19"/>
  <c r="W258" i="19"/>
  <c r="V258" i="19"/>
  <c r="W257" i="19"/>
  <c r="V257" i="19"/>
  <c r="W256" i="19"/>
  <c r="V256" i="19"/>
  <c r="W255" i="19"/>
  <c r="V255" i="19"/>
  <c r="W254" i="19"/>
  <c r="V254" i="19"/>
  <c r="W253" i="19"/>
  <c r="V253" i="19"/>
  <c r="W252" i="19"/>
  <c r="V252" i="19"/>
  <c r="W251" i="19"/>
  <c r="V251" i="19"/>
  <c r="W250" i="19"/>
  <c r="V250" i="19"/>
  <c r="W249" i="19"/>
  <c r="V249" i="19"/>
  <c r="W248" i="19"/>
  <c r="V248" i="19"/>
  <c r="W247" i="19"/>
  <c r="V247" i="19"/>
  <c r="W246" i="19"/>
  <c r="V246" i="19"/>
  <c r="W245" i="19"/>
  <c r="V245" i="19"/>
  <c r="W244" i="19"/>
  <c r="V244" i="19"/>
  <c r="W243" i="19"/>
  <c r="V243" i="19"/>
  <c r="W242" i="19"/>
  <c r="V242" i="19"/>
  <c r="W241" i="19"/>
  <c r="V241" i="19"/>
  <c r="W240" i="19"/>
  <c r="V240" i="19"/>
  <c r="W239" i="19"/>
  <c r="V239" i="19"/>
  <c r="W238" i="19"/>
  <c r="V238" i="19"/>
  <c r="W237" i="19"/>
  <c r="V237" i="19"/>
  <c r="W236" i="19"/>
  <c r="V236" i="19"/>
  <c r="W235" i="19"/>
  <c r="V235" i="19"/>
  <c r="W234" i="19"/>
  <c r="V234" i="19"/>
  <c r="W233" i="19"/>
  <c r="V233" i="19"/>
  <c r="W232" i="19"/>
  <c r="V232" i="19"/>
  <c r="W231" i="19"/>
  <c r="V231" i="19"/>
  <c r="W230" i="19"/>
  <c r="V230" i="19"/>
  <c r="W229" i="19"/>
  <c r="V229" i="19"/>
  <c r="W228" i="19"/>
  <c r="V228" i="19"/>
  <c r="W227" i="19"/>
  <c r="V227" i="19"/>
  <c r="W226" i="19"/>
  <c r="V226" i="19"/>
  <c r="W225" i="19"/>
  <c r="V225" i="19"/>
  <c r="W224" i="19"/>
  <c r="V224" i="19"/>
  <c r="W223" i="19"/>
  <c r="V223" i="19"/>
  <c r="W222" i="19"/>
  <c r="V222" i="19"/>
  <c r="W221" i="19"/>
  <c r="V221" i="19"/>
  <c r="W220" i="19"/>
  <c r="V220" i="19"/>
  <c r="W219" i="19"/>
  <c r="V219" i="19"/>
  <c r="W218" i="19"/>
  <c r="V218" i="19"/>
  <c r="W217" i="19"/>
  <c r="V217" i="19"/>
  <c r="W216" i="19"/>
  <c r="V216" i="19"/>
  <c r="W215" i="19"/>
  <c r="V215" i="19"/>
  <c r="W214" i="19"/>
  <c r="V214" i="19"/>
  <c r="W213" i="19"/>
  <c r="V213" i="19"/>
  <c r="W212" i="19"/>
  <c r="V212" i="19"/>
  <c r="W211" i="19"/>
  <c r="V211" i="19"/>
  <c r="W210" i="19"/>
  <c r="V210" i="19"/>
  <c r="W209" i="19"/>
  <c r="V209" i="19"/>
  <c r="W208" i="19"/>
  <c r="V208" i="19"/>
  <c r="W207" i="19"/>
  <c r="V207" i="19"/>
  <c r="W206" i="19"/>
  <c r="V206" i="19"/>
  <c r="W205" i="19"/>
  <c r="V205" i="19"/>
  <c r="V204" i="19"/>
  <c r="W204" i="19"/>
  <c r="V203" i="19"/>
  <c r="W203" i="19"/>
  <c r="V202" i="19"/>
  <c r="W202" i="19"/>
  <c r="W201" i="19"/>
  <c r="V201" i="19"/>
  <c r="V200" i="19"/>
  <c r="W200" i="19"/>
  <c r="V199" i="19"/>
  <c r="W199" i="19"/>
  <c r="V198" i="19"/>
  <c r="W198" i="19"/>
  <c r="V197" i="19"/>
  <c r="W197" i="19"/>
  <c r="V196" i="19"/>
  <c r="W196" i="19"/>
  <c r="V195" i="19"/>
  <c r="W195" i="19"/>
  <c r="V194" i="19"/>
  <c r="W194" i="19"/>
  <c r="V193" i="19"/>
  <c r="W193" i="19"/>
  <c r="V192" i="19"/>
  <c r="W192" i="19"/>
  <c r="V191" i="19"/>
  <c r="W191" i="19"/>
  <c r="V190" i="19"/>
  <c r="W190" i="19"/>
  <c r="V189" i="19"/>
  <c r="W189" i="19"/>
  <c r="V188" i="19"/>
  <c r="W188" i="19"/>
  <c r="V187" i="19"/>
  <c r="W187" i="19"/>
  <c r="V186" i="19"/>
  <c r="W186" i="19"/>
  <c r="V185" i="19"/>
  <c r="W185" i="19"/>
  <c r="V184" i="19"/>
  <c r="W184" i="19"/>
  <c r="V183" i="19"/>
  <c r="W183" i="19"/>
  <c r="V182" i="19"/>
  <c r="W182" i="19"/>
  <c r="V181" i="19"/>
  <c r="W181" i="19"/>
  <c r="V180" i="19"/>
  <c r="W180" i="19"/>
  <c r="V179" i="19"/>
  <c r="W179" i="19"/>
  <c r="V178" i="19"/>
  <c r="W178" i="19"/>
  <c r="V177" i="19"/>
  <c r="W177" i="19"/>
  <c r="V176" i="19"/>
  <c r="W176" i="19"/>
  <c r="V175" i="19"/>
  <c r="W175" i="19"/>
  <c r="W174" i="19"/>
  <c r="V174" i="19"/>
  <c r="V173" i="19"/>
  <c r="W173" i="19"/>
  <c r="V172" i="19"/>
  <c r="W172" i="19"/>
  <c r="V171" i="19"/>
  <c r="W171" i="19"/>
  <c r="V170" i="19"/>
  <c r="W170" i="19"/>
  <c r="V169" i="19"/>
  <c r="W169" i="19"/>
  <c r="V168" i="19"/>
  <c r="W168" i="19"/>
  <c r="V167" i="19"/>
  <c r="W167" i="19"/>
  <c r="V166" i="19"/>
  <c r="W166" i="19"/>
  <c r="V165" i="19"/>
  <c r="W165" i="19"/>
  <c r="W164" i="19"/>
  <c r="V164" i="19"/>
  <c r="V163" i="19"/>
  <c r="W163" i="19"/>
  <c r="V162" i="19"/>
  <c r="W162" i="19"/>
  <c r="V161" i="19"/>
  <c r="W161" i="19"/>
  <c r="V160" i="19"/>
  <c r="W160" i="19"/>
  <c r="V159" i="19"/>
  <c r="W159" i="19"/>
  <c r="V158" i="19"/>
  <c r="W158" i="19"/>
  <c r="V157" i="19"/>
  <c r="W157" i="19"/>
  <c r="V156" i="19"/>
  <c r="W156" i="19"/>
  <c r="V155" i="19"/>
  <c r="W155" i="19"/>
  <c r="V154" i="19"/>
  <c r="W154" i="19"/>
  <c r="V153" i="19"/>
  <c r="W153" i="19"/>
  <c r="V152" i="19"/>
  <c r="W152" i="19"/>
  <c r="V151" i="19"/>
  <c r="W151" i="19"/>
  <c r="V150" i="19"/>
  <c r="W150" i="19"/>
  <c r="V149" i="19"/>
  <c r="W149" i="19"/>
  <c r="V148" i="19"/>
  <c r="W148" i="19"/>
  <c r="V147" i="19"/>
  <c r="W147" i="19"/>
  <c r="V146" i="19"/>
  <c r="W146" i="19"/>
  <c r="V145" i="19"/>
  <c r="W145" i="19"/>
  <c r="V144" i="19"/>
  <c r="W144" i="19"/>
  <c r="V143" i="19"/>
  <c r="W143" i="19"/>
  <c r="V142" i="19"/>
  <c r="W142" i="19"/>
  <c r="V141" i="19"/>
  <c r="W141" i="19"/>
  <c r="V140" i="19"/>
  <c r="W140" i="19"/>
  <c r="V139" i="19"/>
  <c r="W139" i="19"/>
  <c r="V138" i="19"/>
  <c r="W138" i="19"/>
  <c r="V137" i="19"/>
  <c r="W137" i="19"/>
  <c r="V136" i="19"/>
  <c r="W136" i="19"/>
  <c r="V135" i="19"/>
  <c r="W135" i="19"/>
  <c r="V134" i="19"/>
  <c r="W134" i="19"/>
  <c r="V133" i="19"/>
  <c r="W133" i="19"/>
  <c r="V132" i="19"/>
  <c r="W132" i="19"/>
  <c r="V131" i="19"/>
  <c r="W131" i="19"/>
  <c r="V130" i="19"/>
  <c r="W130" i="19"/>
  <c r="V129" i="19"/>
  <c r="W129" i="19"/>
  <c r="V128" i="19"/>
  <c r="W128" i="19"/>
  <c r="V127" i="19"/>
  <c r="W127" i="19"/>
  <c r="W126" i="19"/>
  <c r="V126" i="19"/>
  <c r="V125" i="19"/>
  <c r="W125" i="19"/>
  <c r="W124" i="19"/>
  <c r="V124" i="19"/>
  <c r="V123" i="19"/>
  <c r="W123" i="19"/>
  <c r="V122" i="19"/>
  <c r="W122" i="19"/>
  <c r="V121" i="19"/>
  <c r="W121" i="19"/>
  <c r="V120" i="19"/>
  <c r="W120" i="19"/>
  <c r="V119" i="19"/>
  <c r="W119" i="19"/>
  <c r="V118" i="19"/>
  <c r="W118" i="19"/>
  <c r="V117" i="19"/>
  <c r="W117" i="19"/>
  <c r="V116" i="19"/>
  <c r="W116" i="19"/>
  <c r="W115" i="19"/>
  <c r="V115" i="19"/>
  <c r="V114" i="19"/>
  <c r="W114" i="19"/>
  <c r="V113" i="19"/>
  <c r="W113" i="19"/>
  <c r="V112" i="19"/>
  <c r="W112" i="19"/>
  <c r="V111" i="19"/>
  <c r="W111" i="19"/>
  <c r="W110" i="19"/>
  <c r="V110" i="19"/>
  <c r="V109" i="19"/>
  <c r="W109" i="19"/>
  <c r="V108" i="19"/>
  <c r="W108" i="19"/>
  <c r="V107" i="19"/>
  <c r="W107" i="19"/>
  <c r="V106" i="19"/>
  <c r="W106" i="19"/>
  <c r="V105" i="19"/>
  <c r="W105" i="19"/>
  <c r="V104" i="19"/>
  <c r="W104" i="19"/>
  <c r="V103" i="19"/>
  <c r="W103" i="19"/>
  <c r="V102" i="19"/>
  <c r="W102" i="19"/>
  <c r="V101" i="19"/>
  <c r="W101" i="19"/>
  <c r="V100" i="19"/>
  <c r="W100" i="19"/>
  <c r="W99" i="19"/>
  <c r="V99" i="19"/>
  <c r="V98" i="19"/>
  <c r="W98" i="19"/>
  <c r="V97" i="19"/>
  <c r="W97" i="19"/>
  <c r="V96" i="19"/>
  <c r="W96" i="19"/>
  <c r="V95" i="19"/>
  <c r="W95" i="19"/>
  <c r="V94" i="19"/>
  <c r="W94" i="19"/>
  <c r="V93" i="19"/>
  <c r="W93" i="19"/>
  <c r="V92" i="19"/>
  <c r="W92" i="19"/>
  <c r="V91" i="19"/>
  <c r="W91" i="19"/>
  <c r="V90" i="19"/>
  <c r="W90" i="19"/>
  <c r="V89" i="19"/>
  <c r="W89" i="19"/>
  <c r="V88" i="19"/>
  <c r="W88" i="19"/>
  <c r="V87" i="19"/>
  <c r="W87" i="19"/>
  <c r="V86" i="19"/>
  <c r="W86" i="19"/>
  <c r="V85" i="19"/>
  <c r="W85" i="19"/>
  <c r="V84" i="19"/>
  <c r="W84" i="19"/>
  <c r="V83" i="19"/>
  <c r="W83" i="19"/>
  <c r="V82" i="19"/>
  <c r="W82" i="19"/>
  <c r="V81" i="19"/>
  <c r="W81" i="19"/>
  <c r="V80" i="19"/>
  <c r="W80" i="19"/>
  <c r="W79" i="19"/>
  <c r="V79" i="19"/>
  <c r="V78" i="19"/>
  <c r="W78" i="19"/>
  <c r="V77" i="19"/>
  <c r="W77" i="19"/>
  <c r="V76" i="19"/>
  <c r="W76" i="19"/>
  <c r="V75" i="19"/>
  <c r="W75" i="19"/>
  <c r="V74" i="19"/>
  <c r="W74" i="19"/>
  <c r="V73" i="19"/>
  <c r="W73" i="19"/>
  <c r="V72" i="19"/>
  <c r="W72" i="19"/>
  <c r="V71" i="19"/>
  <c r="W71" i="19"/>
  <c r="V70" i="19"/>
  <c r="W70" i="19"/>
  <c r="V69" i="19"/>
  <c r="W69" i="19"/>
  <c r="V68" i="19"/>
  <c r="W68" i="19"/>
  <c r="V67" i="19"/>
  <c r="W67" i="19"/>
  <c r="V66" i="19"/>
  <c r="W66" i="19"/>
  <c r="V65" i="19"/>
  <c r="W65" i="19"/>
  <c r="V64" i="19"/>
  <c r="W64" i="19"/>
  <c r="V63" i="19"/>
  <c r="W63" i="19"/>
  <c r="V62" i="19"/>
  <c r="W62" i="19"/>
  <c r="V61" i="19"/>
  <c r="W61" i="19"/>
  <c r="V60" i="19"/>
  <c r="W60" i="19"/>
  <c r="V59" i="19"/>
  <c r="W59" i="19"/>
  <c r="V58" i="19"/>
  <c r="W58" i="19"/>
  <c r="V57" i="19"/>
  <c r="W57" i="19"/>
  <c r="V56" i="19"/>
  <c r="W56" i="19"/>
  <c r="V55" i="19"/>
  <c r="W55" i="19"/>
  <c r="V54" i="19"/>
  <c r="W54" i="19"/>
  <c r="W53" i="19"/>
  <c r="V53" i="19"/>
  <c r="V52" i="19"/>
  <c r="W52" i="19"/>
  <c r="V51" i="19"/>
  <c r="W51" i="19"/>
  <c r="W50" i="19"/>
  <c r="V50" i="19"/>
  <c r="V49" i="19"/>
  <c r="W49" i="19"/>
  <c r="W48" i="19"/>
  <c r="V48" i="19"/>
  <c r="V47" i="19"/>
  <c r="W47" i="19"/>
  <c r="W46" i="19"/>
  <c r="V46" i="19"/>
  <c r="V45" i="19"/>
  <c r="W45" i="19"/>
  <c r="W44" i="19"/>
  <c r="V44" i="19"/>
  <c r="V43" i="19"/>
  <c r="W43" i="19"/>
  <c r="W42" i="19"/>
  <c r="V42" i="19"/>
  <c r="W41" i="19"/>
  <c r="V41" i="19"/>
  <c r="W40" i="19"/>
  <c r="V40" i="19"/>
  <c r="W39" i="19"/>
  <c r="V39" i="19"/>
  <c r="W38" i="19"/>
  <c r="V38" i="19"/>
  <c r="W37" i="19"/>
  <c r="V37" i="19"/>
  <c r="V36" i="19"/>
  <c r="W36" i="19"/>
  <c r="V35" i="19"/>
  <c r="W35" i="19"/>
  <c r="W34" i="19"/>
  <c r="V34" i="19"/>
  <c r="W33" i="19"/>
  <c r="V33" i="19"/>
  <c r="W32" i="19"/>
  <c r="V32" i="19"/>
  <c r="W31" i="19"/>
  <c r="V31" i="19"/>
  <c r="W30" i="19"/>
  <c r="V30" i="19"/>
  <c r="W29" i="19"/>
  <c r="V29" i="19"/>
  <c r="V28" i="19"/>
  <c r="W28" i="19"/>
  <c r="W27" i="19"/>
  <c r="V27" i="19"/>
  <c r="W26" i="19"/>
  <c r="V26" i="19"/>
  <c r="W25" i="19"/>
  <c r="V25" i="19"/>
  <c r="W24" i="19"/>
  <c r="V24" i="19"/>
  <c r="V23" i="19"/>
  <c r="W23" i="19"/>
  <c r="W22" i="19"/>
  <c r="W21" i="19"/>
  <c r="V21" i="19"/>
  <c r="W20" i="19"/>
  <c r="V20" i="19"/>
  <c r="W19" i="19"/>
  <c r="V19" i="19"/>
  <c r="V18" i="19"/>
  <c r="W18" i="19"/>
  <c r="W17" i="19"/>
  <c r="V17" i="19"/>
  <c r="V16" i="19"/>
  <c r="W16" i="19"/>
  <c r="W15" i="19"/>
  <c r="V15" i="19"/>
  <c r="V14" i="19"/>
  <c r="W14" i="19"/>
  <c r="W13" i="19"/>
  <c r="V13" i="19"/>
  <c r="V12" i="19"/>
  <c r="W12" i="19"/>
  <c r="W11" i="19"/>
  <c r="V11" i="19"/>
  <c r="W10" i="19"/>
  <c r="V10" i="19"/>
  <c r="W9" i="19"/>
  <c r="V9" i="19"/>
  <c r="V8" i="19"/>
  <c r="W8" i="19"/>
  <c r="W7" i="19"/>
  <c r="V7" i="19"/>
  <c r="W6" i="19"/>
  <c r="V6" i="19"/>
  <c r="W5" i="19"/>
  <c r="V5" i="19"/>
  <c r="V4" i="19"/>
  <c r="W4" i="19"/>
  <c r="R4003" i="19"/>
  <c r="S4003" i="19"/>
  <c r="S4002" i="19"/>
  <c r="R4002" i="19"/>
  <c r="R4001" i="19"/>
  <c r="S4001" i="19"/>
  <c r="R4000" i="19"/>
  <c r="S4000" i="19"/>
  <c r="R3999" i="19"/>
  <c r="S3999" i="19"/>
  <c r="S3998" i="19"/>
  <c r="R3998" i="19"/>
  <c r="R3997" i="19"/>
  <c r="S3997" i="19"/>
  <c r="R3996" i="19"/>
  <c r="S3996" i="19"/>
  <c r="R3995" i="19"/>
  <c r="S3995" i="19"/>
  <c r="S3994" i="19"/>
  <c r="R3994" i="19"/>
  <c r="R3993" i="19"/>
  <c r="S3993" i="19"/>
  <c r="R3992" i="19"/>
  <c r="S3992" i="19"/>
  <c r="R3991" i="19"/>
  <c r="S3991" i="19"/>
  <c r="S3990" i="19"/>
  <c r="R3990" i="19"/>
  <c r="R3989" i="19"/>
  <c r="S3989" i="19"/>
  <c r="R3988" i="19"/>
  <c r="S3988" i="19"/>
  <c r="R3987" i="19"/>
  <c r="S3987" i="19"/>
  <c r="S3986" i="19"/>
  <c r="R3986" i="19"/>
  <c r="R3985" i="19"/>
  <c r="S3985" i="19"/>
  <c r="R3984" i="19"/>
  <c r="S3984" i="19"/>
  <c r="R3983" i="19"/>
  <c r="S3983" i="19"/>
  <c r="S3982" i="19"/>
  <c r="R3982" i="19"/>
  <c r="S3981" i="19"/>
  <c r="R3981" i="19"/>
  <c r="S3980" i="19"/>
  <c r="R3980" i="19"/>
  <c r="S3979" i="19"/>
  <c r="R3979" i="19"/>
  <c r="S3978" i="19"/>
  <c r="R3978" i="19"/>
  <c r="R3977" i="19"/>
  <c r="S3977" i="19"/>
  <c r="R3976" i="19"/>
  <c r="S3976" i="19"/>
  <c r="R3975" i="19"/>
  <c r="S3975" i="19"/>
  <c r="S3974" i="19"/>
  <c r="R3974" i="19"/>
  <c r="R3973" i="19"/>
  <c r="S3973" i="19"/>
  <c r="R3972" i="19"/>
  <c r="S3972" i="19"/>
  <c r="S3971" i="19"/>
  <c r="R3971" i="19"/>
  <c r="S3970" i="19"/>
  <c r="R3970" i="19"/>
  <c r="S3969" i="19"/>
  <c r="R3969" i="19"/>
  <c r="S3968" i="19"/>
  <c r="R3968" i="19"/>
  <c r="R3967" i="19"/>
  <c r="S3967" i="19"/>
  <c r="S3966" i="19"/>
  <c r="R3966" i="19"/>
  <c r="R3965" i="19"/>
  <c r="S3965" i="19"/>
  <c r="R3964" i="19"/>
  <c r="S3964" i="19"/>
  <c r="R3963" i="19"/>
  <c r="S3963" i="19"/>
  <c r="S3962" i="19"/>
  <c r="R3962" i="19"/>
  <c r="R3961" i="19"/>
  <c r="S3961" i="19"/>
  <c r="R3960" i="19"/>
  <c r="S3960" i="19"/>
  <c r="S3959" i="19"/>
  <c r="R3959" i="19"/>
  <c r="S3958" i="19"/>
  <c r="R3958" i="19"/>
  <c r="R3957" i="19"/>
  <c r="S3957" i="19"/>
  <c r="R3956" i="19"/>
  <c r="S3956" i="19"/>
  <c r="R3955" i="19"/>
  <c r="S3955" i="19"/>
  <c r="S3954" i="19"/>
  <c r="R3954" i="19"/>
  <c r="R3953" i="19"/>
  <c r="S3953" i="19"/>
  <c r="R3952" i="19"/>
  <c r="S3952" i="19"/>
  <c r="R3951" i="19"/>
  <c r="S3951" i="19"/>
  <c r="S3950" i="19"/>
  <c r="R3950" i="19"/>
  <c r="R3949" i="19"/>
  <c r="S3949" i="19"/>
  <c r="R3948" i="19"/>
  <c r="S3948" i="19"/>
  <c r="R3947" i="19"/>
  <c r="S3947" i="19"/>
  <c r="S3946" i="19"/>
  <c r="R3946" i="19"/>
  <c r="S3945" i="19"/>
  <c r="R3945" i="19"/>
  <c r="S3944" i="19"/>
  <c r="R3944" i="19"/>
  <c r="S3943" i="19"/>
  <c r="R3943" i="19"/>
  <c r="S3942" i="19"/>
  <c r="R3942" i="19"/>
  <c r="S3941" i="19"/>
  <c r="R3941" i="19"/>
  <c r="S3940" i="19"/>
  <c r="R3940" i="19"/>
  <c r="S3939" i="19"/>
  <c r="R3939" i="19"/>
  <c r="S3938" i="19"/>
  <c r="R3938" i="19"/>
  <c r="S3937" i="19"/>
  <c r="R3937" i="19"/>
  <c r="S3936" i="19"/>
  <c r="R3936" i="19"/>
  <c r="S3935" i="19"/>
  <c r="R3935" i="19"/>
  <c r="S3934" i="19"/>
  <c r="R3934" i="19"/>
  <c r="S3933" i="19"/>
  <c r="R3933" i="19"/>
  <c r="S3932" i="19"/>
  <c r="R3932" i="19"/>
  <c r="S3931" i="19"/>
  <c r="R3931" i="19"/>
  <c r="S3930" i="19"/>
  <c r="R3930" i="19"/>
  <c r="S3929" i="19"/>
  <c r="R3929" i="19"/>
  <c r="S3928" i="19"/>
  <c r="R3928" i="19"/>
  <c r="S3927" i="19"/>
  <c r="R3927" i="19"/>
  <c r="S3926" i="19"/>
  <c r="R3926" i="19"/>
  <c r="S3925" i="19"/>
  <c r="R3925" i="19"/>
  <c r="S3924" i="19"/>
  <c r="R3924" i="19"/>
  <c r="S3923" i="19"/>
  <c r="R3923" i="19"/>
  <c r="S3922" i="19"/>
  <c r="R3922" i="19"/>
  <c r="S3921" i="19"/>
  <c r="R3921" i="19"/>
  <c r="S3920" i="19"/>
  <c r="R3920" i="19"/>
  <c r="S3919" i="19"/>
  <c r="R3919" i="19"/>
  <c r="S3918" i="19"/>
  <c r="R3918" i="19"/>
  <c r="S3917" i="19"/>
  <c r="R3917" i="19"/>
  <c r="S3916" i="19"/>
  <c r="R3916" i="19"/>
  <c r="S3915" i="19"/>
  <c r="R3915" i="19"/>
  <c r="S3914" i="19"/>
  <c r="R3914" i="19"/>
  <c r="S3913" i="19"/>
  <c r="R3913" i="19"/>
  <c r="S3912" i="19"/>
  <c r="R3912" i="19"/>
  <c r="S3911" i="19"/>
  <c r="R3911" i="19"/>
  <c r="S3910" i="19"/>
  <c r="R3910" i="19"/>
  <c r="S3909" i="19"/>
  <c r="R3909" i="19"/>
  <c r="S3908" i="19"/>
  <c r="R3908" i="19"/>
  <c r="S3907" i="19"/>
  <c r="R3907" i="19"/>
  <c r="S3906" i="19"/>
  <c r="R3906" i="19"/>
  <c r="S3905" i="19"/>
  <c r="R3905" i="19"/>
  <c r="S3904" i="19"/>
  <c r="R3904" i="19"/>
  <c r="S3903" i="19"/>
  <c r="R3903" i="19"/>
  <c r="S3902" i="19"/>
  <c r="R3902" i="19"/>
  <c r="S3901" i="19"/>
  <c r="R3901" i="19"/>
  <c r="S3900" i="19"/>
  <c r="R3900" i="19"/>
  <c r="S3899" i="19"/>
  <c r="R3899" i="19"/>
  <c r="S3898" i="19"/>
  <c r="R3898" i="19"/>
  <c r="S3897" i="19"/>
  <c r="R3897" i="19"/>
  <c r="S3896" i="19"/>
  <c r="R3896" i="19"/>
  <c r="S3895" i="19"/>
  <c r="R3895" i="19"/>
  <c r="S3894" i="19"/>
  <c r="R3894" i="19"/>
  <c r="S3893" i="19"/>
  <c r="R3893" i="19"/>
  <c r="S3892" i="19"/>
  <c r="R3892" i="19"/>
  <c r="S3891" i="19"/>
  <c r="R3891" i="19"/>
  <c r="S3890" i="19"/>
  <c r="R3890" i="19"/>
  <c r="S3889" i="19"/>
  <c r="R3889" i="19"/>
  <c r="S3888" i="19"/>
  <c r="R3888" i="19"/>
  <c r="S3887" i="19"/>
  <c r="R3887" i="19"/>
  <c r="S3886" i="19"/>
  <c r="R3886" i="19"/>
  <c r="S3885" i="19"/>
  <c r="R3885" i="19"/>
  <c r="S3884" i="19"/>
  <c r="R3884" i="19"/>
  <c r="S3883" i="19"/>
  <c r="R3883" i="19"/>
  <c r="S3882" i="19"/>
  <c r="R3882" i="19"/>
  <c r="S3881" i="19"/>
  <c r="R3881" i="19"/>
  <c r="S3880" i="19"/>
  <c r="R3880" i="19"/>
  <c r="S3879" i="19"/>
  <c r="R3879" i="19"/>
  <c r="S3878" i="19"/>
  <c r="R3878" i="19"/>
  <c r="S3877" i="19"/>
  <c r="R3877" i="19"/>
  <c r="S3876" i="19"/>
  <c r="R3876" i="19"/>
  <c r="S3875" i="19"/>
  <c r="R3875" i="19"/>
  <c r="S3874" i="19"/>
  <c r="R3874" i="19"/>
  <c r="S3873" i="19"/>
  <c r="R3873" i="19"/>
  <c r="S3872" i="19"/>
  <c r="R3872" i="19"/>
  <c r="S3871" i="19"/>
  <c r="R3871" i="19"/>
  <c r="S3870" i="19"/>
  <c r="R3870" i="19"/>
  <c r="S3869" i="19"/>
  <c r="R3869" i="19"/>
  <c r="S3868" i="19"/>
  <c r="R3868" i="19"/>
  <c r="S3867" i="19"/>
  <c r="R3867" i="19"/>
  <c r="S3866" i="19"/>
  <c r="R3866" i="19"/>
  <c r="S3865" i="19"/>
  <c r="R3865" i="19"/>
  <c r="S3864" i="19"/>
  <c r="R3864" i="19"/>
  <c r="S3863" i="19"/>
  <c r="R3863" i="19"/>
  <c r="S3862" i="19"/>
  <c r="R3862" i="19"/>
  <c r="S3861" i="19"/>
  <c r="R3861" i="19"/>
  <c r="S3860" i="19"/>
  <c r="R3860" i="19"/>
  <c r="S3859" i="19"/>
  <c r="R3859" i="19"/>
  <c r="S3858" i="19"/>
  <c r="R3858" i="19"/>
  <c r="S3857" i="19"/>
  <c r="R3857" i="19"/>
  <c r="S3856" i="19"/>
  <c r="R3856" i="19"/>
  <c r="S3855" i="19"/>
  <c r="R3855" i="19"/>
  <c r="S3854" i="19"/>
  <c r="R3854" i="19"/>
  <c r="S3853" i="19"/>
  <c r="R3853" i="19"/>
  <c r="S3852" i="19"/>
  <c r="R3852" i="19"/>
  <c r="S3851" i="19"/>
  <c r="R3851" i="19"/>
  <c r="S3850" i="19"/>
  <c r="R3850" i="19"/>
  <c r="S3849" i="19"/>
  <c r="R3849" i="19"/>
  <c r="S3848" i="19"/>
  <c r="R3848" i="19"/>
  <c r="S3847" i="19"/>
  <c r="R3847" i="19"/>
  <c r="S3846" i="19"/>
  <c r="R3846" i="19"/>
  <c r="S3845" i="19"/>
  <c r="R3845" i="19"/>
  <c r="S3844" i="19"/>
  <c r="R3844" i="19"/>
  <c r="S3843" i="19"/>
  <c r="R3843" i="19"/>
  <c r="S3842" i="19"/>
  <c r="R3842" i="19"/>
  <c r="S3841" i="19"/>
  <c r="R3841" i="19"/>
  <c r="S3840" i="19"/>
  <c r="R3840" i="19"/>
  <c r="S3839" i="19"/>
  <c r="R3839" i="19"/>
  <c r="S3838" i="19"/>
  <c r="R3838" i="19"/>
  <c r="S3837" i="19"/>
  <c r="R3837" i="19"/>
  <c r="S3836" i="19"/>
  <c r="R3836" i="19"/>
  <c r="S3835" i="19"/>
  <c r="R3835" i="19"/>
  <c r="S3834" i="19"/>
  <c r="R3834" i="19"/>
  <c r="S3833" i="19"/>
  <c r="R3833" i="19"/>
  <c r="S3832" i="19"/>
  <c r="R3832" i="19"/>
  <c r="S3831" i="19"/>
  <c r="R3831" i="19"/>
  <c r="S3830" i="19"/>
  <c r="R3830" i="19"/>
  <c r="S3829" i="19"/>
  <c r="R3829" i="19"/>
  <c r="S3828" i="19"/>
  <c r="R3828" i="19"/>
  <c r="S3827" i="19"/>
  <c r="R3827" i="19"/>
  <c r="S3826" i="19"/>
  <c r="R3826" i="19"/>
  <c r="S3825" i="19"/>
  <c r="R3825" i="19"/>
  <c r="S3824" i="19"/>
  <c r="R3824" i="19"/>
  <c r="S3823" i="19"/>
  <c r="R3823" i="19"/>
  <c r="S3822" i="19"/>
  <c r="R3822" i="19"/>
  <c r="S3821" i="19"/>
  <c r="R3821" i="19"/>
  <c r="S3820" i="19"/>
  <c r="R3820" i="19"/>
  <c r="S3819" i="19"/>
  <c r="R3819" i="19"/>
  <c r="S3818" i="19"/>
  <c r="R3818" i="19"/>
  <c r="S3817" i="19"/>
  <c r="R3817" i="19"/>
  <c r="S3816" i="19"/>
  <c r="R3816" i="19"/>
  <c r="S3815" i="19"/>
  <c r="R3815" i="19"/>
  <c r="S3814" i="19"/>
  <c r="R3814" i="19"/>
  <c r="S3813" i="19"/>
  <c r="R3813" i="19"/>
  <c r="S3812" i="19"/>
  <c r="R3812" i="19"/>
  <c r="S3811" i="19"/>
  <c r="R3811" i="19"/>
  <c r="S3810" i="19"/>
  <c r="R3810" i="19"/>
  <c r="S3809" i="19"/>
  <c r="R3809" i="19"/>
  <c r="S3808" i="19"/>
  <c r="R3808" i="19"/>
  <c r="S3807" i="19"/>
  <c r="R3807" i="19"/>
  <c r="S3806" i="19"/>
  <c r="R3806" i="19"/>
  <c r="S3805" i="19"/>
  <c r="R3805" i="19"/>
  <c r="S3804" i="19"/>
  <c r="R3804" i="19"/>
  <c r="S3803" i="19"/>
  <c r="R3803" i="19"/>
  <c r="S3802" i="19"/>
  <c r="R3802" i="19"/>
  <c r="S3801" i="19"/>
  <c r="R3801" i="19"/>
  <c r="S3800" i="19"/>
  <c r="R3800" i="19"/>
  <c r="S3799" i="19"/>
  <c r="R3799" i="19"/>
  <c r="S3798" i="19"/>
  <c r="R3798" i="19"/>
  <c r="S3797" i="19"/>
  <c r="R3797" i="19"/>
  <c r="S3796" i="19"/>
  <c r="R3796" i="19"/>
  <c r="S3795" i="19"/>
  <c r="R3795" i="19"/>
  <c r="S3794" i="19"/>
  <c r="R3794" i="19"/>
  <c r="S3793" i="19"/>
  <c r="R3793" i="19"/>
  <c r="S3792" i="19"/>
  <c r="R3792" i="19"/>
  <c r="S3791" i="19"/>
  <c r="R3791" i="19"/>
  <c r="S3790" i="19"/>
  <c r="R3790" i="19"/>
  <c r="S3789" i="19"/>
  <c r="R3789" i="19"/>
  <c r="S3788" i="19"/>
  <c r="R3788" i="19"/>
  <c r="S3787" i="19"/>
  <c r="R3787" i="19"/>
  <c r="S3786" i="19"/>
  <c r="R3786" i="19"/>
  <c r="S3785" i="19"/>
  <c r="R3785" i="19"/>
  <c r="S3784" i="19"/>
  <c r="R3784" i="19"/>
  <c r="S3783" i="19"/>
  <c r="R3783" i="19"/>
  <c r="S3782" i="19"/>
  <c r="R3782" i="19"/>
  <c r="S3781" i="19"/>
  <c r="R3781" i="19"/>
  <c r="S3780" i="19"/>
  <c r="R3780" i="19"/>
  <c r="S3779" i="19"/>
  <c r="R3779" i="19"/>
  <c r="S3778" i="19"/>
  <c r="R3778" i="19"/>
  <c r="S3777" i="19"/>
  <c r="R3777" i="19"/>
  <c r="S3776" i="19"/>
  <c r="R3776" i="19"/>
  <c r="S3775" i="19"/>
  <c r="R3775" i="19"/>
  <c r="S3774" i="19"/>
  <c r="R3774" i="19"/>
  <c r="S3773" i="19"/>
  <c r="R3773" i="19"/>
  <c r="S3772" i="19"/>
  <c r="R3772" i="19"/>
  <c r="S3771" i="19"/>
  <c r="R3771" i="19"/>
  <c r="S3770" i="19"/>
  <c r="R3770" i="19"/>
  <c r="S3769" i="19"/>
  <c r="R3769" i="19"/>
  <c r="S3768" i="19"/>
  <c r="R3768" i="19"/>
  <c r="S3767" i="19"/>
  <c r="R3767" i="19"/>
  <c r="S3766" i="19"/>
  <c r="R3766" i="19"/>
  <c r="S3765" i="19"/>
  <c r="R3765" i="19"/>
  <c r="S3764" i="19"/>
  <c r="R3764" i="19"/>
  <c r="S3763" i="19"/>
  <c r="R3763" i="19"/>
  <c r="S3762" i="19"/>
  <c r="R3762" i="19"/>
  <c r="S3761" i="19"/>
  <c r="R3761" i="19"/>
  <c r="S3760" i="19"/>
  <c r="R3760" i="19"/>
  <c r="S3759" i="19"/>
  <c r="R3759" i="19"/>
  <c r="S3758" i="19"/>
  <c r="R3758" i="19"/>
  <c r="S3757" i="19"/>
  <c r="R3757" i="19"/>
  <c r="S3756" i="19"/>
  <c r="R3756" i="19"/>
  <c r="S3755" i="19"/>
  <c r="R3755" i="19"/>
  <c r="S3754" i="19"/>
  <c r="R3754" i="19"/>
  <c r="S3753" i="19"/>
  <c r="R3753" i="19"/>
  <c r="S3752" i="19"/>
  <c r="R3752" i="19"/>
  <c r="S3751" i="19"/>
  <c r="R3751" i="19"/>
  <c r="S3750" i="19"/>
  <c r="R3750" i="19"/>
  <c r="S3749" i="19"/>
  <c r="R3749" i="19"/>
  <c r="S3748" i="19"/>
  <c r="R3748" i="19"/>
  <c r="S3747" i="19"/>
  <c r="R3747" i="19"/>
  <c r="S3746" i="19"/>
  <c r="R3746" i="19"/>
  <c r="S3745" i="19"/>
  <c r="R3745" i="19"/>
  <c r="S3744" i="19"/>
  <c r="R3744" i="19"/>
  <c r="S3743" i="19"/>
  <c r="R3743" i="19"/>
  <c r="S3742" i="19"/>
  <c r="R3742" i="19"/>
  <c r="S3741" i="19"/>
  <c r="R3741" i="19"/>
  <c r="S3740" i="19"/>
  <c r="R3740" i="19"/>
  <c r="S3739" i="19"/>
  <c r="R3739" i="19"/>
  <c r="S3738" i="19"/>
  <c r="R3738" i="19"/>
  <c r="S3737" i="19"/>
  <c r="R3737" i="19"/>
  <c r="S3736" i="19"/>
  <c r="R3736" i="19"/>
  <c r="S3735" i="19"/>
  <c r="R3735" i="19"/>
  <c r="S3734" i="19"/>
  <c r="R3734" i="19"/>
  <c r="S3733" i="19"/>
  <c r="R3733" i="19"/>
  <c r="S3732" i="19"/>
  <c r="R3732" i="19"/>
  <c r="S3731" i="19"/>
  <c r="R3731" i="19"/>
  <c r="S3730" i="19"/>
  <c r="R3730" i="19"/>
  <c r="S3729" i="19"/>
  <c r="R3729" i="19"/>
  <c r="S3728" i="19"/>
  <c r="R3728" i="19"/>
  <c r="S3727" i="19"/>
  <c r="R3727" i="19"/>
  <c r="S3726" i="19"/>
  <c r="R3726" i="19"/>
  <c r="S3725" i="19"/>
  <c r="R3725" i="19"/>
  <c r="S3724" i="19"/>
  <c r="R3724" i="19"/>
  <c r="S3723" i="19"/>
  <c r="R3723" i="19"/>
  <c r="S3722" i="19"/>
  <c r="R3722" i="19"/>
  <c r="S3721" i="19"/>
  <c r="R3721" i="19"/>
  <c r="S3720" i="19"/>
  <c r="R3720" i="19"/>
  <c r="S3719" i="19"/>
  <c r="R3719" i="19"/>
  <c r="S3718" i="19"/>
  <c r="R3718" i="19"/>
  <c r="S3717" i="19"/>
  <c r="R3717" i="19"/>
  <c r="S3716" i="19"/>
  <c r="R3716" i="19"/>
  <c r="S3715" i="19"/>
  <c r="R3715" i="19"/>
  <c r="S3714" i="19"/>
  <c r="R3714" i="19"/>
  <c r="S3713" i="19"/>
  <c r="R3713" i="19"/>
  <c r="S3712" i="19"/>
  <c r="R3712" i="19"/>
  <c r="S3711" i="19"/>
  <c r="R3711" i="19"/>
  <c r="S3710" i="19"/>
  <c r="R3710" i="19"/>
  <c r="S3709" i="19"/>
  <c r="R3709" i="19"/>
  <c r="S3708" i="19"/>
  <c r="R3708" i="19"/>
  <c r="S3707" i="19"/>
  <c r="R3707" i="19"/>
  <c r="S3706" i="19"/>
  <c r="R3706" i="19"/>
  <c r="S3705" i="19"/>
  <c r="R3705" i="19"/>
  <c r="S3704" i="19"/>
  <c r="R3704" i="19"/>
  <c r="S3703" i="19"/>
  <c r="R3703" i="19"/>
  <c r="S3702" i="19"/>
  <c r="R3702" i="19"/>
  <c r="S3701" i="19"/>
  <c r="R3701" i="19"/>
  <c r="S3700" i="19"/>
  <c r="R3700" i="19"/>
  <c r="S3699" i="19"/>
  <c r="R3699" i="19"/>
  <c r="S3698" i="19"/>
  <c r="R3698" i="19"/>
  <c r="S3697" i="19"/>
  <c r="R3697" i="19"/>
  <c r="S3696" i="19"/>
  <c r="R3696" i="19"/>
  <c r="S3695" i="19"/>
  <c r="R3695" i="19"/>
  <c r="S3694" i="19"/>
  <c r="R3694" i="19"/>
  <c r="S3693" i="19"/>
  <c r="R3693" i="19"/>
  <c r="S3692" i="19"/>
  <c r="R3692" i="19"/>
  <c r="S3691" i="19"/>
  <c r="R3691" i="19"/>
  <c r="S3690" i="19"/>
  <c r="R3690" i="19"/>
  <c r="S3689" i="19"/>
  <c r="R3689" i="19"/>
  <c r="S3688" i="19"/>
  <c r="R3688" i="19"/>
  <c r="S3687" i="19"/>
  <c r="R3687" i="19"/>
  <c r="S3686" i="19"/>
  <c r="R3686" i="19"/>
  <c r="S3685" i="19"/>
  <c r="R3685" i="19"/>
  <c r="S3684" i="19"/>
  <c r="R3684" i="19"/>
  <c r="S3683" i="19"/>
  <c r="R3683" i="19"/>
  <c r="S3682" i="19"/>
  <c r="R3682" i="19"/>
  <c r="S3681" i="19"/>
  <c r="R3681" i="19"/>
  <c r="S3680" i="19"/>
  <c r="R3680" i="19"/>
  <c r="S3679" i="19"/>
  <c r="R3679" i="19"/>
  <c r="S3678" i="19"/>
  <c r="R3678" i="19"/>
  <c r="S3677" i="19"/>
  <c r="R3677" i="19"/>
  <c r="S3676" i="19"/>
  <c r="R3676" i="19"/>
  <c r="S3675" i="19"/>
  <c r="R3675" i="19"/>
  <c r="S3674" i="19"/>
  <c r="R3674" i="19"/>
  <c r="S3673" i="19"/>
  <c r="R3673" i="19"/>
  <c r="S3672" i="19"/>
  <c r="R3672" i="19"/>
  <c r="S3671" i="19"/>
  <c r="R3671" i="19"/>
  <c r="S3670" i="19"/>
  <c r="R3670" i="19"/>
  <c r="S3669" i="19"/>
  <c r="R3669" i="19"/>
  <c r="S3668" i="19"/>
  <c r="R3668" i="19"/>
  <c r="S3667" i="19"/>
  <c r="R3667" i="19"/>
  <c r="S3666" i="19"/>
  <c r="R3666" i="19"/>
  <c r="S3665" i="19"/>
  <c r="R3665" i="19"/>
  <c r="S3664" i="19"/>
  <c r="R3664" i="19"/>
  <c r="S3663" i="19"/>
  <c r="R3663" i="19"/>
  <c r="S3662" i="19"/>
  <c r="R3662" i="19"/>
  <c r="S3661" i="19"/>
  <c r="R3661" i="19"/>
  <c r="S3660" i="19"/>
  <c r="R3660" i="19"/>
  <c r="S3659" i="19"/>
  <c r="R3659" i="19"/>
  <c r="S3658" i="19"/>
  <c r="R3658" i="19"/>
  <c r="S3657" i="19"/>
  <c r="R3657" i="19"/>
  <c r="S3656" i="19"/>
  <c r="R3656" i="19"/>
  <c r="S3655" i="19"/>
  <c r="R3655" i="19"/>
  <c r="S3654" i="19"/>
  <c r="R3654" i="19"/>
  <c r="S3653" i="19"/>
  <c r="R3653" i="19"/>
  <c r="S3652" i="19"/>
  <c r="R3652" i="19"/>
  <c r="S3651" i="19"/>
  <c r="R3651" i="19"/>
  <c r="S3650" i="19"/>
  <c r="R3650" i="19"/>
  <c r="S3649" i="19"/>
  <c r="R3649" i="19"/>
  <c r="S3648" i="19"/>
  <c r="R3648" i="19"/>
  <c r="S3647" i="19"/>
  <c r="R3647" i="19"/>
  <c r="S3646" i="19"/>
  <c r="R3646" i="19"/>
  <c r="S3645" i="19"/>
  <c r="R3645" i="19"/>
  <c r="S3644" i="19"/>
  <c r="R3644" i="19"/>
  <c r="S3643" i="19"/>
  <c r="R3643" i="19"/>
  <c r="S3642" i="19"/>
  <c r="R3642" i="19"/>
  <c r="S3641" i="19"/>
  <c r="R3641" i="19"/>
  <c r="S3640" i="19"/>
  <c r="R3640" i="19"/>
  <c r="S3639" i="19"/>
  <c r="R3639" i="19"/>
  <c r="S3638" i="19"/>
  <c r="R3638" i="19"/>
  <c r="S3637" i="19"/>
  <c r="R3637" i="19"/>
  <c r="S3636" i="19"/>
  <c r="R3636" i="19"/>
  <c r="S3635" i="19"/>
  <c r="R3635" i="19"/>
  <c r="S3634" i="19"/>
  <c r="R3634" i="19"/>
  <c r="S3633" i="19"/>
  <c r="R3633" i="19"/>
  <c r="S3632" i="19"/>
  <c r="R3632" i="19"/>
  <c r="S3631" i="19"/>
  <c r="R3631" i="19"/>
  <c r="S3630" i="19"/>
  <c r="R3630" i="19"/>
  <c r="S3629" i="19"/>
  <c r="R3629" i="19"/>
  <c r="S3628" i="19"/>
  <c r="R3628" i="19"/>
  <c r="S3627" i="19"/>
  <c r="R3627" i="19"/>
  <c r="S3626" i="19"/>
  <c r="R3626" i="19"/>
  <c r="S3625" i="19"/>
  <c r="R3625" i="19"/>
  <c r="S3624" i="19"/>
  <c r="R3624" i="19"/>
  <c r="S3623" i="19"/>
  <c r="R3623" i="19"/>
  <c r="S3622" i="19"/>
  <c r="R3622" i="19"/>
  <c r="S3621" i="19"/>
  <c r="R3621" i="19"/>
  <c r="S3620" i="19"/>
  <c r="R3620" i="19"/>
  <c r="S3619" i="19"/>
  <c r="R3619" i="19"/>
  <c r="S3618" i="19"/>
  <c r="R3618" i="19"/>
  <c r="S3617" i="19"/>
  <c r="R3617" i="19"/>
  <c r="S3616" i="19"/>
  <c r="R3616" i="19"/>
  <c r="S3615" i="19"/>
  <c r="R3615" i="19"/>
  <c r="S3614" i="19"/>
  <c r="R3614" i="19"/>
  <c r="S3613" i="19"/>
  <c r="R3613" i="19"/>
  <c r="S3612" i="19"/>
  <c r="R3612" i="19"/>
  <c r="S3611" i="19"/>
  <c r="R3611" i="19"/>
  <c r="S3610" i="19"/>
  <c r="R3610" i="19"/>
  <c r="S3609" i="19"/>
  <c r="R3609" i="19"/>
  <c r="S3608" i="19"/>
  <c r="R3608" i="19"/>
  <c r="S3607" i="19"/>
  <c r="R3607" i="19"/>
  <c r="S3606" i="19"/>
  <c r="R3606" i="19"/>
  <c r="S3605" i="19"/>
  <c r="R3605" i="19"/>
  <c r="S3604" i="19"/>
  <c r="R3604" i="19"/>
  <c r="S3603" i="19"/>
  <c r="R3603" i="19"/>
  <c r="S3602" i="19"/>
  <c r="R3602" i="19"/>
  <c r="S3601" i="19"/>
  <c r="R3601" i="19"/>
  <c r="S3600" i="19"/>
  <c r="R3600" i="19"/>
  <c r="S3599" i="19"/>
  <c r="R3599" i="19"/>
  <c r="S3598" i="19"/>
  <c r="R3598" i="19"/>
  <c r="S3597" i="19"/>
  <c r="R3597" i="19"/>
  <c r="S3596" i="19"/>
  <c r="R3596" i="19"/>
  <c r="S3595" i="19"/>
  <c r="R3595" i="19"/>
  <c r="S3594" i="19"/>
  <c r="R3594" i="19"/>
  <c r="S3593" i="19"/>
  <c r="R3593" i="19"/>
  <c r="S3592" i="19"/>
  <c r="R3592" i="19"/>
  <c r="S3591" i="19"/>
  <c r="R3591" i="19"/>
  <c r="S3590" i="19"/>
  <c r="R3590" i="19"/>
  <c r="S3589" i="19"/>
  <c r="R3589" i="19"/>
  <c r="S3588" i="19"/>
  <c r="R3588" i="19"/>
  <c r="S3587" i="19"/>
  <c r="R3587" i="19"/>
  <c r="S3586" i="19"/>
  <c r="R3586" i="19"/>
  <c r="S3585" i="19"/>
  <c r="R3585" i="19"/>
  <c r="S3584" i="19"/>
  <c r="R3584" i="19"/>
  <c r="S3583" i="19"/>
  <c r="R3583" i="19"/>
  <c r="S3582" i="19"/>
  <c r="R3582" i="19"/>
  <c r="S3581" i="19"/>
  <c r="R3581" i="19"/>
  <c r="S3580" i="19"/>
  <c r="R3580" i="19"/>
  <c r="S3579" i="19"/>
  <c r="R3579" i="19"/>
  <c r="S3578" i="19"/>
  <c r="R3578" i="19"/>
  <c r="S3577" i="19"/>
  <c r="R3577" i="19"/>
  <c r="S3576" i="19"/>
  <c r="R3576" i="19"/>
  <c r="S3575" i="19"/>
  <c r="R3575" i="19"/>
  <c r="S3574" i="19"/>
  <c r="R3574" i="19"/>
  <c r="S3573" i="19"/>
  <c r="R3573" i="19"/>
  <c r="S3572" i="19"/>
  <c r="R3572" i="19"/>
  <c r="S3571" i="19"/>
  <c r="R3571" i="19"/>
  <c r="S3570" i="19"/>
  <c r="R3570" i="19"/>
  <c r="S3569" i="19"/>
  <c r="R3569" i="19"/>
  <c r="S3568" i="19"/>
  <c r="R3568" i="19"/>
  <c r="S3567" i="19"/>
  <c r="R3567" i="19"/>
  <c r="S3566" i="19"/>
  <c r="R3566" i="19"/>
  <c r="S3565" i="19"/>
  <c r="R3565" i="19"/>
  <c r="S3564" i="19"/>
  <c r="R3564" i="19"/>
  <c r="S3563" i="19"/>
  <c r="R3563" i="19"/>
  <c r="S3562" i="19"/>
  <c r="R3562" i="19"/>
  <c r="S3561" i="19"/>
  <c r="R3561" i="19"/>
  <c r="S3560" i="19"/>
  <c r="R3560" i="19"/>
  <c r="S3559" i="19"/>
  <c r="R3559" i="19"/>
  <c r="S3558" i="19"/>
  <c r="R3558" i="19"/>
  <c r="S3557" i="19"/>
  <c r="R3557" i="19"/>
  <c r="S3556" i="19"/>
  <c r="R3556" i="19"/>
  <c r="S3555" i="19"/>
  <c r="R3555" i="19"/>
  <c r="S3554" i="19"/>
  <c r="R3554" i="19"/>
  <c r="S3553" i="19"/>
  <c r="R3553" i="19"/>
  <c r="S3552" i="19"/>
  <c r="R3552" i="19"/>
  <c r="S3551" i="19"/>
  <c r="R3551" i="19"/>
  <c r="S3550" i="19"/>
  <c r="R3550" i="19"/>
  <c r="S3549" i="19"/>
  <c r="R3549" i="19"/>
  <c r="S3548" i="19"/>
  <c r="R3548" i="19"/>
  <c r="S3547" i="19"/>
  <c r="R3547" i="19"/>
  <c r="S3546" i="19"/>
  <c r="R3546" i="19"/>
  <c r="S3545" i="19"/>
  <c r="R3545" i="19"/>
  <c r="S3544" i="19"/>
  <c r="R3544" i="19"/>
  <c r="S3543" i="19"/>
  <c r="R3543" i="19"/>
  <c r="S3542" i="19"/>
  <c r="R3542" i="19"/>
  <c r="S3541" i="19"/>
  <c r="R3541" i="19"/>
  <c r="S3540" i="19"/>
  <c r="R3540" i="19"/>
  <c r="S3539" i="19"/>
  <c r="R3539" i="19"/>
  <c r="S3538" i="19"/>
  <c r="R3538" i="19"/>
  <c r="S3537" i="19"/>
  <c r="R3537" i="19"/>
  <c r="S3536" i="19"/>
  <c r="R3536" i="19"/>
  <c r="S3535" i="19"/>
  <c r="R3535" i="19"/>
  <c r="S3534" i="19"/>
  <c r="R3534" i="19"/>
  <c r="S3533" i="19"/>
  <c r="R3533" i="19"/>
  <c r="S3532" i="19"/>
  <c r="R3532" i="19"/>
  <c r="S3531" i="19"/>
  <c r="R3531" i="19"/>
  <c r="S3530" i="19"/>
  <c r="R3530" i="19"/>
  <c r="S3529" i="19"/>
  <c r="R3529" i="19"/>
  <c r="S3528" i="19"/>
  <c r="R3528" i="19"/>
  <c r="S3527" i="19"/>
  <c r="R3527" i="19"/>
  <c r="S3526" i="19"/>
  <c r="R3526" i="19"/>
  <c r="S3525" i="19"/>
  <c r="R3525" i="19"/>
  <c r="S3524" i="19"/>
  <c r="R3524" i="19"/>
  <c r="S3523" i="19"/>
  <c r="R3523" i="19"/>
  <c r="S3522" i="19"/>
  <c r="R3522" i="19"/>
  <c r="S3521" i="19"/>
  <c r="R3521" i="19"/>
  <c r="S3520" i="19"/>
  <c r="R3520" i="19"/>
  <c r="S3519" i="19"/>
  <c r="R3519" i="19"/>
  <c r="S3518" i="19"/>
  <c r="R3518" i="19"/>
  <c r="S3517" i="19"/>
  <c r="R3517" i="19"/>
  <c r="S3516" i="19"/>
  <c r="R3516" i="19"/>
  <c r="S3515" i="19"/>
  <c r="R3515" i="19"/>
  <c r="S3514" i="19"/>
  <c r="R3514" i="19"/>
  <c r="S3513" i="19"/>
  <c r="R3513" i="19"/>
  <c r="S3512" i="19"/>
  <c r="R3512" i="19"/>
  <c r="S3511" i="19"/>
  <c r="R3511" i="19"/>
  <c r="S3510" i="19"/>
  <c r="R3510" i="19"/>
  <c r="S3509" i="19"/>
  <c r="R3509" i="19"/>
  <c r="S3508" i="19"/>
  <c r="R3508" i="19"/>
  <c r="R3507" i="19"/>
  <c r="S3507" i="19"/>
  <c r="S3506" i="19"/>
  <c r="R3506" i="19"/>
  <c r="S3505" i="19"/>
  <c r="R3505" i="19"/>
  <c r="R3504" i="19"/>
  <c r="S3504" i="19"/>
  <c r="S3503" i="19"/>
  <c r="R3503" i="19"/>
  <c r="S3502" i="19"/>
  <c r="R3502" i="19"/>
  <c r="S3501" i="19"/>
  <c r="R3501" i="19"/>
  <c r="R3500" i="19"/>
  <c r="S3500" i="19"/>
  <c r="R3499" i="19"/>
  <c r="S3499" i="19"/>
  <c r="S3498" i="19"/>
  <c r="R3498" i="19"/>
  <c r="S3497" i="19"/>
  <c r="R3497" i="19"/>
  <c r="R3496" i="19"/>
  <c r="S3496" i="19"/>
  <c r="S3495" i="19"/>
  <c r="R3495" i="19"/>
  <c r="S3494" i="19"/>
  <c r="R3494" i="19"/>
  <c r="S3493" i="19"/>
  <c r="R3493" i="19"/>
  <c r="S3492" i="19"/>
  <c r="R3492" i="19"/>
  <c r="S3491" i="19"/>
  <c r="R3491" i="19"/>
  <c r="S3490" i="19"/>
  <c r="R3490" i="19"/>
  <c r="S3489" i="19"/>
  <c r="R3489" i="19"/>
  <c r="R3488" i="19"/>
  <c r="S3488" i="19"/>
  <c r="R3487" i="19"/>
  <c r="S3487" i="19"/>
  <c r="S3486" i="19"/>
  <c r="R3486" i="19"/>
  <c r="S3485" i="19"/>
  <c r="R3485" i="19"/>
  <c r="S3484" i="19"/>
  <c r="R3484" i="19"/>
  <c r="S3483" i="19"/>
  <c r="R3483" i="19"/>
  <c r="S3482" i="19"/>
  <c r="R3482" i="19"/>
  <c r="S3481" i="19"/>
  <c r="R3481" i="19"/>
  <c r="S3480" i="19"/>
  <c r="R3480" i="19"/>
  <c r="S3479" i="19"/>
  <c r="R3479" i="19"/>
  <c r="S3478" i="19"/>
  <c r="R3478" i="19"/>
  <c r="S3477" i="19"/>
  <c r="R3477" i="19"/>
  <c r="S3476" i="19"/>
  <c r="R3476" i="19"/>
  <c r="S3475" i="19"/>
  <c r="R3475" i="19"/>
  <c r="S3474" i="19"/>
  <c r="R3474" i="19"/>
  <c r="S3473" i="19"/>
  <c r="R3473" i="19"/>
  <c r="S3472" i="19"/>
  <c r="R3472" i="19"/>
  <c r="S3471" i="19"/>
  <c r="R3471" i="19"/>
  <c r="S3470" i="19"/>
  <c r="R3470" i="19"/>
  <c r="S3469" i="19"/>
  <c r="R3469" i="19"/>
  <c r="S3468" i="19"/>
  <c r="R3468" i="19"/>
  <c r="S3467" i="19"/>
  <c r="R3467" i="19"/>
  <c r="S3466" i="19"/>
  <c r="R3466" i="19"/>
  <c r="S3465" i="19"/>
  <c r="R3465" i="19"/>
  <c r="S3464" i="19"/>
  <c r="R3464" i="19"/>
  <c r="S3463" i="19"/>
  <c r="R3463" i="19"/>
  <c r="S3462" i="19"/>
  <c r="R3462" i="19"/>
  <c r="S3461" i="19"/>
  <c r="R3461" i="19"/>
  <c r="S3460" i="19"/>
  <c r="R3460" i="19"/>
  <c r="S3459" i="19"/>
  <c r="R3459" i="19"/>
  <c r="S3458" i="19"/>
  <c r="R3458" i="19"/>
  <c r="S3457" i="19"/>
  <c r="R3457" i="19"/>
  <c r="S3456" i="19"/>
  <c r="R3456" i="19"/>
  <c r="S3455" i="19"/>
  <c r="R3455" i="19"/>
  <c r="S3454" i="19"/>
  <c r="R3454" i="19"/>
  <c r="S3453" i="19"/>
  <c r="R3453" i="19"/>
  <c r="S3452" i="19"/>
  <c r="R3452" i="19"/>
  <c r="S3451" i="19"/>
  <c r="R3451" i="19"/>
  <c r="S3450" i="19"/>
  <c r="R3450" i="19"/>
  <c r="S3449" i="19"/>
  <c r="R3449" i="19"/>
  <c r="S3448" i="19"/>
  <c r="R3448" i="19"/>
  <c r="S3447" i="19"/>
  <c r="R3447" i="19"/>
  <c r="S3446" i="19"/>
  <c r="R3446" i="19"/>
  <c r="S3445" i="19"/>
  <c r="R3445" i="19"/>
  <c r="S3444" i="19"/>
  <c r="R3444" i="19"/>
  <c r="S3443" i="19"/>
  <c r="R3443" i="19"/>
  <c r="S3442" i="19"/>
  <c r="R3442" i="19"/>
  <c r="S3441" i="19"/>
  <c r="R3441" i="19"/>
  <c r="S3440" i="19"/>
  <c r="R3440" i="19"/>
  <c r="S3439" i="19"/>
  <c r="R3439" i="19"/>
  <c r="S3438" i="19"/>
  <c r="R3438" i="19"/>
  <c r="S3437" i="19"/>
  <c r="R3437" i="19"/>
  <c r="S3436" i="19"/>
  <c r="R3436" i="19"/>
  <c r="S3435" i="19"/>
  <c r="R3435" i="19"/>
  <c r="S3434" i="19"/>
  <c r="R3434" i="19"/>
  <c r="S3433" i="19"/>
  <c r="R3433" i="19"/>
  <c r="S3432" i="19"/>
  <c r="R3432" i="19"/>
  <c r="S3431" i="19"/>
  <c r="R3431" i="19"/>
  <c r="S3430" i="19"/>
  <c r="R3430" i="19"/>
  <c r="S3429" i="19"/>
  <c r="R3429" i="19"/>
  <c r="S3428" i="19"/>
  <c r="R3428" i="19"/>
  <c r="S3427" i="19"/>
  <c r="R3427" i="19"/>
  <c r="S3426" i="19"/>
  <c r="R3426" i="19"/>
  <c r="S3425" i="19"/>
  <c r="R3425" i="19"/>
  <c r="S3424" i="19"/>
  <c r="R3424" i="19"/>
  <c r="S3423" i="19"/>
  <c r="R3423" i="19"/>
  <c r="S3422" i="19"/>
  <c r="R3422" i="19"/>
  <c r="S3421" i="19"/>
  <c r="R3421" i="19"/>
  <c r="S3420" i="19"/>
  <c r="R3420" i="19"/>
  <c r="S3419" i="19"/>
  <c r="R3419" i="19"/>
  <c r="S3418" i="19"/>
  <c r="R3418" i="19"/>
  <c r="S3417" i="19"/>
  <c r="R3417" i="19"/>
  <c r="S3416" i="19"/>
  <c r="R3416" i="19"/>
  <c r="S3415" i="19"/>
  <c r="R3415" i="19"/>
  <c r="S3414" i="19"/>
  <c r="R3414" i="19"/>
  <c r="S3413" i="19"/>
  <c r="R3413" i="19"/>
  <c r="S3412" i="19"/>
  <c r="R3412" i="19"/>
  <c r="S3411" i="19"/>
  <c r="R3411" i="19"/>
  <c r="S3410" i="19"/>
  <c r="R3410" i="19"/>
  <c r="S3409" i="19"/>
  <c r="R3409" i="19"/>
  <c r="S3408" i="19"/>
  <c r="R3408" i="19"/>
  <c r="S3407" i="19"/>
  <c r="R3407" i="19"/>
  <c r="S3406" i="19"/>
  <c r="R3406" i="19"/>
  <c r="S3405" i="19"/>
  <c r="R3405" i="19"/>
  <c r="S3404" i="19"/>
  <c r="R3404" i="19"/>
  <c r="S3403" i="19"/>
  <c r="R3403" i="19"/>
  <c r="S3402" i="19"/>
  <c r="R3402" i="19"/>
  <c r="S3401" i="19"/>
  <c r="R3401" i="19"/>
  <c r="S3400" i="19"/>
  <c r="R3400" i="19"/>
  <c r="S3399" i="19"/>
  <c r="R3399" i="19"/>
  <c r="S3398" i="19"/>
  <c r="R3398" i="19"/>
  <c r="S3397" i="19"/>
  <c r="R3397" i="19"/>
  <c r="S3396" i="19"/>
  <c r="R3396" i="19"/>
  <c r="S3395" i="19"/>
  <c r="R3395" i="19"/>
  <c r="S3394" i="19"/>
  <c r="R3394" i="19"/>
  <c r="S3393" i="19"/>
  <c r="R3393" i="19"/>
  <c r="S3392" i="19"/>
  <c r="R3392" i="19"/>
  <c r="S3391" i="19"/>
  <c r="R3391" i="19"/>
  <c r="S3390" i="19"/>
  <c r="R3390" i="19"/>
  <c r="S3389" i="19"/>
  <c r="R3389" i="19"/>
  <c r="S3388" i="19"/>
  <c r="R3388" i="19"/>
  <c r="S3387" i="19"/>
  <c r="R3387" i="19"/>
  <c r="S3386" i="19"/>
  <c r="R3386" i="19"/>
  <c r="S3385" i="19"/>
  <c r="R3385" i="19"/>
  <c r="S3384" i="19"/>
  <c r="R3384" i="19"/>
  <c r="S3383" i="19"/>
  <c r="R3383" i="19"/>
  <c r="S3382" i="19"/>
  <c r="R3382" i="19"/>
  <c r="S3381" i="19"/>
  <c r="R3381" i="19"/>
  <c r="S3380" i="19"/>
  <c r="R3380" i="19"/>
  <c r="S3379" i="19"/>
  <c r="R3379" i="19"/>
  <c r="S3378" i="19"/>
  <c r="R3378" i="19"/>
  <c r="S3377" i="19"/>
  <c r="R3377" i="19"/>
  <c r="S3376" i="19"/>
  <c r="R3376" i="19"/>
  <c r="S3375" i="19"/>
  <c r="R3375" i="19"/>
  <c r="S3374" i="19"/>
  <c r="R3374" i="19"/>
  <c r="S3373" i="19"/>
  <c r="R3373" i="19"/>
  <c r="S3372" i="19"/>
  <c r="R3372" i="19"/>
  <c r="S3371" i="19"/>
  <c r="R3371" i="19"/>
  <c r="S3370" i="19"/>
  <c r="R3370" i="19"/>
  <c r="S3369" i="19"/>
  <c r="R3369" i="19"/>
  <c r="S3368" i="19"/>
  <c r="R3368" i="19"/>
  <c r="S3367" i="19"/>
  <c r="R3367" i="19"/>
  <c r="S3366" i="19"/>
  <c r="R3366" i="19"/>
  <c r="S3365" i="19"/>
  <c r="R3365" i="19"/>
  <c r="S3364" i="19"/>
  <c r="R3364" i="19"/>
  <c r="S3363" i="19"/>
  <c r="R3363" i="19"/>
  <c r="S3362" i="19"/>
  <c r="R3362" i="19"/>
  <c r="S3361" i="19"/>
  <c r="R3361" i="19"/>
  <c r="S3360" i="19"/>
  <c r="R3360" i="19"/>
  <c r="S3359" i="19"/>
  <c r="R3359" i="19"/>
  <c r="S3358" i="19"/>
  <c r="R3358" i="19"/>
  <c r="S3357" i="19"/>
  <c r="R3357" i="19"/>
  <c r="S3356" i="19"/>
  <c r="R3356" i="19"/>
  <c r="S3355" i="19"/>
  <c r="R3355" i="19"/>
  <c r="S3354" i="19"/>
  <c r="R3354" i="19"/>
  <c r="S3353" i="19"/>
  <c r="R3353" i="19"/>
  <c r="S3352" i="19"/>
  <c r="R3352" i="19"/>
  <c r="S3351" i="19"/>
  <c r="R3351" i="19"/>
  <c r="S3350" i="19"/>
  <c r="R3350" i="19"/>
  <c r="S3349" i="19"/>
  <c r="R3349" i="19"/>
  <c r="S3348" i="19"/>
  <c r="R3348" i="19"/>
  <c r="S3347" i="19"/>
  <c r="R3347" i="19"/>
  <c r="S3346" i="19"/>
  <c r="R3346" i="19"/>
  <c r="S3345" i="19"/>
  <c r="R3345" i="19"/>
  <c r="S3344" i="19"/>
  <c r="R3344" i="19"/>
  <c r="S3343" i="19"/>
  <c r="R3343" i="19"/>
  <c r="S3342" i="19"/>
  <c r="R3342" i="19"/>
  <c r="S3341" i="19"/>
  <c r="R3341" i="19"/>
  <c r="S3340" i="19"/>
  <c r="R3340" i="19"/>
  <c r="S3339" i="19"/>
  <c r="R3339" i="19"/>
  <c r="S3338" i="19"/>
  <c r="R3338" i="19"/>
  <c r="S3337" i="19"/>
  <c r="R3337" i="19"/>
  <c r="S3336" i="19"/>
  <c r="R3336" i="19"/>
  <c r="S3335" i="19"/>
  <c r="R3335" i="19"/>
  <c r="S3334" i="19"/>
  <c r="R3334" i="19"/>
  <c r="S3333" i="19"/>
  <c r="R3333" i="19"/>
  <c r="S3332" i="19"/>
  <c r="R3332" i="19"/>
  <c r="S3331" i="19"/>
  <c r="R3331" i="19"/>
  <c r="S3330" i="19"/>
  <c r="R3330" i="19"/>
  <c r="S3329" i="19"/>
  <c r="R3329" i="19"/>
  <c r="S3328" i="19"/>
  <c r="R3328" i="19"/>
  <c r="S3327" i="19"/>
  <c r="R3327" i="19"/>
  <c r="S3326" i="19"/>
  <c r="R3326" i="19"/>
  <c r="S3325" i="19"/>
  <c r="R3325" i="19"/>
  <c r="S3324" i="19"/>
  <c r="R3324" i="19"/>
  <c r="S3323" i="19"/>
  <c r="R3323" i="19"/>
  <c r="S3322" i="19"/>
  <c r="R3322" i="19"/>
  <c r="S3321" i="19"/>
  <c r="R3321" i="19"/>
  <c r="S3320" i="19"/>
  <c r="R3320" i="19"/>
  <c r="S3319" i="19"/>
  <c r="R3319" i="19"/>
  <c r="S3318" i="19"/>
  <c r="R3318" i="19"/>
  <c r="S3317" i="19"/>
  <c r="R3317" i="19"/>
  <c r="S3316" i="19"/>
  <c r="R3316" i="19"/>
  <c r="S3315" i="19"/>
  <c r="R3315" i="19"/>
  <c r="S3314" i="19"/>
  <c r="R3314" i="19"/>
  <c r="S3313" i="19"/>
  <c r="R3313" i="19"/>
  <c r="S3312" i="19"/>
  <c r="R3312" i="19"/>
  <c r="S3311" i="19"/>
  <c r="R3311" i="19"/>
  <c r="S3310" i="19"/>
  <c r="R3310" i="19"/>
  <c r="S3309" i="19"/>
  <c r="R3309" i="19"/>
  <c r="S3308" i="19"/>
  <c r="R3308" i="19"/>
  <c r="S3307" i="19"/>
  <c r="R3307" i="19"/>
  <c r="S3306" i="19"/>
  <c r="R3306" i="19"/>
  <c r="S3305" i="19"/>
  <c r="R3305" i="19"/>
  <c r="S3304" i="19"/>
  <c r="R3304" i="19"/>
  <c r="S3303" i="19"/>
  <c r="R3303" i="19"/>
  <c r="S3302" i="19"/>
  <c r="R3302" i="19"/>
  <c r="S3301" i="19"/>
  <c r="R3301" i="19"/>
  <c r="S3300" i="19"/>
  <c r="R3300" i="19"/>
  <c r="S3299" i="19"/>
  <c r="R3299" i="19"/>
  <c r="S3298" i="19"/>
  <c r="R3298" i="19"/>
  <c r="S3297" i="19"/>
  <c r="R3297" i="19"/>
  <c r="S3296" i="19"/>
  <c r="R3296" i="19"/>
  <c r="S3295" i="19"/>
  <c r="R3295" i="19"/>
  <c r="S3294" i="19"/>
  <c r="R3294" i="19"/>
  <c r="S3293" i="19"/>
  <c r="R3293" i="19"/>
  <c r="S3292" i="19"/>
  <c r="R3292" i="19"/>
  <c r="S3291" i="19"/>
  <c r="R3291" i="19"/>
  <c r="S3290" i="19"/>
  <c r="R3290" i="19"/>
  <c r="S3289" i="19"/>
  <c r="R3289" i="19"/>
  <c r="S3288" i="19"/>
  <c r="R3288" i="19"/>
  <c r="S3287" i="19"/>
  <c r="R3287" i="19"/>
  <c r="S3286" i="19"/>
  <c r="R3286" i="19"/>
  <c r="S3285" i="19"/>
  <c r="R3285" i="19"/>
  <c r="S3284" i="19"/>
  <c r="R3284" i="19"/>
  <c r="S3283" i="19"/>
  <c r="R3283" i="19"/>
  <c r="S3282" i="19"/>
  <c r="R3282" i="19"/>
  <c r="S3281" i="19"/>
  <c r="R3281" i="19"/>
  <c r="S3280" i="19"/>
  <c r="R3280" i="19"/>
  <c r="S3279" i="19"/>
  <c r="R3279" i="19"/>
  <c r="S3278" i="19"/>
  <c r="R3278" i="19"/>
  <c r="S3277" i="19"/>
  <c r="R3277" i="19"/>
  <c r="S3276" i="19"/>
  <c r="R3276" i="19"/>
  <c r="S3275" i="19"/>
  <c r="R3275" i="19"/>
  <c r="S3274" i="19"/>
  <c r="R3274" i="19"/>
  <c r="S3273" i="19"/>
  <c r="R3273" i="19"/>
  <c r="S3272" i="19"/>
  <c r="R3272" i="19"/>
  <c r="S3271" i="19"/>
  <c r="R3271" i="19"/>
  <c r="S3270" i="19"/>
  <c r="R3270" i="19"/>
  <c r="S3269" i="19"/>
  <c r="R3269" i="19"/>
  <c r="S3268" i="19"/>
  <c r="R3268" i="19"/>
  <c r="S3267" i="19"/>
  <c r="R3267" i="19"/>
  <c r="S3266" i="19"/>
  <c r="R3266" i="19"/>
  <c r="S3265" i="19"/>
  <c r="R3265" i="19"/>
  <c r="S3264" i="19"/>
  <c r="R3264" i="19"/>
  <c r="S3263" i="19"/>
  <c r="R3263" i="19"/>
  <c r="S3262" i="19"/>
  <c r="R3262" i="19"/>
  <c r="S3261" i="19"/>
  <c r="R3261" i="19"/>
  <c r="S3260" i="19"/>
  <c r="R3260" i="19"/>
  <c r="S3259" i="19"/>
  <c r="R3259" i="19"/>
  <c r="S3258" i="19"/>
  <c r="R3258" i="19"/>
  <c r="S3257" i="19"/>
  <c r="R3257" i="19"/>
  <c r="S3256" i="19"/>
  <c r="R3256" i="19"/>
  <c r="S3255" i="19"/>
  <c r="R3255" i="19"/>
  <c r="S3254" i="19"/>
  <c r="R3254" i="19"/>
  <c r="S3253" i="19"/>
  <c r="R3253" i="19"/>
  <c r="S3252" i="19"/>
  <c r="R3252" i="19"/>
  <c r="S3251" i="19"/>
  <c r="R3251" i="19"/>
  <c r="S3250" i="19"/>
  <c r="R3250" i="19"/>
  <c r="S3249" i="19"/>
  <c r="R3249" i="19"/>
  <c r="S3248" i="19"/>
  <c r="R3248" i="19"/>
  <c r="S3247" i="19"/>
  <c r="R3247" i="19"/>
  <c r="S3246" i="19"/>
  <c r="R3246" i="19"/>
  <c r="S3245" i="19"/>
  <c r="R3245" i="19"/>
  <c r="S3244" i="19"/>
  <c r="R3244" i="19"/>
  <c r="S3243" i="19"/>
  <c r="R3243" i="19"/>
  <c r="S3242" i="19"/>
  <c r="R3242" i="19"/>
  <c r="S3241" i="19"/>
  <c r="R3241" i="19"/>
  <c r="S3240" i="19"/>
  <c r="R3240" i="19"/>
  <c r="S3239" i="19"/>
  <c r="R3239" i="19"/>
  <c r="S3238" i="19"/>
  <c r="R3238" i="19"/>
  <c r="S3237" i="19"/>
  <c r="R3237" i="19"/>
  <c r="S3236" i="19"/>
  <c r="R3236" i="19"/>
  <c r="S3235" i="19"/>
  <c r="R3235" i="19"/>
  <c r="S3234" i="19"/>
  <c r="R3234" i="19"/>
  <c r="S3233" i="19"/>
  <c r="R3233" i="19"/>
  <c r="S3232" i="19"/>
  <c r="R3232" i="19"/>
  <c r="S3231" i="19"/>
  <c r="R3231" i="19"/>
  <c r="S3230" i="19"/>
  <c r="R3230" i="19"/>
  <c r="S3229" i="19"/>
  <c r="R3229" i="19"/>
  <c r="S3228" i="19"/>
  <c r="R3228" i="19"/>
  <c r="S3227" i="19"/>
  <c r="R3227" i="19"/>
  <c r="S3226" i="19"/>
  <c r="R3226" i="19"/>
  <c r="S3225" i="19"/>
  <c r="R3225" i="19"/>
  <c r="S3224" i="19"/>
  <c r="R3224" i="19"/>
  <c r="S3223" i="19"/>
  <c r="R3223" i="19"/>
  <c r="S3222" i="19"/>
  <c r="R3222" i="19"/>
  <c r="S3221" i="19"/>
  <c r="R3221" i="19"/>
  <c r="S3220" i="19"/>
  <c r="R3220" i="19"/>
  <c r="S3219" i="19"/>
  <c r="R3219" i="19"/>
  <c r="S3218" i="19"/>
  <c r="R3218" i="19"/>
  <c r="S3217" i="19"/>
  <c r="R3217" i="19"/>
  <c r="S3216" i="19"/>
  <c r="R3216" i="19"/>
  <c r="S3215" i="19"/>
  <c r="R3215" i="19"/>
  <c r="S3214" i="19"/>
  <c r="R3214" i="19"/>
  <c r="S3213" i="19"/>
  <c r="R3213" i="19"/>
  <c r="S3212" i="19"/>
  <c r="R3212" i="19"/>
  <c r="S3211" i="19"/>
  <c r="R3211" i="19"/>
  <c r="S3210" i="19"/>
  <c r="R3210" i="19"/>
  <c r="S3209" i="19"/>
  <c r="R3209" i="19"/>
  <c r="S3208" i="19"/>
  <c r="R3208" i="19"/>
  <c r="S3207" i="19"/>
  <c r="R3207" i="19"/>
  <c r="S3206" i="19"/>
  <c r="R3206" i="19"/>
  <c r="S3205" i="19"/>
  <c r="R3205" i="19"/>
  <c r="S3204" i="19"/>
  <c r="R3204" i="19"/>
  <c r="S3203" i="19"/>
  <c r="R3203" i="19"/>
  <c r="S3202" i="19"/>
  <c r="R3202" i="19"/>
  <c r="S3201" i="19"/>
  <c r="R3201" i="19"/>
  <c r="S3200" i="19"/>
  <c r="R3200" i="19"/>
  <c r="S3199" i="19"/>
  <c r="R3199" i="19"/>
  <c r="S3198" i="19"/>
  <c r="R3198" i="19"/>
  <c r="S3197" i="19"/>
  <c r="R3197" i="19"/>
  <c r="S3196" i="19"/>
  <c r="R3196" i="19"/>
  <c r="S3195" i="19"/>
  <c r="R3195" i="19"/>
  <c r="S3194" i="19"/>
  <c r="R3194" i="19"/>
  <c r="S3193" i="19"/>
  <c r="R3193" i="19"/>
  <c r="S3192" i="19"/>
  <c r="R3192" i="19"/>
  <c r="S3191" i="19"/>
  <c r="R3191" i="19"/>
  <c r="S3190" i="19"/>
  <c r="R3190" i="19"/>
  <c r="S3189" i="19"/>
  <c r="R3189" i="19"/>
  <c r="S3188" i="19"/>
  <c r="R3188" i="19"/>
  <c r="S3187" i="19"/>
  <c r="R3187" i="19"/>
  <c r="S3186" i="19"/>
  <c r="R3186" i="19"/>
  <c r="S3185" i="19"/>
  <c r="R3185" i="19"/>
  <c r="S3184" i="19"/>
  <c r="R3184" i="19"/>
  <c r="S3183" i="19"/>
  <c r="R3183" i="19"/>
  <c r="S3182" i="19"/>
  <c r="R3182" i="19"/>
  <c r="S3181" i="19"/>
  <c r="R3181" i="19"/>
  <c r="S3180" i="19"/>
  <c r="R3180" i="19"/>
  <c r="S3179" i="19"/>
  <c r="R3179" i="19"/>
  <c r="S3178" i="19"/>
  <c r="R3178" i="19"/>
  <c r="S3177" i="19"/>
  <c r="R3177" i="19"/>
  <c r="S3176" i="19"/>
  <c r="R3176" i="19"/>
  <c r="S3175" i="19"/>
  <c r="R3175" i="19"/>
  <c r="S3174" i="19"/>
  <c r="R3174" i="19"/>
  <c r="S3173" i="19"/>
  <c r="R3173" i="19"/>
  <c r="S3172" i="19"/>
  <c r="R3172" i="19"/>
  <c r="S3171" i="19"/>
  <c r="R3171" i="19"/>
  <c r="S3170" i="19"/>
  <c r="R3170" i="19"/>
  <c r="S3169" i="19"/>
  <c r="R3169" i="19"/>
  <c r="S3168" i="19"/>
  <c r="R3168" i="19"/>
  <c r="S3167" i="19"/>
  <c r="R3167" i="19"/>
  <c r="S3166" i="19"/>
  <c r="R3166" i="19"/>
  <c r="S3165" i="19"/>
  <c r="R3165" i="19"/>
  <c r="S3164" i="19"/>
  <c r="R3164" i="19"/>
  <c r="S3163" i="19"/>
  <c r="R3163" i="19"/>
  <c r="S3162" i="19"/>
  <c r="R3162" i="19"/>
  <c r="S3161" i="19"/>
  <c r="R3161" i="19"/>
  <c r="S3160" i="19"/>
  <c r="R3160" i="19"/>
  <c r="S3159" i="19"/>
  <c r="R3159" i="19"/>
  <c r="S3158" i="19"/>
  <c r="R3158" i="19"/>
  <c r="S3157" i="19"/>
  <c r="R3157" i="19"/>
  <c r="S3156" i="19"/>
  <c r="R3156" i="19"/>
  <c r="S3155" i="19"/>
  <c r="R3155" i="19"/>
  <c r="S3154" i="19"/>
  <c r="R3154" i="19"/>
  <c r="S3153" i="19"/>
  <c r="R3153" i="19"/>
  <c r="S3152" i="19"/>
  <c r="R3152" i="19"/>
  <c r="S3151" i="19"/>
  <c r="R3151" i="19"/>
  <c r="S3150" i="19"/>
  <c r="R3150" i="19"/>
  <c r="S3149" i="19"/>
  <c r="R3149" i="19"/>
  <c r="S3148" i="19"/>
  <c r="R3148" i="19"/>
  <c r="S3147" i="19"/>
  <c r="R3147" i="19"/>
  <c r="S3146" i="19"/>
  <c r="R3146" i="19"/>
  <c r="S3145" i="19"/>
  <c r="R3145" i="19"/>
  <c r="S3144" i="19"/>
  <c r="R3144" i="19"/>
  <c r="S3143" i="19"/>
  <c r="R3143" i="19"/>
  <c r="S3142" i="19"/>
  <c r="R3142" i="19"/>
  <c r="S3141" i="19"/>
  <c r="R3141" i="19"/>
  <c r="S3140" i="19"/>
  <c r="R3140" i="19"/>
  <c r="S3139" i="19"/>
  <c r="R3139" i="19"/>
  <c r="S3138" i="19"/>
  <c r="R3138" i="19"/>
  <c r="S3137" i="19"/>
  <c r="R3137" i="19"/>
  <c r="S3136" i="19"/>
  <c r="R3136" i="19"/>
  <c r="S3135" i="19"/>
  <c r="R3135" i="19"/>
  <c r="S3134" i="19"/>
  <c r="R3134" i="19"/>
  <c r="S3133" i="19"/>
  <c r="R3133" i="19"/>
  <c r="S3132" i="19"/>
  <c r="R3132" i="19"/>
  <c r="S3131" i="19"/>
  <c r="R3131" i="19"/>
  <c r="S3130" i="19"/>
  <c r="R3130" i="19"/>
  <c r="S3129" i="19"/>
  <c r="R3129" i="19"/>
  <c r="S3128" i="19"/>
  <c r="R3128" i="19"/>
  <c r="S3127" i="19"/>
  <c r="R3127" i="19"/>
  <c r="S3126" i="19"/>
  <c r="R3126" i="19"/>
  <c r="S3125" i="19"/>
  <c r="R3125" i="19"/>
  <c r="S3124" i="19"/>
  <c r="R3124" i="19"/>
  <c r="S3123" i="19"/>
  <c r="R3123" i="19"/>
  <c r="S3122" i="19"/>
  <c r="R3122" i="19"/>
  <c r="S3121" i="19"/>
  <c r="R3121" i="19"/>
  <c r="S3120" i="19"/>
  <c r="R3120" i="19"/>
  <c r="S3119" i="19"/>
  <c r="R3119" i="19"/>
  <c r="S3118" i="19"/>
  <c r="R3118" i="19"/>
  <c r="S3117" i="19"/>
  <c r="R3117" i="19"/>
  <c r="S3116" i="19"/>
  <c r="R3116" i="19"/>
  <c r="S3115" i="19"/>
  <c r="R3115" i="19"/>
  <c r="S3114" i="19"/>
  <c r="R3114" i="19"/>
  <c r="S3113" i="19"/>
  <c r="R3113" i="19"/>
  <c r="S3112" i="19"/>
  <c r="R3112" i="19"/>
  <c r="S3111" i="19"/>
  <c r="R3111" i="19"/>
  <c r="S3110" i="19"/>
  <c r="R3110" i="19"/>
  <c r="S3109" i="19"/>
  <c r="R3109" i="19"/>
  <c r="S3108" i="19"/>
  <c r="R3108" i="19"/>
  <c r="S3107" i="19"/>
  <c r="R3107" i="19"/>
  <c r="S3106" i="19"/>
  <c r="R3106" i="19"/>
  <c r="S3105" i="19"/>
  <c r="R3105" i="19"/>
  <c r="S3104" i="19"/>
  <c r="R3104" i="19"/>
  <c r="S3103" i="19"/>
  <c r="R3103" i="19"/>
  <c r="S3102" i="19"/>
  <c r="R3102" i="19"/>
  <c r="S3101" i="19"/>
  <c r="R3101" i="19"/>
  <c r="S3100" i="19"/>
  <c r="R3100" i="19"/>
  <c r="S3099" i="19"/>
  <c r="R3099" i="19"/>
  <c r="S3098" i="19"/>
  <c r="R3098" i="19"/>
  <c r="S3097" i="19"/>
  <c r="R3097" i="19"/>
  <c r="S3096" i="19"/>
  <c r="R3096" i="19"/>
  <c r="S3095" i="19"/>
  <c r="R3095" i="19"/>
  <c r="S3094" i="19"/>
  <c r="R3094" i="19"/>
  <c r="S3093" i="19"/>
  <c r="R3093" i="19"/>
  <c r="S3092" i="19"/>
  <c r="R3092" i="19"/>
  <c r="S3091" i="19"/>
  <c r="R3091" i="19"/>
  <c r="S3090" i="19"/>
  <c r="R3090" i="19"/>
  <c r="S3089" i="19"/>
  <c r="R3089" i="19"/>
  <c r="S3088" i="19"/>
  <c r="R3088" i="19"/>
  <c r="S3087" i="19"/>
  <c r="R3087" i="19"/>
  <c r="S3086" i="19"/>
  <c r="R3086" i="19"/>
  <c r="S3085" i="19"/>
  <c r="R3085" i="19"/>
  <c r="S3084" i="19"/>
  <c r="R3084" i="19"/>
  <c r="S3083" i="19"/>
  <c r="R3083" i="19"/>
  <c r="S3082" i="19"/>
  <c r="R3082" i="19"/>
  <c r="S3081" i="19"/>
  <c r="R3081" i="19"/>
  <c r="S3080" i="19"/>
  <c r="R3080" i="19"/>
  <c r="S3079" i="19"/>
  <c r="R3079" i="19"/>
  <c r="S3078" i="19"/>
  <c r="R3078" i="19"/>
  <c r="S3077" i="19"/>
  <c r="R3077" i="19"/>
  <c r="S3076" i="19"/>
  <c r="R3076" i="19"/>
  <c r="S3075" i="19"/>
  <c r="R3075" i="19"/>
  <c r="S3074" i="19"/>
  <c r="R3074" i="19"/>
  <c r="S3073" i="19"/>
  <c r="R3073" i="19"/>
  <c r="S3072" i="19"/>
  <c r="R3072" i="19"/>
  <c r="S3071" i="19"/>
  <c r="R3071" i="19"/>
  <c r="S3070" i="19"/>
  <c r="R3070" i="19"/>
  <c r="S3069" i="19"/>
  <c r="R3069" i="19"/>
  <c r="S3068" i="19"/>
  <c r="R3068" i="19"/>
  <c r="S3067" i="19"/>
  <c r="R3067" i="19"/>
  <c r="S3066" i="19"/>
  <c r="R3066" i="19"/>
  <c r="S3065" i="19"/>
  <c r="R3065" i="19"/>
  <c r="S3064" i="19"/>
  <c r="R3064" i="19"/>
  <c r="S3063" i="19"/>
  <c r="R3063" i="19"/>
  <c r="S3062" i="19"/>
  <c r="R3062" i="19"/>
  <c r="S3061" i="19"/>
  <c r="R3061" i="19"/>
  <c r="S3060" i="19"/>
  <c r="R3060" i="19"/>
  <c r="S3059" i="19"/>
  <c r="R3059" i="19"/>
  <c r="S3058" i="19"/>
  <c r="R3058" i="19"/>
  <c r="S3057" i="19"/>
  <c r="R3057" i="19"/>
  <c r="S3056" i="19"/>
  <c r="R3056" i="19"/>
  <c r="S3055" i="19"/>
  <c r="R3055" i="19"/>
  <c r="S3054" i="19"/>
  <c r="R3054" i="19"/>
  <c r="S3053" i="19"/>
  <c r="R3053" i="19"/>
  <c r="S3052" i="19"/>
  <c r="R3052" i="19"/>
  <c r="S3051" i="19"/>
  <c r="R3051" i="19"/>
  <c r="S3050" i="19"/>
  <c r="R3050" i="19"/>
  <c r="S3049" i="19"/>
  <c r="R3049" i="19"/>
  <c r="S3048" i="19"/>
  <c r="R3048" i="19"/>
  <c r="S3047" i="19"/>
  <c r="R3047" i="19"/>
  <c r="S3046" i="19"/>
  <c r="R3046" i="19"/>
  <c r="S3045" i="19"/>
  <c r="R3045" i="19"/>
  <c r="S3044" i="19"/>
  <c r="R3044" i="19"/>
  <c r="S3043" i="19"/>
  <c r="R3043" i="19"/>
  <c r="S3042" i="19"/>
  <c r="R3042" i="19"/>
  <c r="S3041" i="19"/>
  <c r="R3041" i="19"/>
  <c r="S3040" i="19"/>
  <c r="R3040" i="19"/>
  <c r="S3039" i="19"/>
  <c r="R3039" i="19"/>
  <c r="S3038" i="19"/>
  <c r="R3038" i="19"/>
  <c r="S3037" i="19"/>
  <c r="R3037" i="19"/>
  <c r="S3036" i="19"/>
  <c r="R3036" i="19"/>
  <c r="S3035" i="19"/>
  <c r="R3035" i="19"/>
  <c r="S3034" i="19"/>
  <c r="R3034" i="19"/>
  <c r="S3033" i="19"/>
  <c r="R3033" i="19"/>
  <c r="S3032" i="19"/>
  <c r="R3032" i="19"/>
  <c r="S3031" i="19"/>
  <c r="R3031" i="19"/>
  <c r="S3030" i="19"/>
  <c r="R3030" i="19"/>
  <c r="S3029" i="19"/>
  <c r="R3029" i="19"/>
  <c r="S3028" i="19"/>
  <c r="R3028" i="19"/>
  <c r="S3027" i="19"/>
  <c r="R3027" i="19"/>
  <c r="S3026" i="19"/>
  <c r="R3026" i="19"/>
  <c r="S3025" i="19"/>
  <c r="R3025" i="19"/>
  <c r="S3024" i="19"/>
  <c r="R3024" i="19"/>
  <c r="S3023" i="19"/>
  <c r="R3023" i="19"/>
  <c r="S3022" i="19"/>
  <c r="R3022" i="19"/>
  <c r="S3021" i="19"/>
  <c r="R3021" i="19"/>
  <c r="S3020" i="19"/>
  <c r="R3020" i="19"/>
  <c r="S3019" i="19"/>
  <c r="R3019" i="19"/>
  <c r="S3018" i="19"/>
  <c r="R3018" i="19"/>
  <c r="S3017" i="19"/>
  <c r="R3017" i="19"/>
  <c r="S3016" i="19"/>
  <c r="R3016" i="19"/>
  <c r="S3015" i="19"/>
  <c r="R3015" i="19"/>
  <c r="S3014" i="19"/>
  <c r="R3014" i="19"/>
  <c r="S3013" i="19"/>
  <c r="R3013" i="19"/>
  <c r="S3012" i="19"/>
  <c r="R3012" i="19"/>
  <c r="S3011" i="19"/>
  <c r="R3011" i="19"/>
  <c r="S3010" i="19"/>
  <c r="R3010" i="19"/>
  <c r="S3009" i="19"/>
  <c r="R3009" i="19"/>
  <c r="S3008" i="19"/>
  <c r="R3008" i="19"/>
  <c r="S3007" i="19"/>
  <c r="R3007" i="19"/>
  <c r="S3006" i="19"/>
  <c r="R3006" i="19"/>
  <c r="S3005" i="19"/>
  <c r="R3005" i="19"/>
  <c r="S3004" i="19"/>
  <c r="R3004" i="19"/>
  <c r="S3003" i="19"/>
  <c r="R3003" i="19"/>
  <c r="S3002" i="19"/>
  <c r="R3002" i="19"/>
  <c r="S3001" i="19"/>
  <c r="R3001" i="19"/>
  <c r="S3000" i="19"/>
  <c r="R3000" i="19"/>
  <c r="S2999" i="19"/>
  <c r="R2999" i="19"/>
  <c r="S2998" i="19"/>
  <c r="R2998" i="19"/>
  <c r="S2997" i="19"/>
  <c r="R2997" i="19"/>
  <c r="S2996" i="19"/>
  <c r="R2996" i="19"/>
  <c r="S2995" i="19"/>
  <c r="R2995" i="19"/>
  <c r="S2994" i="19"/>
  <c r="R2994" i="19"/>
  <c r="S2993" i="19"/>
  <c r="R2993" i="19"/>
  <c r="S2992" i="19"/>
  <c r="R2992" i="19"/>
  <c r="S2991" i="19"/>
  <c r="R2991" i="19"/>
  <c r="S2990" i="19"/>
  <c r="R2990" i="19"/>
  <c r="S2989" i="19"/>
  <c r="R2989" i="19"/>
  <c r="S2988" i="19"/>
  <c r="R2988" i="19"/>
  <c r="S2987" i="19"/>
  <c r="R2987" i="19"/>
  <c r="S2986" i="19"/>
  <c r="R2986" i="19"/>
  <c r="S2985" i="19"/>
  <c r="R2985" i="19"/>
  <c r="S2984" i="19"/>
  <c r="R2984" i="19"/>
  <c r="S2983" i="19"/>
  <c r="R2983" i="19"/>
  <c r="S2982" i="19"/>
  <c r="R2982" i="19"/>
  <c r="S2981" i="19"/>
  <c r="R2981" i="19"/>
  <c r="S2980" i="19"/>
  <c r="R2980" i="19"/>
  <c r="S2979" i="19"/>
  <c r="R2979" i="19"/>
  <c r="S2978" i="19"/>
  <c r="R2978" i="19"/>
  <c r="S2977" i="19"/>
  <c r="R2977" i="19"/>
  <c r="S2976" i="19"/>
  <c r="R2976" i="19"/>
  <c r="S2975" i="19"/>
  <c r="R2975" i="19"/>
  <c r="S2974" i="19"/>
  <c r="R2974" i="19"/>
  <c r="S2973" i="19"/>
  <c r="R2973" i="19"/>
  <c r="S2972" i="19"/>
  <c r="R2972" i="19"/>
  <c r="S2971" i="19"/>
  <c r="R2971" i="19"/>
  <c r="S2970" i="19"/>
  <c r="R2970" i="19"/>
  <c r="S2969" i="19"/>
  <c r="R2969" i="19"/>
  <c r="S2968" i="19"/>
  <c r="R2968" i="19"/>
  <c r="S2967" i="19"/>
  <c r="R2967" i="19"/>
  <c r="S2966" i="19"/>
  <c r="R2966" i="19"/>
  <c r="S2965" i="19"/>
  <c r="R2965" i="19"/>
  <c r="S2964" i="19"/>
  <c r="R2964" i="19"/>
  <c r="S2963" i="19"/>
  <c r="R2963" i="19"/>
  <c r="S2962" i="19"/>
  <c r="R2962" i="19"/>
  <c r="S2961" i="19"/>
  <c r="R2961" i="19"/>
  <c r="S2960" i="19"/>
  <c r="R2960" i="19"/>
  <c r="S2959" i="19"/>
  <c r="R2959" i="19"/>
  <c r="S2958" i="19"/>
  <c r="R2958" i="19"/>
  <c r="S2957" i="19"/>
  <c r="R2957" i="19"/>
  <c r="S2956" i="19"/>
  <c r="R2956" i="19"/>
  <c r="S2955" i="19"/>
  <c r="R2955" i="19"/>
  <c r="S2954" i="19"/>
  <c r="R2954" i="19"/>
  <c r="S2953" i="19"/>
  <c r="R2953" i="19"/>
  <c r="S2952" i="19"/>
  <c r="R2952" i="19"/>
  <c r="S2951" i="19"/>
  <c r="R2951" i="19"/>
  <c r="S2950" i="19"/>
  <c r="R2950" i="19"/>
  <c r="S2949" i="19"/>
  <c r="R2949" i="19"/>
  <c r="S2948" i="19"/>
  <c r="R2948" i="19"/>
  <c r="S2947" i="19"/>
  <c r="R2947" i="19"/>
  <c r="S2946" i="19"/>
  <c r="R2946" i="19"/>
  <c r="S2945" i="19"/>
  <c r="R2945" i="19"/>
  <c r="S2944" i="19"/>
  <c r="R2944" i="19"/>
  <c r="S2943" i="19"/>
  <c r="R2943" i="19"/>
  <c r="S2942" i="19"/>
  <c r="R2942" i="19"/>
  <c r="S2941" i="19"/>
  <c r="R2941" i="19"/>
  <c r="S2940" i="19"/>
  <c r="R2940" i="19"/>
  <c r="S2939" i="19"/>
  <c r="R2939" i="19"/>
  <c r="S2938" i="19"/>
  <c r="R2938" i="19"/>
  <c r="S2937" i="19"/>
  <c r="R2937" i="19"/>
  <c r="S2936" i="19"/>
  <c r="R2936" i="19"/>
  <c r="S2935" i="19"/>
  <c r="R2935" i="19"/>
  <c r="S2934" i="19"/>
  <c r="R2934" i="19"/>
  <c r="S2933" i="19"/>
  <c r="R2933" i="19"/>
  <c r="S2932" i="19"/>
  <c r="R2932" i="19"/>
  <c r="S2931" i="19"/>
  <c r="R2931" i="19"/>
  <c r="S2930" i="19"/>
  <c r="R2930" i="19"/>
  <c r="S2929" i="19"/>
  <c r="R2929" i="19"/>
  <c r="S2928" i="19"/>
  <c r="R2928" i="19"/>
  <c r="S2927" i="19"/>
  <c r="R2927" i="19"/>
  <c r="S2926" i="19"/>
  <c r="R2926" i="19"/>
  <c r="S2925" i="19"/>
  <c r="R2925" i="19"/>
  <c r="S2924" i="19"/>
  <c r="R2924" i="19"/>
  <c r="S2923" i="19"/>
  <c r="R2923" i="19"/>
  <c r="S2922" i="19"/>
  <c r="R2922" i="19"/>
  <c r="S2921" i="19"/>
  <c r="R2921" i="19"/>
  <c r="S2920" i="19"/>
  <c r="R2920" i="19"/>
  <c r="S2919" i="19"/>
  <c r="R2919" i="19"/>
  <c r="S2918" i="19"/>
  <c r="R2918" i="19"/>
  <c r="S2917" i="19"/>
  <c r="R2917" i="19"/>
  <c r="S2916" i="19"/>
  <c r="R2916" i="19"/>
  <c r="S2915" i="19"/>
  <c r="R2915" i="19"/>
  <c r="S2914" i="19"/>
  <c r="R2914" i="19"/>
  <c r="S2913" i="19"/>
  <c r="R2913" i="19"/>
  <c r="S2912" i="19"/>
  <c r="R2912" i="19"/>
  <c r="S2911" i="19"/>
  <c r="R2911" i="19"/>
  <c r="S2910" i="19"/>
  <c r="R2910" i="19"/>
  <c r="S2909" i="19"/>
  <c r="R2909" i="19"/>
  <c r="S2908" i="19"/>
  <c r="R2908" i="19"/>
  <c r="S2907" i="19"/>
  <c r="R2907" i="19"/>
  <c r="S2906" i="19"/>
  <c r="R2906" i="19"/>
  <c r="S2905" i="19"/>
  <c r="R2905" i="19"/>
  <c r="S2904" i="19"/>
  <c r="R2904" i="19"/>
  <c r="S2903" i="19"/>
  <c r="R2903" i="19"/>
  <c r="S2902" i="19"/>
  <c r="R2902" i="19"/>
  <c r="S2901" i="19"/>
  <c r="R2901" i="19"/>
  <c r="S2900" i="19"/>
  <c r="R2900" i="19"/>
  <c r="S2899" i="19"/>
  <c r="R2899" i="19"/>
  <c r="S2898" i="19"/>
  <c r="R2898" i="19"/>
  <c r="S2897" i="19"/>
  <c r="R2897" i="19"/>
  <c r="S2896" i="19"/>
  <c r="R2896" i="19"/>
  <c r="S2895" i="19"/>
  <c r="R2895" i="19"/>
  <c r="S2894" i="19"/>
  <c r="R2894" i="19"/>
  <c r="S2893" i="19"/>
  <c r="R2893" i="19"/>
  <c r="S2892" i="19"/>
  <c r="R2892" i="19"/>
  <c r="S2891" i="19"/>
  <c r="R2891" i="19"/>
  <c r="S2890" i="19"/>
  <c r="R2890" i="19"/>
  <c r="S2889" i="19"/>
  <c r="R2889" i="19"/>
  <c r="S2888" i="19"/>
  <c r="R2888" i="19"/>
  <c r="S2887" i="19"/>
  <c r="R2887" i="19"/>
  <c r="S2886" i="19"/>
  <c r="R2886" i="19"/>
  <c r="S2885" i="19"/>
  <c r="R2885" i="19"/>
  <c r="S2884" i="19"/>
  <c r="R2884" i="19"/>
  <c r="S2883" i="19"/>
  <c r="R2883" i="19"/>
  <c r="S2882" i="19"/>
  <c r="R2882" i="19"/>
  <c r="S2881" i="19"/>
  <c r="R2881" i="19"/>
  <c r="S2880" i="19"/>
  <c r="R2880" i="19"/>
  <c r="S2879" i="19"/>
  <c r="R2879" i="19"/>
  <c r="S2878" i="19"/>
  <c r="R2878" i="19"/>
  <c r="S2877" i="19"/>
  <c r="R2877" i="19"/>
  <c r="S2876" i="19"/>
  <c r="R2876" i="19"/>
  <c r="S2875" i="19"/>
  <c r="R2875" i="19"/>
  <c r="S2874" i="19"/>
  <c r="R2874" i="19"/>
  <c r="S2873" i="19"/>
  <c r="R2873" i="19"/>
  <c r="S2872" i="19"/>
  <c r="R2872" i="19"/>
  <c r="S2871" i="19"/>
  <c r="R2871" i="19"/>
  <c r="S2870" i="19"/>
  <c r="R2870" i="19"/>
  <c r="S2869" i="19"/>
  <c r="R2869" i="19"/>
  <c r="S2868" i="19"/>
  <c r="R2868" i="19"/>
  <c r="S2867" i="19"/>
  <c r="R2867" i="19"/>
  <c r="S2866" i="19"/>
  <c r="R2866" i="19"/>
  <c r="S2865" i="19"/>
  <c r="R2865" i="19"/>
  <c r="S2864" i="19"/>
  <c r="R2864" i="19"/>
  <c r="S2863" i="19"/>
  <c r="R2863" i="19"/>
  <c r="S2862" i="19"/>
  <c r="R2862" i="19"/>
  <c r="S2861" i="19"/>
  <c r="R2861" i="19"/>
  <c r="S2860" i="19"/>
  <c r="R2860" i="19"/>
  <c r="S2859" i="19"/>
  <c r="R2859" i="19"/>
  <c r="S2858" i="19"/>
  <c r="R2858" i="19"/>
  <c r="S2857" i="19"/>
  <c r="R2857" i="19"/>
  <c r="S2856" i="19"/>
  <c r="R2856" i="19"/>
  <c r="S2855" i="19"/>
  <c r="R2855" i="19"/>
  <c r="S2854" i="19"/>
  <c r="R2854" i="19"/>
  <c r="S2853" i="19"/>
  <c r="R2853" i="19"/>
  <c r="S2852" i="19"/>
  <c r="R2852" i="19"/>
  <c r="S2851" i="19"/>
  <c r="R2851" i="19"/>
  <c r="S2850" i="19"/>
  <c r="R2850" i="19"/>
  <c r="S2849" i="19"/>
  <c r="R2849" i="19"/>
  <c r="S2848" i="19"/>
  <c r="R2848" i="19"/>
  <c r="S2847" i="19"/>
  <c r="R2847" i="19"/>
  <c r="S2846" i="19"/>
  <c r="R2846" i="19"/>
  <c r="S2845" i="19"/>
  <c r="R2845" i="19"/>
  <c r="S2844" i="19"/>
  <c r="R2844" i="19"/>
  <c r="S2843" i="19"/>
  <c r="R2843" i="19"/>
  <c r="S2842" i="19"/>
  <c r="R2842" i="19"/>
  <c r="S2841" i="19"/>
  <c r="R2841" i="19"/>
  <c r="S2840" i="19"/>
  <c r="R2840" i="19"/>
  <c r="S2839" i="19"/>
  <c r="R2839" i="19"/>
  <c r="S2838" i="19"/>
  <c r="R2838" i="19"/>
  <c r="S2837" i="19"/>
  <c r="R2837" i="19"/>
  <c r="S2836" i="19"/>
  <c r="R2836" i="19"/>
  <c r="S2835" i="19"/>
  <c r="R2835" i="19"/>
  <c r="S2834" i="19"/>
  <c r="R2834" i="19"/>
  <c r="S2833" i="19"/>
  <c r="R2833" i="19"/>
  <c r="S2832" i="19"/>
  <c r="R2832" i="19"/>
  <c r="S2831" i="19"/>
  <c r="R2831" i="19"/>
  <c r="S2830" i="19"/>
  <c r="R2830" i="19"/>
  <c r="S2829" i="19"/>
  <c r="R2829" i="19"/>
  <c r="S2828" i="19"/>
  <c r="R2828" i="19"/>
  <c r="S2827" i="19"/>
  <c r="R2827" i="19"/>
  <c r="S2826" i="19"/>
  <c r="R2826" i="19"/>
  <c r="S2825" i="19"/>
  <c r="R2825" i="19"/>
  <c r="S2824" i="19"/>
  <c r="R2824" i="19"/>
  <c r="S2823" i="19"/>
  <c r="R2823" i="19"/>
  <c r="S2822" i="19"/>
  <c r="R2822" i="19"/>
  <c r="S2821" i="19"/>
  <c r="R2821" i="19"/>
  <c r="S2820" i="19"/>
  <c r="R2820" i="19"/>
  <c r="S2819" i="19"/>
  <c r="R2819" i="19"/>
  <c r="S2818" i="19"/>
  <c r="R2818" i="19"/>
  <c r="S2817" i="19"/>
  <c r="R2817" i="19"/>
  <c r="S2816" i="19"/>
  <c r="R2816" i="19"/>
  <c r="S2815" i="19"/>
  <c r="R2815" i="19"/>
  <c r="S2814" i="19"/>
  <c r="R2814" i="19"/>
  <c r="S2813" i="19"/>
  <c r="R2813" i="19"/>
  <c r="S2812" i="19"/>
  <c r="R2812" i="19"/>
  <c r="S2811" i="19"/>
  <c r="R2811" i="19"/>
  <c r="S2810" i="19"/>
  <c r="R2810" i="19"/>
  <c r="S2809" i="19"/>
  <c r="R2809" i="19"/>
  <c r="S2808" i="19"/>
  <c r="R2808" i="19"/>
  <c r="S2807" i="19"/>
  <c r="R2807" i="19"/>
  <c r="S2806" i="19"/>
  <c r="R2806" i="19"/>
  <c r="S2805" i="19"/>
  <c r="R2805" i="19"/>
  <c r="S2804" i="19"/>
  <c r="R2804" i="19"/>
  <c r="S2803" i="19"/>
  <c r="R2803" i="19"/>
  <c r="S2802" i="19"/>
  <c r="R2802" i="19"/>
  <c r="S2801" i="19"/>
  <c r="R2801" i="19"/>
  <c r="S2800" i="19"/>
  <c r="R2800" i="19"/>
  <c r="S2799" i="19"/>
  <c r="R2799" i="19"/>
  <c r="S2798" i="19"/>
  <c r="R2798" i="19"/>
  <c r="S2797" i="19"/>
  <c r="R2797" i="19"/>
  <c r="S2796" i="19"/>
  <c r="R2796" i="19"/>
  <c r="S2795" i="19"/>
  <c r="R2795" i="19"/>
  <c r="S2794" i="19"/>
  <c r="R2794" i="19"/>
  <c r="S2793" i="19"/>
  <c r="R2793" i="19"/>
  <c r="S2792" i="19"/>
  <c r="R2792" i="19"/>
  <c r="S2791" i="19"/>
  <c r="R2791" i="19"/>
  <c r="S2790" i="19"/>
  <c r="R2790" i="19"/>
  <c r="S2789" i="19"/>
  <c r="R2789" i="19"/>
  <c r="S2788" i="19"/>
  <c r="R2788" i="19"/>
  <c r="S2787" i="19"/>
  <c r="R2787" i="19"/>
  <c r="S2786" i="19"/>
  <c r="R2786" i="19"/>
  <c r="S2785" i="19"/>
  <c r="R2785" i="19"/>
  <c r="S2784" i="19"/>
  <c r="R2784" i="19"/>
  <c r="S2783" i="19"/>
  <c r="R2783" i="19"/>
  <c r="S2782" i="19"/>
  <c r="R2782" i="19"/>
  <c r="S2781" i="19"/>
  <c r="R2781" i="19"/>
  <c r="S2780" i="19"/>
  <c r="R2780" i="19"/>
  <c r="S2779" i="19"/>
  <c r="R2779" i="19"/>
  <c r="S2778" i="19"/>
  <c r="R2778" i="19"/>
  <c r="S2777" i="19"/>
  <c r="R2777" i="19"/>
  <c r="S2776" i="19"/>
  <c r="R2776" i="19"/>
  <c r="S2775" i="19"/>
  <c r="R2775" i="19"/>
  <c r="S2774" i="19"/>
  <c r="R2774" i="19"/>
  <c r="S2773" i="19"/>
  <c r="R2773" i="19"/>
  <c r="S2772" i="19"/>
  <c r="R2772" i="19"/>
  <c r="S2771" i="19"/>
  <c r="R2771" i="19"/>
  <c r="S2770" i="19"/>
  <c r="R2770" i="19"/>
  <c r="S2769" i="19"/>
  <c r="R2769" i="19"/>
  <c r="S2768" i="19"/>
  <c r="R2768" i="19"/>
  <c r="S2767" i="19"/>
  <c r="R2767" i="19"/>
  <c r="S2766" i="19"/>
  <c r="R2766" i="19"/>
  <c r="S2765" i="19"/>
  <c r="R2765" i="19"/>
  <c r="S2764" i="19"/>
  <c r="R2764" i="19"/>
  <c r="R2763" i="19"/>
  <c r="S2763" i="19"/>
  <c r="S2762" i="19"/>
  <c r="R2762" i="19"/>
  <c r="S2761" i="19"/>
  <c r="R2761" i="19"/>
  <c r="S2760" i="19"/>
  <c r="R2760" i="19"/>
  <c r="S2759" i="19"/>
  <c r="R2759" i="19"/>
  <c r="S2758" i="19"/>
  <c r="R2758" i="19"/>
  <c r="S2757" i="19"/>
  <c r="R2757" i="19"/>
  <c r="S2756" i="19"/>
  <c r="R2756" i="19"/>
  <c r="S2755" i="19"/>
  <c r="R2755" i="19"/>
  <c r="S2754" i="19"/>
  <c r="R2754" i="19"/>
  <c r="S2753" i="19"/>
  <c r="R2753" i="19"/>
  <c r="S2752" i="19"/>
  <c r="R2752" i="19"/>
  <c r="S2751" i="19"/>
  <c r="R2751" i="19"/>
  <c r="S2750" i="19"/>
  <c r="R2750" i="19"/>
  <c r="S2749" i="19"/>
  <c r="R2749" i="19"/>
  <c r="S2748" i="19"/>
  <c r="R2748" i="19"/>
  <c r="S2747" i="19"/>
  <c r="R2747" i="19"/>
  <c r="S2746" i="19"/>
  <c r="R2746" i="19"/>
  <c r="S2745" i="19"/>
  <c r="R2745" i="19"/>
  <c r="S2744" i="19"/>
  <c r="R2744" i="19"/>
  <c r="S2743" i="19"/>
  <c r="R2743" i="19"/>
  <c r="S2742" i="19"/>
  <c r="R2742" i="19"/>
  <c r="S2741" i="19"/>
  <c r="R2741" i="19"/>
  <c r="S2740" i="19"/>
  <c r="R2740" i="19"/>
  <c r="S2739" i="19"/>
  <c r="R2739" i="19"/>
  <c r="S2738" i="19"/>
  <c r="R2738" i="19"/>
  <c r="S2737" i="19"/>
  <c r="R2737" i="19"/>
  <c r="S2736" i="19"/>
  <c r="R2736" i="19"/>
  <c r="S2735" i="19"/>
  <c r="R2735" i="19"/>
  <c r="S2734" i="19"/>
  <c r="R2734" i="19"/>
  <c r="S2733" i="19"/>
  <c r="R2733" i="19"/>
  <c r="S2732" i="19"/>
  <c r="R2732" i="19"/>
  <c r="S2731" i="19"/>
  <c r="R2731" i="19"/>
  <c r="S2730" i="19"/>
  <c r="R2730" i="19"/>
  <c r="S2729" i="19"/>
  <c r="R2729" i="19"/>
  <c r="S2728" i="19"/>
  <c r="R2728" i="19"/>
  <c r="S2727" i="19"/>
  <c r="R2727" i="19"/>
  <c r="S2726" i="19"/>
  <c r="R2726" i="19"/>
  <c r="S2725" i="19"/>
  <c r="R2725" i="19"/>
  <c r="S2724" i="19"/>
  <c r="R2724" i="19"/>
  <c r="S2723" i="19"/>
  <c r="R2723" i="19"/>
  <c r="S2722" i="19"/>
  <c r="R2722" i="19"/>
  <c r="S2721" i="19"/>
  <c r="R2721" i="19"/>
  <c r="S2720" i="19"/>
  <c r="R2720" i="19"/>
  <c r="S2719" i="19"/>
  <c r="R2719" i="19"/>
  <c r="S2718" i="19"/>
  <c r="R2718" i="19"/>
  <c r="S2717" i="19"/>
  <c r="R2717" i="19"/>
  <c r="S2716" i="19"/>
  <c r="R2716" i="19"/>
  <c r="S2715" i="19"/>
  <c r="R2715" i="19"/>
  <c r="S2714" i="19"/>
  <c r="R2714" i="19"/>
  <c r="S2713" i="19"/>
  <c r="R2713" i="19"/>
  <c r="S2712" i="19"/>
  <c r="R2712" i="19"/>
  <c r="S2711" i="19"/>
  <c r="R2711" i="19"/>
  <c r="S2710" i="19"/>
  <c r="R2710" i="19"/>
  <c r="S2709" i="19"/>
  <c r="R2709" i="19"/>
  <c r="S2708" i="19"/>
  <c r="R2708" i="19"/>
  <c r="S2707" i="19"/>
  <c r="R2707" i="19"/>
  <c r="S2706" i="19"/>
  <c r="R2706" i="19"/>
  <c r="S2705" i="19"/>
  <c r="R2705" i="19"/>
  <c r="S2704" i="19"/>
  <c r="R2704" i="19"/>
  <c r="S2703" i="19"/>
  <c r="R2703" i="19"/>
  <c r="S2702" i="19"/>
  <c r="R2702" i="19"/>
  <c r="S2701" i="19"/>
  <c r="R2701" i="19"/>
  <c r="S2700" i="19"/>
  <c r="R2700" i="19"/>
  <c r="S2699" i="19"/>
  <c r="R2699" i="19"/>
  <c r="S2698" i="19"/>
  <c r="R2698" i="19"/>
  <c r="S2697" i="19"/>
  <c r="R2697" i="19"/>
  <c r="S2696" i="19"/>
  <c r="R2696" i="19"/>
  <c r="S2695" i="19"/>
  <c r="R2695" i="19"/>
  <c r="S2694" i="19"/>
  <c r="R2694" i="19"/>
  <c r="S2693" i="19"/>
  <c r="R2693" i="19"/>
  <c r="S2692" i="19"/>
  <c r="R2692" i="19"/>
  <c r="S2691" i="19"/>
  <c r="R2691" i="19"/>
  <c r="S2690" i="19"/>
  <c r="R2690" i="19"/>
  <c r="S2689" i="19"/>
  <c r="R2689" i="19"/>
  <c r="S2688" i="19"/>
  <c r="R2688" i="19"/>
  <c r="S2687" i="19"/>
  <c r="R2687" i="19"/>
  <c r="S2686" i="19"/>
  <c r="R2686" i="19"/>
  <c r="S2685" i="19"/>
  <c r="R2685" i="19"/>
  <c r="S2684" i="19"/>
  <c r="R2684" i="19"/>
  <c r="S2683" i="19"/>
  <c r="R2683" i="19"/>
  <c r="S2682" i="19"/>
  <c r="R2682" i="19"/>
  <c r="S2681" i="19"/>
  <c r="R2681" i="19"/>
  <c r="S2680" i="19"/>
  <c r="R2680" i="19"/>
  <c r="S2679" i="19"/>
  <c r="R2679" i="19"/>
  <c r="S2678" i="19"/>
  <c r="R2678" i="19"/>
  <c r="S2677" i="19"/>
  <c r="R2677" i="19"/>
  <c r="S2676" i="19"/>
  <c r="R2676" i="19"/>
  <c r="S2675" i="19"/>
  <c r="R2675" i="19"/>
  <c r="S2674" i="19"/>
  <c r="R2674" i="19"/>
  <c r="S2673" i="19"/>
  <c r="R2673" i="19"/>
  <c r="S2672" i="19"/>
  <c r="R2672" i="19"/>
  <c r="S2671" i="19"/>
  <c r="R2671" i="19"/>
  <c r="S2670" i="19"/>
  <c r="R2670" i="19"/>
  <c r="S2669" i="19"/>
  <c r="R2669" i="19"/>
  <c r="S2668" i="19"/>
  <c r="R2668" i="19"/>
  <c r="S2667" i="19"/>
  <c r="R2667" i="19"/>
  <c r="S2666" i="19"/>
  <c r="R2666" i="19"/>
  <c r="S2665" i="19"/>
  <c r="R2665" i="19"/>
  <c r="S2664" i="19"/>
  <c r="R2664" i="19"/>
  <c r="S2663" i="19"/>
  <c r="R2663" i="19"/>
  <c r="S2662" i="19"/>
  <c r="R2662" i="19"/>
  <c r="S2661" i="19"/>
  <c r="R2661" i="19"/>
  <c r="S2660" i="19"/>
  <c r="R2660" i="19"/>
  <c r="S2659" i="19"/>
  <c r="R2659" i="19"/>
  <c r="S2658" i="19"/>
  <c r="R2658" i="19"/>
  <c r="S2657" i="19"/>
  <c r="R2657" i="19"/>
  <c r="S2656" i="19"/>
  <c r="R2656" i="19"/>
  <c r="S2655" i="19"/>
  <c r="R2655" i="19"/>
  <c r="S2654" i="19"/>
  <c r="R2654" i="19"/>
  <c r="S2653" i="19"/>
  <c r="R2653" i="19"/>
  <c r="S2652" i="19"/>
  <c r="R2652" i="19"/>
  <c r="S2651" i="19"/>
  <c r="R2651" i="19"/>
  <c r="S2650" i="19"/>
  <c r="R2650" i="19"/>
  <c r="S2649" i="19"/>
  <c r="R2649" i="19"/>
  <c r="S2648" i="19"/>
  <c r="R2648" i="19"/>
  <c r="S2647" i="19"/>
  <c r="R2647" i="19"/>
  <c r="S2646" i="19"/>
  <c r="R2646" i="19"/>
  <c r="S2645" i="19"/>
  <c r="R2645" i="19"/>
  <c r="S2644" i="19"/>
  <c r="R2644" i="19"/>
  <c r="S2643" i="19"/>
  <c r="R2643" i="19"/>
  <c r="S2642" i="19"/>
  <c r="R2642" i="19"/>
  <c r="S2641" i="19"/>
  <c r="R2641" i="19"/>
  <c r="S2640" i="19"/>
  <c r="R2640" i="19"/>
  <c r="S2639" i="19"/>
  <c r="R2639" i="19"/>
  <c r="S2638" i="19"/>
  <c r="R2638" i="19"/>
  <c r="S2637" i="19"/>
  <c r="R2637" i="19"/>
  <c r="S2636" i="19"/>
  <c r="R2636" i="19"/>
  <c r="S2635" i="19"/>
  <c r="R2635" i="19"/>
  <c r="S2634" i="19"/>
  <c r="R2634" i="19"/>
  <c r="S2633" i="19"/>
  <c r="R2633" i="19"/>
  <c r="S2632" i="19"/>
  <c r="R2632" i="19"/>
  <c r="S2631" i="19"/>
  <c r="R2631" i="19"/>
  <c r="S2630" i="19"/>
  <c r="R2630" i="19"/>
  <c r="S2629" i="19"/>
  <c r="R2629" i="19"/>
  <c r="S2628" i="19"/>
  <c r="R2628" i="19"/>
  <c r="S2627" i="19"/>
  <c r="R2627" i="19"/>
  <c r="S2626" i="19"/>
  <c r="R2626" i="19"/>
  <c r="S2625" i="19"/>
  <c r="R2625" i="19"/>
  <c r="S2624" i="19"/>
  <c r="R2624" i="19"/>
  <c r="S2623" i="19"/>
  <c r="R2623" i="19"/>
  <c r="S2622" i="19"/>
  <c r="R2622" i="19"/>
  <c r="S2621" i="19"/>
  <c r="R2621" i="19"/>
  <c r="S2620" i="19"/>
  <c r="R2620" i="19"/>
  <c r="S2619" i="19"/>
  <c r="R2619" i="19"/>
  <c r="S2618" i="19"/>
  <c r="R2618" i="19"/>
  <c r="S2617" i="19"/>
  <c r="R2617" i="19"/>
  <c r="S2616" i="19"/>
  <c r="R2616" i="19"/>
  <c r="S2615" i="19"/>
  <c r="R2615" i="19"/>
  <c r="S2614" i="19"/>
  <c r="R2614" i="19"/>
  <c r="S2613" i="19"/>
  <c r="R2613" i="19"/>
  <c r="S2612" i="19"/>
  <c r="R2612" i="19"/>
  <c r="S2611" i="19"/>
  <c r="R2611" i="19"/>
  <c r="S2610" i="19"/>
  <c r="R2610" i="19"/>
  <c r="S2609" i="19"/>
  <c r="R2609" i="19"/>
  <c r="S2608" i="19"/>
  <c r="R2608" i="19"/>
  <c r="S2607" i="19"/>
  <c r="R2607" i="19"/>
  <c r="S2606" i="19"/>
  <c r="R2606" i="19"/>
  <c r="S2605" i="19"/>
  <c r="R2605" i="19"/>
  <c r="S2604" i="19"/>
  <c r="R2604" i="19"/>
  <c r="S2603" i="19"/>
  <c r="R2603" i="19"/>
  <c r="S2602" i="19"/>
  <c r="R2602" i="19"/>
  <c r="S2601" i="19"/>
  <c r="R2601" i="19"/>
  <c r="S2600" i="19"/>
  <c r="R2600" i="19"/>
  <c r="S2599" i="19"/>
  <c r="R2599" i="19"/>
  <c r="S2598" i="19"/>
  <c r="R2598" i="19"/>
  <c r="S2597" i="19"/>
  <c r="R2597" i="19"/>
  <c r="S2596" i="19"/>
  <c r="R2596" i="19"/>
  <c r="S2595" i="19"/>
  <c r="R2595" i="19"/>
  <c r="S2594" i="19"/>
  <c r="R2594" i="19"/>
  <c r="S2593" i="19"/>
  <c r="R2593" i="19"/>
  <c r="S2592" i="19"/>
  <c r="R2592" i="19"/>
  <c r="S2591" i="19"/>
  <c r="R2591" i="19"/>
  <c r="S2590" i="19"/>
  <c r="R2590" i="19"/>
  <c r="S2589" i="19"/>
  <c r="R2589" i="19"/>
  <c r="S2588" i="19"/>
  <c r="R2588" i="19"/>
  <c r="S2587" i="19"/>
  <c r="R2587" i="19"/>
  <c r="S2586" i="19"/>
  <c r="R2586" i="19"/>
  <c r="S2585" i="19"/>
  <c r="R2585" i="19"/>
  <c r="S2584" i="19"/>
  <c r="R2584" i="19"/>
  <c r="S2583" i="19"/>
  <c r="R2583" i="19"/>
  <c r="S2582" i="19"/>
  <c r="R2582" i="19"/>
  <c r="S2581" i="19"/>
  <c r="R2581" i="19"/>
  <c r="S2580" i="19"/>
  <c r="R2580" i="19"/>
  <c r="S2579" i="19"/>
  <c r="R2579" i="19"/>
  <c r="S2578" i="19"/>
  <c r="R2578" i="19"/>
  <c r="S2577" i="19"/>
  <c r="R2577" i="19"/>
  <c r="S2576" i="19"/>
  <c r="R2576" i="19"/>
  <c r="S2575" i="19"/>
  <c r="R2575" i="19"/>
  <c r="S2574" i="19"/>
  <c r="R2574" i="19"/>
  <c r="S2573" i="19"/>
  <c r="R2573" i="19"/>
  <c r="S2572" i="19"/>
  <c r="R2572" i="19"/>
  <c r="S2571" i="19"/>
  <c r="R2571" i="19"/>
  <c r="S2570" i="19"/>
  <c r="R2570" i="19"/>
  <c r="S2569" i="19"/>
  <c r="R2569" i="19"/>
  <c r="S2568" i="19"/>
  <c r="R2568" i="19"/>
  <c r="S2567" i="19"/>
  <c r="R2567" i="19"/>
  <c r="S2566" i="19"/>
  <c r="R2566" i="19"/>
  <c r="S2565" i="19"/>
  <c r="R2565" i="19"/>
  <c r="S2564" i="19"/>
  <c r="R2564" i="19"/>
  <c r="S2563" i="19"/>
  <c r="R2563" i="19"/>
  <c r="S2562" i="19"/>
  <c r="R2562" i="19"/>
  <c r="S2561" i="19"/>
  <c r="R2561" i="19"/>
  <c r="S2560" i="19"/>
  <c r="R2560" i="19"/>
  <c r="S2559" i="19"/>
  <c r="R2559" i="19"/>
  <c r="S2558" i="19"/>
  <c r="R2558" i="19"/>
  <c r="S2557" i="19"/>
  <c r="R2557" i="19"/>
  <c r="S2556" i="19"/>
  <c r="R2556" i="19"/>
  <c r="S2555" i="19"/>
  <c r="R2555" i="19"/>
  <c r="S2554" i="19"/>
  <c r="R2554" i="19"/>
  <c r="S2553" i="19"/>
  <c r="R2553" i="19"/>
  <c r="S2552" i="19"/>
  <c r="R2552" i="19"/>
  <c r="S2551" i="19"/>
  <c r="R2551" i="19"/>
  <c r="S2550" i="19"/>
  <c r="R2550" i="19"/>
  <c r="S2549" i="19"/>
  <c r="R2549" i="19"/>
  <c r="S2548" i="19"/>
  <c r="R2548" i="19"/>
  <c r="S2547" i="19"/>
  <c r="R2547" i="19"/>
  <c r="S2546" i="19"/>
  <c r="R2546" i="19"/>
  <c r="S2545" i="19"/>
  <c r="R2545" i="19"/>
  <c r="S2544" i="19"/>
  <c r="R2544" i="19"/>
  <c r="S2543" i="19"/>
  <c r="R2543" i="19"/>
  <c r="S2542" i="19"/>
  <c r="R2542" i="19"/>
  <c r="S2541" i="19"/>
  <c r="R2541" i="19"/>
  <c r="S2540" i="19"/>
  <c r="R2540" i="19"/>
  <c r="S2539" i="19"/>
  <c r="R2539" i="19"/>
  <c r="S2538" i="19"/>
  <c r="R2538" i="19"/>
  <c r="S2537" i="19"/>
  <c r="R2537" i="19"/>
  <c r="S2536" i="19"/>
  <c r="R2536" i="19"/>
  <c r="S2535" i="19"/>
  <c r="R2535" i="19"/>
  <c r="S2534" i="19"/>
  <c r="R2534" i="19"/>
  <c r="S2533" i="19"/>
  <c r="R2533" i="19"/>
  <c r="S2532" i="19"/>
  <c r="R2532" i="19"/>
  <c r="S2531" i="19"/>
  <c r="R2531" i="19"/>
  <c r="S2530" i="19"/>
  <c r="R2530" i="19"/>
  <c r="S2529" i="19"/>
  <c r="R2529" i="19"/>
  <c r="S2528" i="19"/>
  <c r="R2528" i="19"/>
  <c r="S2527" i="19"/>
  <c r="R2527" i="19"/>
  <c r="S2526" i="19"/>
  <c r="R2526" i="19"/>
  <c r="S2525" i="19"/>
  <c r="R2525" i="19"/>
  <c r="S2524" i="19"/>
  <c r="R2524" i="19"/>
  <c r="S2523" i="19"/>
  <c r="R2523" i="19"/>
  <c r="S2522" i="19"/>
  <c r="R2522" i="19"/>
  <c r="S2521" i="19"/>
  <c r="R2521" i="19"/>
  <c r="S2520" i="19"/>
  <c r="R2520" i="19"/>
  <c r="S2519" i="19"/>
  <c r="R2519" i="19"/>
  <c r="S2518" i="19"/>
  <c r="R2518" i="19"/>
  <c r="S2517" i="19"/>
  <c r="R2517" i="19"/>
  <c r="S2516" i="19"/>
  <c r="R2516" i="19"/>
  <c r="S2515" i="19"/>
  <c r="R2515" i="19"/>
  <c r="S2514" i="19"/>
  <c r="R2514" i="19"/>
  <c r="S2513" i="19"/>
  <c r="R2513" i="19"/>
  <c r="S2512" i="19"/>
  <c r="R2512" i="19"/>
  <c r="S2511" i="19"/>
  <c r="R2511" i="19"/>
  <c r="S2510" i="19"/>
  <c r="R2510" i="19"/>
  <c r="S2509" i="19"/>
  <c r="R2509" i="19"/>
  <c r="S2508" i="19"/>
  <c r="R2508" i="19"/>
  <c r="S2507" i="19"/>
  <c r="R2507" i="19"/>
  <c r="S2506" i="19"/>
  <c r="R2506" i="19"/>
  <c r="S2505" i="19"/>
  <c r="R2505" i="19"/>
  <c r="S2504" i="19"/>
  <c r="R2504" i="19"/>
  <c r="S2503" i="19"/>
  <c r="R2503" i="19"/>
  <c r="S2502" i="19"/>
  <c r="R2502" i="19"/>
  <c r="S2501" i="19"/>
  <c r="R2501" i="19"/>
  <c r="S2500" i="19"/>
  <c r="R2500" i="19"/>
  <c r="S2499" i="19"/>
  <c r="R2499" i="19"/>
  <c r="S2498" i="19"/>
  <c r="R2498" i="19"/>
  <c r="S2497" i="19"/>
  <c r="R2497" i="19"/>
  <c r="S2496" i="19"/>
  <c r="R2496" i="19"/>
  <c r="S2495" i="19"/>
  <c r="R2495" i="19"/>
  <c r="S2494" i="19"/>
  <c r="R2494" i="19"/>
  <c r="S2493" i="19"/>
  <c r="R2493" i="19"/>
  <c r="S2492" i="19"/>
  <c r="R2492" i="19"/>
  <c r="S2491" i="19"/>
  <c r="R2491" i="19"/>
  <c r="S2490" i="19"/>
  <c r="R2490" i="19"/>
  <c r="S2489" i="19"/>
  <c r="R2489" i="19"/>
  <c r="S2488" i="19"/>
  <c r="R2488" i="19"/>
  <c r="S2487" i="19"/>
  <c r="R2487" i="19"/>
  <c r="S2486" i="19"/>
  <c r="R2486" i="19"/>
  <c r="S2485" i="19"/>
  <c r="R2485" i="19"/>
  <c r="S2484" i="19"/>
  <c r="R2484" i="19"/>
  <c r="S2483" i="19"/>
  <c r="R2483" i="19"/>
  <c r="S2482" i="19"/>
  <c r="R2482" i="19"/>
  <c r="S2481" i="19"/>
  <c r="R2481" i="19"/>
  <c r="S2480" i="19"/>
  <c r="R2480" i="19"/>
  <c r="S2479" i="19"/>
  <c r="R2479" i="19"/>
  <c r="S2478" i="19"/>
  <c r="R2478" i="19"/>
  <c r="S2477" i="19"/>
  <c r="R2477" i="19"/>
  <c r="S2476" i="19"/>
  <c r="R2476" i="19"/>
  <c r="S2475" i="19"/>
  <c r="R2475" i="19"/>
  <c r="S2474" i="19"/>
  <c r="R2474" i="19"/>
  <c r="S2473" i="19"/>
  <c r="R2473" i="19"/>
  <c r="S2472" i="19"/>
  <c r="R2472" i="19"/>
  <c r="S2471" i="19"/>
  <c r="R2471" i="19"/>
  <c r="S2470" i="19"/>
  <c r="R2470" i="19"/>
  <c r="S2469" i="19"/>
  <c r="R2469" i="19"/>
  <c r="S2468" i="19"/>
  <c r="R2468" i="19"/>
  <c r="S2467" i="19"/>
  <c r="R2467" i="19"/>
  <c r="S2466" i="19"/>
  <c r="R2466" i="19"/>
  <c r="S2465" i="19"/>
  <c r="R2465" i="19"/>
  <c r="S2464" i="19"/>
  <c r="R2464" i="19"/>
  <c r="S2463" i="19"/>
  <c r="R2463" i="19"/>
  <c r="S2462" i="19"/>
  <c r="R2462" i="19"/>
  <c r="S2461" i="19"/>
  <c r="R2461" i="19"/>
  <c r="S2460" i="19"/>
  <c r="R2460" i="19"/>
  <c r="S2459" i="19"/>
  <c r="R2459" i="19"/>
  <c r="S2458" i="19"/>
  <c r="R2458" i="19"/>
  <c r="S2457" i="19"/>
  <c r="R2457" i="19"/>
  <c r="S2456" i="19"/>
  <c r="R2456" i="19"/>
  <c r="S2455" i="19"/>
  <c r="R2455" i="19"/>
  <c r="S2454" i="19"/>
  <c r="R2454" i="19"/>
  <c r="S2453" i="19"/>
  <c r="R2453" i="19"/>
  <c r="S2452" i="19"/>
  <c r="R2452" i="19"/>
  <c r="S2451" i="19"/>
  <c r="R2451" i="19"/>
  <c r="S2450" i="19"/>
  <c r="R2450" i="19"/>
  <c r="S2449" i="19"/>
  <c r="R2449" i="19"/>
  <c r="S2448" i="19"/>
  <c r="R2448" i="19"/>
  <c r="S2447" i="19"/>
  <c r="R2447" i="19"/>
  <c r="S2446" i="19"/>
  <c r="R2446" i="19"/>
  <c r="S2445" i="19"/>
  <c r="R2445" i="19"/>
  <c r="S2444" i="19"/>
  <c r="R2444" i="19"/>
  <c r="S2443" i="19"/>
  <c r="R2443" i="19"/>
  <c r="S2442" i="19"/>
  <c r="R2442" i="19"/>
  <c r="S2441" i="19"/>
  <c r="R2441" i="19"/>
  <c r="S2440" i="19"/>
  <c r="R2440" i="19"/>
  <c r="S2439" i="19"/>
  <c r="R2439" i="19"/>
  <c r="S2438" i="19"/>
  <c r="R2438" i="19"/>
  <c r="S2437" i="19"/>
  <c r="R2437" i="19"/>
  <c r="S2436" i="19"/>
  <c r="R2436" i="19"/>
  <c r="S2435" i="19"/>
  <c r="R2435" i="19"/>
  <c r="S2434" i="19"/>
  <c r="R2434" i="19"/>
  <c r="S2433" i="19"/>
  <c r="R2433" i="19"/>
  <c r="S2432" i="19"/>
  <c r="R2432" i="19"/>
  <c r="S2431" i="19"/>
  <c r="R2431" i="19"/>
  <c r="S2430" i="19"/>
  <c r="R2430" i="19"/>
  <c r="S2429" i="19"/>
  <c r="R2429" i="19"/>
  <c r="S2428" i="19"/>
  <c r="R2428" i="19"/>
  <c r="S2427" i="19"/>
  <c r="R2427" i="19"/>
  <c r="S2426" i="19"/>
  <c r="R2426" i="19"/>
  <c r="S2425" i="19"/>
  <c r="R2425" i="19"/>
  <c r="S2424" i="19"/>
  <c r="R2424" i="19"/>
  <c r="S2423" i="19"/>
  <c r="R2423" i="19"/>
  <c r="S2422" i="19"/>
  <c r="R2422" i="19"/>
  <c r="S2421" i="19"/>
  <c r="R2421" i="19"/>
  <c r="S2420" i="19"/>
  <c r="R2420" i="19"/>
  <c r="S2419" i="19"/>
  <c r="R2419" i="19"/>
  <c r="S2418" i="19"/>
  <c r="R2418" i="19"/>
  <c r="S2417" i="19"/>
  <c r="R2417" i="19"/>
  <c r="S2416" i="19"/>
  <c r="R2416" i="19"/>
  <c r="S2415" i="19"/>
  <c r="R2415" i="19"/>
  <c r="S2414" i="19"/>
  <c r="R2414" i="19"/>
  <c r="S2413" i="19"/>
  <c r="R2413" i="19"/>
  <c r="S2412" i="19"/>
  <c r="R2412" i="19"/>
  <c r="S2411" i="19"/>
  <c r="R2411" i="19"/>
  <c r="S2410" i="19"/>
  <c r="R2410" i="19"/>
  <c r="S2409" i="19"/>
  <c r="R2409" i="19"/>
  <c r="S2408" i="19"/>
  <c r="R2408" i="19"/>
  <c r="S2407" i="19"/>
  <c r="R2407" i="19"/>
  <c r="S2406" i="19"/>
  <c r="R2406" i="19"/>
  <c r="S2405" i="19"/>
  <c r="R2405" i="19"/>
  <c r="S2404" i="19"/>
  <c r="R2404" i="19"/>
  <c r="S2403" i="19"/>
  <c r="R2403" i="19"/>
  <c r="S2402" i="19"/>
  <c r="R2402" i="19"/>
  <c r="S2401" i="19"/>
  <c r="R2401" i="19"/>
  <c r="S2400" i="19"/>
  <c r="R2400" i="19"/>
  <c r="S2399" i="19"/>
  <c r="R2399" i="19"/>
  <c r="S2398" i="19"/>
  <c r="R2398" i="19"/>
  <c r="S2397" i="19"/>
  <c r="R2397" i="19"/>
  <c r="S2396" i="19"/>
  <c r="R2396" i="19"/>
  <c r="S2395" i="19"/>
  <c r="R2395" i="19"/>
  <c r="S2394" i="19"/>
  <c r="R2394" i="19"/>
  <c r="S2393" i="19"/>
  <c r="R2393" i="19"/>
  <c r="S2392" i="19"/>
  <c r="R2392" i="19"/>
  <c r="S2391" i="19"/>
  <c r="R2391" i="19"/>
  <c r="S2390" i="19"/>
  <c r="R2390" i="19"/>
  <c r="S2389" i="19"/>
  <c r="R2389" i="19"/>
  <c r="S2388" i="19"/>
  <c r="R2388" i="19"/>
  <c r="S2387" i="19"/>
  <c r="R2387" i="19"/>
  <c r="S2386" i="19"/>
  <c r="R2386" i="19"/>
  <c r="S2385" i="19"/>
  <c r="R2385" i="19"/>
  <c r="S2384" i="19"/>
  <c r="R2384" i="19"/>
  <c r="S2383" i="19"/>
  <c r="R2383" i="19"/>
  <c r="S2382" i="19"/>
  <c r="R2382" i="19"/>
  <c r="S2381" i="19"/>
  <c r="R2381" i="19"/>
  <c r="S2380" i="19"/>
  <c r="R2380" i="19"/>
  <c r="S2379" i="19"/>
  <c r="R2379" i="19"/>
  <c r="S2378" i="19"/>
  <c r="R2378" i="19"/>
  <c r="S2377" i="19"/>
  <c r="R2377" i="19"/>
  <c r="S2376" i="19"/>
  <c r="R2376" i="19"/>
  <c r="S2375" i="19"/>
  <c r="R2375" i="19"/>
  <c r="S2374" i="19"/>
  <c r="R2374" i="19"/>
  <c r="S2373" i="19"/>
  <c r="R2373" i="19"/>
  <c r="S2372" i="19"/>
  <c r="R2372" i="19"/>
  <c r="S2371" i="19"/>
  <c r="R2371" i="19"/>
  <c r="S2370" i="19"/>
  <c r="R2370" i="19"/>
  <c r="S2369" i="19"/>
  <c r="R2369" i="19"/>
  <c r="S2368" i="19"/>
  <c r="R2368" i="19"/>
  <c r="S2367" i="19"/>
  <c r="R2367" i="19"/>
  <c r="S2366" i="19"/>
  <c r="R2366" i="19"/>
  <c r="S2365" i="19"/>
  <c r="R2365" i="19"/>
  <c r="S2364" i="19"/>
  <c r="R2364" i="19"/>
  <c r="S2363" i="19"/>
  <c r="R2363" i="19"/>
  <c r="S2362" i="19"/>
  <c r="R2362" i="19"/>
  <c r="S2361" i="19"/>
  <c r="R2361" i="19"/>
  <c r="S2360" i="19"/>
  <c r="R2360" i="19"/>
  <c r="S2359" i="19"/>
  <c r="R2359" i="19"/>
  <c r="S2358" i="19"/>
  <c r="R2358" i="19"/>
  <c r="S2357" i="19"/>
  <c r="R2357" i="19"/>
  <c r="S2356" i="19"/>
  <c r="R2356" i="19"/>
  <c r="S2355" i="19"/>
  <c r="R2355" i="19"/>
  <c r="S2354" i="19"/>
  <c r="R2354" i="19"/>
  <c r="S2353" i="19"/>
  <c r="R2353" i="19"/>
  <c r="S2352" i="19"/>
  <c r="R2352" i="19"/>
  <c r="S2351" i="19"/>
  <c r="R2351" i="19"/>
  <c r="S2350" i="19"/>
  <c r="R2350" i="19"/>
  <c r="S2349" i="19"/>
  <c r="R2349" i="19"/>
  <c r="S2348" i="19"/>
  <c r="R2348" i="19"/>
  <c r="S2347" i="19"/>
  <c r="R2347" i="19"/>
  <c r="S2346" i="19"/>
  <c r="R2346" i="19"/>
  <c r="S2345" i="19"/>
  <c r="R2345" i="19"/>
  <c r="S2344" i="19"/>
  <c r="R2344" i="19"/>
  <c r="S2343" i="19"/>
  <c r="R2343" i="19"/>
  <c r="S2342" i="19"/>
  <c r="R2342" i="19"/>
  <c r="S2341" i="19"/>
  <c r="R2341" i="19"/>
  <c r="S2340" i="19"/>
  <c r="R2340" i="19"/>
  <c r="S2339" i="19"/>
  <c r="R2339" i="19"/>
  <c r="S2338" i="19"/>
  <c r="R2338" i="19"/>
  <c r="S2337" i="19"/>
  <c r="R2337" i="19"/>
  <c r="S2336" i="19"/>
  <c r="R2336" i="19"/>
  <c r="S2335" i="19"/>
  <c r="R2335" i="19"/>
  <c r="S2334" i="19"/>
  <c r="R2334" i="19"/>
  <c r="S2333" i="19"/>
  <c r="R2333" i="19"/>
  <c r="S2332" i="19"/>
  <c r="R2332" i="19"/>
  <c r="S2331" i="19"/>
  <c r="R2331" i="19"/>
  <c r="S2330" i="19"/>
  <c r="R2330" i="19"/>
  <c r="S2329" i="19"/>
  <c r="R2329" i="19"/>
  <c r="S2328" i="19"/>
  <c r="R2328" i="19"/>
  <c r="S2327" i="19"/>
  <c r="R2327" i="19"/>
  <c r="S2326" i="19"/>
  <c r="R2326" i="19"/>
  <c r="S2325" i="19"/>
  <c r="R2325" i="19"/>
  <c r="S2324" i="19"/>
  <c r="R2324" i="19"/>
  <c r="S2323" i="19"/>
  <c r="R2323" i="19"/>
  <c r="S2322" i="19"/>
  <c r="R2322" i="19"/>
  <c r="S2321" i="19"/>
  <c r="R2321" i="19"/>
  <c r="S2320" i="19"/>
  <c r="R2320" i="19"/>
  <c r="S2319" i="19"/>
  <c r="R2319" i="19"/>
  <c r="S2318" i="19"/>
  <c r="R2318" i="19"/>
  <c r="S2317" i="19"/>
  <c r="R2317" i="19"/>
  <c r="S2316" i="19"/>
  <c r="R2316" i="19"/>
  <c r="S2315" i="19"/>
  <c r="R2315" i="19"/>
  <c r="S2314" i="19"/>
  <c r="R2314" i="19"/>
  <c r="S2313" i="19"/>
  <c r="R2313" i="19"/>
  <c r="S2312" i="19"/>
  <c r="R2312" i="19"/>
  <c r="S2311" i="19"/>
  <c r="R2311" i="19"/>
  <c r="S2310" i="19"/>
  <c r="R2310" i="19"/>
  <c r="S2309" i="19"/>
  <c r="R2309" i="19"/>
  <c r="S2308" i="19"/>
  <c r="R2308" i="19"/>
  <c r="S2307" i="19"/>
  <c r="R2307" i="19"/>
  <c r="S2306" i="19"/>
  <c r="R2306" i="19"/>
  <c r="S2305" i="19"/>
  <c r="R2305" i="19"/>
  <c r="S2304" i="19"/>
  <c r="R2304" i="19"/>
  <c r="S2303" i="19"/>
  <c r="R2303" i="19"/>
  <c r="S2302" i="19"/>
  <c r="R2302" i="19"/>
  <c r="S2301" i="19"/>
  <c r="R2301" i="19"/>
  <c r="S2300" i="19"/>
  <c r="R2300" i="19"/>
  <c r="S2299" i="19"/>
  <c r="R2299" i="19"/>
  <c r="S2298" i="19"/>
  <c r="R2298" i="19"/>
  <c r="S2297" i="19"/>
  <c r="R2297" i="19"/>
  <c r="S2296" i="19"/>
  <c r="R2296" i="19"/>
  <c r="S2295" i="19"/>
  <c r="R2295" i="19"/>
  <c r="S2294" i="19"/>
  <c r="R2294" i="19"/>
  <c r="S2293" i="19"/>
  <c r="R2293" i="19"/>
  <c r="S2292" i="19"/>
  <c r="R2292" i="19"/>
  <c r="S2291" i="19"/>
  <c r="R2291" i="19"/>
  <c r="S2290" i="19"/>
  <c r="R2290" i="19"/>
  <c r="S2289" i="19"/>
  <c r="R2289" i="19"/>
  <c r="S2288" i="19"/>
  <c r="R2288" i="19"/>
  <c r="S2287" i="19"/>
  <c r="R2287" i="19"/>
  <c r="S2286" i="19"/>
  <c r="R2286" i="19"/>
  <c r="S2285" i="19"/>
  <c r="R2285" i="19"/>
  <c r="S2284" i="19"/>
  <c r="R2284" i="19"/>
  <c r="S2283" i="19"/>
  <c r="R2283" i="19"/>
  <c r="S2282" i="19"/>
  <c r="R2282" i="19"/>
  <c r="S2281" i="19"/>
  <c r="R2281" i="19"/>
  <c r="S2280" i="19"/>
  <c r="R2280" i="19"/>
  <c r="S2279" i="19"/>
  <c r="R2279" i="19"/>
  <c r="S2278" i="19"/>
  <c r="R2278" i="19"/>
  <c r="S2277" i="19"/>
  <c r="R2277" i="19"/>
  <c r="S2276" i="19"/>
  <c r="R2276" i="19"/>
  <c r="S2275" i="19"/>
  <c r="R2275" i="19"/>
  <c r="S2274" i="19"/>
  <c r="R2274" i="19"/>
  <c r="S2273" i="19"/>
  <c r="R2273" i="19"/>
  <c r="S2272" i="19"/>
  <c r="R2272" i="19"/>
  <c r="S2271" i="19"/>
  <c r="R2271" i="19"/>
  <c r="S2270" i="19"/>
  <c r="R2270" i="19"/>
  <c r="S2269" i="19"/>
  <c r="R2269" i="19"/>
  <c r="S2268" i="19"/>
  <c r="R2268" i="19"/>
  <c r="S2267" i="19"/>
  <c r="R2267" i="19"/>
  <c r="S2266" i="19"/>
  <c r="R2266" i="19"/>
  <c r="S2265" i="19"/>
  <c r="R2265" i="19"/>
  <c r="S2264" i="19"/>
  <c r="R2264" i="19"/>
  <c r="S2263" i="19"/>
  <c r="R2263" i="19"/>
  <c r="S2262" i="19"/>
  <c r="R2262" i="19"/>
  <c r="S2261" i="19"/>
  <c r="R2261" i="19"/>
  <c r="S2260" i="19"/>
  <c r="R2260" i="19"/>
  <c r="S2259" i="19"/>
  <c r="R2259" i="19"/>
  <c r="S2258" i="19"/>
  <c r="R2258" i="19"/>
  <c r="S2257" i="19"/>
  <c r="R2257" i="19"/>
  <c r="S2256" i="19"/>
  <c r="R2256" i="19"/>
  <c r="S2255" i="19"/>
  <c r="R2255" i="19"/>
  <c r="S2254" i="19"/>
  <c r="R2254" i="19"/>
  <c r="S2253" i="19"/>
  <c r="R2253" i="19"/>
  <c r="S2252" i="19"/>
  <c r="R2252" i="19"/>
  <c r="S2251" i="19"/>
  <c r="R2251" i="19"/>
  <c r="S2250" i="19"/>
  <c r="R2250" i="19"/>
  <c r="S2249" i="19"/>
  <c r="R2249" i="19"/>
  <c r="S2248" i="19"/>
  <c r="R2248" i="19"/>
  <c r="S2247" i="19"/>
  <c r="R2247" i="19"/>
  <c r="S2246" i="19"/>
  <c r="R2246" i="19"/>
  <c r="S2245" i="19"/>
  <c r="R2245" i="19"/>
  <c r="S2244" i="19"/>
  <c r="R2244" i="19"/>
  <c r="S2243" i="19"/>
  <c r="R2243" i="19"/>
  <c r="S2242" i="19"/>
  <c r="R2242" i="19"/>
  <c r="S2241" i="19"/>
  <c r="R2241" i="19"/>
  <c r="S2240" i="19"/>
  <c r="R2240" i="19"/>
  <c r="S2239" i="19"/>
  <c r="R2239" i="19"/>
  <c r="S2238" i="19"/>
  <c r="R2238" i="19"/>
  <c r="S2237" i="19"/>
  <c r="R2237" i="19"/>
  <c r="S2236" i="19"/>
  <c r="R2236" i="19"/>
  <c r="S2235" i="19"/>
  <c r="R2235" i="19"/>
  <c r="S2234" i="19"/>
  <c r="R2234" i="19"/>
  <c r="S2233" i="19"/>
  <c r="R2233" i="19"/>
  <c r="S2232" i="19"/>
  <c r="R2232" i="19"/>
  <c r="S2231" i="19"/>
  <c r="R2231" i="19"/>
  <c r="S2230" i="19"/>
  <c r="R2230" i="19"/>
  <c r="S2229" i="19"/>
  <c r="R2229" i="19"/>
  <c r="S2228" i="19"/>
  <c r="R2228" i="19"/>
  <c r="S2227" i="19"/>
  <c r="R2227" i="19"/>
  <c r="S2226" i="19"/>
  <c r="R2226" i="19"/>
  <c r="S2225" i="19"/>
  <c r="R2225" i="19"/>
  <c r="S2224" i="19"/>
  <c r="R2224" i="19"/>
  <c r="S2223" i="19"/>
  <c r="R2223" i="19"/>
  <c r="S2222" i="19"/>
  <c r="R2222" i="19"/>
  <c r="S2221" i="19"/>
  <c r="R2221" i="19"/>
  <c r="S2220" i="19"/>
  <c r="R2220" i="19"/>
  <c r="S2219" i="19"/>
  <c r="R2219" i="19"/>
  <c r="S2218" i="19"/>
  <c r="R2218" i="19"/>
  <c r="S2217" i="19"/>
  <c r="R2217" i="19"/>
  <c r="S2216" i="19"/>
  <c r="R2216" i="19"/>
  <c r="S2215" i="19"/>
  <c r="R2215" i="19"/>
  <c r="S2214" i="19"/>
  <c r="R2214" i="19"/>
  <c r="S2213" i="19"/>
  <c r="R2213" i="19"/>
  <c r="S2212" i="19"/>
  <c r="R2212" i="19"/>
  <c r="S2211" i="19"/>
  <c r="R2211" i="19"/>
  <c r="S2210" i="19"/>
  <c r="R2210" i="19"/>
  <c r="S2209" i="19"/>
  <c r="R2209" i="19"/>
  <c r="S2208" i="19"/>
  <c r="R2208" i="19"/>
  <c r="S2207" i="19"/>
  <c r="R2207" i="19"/>
  <c r="S2206" i="19"/>
  <c r="R2206" i="19"/>
  <c r="S2205" i="19"/>
  <c r="R2205" i="19"/>
  <c r="S2204" i="19"/>
  <c r="R2204" i="19"/>
  <c r="S2203" i="19"/>
  <c r="R2203" i="19"/>
  <c r="S2202" i="19"/>
  <c r="R2202" i="19"/>
  <c r="S2201" i="19"/>
  <c r="R2201" i="19"/>
  <c r="S2200" i="19"/>
  <c r="R2200" i="19"/>
  <c r="S2199" i="19"/>
  <c r="R2199" i="19"/>
  <c r="S2198" i="19"/>
  <c r="R2198" i="19"/>
  <c r="S2197" i="19"/>
  <c r="R2197" i="19"/>
  <c r="S2196" i="19"/>
  <c r="R2196" i="19"/>
  <c r="S2195" i="19"/>
  <c r="R2195" i="19"/>
  <c r="S2194" i="19"/>
  <c r="R2194" i="19"/>
  <c r="S2193" i="19"/>
  <c r="R2193" i="19"/>
  <c r="S2192" i="19"/>
  <c r="R2192" i="19"/>
  <c r="S2191" i="19"/>
  <c r="R2191" i="19"/>
  <c r="S2190" i="19"/>
  <c r="R2190" i="19"/>
  <c r="S2189" i="19"/>
  <c r="R2189" i="19"/>
  <c r="S2188" i="19"/>
  <c r="R2188" i="19"/>
  <c r="S2187" i="19"/>
  <c r="R2187" i="19"/>
  <c r="S2186" i="19"/>
  <c r="R2186" i="19"/>
  <c r="S2185" i="19"/>
  <c r="R2185" i="19"/>
  <c r="S2184" i="19"/>
  <c r="R2184" i="19"/>
  <c r="S2183" i="19"/>
  <c r="R2183" i="19"/>
  <c r="S2182" i="19"/>
  <c r="R2182" i="19"/>
  <c r="S2181" i="19"/>
  <c r="R2181" i="19"/>
  <c r="S2180" i="19"/>
  <c r="R2180" i="19"/>
  <c r="S2179" i="19"/>
  <c r="R2179" i="19"/>
  <c r="S2178" i="19"/>
  <c r="R2178" i="19"/>
  <c r="S2177" i="19"/>
  <c r="R2177" i="19"/>
  <c r="S2176" i="19"/>
  <c r="R2176" i="19"/>
  <c r="S2175" i="19"/>
  <c r="R2175" i="19"/>
  <c r="S2174" i="19"/>
  <c r="R2174" i="19"/>
  <c r="S2173" i="19"/>
  <c r="R2173" i="19"/>
  <c r="S2172" i="19"/>
  <c r="R2172" i="19"/>
  <c r="S2171" i="19"/>
  <c r="R2171" i="19"/>
  <c r="S2170" i="19"/>
  <c r="R2170" i="19"/>
  <c r="S2169" i="19"/>
  <c r="R2169" i="19"/>
  <c r="S2168" i="19"/>
  <c r="R2168" i="19"/>
  <c r="S2167" i="19"/>
  <c r="R2167" i="19"/>
  <c r="S2166" i="19"/>
  <c r="R2166" i="19"/>
  <c r="S2165" i="19"/>
  <c r="R2165" i="19"/>
  <c r="S2164" i="19"/>
  <c r="R2164" i="19"/>
  <c r="S2163" i="19"/>
  <c r="R2163" i="19"/>
  <c r="S2162" i="19"/>
  <c r="R2162" i="19"/>
  <c r="S2161" i="19"/>
  <c r="R2161" i="19"/>
  <c r="S2160" i="19"/>
  <c r="R2160" i="19"/>
  <c r="S2159" i="19"/>
  <c r="R2159" i="19"/>
  <c r="S2158" i="19"/>
  <c r="R2158" i="19"/>
  <c r="S2157" i="19"/>
  <c r="R2157" i="19"/>
  <c r="S2156" i="19"/>
  <c r="R2156" i="19"/>
  <c r="S2155" i="19"/>
  <c r="R2155" i="19"/>
  <c r="S2154" i="19"/>
  <c r="R2154" i="19"/>
  <c r="S2153" i="19"/>
  <c r="R2153" i="19"/>
  <c r="S2152" i="19"/>
  <c r="R2152" i="19"/>
  <c r="S2151" i="19"/>
  <c r="R2151" i="19"/>
  <c r="S2150" i="19"/>
  <c r="R2150" i="19"/>
  <c r="S2149" i="19"/>
  <c r="R2149" i="19"/>
  <c r="S2148" i="19"/>
  <c r="R2148" i="19"/>
  <c r="S2147" i="19"/>
  <c r="R2147" i="19"/>
  <c r="S2146" i="19"/>
  <c r="R2146" i="19"/>
  <c r="S2145" i="19"/>
  <c r="R2145" i="19"/>
  <c r="S2144" i="19"/>
  <c r="R2144" i="19"/>
  <c r="S2143" i="19"/>
  <c r="R2143" i="19"/>
  <c r="S2142" i="19"/>
  <c r="R2142" i="19"/>
  <c r="S2141" i="19"/>
  <c r="R2141" i="19"/>
  <c r="S2140" i="19"/>
  <c r="R2140" i="19"/>
  <c r="S2139" i="19"/>
  <c r="R2139" i="19"/>
  <c r="S2138" i="19"/>
  <c r="R2138" i="19"/>
  <c r="S2137" i="19"/>
  <c r="R2137" i="19"/>
  <c r="S2136" i="19"/>
  <c r="R2136" i="19"/>
  <c r="S2135" i="19"/>
  <c r="R2135" i="19"/>
  <c r="S2134" i="19"/>
  <c r="R2134" i="19"/>
  <c r="S2133" i="19"/>
  <c r="R2133" i="19"/>
  <c r="S2132" i="19"/>
  <c r="R2132" i="19"/>
  <c r="S2131" i="19"/>
  <c r="R2131" i="19"/>
  <c r="S2130" i="19"/>
  <c r="R2130" i="19"/>
  <c r="S2129" i="19"/>
  <c r="R2129" i="19"/>
  <c r="S2128" i="19"/>
  <c r="R2128" i="19"/>
  <c r="S2127" i="19"/>
  <c r="R2127" i="19"/>
  <c r="S2126" i="19"/>
  <c r="R2126" i="19"/>
  <c r="S2125" i="19"/>
  <c r="R2125" i="19"/>
  <c r="S2124" i="19"/>
  <c r="R2124" i="19"/>
  <c r="S2123" i="19"/>
  <c r="R2123" i="19"/>
  <c r="S2122" i="19"/>
  <c r="R2122" i="19"/>
  <c r="S2121" i="19"/>
  <c r="R2121" i="19"/>
  <c r="S2120" i="19"/>
  <c r="R2120" i="19"/>
  <c r="S2119" i="19"/>
  <c r="R2119" i="19"/>
  <c r="S2118" i="19"/>
  <c r="R2118" i="19"/>
  <c r="S2117" i="19"/>
  <c r="R2117" i="19"/>
  <c r="S2116" i="19"/>
  <c r="R2116" i="19"/>
  <c r="S2115" i="19"/>
  <c r="R2115" i="19"/>
  <c r="S2114" i="19"/>
  <c r="R2114" i="19"/>
  <c r="S2113" i="19"/>
  <c r="R2113" i="19"/>
  <c r="S2112" i="19"/>
  <c r="R2112" i="19"/>
  <c r="S2111" i="19"/>
  <c r="R2111" i="19"/>
  <c r="S2110" i="19"/>
  <c r="R2110" i="19"/>
  <c r="S2109" i="19"/>
  <c r="R2109" i="19"/>
  <c r="S2108" i="19"/>
  <c r="R2108" i="19"/>
  <c r="S2107" i="19"/>
  <c r="R2107" i="19"/>
  <c r="S2106" i="19"/>
  <c r="R2106" i="19"/>
  <c r="S2105" i="19"/>
  <c r="R2105" i="19"/>
  <c r="S2104" i="19"/>
  <c r="R2104" i="19"/>
  <c r="S2103" i="19"/>
  <c r="R2103" i="19"/>
  <c r="S2102" i="19"/>
  <c r="R2102" i="19"/>
  <c r="S2101" i="19"/>
  <c r="R2101" i="19"/>
  <c r="S2100" i="19"/>
  <c r="R2100" i="19"/>
  <c r="S2099" i="19"/>
  <c r="R2099" i="19"/>
  <c r="S2098" i="19"/>
  <c r="R2098" i="19"/>
  <c r="S2097" i="19"/>
  <c r="R2097" i="19"/>
  <c r="S2096" i="19"/>
  <c r="R2096" i="19"/>
  <c r="S2095" i="19"/>
  <c r="R2095" i="19"/>
  <c r="S2094" i="19"/>
  <c r="R2094" i="19"/>
  <c r="S2093" i="19"/>
  <c r="R2093" i="19"/>
  <c r="S2092" i="19"/>
  <c r="R2092" i="19"/>
  <c r="S2091" i="19"/>
  <c r="R2091" i="19"/>
  <c r="S2090" i="19"/>
  <c r="R2090" i="19"/>
  <c r="S2089" i="19"/>
  <c r="R2089" i="19"/>
  <c r="S2088" i="19"/>
  <c r="R2088" i="19"/>
  <c r="S2087" i="19"/>
  <c r="R2087" i="19"/>
  <c r="S2086" i="19"/>
  <c r="R2086" i="19"/>
  <c r="S2085" i="19"/>
  <c r="R2085" i="19"/>
  <c r="S2084" i="19"/>
  <c r="R2084" i="19"/>
  <c r="S2083" i="19"/>
  <c r="R2083" i="19"/>
  <c r="S2082" i="19"/>
  <c r="R2082" i="19"/>
  <c r="S2081" i="19"/>
  <c r="R2081" i="19"/>
  <c r="S2080" i="19"/>
  <c r="R2080" i="19"/>
  <c r="S2079" i="19"/>
  <c r="R2079" i="19"/>
  <c r="S2078" i="19"/>
  <c r="R2078" i="19"/>
  <c r="S2077" i="19"/>
  <c r="R2077" i="19"/>
  <c r="S2076" i="19"/>
  <c r="R2076" i="19"/>
  <c r="S2075" i="19"/>
  <c r="R2075" i="19"/>
  <c r="S2074" i="19"/>
  <c r="R2074" i="19"/>
  <c r="S2073" i="19"/>
  <c r="R2073" i="19"/>
  <c r="S2072" i="19"/>
  <c r="R2072" i="19"/>
  <c r="S2071" i="19"/>
  <c r="R2071" i="19"/>
  <c r="S2070" i="19"/>
  <c r="R2070" i="19"/>
  <c r="S2069" i="19"/>
  <c r="R2069" i="19"/>
  <c r="S2068" i="19"/>
  <c r="R2068" i="19"/>
  <c r="S2067" i="19"/>
  <c r="R2067" i="19"/>
  <c r="S2066" i="19"/>
  <c r="R2066" i="19"/>
  <c r="S2065" i="19"/>
  <c r="R2065" i="19"/>
  <c r="S2064" i="19"/>
  <c r="R2064" i="19"/>
  <c r="S2063" i="19"/>
  <c r="R2063" i="19"/>
  <c r="S2062" i="19"/>
  <c r="R2062" i="19"/>
  <c r="S2061" i="19"/>
  <c r="R2061" i="19"/>
  <c r="S2060" i="19"/>
  <c r="R2060" i="19"/>
  <c r="S2059" i="19"/>
  <c r="R2059" i="19"/>
  <c r="S2058" i="19"/>
  <c r="R2058" i="19"/>
  <c r="S2057" i="19"/>
  <c r="R2057" i="19"/>
  <c r="S2056" i="19"/>
  <c r="R2056" i="19"/>
  <c r="S2055" i="19"/>
  <c r="R2055" i="19"/>
  <c r="S2054" i="19"/>
  <c r="R2054" i="19"/>
  <c r="S2053" i="19"/>
  <c r="R2053" i="19"/>
  <c r="S2052" i="19"/>
  <c r="R2052" i="19"/>
  <c r="S2051" i="19"/>
  <c r="R2051" i="19"/>
  <c r="S2050" i="19"/>
  <c r="R2050" i="19"/>
  <c r="S2049" i="19"/>
  <c r="R2049" i="19"/>
  <c r="S2048" i="19"/>
  <c r="R2048" i="19"/>
  <c r="S2047" i="19"/>
  <c r="R2047" i="19"/>
  <c r="S2046" i="19"/>
  <c r="R2046" i="19"/>
  <c r="S2045" i="19"/>
  <c r="R2045" i="19"/>
  <c r="S2044" i="19"/>
  <c r="R2044" i="19"/>
  <c r="S2043" i="19"/>
  <c r="R2043" i="19"/>
  <c r="S2042" i="19"/>
  <c r="R2042" i="19"/>
  <c r="S2041" i="19"/>
  <c r="R2041" i="19"/>
  <c r="S2040" i="19"/>
  <c r="R2040" i="19"/>
  <c r="S2039" i="19"/>
  <c r="R2039" i="19"/>
  <c r="S2038" i="19"/>
  <c r="R2038" i="19"/>
  <c r="S2037" i="19"/>
  <c r="R2037" i="19"/>
  <c r="S2036" i="19"/>
  <c r="R2036" i="19"/>
  <c r="S2035" i="19"/>
  <c r="R2035" i="19"/>
  <c r="S2034" i="19"/>
  <c r="R2034" i="19"/>
  <c r="S2033" i="19"/>
  <c r="R2033" i="19"/>
  <c r="S2032" i="19"/>
  <c r="R2032" i="19"/>
  <c r="S2031" i="19"/>
  <c r="R2031" i="19"/>
  <c r="S2030" i="19"/>
  <c r="R2030" i="19"/>
  <c r="S2029" i="19"/>
  <c r="R2029" i="19"/>
  <c r="S2028" i="19"/>
  <c r="R2028" i="19"/>
  <c r="S2027" i="19"/>
  <c r="R2027" i="19"/>
  <c r="S2026" i="19"/>
  <c r="R2026" i="19"/>
  <c r="S2025" i="19"/>
  <c r="R2025" i="19"/>
  <c r="S2024" i="19"/>
  <c r="R2024" i="19"/>
  <c r="S2023" i="19"/>
  <c r="R2023" i="19"/>
  <c r="S2022" i="19"/>
  <c r="R2022" i="19"/>
  <c r="S2021" i="19"/>
  <c r="R2021" i="19"/>
  <c r="S2020" i="19"/>
  <c r="R2020" i="19"/>
  <c r="S2019" i="19"/>
  <c r="R2019" i="19"/>
  <c r="S2018" i="19"/>
  <c r="R2018" i="19"/>
  <c r="S2017" i="19"/>
  <c r="R2017" i="19"/>
  <c r="S2016" i="19"/>
  <c r="R2016" i="19"/>
  <c r="S2015" i="19"/>
  <c r="R2015" i="19"/>
  <c r="S2014" i="19"/>
  <c r="R2014" i="19"/>
  <c r="S2013" i="19"/>
  <c r="R2013" i="19"/>
  <c r="S2012" i="19"/>
  <c r="R2012" i="19"/>
  <c r="S2011" i="19"/>
  <c r="R2011" i="19"/>
  <c r="S2010" i="19"/>
  <c r="R2010" i="19"/>
  <c r="S2009" i="19"/>
  <c r="R2009" i="19"/>
  <c r="S2008" i="19"/>
  <c r="R2008" i="19"/>
  <c r="S2007" i="19"/>
  <c r="R2007" i="19"/>
  <c r="S2006" i="19"/>
  <c r="R2006" i="19"/>
  <c r="S2005" i="19"/>
  <c r="R2005" i="19"/>
  <c r="S2004" i="19"/>
  <c r="R2004" i="19"/>
  <c r="S2003" i="19"/>
  <c r="R2003" i="19"/>
  <c r="S2002" i="19"/>
  <c r="R2002" i="19"/>
  <c r="S2001" i="19"/>
  <c r="R2001" i="19"/>
  <c r="S2000" i="19"/>
  <c r="R2000" i="19"/>
  <c r="S1999" i="19"/>
  <c r="R1999" i="19"/>
  <c r="S1998" i="19"/>
  <c r="R1998" i="19"/>
  <c r="S1997" i="19"/>
  <c r="R1997" i="19"/>
  <c r="S1996" i="19"/>
  <c r="R1996" i="19"/>
  <c r="S1995" i="19"/>
  <c r="R1995" i="19"/>
  <c r="S1994" i="19"/>
  <c r="R1994" i="19"/>
  <c r="S1993" i="19"/>
  <c r="R1993" i="19"/>
  <c r="S1992" i="19"/>
  <c r="R1992" i="19"/>
  <c r="S1991" i="19"/>
  <c r="R1991" i="19"/>
  <c r="S1990" i="19"/>
  <c r="R1990" i="19"/>
  <c r="S1989" i="19"/>
  <c r="R1989" i="19"/>
  <c r="S1988" i="19"/>
  <c r="R1988" i="19"/>
  <c r="S1987" i="19"/>
  <c r="R1987" i="19"/>
  <c r="S1986" i="19"/>
  <c r="R1986" i="19"/>
  <c r="S1985" i="19"/>
  <c r="R1985" i="19"/>
  <c r="S1984" i="19"/>
  <c r="R1984" i="19"/>
  <c r="S1983" i="19"/>
  <c r="R1983" i="19"/>
  <c r="S1982" i="19"/>
  <c r="R1982" i="19"/>
  <c r="S1981" i="19"/>
  <c r="R1981" i="19"/>
  <c r="S1980" i="19"/>
  <c r="R1980" i="19"/>
  <c r="S1979" i="19"/>
  <c r="R1979" i="19"/>
  <c r="S1978" i="19"/>
  <c r="R1978" i="19"/>
  <c r="S1977" i="19"/>
  <c r="R1977" i="19"/>
  <c r="S1976" i="19"/>
  <c r="R1976" i="19"/>
  <c r="S1975" i="19"/>
  <c r="R1975" i="19"/>
  <c r="S1974" i="19"/>
  <c r="R1974" i="19"/>
  <c r="S1973" i="19"/>
  <c r="R1973" i="19"/>
  <c r="S1972" i="19"/>
  <c r="R1972" i="19"/>
  <c r="S1971" i="19"/>
  <c r="R1971" i="19"/>
  <c r="S1970" i="19"/>
  <c r="R1970" i="19"/>
  <c r="S1969" i="19"/>
  <c r="R1969" i="19"/>
  <c r="S1968" i="19"/>
  <c r="R1968" i="19"/>
  <c r="S1967" i="19"/>
  <c r="R1967" i="19"/>
  <c r="S1966" i="19"/>
  <c r="R1966" i="19"/>
  <c r="S1965" i="19"/>
  <c r="R1965" i="19"/>
  <c r="S1964" i="19"/>
  <c r="R1964" i="19"/>
  <c r="S1963" i="19"/>
  <c r="R1963" i="19"/>
  <c r="S1962" i="19"/>
  <c r="R1962" i="19"/>
  <c r="S1961" i="19"/>
  <c r="R1961" i="19"/>
  <c r="S1960" i="19"/>
  <c r="R1960" i="19"/>
  <c r="S1959" i="19"/>
  <c r="R1959" i="19"/>
  <c r="S1958" i="19"/>
  <c r="R1958" i="19"/>
  <c r="S1957" i="19"/>
  <c r="R1957" i="19"/>
  <c r="S1956" i="19"/>
  <c r="R1956" i="19"/>
  <c r="S1955" i="19"/>
  <c r="R1955" i="19"/>
  <c r="S1954" i="19"/>
  <c r="R1954" i="19"/>
  <c r="S1953" i="19"/>
  <c r="R1953" i="19"/>
  <c r="S1952" i="19"/>
  <c r="R1952" i="19"/>
  <c r="S1951" i="19"/>
  <c r="R1951" i="19"/>
  <c r="S1950" i="19"/>
  <c r="R1950" i="19"/>
  <c r="S1949" i="19"/>
  <c r="R1949" i="19"/>
  <c r="S1948" i="19"/>
  <c r="R1948" i="19"/>
  <c r="S1947" i="19"/>
  <c r="R1947" i="19"/>
  <c r="S1946" i="19"/>
  <c r="R1946" i="19"/>
  <c r="S1945" i="19"/>
  <c r="R1945" i="19"/>
  <c r="S1944" i="19"/>
  <c r="R1944" i="19"/>
  <c r="S1943" i="19"/>
  <c r="R1943" i="19"/>
  <c r="S1942" i="19"/>
  <c r="R1942" i="19"/>
  <c r="S1941" i="19"/>
  <c r="R1941" i="19"/>
  <c r="S1940" i="19"/>
  <c r="R1940" i="19"/>
  <c r="S1939" i="19"/>
  <c r="R1939" i="19"/>
  <c r="S1938" i="19"/>
  <c r="R1938" i="19"/>
  <c r="S1937" i="19"/>
  <c r="R1937" i="19"/>
  <c r="S1936" i="19"/>
  <c r="R1936" i="19"/>
  <c r="S1935" i="19"/>
  <c r="R1935" i="19"/>
  <c r="S1934" i="19"/>
  <c r="R1934" i="19"/>
  <c r="S1933" i="19"/>
  <c r="R1933" i="19"/>
  <c r="S1932" i="19"/>
  <c r="R1932" i="19"/>
  <c r="S1931" i="19"/>
  <c r="R1931" i="19"/>
  <c r="S1930" i="19"/>
  <c r="R1930" i="19"/>
  <c r="S1929" i="19"/>
  <c r="R1929" i="19"/>
  <c r="S1928" i="19"/>
  <c r="R1928" i="19"/>
  <c r="S1927" i="19"/>
  <c r="R1927" i="19"/>
  <c r="S1926" i="19"/>
  <c r="R1926" i="19"/>
  <c r="S1925" i="19"/>
  <c r="R1925" i="19"/>
  <c r="S1924" i="19"/>
  <c r="R1924" i="19"/>
  <c r="S1923" i="19"/>
  <c r="R1923" i="19"/>
  <c r="S1922" i="19"/>
  <c r="R1922" i="19"/>
  <c r="S1921" i="19"/>
  <c r="R1921" i="19"/>
  <c r="S1920" i="19"/>
  <c r="R1920" i="19"/>
  <c r="S1919" i="19"/>
  <c r="R1919" i="19"/>
  <c r="S1918" i="19"/>
  <c r="R1918" i="19"/>
  <c r="S1917" i="19"/>
  <c r="R1917" i="19"/>
  <c r="S1916" i="19"/>
  <c r="R1916" i="19"/>
  <c r="S1915" i="19"/>
  <c r="R1915" i="19"/>
  <c r="S1914" i="19"/>
  <c r="R1914" i="19"/>
  <c r="S1913" i="19"/>
  <c r="R1913" i="19"/>
  <c r="S1912" i="19"/>
  <c r="R1912" i="19"/>
  <c r="S1911" i="19"/>
  <c r="R1911" i="19"/>
  <c r="S1910" i="19"/>
  <c r="R1910" i="19"/>
  <c r="S1909" i="19"/>
  <c r="R1909" i="19"/>
  <c r="S1908" i="19"/>
  <c r="R1908" i="19"/>
  <c r="S1907" i="19"/>
  <c r="R1907" i="19"/>
  <c r="S1906" i="19"/>
  <c r="R1906" i="19"/>
  <c r="S1905" i="19"/>
  <c r="R1905" i="19"/>
  <c r="S1904" i="19"/>
  <c r="R1904" i="19"/>
  <c r="S1903" i="19"/>
  <c r="R1903" i="19"/>
  <c r="S1902" i="19"/>
  <c r="R1902" i="19"/>
  <c r="S1901" i="19"/>
  <c r="R1901" i="19"/>
  <c r="S1900" i="19"/>
  <c r="R1900" i="19"/>
  <c r="S1899" i="19"/>
  <c r="R1899" i="19"/>
  <c r="S1898" i="19"/>
  <c r="R1898" i="19"/>
  <c r="S1897" i="19"/>
  <c r="R1897" i="19"/>
  <c r="S1896" i="19"/>
  <c r="R1896" i="19"/>
  <c r="S1895" i="19"/>
  <c r="R1895" i="19"/>
  <c r="S1894" i="19"/>
  <c r="R1894" i="19"/>
  <c r="S1893" i="19"/>
  <c r="R1893" i="19"/>
  <c r="S1892" i="19"/>
  <c r="R1892" i="19"/>
  <c r="S1891" i="19"/>
  <c r="R1891" i="19"/>
  <c r="S1890" i="19"/>
  <c r="R1890" i="19"/>
  <c r="S1889" i="19"/>
  <c r="R1889" i="19"/>
  <c r="S1888" i="19"/>
  <c r="R1888" i="19"/>
  <c r="S1887" i="19"/>
  <c r="R1887" i="19"/>
  <c r="S1886" i="19"/>
  <c r="R1886" i="19"/>
  <c r="S1885" i="19"/>
  <c r="R1885" i="19"/>
  <c r="S1884" i="19"/>
  <c r="R1884" i="19"/>
  <c r="S1883" i="19"/>
  <c r="R1883" i="19"/>
  <c r="S1882" i="19"/>
  <c r="R1882" i="19"/>
  <c r="S1881" i="19"/>
  <c r="R1881" i="19"/>
  <c r="S1880" i="19"/>
  <c r="R1880" i="19"/>
  <c r="S1879" i="19"/>
  <c r="R1879" i="19"/>
  <c r="S1878" i="19"/>
  <c r="R1878" i="19"/>
  <c r="S1877" i="19"/>
  <c r="R1877" i="19"/>
  <c r="S1876" i="19"/>
  <c r="R1876" i="19"/>
  <c r="S1875" i="19"/>
  <c r="R1875" i="19"/>
  <c r="S1874" i="19"/>
  <c r="R1874" i="19"/>
  <c r="S1873" i="19"/>
  <c r="R1873" i="19"/>
  <c r="S1872" i="19"/>
  <c r="R1872" i="19"/>
  <c r="S1871" i="19"/>
  <c r="R1871" i="19"/>
  <c r="S1870" i="19"/>
  <c r="R1870" i="19"/>
  <c r="S1869" i="19"/>
  <c r="R1869" i="19"/>
  <c r="S1868" i="19"/>
  <c r="R1868" i="19"/>
  <c r="S1867" i="19"/>
  <c r="R1867" i="19"/>
  <c r="S1866" i="19"/>
  <c r="R1866" i="19"/>
  <c r="S1865" i="19"/>
  <c r="R1865" i="19"/>
  <c r="S1864" i="19"/>
  <c r="R1864" i="19"/>
  <c r="S1863" i="19"/>
  <c r="R1863" i="19"/>
  <c r="S1862" i="19"/>
  <c r="R1862" i="19"/>
  <c r="S1861" i="19"/>
  <c r="R1861" i="19"/>
  <c r="S1860" i="19"/>
  <c r="R1860" i="19"/>
  <c r="S1859" i="19"/>
  <c r="R1859" i="19"/>
  <c r="S1858" i="19"/>
  <c r="R1858" i="19"/>
  <c r="S1857" i="19"/>
  <c r="R1857" i="19"/>
  <c r="S1856" i="19"/>
  <c r="R1856" i="19"/>
  <c r="S1855" i="19"/>
  <c r="R1855" i="19"/>
  <c r="S1854" i="19"/>
  <c r="R1854" i="19"/>
  <c r="S1853" i="19"/>
  <c r="R1853" i="19"/>
  <c r="S1852" i="19"/>
  <c r="R1852" i="19"/>
  <c r="S1851" i="19"/>
  <c r="R1851" i="19"/>
  <c r="S1850" i="19"/>
  <c r="R1850" i="19"/>
  <c r="S1849" i="19"/>
  <c r="R1849" i="19"/>
  <c r="S1848" i="19"/>
  <c r="R1848" i="19"/>
  <c r="S1847" i="19"/>
  <c r="R1847" i="19"/>
  <c r="S1846" i="19"/>
  <c r="R1846" i="19"/>
  <c r="S1845" i="19"/>
  <c r="R1845" i="19"/>
  <c r="S1844" i="19"/>
  <c r="R1844" i="19"/>
  <c r="S1843" i="19"/>
  <c r="R1843" i="19"/>
  <c r="S1842" i="19"/>
  <c r="R1842" i="19"/>
  <c r="S1841" i="19"/>
  <c r="R1841" i="19"/>
  <c r="S1840" i="19"/>
  <c r="R1840" i="19"/>
  <c r="S1839" i="19"/>
  <c r="R1839" i="19"/>
  <c r="S1838" i="19"/>
  <c r="R1838" i="19"/>
  <c r="S1837" i="19"/>
  <c r="R1837" i="19"/>
  <c r="S1836" i="19"/>
  <c r="R1836" i="19"/>
  <c r="S1835" i="19"/>
  <c r="R1835" i="19"/>
  <c r="S1834" i="19"/>
  <c r="R1834" i="19"/>
  <c r="S1833" i="19"/>
  <c r="R1833" i="19"/>
  <c r="S1832" i="19"/>
  <c r="R1832" i="19"/>
  <c r="S1831" i="19"/>
  <c r="R1831" i="19"/>
  <c r="S1830" i="19"/>
  <c r="R1830" i="19"/>
  <c r="S1829" i="19"/>
  <c r="R1829" i="19"/>
  <c r="S1828" i="19"/>
  <c r="R1828" i="19"/>
  <c r="S1827" i="19"/>
  <c r="R1827" i="19"/>
  <c r="S1826" i="19"/>
  <c r="R1826" i="19"/>
  <c r="S1825" i="19"/>
  <c r="R1825" i="19"/>
  <c r="S1824" i="19"/>
  <c r="R1824" i="19"/>
  <c r="S1823" i="19"/>
  <c r="R1823" i="19"/>
  <c r="S1822" i="19"/>
  <c r="R1822" i="19"/>
  <c r="S1821" i="19"/>
  <c r="R1821" i="19"/>
  <c r="S1820" i="19"/>
  <c r="R1820" i="19"/>
  <c r="S1819" i="19"/>
  <c r="R1819" i="19"/>
  <c r="S1818" i="19"/>
  <c r="R1818" i="19"/>
  <c r="S1817" i="19"/>
  <c r="R1817" i="19"/>
  <c r="S1816" i="19"/>
  <c r="R1816" i="19"/>
  <c r="S1815" i="19"/>
  <c r="R1815" i="19"/>
  <c r="S1814" i="19"/>
  <c r="R1814" i="19"/>
  <c r="S1813" i="19"/>
  <c r="R1813" i="19"/>
  <c r="S1812" i="19"/>
  <c r="R1812" i="19"/>
  <c r="S1811" i="19"/>
  <c r="R1811" i="19"/>
  <c r="S1810" i="19"/>
  <c r="R1810" i="19"/>
  <c r="S1809" i="19"/>
  <c r="R1809" i="19"/>
  <c r="S1808" i="19"/>
  <c r="R1808" i="19"/>
  <c r="S1807" i="19"/>
  <c r="R1807" i="19"/>
  <c r="S1806" i="19"/>
  <c r="R1806" i="19"/>
  <c r="S1805" i="19"/>
  <c r="R1805" i="19"/>
  <c r="S1804" i="19"/>
  <c r="R1804" i="19"/>
  <c r="S1803" i="19"/>
  <c r="R1803" i="19"/>
  <c r="S1802" i="19"/>
  <c r="R1802" i="19"/>
  <c r="S1801" i="19"/>
  <c r="R1801" i="19"/>
  <c r="S1800" i="19"/>
  <c r="R1800" i="19"/>
  <c r="S1799" i="19"/>
  <c r="R1799" i="19"/>
  <c r="S1798" i="19"/>
  <c r="R1798" i="19"/>
  <c r="S1797" i="19"/>
  <c r="R1797" i="19"/>
  <c r="S1796" i="19"/>
  <c r="R1796" i="19"/>
  <c r="S1795" i="19"/>
  <c r="R1795" i="19"/>
  <c r="S1794" i="19"/>
  <c r="R1794" i="19"/>
  <c r="S1793" i="19"/>
  <c r="R1793" i="19"/>
  <c r="S1792" i="19"/>
  <c r="R1792" i="19"/>
  <c r="S1791" i="19"/>
  <c r="R1791" i="19"/>
  <c r="S1790" i="19"/>
  <c r="R1790" i="19"/>
  <c r="S1789" i="19"/>
  <c r="R1789" i="19"/>
  <c r="S1788" i="19"/>
  <c r="R1788" i="19"/>
  <c r="S1787" i="19"/>
  <c r="R1787" i="19"/>
  <c r="S1786" i="19"/>
  <c r="R1786" i="19"/>
  <c r="S1785" i="19"/>
  <c r="R1785" i="19"/>
  <c r="S1784" i="19"/>
  <c r="R1784" i="19"/>
  <c r="S1783" i="19"/>
  <c r="R1783" i="19"/>
  <c r="S1782" i="19"/>
  <c r="R1782" i="19"/>
  <c r="S1781" i="19"/>
  <c r="R1781" i="19"/>
  <c r="S1780" i="19"/>
  <c r="R1780" i="19"/>
  <c r="S1779" i="19"/>
  <c r="R1779" i="19"/>
  <c r="S1778" i="19"/>
  <c r="R1778" i="19"/>
  <c r="S1777" i="19"/>
  <c r="R1777" i="19"/>
  <c r="S1776" i="19"/>
  <c r="R1776" i="19"/>
  <c r="S1775" i="19"/>
  <c r="R1775" i="19"/>
  <c r="S1774" i="19"/>
  <c r="R1774" i="19"/>
  <c r="S1773" i="19"/>
  <c r="R1773" i="19"/>
  <c r="S1772" i="19"/>
  <c r="R1772" i="19"/>
  <c r="S1771" i="19"/>
  <c r="R1771" i="19"/>
  <c r="S1770" i="19"/>
  <c r="R1770" i="19"/>
  <c r="S1769" i="19"/>
  <c r="R1769" i="19"/>
  <c r="S1768" i="19"/>
  <c r="R1768" i="19"/>
  <c r="S1767" i="19"/>
  <c r="R1767" i="19"/>
  <c r="S1766" i="19"/>
  <c r="R1766" i="19"/>
  <c r="S1765" i="19"/>
  <c r="R1765" i="19"/>
  <c r="S1764" i="19"/>
  <c r="R1764" i="19"/>
  <c r="S1763" i="19"/>
  <c r="R1763" i="19"/>
  <c r="S1762" i="19"/>
  <c r="R1762" i="19"/>
  <c r="S1761" i="19"/>
  <c r="R1761" i="19"/>
  <c r="S1760" i="19"/>
  <c r="R1760" i="19"/>
  <c r="S1759" i="19"/>
  <c r="R1759" i="19"/>
  <c r="S1758" i="19"/>
  <c r="R1758" i="19"/>
  <c r="S1757" i="19"/>
  <c r="R1757" i="19"/>
  <c r="S1756" i="19"/>
  <c r="R1756" i="19"/>
  <c r="S1755" i="19"/>
  <c r="R1755" i="19"/>
  <c r="S1754" i="19"/>
  <c r="R1754" i="19"/>
  <c r="S1753" i="19"/>
  <c r="R1753" i="19"/>
  <c r="S1752" i="19"/>
  <c r="R1752" i="19"/>
  <c r="S1751" i="19"/>
  <c r="R1751" i="19"/>
  <c r="S1750" i="19"/>
  <c r="R1750" i="19"/>
  <c r="S1749" i="19"/>
  <c r="R1749" i="19"/>
  <c r="S1748" i="19"/>
  <c r="R1748" i="19"/>
  <c r="S1747" i="19"/>
  <c r="R1747" i="19"/>
  <c r="S1746" i="19"/>
  <c r="R1746" i="19"/>
  <c r="S1745" i="19"/>
  <c r="R1745" i="19"/>
  <c r="S1744" i="19"/>
  <c r="R1744" i="19"/>
  <c r="S1743" i="19"/>
  <c r="R1743" i="19"/>
  <c r="S1742" i="19"/>
  <c r="R1742" i="19"/>
  <c r="S1741" i="19"/>
  <c r="R1741" i="19"/>
  <c r="S1740" i="19"/>
  <c r="R1740" i="19"/>
  <c r="S1739" i="19"/>
  <c r="R1739" i="19"/>
  <c r="S1738" i="19"/>
  <c r="R1738" i="19"/>
  <c r="S1737" i="19"/>
  <c r="R1737" i="19"/>
  <c r="S1736" i="19"/>
  <c r="R1736" i="19"/>
  <c r="S1735" i="19"/>
  <c r="R1735" i="19"/>
  <c r="S1734" i="19"/>
  <c r="R1734" i="19"/>
  <c r="S1733" i="19"/>
  <c r="R1733" i="19"/>
  <c r="S1732" i="19"/>
  <c r="R1732" i="19"/>
  <c r="S1731" i="19"/>
  <c r="R1731" i="19"/>
  <c r="S1730" i="19"/>
  <c r="R1730" i="19"/>
  <c r="S1729" i="19"/>
  <c r="R1729" i="19"/>
  <c r="S1728" i="19"/>
  <c r="R1728" i="19"/>
  <c r="S1727" i="19"/>
  <c r="R1727" i="19"/>
  <c r="S1726" i="19"/>
  <c r="R1726" i="19"/>
  <c r="S1725" i="19"/>
  <c r="R1725" i="19"/>
  <c r="S1724" i="19"/>
  <c r="R1724" i="19"/>
  <c r="S1723" i="19"/>
  <c r="R1723" i="19"/>
  <c r="S1722" i="19"/>
  <c r="R1722" i="19"/>
  <c r="S1721" i="19"/>
  <c r="R1721" i="19"/>
  <c r="R1720" i="19"/>
  <c r="S1720" i="19"/>
  <c r="R1719" i="19"/>
  <c r="S1719" i="19"/>
  <c r="S1718" i="19"/>
  <c r="R1718" i="19"/>
  <c r="S1717" i="19"/>
  <c r="R1717" i="19"/>
  <c r="R1716" i="19"/>
  <c r="S1716" i="19"/>
  <c r="R1715" i="19"/>
  <c r="S1715" i="19"/>
  <c r="S1714" i="19"/>
  <c r="R1714" i="19"/>
  <c r="S1713" i="19"/>
  <c r="R1713" i="19"/>
  <c r="R1712" i="19"/>
  <c r="S1712" i="19"/>
  <c r="R1711" i="19"/>
  <c r="S1711" i="19"/>
  <c r="R1710" i="19"/>
  <c r="S1710" i="19"/>
  <c r="R1709" i="19"/>
  <c r="S1709" i="19"/>
  <c r="R1708" i="19"/>
  <c r="S1708" i="19"/>
  <c r="S1707" i="19"/>
  <c r="R1707" i="19"/>
  <c r="R1706" i="19"/>
  <c r="S1706" i="19"/>
  <c r="S1705" i="19"/>
  <c r="R1705" i="19"/>
  <c r="R1704" i="19"/>
  <c r="S1704" i="19"/>
  <c r="S1703" i="19"/>
  <c r="R1703" i="19"/>
  <c r="R1702" i="19"/>
  <c r="S1702" i="19"/>
  <c r="R1701" i="19"/>
  <c r="S1701" i="19"/>
  <c r="R1700" i="19"/>
  <c r="S1700" i="19"/>
  <c r="S1699" i="19"/>
  <c r="R1699" i="19"/>
  <c r="S1698" i="19"/>
  <c r="R1698" i="19"/>
  <c r="R1697" i="19"/>
  <c r="S1697" i="19"/>
  <c r="R1696" i="19"/>
  <c r="S1696" i="19"/>
  <c r="R1695" i="19"/>
  <c r="S1695" i="19"/>
  <c r="S1694" i="19"/>
  <c r="R1694" i="19"/>
  <c r="R1693" i="19"/>
  <c r="S1693" i="19"/>
  <c r="R1692" i="19"/>
  <c r="S1692" i="19"/>
  <c r="S1691" i="19"/>
  <c r="R1691" i="19"/>
  <c r="S1690" i="19"/>
  <c r="R1690" i="19"/>
  <c r="S1689" i="19"/>
  <c r="R1689" i="19"/>
  <c r="R1688" i="19"/>
  <c r="S1688" i="19"/>
  <c r="R1687" i="19"/>
  <c r="S1687" i="19"/>
  <c r="R1686" i="19"/>
  <c r="S1686" i="19"/>
  <c r="S1685" i="19"/>
  <c r="R1685" i="19"/>
  <c r="R1684" i="19"/>
  <c r="S1684" i="19"/>
  <c r="R1683" i="19"/>
  <c r="S1683" i="19"/>
  <c r="S1682" i="19"/>
  <c r="R1682" i="19"/>
  <c r="S1681" i="19"/>
  <c r="R1681" i="19"/>
  <c r="R1680" i="19"/>
  <c r="S1680" i="19"/>
  <c r="R1679" i="19"/>
  <c r="S1679" i="19"/>
  <c r="S1678" i="19"/>
  <c r="R1678" i="19"/>
  <c r="R1677" i="19"/>
  <c r="S1677" i="19"/>
  <c r="S1676" i="19"/>
  <c r="R1676" i="19"/>
  <c r="R1675" i="19"/>
  <c r="S1675" i="19"/>
  <c r="R1674" i="19"/>
  <c r="S1674" i="19"/>
  <c r="R1673" i="19"/>
  <c r="S1673" i="19"/>
  <c r="R1672" i="19"/>
  <c r="S1672" i="19"/>
  <c r="S1671" i="19"/>
  <c r="R1671" i="19"/>
  <c r="S1670" i="19"/>
  <c r="R1670" i="19"/>
  <c r="S1669" i="19"/>
  <c r="R1669" i="19"/>
  <c r="R1668" i="19"/>
  <c r="S1668" i="19"/>
  <c r="S1667" i="19"/>
  <c r="R1667" i="19"/>
  <c r="S1666" i="19"/>
  <c r="R1666" i="19"/>
  <c r="R1665" i="19"/>
  <c r="S1665" i="19"/>
  <c r="R1664" i="19"/>
  <c r="S1664" i="19"/>
  <c r="S1663" i="19"/>
  <c r="R1663" i="19"/>
  <c r="S1662" i="19"/>
  <c r="R1662" i="19"/>
  <c r="R1661" i="19"/>
  <c r="S1661" i="19"/>
  <c r="R1660" i="19"/>
  <c r="S1660" i="19"/>
  <c r="R1659" i="19"/>
  <c r="S1659" i="19"/>
  <c r="S1658" i="19"/>
  <c r="R1658" i="19"/>
  <c r="R1657" i="19"/>
  <c r="S1657" i="19"/>
  <c r="R1656" i="19"/>
  <c r="S1656" i="19"/>
  <c r="S1655" i="19"/>
  <c r="R1655" i="19"/>
  <c r="S1654" i="19"/>
  <c r="R1654" i="19"/>
  <c r="S1653" i="19"/>
  <c r="R1653" i="19"/>
  <c r="R1652" i="19"/>
  <c r="S1652" i="19"/>
  <c r="R1651" i="19"/>
  <c r="S1651" i="19"/>
  <c r="R1650" i="19"/>
  <c r="S1650" i="19"/>
  <c r="S1649" i="19"/>
  <c r="R1649" i="19"/>
  <c r="R1648" i="19"/>
  <c r="S1648" i="19"/>
  <c r="R1647" i="19"/>
  <c r="S1647" i="19"/>
  <c r="S1646" i="19"/>
  <c r="R1646" i="19"/>
  <c r="S1645" i="19"/>
  <c r="R1645" i="19"/>
  <c r="R1644" i="19"/>
  <c r="S1644" i="19"/>
  <c r="R1643" i="19"/>
  <c r="S1643" i="19"/>
  <c r="R1642" i="19"/>
  <c r="S1642" i="19"/>
  <c r="R1641" i="19"/>
  <c r="S1641" i="19"/>
  <c r="R1640" i="19"/>
  <c r="S1640" i="19"/>
  <c r="S1639" i="19"/>
  <c r="R1639" i="19"/>
  <c r="R1638" i="19"/>
  <c r="S1638" i="19"/>
  <c r="S1637" i="19"/>
  <c r="R1637" i="19"/>
  <c r="R1636" i="19"/>
  <c r="S1636" i="19"/>
  <c r="S1635" i="19"/>
  <c r="R1635" i="19"/>
  <c r="R1634" i="19"/>
  <c r="S1634" i="19"/>
  <c r="R1633" i="19"/>
  <c r="S1633" i="19"/>
  <c r="R1632" i="19"/>
  <c r="S1632" i="19"/>
  <c r="R1631" i="19"/>
  <c r="S1631" i="19"/>
  <c r="S1630" i="19"/>
  <c r="R1630" i="19"/>
  <c r="R1629" i="19"/>
  <c r="S1629" i="19"/>
  <c r="R1628" i="19"/>
  <c r="S1628" i="19"/>
  <c r="R1627" i="19"/>
  <c r="S1627" i="19"/>
  <c r="S1626" i="19"/>
  <c r="R1626" i="19"/>
  <c r="R1625" i="19"/>
  <c r="S1625" i="19"/>
  <c r="R1624" i="19"/>
  <c r="S1624" i="19"/>
  <c r="R1623" i="19"/>
  <c r="S1623" i="19"/>
  <c r="R1622" i="19"/>
  <c r="S1622" i="19"/>
  <c r="R1621" i="19"/>
  <c r="S1621" i="19"/>
  <c r="R1620" i="19"/>
  <c r="S1620" i="19"/>
  <c r="R1619" i="19"/>
  <c r="S1619" i="19"/>
  <c r="R1618" i="19"/>
  <c r="S1618" i="19"/>
  <c r="R1617" i="19"/>
  <c r="S1617" i="19"/>
  <c r="S1616" i="19"/>
  <c r="R1616" i="19"/>
  <c r="R1615" i="19"/>
  <c r="S1615" i="19"/>
  <c r="R1614" i="19"/>
  <c r="S1614" i="19"/>
  <c r="R1613" i="19"/>
  <c r="S1613" i="19"/>
  <c r="R1612" i="19"/>
  <c r="S1612" i="19"/>
  <c r="R1611" i="19"/>
  <c r="S1611" i="19"/>
  <c r="S1610" i="19"/>
  <c r="R1610" i="19"/>
  <c r="R1609" i="19"/>
  <c r="S1609" i="19"/>
  <c r="R1608" i="19"/>
  <c r="S1608" i="19"/>
  <c r="R1607" i="19"/>
  <c r="S1607" i="19"/>
  <c r="R1606" i="19"/>
  <c r="S1606" i="19"/>
  <c r="R1605" i="19"/>
  <c r="S1605" i="19"/>
  <c r="R1604" i="19"/>
  <c r="S1604" i="19"/>
  <c r="R1603" i="19"/>
  <c r="S1603" i="19"/>
  <c r="R1602" i="19"/>
  <c r="S1602" i="19"/>
  <c r="R1601" i="19"/>
  <c r="S1601" i="19"/>
  <c r="R1600" i="19"/>
  <c r="S1600" i="19"/>
  <c r="S1599" i="19"/>
  <c r="R1599" i="19"/>
  <c r="R1598" i="19"/>
  <c r="S1598" i="19"/>
  <c r="S1597" i="19"/>
  <c r="R1597" i="19"/>
  <c r="R1596" i="19"/>
  <c r="S1596" i="19"/>
  <c r="R1595" i="19"/>
  <c r="S1595" i="19"/>
  <c r="S1594" i="19"/>
  <c r="R1594" i="19"/>
  <c r="R1593" i="19"/>
  <c r="S1593" i="19"/>
  <c r="R1592" i="19"/>
  <c r="S1592" i="19"/>
  <c r="R1591" i="19"/>
  <c r="S1591" i="19"/>
  <c r="R1590" i="19"/>
  <c r="S1590" i="19"/>
  <c r="S1589" i="19"/>
  <c r="R1589" i="19"/>
  <c r="R1588" i="19"/>
  <c r="S1588" i="19"/>
  <c r="R1587" i="19"/>
  <c r="S1587" i="19"/>
  <c r="S1586" i="19"/>
  <c r="R1586" i="19"/>
  <c r="R1585" i="19"/>
  <c r="S1585" i="19"/>
  <c r="R1584" i="19"/>
  <c r="S1584" i="19"/>
  <c r="R1583" i="19"/>
  <c r="S1583" i="19"/>
  <c r="R1582" i="19"/>
  <c r="S1582" i="19"/>
  <c r="R1581" i="19"/>
  <c r="S1581" i="19"/>
  <c r="R1580" i="19"/>
  <c r="S1580" i="19"/>
  <c r="R1579" i="19"/>
  <c r="S1579" i="19"/>
  <c r="S1578" i="19"/>
  <c r="R1578" i="19"/>
  <c r="R1577" i="19"/>
  <c r="S1577" i="19"/>
  <c r="R1576" i="19"/>
  <c r="S1576" i="19"/>
  <c r="R1575" i="19"/>
  <c r="S1575" i="19"/>
  <c r="S1574" i="19"/>
  <c r="R1574" i="19"/>
  <c r="R1573" i="19"/>
  <c r="S1573" i="19"/>
  <c r="R1572" i="19"/>
  <c r="S1572" i="19"/>
  <c r="R1571" i="19"/>
  <c r="S1571" i="19"/>
  <c r="R1570" i="19"/>
  <c r="S1570" i="19"/>
  <c r="R1569" i="19"/>
  <c r="S1569" i="19"/>
  <c r="R1568" i="19"/>
  <c r="S1568" i="19"/>
  <c r="R1567" i="19"/>
  <c r="S1567" i="19"/>
  <c r="S1566" i="19"/>
  <c r="R1566" i="19"/>
  <c r="R1565" i="19"/>
  <c r="S1565" i="19"/>
  <c r="R1564" i="19"/>
  <c r="S1564" i="19"/>
  <c r="R1563" i="19"/>
  <c r="S1563" i="19"/>
  <c r="R1562" i="19"/>
  <c r="S1562" i="19"/>
  <c r="R1561" i="19"/>
  <c r="S1561" i="19"/>
  <c r="R1560" i="19"/>
  <c r="S1560" i="19"/>
  <c r="R1559" i="19"/>
  <c r="S1559" i="19"/>
  <c r="R1558" i="19"/>
  <c r="S1558" i="19"/>
  <c r="R1557" i="19"/>
  <c r="S1557" i="19"/>
  <c r="R1556" i="19"/>
  <c r="S1556" i="19"/>
  <c r="R1555" i="19"/>
  <c r="S1555" i="19"/>
  <c r="S1554" i="19"/>
  <c r="R1554" i="19"/>
  <c r="R1553" i="19"/>
  <c r="S1553" i="19"/>
  <c r="R1552" i="19"/>
  <c r="S1552" i="19"/>
  <c r="R1551" i="19"/>
  <c r="S1551" i="19"/>
  <c r="R1550" i="19"/>
  <c r="S1550" i="19"/>
  <c r="S1549" i="19"/>
  <c r="R1549" i="19"/>
  <c r="R1548" i="19"/>
  <c r="S1548" i="19"/>
  <c r="R1547" i="19"/>
  <c r="S1547" i="19"/>
  <c r="R1546" i="19"/>
  <c r="S1546" i="19"/>
  <c r="R1545" i="19"/>
  <c r="S1545" i="19"/>
  <c r="R1544" i="19"/>
  <c r="S1544" i="19"/>
  <c r="R1543" i="19"/>
  <c r="S1543" i="19"/>
  <c r="S1542" i="19"/>
  <c r="R1542" i="19"/>
  <c r="R1541" i="19"/>
  <c r="S1541" i="19"/>
  <c r="R1540" i="19"/>
  <c r="S1540" i="19"/>
  <c r="R1539" i="19"/>
  <c r="S1539" i="19"/>
  <c r="S1538" i="19"/>
  <c r="R1538" i="19"/>
  <c r="S1537" i="19"/>
  <c r="R1537" i="19"/>
  <c r="R1536" i="19"/>
  <c r="S1536" i="19"/>
  <c r="R1535" i="19"/>
  <c r="S1535" i="19"/>
  <c r="S1534" i="19"/>
  <c r="R1534" i="19"/>
  <c r="R1533" i="19"/>
  <c r="S1533" i="19"/>
  <c r="R1532" i="19"/>
  <c r="S1532" i="19"/>
  <c r="R1531" i="19"/>
  <c r="S1531" i="19"/>
  <c r="R1530" i="19"/>
  <c r="S1530" i="19"/>
  <c r="R1529" i="19"/>
  <c r="S1529" i="19"/>
  <c r="R1528" i="19"/>
  <c r="S1528" i="19"/>
  <c r="R1527" i="19"/>
  <c r="S1527" i="19"/>
  <c r="S1526" i="19"/>
  <c r="R1526" i="19"/>
  <c r="R1525" i="19"/>
  <c r="S1525" i="19"/>
  <c r="R1524" i="19"/>
  <c r="S1524" i="19"/>
  <c r="S1523" i="19"/>
  <c r="R1523" i="19"/>
  <c r="R1522" i="19"/>
  <c r="S1522" i="19"/>
  <c r="R1521" i="19"/>
  <c r="S1521" i="19"/>
  <c r="R1520" i="19"/>
  <c r="S1520" i="19"/>
  <c r="R1519" i="19"/>
  <c r="S1519" i="19"/>
  <c r="S1518" i="19"/>
  <c r="R1518" i="19"/>
  <c r="R1517" i="19"/>
  <c r="S1517" i="19"/>
  <c r="R1516" i="19"/>
  <c r="S1516" i="19"/>
  <c r="R1515" i="19"/>
  <c r="S1515" i="19"/>
  <c r="R1514" i="19"/>
  <c r="S1514" i="19"/>
  <c r="R1513" i="19"/>
  <c r="S1513" i="19"/>
  <c r="S1512" i="19"/>
  <c r="R1512" i="19"/>
  <c r="R1511" i="19"/>
  <c r="S1511" i="19"/>
  <c r="S1510" i="19"/>
  <c r="R1510" i="19"/>
  <c r="R1509" i="19"/>
  <c r="S1509" i="19"/>
  <c r="R1508" i="19"/>
  <c r="S1508" i="19"/>
  <c r="S1507" i="19"/>
  <c r="R1507" i="19"/>
  <c r="R1506" i="19"/>
  <c r="S1506" i="19"/>
  <c r="S1505" i="19"/>
  <c r="R1505" i="19"/>
  <c r="R1504" i="19"/>
  <c r="S1504" i="19"/>
  <c r="R1503" i="19"/>
  <c r="S1503" i="19"/>
  <c r="S1502" i="19"/>
  <c r="R1502" i="19"/>
  <c r="R1501" i="19"/>
  <c r="S1501" i="19"/>
  <c r="R1500" i="19"/>
  <c r="S1500" i="19"/>
  <c r="R1499" i="19"/>
  <c r="S1499" i="19"/>
  <c r="R1498" i="19"/>
  <c r="S1498" i="19"/>
  <c r="R1497" i="19"/>
  <c r="S1497" i="19"/>
  <c r="R1496" i="19"/>
  <c r="S1496" i="19"/>
  <c r="R1495" i="19"/>
  <c r="S1495" i="19"/>
  <c r="S1494" i="19"/>
  <c r="R1494" i="19"/>
  <c r="R1493" i="19"/>
  <c r="S1493" i="19"/>
  <c r="R1492" i="19"/>
  <c r="S1492" i="19"/>
  <c r="S1491" i="19"/>
  <c r="R1491" i="19"/>
  <c r="R1490" i="19"/>
  <c r="S1490" i="19"/>
  <c r="S1489" i="19"/>
  <c r="R1489" i="19"/>
  <c r="R1488" i="19"/>
  <c r="S1488" i="19"/>
  <c r="R1487" i="19"/>
  <c r="S1487" i="19"/>
  <c r="R1486" i="19"/>
  <c r="S1486" i="19"/>
  <c r="S1485" i="19"/>
  <c r="R1485" i="19"/>
  <c r="S1484" i="19"/>
  <c r="R1484" i="19"/>
  <c r="R1483" i="19"/>
  <c r="S1483" i="19"/>
  <c r="S1482" i="19"/>
  <c r="R1482" i="19"/>
  <c r="R1481" i="19"/>
  <c r="S1481" i="19"/>
  <c r="R1480" i="19"/>
  <c r="S1480" i="19"/>
  <c r="R1479" i="19"/>
  <c r="S1479" i="19"/>
  <c r="R1478" i="19"/>
  <c r="S1478" i="19"/>
  <c r="S1477" i="19"/>
  <c r="R1477" i="19"/>
  <c r="R1476" i="19"/>
  <c r="S1476" i="19"/>
  <c r="R1475" i="19"/>
  <c r="S1475" i="19"/>
  <c r="R1474" i="19"/>
  <c r="S1474" i="19"/>
  <c r="R1473" i="19"/>
  <c r="S1473" i="19"/>
  <c r="R1472" i="19"/>
  <c r="S1472" i="19"/>
  <c r="R1471" i="19"/>
  <c r="S1471" i="19"/>
  <c r="S1470" i="19"/>
  <c r="R1470" i="19"/>
  <c r="R1469" i="19"/>
  <c r="S1469" i="19"/>
  <c r="R1468" i="19"/>
  <c r="S1468" i="19"/>
  <c r="R1467" i="19"/>
  <c r="S1467" i="19"/>
  <c r="S1466" i="19"/>
  <c r="R1465" i="19"/>
  <c r="S1465" i="19"/>
  <c r="S1464" i="19"/>
  <c r="R1464" i="19"/>
  <c r="S1463" i="19"/>
  <c r="R1463" i="19"/>
  <c r="R1462" i="19"/>
  <c r="S1462" i="19"/>
  <c r="R1461" i="19"/>
  <c r="S1461" i="19"/>
  <c r="R1460" i="19"/>
  <c r="S1460" i="19"/>
  <c r="S1459" i="19"/>
  <c r="R1459" i="19"/>
  <c r="R1458" i="19"/>
  <c r="S1458" i="19"/>
  <c r="R1457" i="19"/>
  <c r="S1457" i="19"/>
  <c r="S1456" i="19"/>
  <c r="R1456" i="19"/>
  <c r="R1455" i="19"/>
  <c r="S1455" i="19"/>
  <c r="S1454" i="19"/>
  <c r="R1454" i="19"/>
  <c r="R1453" i="19"/>
  <c r="S1453" i="19"/>
  <c r="R1452" i="19"/>
  <c r="S1452" i="19"/>
  <c r="S1451" i="19"/>
  <c r="R1451" i="19"/>
  <c r="S1450" i="19"/>
  <c r="R1450" i="19"/>
  <c r="R1449" i="19"/>
  <c r="S1449" i="19"/>
  <c r="S1448" i="19"/>
  <c r="R1448" i="19"/>
  <c r="R1447" i="19"/>
  <c r="S1447" i="19"/>
  <c r="R1446" i="19"/>
  <c r="S1446" i="19"/>
  <c r="R1445" i="19"/>
  <c r="S1445" i="19"/>
  <c r="S1444" i="19"/>
  <c r="R1444" i="19"/>
  <c r="R1443" i="19"/>
  <c r="S1443" i="19"/>
  <c r="R1442" i="19"/>
  <c r="S1442" i="19"/>
  <c r="R1441" i="19"/>
  <c r="S1441" i="19"/>
  <c r="R1440" i="19"/>
  <c r="S1440" i="19"/>
  <c r="R1439" i="19"/>
  <c r="S1439" i="19"/>
  <c r="R1438" i="19"/>
  <c r="S1438" i="19"/>
  <c r="R1437" i="19"/>
  <c r="S1437" i="19"/>
  <c r="R1436" i="19"/>
  <c r="S1436" i="19"/>
  <c r="R1435" i="19"/>
  <c r="S1435" i="19"/>
  <c r="S1434" i="19"/>
  <c r="R1434" i="19"/>
  <c r="S1433" i="19"/>
  <c r="R1433" i="19"/>
  <c r="S1432" i="19"/>
  <c r="R1432" i="19"/>
  <c r="R1431" i="19"/>
  <c r="S1431" i="19"/>
  <c r="S1430" i="19"/>
  <c r="R1430" i="19"/>
  <c r="R1429" i="19"/>
  <c r="S1429" i="19"/>
  <c r="S1428" i="19"/>
  <c r="R1428" i="19"/>
  <c r="R1427" i="19"/>
  <c r="S1427" i="19"/>
  <c r="R1426" i="19"/>
  <c r="S1426" i="19"/>
  <c r="R1425" i="19"/>
  <c r="S1425" i="19"/>
  <c r="S1424" i="19"/>
  <c r="R1424" i="19"/>
  <c r="S1423" i="19"/>
  <c r="R1423" i="19"/>
  <c r="R1422" i="19"/>
  <c r="S1422" i="19"/>
  <c r="R1421" i="19"/>
  <c r="S1421" i="19"/>
  <c r="R1420" i="19"/>
  <c r="S1420" i="19"/>
  <c r="S1419" i="19"/>
  <c r="R1419" i="19"/>
  <c r="S1418" i="19"/>
  <c r="R1418" i="19"/>
  <c r="R1417" i="19"/>
  <c r="S1417" i="19"/>
  <c r="R1416" i="19"/>
  <c r="S1416" i="19"/>
  <c r="S1415" i="19"/>
  <c r="R1415" i="19"/>
  <c r="R1414" i="19"/>
  <c r="S1414" i="19"/>
  <c r="R1413" i="19"/>
  <c r="S1413" i="19"/>
  <c r="S1412" i="19"/>
  <c r="R1412" i="19"/>
  <c r="R1411" i="19"/>
  <c r="S1411" i="19"/>
  <c r="S1410" i="19"/>
  <c r="R1410" i="19"/>
  <c r="R1409" i="19"/>
  <c r="S1409" i="19"/>
  <c r="R1408" i="19"/>
  <c r="S1408" i="19"/>
  <c r="R1407" i="19"/>
  <c r="S1407" i="19"/>
  <c r="R1406" i="19"/>
  <c r="S1406" i="19"/>
  <c r="R1405" i="19"/>
  <c r="S1405" i="19"/>
  <c r="S1404" i="19"/>
  <c r="R1404" i="19"/>
  <c r="R1403" i="19"/>
  <c r="S1403" i="19"/>
  <c r="R1402" i="19"/>
  <c r="S1402" i="19"/>
  <c r="R1401" i="19"/>
  <c r="S1401" i="19"/>
  <c r="R1400" i="19"/>
  <c r="S1400" i="19"/>
  <c r="S1399" i="19"/>
  <c r="R1399" i="19"/>
  <c r="S1398" i="19"/>
  <c r="R1398" i="19"/>
  <c r="R1397" i="19"/>
  <c r="S1397" i="19"/>
  <c r="S1396" i="19"/>
  <c r="R1396" i="19"/>
  <c r="R1395" i="19"/>
  <c r="S1395" i="19"/>
  <c r="R1394" i="19"/>
  <c r="S1394" i="19"/>
  <c r="R1393" i="19"/>
  <c r="S1393" i="19"/>
  <c r="R1392" i="19"/>
  <c r="S1392" i="19"/>
  <c r="R1391" i="19"/>
  <c r="S1391" i="19"/>
  <c r="R1390" i="19"/>
  <c r="S1390" i="19"/>
  <c r="R1389" i="19"/>
  <c r="S1389" i="19"/>
  <c r="S1388" i="19"/>
  <c r="R1388" i="19"/>
  <c r="R1387" i="19"/>
  <c r="S1387" i="19"/>
  <c r="R1386" i="19"/>
  <c r="S1386" i="19"/>
  <c r="R1385" i="19"/>
  <c r="S1385" i="19"/>
  <c r="R1384" i="19"/>
  <c r="S1384" i="19"/>
  <c r="R1383" i="19"/>
  <c r="S1383" i="19"/>
  <c r="R1382" i="19"/>
  <c r="S1382" i="19"/>
  <c r="R1381" i="19"/>
  <c r="S1381" i="19"/>
  <c r="S1380" i="19"/>
  <c r="R1380" i="19"/>
  <c r="R1379" i="19"/>
  <c r="S1379" i="19"/>
  <c r="S1378" i="19"/>
  <c r="R1378" i="19"/>
  <c r="R1377" i="19"/>
  <c r="S1377" i="19"/>
  <c r="R1376" i="19"/>
  <c r="S1376" i="19"/>
  <c r="R1375" i="19"/>
  <c r="S1375" i="19"/>
  <c r="R1374" i="19"/>
  <c r="S1374" i="19"/>
  <c r="R1373" i="19"/>
  <c r="S1373" i="19"/>
  <c r="S1372" i="19"/>
  <c r="R1372" i="19"/>
  <c r="S1371" i="19"/>
  <c r="R1371" i="19"/>
  <c r="S1370" i="19"/>
  <c r="R1370" i="19"/>
  <c r="S1369" i="19"/>
  <c r="R1369" i="19"/>
  <c r="S1368" i="19"/>
  <c r="R1368" i="19"/>
  <c r="R1367" i="19"/>
  <c r="S1367" i="19"/>
  <c r="R1366" i="19"/>
  <c r="S1366" i="19"/>
  <c r="S1365" i="19"/>
  <c r="R1365" i="19"/>
  <c r="R1364" i="19"/>
  <c r="S1364" i="19"/>
  <c r="R1363" i="19"/>
  <c r="S1363" i="19"/>
  <c r="R1362" i="19"/>
  <c r="S1362" i="19"/>
  <c r="R1361" i="19"/>
  <c r="S1361" i="19"/>
  <c r="S1360" i="19"/>
  <c r="R1360" i="19"/>
  <c r="R1359" i="19"/>
  <c r="S1359" i="19"/>
  <c r="S1358" i="19"/>
  <c r="R1358" i="19"/>
  <c r="R1357" i="19"/>
  <c r="S1357" i="19"/>
  <c r="R1356" i="19"/>
  <c r="S1356" i="19"/>
  <c r="R1355" i="19"/>
  <c r="S1355" i="19"/>
  <c r="R1354" i="19"/>
  <c r="S1354" i="19"/>
  <c r="R1353" i="19"/>
  <c r="S1353" i="19"/>
  <c r="S1352" i="19"/>
  <c r="R1352" i="19"/>
  <c r="R1351" i="19"/>
  <c r="S1351" i="19"/>
  <c r="S1350" i="19"/>
  <c r="R1350" i="19"/>
  <c r="R1349" i="19"/>
  <c r="S1349" i="19"/>
  <c r="S1348" i="19"/>
  <c r="R1348" i="19"/>
  <c r="R1347" i="19"/>
  <c r="S1347" i="19"/>
  <c r="R1346" i="19"/>
  <c r="S1346" i="19"/>
  <c r="R1345" i="19"/>
  <c r="S1345" i="19"/>
  <c r="R1344" i="19"/>
  <c r="S1344" i="19"/>
  <c r="R1343" i="19"/>
  <c r="S1343" i="19"/>
  <c r="S1342" i="19"/>
  <c r="R1342" i="19"/>
  <c r="R1341" i="19"/>
  <c r="S1341" i="19"/>
  <c r="R1340" i="19"/>
  <c r="S1340" i="19"/>
  <c r="R1339" i="19"/>
  <c r="S1339" i="19"/>
  <c r="R1338" i="19"/>
  <c r="S1338" i="19"/>
  <c r="R1337" i="19"/>
  <c r="S1337" i="19"/>
  <c r="R1336" i="19"/>
  <c r="S1336" i="19"/>
  <c r="R1335" i="19"/>
  <c r="S1335" i="19"/>
  <c r="R1334" i="19"/>
  <c r="S1334" i="19"/>
  <c r="R1333" i="19"/>
  <c r="S1333" i="19"/>
  <c r="S1332" i="19"/>
  <c r="R1332" i="19"/>
  <c r="R1331" i="19"/>
  <c r="S1331" i="19"/>
  <c r="R1330" i="19"/>
  <c r="S1330" i="19"/>
  <c r="R1329" i="19"/>
  <c r="S1329" i="19"/>
  <c r="S1328" i="19"/>
  <c r="R1328" i="19"/>
  <c r="R1327" i="19"/>
  <c r="S1327" i="19"/>
  <c r="S1326" i="19"/>
  <c r="R1326" i="19"/>
  <c r="R1325" i="19"/>
  <c r="S1325" i="19"/>
  <c r="R1324" i="19"/>
  <c r="S1324" i="19"/>
  <c r="R1323" i="19"/>
  <c r="S1323" i="19"/>
  <c r="R1322" i="19"/>
  <c r="S1322" i="19"/>
  <c r="R1321" i="19"/>
  <c r="S1321" i="19"/>
  <c r="R1320" i="19"/>
  <c r="S1320" i="19"/>
  <c r="R1319" i="19"/>
  <c r="S1319" i="19"/>
  <c r="R1318" i="19"/>
  <c r="S1318" i="19"/>
  <c r="R1317" i="19"/>
  <c r="S1317" i="19"/>
  <c r="S1316" i="19"/>
  <c r="R1316" i="19"/>
  <c r="R1315" i="19"/>
  <c r="S1315" i="19"/>
  <c r="R1314" i="19"/>
  <c r="S1314" i="19"/>
  <c r="R1313" i="19"/>
  <c r="S1313" i="19"/>
  <c r="R1312" i="19"/>
  <c r="S1312" i="19"/>
  <c r="S1311" i="19"/>
  <c r="R1311" i="19"/>
  <c r="R1310" i="19"/>
  <c r="S1310" i="19"/>
  <c r="R1309" i="19"/>
  <c r="S1309" i="19"/>
  <c r="S1308" i="19"/>
  <c r="R1308" i="19"/>
  <c r="R1307" i="19"/>
  <c r="S1307" i="19"/>
  <c r="S1306" i="19"/>
  <c r="R1306" i="19"/>
  <c r="R1305" i="19"/>
  <c r="S1305" i="19"/>
  <c r="R1304" i="19"/>
  <c r="S1304" i="19"/>
  <c r="S1303" i="19"/>
  <c r="R1303" i="19"/>
  <c r="R1302" i="19"/>
  <c r="S1302" i="19"/>
  <c r="R1301" i="19"/>
  <c r="S1301" i="19"/>
  <c r="S1300" i="19"/>
  <c r="R1300" i="19"/>
  <c r="R1299" i="19"/>
  <c r="S1299" i="19"/>
  <c r="R1298" i="19"/>
  <c r="S1298" i="19"/>
  <c r="R1297" i="19"/>
  <c r="S1297" i="19"/>
  <c r="R1296" i="19"/>
  <c r="S1296" i="19"/>
  <c r="S1295" i="19"/>
  <c r="R1295" i="19"/>
  <c r="R1294" i="19"/>
  <c r="S1294" i="19"/>
  <c r="R1293" i="19"/>
  <c r="S1293" i="19"/>
  <c r="R1292" i="19"/>
  <c r="S1292" i="19"/>
  <c r="R1291" i="19"/>
  <c r="S1291" i="19"/>
  <c r="S1290" i="19"/>
  <c r="R1290" i="19"/>
  <c r="R1289" i="19"/>
  <c r="S1289" i="19"/>
  <c r="R1288" i="19"/>
  <c r="S1288" i="19"/>
  <c r="R1287" i="19"/>
  <c r="S1287" i="19"/>
  <c r="S1286" i="19"/>
  <c r="R1286" i="19"/>
  <c r="R1285" i="19"/>
  <c r="S1285" i="19"/>
  <c r="R1284" i="19"/>
  <c r="S1284" i="19"/>
  <c r="S1283" i="19"/>
  <c r="R1283" i="19"/>
  <c r="R1282" i="19"/>
  <c r="S1282" i="19"/>
  <c r="R1281" i="19"/>
  <c r="S1281" i="19"/>
  <c r="S1280" i="19"/>
  <c r="R1280" i="19"/>
  <c r="R1279" i="19"/>
  <c r="S1279" i="19"/>
  <c r="S1278" i="19"/>
  <c r="R1278" i="19"/>
  <c r="R1277" i="19"/>
  <c r="S1277" i="19"/>
  <c r="S1276" i="19"/>
  <c r="R1276" i="19"/>
  <c r="R1275" i="19"/>
  <c r="S1275" i="19"/>
  <c r="R1274" i="19"/>
  <c r="S1274" i="19"/>
  <c r="R1273" i="19"/>
  <c r="S1273" i="19"/>
  <c r="R1272" i="19"/>
  <c r="S1272" i="19"/>
  <c r="S1271" i="19"/>
  <c r="R1271" i="19"/>
  <c r="R1270" i="19"/>
  <c r="S1270" i="19"/>
  <c r="S1269" i="19"/>
  <c r="R1269" i="19"/>
  <c r="R1268" i="19"/>
  <c r="S1268" i="19"/>
  <c r="S1267" i="19"/>
  <c r="R1267" i="19"/>
  <c r="R1266" i="19"/>
  <c r="S1266" i="19"/>
  <c r="R1265" i="19"/>
  <c r="S1265" i="19"/>
  <c r="S1264" i="19"/>
  <c r="R1264" i="19"/>
  <c r="R1263" i="19"/>
  <c r="S1263" i="19"/>
  <c r="R1262" i="19"/>
  <c r="S1262" i="19"/>
  <c r="R1261" i="19"/>
  <c r="S1261" i="19"/>
  <c r="R1260" i="19"/>
  <c r="S1260" i="19"/>
  <c r="R1259" i="19"/>
  <c r="S1259" i="19"/>
  <c r="R1258" i="19"/>
  <c r="S1258" i="19"/>
  <c r="R1257" i="19"/>
  <c r="S1257" i="19"/>
  <c r="S1256" i="19"/>
  <c r="R1256" i="19"/>
  <c r="R1255" i="19"/>
  <c r="S1255" i="19"/>
  <c r="R1254" i="19"/>
  <c r="S1254" i="19"/>
  <c r="R1253" i="19"/>
  <c r="S1253" i="19"/>
  <c r="S1252" i="19"/>
  <c r="R1252" i="19"/>
  <c r="S1251" i="19"/>
  <c r="R1251" i="19"/>
  <c r="S1250" i="19"/>
  <c r="R1250" i="19"/>
  <c r="R1249" i="19"/>
  <c r="S1249" i="19"/>
  <c r="S1248" i="19"/>
  <c r="R1248" i="19"/>
  <c r="R1247" i="19"/>
  <c r="S1247" i="19"/>
  <c r="R1246" i="19"/>
  <c r="S1246" i="19"/>
  <c r="R1245" i="19"/>
  <c r="S1245" i="19"/>
  <c r="R1244" i="19"/>
  <c r="S1244" i="19"/>
  <c r="S1243" i="19"/>
  <c r="R1243" i="19"/>
  <c r="R1242" i="19"/>
  <c r="S1242" i="19"/>
  <c r="R1241" i="19"/>
  <c r="S1241" i="19"/>
  <c r="S1240" i="19"/>
  <c r="R1240" i="19"/>
  <c r="R1239" i="19"/>
  <c r="S1239" i="19"/>
  <c r="R1238" i="19"/>
  <c r="S1238" i="19"/>
  <c r="R1237" i="19"/>
  <c r="S1237" i="19"/>
  <c r="S1236" i="19"/>
  <c r="R1236" i="19"/>
  <c r="R1235" i="19"/>
  <c r="S1235" i="19"/>
  <c r="R1234" i="19"/>
  <c r="S1234" i="19"/>
  <c r="R1233" i="19"/>
  <c r="S1233" i="19"/>
  <c r="R1232" i="19"/>
  <c r="S1232" i="19"/>
  <c r="R1231" i="19"/>
  <c r="S1231" i="19"/>
  <c r="R1230" i="19"/>
  <c r="S1230" i="19"/>
  <c r="R1229" i="19"/>
  <c r="S1229" i="19"/>
  <c r="S1228" i="19"/>
  <c r="R1228" i="19"/>
  <c r="R1227" i="19"/>
  <c r="S1227" i="19"/>
  <c r="R1226" i="19"/>
  <c r="S1226" i="19"/>
  <c r="R1225" i="19"/>
  <c r="S1225" i="19"/>
  <c r="R1224" i="19"/>
  <c r="S1224" i="19"/>
  <c r="R1223" i="19"/>
  <c r="S1223" i="19"/>
  <c r="R1222" i="19"/>
  <c r="S1222" i="19"/>
  <c r="R1221" i="19"/>
  <c r="S1221" i="19"/>
  <c r="S1220" i="19"/>
  <c r="R1220" i="19"/>
  <c r="R1219" i="19"/>
  <c r="S1219" i="19"/>
  <c r="R1218" i="19"/>
  <c r="S1218" i="19"/>
  <c r="R1217" i="19"/>
  <c r="S1217" i="19"/>
  <c r="R1216" i="19"/>
  <c r="S1216" i="19"/>
  <c r="S1215" i="19"/>
  <c r="R1215" i="19"/>
  <c r="R1214" i="19"/>
  <c r="S1214" i="19"/>
  <c r="R1213" i="19"/>
  <c r="S1213" i="19"/>
  <c r="S1212" i="19"/>
  <c r="R1212" i="19"/>
  <c r="R1211" i="19"/>
  <c r="S1211" i="19"/>
  <c r="S1210" i="19"/>
  <c r="R1210" i="19"/>
  <c r="R1209" i="19"/>
  <c r="S1209" i="19"/>
  <c r="R1208" i="19"/>
  <c r="S1208" i="19"/>
  <c r="R1207" i="19"/>
  <c r="S1207" i="19"/>
  <c r="R1206" i="19"/>
  <c r="S1206" i="19"/>
  <c r="R1205" i="19"/>
  <c r="S1205" i="19"/>
  <c r="S1204" i="19"/>
  <c r="R1204" i="19"/>
  <c r="R1203" i="19"/>
  <c r="S1203" i="19"/>
  <c r="R1202" i="19"/>
  <c r="S1202" i="19"/>
  <c r="R1201" i="19"/>
  <c r="S1201" i="19"/>
  <c r="R1200" i="19"/>
  <c r="S1200" i="19"/>
  <c r="R1199" i="19"/>
  <c r="S1199" i="19"/>
  <c r="R1198" i="19"/>
  <c r="S1198" i="19"/>
  <c r="R1197" i="19"/>
  <c r="S1197" i="19"/>
  <c r="R1196" i="19"/>
  <c r="S1196" i="19"/>
  <c r="R1195" i="19"/>
  <c r="S1195" i="19"/>
  <c r="S1194" i="19"/>
  <c r="R1194" i="19"/>
  <c r="R1193" i="19"/>
  <c r="S1193" i="19"/>
  <c r="R1192" i="19"/>
  <c r="S1192" i="19"/>
  <c r="R1191" i="19"/>
  <c r="S1191" i="19"/>
  <c r="R1190" i="19"/>
  <c r="S1190" i="19"/>
  <c r="R1189" i="19"/>
  <c r="S1189" i="19"/>
  <c r="S1188" i="19"/>
  <c r="R1188" i="19"/>
  <c r="R1187" i="19"/>
  <c r="S1187" i="19"/>
  <c r="R1186" i="19"/>
  <c r="S1186" i="19"/>
  <c r="R1185" i="19"/>
  <c r="S1185" i="19"/>
  <c r="R1184" i="19"/>
  <c r="S1184" i="19"/>
  <c r="S1183" i="19"/>
  <c r="R1183" i="19"/>
  <c r="R1182" i="19"/>
  <c r="S1182" i="19"/>
  <c r="R1181" i="19"/>
  <c r="S1181" i="19"/>
  <c r="S1180" i="19"/>
  <c r="R1180" i="19"/>
  <c r="R1179" i="19"/>
  <c r="S1179" i="19"/>
  <c r="S1178" i="19"/>
  <c r="R1178" i="19"/>
  <c r="R1177" i="19"/>
  <c r="S1177" i="19"/>
  <c r="R1176" i="19"/>
  <c r="S1176" i="19"/>
  <c r="R1175" i="19"/>
  <c r="S1175" i="19"/>
  <c r="R1174" i="19"/>
  <c r="S1174" i="19"/>
  <c r="R1173" i="19"/>
  <c r="S1173" i="19"/>
  <c r="R1172" i="19"/>
  <c r="S1172" i="19"/>
  <c r="R1171" i="19"/>
  <c r="S1171" i="19"/>
  <c r="R1170" i="19"/>
  <c r="S1170" i="19"/>
  <c r="R1169" i="19"/>
  <c r="S1169" i="19"/>
  <c r="S1168" i="19"/>
  <c r="R1168" i="19"/>
  <c r="R1167" i="19"/>
  <c r="S1167" i="19"/>
  <c r="R1166" i="19"/>
  <c r="S1166" i="19"/>
  <c r="R1165" i="19"/>
  <c r="S1165" i="19"/>
  <c r="R1164" i="19"/>
  <c r="S1164" i="19"/>
  <c r="S1163" i="19"/>
  <c r="R1163" i="19"/>
  <c r="R1162" i="19"/>
  <c r="S1162" i="19"/>
  <c r="R1161" i="19"/>
  <c r="S1161" i="19"/>
  <c r="S1160" i="19"/>
  <c r="R1160" i="19"/>
  <c r="R1159" i="19"/>
  <c r="S1159" i="19"/>
  <c r="S1158" i="19"/>
  <c r="R1158" i="19"/>
  <c r="R1157" i="19"/>
  <c r="S1157" i="19"/>
  <c r="R1156" i="19"/>
  <c r="S1156" i="19"/>
  <c r="S1155" i="19"/>
  <c r="R1155" i="19"/>
  <c r="R1154" i="19"/>
  <c r="S1154" i="19"/>
  <c r="R1153" i="19"/>
  <c r="S1153" i="19"/>
  <c r="R1152" i="19"/>
  <c r="S1152" i="19"/>
  <c r="S1151" i="19"/>
  <c r="R1151" i="19"/>
  <c r="R1150" i="19"/>
  <c r="S1150" i="19"/>
  <c r="R1149" i="19"/>
  <c r="S1149" i="19"/>
  <c r="S1148" i="19"/>
  <c r="R1148" i="19"/>
  <c r="S1147" i="19"/>
  <c r="R1147" i="19"/>
  <c r="R1146" i="19"/>
  <c r="S1146" i="19"/>
  <c r="R1145" i="19"/>
  <c r="S1145" i="19"/>
  <c r="R1144" i="19"/>
  <c r="S1144" i="19"/>
  <c r="R1143" i="19"/>
  <c r="S1143" i="19"/>
  <c r="S1142" i="19"/>
  <c r="R1142" i="19"/>
  <c r="R1141" i="19"/>
  <c r="S1141" i="19"/>
  <c r="R1140" i="19"/>
  <c r="S1140" i="19"/>
  <c r="R1139" i="19"/>
  <c r="S1139" i="19"/>
  <c r="S1138" i="19"/>
  <c r="R1138" i="19"/>
  <c r="R1137" i="19"/>
  <c r="S1137" i="19"/>
  <c r="R1136" i="19"/>
  <c r="S1136" i="19"/>
  <c r="R1135" i="19"/>
  <c r="S1135" i="19"/>
  <c r="S1134" i="19"/>
  <c r="R1134" i="19"/>
  <c r="R1133" i="19"/>
  <c r="S1133" i="19"/>
  <c r="S1132" i="19"/>
  <c r="R1132" i="19"/>
  <c r="R1131" i="19"/>
  <c r="S1131" i="19"/>
  <c r="R1130" i="19"/>
  <c r="S1130" i="19"/>
  <c r="R1129" i="19"/>
  <c r="S1129" i="19"/>
  <c r="R1128" i="19"/>
  <c r="S1128" i="19"/>
  <c r="R1127" i="19"/>
  <c r="S1127" i="19"/>
  <c r="R1126" i="19"/>
  <c r="S1126" i="19"/>
  <c r="R1125" i="19"/>
  <c r="S1125" i="19"/>
  <c r="R1124" i="19"/>
  <c r="S1124" i="19"/>
  <c r="S1123" i="19"/>
  <c r="R1123" i="19"/>
  <c r="R1122" i="19"/>
  <c r="S1122" i="19"/>
  <c r="R1121" i="19"/>
  <c r="S1121" i="19"/>
  <c r="S1120" i="19"/>
  <c r="R1120" i="19"/>
  <c r="R1119" i="19"/>
  <c r="S1119" i="19"/>
  <c r="R1118" i="19"/>
  <c r="S1118" i="19"/>
  <c r="R1117" i="19"/>
  <c r="S1117" i="19"/>
  <c r="R1116" i="19"/>
  <c r="S1116" i="19"/>
  <c r="S1115" i="19"/>
  <c r="R1115" i="19"/>
  <c r="R1114" i="19"/>
  <c r="S1114" i="19"/>
  <c r="R1113" i="19"/>
  <c r="S1113" i="19"/>
  <c r="R1112" i="19"/>
  <c r="S1112" i="19"/>
  <c r="R1111" i="19"/>
  <c r="S1111" i="19"/>
  <c r="S1110" i="19"/>
  <c r="R1110" i="19"/>
  <c r="R1109" i="19"/>
  <c r="S1109" i="19"/>
  <c r="R1108" i="19"/>
  <c r="S1108" i="19"/>
  <c r="S1107" i="19"/>
  <c r="R1107" i="19"/>
  <c r="R1106" i="19"/>
  <c r="S1106" i="19"/>
  <c r="R1105" i="19"/>
  <c r="S1105" i="19"/>
  <c r="S1104" i="19"/>
  <c r="R1104" i="19"/>
  <c r="R1103" i="19"/>
  <c r="S1103" i="19"/>
  <c r="R1102" i="19"/>
  <c r="S1102" i="19"/>
  <c r="R1101" i="19"/>
  <c r="S1101" i="19"/>
  <c r="R1100" i="19"/>
  <c r="S1100" i="19"/>
  <c r="R1099" i="19"/>
  <c r="S1099" i="19"/>
  <c r="R1098" i="19"/>
  <c r="S1098" i="19"/>
  <c r="R1097" i="19"/>
  <c r="S1097" i="19"/>
  <c r="R1096" i="19"/>
  <c r="S1096" i="19"/>
  <c r="S1095" i="19"/>
  <c r="R1095" i="19"/>
  <c r="S1094" i="19"/>
  <c r="R1094" i="19"/>
  <c r="R1093" i="19"/>
  <c r="S1093" i="19"/>
  <c r="S1092" i="19"/>
  <c r="R1092" i="19"/>
  <c r="R1091" i="19"/>
  <c r="S1091" i="19"/>
  <c r="S1090" i="19"/>
  <c r="R1090" i="19"/>
  <c r="R1089" i="19"/>
  <c r="S1089" i="19"/>
  <c r="S1088" i="19"/>
  <c r="R1088" i="19"/>
  <c r="S1087" i="19"/>
  <c r="R1087" i="19"/>
  <c r="S1086" i="19"/>
  <c r="R1086" i="19"/>
  <c r="R1085" i="19"/>
  <c r="S1085" i="19"/>
  <c r="R1084" i="19"/>
  <c r="S1084" i="19"/>
  <c r="R1083" i="19"/>
  <c r="S1083" i="19"/>
  <c r="S1082" i="19"/>
  <c r="R1082" i="19"/>
  <c r="R1081" i="19"/>
  <c r="S1081" i="19"/>
  <c r="S1080" i="19"/>
  <c r="R1080" i="19"/>
  <c r="R1079" i="19"/>
  <c r="S1079" i="19"/>
  <c r="R1078" i="19"/>
  <c r="S1078" i="19"/>
  <c r="R1077" i="19"/>
  <c r="S1077" i="19"/>
  <c r="R1076" i="19"/>
  <c r="S1076" i="19"/>
  <c r="R1075" i="19"/>
  <c r="S1075" i="19"/>
  <c r="S1074" i="19"/>
  <c r="R1074" i="19"/>
  <c r="R1073" i="19"/>
  <c r="S1073" i="19"/>
  <c r="R1072" i="19"/>
  <c r="S1072" i="19"/>
  <c r="S1071" i="19"/>
  <c r="R1071" i="19"/>
  <c r="R1070" i="19"/>
  <c r="S1070" i="19"/>
  <c r="R1069" i="19"/>
  <c r="S1069" i="19"/>
  <c r="R1068" i="19"/>
  <c r="S1068" i="19"/>
  <c r="R1067" i="19"/>
  <c r="S1067" i="19"/>
  <c r="R1066" i="19"/>
  <c r="S1066" i="19"/>
  <c r="R1065" i="19"/>
  <c r="S1065" i="19"/>
  <c r="R1064" i="19"/>
  <c r="S1064" i="19"/>
  <c r="S1063" i="19"/>
  <c r="R1063" i="19"/>
  <c r="R1062" i="19"/>
  <c r="S1062" i="19"/>
  <c r="R1061" i="19"/>
  <c r="S1061" i="19"/>
  <c r="S1060" i="19"/>
  <c r="R1060" i="19"/>
  <c r="R1059" i="19"/>
  <c r="S1059" i="19"/>
  <c r="S1058" i="19"/>
  <c r="R1058" i="19"/>
  <c r="R1057" i="19"/>
  <c r="S1057" i="19"/>
  <c r="R1056" i="19"/>
  <c r="S1056" i="19"/>
  <c r="S1055" i="19"/>
  <c r="R1055" i="19"/>
  <c r="R1054" i="19"/>
  <c r="S1054" i="19"/>
  <c r="S1053" i="19"/>
  <c r="R1053" i="19"/>
  <c r="S1052" i="19"/>
  <c r="R1052" i="19"/>
  <c r="S1051" i="19"/>
  <c r="R1051" i="19"/>
  <c r="R1050" i="19"/>
  <c r="S1050" i="19"/>
  <c r="R1049" i="19"/>
  <c r="S1049" i="19"/>
  <c r="R1048" i="19"/>
  <c r="S1048" i="19"/>
  <c r="R1047" i="19"/>
  <c r="S1047" i="19"/>
  <c r="S1046" i="19"/>
  <c r="R1046" i="19"/>
  <c r="R1045" i="19"/>
  <c r="S1045" i="19"/>
  <c r="S1044" i="19"/>
  <c r="R1044" i="19"/>
  <c r="S1043" i="19"/>
  <c r="R1043" i="19"/>
  <c r="R1042" i="19"/>
  <c r="S1042" i="19"/>
  <c r="R1041" i="19"/>
  <c r="S1041" i="19"/>
  <c r="R1040" i="19"/>
  <c r="S1040" i="19"/>
  <c r="R1039" i="19"/>
  <c r="S1039" i="19"/>
  <c r="S1038" i="19"/>
  <c r="R1038" i="19"/>
  <c r="R1037" i="19"/>
  <c r="S1037" i="19"/>
  <c r="R1036" i="19"/>
  <c r="S1036" i="19"/>
  <c r="R1035" i="19"/>
  <c r="S1035" i="19"/>
  <c r="S1034" i="19"/>
  <c r="R1034" i="19"/>
  <c r="R1033" i="19"/>
  <c r="S1033" i="19"/>
  <c r="R1032" i="19"/>
  <c r="S1032" i="19"/>
  <c r="R1031" i="19"/>
  <c r="S1031" i="19"/>
  <c r="S1030" i="19"/>
  <c r="R1030" i="19"/>
  <c r="R1029" i="19"/>
  <c r="S1029" i="19"/>
  <c r="S1028" i="19"/>
  <c r="R1028" i="19"/>
  <c r="S1027" i="19"/>
  <c r="R1027" i="19"/>
  <c r="R1026" i="19"/>
  <c r="S1026" i="19"/>
  <c r="R1025" i="19"/>
  <c r="S1025" i="19"/>
  <c r="R1024" i="19"/>
  <c r="S1024" i="19"/>
  <c r="R1023" i="19"/>
  <c r="S1023" i="19"/>
  <c r="S1022" i="19"/>
  <c r="R1022" i="19"/>
  <c r="R1021" i="19"/>
  <c r="S1021" i="19"/>
  <c r="R1020" i="19"/>
  <c r="S1020" i="19"/>
  <c r="R1019" i="19"/>
  <c r="S1019" i="19"/>
  <c r="S1018" i="19"/>
  <c r="R1018" i="19"/>
  <c r="R1017" i="19"/>
  <c r="S1017" i="19"/>
  <c r="S1016" i="19"/>
  <c r="R1016" i="19"/>
  <c r="S1015" i="19"/>
  <c r="R1015" i="19"/>
  <c r="R1014" i="19"/>
  <c r="S1014" i="19"/>
  <c r="R1013" i="19"/>
  <c r="S1013" i="19"/>
  <c r="S1012" i="19"/>
  <c r="R1012" i="19"/>
  <c r="R1011" i="19"/>
  <c r="S1011" i="19"/>
  <c r="S1010" i="19"/>
  <c r="R1010" i="19"/>
  <c r="R1009" i="19"/>
  <c r="S1009" i="19"/>
  <c r="R1008" i="19"/>
  <c r="S1008" i="19"/>
  <c r="R1007" i="19"/>
  <c r="S1007" i="19"/>
  <c r="S1006" i="19"/>
  <c r="R1006" i="19"/>
  <c r="R1005" i="19"/>
  <c r="S1005" i="19"/>
  <c r="S1004" i="19"/>
  <c r="R1004" i="19"/>
  <c r="R1003" i="19"/>
  <c r="S1003" i="19"/>
  <c r="S1002" i="19"/>
  <c r="R1002" i="19"/>
  <c r="R1001" i="19"/>
  <c r="S1001" i="19"/>
  <c r="R1000" i="19"/>
  <c r="S1000" i="19"/>
  <c r="R999" i="19"/>
  <c r="S999" i="19"/>
  <c r="R998" i="19"/>
  <c r="S998" i="19"/>
  <c r="R997" i="19"/>
  <c r="S997" i="19"/>
  <c r="S996" i="19"/>
  <c r="R996" i="19"/>
  <c r="R995" i="19"/>
  <c r="S995" i="19"/>
  <c r="S994" i="19"/>
  <c r="R994" i="19"/>
  <c r="R993" i="19"/>
  <c r="S993" i="19"/>
  <c r="S992" i="19"/>
  <c r="R992" i="19"/>
  <c r="R991" i="19"/>
  <c r="S991" i="19"/>
  <c r="R990" i="19"/>
  <c r="S990" i="19"/>
  <c r="R989" i="19"/>
  <c r="S989" i="19"/>
  <c r="R988" i="19"/>
  <c r="S988" i="19"/>
  <c r="R987" i="19"/>
  <c r="S987" i="19"/>
  <c r="S986" i="19"/>
  <c r="R986" i="19"/>
  <c r="R985" i="19"/>
  <c r="S985" i="19"/>
  <c r="R984" i="19"/>
  <c r="S984" i="19"/>
  <c r="S983" i="19"/>
  <c r="R983" i="19"/>
  <c r="R982" i="19"/>
  <c r="S982" i="19"/>
  <c r="S981" i="19"/>
  <c r="R981" i="19"/>
  <c r="R980" i="19"/>
  <c r="S980" i="19"/>
  <c r="R979" i="19"/>
  <c r="S979" i="19"/>
  <c r="R978" i="19"/>
  <c r="S978" i="19"/>
  <c r="R977" i="19"/>
  <c r="S977" i="19"/>
  <c r="S976" i="19"/>
  <c r="R976" i="19"/>
  <c r="R975" i="19"/>
  <c r="S975" i="19"/>
  <c r="R974" i="19"/>
  <c r="S974" i="19"/>
  <c r="R973" i="19"/>
  <c r="S973" i="19"/>
  <c r="R972" i="19"/>
  <c r="S972" i="19"/>
  <c r="R971" i="19"/>
  <c r="S971" i="19"/>
  <c r="S970" i="19"/>
  <c r="R970" i="19"/>
  <c r="R969" i="19"/>
  <c r="S969" i="19"/>
  <c r="R968" i="19"/>
  <c r="S968" i="19"/>
  <c r="R967" i="19"/>
  <c r="S967" i="19"/>
  <c r="S966" i="19"/>
  <c r="R966" i="19"/>
  <c r="R965" i="19"/>
  <c r="S965" i="19"/>
  <c r="R964" i="19"/>
  <c r="S964" i="19"/>
  <c r="S963" i="19"/>
  <c r="R963" i="19"/>
  <c r="R962" i="19"/>
  <c r="S962" i="19"/>
  <c r="R961" i="19"/>
  <c r="S961" i="19"/>
  <c r="S960" i="19"/>
  <c r="R960" i="19"/>
  <c r="R959" i="19"/>
  <c r="S959" i="19"/>
  <c r="S958" i="19"/>
  <c r="R958" i="19"/>
  <c r="R957" i="19"/>
  <c r="S957" i="19"/>
  <c r="S956" i="19"/>
  <c r="R956" i="19"/>
  <c r="R955" i="19"/>
  <c r="S955" i="19"/>
  <c r="R954" i="19"/>
  <c r="S954" i="19"/>
  <c r="R953" i="19"/>
  <c r="S953" i="19"/>
  <c r="S952" i="19"/>
  <c r="R952" i="19"/>
  <c r="S951" i="19"/>
  <c r="R951" i="19"/>
  <c r="S950" i="19"/>
  <c r="R950" i="19"/>
  <c r="R949" i="19"/>
  <c r="S949" i="19"/>
  <c r="R948" i="19"/>
  <c r="S948" i="19"/>
  <c r="R947" i="19"/>
  <c r="S947" i="19"/>
  <c r="S946" i="19"/>
  <c r="R946" i="19"/>
  <c r="R945" i="19"/>
  <c r="S945" i="19"/>
  <c r="R944" i="19"/>
  <c r="S944" i="19"/>
  <c r="R943" i="19"/>
  <c r="S943" i="19"/>
  <c r="R942" i="19"/>
  <c r="S942" i="19"/>
  <c r="R941" i="19"/>
  <c r="S941" i="19"/>
  <c r="R940" i="19"/>
  <c r="S940" i="19"/>
  <c r="R939" i="19"/>
  <c r="S939" i="19"/>
  <c r="R938" i="19"/>
  <c r="S938" i="19"/>
  <c r="R937" i="19"/>
  <c r="S937" i="19"/>
  <c r="R936" i="19"/>
  <c r="S936" i="19"/>
  <c r="S935" i="19"/>
  <c r="R935" i="19"/>
  <c r="S934" i="19"/>
  <c r="R934" i="19"/>
  <c r="R933" i="19"/>
  <c r="S933" i="19"/>
  <c r="R932" i="19"/>
  <c r="S932" i="19"/>
  <c r="R931" i="19"/>
  <c r="S931" i="19"/>
  <c r="R930" i="19"/>
  <c r="S930" i="19"/>
  <c r="R929" i="19"/>
  <c r="S929" i="19"/>
  <c r="S928" i="19"/>
  <c r="R928" i="19"/>
  <c r="R927" i="19"/>
  <c r="S927" i="19"/>
  <c r="R926" i="19"/>
  <c r="S926" i="19"/>
  <c r="R925" i="19"/>
  <c r="S925" i="19"/>
  <c r="S924" i="19"/>
  <c r="R924" i="19"/>
  <c r="R923" i="19"/>
  <c r="S923" i="19"/>
  <c r="R922" i="19"/>
  <c r="S922" i="19"/>
  <c r="R921" i="19"/>
  <c r="S921" i="19"/>
  <c r="R920" i="19"/>
  <c r="S920" i="19"/>
  <c r="S919" i="19"/>
  <c r="R919" i="19"/>
  <c r="S918" i="19"/>
  <c r="R918" i="19"/>
  <c r="R917" i="19"/>
  <c r="S917" i="19"/>
  <c r="R916" i="19"/>
  <c r="S916" i="19"/>
  <c r="R915" i="19"/>
  <c r="S915" i="19"/>
  <c r="S914" i="19"/>
  <c r="R914" i="19"/>
  <c r="R913" i="19"/>
  <c r="S913" i="19"/>
  <c r="R912" i="19"/>
  <c r="S912" i="19"/>
  <c r="R911" i="19"/>
  <c r="S911" i="19"/>
  <c r="R910" i="19"/>
  <c r="S910" i="19"/>
  <c r="R909" i="19"/>
  <c r="S909" i="19"/>
  <c r="R908" i="19"/>
  <c r="S908" i="19"/>
  <c r="R907" i="19"/>
  <c r="S907" i="19"/>
  <c r="R906" i="19"/>
  <c r="S906" i="19"/>
  <c r="R905" i="19"/>
  <c r="S905" i="19"/>
  <c r="R904" i="19"/>
  <c r="S904" i="19"/>
  <c r="S903" i="19"/>
  <c r="R903" i="19"/>
  <c r="S902" i="19"/>
  <c r="R902" i="19"/>
  <c r="R901" i="19"/>
  <c r="S901" i="19"/>
  <c r="R900" i="19"/>
  <c r="S900" i="19"/>
  <c r="R899" i="19"/>
  <c r="S899" i="19"/>
  <c r="R898" i="19"/>
  <c r="S898" i="19"/>
  <c r="R897" i="19"/>
  <c r="S897" i="19"/>
  <c r="S896" i="19"/>
  <c r="R896" i="19"/>
  <c r="R895" i="19"/>
  <c r="S895" i="19"/>
  <c r="R894" i="19"/>
  <c r="S894" i="19"/>
  <c r="S893" i="19"/>
  <c r="R893" i="19"/>
  <c r="S892" i="19"/>
  <c r="R892" i="19"/>
  <c r="R891" i="19"/>
  <c r="S891" i="19"/>
  <c r="R890" i="19"/>
  <c r="S890" i="19"/>
  <c r="R889" i="19"/>
  <c r="S889" i="19"/>
  <c r="R888" i="19"/>
  <c r="S888" i="19"/>
  <c r="R887" i="19"/>
  <c r="S887" i="19"/>
  <c r="R886" i="19"/>
  <c r="S886" i="19"/>
  <c r="R885" i="19"/>
  <c r="S885" i="19"/>
  <c r="R884" i="19"/>
  <c r="S884" i="19"/>
  <c r="S883" i="19"/>
  <c r="R883" i="19"/>
  <c r="S882" i="19"/>
  <c r="R882" i="19"/>
  <c r="R881" i="19"/>
  <c r="S881" i="19"/>
  <c r="R880" i="19"/>
  <c r="S880" i="19"/>
  <c r="R879" i="19"/>
  <c r="S879" i="19"/>
  <c r="S878" i="19"/>
  <c r="R878" i="19"/>
  <c r="R877" i="19"/>
  <c r="S877" i="19"/>
  <c r="R876" i="19"/>
  <c r="S876" i="19"/>
  <c r="S875" i="19"/>
  <c r="R875" i="19"/>
  <c r="R874" i="19"/>
  <c r="S874" i="19"/>
  <c r="R873" i="19"/>
  <c r="S873" i="19"/>
  <c r="R872" i="19"/>
  <c r="S872" i="19"/>
  <c r="S871" i="19"/>
  <c r="R871" i="19"/>
  <c r="R870" i="19"/>
  <c r="S870" i="19"/>
  <c r="R869" i="19"/>
  <c r="S869" i="19"/>
  <c r="R868" i="19"/>
  <c r="S868" i="19"/>
  <c r="S867" i="19"/>
  <c r="R867" i="19"/>
  <c r="R866" i="19"/>
  <c r="S866" i="19"/>
  <c r="R865" i="19"/>
  <c r="S865" i="19"/>
  <c r="R864" i="19"/>
  <c r="S864" i="19"/>
  <c r="S863" i="19"/>
  <c r="R863" i="19"/>
  <c r="R862" i="19"/>
  <c r="S862" i="19"/>
  <c r="R861" i="19"/>
  <c r="S861" i="19"/>
  <c r="R860" i="19"/>
  <c r="S860" i="19"/>
  <c r="S859" i="19"/>
  <c r="R859" i="19"/>
  <c r="R858" i="19"/>
  <c r="S858" i="19"/>
  <c r="R857" i="19"/>
  <c r="S857" i="19"/>
  <c r="R856" i="19"/>
  <c r="S856" i="19"/>
  <c r="R855" i="19"/>
  <c r="S855" i="19"/>
  <c r="R854" i="19"/>
  <c r="S854" i="19"/>
  <c r="R853" i="19"/>
  <c r="S853" i="19"/>
  <c r="R852" i="19"/>
  <c r="S852" i="19"/>
  <c r="S851" i="19"/>
  <c r="R851" i="19"/>
  <c r="R850" i="19"/>
  <c r="S850" i="19"/>
  <c r="R849" i="19"/>
  <c r="S849" i="19"/>
  <c r="R848" i="19"/>
  <c r="S848" i="19"/>
  <c r="R847" i="19"/>
  <c r="S847" i="19"/>
  <c r="R846" i="19"/>
  <c r="S846" i="19"/>
  <c r="R845" i="19"/>
  <c r="S845" i="19"/>
  <c r="R844" i="19"/>
  <c r="S844" i="19"/>
  <c r="R843" i="19"/>
  <c r="S843" i="19"/>
  <c r="R842" i="19"/>
  <c r="S842" i="19"/>
  <c r="R841" i="19"/>
  <c r="S841" i="19"/>
  <c r="R840" i="19"/>
  <c r="S840" i="19"/>
  <c r="S839" i="19"/>
  <c r="R839" i="19"/>
  <c r="R838" i="19"/>
  <c r="S838" i="19"/>
  <c r="R837" i="19"/>
  <c r="S837" i="19"/>
  <c r="R836" i="19"/>
  <c r="S836" i="19"/>
  <c r="S835" i="19"/>
  <c r="R835" i="19"/>
  <c r="R834" i="19"/>
  <c r="S834" i="19"/>
  <c r="R833" i="19"/>
  <c r="S833" i="19"/>
  <c r="R832" i="19"/>
  <c r="S832" i="19"/>
  <c r="S831" i="19"/>
  <c r="R831" i="19"/>
  <c r="R830" i="19"/>
  <c r="S830" i="19"/>
  <c r="R829" i="19"/>
  <c r="S829" i="19"/>
  <c r="R828" i="19"/>
  <c r="S828" i="19"/>
  <c r="S827" i="19"/>
  <c r="R827" i="19"/>
  <c r="R826" i="19"/>
  <c r="S826" i="19"/>
  <c r="R825" i="19"/>
  <c r="S825" i="19"/>
  <c r="R824" i="19"/>
  <c r="S824" i="19"/>
  <c r="S823" i="19"/>
  <c r="R823" i="19"/>
  <c r="R822" i="19"/>
  <c r="S822" i="19"/>
  <c r="R821" i="19"/>
  <c r="S821" i="19"/>
  <c r="R820" i="19"/>
  <c r="S820" i="19"/>
  <c r="R819" i="19"/>
  <c r="S819" i="19"/>
  <c r="R818" i="19"/>
  <c r="S818" i="19"/>
  <c r="S817" i="19"/>
  <c r="R817" i="19"/>
  <c r="S816" i="19"/>
  <c r="R816" i="19"/>
  <c r="R815" i="19"/>
  <c r="S815" i="19"/>
  <c r="R814" i="19"/>
  <c r="S814" i="19"/>
  <c r="R813" i="19"/>
  <c r="S813" i="19"/>
  <c r="R812" i="19"/>
  <c r="S812" i="19"/>
  <c r="S811" i="19"/>
  <c r="R811" i="19"/>
  <c r="R810" i="19"/>
  <c r="S810" i="19"/>
  <c r="R809" i="19"/>
  <c r="S809" i="19"/>
  <c r="R808" i="19"/>
  <c r="S808" i="19"/>
  <c r="S807" i="19"/>
  <c r="R807" i="19"/>
  <c r="R806" i="19"/>
  <c r="S806" i="19"/>
  <c r="R805" i="19"/>
  <c r="S805" i="19"/>
  <c r="R804" i="19"/>
  <c r="S804" i="19"/>
  <c r="S803" i="19"/>
  <c r="R803" i="19"/>
  <c r="R802" i="19"/>
  <c r="S802" i="19"/>
  <c r="R801" i="19"/>
  <c r="S801" i="19"/>
  <c r="R800" i="19"/>
  <c r="S800" i="19"/>
  <c r="R799" i="19"/>
  <c r="S799" i="19"/>
  <c r="R798" i="19"/>
  <c r="S798" i="19"/>
  <c r="R797" i="19"/>
  <c r="S797" i="19"/>
  <c r="R796" i="19"/>
  <c r="S796" i="19"/>
  <c r="R795" i="19"/>
  <c r="S795" i="19"/>
  <c r="R794" i="19"/>
  <c r="S794" i="19"/>
  <c r="R793" i="19"/>
  <c r="S793" i="19"/>
  <c r="R792" i="19"/>
  <c r="S792" i="19"/>
  <c r="R791" i="19"/>
  <c r="S791" i="19"/>
  <c r="R790" i="19"/>
  <c r="S790" i="19"/>
  <c r="R789" i="19"/>
  <c r="S789" i="19"/>
  <c r="R788" i="19"/>
  <c r="S788" i="19"/>
  <c r="R787" i="19"/>
  <c r="S787" i="19"/>
  <c r="R786" i="19"/>
  <c r="S786" i="19"/>
  <c r="R785" i="19"/>
  <c r="S785" i="19"/>
  <c r="R784" i="19"/>
  <c r="S784" i="19"/>
  <c r="R783" i="19"/>
  <c r="S783" i="19"/>
  <c r="R782" i="19"/>
  <c r="S782" i="19"/>
  <c r="R781" i="19"/>
  <c r="S781" i="19"/>
  <c r="R780" i="19"/>
  <c r="S780" i="19"/>
  <c r="S779" i="19"/>
  <c r="R779" i="19"/>
  <c r="R778" i="19"/>
  <c r="S778" i="19"/>
  <c r="R777" i="19"/>
  <c r="S777" i="19"/>
  <c r="R776" i="19"/>
  <c r="S776" i="19"/>
  <c r="S775" i="19"/>
  <c r="R775" i="19"/>
  <c r="R774" i="19"/>
  <c r="S774" i="19"/>
  <c r="R773" i="19"/>
  <c r="S773" i="19"/>
  <c r="R772" i="19"/>
  <c r="S772" i="19"/>
  <c r="S771" i="19"/>
  <c r="R771" i="19"/>
  <c r="R770" i="19"/>
  <c r="S770" i="19"/>
  <c r="R769" i="19"/>
  <c r="S769" i="19"/>
  <c r="R768" i="19"/>
  <c r="S768" i="19"/>
  <c r="R767" i="19"/>
  <c r="S767" i="19"/>
  <c r="R766" i="19"/>
  <c r="S766" i="19"/>
  <c r="R765" i="19"/>
  <c r="S765" i="19"/>
  <c r="R764" i="19"/>
  <c r="S764" i="19"/>
  <c r="R763" i="19"/>
  <c r="S763" i="19"/>
  <c r="R762" i="19"/>
  <c r="S762" i="19"/>
  <c r="R761" i="19"/>
  <c r="S761" i="19"/>
  <c r="R760" i="19"/>
  <c r="S760" i="19"/>
  <c r="R759" i="19"/>
  <c r="S759" i="19"/>
  <c r="R758" i="19"/>
  <c r="S758" i="19"/>
  <c r="S757" i="19"/>
  <c r="R757" i="19"/>
  <c r="S756" i="19"/>
  <c r="R756" i="19"/>
  <c r="S755" i="19"/>
  <c r="R755" i="19"/>
  <c r="S754" i="19"/>
  <c r="R754" i="19"/>
  <c r="S753" i="19"/>
  <c r="R753" i="19"/>
  <c r="S752" i="19"/>
  <c r="R752" i="19"/>
  <c r="S751" i="19"/>
  <c r="R751" i="19"/>
  <c r="S750" i="19"/>
  <c r="R750" i="19"/>
  <c r="S749" i="19"/>
  <c r="R749" i="19"/>
  <c r="S748" i="19"/>
  <c r="R748" i="19"/>
  <c r="S747" i="19"/>
  <c r="R747" i="19"/>
  <c r="S746" i="19"/>
  <c r="R746" i="19"/>
  <c r="S745" i="19"/>
  <c r="R745" i="19"/>
  <c r="S744" i="19"/>
  <c r="R744" i="19"/>
  <c r="S743" i="19"/>
  <c r="R743" i="19"/>
  <c r="S742" i="19"/>
  <c r="R742" i="19"/>
  <c r="S741" i="19"/>
  <c r="R741" i="19"/>
  <c r="S740" i="19"/>
  <c r="R740" i="19"/>
  <c r="S739" i="19"/>
  <c r="R739" i="19"/>
  <c r="S738" i="19"/>
  <c r="R738" i="19"/>
  <c r="S737" i="19"/>
  <c r="R737" i="19"/>
  <c r="S736" i="19"/>
  <c r="R736" i="19"/>
  <c r="S735" i="19"/>
  <c r="R735" i="19"/>
  <c r="R734" i="19"/>
  <c r="S734" i="19"/>
  <c r="R733" i="19"/>
  <c r="S733" i="19"/>
  <c r="R732" i="19"/>
  <c r="S732" i="19"/>
  <c r="S731" i="19"/>
  <c r="R731" i="19"/>
  <c r="R730" i="19"/>
  <c r="S730" i="19"/>
  <c r="R729" i="19"/>
  <c r="S729" i="19"/>
  <c r="R728" i="19"/>
  <c r="S728" i="19"/>
  <c r="S727" i="19"/>
  <c r="R727" i="19"/>
  <c r="R726" i="19"/>
  <c r="S726" i="19"/>
  <c r="R725" i="19"/>
  <c r="S725" i="19"/>
  <c r="R724" i="19"/>
  <c r="S724" i="19"/>
  <c r="R723" i="19"/>
  <c r="S723" i="19"/>
  <c r="R722" i="19"/>
  <c r="S722" i="19"/>
  <c r="R721" i="19"/>
  <c r="S721" i="19"/>
  <c r="R720" i="19"/>
  <c r="S720" i="19"/>
  <c r="R719" i="19"/>
  <c r="S719" i="19"/>
  <c r="R718" i="19"/>
  <c r="S718" i="19"/>
  <c r="S717" i="19"/>
  <c r="R717" i="19"/>
  <c r="R716" i="19"/>
  <c r="S716" i="19"/>
  <c r="S715" i="19"/>
  <c r="R715" i="19"/>
  <c r="R714" i="19"/>
  <c r="S714" i="19"/>
  <c r="R713" i="19"/>
  <c r="S713" i="19"/>
  <c r="R712" i="19"/>
  <c r="S712" i="19"/>
  <c r="R711" i="19"/>
  <c r="S711" i="19"/>
  <c r="R710" i="19"/>
  <c r="S710" i="19"/>
  <c r="R709" i="19"/>
  <c r="S709" i="19"/>
  <c r="R708" i="19"/>
  <c r="S708" i="19"/>
  <c r="R707" i="19"/>
  <c r="S707" i="19"/>
  <c r="R706" i="19"/>
  <c r="S706" i="19"/>
  <c r="R705" i="19"/>
  <c r="S705" i="19"/>
  <c r="R704" i="19"/>
  <c r="S704" i="19"/>
  <c r="R703" i="19"/>
  <c r="S703" i="19"/>
  <c r="R702" i="19"/>
  <c r="S702" i="19"/>
  <c r="R701" i="19"/>
  <c r="S701" i="19"/>
  <c r="R700" i="19"/>
  <c r="S700" i="19"/>
  <c r="R699" i="19"/>
  <c r="S699" i="19"/>
  <c r="R698" i="19"/>
  <c r="S698" i="19"/>
  <c r="R697" i="19"/>
  <c r="S697" i="19"/>
  <c r="R696" i="19"/>
  <c r="S696" i="19"/>
  <c r="R695" i="19"/>
  <c r="S695" i="19"/>
  <c r="R694" i="19"/>
  <c r="S694" i="19"/>
  <c r="R693" i="19"/>
  <c r="S693" i="19"/>
  <c r="R692" i="19"/>
  <c r="S692" i="19"/>
  <c r="S691" i="19"/>
  <c r="R691" i="19"/>
  <c r="R690" i="19"/>
  <c r="S690" i="19"/>
  <c r="R689" i="19"/>
  <c r="S689" i="19"/>
  <c r="R688" i="19"/>
  <c r="S688" i="19"/>
  <c r="S687" i="19"/>
  <c r="R687" i="19"/>
  <c r="R686" i="19"/>
  <c r="S686" i="19"/>
  <c r="R685" i="19"/>
  <c r="S685" i="19"/>
  <c r="R684" i="19"/>
  <c r="S684" i="19"/>
  <c r="S683" i="19"/>
  <c r="R683" i="19"/>
  <c r="R682" i="19"/>
  <c r="S682" i="19"/>
  <c r="R681" i="19"/>
  <c r="S681" i="19"/>
  <c r="R680" i="19"/>
  <c r="S680" i="19"/>
  <c r="R679" i="19"/>
  <c r="S679" i="19"/>
  <c r="R678" i="19"/>
  <c r="S678" i="19"/>
  <c r="R677" i="19"/>
  <c r="S677" i="19"/>
  <c r="R676" i="19"/>
  <c r="S676" i="19"/>
  <c r="R675" i="19"/>
  <c r="S675" i="19"/>
  <c r="R674" i="19"/>
  <c r="S674" i="19"/>
  <c r="R673" i="19"/>
  <c r="S673" i="19"/>
  <c r="R672" i="19"/>
  <c r="S672" i="19"/>
  <c r="R671" i="19"/>
  <c r="S671" i="19"/>
  <c r="R670" i="19"/>
  <c r="S670" i="19"/>
  <c r="R669" i="19"/>
  <c r="S669" i="19"/>
  <c r="R668" i="19"/>
  <c r="S668" i="19"/>
  <c r="R667" i="19"/>
  <c r="S667" i="19"/>
  <c r="R666" i="19"/>
  <c r="S666" i="19"/>
  <c r="S665" i="19"/>
  <c r="R665" i="19"/>
  <c r="S664" i="19"/>
  <c r="R664" i="19"/>
  <c r="S663" i="19"/>
  <c r="R663" i="19"/>
  <c r="S662" i="19"/>
  <c r="R662" i="19"/>
  <c r="S661" i="19"/>
  <c r="R661" i="19"/>
  <c r="S660" i="19"/>
  <c r="R660" i="19"/>
  <c r="S659" i="19"/>
  <c r="R659" i="19"/>
  <c r="S658" i="19"/>
  <c r="R658" i="19"/>
  <c r="S657" i="19"/>
  <c r="R657" i="19"/>
  <c r="S656" i="19"/>
  <c r="R656" i="19"/>
  <c r="S655" i="19"/>
  <c r="R655" i="19"/>
  <c r="S654" i="19"/>
  <c r="R654" i="19"/>
  <c r="S653" i="19"/>
  <c r="R653" i="19"/>
  <c r="S652" i="19"/>
  <c r="R652" i="19"/>
  <c r="S651" i="19"/>
  <c r="R651" i="19"/>
  <c r="S650" i="19"/>
  <c r="R650" i="19"/>
  <c r="S649" i="19"/>
  <c r="R649" i="19"/>
  <c r="S648" i="19"/>
  <c r="R648" i="19"/>
  <c r="S647" i="19"/>
  <c r="R647" i="19"/>
  <c r="S646" i="19"/>
  <c r="R646" i="19"/>
  <c r="S645" i="19"/>
  <c r="R645" i="19"/>
  <c r="S644" i="19"/>
  <c r="R644" i="19"/>
  <c r="S643" i="19"/>
  <c r="R643" i="19"/>
  <c r="S642" i="19"/>
  <c r="R642" i="19"/>
  <c r="S641" i="19"/>
  <c r="R641" i="19"/>
  <c r="R640" i="19"/>
  <c r="S640" i="19"/>
  <c r="S639" i="19"/>
  <c r="R639" i="19"/>
  <c r="S638" i="19"/>
  <c r="R638" i="19"/>
  <c r="S637" i="19"/>
  <c r="R637" i="19"/>
  <c r="S636" i="19"/>
  <c r="R636" i="19"/>
  <c r="S635" i="19"/>
  <c r="R635" i="19"/>
  <c r="S634" i="19"/>
  <c r="R634" i="19"/>
  <c r="S633" i="19"/>
  <c r="R633" i="19"/>
  <c r="S632" i="19"/>
  <c r="R632" i="19"/>
  <c r="S631" i="19"/>
  <c r="R631" i="19"/>
  <c r="S630" i="19"/>
  <c r="R630" i="19"/>
  <c r="S629" i="19"/>
  <c r="R629" i="19"/>
  <c r="S628" i="19"/>
  <c r="R628" i="19"/>
  <c r="S627" i="19"/>
  <c r="R627" i="19"/>
  <c r="S626" i="19"/>
  <c r="R626" i="19"/>
  <c r="S625" i="19"/>
  <c r="R625" i="19"/>
  <c r="S624" i="19"/>
  <c r="R624" i="19"/>
  <c r="S623" i="19"/>
  <c r="R623" i="19"/>
  <c r="S622" i="19"/>
  <c r="R622" i="19"/>
  <c r="S621" i="19"/>
  <c r="R621" i="19"/>
  <c r="S620" i="19"/>
  <c r="R620" i="19"/>
  <c r="S619" i="19"/>
  <c r="R619" i="19"/>
  <c r="S618" i="19"/>
  <c r="R618" i="19"/>
  <c r="S617" i="19"/>
  <c r="R617" i="19"/>
  <c r="S616" i="19"/>
  <c r="R616" i="19"/>
  <c r="S615" i="19"/>
  <c r="R615" i="19"/>
  <c r="S614" i="19"/>
  <c r="R614" i="19"/>
  <c r="S613" i="19"/>
  <c r="R613" i="19"/>
  <c r="S612" i="19"/>
  <c r="R612" i="19"/>
  <c r="S611" i="19"/>
  <c r="R611" i="19"/>
  <c r="S610" i="19"/>
  <c r="R610" i="19"/>
  <c r="S609" i="19"/>
  <c r="R609" i="19"/>
  <c r="S608" i="19"/>
  <c r="R608" i="19"/>
  <c r="S607" i="19"/>
  <c r="R607" i="19"/>
  <c r="S606" i="19"/>
  <c r="R606" i="19"/>
  <c r="S605" i="19"/>
  <c r="R605" i="19"/>
  <c r="S604" i="19"/>
  <c r="R604" i="19"/>
  <c r="S603" i="19"/>
  <c r="R603" i="19"/>
  <c r="S602" i="19"/>
  <c r="R602" i="19"/>
  <c r="S601" i="19"/>
  <c r="R601" i="19"/>
  <c r="S600" i="19"/>
  <c r="R600" i="19"/>
  <c r="S599" i="19"/>
  <c r="R599" i="19"/>
  <c r="S598" i="19"/>
  <c r="R598" i="19"/>
  <c r="S597" i="19"/>
  <c r="R597" i="19"/>
  <c r="S596" i="19"/>
  <c r="R596" i="19"/>
  <c r="S595" i="19"/>
  <c r="R595" i="19"/>
  <c r="S594" i="19"/>
  <c r="R594" i="19"/>
  <c r="S593" i="19"/>
  <c r="R593" i="19"/>
  <c r="S592" i="19"/>
  <c r="R592" i="19"/>
  <c r="S591" i="19"/>
  <c r="R591" i="19"/>
  <c r="S590" i="19"/>
  <c r="R590" i="19"/>
  <c r="S589" i="19"/>
  <c r="R589" i="19"/>
  <c r="S588" i="19"/>
  <c r="R588" i="19"/>
  <c r="S587" i="19"/>
  <c r="R587" i="19"/>
  <c r="S586" i="19"/>
  <c r="R586" i="19"/>
  <c r="S585" i="19"/>
  <c r="R585" i="19"/>
  <c r="S584" i="19"/>
  <c r="R584" i="19"/>
  <c r="S583" i="19"/>
  <c r="R583" i="19"/>
  <c r="S582" i="19"/>
  <c r="R582" i="19"/>
  <c r="S581" i="19"/>
  <c r="R581" i="19"/>
  <c r="S580" i="19"/>
  <c r="R580" i="19"/>
  <c r="S579" i="19"/>
  <c r="R579" i="19"/>
  <c r="S578" i="19"/>
  <c r="R578" i="19"/>
  <c r="S577" i="19"/>
  <c r="R577" i="19"/>
  <c r="S576" i="19"/>
  <c r="R576" i="19"/>
  <c r="S575" i="19"/>
  <c r="R575" i="19"/>
  <c r="S574" i="19"/>
  <c r="R574" i="19"/>
  <c r="S573" i="19"/>
  <c r="R573" i="19"/>
  <c r="S572" i="19"/>
  <c r="R572" i="19"/>
  <c r="S571" i="19"/>
  <c r="R571" i="19"/>
  <c r="S570" i="19"/>
  <c r="R570" i="19"/>
  <c r="S569" i="19"/>
  <c r="R569" i="19"/>
  <c r="S568" i="19"/>
  <c r="R568" i="19"/>
  <c r="S567" i="19"/>
  <c r="R567" i="19"/>
  <c r="S566" i="19"/>
  <c r="R566" i="19"/>
  <c r="S565" i="19"/>
  <c r="R565" i="19"/>
  <c r="S564" i="19"/>
  <c r="R564" i="19"/>
  <c r="S563" i="19"/>
  <c r="R563" i="19"/>
  <c r="S562" i="19"/>
  <c r="R562" i="19"/>
  <c r="S561" i="19"/>
  <c r="R561" i="19"/>
  <c r="S560" i="19"/>
  <c r="R560" i="19"/>
  <c r="S559" i="19"/>
  <c r="R559" i="19"/>
  <c r="S558" i="19"/>
  <c r="R558" i="19"/>
  <c r="S557" i="19"/>
  <c r="R557" i="19"/>
  <c r="S556" i="19"/>
  <c r="R556" i="19"/>
  <c r="S555" i="19"/>
  <c r="R555" i="19"/>
  <c r="S554" i="19"/>
  <c r="R554" i="19"/>
  <c r="S553" i="19"/>
  <c r="R553" i="19"/>
  <c r="S552" i="19"/>
  <c r="R552" i="19"/>
  <c r="S551" i="19"/>
  <c r="R551" i="19"/>
  <c r="S550" i="19"/>
  <c r="R550" i="19"/>
  <c r="S549" i="19"/>
  <c r="R549" i="19"/>
  <c r="S548" i="19"/>
  <c r="R548" i="19"/>
  <c r="S547" i="19"/>
  <c r="R547" i="19"/>
  <c r="S546" i="19"/>
  <c r="R546" i="19"/>
  <c r="S545" i="19"/>
  <c r="R545" i="19"/>
  <c r="S544" i="19"/>
  <c r="R544" i="19"/>
  <c r="S543" i="19"/>
  <c r="R543" i="19"/>
  <c r="S542" i="19"/>
  <c r="R542" i="19"/>
  <c r="S541" i="19"/>
  <c r="R541" i="19"/>
  <c r="S540" i="19"/>
  <c r="R540" i="19"/>
  <c r="S539" i="19"/>
  <c r="R539" i="19"/>
  <c r="S538" i="19"/>
  <c r="R538" i="19"/>
  <c r="S537" i="19"/>
  <c r="R537" i="19"/>
  <c r="S536" i="19"/>
  <c r="R536" i="19"/>
  <c r="S535" i="19"/>
  <c r="R535" i="19"/>
  <c r="S534" i="19"/>
  <c r="R534" i="19"/>
  <c r="S533" i="19"/>
  <c r="R533" i="19"/>
  <c r="S532" i="19"/>
  <c r="R532" i="19"/>
  <c r="S531" i="19"/>
  <c r="R531" i="19"/>
  <c r="S530" i="19"/>
  <c r="R530" i="19"/>
  <c r="S529" i="19"/>
  <c r="R529" i="19"/>
  <c r="S528" i="19"/>
  <c r="R528" i="19"/>
  <c r="S527" i="19"/>
  <c r="R527" i="19"/>
  <c r="S526" i="19"/>
  <c r="R526" i="19"/>
  <c r="S525" i="19"/>
  <c r="R525" i="19"/>
  <c r="S524" i="19"/>
  <c r="R524" i="19"/>
  <c r="S523" i="19"/>
  <c r="R523" i="19"/>
  <c r="S522" i="19"/>
  <c r="R522" i="19"/>
  <c r="S521" i="19"/>
  <c r="R521" i="19"/>
  <c r="S520" i="19"/>
  <c r="R520" i="19"/>
  <c r="S519" i="19"/>
  <c r="R519" i="19"/>
  <c r="S518" i="19"/>
  <c r="R518" i="19"/>
  <c r="S517" i="19"/>
  <c r="R517" i="19"/>
  <c r="S516" i="19"/>
  <c r="R516" i="19"/>
  <c r="S515" i="19"/>
  <c r="R515" i="19"/>
  <c r="S514" i="19"/>
  <c r="R514" i="19"/>
  <c r="S513" i="19"/>
  <c r="R513" i="19"/>
  <c r="S512" i="19"/>
  <c r="R512" i="19"/>
  <c r="S511" i="19"/>
  <c r="R511" i="19"/>
  <c r="S510" i="19"/>
  <c r="R510" i="19"/>
  <c r="S509" i="19"/>
  <c r="R509" i="19"/>
  <c r="S508" i="19"/>
  <c r="R508" i="19"/>
  <c r="S507" i="19"/>
  <c r="R507" i="19"/>
  <c r="S506" i="19"/>
  <c r="R506" i="19"/>
  <c r="S505" i="19"/>
  <c r="R505" i="19"/>
  <c r="S504" i="19"/>
  <c r="R504" i="19"/>
  <c r="S503" i="19"/>
  <c r="R503" i="19"/>
  <c r="S502" i="19"/>
  <c r="R502" i="19"/>
  <c r="S501" i="19"/>
  <c r="R501" i="19"/>
  <c r="S500" i="19"/>
  <c r="R500" i="19"/>
  <c r="S499" i="19"/>
  <c r="R499" i="19"/>
  <c r="S498" i="19"/>
  <c r="R498" i="19"/>
  <c r="S497" i="19"/>
  <c r="R497" i="19"/>
  <c r="S496" i="19"/>
  <c r="R496" i="19"/>
  <c r="S495" i="19"/>
  <c r="R495" i="19"/>
  <c r="S494" i="19"/>
  <c r="R494" i="19"/>
  <c r="S493" i="19"/>
  <c r="R493" i="19"/>
  <c r="S492" i="19"/>
  <c r="R492" i="19"/>
  <c r="S491" i="19"/>
  <c r="R491" i="19"/>
  <c r="S490" i="19"/>
  <c r="R490" i="19"/>
  <c r="S489" i="19"/>
  <c r="R489" i="19"/>
  <c r="S488" i="19"/>
  <c r="R488" i="19"/>
  <c r="S487" i="19"/>
  <c r="R487" i="19"/>
  <c r="S486" i="19"/>
  <c r="R486" i="19"/>
  <c r="S485" i="19"/>
  <c r="R485" i="19"/>
  <c r="S484" i="19"/>
  <c r="R484" i="19"/>
  <c r="S483" i="19"/>
  <c r="R483" i="19"/>
  <c r="S482" i="19"/>
  <c r="R482" i="19"/>
  <c r="S481" i="19"/>
  <c r="R481" i="19"/>
  <c r="S480" i="19"/>
  <c r="R480" i="19"/>
  <c r="S479" i="19"/>
  <c r="R479" i="19"/>
  <c r="S478" i="19"/>
  <c r="R478" i="19"/>
  <c r="S477" i="19"/>
  <c r="R477" i="19"/>
  <c r="S476" i="19"/>
  <c r="R476" i="19"/>
  <c r="S475" i="19"/>
  <c r="R475" i="19"/>
  <c r="S474" i="19"/>
  <c r="R474" i="19"/>
  <c r="S473" i="19"/>
  <c r="R473" i="19"/>
  <c r="S472" i="19"/>
  <c r="R472" i="19"/>
  <c r="S471" i="19"/>
  <c r="R471" i="19"/>
  <c r="S470" i="19"/>
  <c r="R470" i="19"/>
  <c r="S469" i="19"/>
  <c r="R469" i="19"/>
  <c r="S468" i="19"/>
  <c r="R468" i="19"/>
  <c r="S467" i="19"/>
  <c r="R467" i="19"/>
  <c r="S466" i="19"/>
  <c r="R466" i="19"/>
  <c r="S465" i="19"/>
  <c r="R465" i="19"/>
  <c r="S464" i="19"/>
  <c r="R464" i="19"/>
  <c r="S463" i="19"/>
  <c r="R463" i="19"/>
  <c r="S462" i="19"/>
  <c r="R462" i="19"/>
  <c r="S461" i="19"/>
  <c r="R461" i="19"/>
  <c r="S460" i="19"/>
  <c r="R460" i="19"/>
  <c r="S459" i="19"/>
  <c r="R459" i="19"/>
  <c r="S458" i="19"/>
  <c r="R458" i="19"/>
  <c r="S457" i="19"/>
  <c r="R457" i="19"/>
  <c r="S456" i="19"/>
  <c r="R456" i="19"/>
  <c r="S455" i="19"/>
  <c r="R455" i="19"/>
  <c r="S454" i="19"/>
  <c r="R454" i="19"/>
  <c r="S453" i="19"/>
  <c r="R453" i="19"/>
  <c r="S452" i="19"/>
  <c r="R452" i="19"/>
  <c r="S451" i="19"/>
  <c r="R451" i="19"/>
  <c r="S450" i="19"/>
  <c r="R450" i="19"/>
  <c r="S449" i="19"/>
  <c r="R449" i="19"/>
  <c r="S448" i="19"/>
  <c r="R448" i="19"/>
  <c r="S447" i="19"/>
  <c r="R447" i="19"/>
  <c r="S446" i="19"/>
  <c r="R446" i="19"/>
  <c r="S445" i="19"/>
  <c r="R445" i="19"/>
  <c r="S444" i="19"/>
  <c r="R444" i="19"/>
  <c r="S443" i="19"/>
  <c r="R443" i="19"/>
  <c r="S442" i="19"/>
  <c r="R442" i="19"/>
  <c r="S441" i="19"/>
  <c r="R441" i="19"/>
  <c r="S440" i="19"/>
  <c r="R440" i="19"/>
  <c r="S439" i="19"/>
  <c r="R439" i="19"/>
  <c r="S438" i="19"/>
  <c r="R438" i="19"/>
  <c r="S437" i="19"/>
  <c r="R437" i="19"/>
  <c r="S436" i="19"/>
  <c r="R436" i="19"/>
  <c r="S435" i="19"/>
  <c r="R435" i="19"/>
  <c r="S434" i="19"/>
  <c r="R434" i="19"/>
  <c r="S433" i="19"/>
  <c r="R433" i="19"/>
  <c r="S432" i="19"/>
  <c r="R432" i="19"/>
  <c r="S431" i="19"/>
  <c r="R431" i="19"/>
  <c r="S430" i="19"/>
  <c r="R430" i="19"/>
  <c r="S429" i="19"/>
  <c r="R429" i="19"/>
  <c r="S428" i="19"/>
  <c r="R428" i="19"/>
  <c r="S427" i="19"/>
  <c r="R427" i="19"/>
  <c r="S426" i="19"/>
  <c r="R426" i="19"/>
  <c r="S425" i="19"/>
  <c r="R425" i="19"/>
  <c r="S424" i="19"/>
  <c r="R424" i="19"/>
  <c r="S423" i="19"/>
  <c r="R423" i="19"/>
  <c r="S422" i="19"/>
  <c r="R422" i="19"/>
  <c r="S421" i="19"/>
  <c r="R421" i="19"/>
  <c r="S420" i="19"/>
  <c r="R420" i="19"/>
  <c r="S419" i="19"/>
  <c r="R419" i="19"/>
  <c r="S418" i="19"/>
  <c r="R418" i="19"/>
  <c r="S417" i="19"/>
  <c r="R417" i="19"/>
  <c r="S416" i="19"/>
  <c r="R416" i="19"/>
  <c r="S415" i="19"/>
  <c r="R415" i="19"/>
  <c r="S414" i="19"/>
  <c r="R414" i="19"/>
  <c r="S413" i="19"/>
  <c r="R413" i="19"/>
  <c r="S412" i="19"/>
  <c r="R412" i="19"/>
  <c r="S411" i="19"/>
  <c r="R411" i="19"/>
  <c r="S410" i="19"/>
  <c r="R410" i="19"/>
  <c r="S409" i="19"/>
  <c r="R409" i="19"/>
  <c r="S408" i="19"/>
  <c r="R408" i="19"/>
  <c r="S407" i="19"/>
  <c r="R407" i="19"/>
  <c r="S406" i="19"/>
  <c r="R406" i="19"/>
  <c r="S405" i="19"/>
  <c r="R405" i="19"/>
  <c r="S404" i="19"/>
  <c r="R404" i="19"/>
  <c r="S403" i="19"/>
  <c r="R403" i="19"/>
  <c r="S402" i="19"/>
  <c r="R402" i="19"/>
  <c r="S401" i="19"/>
  <c r="R401" i="19"/>
  <c r="S400" i="19"/>
  <c r="R400" i="19"/>
  <c r="S399" i="19"/>
  <c r="R399" i="19"/>
  <c r="S398" i="19"/>
  <c r="R398" i="19"/>
  <c r="S397" i="19"/>
  <c r="R397" i="19"/>
  <c r="S396" i="19"/>
  <c r="R396" i="19"/>
  <c r="S395" i="19"/>
  <c r="R395" i="19"/>
  <c r="S394" i="19"/>
  <c r="R394" i="19"/>
  <c r="S393" i="19"/>
  <c r="R393" i="19"/>
  <c r="S392" i="19"/>
  <c r="R392" i="19"/>
  <c r="S391" i="19"/>
  <c r="R391" i="19"/>
  <c r="S390" i="19"/>
  <c r="R390" i="19"/>
  <c r="S389" i="19"/>
  <c r="R389" i="19"/>
  <c r="S388" i="19"/>
  <c r="R388" i="19"/>
  <c r="S387" i="19"/>
  <c r="R387" i="19"/>
  <c r="S386" i="19"/>
  <c r="R386" i="19"/>
  <c r="S385" i="19"/>
  <c r="R385" i="19"/>
  <c r="S384" i="19"/>
  <c r="R384" i="19"/>
  <c r="S383" i="19"/>
  <c r="R383" i="19"/>
  <c r="S382" i="19"/>
  <c r="R382" i="19"/>
  <c r="S381" i="19"/>
  <c r="R381" i="19"/>
  <c r="S380" i="19"/>
  <c r="R380" i="19"/>
  <c r="S379" i="19"/>
  <c r="R379" i="19"/>
  <c r="S378" i="19"/>
  <c r="R378" i="19"/>
  <c r="S377" i="19"/>
  <c r="R377" i="19"/>
  <c r="S376" i="19"/>
  <c r="R376" i="19"/>
  <c r="S375" i="19"/>
  <c r="R375" i="19"/>
  <c r="S374" i="19"/>
  <c r="R374" i="19"/>
  <c r="S373" i="19"/>
  <c r="R373" i="19"/>
  <c r="S372" i="19"/>
  <c r="R372" i="19"/>
  <c r="S371" i="19"/>
  <c r="R371" i="19"/>
  <c r="S370" i="19"/>
  <c r="R370" i="19"/>
  <c r="S369" i="19"/>
  <c r="R369" i="19"/>
  <c r="S368" i="19"/>
  <c r="R368" i="19"/>
  <c r="S367" i="19"/>
  <c r="R367" i="19"/>
  <c r="S366" i="19"/>
  <c r="R366" i="19"/>
  <c r="S365" i="19"/>
  <c r="R365" i="19"/>
  <c r="S364" i="19"/>
  <c r="R364" i="19"/>
  <c r="S363" i="19"/>
  <c r="R363" i="19"/>
  <c r="S362" i="19"/>
  <c r="R362" i="19"/>
  <c r="S361" i="19"/>
  <c r="R361" i="19"/>
  <c r="S360" i="19"/>
  <c r="R360" i="19"/>
  <c r="S359" i="19"/>
  <c r="R359" i="19"/>
  <c r="S358" i="19"/>
  <c r="R358" i="19"/>
  <c r="S357" i="19"/>
  <c r="R357" i="19"/>
  <c r="S356" i="19"/>
  <c r="R356" i="19"/>
  <c r="S355" i="19"/>
  <c r="R355" i="19"/>
  <c r="S354" i="19"/>
  <c r="R354" i="19"/>
  <c r="S353" i="19"/>
  <c r="R353" i="19"/>
  <c r="S352" i="19"/>
  <c r="R352" i="19"/>
  <c r="S351" i="19"/>
  <c r="R351" i="19"/>
  <c r="S350" i="19"/>
  <c r="R350" i="19"/>
  <c r="S349" i="19"/>
  <c r="R349" i="19"/>
  <c r="S348" i="19"/>
  <c r="R348" i="19"/>
  <c r="S347" i="19"/>
  <c r="R347" i="19"/>
  <c r="S346" i="19"/>
  <c r="R346" i="19"/>
  <c r="S345" i="19"/>
  <c r="R345" i="19"/>
  <c r="S344" i="19"/>
  <c r="R344" i="19"/>
  <c r="S343" i="19"/>
  <c r="R343" i="19"/>
  <c r="S342" i="19"/>
  <c r="R342" i="19"/>
  <c r="S341" i="19"/>
  <c r="R341" i="19"/>
  <c r="S340" i="19"/>
  <c r="R340" i="19"/>
  <c r="S339" i="19"/>
  <c r="R339" i="19"/>
  <c r="S338" i="19"/>
  <c r="R338" i="19"/>
  <c r="S337" i="19"/>
  <c r="R337" i="19"/>
  <c r="S336" i="19"/>
  <c r="R336" i="19"/>
  <c r="S335" i="19"/>
  <c r="R335" i="19"/>
  <c r="S334" i="19"/>
  <c r="R334" i="19"/>
  <c r="S333" i="19"/>
  <c r="R333" i="19"/>
  <c r="S332" i="19"/>
  <c r="R332" i="19"/>
  <c r="S331" i="19"/>
  <c r="R331" i="19"/>
  <c r="S330" i="19"/>
  <c r="R330" i="19"/>
  <c r="S329" i="19"/>
  <c r="R329" i="19"/>
  <c r="S328" i="19"/>
  <c r="R328" i="19"/>
  <c r="S327" i="19"/>
  <c r="R327" i="19"/>
  <c r="S326" i="19"/>
  <c r="R326" i="19"/>
  <c r="S325" i="19"/>
  <c r="R325" i="19"/>
  <c r="S324" i="19"/>
  <c r="R324" i="19"/>
  <c r="S323" i="19"/>
  <c r="R323" i="19"/>
  <c r="S322" i="19"/>
  <c r="R322" i="19"/>
  <c r="S321" i="19"/>
  <c r="R321" i="19"/>
  <c r="S320" i="19"/>
  <c r="R320" i="19"/>
  <c r="S319" i="19"/>
  <c r="R319" i="19"/>
  <c r="S318" i="19"/>
  <c r="R318" i="19"/>
  <c r="S317" i="19"/>
  <c r="R317" i="19"/>
  <c r="S316" i="19"/>
  <c r="R316" i="19"/>
  <c r="S315" i="19"/>
  <c r="R315" i="19"/>
  <c r="S314" i="19"/>
  <c r="R314" i="19"/>
  <c r="S313" i="19"/>
  <c r="R313" i="19"/>
  <c r="S312" i="19"/>
  <c r="R312" i="19"/>
  <c r="S311" i="19"/>
  <c r="R311" i="19"/>
  <c r="S310" i="19"/>
  <c r="R310" i="19"/>
  <c r="S309" i="19"/>
  <c r="R309" i="19"/>
  <c r="S308" i="19"/>
  <c r="R308" i="19"/>
  <c r="S307" i="19"/>
  <c r="R307" i="19"/>
  <c r="S306" i="19"/>
  <c r="R306" i="19"/>
  <c r="S305" i="19"/>
  <c r="R305" i="19"/>
  <c r="S304" i="19"/>
  <c r="R304" i="19"/>
  <c r="S303" i="19"/>
  <c r="R303" i="19"/>
  <c r="S302" i="19"/>
  <c r="R302" i="19"/>
  <c r="S301" i="19"/>
  <c r="R301" i="19"/>
  <c r="S300" i="19"/>
  <c r="R300" i="19"/>
  <c r="S299" i="19"/>
  <c r="R299" i="19"/>
  <c r="S298" i="19"/>
  <c r="R298" i="19"/>
  <c r="S297" i="19"/>
  <c r="R297" i="19"/>
  <c r="S296" i="19"/>
  <c r="R296" i="19"/>
  <c r="S295" i="19"/>
  <c r="R295" i="19"/>
  <c r="S294" i="19"/>
  <c r="R294" i="19"/>
  <c r="S293" i="19"/>
  <c r="R293" i="19"/>
  <c r="S292" i="19"/>
  <c r="R292" i="19"/>
  <c r="S291" i="19"/>
  <c r="R291" i="19"/>
  <c r="S290" i="19"/>
  <c r="R290" i="19"/>
  <c r="S289" i="19"/>
  <c r="R289" i="19"/>
  <c r="S288" i="19"/>
  <c r="R288" i="19"/>
  <c r="S287" i="19"/>
  <c r="R287" i="19"/>
  <c r="S286" i="19"/>
  <c r="R286" i="19"/>
  <c r="S285" i="19"/>
  <c r="R285" i="19"/>
  <c r="S284" i="19"/>
  <c r="R284" i="19"/>
  <c r="S283" i="19"/>
  <c r="R283" i="19"/>
  <c r="S282" i="19"/>
  <c r="R282" i="19"/>
  <c r="S281" i="19"/>
  <c r="R281" i="19"/>
  <c r="S280" i="19"/>
  <c r="R280" i="19"/>
  <c r="S279" i="19"/>
  <c r="R279" i="19"/>
  <c r="S278" i="19"/>
  <c r="R278" i="19"/>
  <c r="S277" i="19"/>
  <c r="R277" i="19"/>
  <c r="S276" i="19"/>
  <c r="R276" i="19"/>
  <c r="S275" i="19"/>
  <c r="R275" i="19"/>
  <c r="S274" i="19"/>
  <c r="R274" i="19"/>
  <c r="S273" i="19"/>
  <c r="R273" i="19"/>
  <c r="S272" i="19"/>
  <c r="R272" i="19"/>
  <c r="S271" i="19"/>
  <c r="R271" i="19"/>
  <c r="S270" i="19"/>
  <c r="R270" i="19"/>
  <c r="S269" i="19"/>
  <c r="R269" i="19"/>
  <c r="S268" i="19"/>
  <c r="R268" i="19"/>
  <c r="S267" i="19"/>
  <c r="R267" i="19"/>
  <c r="S266" i="19"/>
  <c r="R266" i="19"/>
  <c r="S265" i="19"/>
  <c r="R265" i="19"/>
  <c r="S264" i="19"/>
  <c r="R264" i="19"/>
  <c r="S263" i="19"/>
  <c r="R263" i="19"/>
  <c r="S262" i="19"/>
  <c r="R262" i="19"/>
  <c r="S261" i="19"/>
  <c r="R261" i="19"/>
  <c r="S260" i="19"/>
  <c r="R260" i="19"/>
  <c r="S259" i="19"/>
  <c r="R259" i="19"/>
  <c r="S258" i="19"/>
  <c r="R258" i="19"/>
  <c r="S257" i="19"/>
  <c r="R257" i="19"/>
  <c r="S256" i="19"/>
  <c r="R256" i="19"/>
  <c r="S255" i="19"/>
  <c r="R255" i="19"/>
  <c r="S254" i="19"/>
  <c r="R254" i="19"/>
  <c r="S253" i="19"/>
  <c r="R253" i="19"/>
  <c r="S252" i="19"/>
  <c r="R252" i="19"/>
  <c r="S251" i="19"/>
  <c r="R251" i="19"/>
  <c r="S250" i="19"/>
  <c r="R250" i="19"/>
  <c r="S249" i="19"/>
  <c r="R249" i="19"/>
  <c r="S248" i="19"/>
  <c r="R248" i="19"/>
  <c r="S247" i="19"/>
  <c r="R247" i="19"/>
  <c r="S246" i="19"/>
  <c r="R246" i="19"/>
  <c r="S245" i="19"/>
  <c r="R245" i="19"/>
  <c r="S244" i="19"/>
  <c r="R244" i="19"/>
  <c r="S243" i="19"/>
  <c r="R243" i="19"/>
  <c r="S242" i="19"/>
  <c r="R242" i="19"/>
  <c r="S241" i="19"/>
  <c r="R241" i="19"/>
  <c r="S240" i="19"/>
  <c r="R240" i="19"/>
  <c r="S239" i="19"/>
  <c r="R239" i="19"/>
  <c r="S238" i="19"/>
  <c r="R238" i="19"/>
  <c r="S237" i="19"/>
  <c r="R237" i="19"/>
  <c r="S236" i="19"/>
  <c r="R236" i="19"/>
  <c r="S235" i="19"/>
  <c r="R235" i="19"/>
  <c r="S234" i="19"/>
  <c r="R234" i="19"/>
  <c r="S233" i="19"/>
  <c r="R233" i="19"/>
  <c r="S232" i="19"/>
  <c r="R232" i="19"/>
  <c r="S231" i="19"/>
  <c r="R231" i="19"/>
  <c r="S230" i="19"/>
  <c r="R230" i="19"/>
  <c r="S229" i="19"/>
  <c r="R229" i="19"/>
  <c r="S228" i="19"/>
  <c r="R228" i="19"/>
  <c r="S227" i="19"/>
  <c r="R227" i="19"/>
  <c r="S226" i="19"/>
  <c r="R226" i="19"/>
  <c r="S225" i="19"/>
  <c r="R225" i="19"/>
  <c r="S224" i="19"/>
  <c r="R224" i="19"/>
  <c r="S223" i="19"/>
  <c r="R223" i="19"/>
  <c r="S222" i="19"/>
  <c r="R222" i="19"/>
  <c r="S221" i="19"/>
  <c r="R221" i="19"/>
  <c r="S220" i="19"/>
  <c r="R220" i="19"/>
  <c r="S219" i="19"/>
  <c r="R219" i="19"/>
  <c r="S218" i="19"/>
  <c r="R218" i="19"/>
  <c r="S217" i="19"/>
  <c r="R217" i="19"/>
  <c r="S216" i="19"/>
  <c r="R216" i="19"/>
  <c r="S215" i="19"/>
  <c r="R215" i="19"/>
  <c r="S214" i="19"/>
  <c r="R214" i="19"/>
  <c r="S213" i="19"/>
  <c r="R213" i="19"/>
  <c r="S212" i="19"/>
  <c r="R212" i="19"/>
  <c r="S211" i="19"/>
  <c r="R211" i="19"/>
  <c r="S210" i="19"/>
  <c r="R210" i="19"/>
  <c r="S209" i="19"/>
  <c r="R209" i="19"/>
  <c r="S208" i="19"/>
  <c r="R208" i="19"/>
  <c r="S207" i="19"/>
  <c r="R207" i="19"/>
  <c r="S206" i="19"/>
  <c r="R206" i="19"/>
  <c r="S205" i="19"/>
  <c r="R205" i="19"/>
  <c r="R204" i="19"/>
  <c r="S204" i="19"/>
  <c r="R203" i="19"/>
  <c r="S203" i="19"/>
  <c r="R202" i="19"/>
  <c r="S202" i="19"/>
  <c r="S201" i="19"/>
  <c r="R201" i="19"/>
  <c r="R200" i="19"/>
  <c r="S200" i="19"/>
  <c r="R199" i="19"/>
  <c r="S199" i="19"/>
  <c r="R198" i="19"/>
  <c r="S198" i="19"/>
  <c r="R197" i="19"/>
  <c r="S197" i="19"/>
  <c r="R196" i="19"/>
  <c r="S196" i="19"/>
  <c r="R195" i="19"/>
  <c r="S195" i="19"/>
  <c r="R194" i="19"/>
  <c r="S194" i="19"/>
  <c r="R193" i="19"/>
  <c r="S193" i="19"/>
  <c r="R192" i="19"/>
  <c r="S192" i="19"/>
  <c r="S191" i="19"/>
  <c r="R191" i="19"/>
  <c r="R190" i="19"/>
  <c r="S190" i="19"/>
  <c r="S189" i="19"/>
  <c r="R189" i="19"/>
  <c r="R188" i="19"/>
  <c r="S188" i="19"/>
  <c r="R187" i="19"/>
  <c r="S187" i="19"/>
  <c r="R186" i="19"/>
  <c r="S186" i="19"/>
  <c r="S185" i="19"/>
  <c r="R185" i="19"/>
  <c r="R184" i="19"/>
  <c r="S184" i="19"/>
  <c r="S183" i="19"/>
  <c r="R183" i="19"/>
  <c r="R182" i="19"/>
  <c r="S182" i="19"/>
  <c r="R181" i="19"/>
  <c r="S181" i="19"/>
  <c r="R180" i="19"/>
  <c r="S180" i="19"/>
  <c r="R179" i="19"/>
  <c r="S179" i="19"/>
  <c r="R178" i="19"/>
  <c r="S178" i="19"/>
  <c r="R177" i="19"/>
  <c r="S177" i="19"/>
  <c r="R176" i="19"/>
  <c r="S176" i="19"/>
  <c r="R175" i="19"/>
  <c r="S175" i="19"/>
  <c r="S174" i="19"/>
  <c r="R174" i="19"/>
  <c r="R173" i="19"/>
  <c r="S173" i="19"/>
  <c r="R172" i="19"/>
  <c r="S172" i="19"/>
  <c r="R171" i="19"/>
  <c r="S171" i="19"/>
  <c r="R170" i="19"/>
  <c r="S170" i="19"/>
  <c r="R169" i="19"/>
  <c r="S169" i="19"/>
  <c r="R168" i="19"/>
  <c r="S168" i="19"/>
  <c r="R167" i="19"/>
  <c r="S167" i="19"/>
  <c r="R166" i="19"/>
  <c r="S166" i="19"/>
  <c r="R165" i="19"/>
  <c r="S165" i="19"/>
  <c r="S164" i="19"/>
  <c r="R164" i="19"/>
  <c r="R163" i="19"/>
  <c r="S163" i="19"/>
  <c r="R162" i="19"/>
  <c r="S162" i="19"/>
  <c r="S161" i="19"/>
  <c r="R161" i="19"/>
  <c r="R160" i="19"/>
  <c r="S160" i="19"/>
  <c r="R159" i="19"/>
  <c r="S159" i="19"/>
  <c r="R158" i="19"/>
  <c r="S158" i="19"/>
  <c r="R157" i="19"/>
  <c r="S157" i="19"/>
  <c r="R156" i="19"/>
  <c r="S156" i="19"/>
  <c r="S155" i="19"/>
  <c r="R155" i="19"/>
  <c r="R154" i="19"/>
  <c r="S154" i="19"/>
  <c r="S153" i="19"/>
  <c r="R153" i="19"/>
  <c r="R152" i="19"/>
  <c r="S152" i="19"/>
  <c r="R151" i="19"/>
  <c r="S151" i="19"/>
  <c r="R150" i="19"/>
  <c r="S150" i="19"/>
  <c r="S149" i="19"/>
  <c r="R149" i="19"/>
  <c r="R148" i="19"/>
  <c r="S148" i="19"/>
  <c r="S147" i="19"/>
  <c r="R147" i="19"/>
  <c r="S146" i="19"/>
  <c r="R146" i="19"/>
  <c r="R145" i="19"/>
  <c r="S145" i="19"/>
  <c r="R144" i="19"/>
  <c r="S144" i="19"/>
  <c r="R143" i="19"/>
  <c r="S143" i="19"/>
  <c r="R142" i="19"/>
  <c r="S142" i="19"/>
  <c r="R141" i="19"/>
  <c r="S141" i="19"/>
  <c r="R140" i="19"/>
  <c r="S140" i="19"/>
  <c r="R139" i="19"/>
  <c r="S139" i="19"/>
  <c r="R138" i="19"/>
  <c r="S138" i="19"/>
  <c r="R137" i="19"/>
  <c r="S137" i="19"/>
  <c r="R136" i="19"/>
  <c r="S136" i="19"/>
  <c r="R135" i="19"/>
  <c r="S135" i="19"/>
  <c r="R134" i="19"/>
  <c r="S134" i="19"/>
  <c r="R133" i="19"/>
  <c r="S133" i="19"/>
  <c r="R132" i="19"/>
  <c r="S132" i="19"/>
  <c r="R131" i="19"/>
  <c r="S131" i="19"/>
  <c r="R130" i="19"/>
  <c r="S130" i="19"/>
  <c r="R129" i="19"/>
  <c r="S129" i="19"/>
  <c r="S128" i="19"/>
  <c r="R128" i="19"/>
  <c r="R127" i="19"/>
  <c r="S127" i="19"/>
  <c r="S126" i="19"/>
  <c r="R126" i="19"/>
  <c r="R125" i="19"/>
  <c r="S125" i="19"/>
  <c r="S124" i="19"/>
  <c r="R124" i="19"/>
  <c r="R123" i="19"/>
  <c r="S123" i="19"/>
  <c r="R122" i="19"/>
  <c r="S122" i="19"/>
  <c r="R121" i="19"/>
  <c r="S121" i="19"/>
  <c r="R120" i="19"/>
  <c r="S120" i="19"/>
  <c r="R119" i="19"/>
  <c r="S119" i="19"/>
  <c r="R118" i="19"/>
  <c r="S118" i="19"/>
  <c r="R117" i="19"/>
  <c r="S117" i="19"/>
  <c r="S116" i="19"/>
  <c r="R116" i="19"/>
  <c r="S115" i="19"/>
  <c r="R115" i="19"/>
  <c r="R114" i="19"/>
  <c r="S114" i="19"/>
  <c r="R113" i="19"/>
  <c r="S113" i="19"/>
  <c r="R112" i="19"/>
  <c r="S112" i="19"/>
  <c r="R111" i="19"/>
  <c r="S111" i="19"/>
  <c r="S110" i="19"/>
  <c r="R110" i="19"/>
  <c r="R109" i="19"/>
  <c r="S109" i="19"/>
  <c r="R108" i="19"/>
  <c r="S108" i="19"/>
  <c r="R107" i="19"/>
  <c r="S107" i="19"/>
  <c r="R106" i="19"/>
  <c r="S106" i="19"/>
  <c r="R105" i="19"/>
  <c r="S105" i="19"/>
  <c r="R104" i="19"/>
  <c r="S104" i="19"/>
  <c r="R103" i="19"/>
  <c r="S103" i="19"/>
  <c r="R102" i="19"/>
  <c r="S102" i="19"/>
  <c r="R101" i="19"/>
  <c r="S101" i="19"/>
  <c r="R100" i="19"/>
  <c r="S100" i="19"/>
  <c r="S99" i="19"/>
  <c r="R99" i="19"/>
  <c r="R98" i="19"/>
  <c r="S98" i="19"/>
  <c r="R97" i="19"/>
  <c r="S97" i="19"/>
  <c r="R96" i="19"/>
  <c r="S96" i="19"/>
  <c r="R95" i="19"/>
  <c r="S95" i="19"/>
  <c r="R94" i="19"/>
  <c r="S94" i="19"/>
  <c r="R93" i="19"/>
  <c r="S93" i="19"/>
  <c r="R92" i="19"/>
  <c r="S92" i="19"/>
  <c r="R91" i="19"/>
  <c r="S91" i="19"/>
  <c r="R90" i="19"/>
  <c r="S90" i="19"/>
  <c r="R89" i="19"/>
  <c r="S89" i="19"/>
  <c r="R88" i="19"/>
  <c r="S88" i="19"/>
  <c r="R87" i="19"/>
  <c r="S87" i="19"/>
  <c r="R86" i="19"/>
  <c r="S86" i="19"/>
  <c r="R85" i="19"/>
  <c r="S85" i="19"/>
  <c r="R84" i="19"/>
  <c r="S84" i="19"/>
  <c r="R83" i="19"/>
  <c r="S83" i="19"/>
  <c r="R82" i="19"/>
  <c r="S82" i="19"/>
  <c r="R81" i="19"/>
  <c r="S81" i="19"/>
  <c r="S80" i="19"/>
  <c r="R80" i="19"/>
  <c r="S79" i="19"/>
  <c r="R79" i="19"/>
  <c r="R78" i="19"/>
  <c r="S78" i="19"/>
  <c r="R77" i="19"/>
  <c r="S77" i="19"/>
  <c r="R76" i="19"/>
  <c r="S76" i="19"/>
  <c r="R75" i="19"/>
  <c r="S75" i="19"/>
  <c r="R74" i="19"/>
  <c r="S74" i="19"/>
  <c r="R73" i="19"/>
  <c r="S73" i="19"/>
  <c r="R72" i="19"/>
  <c r="S72" i="19"/>
  <c r="R71" i="19"/>
  <c r="S71" i="19"/>
  <c r="R70" i="19"/>
  <c r="S70" i="19"/>
  <c r="R69" i="19"/>
  <c r="S69" i="19"/>
  <c r="S68" i="19"/>
  <c r="R68" i="19"/>
  <c r="R67" i="19"/>
  <c r="S67" i="19"/>
  <c r="R66" i="19"/>
  <c r="S66" i="19"/>
  <c r="R65" i="19"/>
  <c r="S65" i="19"/>
  <c r="S64" i="19"/>
  <c r="R64" i="19"/>
  <c r="R63" i="19"/>
  <c r="S63" i="19"/>
  <c r="R62" i="19"/>
  <c r="S62" i="19"/>
  <c r="R61" i="19"/>
  <c r="S61" i="19"/>
  <c r="S60" i="19"/>
  <c r="R60" i="19"/>
  <c r="R59" i="19"/>
  <c r="S59" i="19"/>
  <c r="R58" i="19"/>
  <c r="S58" i="19"/>
  <c r="R57" i="19"/>
  <c r="S57" i="19"/>
  <c r="R56" i="19"/>
  <c r="S56" i="19"/>
  <c r="R55" i="19"/>
  <c r="S55" i="19"/>
  <c r="R54" i="19"/>
  <c r="S54" i="19"/>
  <c r="S53" i="19"/>
  <c r="R53" i="19"/>
  <c r="S52" i="19"/>
  <c r="R52" i="19"/>
  <c r="R51" i="19"/>
  <c r="S51" i="19"/>
  <c r="R50" i="19"/>
  <c r="S50" i="19"/>
  <c r="R49" i="19"/>
  <c r="S49" i="19"/>
  <c r="S48" i="19"/>
  <c r="R48" i="19"/>
  <c r="R47" i="19"/>
  <c r="S47" i="19"/>
  <c r="R46" i="19"/>
  <c r="S46" i="19"/>
  <c r="R45" i="19"/>
  <c r="S45" i="19"/>
  <c r="S44" i="19"/>
  <c r="R44" i="19"/>
  <c r="R43" i="19"/>
  <c r="S43" i="19"/>
  <c r="R42" i="19"/>
  <c r="S42" i="19"/>
  <c r="S41" i="19"/>
  <c r="R41" i="19"/>
  <c r="S40" i="19"/>
  <c r="R40" i="19"/>
  <c r="S39" i="19"/>
  <c r="R39" i="19"/>
  <c r="R38" i="19"/>
  <c r="S38" i="19"/>
  <c r="S37" i="19"/>
  <c r="R37" i="19"/>
  <c r="R36" i="19"/>
  <c r="S36" i="19"/>
  <c r="R35" i="19"/>
  <c r="S35" i="19"/>
  <c r="R34" i="19"/>
  <c r="S34" i="19"/>
  <c r="S33" i="19"/>
  <c r="R33" i="19"/>
  <c r="S32" i="19"/>
  <c r="R32" i="19"/>
  <c r="S31" i="19"/>
  <c r="R31" i="19"/>
  <c r="S30" i="19"/>
  <c r="R30" i="19"/>
  <c r="S29" i="19"/>
  <c r="R29" i="19"/>
  <c r="S28" i="19"/>
  <c r="R28" i="19"/>
  <c r="S27" i="19"/>
  <c r="R27" i="19"/>
  <c r="S26" i="19"/>
  <c r="R26" i="19"/>
  <c r="S25" i="19"/>
  <c r="R25" i="19"/>
  <c r="S24" i="19"/>
  <c r="R24" i="19"/>
  <c r="R23" i="19"/>
  <c r="S23" i="19"/>
  <c r="S22" i="19"/>
  <c r="R21" i="19"/>
  <c r="S21" i="19"/>
  <c r="S20" i="19"/>
  <c r="R20" i="19"/>
  <c r="S19" i="19"/>
  <c r="R19" i="19"/>
  <c r="R18" i="19"/>
  <c r="S18" i="19"/>
  <c r="R17" i="19"/>
  <c r="S17" i="19"/>
  <c r="R16" i="19"/>
  <c r="S16" i="19"/>
  <c r="R15" i="19"/>
  <c r="S15" i="19"/>
  <c r="R14" i="19"/>
  <c r="S14" i="19"/>
  <c r="S13" i="19"/>
  <c r="R13" i="19"/>
  <c r="R12" i="19"/>
  <c r="S12" i="19"/>
  <c r="S11" i="19"/>
  <c r="R11" i="19"/>
  <c r="S10" i="19"/>
  <c r="R10" i="19"/>
  <c r="S9" i="19"/>
  <c r="R9" i="19"/>
  <c r="R8" i="19"/>
  <c r="S8" i="19"/>
  <c r="S7" i="19"/>
  <c r="R7" i="19"/>
  <c r="S6" i="19"/>
  <c r="R6" i="19"/>
  <c r="R5" i="19"/>
  <c r="S5" i="19"/>
  <c r="R4" i="19"/>
  <c r="S4" i="19"/>
  <c r="O4003" i="19"/>
  <c r="O4002" i="19"/>
  <c r="O4001" i="19"/>
  <c r="O4000" i="19"/>
  <c r="O3999" i="19"/>
  <c r="O3998" i="19"/>
  <c r="O3997" i="19"/>
  <c r="O3996" i="19"/>
  <c r="O3995" i="19"/>
  <c r="O3994" i="19"/>
  <c r="O3993" i="19"/>
  <c r="O3992" i="19"/>
  <c r="O3991" i="19"/>
  <c r="O3990" i="19"/>
  <c r="O3989" i="19"/>
  <c r="O3988" i="19"/>
  <c r="O3987" i="19"/>
  <c r="O3986" i="19"/>
  <c r="O3985" i="19"/>
  <c r="O3984" i="19"/>
  <c r="O3983" i="19"/>
  <c r="O3982" i="19"/>
  <c r="O3981" i="19"/>
  <c r="O3980" i="19"/>
  <c r="O3979" i="19"/>
  <c r="O3978" i="19"/>
  <c r="O3977" i="19"/>
  <c r="O3976" i="19"/>
  <c r="O3975" i="19"/>
  <c r="O3974" i="19"/>
  <c r="O3973" i="19"/>
  <c r="O3972" i="19"/>
  <c r="O3971" i="19"/>
  <c r="O3970" i="19"/>
  <c r="O3969" i="19"/>
  <c r="O3968" i="19"/>
  <c r="O3967" i="19"/>
  <c r="O3966" i="19"/>
  <c r="O3965" i="19"/>
  <c r="O3964" i="19"/>
  <c r="O3963" i="19"/>
  <c r="O3962" i="19"/>
  <c r="O3961" i="19"/>
  <c r="O3960" i="19"/>
  <c r="O3959" i="19"/>
  <c r="O3958" i="19"/>
  <c r="O3957" i="19"/>
  <c r="O3956" i="19"/>
  <c r="O3955" i="19"/>
  <c r="O3954" i="19"/>
  <c r="O3953" i="19"/>
  <c r="O3952" i="19"/>
  <c r="O3951" i="19"/>
  <c r="O3950" i="19"/>
  <c r="O3949" i="19"/>
  <c r="O3948" i="19"/>
  <c r="O3947" i="19"/>
  <c r="O3946" i="19"/>
  <c r="O3945" i="19"/>
  <c r="O3944" i="19"/>
  <c r="O3943" i="19"/>
  <c r="O3942" i="19"/>
  <c r="O3941" i="19"/>
  <c r="O3940" i="19"/>
  <c r="O3939" i="19"/>
  <c r="O3938" i="19"/>
  <c r="O3937" i="19"/>
  <c r="O3936" i="19"/>
  <c r="O3935" i="19"/>
  <c r="O3934" i="19"/>
  <c r="O3933" i="19"/>
  <c r="O3932" i="19"/>
  <c r="O3931" i="19"/>
  <c r="O3930" i="19"/>
  <c r="O3929" i="19"/>
  <c r="O3928" i="19"/>
  <c r="O3927" i="19"/>
  <c r="O3926" i="19"/>
  <c r="O3925" i="19"/>
  <c r="O3924" i="19"/>
  <c r="O3923" i="19"/>
  <c r="O3922" i="19"/>
  <c r="O3921" i="19"/>
  <c r="O3920" i="19"/>
  <c r="O3919" i="19"/>
  <c r="O3918" i="19"/>
  <c r="O3917" i="19"/>
  <c r="O3916" i="19"/>
  <c r="O3915" i="19"/>
  <c r="O3914" i="19"/>
  <c r="O3913" i="19"/>
  <c r="O3912" i="19"/>
  <c r="O3911" i="19"/>
  <c r="O3910" i="19"/>
  <c r="O3909" i="19"/>
  <c r="O3908" i="19"/>
  <c r="O3907" i="19"/>
  <c r="O3906" i="19"/>
  <c r="O3905" i="19"/>
  <c r="O3904" i="19"/>
  <c r="O3903" i="19"/>
  <c r="O3902" i="19"/>
  <c r="O3901" i="19"/>
  <c r="O3900" i="19"/>
  <c r="O3899" i="19"/>
  <c r="O3898" i="19"/>
  <c r="O3897" i="19"/>
  <c r="O3896" i="19"/>
  <c r="O3895" i="19"/>
  <c r="O3894" i="19"/>
  <c r="O3893" i="19"/>
  <c r="O3892" i="19"/>
  <c r="O3891" i="19"/>
  <c r="O3890" i="19"/>
  <c r="O3889" i="19"/>
  <c r="O3888" i="19"/>
  <c r="O3887" i="19"/>
  <c r="O3886" i="19"/>
  <c r="O3885" i="19"/>
  <c r="O3884" i="19"/>
  <c r="O3883" i="19"/>
  <c r="O3882" i="19"/>
  <c r="O3881" i="19"/>
  <c r="O3880" i="19"/>
  <c r="O3879" i="19"/>
  <c r="O3878" i="19"/>
  <c r="O3877" i="19"/>
  <c r="O3876" i="19"/>
  <c r="O3875" i="19"/>
  <c r="O3874" i="19"/>
  <c r="O3873" i="19"/>
  <c r="O3872" i="19"/>
  <c r="O3871" i="19"/>
  <c r="O3870" i="19"/>
  <c r="O3869" i="19"/>
  <c r="O3868" i="19"/>
  <c r="O3867" i="19"/>
  <c r="O3866" i="19"/>
  <c r="O3865" i="19"/>
  <c r="O3864" i="19"/>
  <c r="O3863" i="19"/>
  <c r="O3862" i="19"/>
  <c r="O3861" i="19"/>
  <c r="O3860" i="19"/>
  <c r="O3859" i="19"/>
  <c r="O3858" i="19"/>
  <c r="O3857" i="19"/>
  <c r="O3856" i="19"/>
  <c r="O3855" i="19"/>
  <c r="O3854" i="19"/>
  <c r="O3853" i="19"/>
  <c r="O3852" i="19"/>
  <c r="O3851" i="19"/>
  <c r="O3850" i="19"/>
  <c r="O3849" i="19"/>
  <c r="O3848" i="19"/>
  <c r="O3847" i="19"/>
  <c r="O3846" i="19"/>
  <c r="O3845" i="19"/>
  <c r="O3844" i="19"/>
  <c r="O3843" i="19"/>
  <c r="O3842" i="19"/>
  <c r="O3841" i="19"/>
  <c r="O3840" i="19"/>
  <c r="O3839" i="19"/>
  <c r="O3838" i="19"/>
  <c r="O3837" i="19"/>
  <c r="O3836" i="19"/>
  <c r="O3835" i="19"/>
  <c r="O3834" i="19"/>
  <c r="O3833" i="19"/>
  <c r="O3832" i="19"/>
  <c r="O3831" i="19"/>
  <c r="O3830" i="19"/>
  <c r="O3829" i="19"/>
  <c r="O3828" i="19"/>
  <c r="O3827" i="19"/>
  <c r="O3826" i="19"/>
  <c r="O3825" i="19"/>
  <c r="O3824" i="19"/>
  <c r="O3823" i="19"/>
  <c r="O3822" i="19"/>
  <c r="O3821" i="19"/>
  <c r="O3820" i="19"/>
  <c r="O3819" i="19"/>
  <c r="O3818" i="19"/>
  <c r="O3817" i="19"/>
  <c r="O3816" i="19"/>
  <c r="O3815" i="19"/>
  <c r="O3814" i="19"/>
  <c r="O3813" i="19"/>
  <c r="O3812" i="19"/>
  <c r="O3811" i="19"/>
  <c r="O3810" i="19"/>
  <c r="O3809" i="19"/>
  <c r="O3808" i="19"/>
  <c r="O3807" i="19"/>
  <c r="O3806" i="19"/>
  <c r="O3805" i="19"/>
  <c r="O3804" i="19"/>
  <c r="O3803" i="19"/>
  <c r="O3802" i="19"/>
  <c r="O3801" i="19"/>
  <c r="O3800" i="19"/>
  <c r="O3799" i="19"/>
  <c r="O3798" i="19"/>
  <c r="O3797" i="19"/>
  <c r="O3796" i="19"/>
  <c r="O3795" i="19"/>
  <c r="O3794" i="19"/>
  <c r="O3793" i="19"/>
  <c r="O3792" i="19"/>
  <c r="O3791" i="19"/>
  <c r="O3790" i="19"/>
  <c r="O3789" i="19"/>
  <c r="O3788" i="19"/>
  <c r="O3787" i="19"/>
  <c r="O3786" i="19"/>
  <c r="O3785" i="19"/>
  <c r="O3784" i="19"/>
  <c r="O3783" i="19"/>
  <c r="O3782" i="19"/>
  <c r="O3781" i="19"/>
  <c r="O3780" i="19"/>
  <c r="O3779" i="19"/>
  <c r="O3778" i="19"/>
  <c r="O3777" i="19"/>
  <c r="O3776" i="19"/>
  <c r="O3775" i="19"/>
  <c r="O3774" i="19"/>
  <c r="O3773" i="19"/>
  <c r="O3772" i="19"/>
  <c r="O3771" i="19"/>
  <c r="O3770" i="19"/>
  <c r="O3769" i="19"/>
  <c r="O3768" i="19"/>
  <c r="O3767" i="19"/>
  <c r="O3766" i="19"/>
  <c r="O3765" i="19"/>
  <c r="O3764" i="19"/>
  <c r="O3763" i="19"/>
  <c r="O3762" i="19"/>
  <c r="O3761" i="19"/>
  <c r="O3760" i="19"/>
  <c r="O3759" i="19"/>
  <c r="O3758" i="19"/>
  <c r="O3757" i="19"/>
  <c r="O3756" i="19"/>
  <c r="O3755" i="19"/>
  <c r="O3754" i="19"/>
  <c r="O3753" i="19"/>
  <c r="O3752" i="19"/>
  <c r="O3751" i="19"/>
  <c r="O3750" i="19"/>
  <c r="O3749" i="19"/>
  <c r="O3748" i="19"/>
  <c r="O3747" i="19"/>
  <c r="O3746" i="19"/>
  <c r="O3745" i="19"/>
  <c r="O3744" i="19"/>
  <c r="O3743" i="19"/>
  <c r="O3742" i="19"/>
  <c r="O3741" i="19"/>
  <c r="O3740" i="19"/>
  <c r="O3739" i="19"/>
  <c r="O3738" i="19"/>
  <c r="O3737" i="19"/>
  <c r="O3736" i="19"/>
  <c r="O3735" i="19"/>
  <c r="O3734" i="19"/>
  <c r="O3733" i="19"/>
  <c r="O3732" i="19"/>
  <c r="O3731" i="19"/>
  <c r="O3730" i="19"/>
  <c r="O3729" i="19"/>
  <c r="O3728" i="19"/>
  <c r="O3727" i="19"/>
  <c r="O3726" i="19"/>
  <c r="O3725" i="19"/>
  <c r="O3724" i="19"/>
  <c r="O3723" i="19"/>
  <c r="O3722" i="19"/>
  <c r="O3721" i="19"/>
  <c r="O3720" i="19"/>
  <c r="O3719" i="19"/>
  <c r="O3718" i="19"/>
  <c r="O3717" i="19"/>
  <c r="O3716" i="19"/>
  <c r="O3715" i="19"/>
  <c r="O3714" i="19"/>
  <c r="O3713" i="19"/>
  <c r="O3712" i="19"/>
  <c r="O3711" i="19"/>
  <c r="O3710" i="19"/>
  <c r="O3709" i="19"/>
  <c r="O3708" i="19"/>
  <c r="O3707" i="19"/>
  <c r="O3706" i="19"/>
  <c r="O3705" i="19"/>
  <c r="O3704" i="19"/>
  <c r="O3703" i="19"/>
  <c r="O3702" i="19"/>
  <c r="O3701" i="19"/>
  <c r="O3700" i="19"/>
  <c r="O3699" i="19"/>
  <c r="O3698" i="19"/>
  <c r="O3697" i="19"/>
  <c r="O3696" i="19"/>
  <c r="O3695" i="19"/>
  <c r="O3694" i="19"/>
  <c r="O3693" i="19"/>
  <c r="O3692" i="19"/>
  <c r="O3691" i="19"/>
  <c r="O3690" i="19"/>
  <c r="O3689" i="19"/>
  <c r="O3688" i="19"/>
  <c r="O3687" i="19"/>
  <c r="O3686" i="19"/>
  <c r="O3685" i="19"/>
  <c r="O3684" i="19"/>
  <c r="O3683" i="19"/>
  <c r="O3682" i="19"/>
  <c r="O3681" i="19"/>
  <c r="O3680" i="19"/>
  <c r="O3679" i="19"/>
  <c r="O3678" i="19"/>
  <c r="O3677" i="19"/>
  <c r="O3676" i="19"/>
  <c r="O3675" i="19"/>
  <c r="O3674" i="19"/>
  <c r="O3673" i="19"/>
  <c r="O3672" i="19"/>
  <c r="O3671" i="19"/>
  <c r="O3670" i="19"/>
  <c r="O3669" i="19"/>
  <c r="O3668" i="19"/>
  <c r="O3667" i="19"/>
  <c r="O3666" i="19"/>
  <c r="O3665" i="19"/>
  <c r="O3664" i="19"/>
  <c r="O3663" i="19"/>
  <c r="O3662" i="19"/>
  <c r="O3661" i="19"/>
  <c r="O3660" i="19"/>
  <c r="O3659" i="19"/>
  <c r="O3658" i="19"/>
  <c r="O3657" i="19"/>
  <c r="O3656" i="19"/>
  <c r="O3655" i="19"/>
  <c r="O3654" i="19"/>
  <c r="O3653" i="19"/>
  <c r="O3652" i="19"/>
  <c r="O3651" i="19"/>
  <c r="O3650" i="19"/>
  <c r="O3649" i="19"/>
  <c r="O3648" i="19"/>
  <c r="O3647" i="19"/>
  <c r="O3646" i="19"/>
  <c r="O3645" i="19"/>
  <c r="O3644" i="19"/>
  <c r="O3643" i="19"/>
  <c r="O3642" i="19"/>
  <c r="O3641" i="19"/>
  <c r="O3640" i="19"/>
  <c r="O3639" i="19"/>
  <c r="O3638" i="19"/>
  <c r="O3637" i="19"/>
  <c r="O3636" i="19"/>
  <c r="O3635" i="19"/>
  <c r="O3634" i="19"/>
  <c r="O3633" i="19"/>
  <c r="O3632" i="19"/>
  <c r="O3631" i="19"/>
  <c r="O3630" i="19"/>
  <c r="O3629" i="19"/>
  <c r="O3628" i="19"/>
  <c r="O3627" i="19"/>
  <c r="O3626" i="19"/>
  <c r="O3625" i="19"/>
  <c r="O3624" i="19"/>
  <c r="O3623" i="19"/>
  <c r="O3622" i="19"/>
  <c r="O3621" i="19"/>
  <c r="O3620" i="19"/>
  <c r="O3619" i="19"/>
  <c r="O3618" i="19"/>
  <c r="O3617" i="19"/>
  <c r="O3616" i="19"/>
  <c r="O3615" i="19"/>
  <c r="O3614" i="19"/>
  <c r="O3613" i="19"/>
  <c r="O3612" i="19"/>
  <c r="O3611" i="19"/>
  <c r="O3610" i="19"/>
  <c r="O3609" i="19"/>
  <c r="O3608" i="19"/>
  <c r="O3607" i="19"/>
  <c r="O3606" i="19"/>
  <c r="O3605" i="19"/>
  <c r="O3604" i="19"/>
  <c r="O3603" i="19"/>
  <c r="O3602" i="19"/>
  <c r="O3601" i="19"/>
  <c r="O3600" i="19"/>
  <c r="O3599" i="19"/>
  <c r="O3598" i="19"/>
  <c r="O3597" i="19"/>
  <c r="O3596" i="19"/>
  <c r="O3595" i="19"/>
  <c r="O3594" i="19"/>
  <c r="O3593" i="19"/>
  <c r="O3592" i="19"/>
  <c r="O3591" i="19"/>
  <c r="O3590" i="19"/>
  <c r="O3589" i="19"/>
  <c r="O3588" i="19"/>
  <c r="O3587" i="19"/>
  <c r="O3586" i="19"/>
  <c r="O3585" i="19"/>
  <c r="O3584" i="19"/>
  <c r="O3583" i="19"/>
  <c r="O3582" i="19"/>
  <c r="O3581" i="19"/>
  <c r="O3580" i="19"/>
  <c r="O3579" i="19"/>
  <c r="O3578" i="19"/>
  <c r="O3577" i="19"/>
  <c r="O3576" i="19"/>
  <c r="O3575" i="19"/>
  <c r="O3574" i="19"/>
  <c r="O3573" i="19"/>
  <c r="O3572" i="19"/>
  <c r="O3571" i="19"/>
  <c r="O3570" i="19"/>
  <c r="O3569" i="19"/>
  <c r="O3568" i="19"/>
  <c r="O3567" i="19"/>
  <c r="O3566" i="19"/>
  <c r="O3565" i="19"/>
  <c r="O3564" i="19"/>
  <c r="O3563" i="19"/>
  <c r="O3562" i="19"/>
  <c r="O3561" i="19"/>
  <c r="O3560" i="19"/>
  <c r="O3559" i="19"/>
  <c r="O3558" i="19"/>
  <c r="O3557" i="19"/>
  <c r="O3556" i="19"/>
  <c r="O3555" i="19"/>
  <c r="O3554" i="19"/>
  <c r="O3553" i="19"/>
  <c r="O3552" i="19"/>
  <c r="O3551" i="19"/>
  <c r="O3550" i="19"/>
  <c r="O3549" i="19"/>
  <c r="O3548" i="19"/>
  <c r="O3547" i="19"/>
  <c r="O3546" i="19"/>
  <c r="O3545" i="19"/>
  <c r="O3544" i="19"/>
  <c r="O3543" i="19"/>
  <c r="O3542" i="19"/>
  <c r="O3541" i="19"/>
  <c r="O3540" i="19"/>
  <c r="O3539" i="19"/>
  <c r="O3538" i="19"/>
  <c r="O3537" i="19"/>
  <c r="O3536" i="19"/>
  <c r="O3535" i="19"/>
  <c r="O3534" i="19"/>
  <c r="O3533" i="19"/>
  <c r="O3532" i="19"/>
  <c r="O3531" i="19"/>
  <c r="O3530" i="19"/>
  <c r="O3529" i="19"/>
  <c r="O3528" i="19"/>
  <c r="O3527" i="19"/>
  <c r="O3526" i="19"/>
  <c r="O3525" i="19"/>
  <c r="O3524" i="19"/>
  <c r="O3523" i="19"/>
  <c r="O3522" i="19"/>
  <c r="O3521" i="19"/>
  <c r="O3520" i="19"/>
  <c r="O3519" i="19"/>
  <c r="O3518" i="19"/>
  <c r="O3517" i="19"/>
  <c r="O3516" i="19"/>
  <c r="O3515" i="19"/>
  <c r="O3514" i="19"/>
  <c r="O3513" i="19"/>
  <c r="O3512" i="19"/>
  <c r="O3511" i="19"/>
  <c r="O3510" i="19"/>
  <c r="O3509" i="19"/>
  <c r="O3508" i="19"/>
  <c r="O3507" i="19"/>
  <c r="O3506" i="19"/>
  <c r="O3505" i="19"/>
  <c r="O3504" i="19"/>
  <c r="O3503" i="19"/>
  <c r="O3502" i="19"/>
  <c r="O3501" i="19"/>
  <c r="O3500" i="19"/>
  <c r="O3499" i="19"/>
  <c r="O3498" i="19"/>
  <c r="O3497" i="19"/>
  <c r="O3496" i="19"/>
  <c r="O3495" i="19"/>
  <c r="O3494" i="19"/>
  <c r="O3493" i="19"/>
  <c r="O3492" i="19"/>
  <c r="O3491" i="19"/>
  <c r="O3490" i="19"/>
  <c r="O3489" i="19"/>
  <c r="O3488" i="19"/>
  <c r="O3487" i="19"/>
  <c r="O3486" i="19"/>
  <c r="O3485" i="19"/>
  <c r="O3484" i="19"/>
  <c r="O3483" i="19"/>
  <c r="O3482" i="19"/>
  <c r="O3481" i="19"/>
  <c r="O3480" i="19"/>
  <c r="O3479" i="19"/>
  <c r="O3478" i="19"/>
  <c r="O3477" i="19"/>
  <c r="O3476" i="19"/>
  <c r="O3475" i="19"/>
  <c r="O3474" i="19"/>
  <c r="O3473" i="19"/>
  <c r="O3472" i="19"/>
  <c r="O3471" i="19"/>
  <c r="O3470" i="19"/>
  <c r="O3469" i="19"/>
  <c r="O3468" i="19"/>
  <c r="O3467" i="19"/>
  <c r="O3466" i="19"/>
  <c r="O3465" i="19"/>
  <c r="O3464" i="19"/>
  <c r="O3463" i="19"/>
  <c r="O3462" i="19"/>
  <c r="O3461" i="19"/>
  <c r="O3460" i="19"/>
  <c r="O3459" i="19"/>
  <c r="O3458" i="19"/>
  <c r="O3457" i="19"/>
  <c r="O3456" i="19"/>
  <c r="O3455" i="19"/>
  <c r="O3454" i="19"/>
  <c r="O3453" i="19"/>
  <c r="O3452" i="19"/>
  <c r="O3451" i="19"/>
  <c r="O3450" i="19"/>
  <c r="O3449" i="19"/>
  <c r="O3448" i="19"/>
  <c r="O3447" i="19"/>
  <c r="O3446" i="19"/>
  <c r="O3445" i="19"/>
  <c r="O3444" i="19"/>
  <c r="O3443" i="19"/>
  <c r="O3442" i="19"/>
  <c r="O3441" i="19"/>
  <c r="O3440" i="19"/>
  <c r="O3439" i="19"/>
  <c r="O3438" i="19"/>
  <c r="O3437" i="19"/>
  <c r="O3436" i="19"/>
  <c r="O3435" i="19"/>
  <c r="O3434" i="19"/>
  <c r="O3433" i="19"/>
  <c r="O3432" i="19"/>
  <c r="O3431" i="19"/>
  <c r="O3430" i="19"/>
  <c r="O3429" i="19"/>
  <c r="O3428" i="19"/>
  <c r="O3427" i="19"/>
  <c r="O3426" i="19"/>
  <c r="O3425" i="19"/>
  <c r="O3424" i="19"/>
  <c r="O3423" i="19"/>
  <c r="O3422" i="19"/>
  <c r="O3421" i="19"/>
  <c r="O3420" i="19"/>
  <c r="O3419" i="19"/>
  <c r="O3418" i="19"/>
  <c r="O3417" i="19"/>
  <c r="O3416" i="19"/>
  <c r="O3415" i="19"/>
  <c r="O3414" i="19"/>
  <c r="O3413" i="19"/>
  <c r="O3412" i="19"/>
  <c r="O3411" i="19"/>
  <c r="O3410" i="19"/>
  <c r="O3409" i="19"/>
  <c r="O3408" i="19"/>
  <c r="O3407" i="19"/>
  <c r="O3406" i="19"/>
  <c r="O3405" i="19"/>
  <c r="O3404" i="19"/>
  <c r="O3403" i="19"/>
  <c r="O3402" i="19"/>
  <c r="O3401" i="19"/>
  <c r="O3400" i="19"/>
  <c r="O3399" i="19"/>
  <c r="O3398" i="19"/>
  <c r="O3397" i="19"/>
  <c r="O3396" i="19"/>
  <c r="O3395" i="19"/>
  <c r="O3394" i="19"/>
  <c r="O3393" i="19"/>
  <c r="O3392" i="19"/>
  <c r="O3391" i="19"/>
  <c r="O3390" i="19"/>
  <c r="O3389" i="19"/>
  <c r="O3388" i="19"/>
  <c r="O3387" i="19"/>
  <c r="O3386" i="19"/>
  <c r="O3385" i="19"/>
  <c r="O3384" i="19"/>
  <c r="O3383" i="19"/>
  <c r="O3382" i="19"/>
  <c r="O3381" i="19"/>
  <c r="O3380" i="19"/>
  <c r="O3379" i="19"/>
  <c r="O3378" i="19"/>
  <c r="O3377" i="19"/>
  <c r="O3376" i="19"/>
  <c r="O3375" i="19"/>
  <c r="O3374" i="19"/>
  <c r="O3373" i="19"/>
  <c r="O3372" i="19"/>
  <c r="O3371" i="19"/>
  <c r="O3370" i="19"/>
  <c r="O3369" i="19"/>
  <c r="O3368" i="19"/>
  <c r="O3367" i="19"/>
  <c r="O3366" i="19"/>
  <c r="O3365" i="19"/>
  <c r="O3364" i="19"/>
  <c r="O3363" i="19"/>
  <c r="O3362" i="19"/>
  <c r="O3361" i="19"/>
  <c r="O3360" i="19"/>
  <c r="O3359" i="19"/>
  <c r="O3358" i="19"/>
  <c r="O3357" i="19"/>
  <c r="O3356" i="19"/>
  <c r="O3355" i="19"/>
  <c r="O3354" i="19"/>
  <c r="O3353" i="19"/>
  <c r="O3352" i="19"/>
  <c r="O3351" i="19"/>
  <c r="O3350" i="19"/>
  <c r="O3349" i="19"/>
  <c r="O3348" i="19"/>
  <c r="O3347" i="19"/>
  <c r="O3346" i="19"/>
  <c r="O3345" i="19"/>
  <c r="O3344" i="19"/>
  <c r="O3343" i="19"/>
  <c r="O3342" i="19"/>
  <c r="O3341" i="19"/>
  <c r="O3340" i="19"/>
  <c r="O3339" i="19"/>
  <c r="O3338" i="19"/>
  <c r="O3337" i="19"/>
  <c r="O3336" i="19"/>
  <c r="O3335" i="19"/>
  <c r="O3334" i="19"/>
  <c r="O3333" i="19"/>
  <c r="O3332" i="19"/>
  <c r="O3331" i="19"/>
  <c r="O3330" i="19"/>
  <c r="O3329" i="19"/>
  <c r="O3328" i="19"/>
  <c r="O3327" i="19"/>
  <c r="O3326" i="19"/>
  <c r="O3325" i="19"/>
  <c r="O3324" i="19"/>
  <c r="O3323" i="19"/>
  <c r="O3322" i="19"/>
  <c r="O3321" i="19"/>
  <c r="O3320" i="19"/>
  <c r="O3319" i="19"/>
  <c r="O3318" i="19"/>
  <c r="O3317" i="19"/>
  <c r="O3316" i="19"/>
  <c r="O3315" i="19"/>
  <c r="O3314" i="19"/>
  <c r="O3313" i="19"/>
  <c r="O3312" i="19"/>
  <c r="O3311" i="19"/>
  <c r="O3310" i="19"/>
  <c r="O3309" i="19"/>
  <c r="O3308" i="19"/>
  <c r="O3307" i="19"/>
  <c r="O3306" i="19"/>
  <c r="O3305" i="19"/>
  <c r="O3304" i="19"/>
  <c r="O3303" i="19"/>
  <c r="O3302" i="19"/>
  <c r="O3301" i="19"/>
  <c r="O3300" i="19"/>
  <c r="O3299" i="19"/>
  <c r="O3298" i="19"/>
  <c r="O3297" i="19"/>
  <c r="O3296" i="19"/>
  <c r="O3295" i="19"/>
  <c r="O3294" i="19"/>
  <c r="O3293" i="19"/>
  <c r="O3292" i="19"/>
  <c r="O3291" i="19"/>
  <c r="O3290" i="19"/>
  <c r="O3289" i="19"/>
  <c r="O3288" i="19"/>
  <c r="O3287" i="19"/>
  <c r="O3286" i="19"/>
  <c r="O3285" i="19"/>
  <c r="O3284" i="19"/>
  <c r="O3283" i="19"/>
  <c r="O3282" i="19"/>
  <c r="O3281" i="19"/>
  <c r="O3280" i="19"/>
  <c r="O3279" i="19"/>
  <c r="O3278" i="19"/>
  <c r="O3277" i="19"/>
  <c r="O3276" i="19"/>
  <c r="O3275" i="19"/>
  <c r="O3274" i="19"/>
  <c r="O3273" i="19"/>
  <c r="O3272" i="19"/>
  <c r="O3271" i="19"/>
  <c r="O3270" i="19"/>
  <c r="O3269" i="19"/>
  <c r="O3268" i="19"/>
  <c r="O3267" i="19"/>
  <c r="O3266" i="19"/>
  <c r="O3265" i="19"/>
  <c r="O3264" i="19"/>
  <c r="O3263" i="19"/>
  <c r="O3262" i="19"/>
  <c r="O3261" i="19"/>
  <c r="O3260" i="19"/>
  <c r="O3259" i="19"/>
  <c r="O3258" i="19"/>
  <c r="O3257" i="19"/>
  <c r="O3256" i="19"/>
  <c r="O3255" i="19"/>
  <c r="O3254" i="19"/>
  <c r="O3253" i="19"/>
  <c r="O3252" i="19"/>
  <c r="O3251" i="19"/>
  <c r="O3250" i="19"/>
  <c r="O3249" i="19"/>
  <c r="O3248" i="19"/>
  <c r="O3247" i="19"/>
  <c r="O3246" i="19"/>
  <c r="O3245" i="19"/>
  <c r="O3244" i="19"/>
  <c r="O3243" i="19"/>
  <c r="O3242" i="19"/>
  <c r="O3241" i="19"/>
  <c r="O3240" i="19"/>
  <c r="O3239" i="19"/>
  <c r="O3238" i="19"/>
  <c r="O3237" i="19"/>
  <c r="O3236" i="19"/>
  <c r="O3235" i="19"/>
  <c r="O3234" i="19"/>
  <c r="O3233" i="19"/>
  <c r="O3232" i="19"/>
  <c r="O3231" i="19"/>
  <c r="O3230" i="19"/>
  <c r="O3229" i="19"/>
  <c r="O3228" i="19"/>
  <c r="O3227" i="19"/>
  <c r="O3226" i="19"/>
  <c r="O3225" i="19"/>
  <c r="O3224" i="19"/>
  <c r="O3223" i="19"/>
  <c r="O3222" i="19"/>
  <c r="O3221" i="19"/>
  <c r="O3220" i="19"/>
  <c r="O3219" i="19"/>
  <c r="O3218" i="19"/>
  <c r="O3217" i="19"/>
  <c r="O3216" i="19"/>
  <c r="O3215" i="19"/>
  <c r="O3214" i="19"/>
  <c r="O3213" i="19"/>
  <c r="O3212" i="19"/>
  <c r="O3211" i="19"/>
  <c r="O3210" i="19"/>
  <c r="O3209" i="19"/>
  <c r="O3208" i="19"/>
  <c r="O3207" i="19"/>
  <c r="O3206" i="19"/>
  <c r="O3205" i="19"/>
  <c r="O3204" i="19"/>
  <c r="O3203" i="19"/>
  <c r="O3202" i="19"/>
  <c r="O3201" i="19"/>
  <c r="O3200" i="19"/>
  <c r="O3199" i="19"/>
  <c r="O3198" i="19"/>
  <c r="O3197" i="19"/>
  <c r="O3196" i="19"/>
  <c r="O3195" i="19"/>
  <c r="O3194" i="19"/>
  <c r="O3193" i="19"/>
  <c r="O3192" i="19"/>
  <c r="O3191" i="19"/>
  <c r="O3190" i="19"/>
  <c r="O3189" i="19"/>
  <c r="O3188" i="19"/>
  <c r="O3187" i="19"/>
  <c r="O3186" i="19"/>
  <c r="O3185" i="19"/>
  <c r="O3184" i="19"/>
  <c r="O3183" i="19"/>
  <c r="O3182" i="19"/>
  <c r="O3181" i="19"/>
  <c r="O3180" i="19"/>
  <c r="O3179" i="19"/>
  <c r="O3178" i="19"/>
  <c r="O3177" i="19"/>
  <c r="O3176" i="19"/>
  <c r="O3175" i="19"/>
  <c r="O3174" i="19"/>
  <c r="O3173" i="19"/>
  <c r="O3172" i="19"/>
  <c r="O3171" i="19"/>
  <c r="O3170" i="19"/>
  <c r="O3169" i="19"/>
  <c r="O3168" i="19"/>
  <c r="O3167" i="19"/>
  <c r="O3166" i="19"/>
  <c r="O3165" i="19"/>
  <c r="O3164" i="19"/>
  <c r="O3163" i="19"/>
  <c r="O3162" i="19"/>
  <c r="O3161" i="19"/>
  <c r="O3160" i="19"/>
  <c r="O3159" i="19"/>
  <c r="O3158" i="19"/>
  <c r="O3157" i="19"/>
  <c r="O3156" i="19"/>
  <c r="O3155" i="19"/>
  <c r="O3154" i="19"/>
  <c r="O3153" i="19"/>
  <c r="O3152" i="19"/>
  <c r="O3151" i="19"/>
  <c r="O3150" i="19"/>
  <c r="O3149" i="19"/>
  <c r="O3148" i="19"/>
  <c r="O3147" i="19"/>
  <c r="O3146" i="19"/>
  <c r="O3145" i="19"/>
  <c r="O3144" i="19"/>
  <c r="O3143" i="19"/>
  <c r="O3142" i="19"/>
  <c r="O3141" i="19"/>
  <c r="O3140" i="19"/>
  <c r="O3139" i="19"/>
  <c r="O3138" i="19"/>
  <c r="O3137" i="19"/>
  <c r="O3136" i="19"/>
  <c r="O3135" i="19"/>
  <c r="O3134" i="19"/>
  <c r="O3133" i="19"/>
  <c r="O3132" i="19"/>
  <c r="O3131" i="19"/>
  <c r="O3130" i="19"/>
  <c r="O3129" i="19"/>
  <c r="O3128" i="19"/>
  <c r="O3127" i="19"/>
  <c r="O3126" i="19"/>
  <c r="O3125" i="19"/>
  <c r="O3124" i="19"/>
  <c r="O3123" i="19"/>
  <c r="O3122" i="19"/>
  <c r="O3121" i="19"/>
  <c r="O3120" i="19"/>
  <c r="O3119" i="19"/>
  <c r="O3118" i="19"/>
  <c r="O3117" i="19"/>
  <c r="O3116" i="19"/>
  <c r="O3115" i="19"/>
  <c r="O3114" i="19"/>
  <c r="O3113" i="19"/>
  <c r="O3112" i="19"/>
  <c r="O3111" i="19"/>
  <c r="O3110" i="19"/>
  <c r="O3109" i="19"/>
  <c r="O3108" i="19"/>
  <c r="O3107" i="19"/>
  <c r="O3106" i="19"/>
  <c r="O3105" i="19"/>
  <c r="O3104" i="19"/>
  <c r="O3103" i="19"/>
  <c r="O3102" i="19"/>
  <c r="O3101" i="19"/>
  <c r="O3100" i="19"/>
  <c r="O3099" i="19"/>
  <c r="O3098" i="19"/>
  <c r="O3097" i="19"/>
  <c r="O3096" i="19"/>
  <c r="O3095" i="19"/>
  <c r="O3094" i="19"/>
  <c r="O3093" i="19"/>
  <c r="O3092" i="19"/>
  <c r="O3091" i="19"/>
  <c r="O3090" i="19"/>
  <c r="O3089" i="19"/>
  <c r="O3088" i="19"/>
  <c r="O3087" i="19"/>
  <c r="O3086" i="19"/>
  <c r="O3085" i="19"/>
  <c r="O3084" i="19"/>
  <c r="O3083" i="19"/>
  <c r="O3082" i="19"/>
  <c r="O3081" i="19"/>
  <c r="O3080" i="19"/>
  <c r="O3079" i="19"/>
  <c r="O3078" i="19"/>
  <c r="O3077" i="19"/>
  <c r="O3076" i="19"/>
  <c r="O3075" i="19"/>
  <c r="O3074" i="19"/>
  <c r="O3073" i="19"/>
  <c r="O3072" i="19"/>
  <c r="O3071" i="19"/>
  <c r="O3070" i="19"/>
  <c r="O3069" i="19"/>
  <c r="O3068" i="19"/>
  <c r="O3067" i="19"/>
  <c r="O3066" i="19"/>
  <c r="O3065" i="19"/>
  <c r="O3064" i="19"/>
  <c r="O3063" i="19"/>
  <c r="O3062" i="19"/>
  <c r="O3061" i="19"/>
  <c r="O3060" i="19"/>
  <c r="O3059" i="19"/>
  <c r="O3058" i="19"/>
  <c r="O3057" i="19"/>
  <c r="O3056" i="19"/>
  <c r="O3055" i="19"/>
  <c r="O3054" i="19"/>
  <c r="O3053" i="19"/>
  <c r="O3052" i="19"/>
  <c r="O3051" i="19"/>
  <c r="O3050" i="19"/>
  <c r="O3049" i="19"/>
  <c r="O3048" i="19"/>
  <c r="O3047" i="19"/>
  <c r="O3046" i="19"/>
  <c r="O3045" i="19"/>
  <c r="O3044" i="19"/>
  <c r="O3043" i="19"/>
  <c r="O3042" i="19"/>
  <c r="O3041" i="19"/>
  <c r="O3040" i="19"/>
  <c r="O3039" i="19"/>
  <c r="O3038" i="19"/>
  <c r="O3037" i="19"/>
  <c r="O3036" i="19"/>
  <c r="O3035" i="19"/>
  <c r="O3034" i="19"/>
  <c r="O3033" i="19"/>
  <c r="O3032" i="19"/>
  <c r="O3031" i="19"/>
  <c r="O3030" i="19"/>
  <c r="O3029" i="19"/>
  <c r="O3028" i="19"/>
  <c r="O3027" i="19"/>
  <c r="O3026" i="19"/>
  <c r="O3025" i="19"/>
  <c r="O3024" i="19"/>
  <c r="O3023" i="19"/>
  <c r="O3022" i="19"/>
  <c r="O3021" i="19"/>
  <c r="O3020" i="19"/>
  <c r="O3019" i="19"/>
  <c r="O3018" i="19"/>
  <c r="O3017" i="19"/>
  <c r="O3016" i="19"/>
  <c r="O3015" i="19"/>
  <c r="O3014" i="19"/>
  <c r="O3013" i="19"/>
  <c r="O3012" i="19"/>
  <c r="O3011" i="19"/>
  <c r="O3010" i="19"/>
  <c r="O3009" i="19"/>
  <c r="O3008" i="19"/>
  <c r="O3007" i="19"/>
  <c r="O3006" i="19"/>
  <c r="O3005" i="19"/>
  <c r="O3004" i="19"/>
  <c r="O3003" i="19"/>
  <c r="O3002" i="19"/>
  <c r="O3001" i="19"/>
  <c r="O3000" i="19"/>
  <c r="O2999" i="19"/>
  <c r="O2998" i="19"/>
  <c r="O2997" i="19"/>
  <c r="O2996" i="19"/>
  <c r="O2995" i="19"/>
  <c r="O2994" i="19"/>
  <c r="O2993" i="19"/>
  <c r="O2992" i="19"/>
  <c r="O2991" i="19"/>
  <c r="O2990" i="19"/>
  <c r="O2989" i="19"/>
  <c r="O2988" i="19"/>
  <c r="O2987" i="19"/>
  <c r="O2986" i="19"/>
  <c r="O2985" i="19"/>
  <c r="O2984" i="19"/>
  <c r="O2983" i="19"/>
  <c r="O2982" i="19"/>
  <c r="O2981" i="19"/>
  <c r="O2980" i="19"/>
  <c r="O2979" i="19"/>
  <c r="O2978" i="19"/>
  <c r="O2977" i="19"/>
  <c r="O2976" i="19"/>
  <c r="O2975" i="19"/>
  <c r="O2974" i="19"/>
  <c r="O2973" i="19"/>
  <c r="O2972" i="19"/>
  <c r="O2971" i="19"/>
  <c r="O2970" i="19"/>
  <c r="O2969" i="19"/>
  <c r="O2968" i="19"/>
  <c r="O2967" i="19"/>
  <c r="O2966" i="19"/>
  <c r="O2965" i="19"/>
  <c r="O2964" i="19"/>
  <c r="O2963" i="19"/>
  <c r="O2962" i="19"/>
  <c r="O2961" i="19"/>
  <c r="O2960" i="19"/>
  <c r="O2959" i="19"/>
  <c r="O2958" i="19"/>
  <c r="O2957" i="19"/>
  <c r="O2956" i="19"/>
  <c r="O2955" i="19"/>
  <c r="O2954" i="19"/>
  <c r="O2953" i="19"/>
  <c r="O2952" i="19"/>
  <c r="O2951" i="19"/>
  <c r="O2950" i="19"/>
  <c r="O2949" i="19"/>
  <c r="O2948" i="19"/>
  <c r="O2947" i="19"/>
  <c r="O2946" i="19"/>
  <c r="O2945" i="19"/>
  <c r="O2944" i="19"/>
  <c r="O2943" i="19"/>
  <c r="O2942" i="19"/>
  <c r="O2941" i="19"/>
  <c r="O2940" i="19"/>
  <c r="O2939" i="19"/>
  <c r="O2938" i="19"/>
  <c r="O2937" i="19"/>
  <c r="O2936" i="19"/>
  <c r="O2935" i="19"/>
  <c r="O2934" i="19"/>
  <c r="O2933" i="19"/>
  <c r="O2932" i="19"/>
  <c r="O2931" i="19"/>
  <c r="O2930" i="19"/>
  <c r="O2929" i="19"/>
  <c r="O2928" i="19"/>
  <c r="O2927" i="19"/>
  <c r="O2926" i="19"/>
  <c r="O2925" i="19"/>
  <c r="O2924" i="19"/>
  <c r="O2923" i="19"/>
  <c r="O2922" i="19"/>
  <c r="O2921" i="19"/>
  <c r="O2920" i="19"/>
  <c r="O2919" i="19"/>
  <c r="O2918" i="19"/>
  <c r="O2917" i="19"/>
  <c r="O2916" i="19"/>
  <c r="O2915" i="19"/>
  <c r="O2914" i="19"/>
  <c r="O2913" i="19"/>
  <c r="O2912" i="19"/>
  <c r="O2911" i="19"/>
  <c r="O2910" i="19"/>
  <c r="O2909" i="19"/>
  <c r="O2908" i="19"/>
  <c r="O2907" i="19"/>
  <c r="O2906" i="19"/>
  <c r="O2905" i="19"/>
  <c r="O2904" i="19"/>
  <c r="O2903" i="19"/>
  <c r="O2902" i="19"/>
  <c r="O2901" i="19"/>
  <c r="O2900" i="19"/>
  <c r="O2899" i="19"/>
  <c r="O2898" i="19"/>
  <c r="O2897" i="19"/>
  <c r="O2896" i="19"/>
  <c r="O2895" i="19"/>
  <c r="O2894" i="19"/>
  <c r="O2893" i="19"/>
  <c r="O2892" i="19"/>
  <c r="O2891" i="19"/>
  <c r="O2890" i="19"/>
  <c r="O2889" i="19"/>
  <c r="O2888" i="19"/>
  <c r="O2887" i="19"/>
  <c r="O2886" i="19"/>
  <c r="O2885" i="19"/>
  <c r="O2884" i="19"/>
  <c r="O2883" i="19"/>
  <c r="O2882" i="19"/>
  <c r="O2881" i="19"/>
  <c r="O2880" i="19"/>
  <c r="O2879" i="19"/>
  <c r="O2878" i="19"/>
  <c r="O2877" i="19"/>
  <c r="O2876" i="19"/>
  <c r="O2875" i="19"/>
  <c r="O2874" i="19"/>
  <c r="O2873" i="19"/>
  <c r="O2872" i="19"/>
  <c r="O2871" i="19"/>
  <c r="O2870" i="19"/>
  <c r="O2869" i="19"/>
  <c r="O2868" i="19"/>
  <c r="O2867" i="19"/>
  <c r="O2866" i="19"/>
  <c r="O2865" i="19"/>
  <c r="O2864" i="19"/>
  <c r="O2863" i="19"/>
  <c r="O2862" i="19"/>
  <c r="O2861" i="19"/>
  <c r="O2860" i="19"/>
  <c r="O2859" i="19"/>
  <c r="O2858" i="19"/>
  <c r="O2857" i="19"/>
  <c r="O2856" i="19"/>
  <c r="O2855" i="19"/>
  <c r="O2854" i="19"/>
  <c r="O2853" i="19"/>
  <c r="O2852" i="19"/>
  <c r="O2851" i="19"/>
  <c r="O2850" i="19"/>
  <c r="O2849" i="19"/>
  <c r="O2848" i="19"/>
  <c r="O2847" i="19"/>
  <c r="O2846" i="19"/>
  <c r="O2845" i="19"/>
  <c r="O2844" i="19"/>
  <c r="O2843" i="19"/>
  <c r="O2842" i="19"/>
  <c r="O2841" i="19"/>
  <c r="O2840" i="19"/>
  <c r="O2839" i="19"/>
  <c r="O2838" i="19"/>
  <c r="O2837" i="19"/>
  <c r="O2836" i="19"/>
  <c r="O2835" i="19"/>
  <c r="O2834" i="19"/>
  <c r="O2833" i="19"/>
  <c r="O2832" i="19"/>
  <c r="O2831" i="19"/>
  <c r="O2830" i="19"/>
  <c r="O2829" i="19"/>
  <c r="O2828" i="19"/>
  <c r="O2827" i="19"/>
  <c r="O2826" i="19"/>
  <c r="O2825" i="19"/>
  <c r="O2824" i="19"/>
  <c r="O2823" i="19"/>
  <c r="O2822" i="19"/>
  <c r="O2821" i="19"/>
  <c r="O2820" i="19"/>
  <c r="O2819" i="19"/>
  <c r="O2818" i="19"/>
  <c r="O2817" i="19"/>
  <c r="O2816" i="19"/>
  <c r="O2815" i="19"/>
  <c r="O2814" i="19"/>
  <c r="O2813" i="19"/>
  <c r="O2812" i="19"/>
  <c r="O2811" i="19"/>
  <c r="O2810" i="19"/>
  <c r="O2809" i="19"/>
  <c r="O2808" i="19"/>
  <c r="O2807" i="19"/>
  <c r="O2806" i="19"/>
  <c r="O2805" i="19"/>
  <c r="O2804" i="19"/>
  <c r="O2803" i="19"/>
  <c r="O2802" i="19"/>
  <c r="O2801" i="19"/>
  <c r="O2800" i="19"/>
  <c r="O2799" i="19"/>
  <c r="O2798" i="19"/>
  <c r="O2797" i="19"/>
  <c r="O2796" i="19"/>
  <c r="O2795" i="19"/>
  <c r="O2794" i="19"/>
  <c r="O2793" i="19"/>
  <c r="O2792" i="19"/>
  <c r="O2791" i="19"/>
  <c r="O2790" i="19"/>
  <c r="O2789" i="19"/>
  <c r="O2788" i="19"/>
  <c r="O2787" i="19"/>
  <c r="O2786" i="19"/>
  <c r="O2785" i="19"/>
  <c r="O2784" i="19"/>
  <c r="O2783" i="19"/>
  <c r="O2782" i="19"/>
  <c r="O2781" i="19"/>
  <c r="O2780" i="19"/>
  <c r="O2779" i="19"/>
  <c r="O2778" i="19"/>
  <c r="O2777" i="19"/>
  <c r="O2776" i="19"/>
  <c r="O2775" i="19"/>
  <c r="O2774" i="19"/>
  <c r="O2773" i="19"/>
  <c r="O2772" i="19"/>
  <c r="O2771" i="19"/>
  <c r="O2770" i="19"/>
  <c r="O2769" i="19"/>
  <c r="O2768" i="19"/>
  <c r="O2767" i="19"/>
  <c r="O2766" i="19"/>
  <c r="O2765" i="19"/>
  <c r="O2764" i="19"/>
  <c r="O2763" i="19"/>
  <c r="O2762" i="19"/>
  <c r="O2761" i="19"/>
  <c r="O2760" i="19"/>
  <c r="O2759" i="19"/>
  <c r="O2758" i="19"/>
  <c r="O2757" i="19"/>
  <c r="O2756" i="19"/>
  <c r="O2755" i="19"/>
  <c r="O2754" i="19"/>
  <c r="O2753" i="19"/>
  <c r="O2752" i="19"/>
  <c r="O2751" i="19"/>
  <c r="O2750" i="19"/>
  <c r="O2749" i="19"/>
  <c r="O2748" i="19"/>
  <c r="O2747" i="19"/>
  <c r="O2746" i="19"/>
  <c r="O2745" i="19"/>
  <c r="O2744" i="19"/>
  <c r="O2743" i="19"/>
  <c r="O2742" i="19"/>
  <c r="O2741" i="19"/>
  <c r="O2740" i="19"/>
  <c r="O2739" i="19"/>
  <c r="O2738" i="19"/>
  <c r="O2737" i="19"/>
  <c r="O2736" i="19"/>
  <c r="O2735" i="19"/>
  <c r="O2734" i="19"/>
  <c r="O2733" i="19"/>
  <c r="O2732" i="19"/>
  <c r="O2731" i="19"/>
  <c r="O2730" i="19"/>
  <c r="O2729" i="19"/>
  <c r="O2728" i="19"/>
  <c r="O2727" i="19"/>
  <c r="O2726" i="19"/>
  <c r="O2725" i="19"/>
  <c r="O2724" i="19"/>
  <c r="O2723" i="19"/>
  <c r="O2722" i="19"/>
  <c r="O2721" i="19"/>
  <c r="O2720" i="19"/>
  <c r="O2719" i="19"/>
  <c r="O2718" i="19"/>
  <c r="O2717" i="19"/>
  <c r="O2716" i="19"/>
  <c r="O2715" i="19"/>
  <c r="O2714" i="19"/>
  <c r="O2713" i="19"/>
  <c r="O2712" i="19"/>
  <c r="O2711" i="19"/>
  <c r="O2710" i="19"/>
  <c r="O2709" i="19"/>
  <c r="O2708" i="19"/>
  <c r="O2707" i="19"/>
  <c r="O2706" i="19"/>
  <c r="O2705" i="19"/>
  <c r="O2704" i="19"/>
  <c r="O2703" i="19"/>
  <c r="O2702" i="19"/>
  <c r="O2701" i="19"/>
  <c r="O2700" i="19"/>
  <c r="O2699" i="19"/>
  <c r="O2698" i="19"/>
  <c r="O2697" i="19"/>
  <c r="O2696" i="19"/>
  <c r="O2695" i="19"/>
  <c r="O2694" i="19"/>
  <c r="O2693" i="19"/>
  <c r="O2692" i="19"/>
  <c r="O2691" i="19"/>
  <c r="O2690" i="19"/>
  <c r="O2689" i="19"/>
  <c r="O2688" i="19"/>
  <c r="O2687" i="19"/>
  <c r="O2686" i="19"/>
  <c r="O2685" i="19"/>
  <c r="O2684" i="19"/>
  <c r="O2683" i="19"/>
  <c r="O2682" i="19"/>
  <c r="O2681" i="19"/>
  <c r="O2680" i="19"/>
  <c r="O2679" i="19"/>
  <c r="O2678" i="19"/>
  <c r="O2677" i="19"/>
  <c r="O2676" i="19"/>
  <c r="O2675" i="19"/>
  <c r="O2674" i="19"/>
  <c r="O2673" i="19"/>
  <c r="O2672" i="19"/>
  <c r="O2671" i="19"/>
  <c r="O2670" i="19"/>
  <c r="O2669" i="19"/>
  <c r="O2668" i="19"/>
  <c r="O2667" i="19"/>
  <c r="O2666" i="19"/>
  <c r="O2665" i="19"/>
  <c r="O2664" i="19"/>
  <c r="O2663" i="19"/>
  <c r="O2662" i="19"/>
  <c r="O2661" i="19"/>
  <c r="O2660" i="19"/>
  <c r="O2659" i="19"/>
  <c r="O2658" i="19"/>
  <c r="O2657" i="19"/>
  <c r="O2656" i="19"/>
  <c r="O2655" i="19"/>
  <c r="O2654" i="19"/>
  <c r="O2653" i="19"/>
  <c r="O2652" i="19"/>
  <c r="O2651" i="19"/>
  <c r="O2650" i="19"/>
  <c r="O2649" i="19"/>
  <c r="O2648" i="19"/>
  <c r="O2647" i="19"/>
  <c r="O2646" i="19"/>
  <c r="O2645" i="19"/>
  <c r="O2644" i="19"/>
  <c r="O2643" i="19"/>
  <c r="O2642" i="19"/>
  <c r="O2641" i="19"/>
  <c r="O2640" i="19"/>
  <c r="O2639" i="19"/>
  <c r="O2638" i="19"/>
  <c r="O2637" i="19"/>
  <c r="O2636" i="19"/>
  <c r="O2635" i="19"/>
  <c r="O2634" i="19"/>
  <c r="O2633" i="19"/>
  <c r="O2632" i="19"/>
  <c r="O2631" i="19"/>
  <c r="O2630" i="19"/>
  <c r="O2629" i="19"/>
  <c r="O2628" i="19"/>
  <c r="O2627" i="19"/>
  <c r="O2626" i="19"/>
  <c r="O2625" i="19"/>
  <c r="O2624" i="19"/>
  <c r="O2623" i="19"/>
  <c r="O2622" i="19"/>
  <c r="O2621" i="19"/>
  <c r="O2620" i="19"/>
  <c r="O2619" i="19"/>
  <c r="O2618" i="19"/>
  <c r="O2617" i="19"/>
  <c r="O2616" i="19"/>
  <c r="O2615" i="19"/>
  <c r="O2614" i="19"/>
  <c r="O2613" i="19"/>
  <c r="O2612" i="19"/>
  <c r="O2611" i="19"/>
  <c r="O2610" i="19"/>
  <c r="O2609" i="19"/>
  <c r="O2608" i="19"/>
  <c r="O2607" i="19"/>
  <c r="O2606" i="19"/>
  <c r="O2605" i="19"/>
  <c r="O2604" i="19"/>
  <c r="O2603" i="19"/>
  <c r="O2602" i="19"/>
  <c r="O2601" i="19"/>
  <c r="O2600" i="19"/>
  <c r="O2599" i="19"/>
  <c r="O2598" i="19"/>
  <c r="O2597" i="19"/>
  <c r="O2596" i="19"/>
  <c r="O2595" i="19"/>
  <c r="O2594" i="19"/>
  <c r="O2593" i="19"/>
  <c r="O2592" i="19"/>
  <c r="O2591" i="19"/>
  <c r="O2590" i="19"/>
  <c r="O2589" i="19"/>
  <c r="O2588" i="19"/>
  <c r="O2587" i="19"/>
  <c r="O2586" i="19"/>
  <c r="O2585" i="19"/>
  <c r="O2584" i="19"/>
  <c r="O2583" i="19"/>
  <c r="O2582" i="19"/>
  <c r="O2581" i="19"/>
  <c r="O2580" i="19"/>
  <c r="O2579" i="19"/>
  <c r="O2578" i="19"/>
  <c r="O2577" i="19"/>
  <c r="O2576" i="19"/>
  <c r="O2575" i="19"/>
  <c r="O2574" i="19"/>
  <c r="O2573" i="19"/>
  <c r="O2572" i="19"/>
  <c r="O2571" i="19"/>
  <c r="O2570" i="19"/>
  <c r="O2569" i="19"/>
  <c r="O2568" i="19"/>
  <c r="O2567" i="19"/>
  <c r="O2566" i="19"/>
  <c r="O2565" i="19"/>
  <c r="O2564" i="19"/>
  <c r="O2563" i="19"/>
  <c r="O2562" i="19"/>
  <c r="O2561" i="19"/>
  <c r="O2560" i="19"/>
  <c r="O2559" i="19"/>
  <c r="O2558" i="19"/>
  <c r="O2557" i="19"/>
  <c r="O2556" i="19"/>
  <c r="O2555" i="19"/>
  <c r="O2554" i="19"/>
  <c r="O2553" i="19"/>
  <c r="O2552" i="19"/>
  <c r="O2551" i="19"/>
  <c r="O2550" i="19"/>
  <c r="O2549" i="19"/>
  <c r="O2548" i="19"/>
  <c r="O2547" i="19"/>
  <c r="O2546" i="19"/>
  <c r="O2545" i="19"/>
  <c r="O2544" i="19"/>
  <c r="O2543" i="19"/>
  <c r="O2542" i="19"/>
  <c r="O2541" i="19"/>
  <c r="O2540" i="19"/>
  <c r="O2539" i="19"/>
  <c r="O2538" i="19"/>
  <c r="O2537" i="19"/>
  <c r="O2536" i="19"/>
  <c r="O2535" i="19"/>
  <c r="O2534" i="19"/>
  <c r="O2533" i="19"/>
  <c r="O2532" i="19"/>
  <c r="O2531" i="19"/>
  <c r="O2530" i="19"/>
  <c r="O2529" i="19"/>
  <c r="O2528" i="19"/>
  <c r="O2527" i="19"/>
  <c r="O2526" i="19"/>
  <c r="O2525" i="19"/>
  <c r="O2524" i="19"/>
  <c r="O2523" i="19"/>
  <c r="O2522" i="19"/>
  <c r="O2521" i="19"/>
  <c r="O2520" i="19"/>
  <c r="O2519" i="19"/>
  <c r="O2518" i="19"/>
  <c r="O2517" i="19"/>
  <c r="O2516" i="19"/>
  <c r="O2515" i="19"/>
  <c r="O2514" i="19"/>
  <c r="O2513" i="19"/>
  <c r="O2512" i="19"/>
  <c r="O2511" i="19"/>
  <c r="O2510" i="19"/>
  <c r="O2509" i="19"/>
  <c r="O2508" i="19"/>
  <c r="O2507" i="19"/>
  <c r="O2506" i="19"/>
  <c r="O2505" i="19"/>
  <c r="O2504" i="19"/>
  <c r="O2503" i="19"/>
  <c r="O2502" i="19"/>
  <c r="O2501" i="19"/>
  <c r="O2500" i="19"/>
  <c r="O2499" i="19"/>
  <c r="O2498" i="19"/>
  <c r="O2497" i="19"/>
  <c r="O2496" i="19"/>
  <c r="O2495" i="19"/>
  <c r="O2494" i="19"/>
  <c r="O2493" i="19"/>
  <c r="O2492" i="19"/>
  <c r="O2491" i="19"/>
  <c r="O2490" i="19"/>
  <c r="O2489" i="19"/>
  <c r="O2488" i="19"/>
  <c r="O2487" i="19"/>
  <c r="O2486" i="19"/>
  <c r="O2485" i="19"/>
  <c r="O2484" i="19"/>
  <c r="O2483" i="19"/>
  <c r="O2482" i="19"/>
  <c r="O2481" i="19"/>
  <c r="O2480" i="19"/>
  <c r="O2479" i="19"/>
  <c r="O2478" i="19"/>
  <c r="O2477" i="19"/>
  <c r="O2476" i="19"/>
  <c r="O2475" i="19"/>
  <c r="O2474" i="19"/>
  <c r="O2473" i="19"/>
  <c r="O2472" i="19"/>
  <c r="O2471" i="19"/>
  <c r="O2470" i="19"/>
  <c r="O2469" i="19"/>
  <c r="O2468" i="19"/>
  <c r="O2467" i="19"/>
  <c r="O2466" i="19"/>
  <c r="O2465" i="19"/>
  <c r="O2464" i="19"/>
  <c r="O2463" i="19"/>
  <c r="O2462" i="19"/>
  <c r="O2461" i="19"/>
  <c r="O2460" i="19"/>
  <c r="O2459" i="19"/>
  <c r="O2458" i="19"/>
  <c r="O2457" i="19"/>
  <c r="O2456" i="19"/>
  <c r="O2455" i="19"/>
  <c r="O2454" i="19"/>
  <c r="O2453" i="19"/>
  <c r="O2452" i="19"/>
  <c r="O2451" i="19"/>
  <c r="O2450" i="19"/>
  <c r="O2449" i="19"/>
  <c r="O2448" i="19"/>
  <c r="O2447" i="19"/>
  <c r="O2446" i="19"/>
  <c r="O2445" i="19"/>
  <c r="O2444" i="19"/>
  <c r="O2443" i="19"/>
  <c r="O2442" i="19"/>
  <c r="O2441" i="19"/>
  <c r="O2440" i="19"/>
  <c r="O2439" i="19"/>
  <c r="O2438" i="19"/>
  <c r="O2437" i="19"/>
  <c r="O2436" i="19"/>
  <c r="O2435" i="19"/>
  <c r="O2434" i="19"/>
  <c r="O2433" i="19"/>
  <c r="O2432" i="19"/>
  <c r="O2431" i="19"/>
  <c r="O2430" i="19"/>
  <c r="O2429" i="19"/>
  <c r="O2428" i="19"/>
  <c r="O2427" i="19"/>
  <c r="O2426" i="19"/>
  <c r="O2425" i="19"/>
  <c r="O2424" i="19"/>
  <c r="O2423" i="19"/>
  <c r="O2422" i="19"/>
  <c r="O2421" i="19"/>
  <c r="O2420" i="19"/>
  <c r="O2419" i="19"/>
  <c r="O2418" i="19"/>
  <c r="O2417" i="19"/>
  <c r="O2416" i="19"/>
  <c r="O2415" i="19"/>
  <c r="O2414" i="19"/>
  <c r="O2413" i="19"/>
  <c r="O2412" i="19"/>
  <c r="O2411" i="19"/>
  <c r="O2410" i="19"/>
  <c r="O2409" i="19"/>
  <c r="O2408" i="19"/>
  <c r="O2407" i="19"/>
  <c r="O2406" i="19"/>
  <c r="O2405" i="19"/>
  <c r="O2404" i="19"/>
  <c r="O2403" i="19"/>
  <c r="O2402" i="19"/>
  <c r="O2401" i="19"/>
  <c r="O2400" i="19"/>
  <c r="O2399" i="19"/>
  <c r="O2398" i="19"/>
  <c r="O2397" i="19"/>
  <c r="O2396" i="19"/>
  <c r="O2395" i="19"/>
  <c r="O2394" i="19"/>
  <c r="O2393" i="19"/>
  <c r="O2392" i="19"/>
  <c r="O2391" i="19"/>
  <c r="O2390" i="19"/>
  <c r="O2389" i="19"/>
  <c r="O2388" i="19"/>
  <c r="O2387" i="19"/>
  <c r="O2386" i="19"/>
  <c r="O2385" i="19"/>
  <c r="O2384" i="19"/>
  <c r="O2383" i="19"/>
  <c r="O2382" i="19"/>
  <c r="O2381" i="19"/>
  <c r="O2380" i="19"/>
  <c r="O2379" i="19"/>
  <c r="O2378" i="19"/>
  <c r="O2377" i="19"/>
  <c r="O2376" i="19"/>
  <c r="O2375" i="19"/>
  <c r="O2374" i="19"/>
  <c r="O2373" i="19"/>
  <c r="O2372" i="19"/>
  <c r="O2371" i="19"/>
  <c r="O2370" i="19"/>
  <c r="O2369" i="19"/>
  <c r="O2368" i="19"/>
  <c r="O2367" i="19"/>
  <c r="O2366" i="19"/>
  <c r="O2365" i="19"/>
  <c r="O2364" i="19"/>
  <c r="O2363" i="19"/>
  <c r="O2362" i="19"/>
  <c r="O2361" i="19"/>
  <c r="O2360" i="19"/>
  <c r="O2359" i="19"/>
  <c r="O2358" i="19"/>
  <c r="O2357" i="19"/>
  <c r="O2356" i="19"/>
  <c r="O2355" i="19"/>
  <c r="O2354" i="19"/>
  <c r="O2353" i="19"/>
  <c r="O2352" i="19"/>
  <c r="O2351" i="19"/>
  <c r="O2350" i="19"/>
  <c r="O2349" i="19"/>
  <c r="O2348" i="19"/>
  <c r="O2347" i="19"/>
  <c r="O2346" i="19"/>
  <c r="O2345" i="19"/>
  <c r="O2344" i="19"/>
  <c r="O2343" i="19"/>
  <c r="O2342" i="19"/>
  <c r="O2341" i="19"/>
  <c r="O2340" i="19"/>
  <c r="O2339" i="19"/>
  <c r="O2338" i="19"/>
  <c r="O2337" i="19"/>
  <c r="O2336" i="19"/>
  <c r="O2335" i="19"/>
  <c r="O2334" i="19"/>
  <c r="O2333" i="19"/>
  <c r="O2332" i="19"/>
  <c r="O2331" i="19"/>
  <c r="O2330" i="19"/>
  <c r="O2329" i="19"/>
  <c r="O2328" i="19"/>
  <c r="O2327" i="19"/>
  <c r="O2326" i="19"/>
  <c r="O2325" i="19"/>
  <c r="O2324" i="19"/>
  <c r="O2323" i="19"/>
  <c r="O2322" i="19"/>
  <c r="O2321" i="19"/>
  <c r="O2320" i="19"/>
  <c r="O2319" i="19"/>
  <c r="O2318" i="19"/>
  <c r="O2317" i="19"/>
  <c r="O2316" i="19"/>
  <c r="O2315" i="19"/>
  <c r="O2314" i="19"/>
  <c r="O2313" i="19"/>
  <c r="O2312" i="19"/>
  <c r="O2311" i="19"/>
  <c r="O2310" i="19"/>
  <c r="O2309" i="19"/>
  <c r="O2308" i="19"/>
  <c r="O2307" i="19"/>
  <c r="O2306" i="19"/>
  <c r="O2305" i="19"/>
  <c r="O2304" i="19"/>
  <c r="O2303" i="19"/>
  <c r="O2302" i="19"/>
  <c r="O2301" i="19"/>
  <c r="O2300" i="19"/>
  <c r="O2299" i="19"/>
  <c r="O2298" i="19"/>
  <c r="O2297" i="19"/>
  <c r="O2296" i="19"/>
  <c r="O2295" i="19"/>
  <c r="O2294" i="19"/>
  <c r="O2293" i="19"/>
  <c r="O2292" i="19"/>
  <c r="O2291" i="19"/>
  <c r="O2290" i="19"/>
  <c r="O2289" i="19"/>
  <c r="O2288" i="19"/>
  <c r="O2287" i="19"/>
  <c r="O2286" i="19"/>
  <c r="O2285" i="19"/>
  <c r="O2284" i="19"/>
  <c r="O2283" i="19"/>
  <c r="O2282" i="19"/>
  <c r="O2281" i="19"/>
  <c r="O2280" i="19"/>
  <c r="O2279" i="19"/>
  <c r="O2278" i="19"/>
  <c r="O2277" i="19"/>
  <c r="O2276" i="19"/>
  <c r="O2275" i="19"/>
  <c r="O2274" i="19"/>
  <c r="O2273" i="19"/>
  <c r="O2272" i="19"/>
  <c r="O2271" i="19"/>
  <c r="O2270" i="19"/>
  <c r="O2269" i="19"/>
  <c r="O2268" i="19"/>
  <c r="O2267" i="19"/>
  <c r="O2266" i="19"/>
  <c r="O2265" i="19"/>
  <c r="O2264" i="19"/>
  <c r="O2263" i="19"/>
  <c r="O2262" i="19"/>
  <c r="O2261" i="19"/>
  <c r="O2260" i="19"/>
  <c r="O2259" i="19"/>
  <c r="O2258" i="19"/>
  <c r="O2257" i="19"/>
  <c r="O2256" i="19"/>
  <c r="O2255" i="19"/>
  <c r="O2254" i="19"/>
  <c r="O2253" i="19"/>
  <c r="O2252" i="19"/>
  <c r="O2251" i="19"/>
  <c r="O2250" i="19"/>
  <c r="O2249" i="19"/>
  <c r="O2248" i="19"/>
  <c r="O2247" i="19"/>
  <c r="O2246" i="19"/>
  <c r="O2245" i="19"/>
  <c r="O2244" i="19"/>
  <c r="O2243" i="19"/>
  <c r="O2242" i="19"/>
  <c r="O2241" i="19"/>
  <c r="O2240" i="19"/>
  <c r="O2239" i="19"/>
  <c r="O2238" i="19"/>
  <c r="O2237" i="19"/>
  <c r="O2236" i="19"/>
  <c r="O2235" i="19"/>
  <c r="O2234" i="19"/>
  <c r="O2233" i="19"/>
  <c r="O2232" i="19"/>
  <c r="O2231" i="19"/>
  <c r="O2230" i="19"/>
  <c r="O2229" i="19"/>
  <c r="O2228" i="19"/>
  <c r="O2227" i="19"/>
  <c r="O2226" i="19"/>
  <c r="O2225" i="19"/>
  <c r="O2224" i="19"/>
  <c r="O2223" i="19"/>
  <c r="O2222" i="19"/>
  <c r="O2221" i="19"/>
  <c r="O2220" i="19"/>
  <c r="O2219" i="19"/>
  <c r="O2218" i="19"/>
  <c r="O2217" i="19"/>
  <c r="O2216" i="19"/>
  <c r="O2215" i="19"/>
  <c r="O2214" i="19"/>
  <c r="O2213" i="19"/>
  <c r="O2212" i="19"/>
  <c r="O2211" i="19"/>
  <c r="O2210" i="19"/>
  <c r="O2209" i="19"/>
  <c r="O2208" i="19"/>
  <c r="O2207" i="19"/>
  <c r="O2206" i="19"/>
  <c r="O2205" i="19"/>
  <c r="O2204" i="19"/>
  <c r="O2203" i="19"/>
  <c r="O2202" i="19"/>
  <c r="O2201" i="19"/>
  <c r="O2200" i="19"/>
  <c r="O2199" i="19"/>
  <c r="O2198" i="19"/>
  <c r="O2197" i="19"/>
  <c r="O2196" i="19"/>
  <c r="O2195" i="19"/>
  <c r="O2194" i="19"/>
  <c r="O2193" i="19"/>
  <c r="O2192" i="19"/>
  <c r="O2191" i="19"/>
  <c r="O2190" i="19"/>
  <c r="O2189" i="19"/>
  <c r="O2188" i="19"/>
  <c r="O2187" i="19"/>
  <c r="O2186" i="19"/>
  <c r="O2185" i="19"/>
  <c r="O2184" i="19"/>
  <c r="O2183" i="19"/>
  <c r="O2182" i="19"/>
  <c r="O2181" i="19"/>
  <c r="O2180" i="19"/>
  <c r="O2179" i="19"/>
  <c r="O2178" i="19"/>
  <c r="O2177" i="19"/>
  <c r="O2176" i="19"/>
  <c r="O2175" i="19"/>
  <c r="O2174" i="19"/>
  <c r="O2173" i="19"/>
  <c r="O2172" i="19"/>
  <c r="O2171" i="19"/>
  <c r="O2170" i="19"/>
  <c r="O2169" i="19"/>
  <c r="O2168" i="19"/>
  <c r="O2167" i="19"/>
  <c r="O2166" i="19"/>
  <c r="O2165" i="19"/>
  <c r="O2164" i="19"/>
  <c r="O2163" i="19"/>
  <c r="O2162" i="19"/>
  <c r="O2161" i="19"/>
  <c r="O2160" i="19"/>
  <c r="O2159" i="19"/>
  <c r="O2158" i="19"/>
  <c r="O2157" i="19"/>
  <c r="O2156" i="19"/>
  <c r="O2155" i="19"/>
  <c r="O2154" i="19"/>
  <c r="O2153" i="19"/>
  <c r="O2152" i="19"/>
  <c r="O2151" i="19"/>
  <c r="O2150" i="19"/>
  <c r="O2149" i="19"/>
  <c r="O2148" i="19"/>
  <c r="O2147" i="19"/>
  <c r="O2146" i="19"/>
  <c r="O2145" i="19"/>
  <c r="O2144" i="19"/>
  <c r="O2143" i="19"/>
  <c r="O2142" i="19"/>
  <c r="O2141" i="19"/>
  <c r="O2140" i="19"/>
  <c r="O2139" i="19"/>
  <c r="O2138" i="19"/>
  <c r="O2137" i="19"/>
  <c r="O2136" i="19"/>
  <c r="O2135" i="19"/>
  <c r="O2134" i="19"/>
  <c r="O2133" i="19"/>
  <c r="O2132" i="19"/>
  <c r="O2131" i="19"/>
  <c r="O2130" i="19"/>
  <c r="O2129" i="19"/>
  <c r="O2128" i="19"/>
  <c r="O2127" i="19"/>
  <c r="O2126" i="19"/>
  <c r="O2125" i="19"/>
  <c r="O2124" i="19"/>
  <c r="O2123" i="19"/>
  <c r="O2122" i="19"/>
  <c r="O2121" i="19"/>
  <c r="O2120" i="19"/>
  <c r="O2119" i="19"/>
  <c r="O2118" i="19"/>
  <c r="O2117" i="19"/>
  <c r="O2116" i="19"/>
  <c r="O2115" i="19"/>
  <c r="O2114" i="19"/>
  <c r="O2113" i="19"/>
  <c r="O2112" i="19"/>
  <c r="O2111" i="19"/>
  <c r="O2110" i="19"/>
  <c r="O2109" i="19"/>
  <c r="O2108" i="19"/>
  <c r="O2107" i="19"/>
  <c r="O2106" i="19"/>
  <c r="O2105" i="19"/>
  <c r="O2104" i="19"/>
  <c r="O2103" i="19"/>
  <c r="O2102" i="19"/>
  <c r="O2101" i="19"/>
  <c r="O2100" i="19"/>
  <c r="O2099" i="19"/>
  <c r="O2098" i="19"/>
  <c r="O2097" i="19"/>
  <c r="O2096" i="19"/>
  <c r="O2095" i="19"/>
  <c r="O2094" i="19"/>
  <c r="O2093" i="19"/>
  <c r="O2092" i="19"/>
  <c r="O2091" i="19"/>
  <c r="O2090" i="19"/>
  <c r="O2089" i="19"/>
  <c r="O2088" i="19"/>
  <c r="O2087" i="19"/>
  <c r="O2086" i="19"/>
  <c r="O2085" i="19"/>
  <c r="O2084" i="19"/>
  <c r="O2083" i="19"/>
  <c r="O2082" i="19"/>
  <c r="O2081" i="19"/>
  <c r="O2080" i="19"/>
  <c r="O2079" i="19"/>
  <c r="O2078" i="19"/>
  <c r="O2077" i="19"/>
  <c r="O2076" i="19"/>
  <c r="O2075" i="19"/>
  <c r="O2074" i="19"/>
  <c r="O2073" i="19"/>
  <c r="O2072" i="19"/>
  <c r="O2071" i="19"/>
  <c r="O2070" i="19"/>
  <c r="O2069" i="19"/>
  <c r="O2068" i="19"/>
  <c r="O2067" i="19"/>
  <c r="O2066" i="19"/>
  <c r="O2065" i="19"/>
  <c r="O2064" i="19"/>
  <c r="O2063" i="19"/>
  <c r="O2062" i="19"/>
  <c r="O2061" i="19"/>
  <c r="O2060" i="19"/>
  <c r="O2059" i="19"/>
  <c r="O2058" i="19"/>
  <c r="O2057" i="19"/>
  <c r="O2056" i="19"/>
  <c r="O2055" i="19"/>
  <c r="O2054" i="19"/>
  <c r="O2053" i="19"/>
  <c r="O2052" i="19"/>
  <c r="O2051" i="19"/>
  <c r="O2050" i="19"/>
  <c r="O2049" i="19"/>
  <c r="O2048" i="19"/>
  <c r="O2047" i="19"/>
  <c r="O2046" i="19"/>
  <c r="O2045" i="19"/>
  <c r="O2044" i="19"/>
  <c r="O2043" i="19"/>
  <c r="O2042" i="19"/>
  <c r="O2041" i="19"/>
  <c r="O2040" i="19"/>
  <c r="O2039" i="19"/>
  <c r="O2038" i="19"/>
  <c r="O2037" i="19"/>
  <c r="O2036" i="19"/>
  <c r="O2035" i="19"/>
  <c r="O2034" i="19"/>
  <c r="O2033" i="19"/>
  <c r="O2032" i="19"/>
  <c r="O2031" i="19"/>
  <c r="O2030" i="19"/>
  <c r="O2029" i="19"/>
  <c r="O2028" i="19"/>
  <c r="O2027" i="19"/>
  <c r="O2026" i="19"/>
  <c r="O2025" i="19"/>
  <c r="O2024" i="19"/>
  <c r="O2023" i="19"/>
  <c r="O2022" i="19"/>
  <c r="O2021" i="19"/>
  <c r="O2020" i="19"/>
  <c r="O2019" i="19"/>
  <c r="O2018" i="19"/>
  <c r="O2017" i="19"/>
  <c r="O2016" i="19"/>
  <c r="O2015" i="19"/>
  <c r="O2014" i="19"/>
  <c r="O2013" i="19"/>
  <c r="O2012" i="19"/>
  <c r="O2011" i="19"/>
  <c r="O2010" i="19"/>
  <c r="O2009" i="19"/>
  <c r="O2008" i="19"/>
  <c r="O2007" i="19"/>
  <c r="O2006" i="19"/>
  <c r="O2005" i="19"/>
  <c r="O2004" i="19"/>
  <c r="O2003" i="19"/>
  <c r="O2002" i="19"/>
  <c r="O2001" i="19"/>
  <c r="O2000" i="19"/>
  <c r="O1999" i="19"/>
  <c r="O1998" i="19"/>
  <c r="O1997" i="19"/>
  <c r="O1996" i="19"/>
  <c r="O1995" i="19"/>
  <c r="O1994" i="19"/>
  <c r="O1993" i="19"/>
  <c r="O1992" i="19"/>
  <c r="O1991" i="19"/>
  <c r="O1990" i="19"/>
  <c r="O1989" i="19"/>
  <c r="O1988" i="19"/>
  <c r="O1987" i="19"/>
  <c r="O1986" i="19"/>
  <c r="O1985" i="19"/>
  <c r="O1984" i="19"/>
  <c r="O1983" i="19"/>
  <c r="O1982" i="19"/>
  <c r="O1981" i="19"/>
  <c r="O1980" i="19"/>
  <c r="O1979" i="19"/>
  <c r="O1978" i="19"/>
  <c r="O1977" i="19"/>
  <c r="O1976" i="19"/>
  <c r="O1975" i="19"/>
  <c r="O1974" i="19"/>
  <c r="O1973" i="19"/>
  <c r="O1972" i="19"/>
  <c r="O1971" i="19"/>
  <c r="O1970" i="19"/>
  <c r="O1969" i="19"/>
  <c r="O1968" i="19"/>
  <c r="O1967" i="19"/>
  <c r="O1966" i="19"/>
  <c r="O1965" i="19"/>
  <c r="O1964" i="19"/>
  <c r="O1963" i="19"/>
  <c r="O1962" i="19"/>
  <c r="O1961" i="19"/>
  <c r="O1960" i="19"/>
  <c r="O1959" i="19"/>
  <c r="O1958" i="19"/>
  <c r="O1957" i="19"/>
  <c r="O1956" i="19"/>
  <c r="O1955" i="19"/>
  <c r="O1954" i="19"/>
  <c r="O1953" i="19"/>
  <c r="O1952" i="19"/>
  <c r="O1951" i="19"/>
  <c r="O1950" i="19"/>
  <c r="O1949" i="19"/>
  <c r="O1948" i="19"/>
  <c r="O1947" i="19"/>
  <c r="O1946" i="19"/>
  <c r="O1945" i="19"/>
  <c r="O1944" i="19"/>
  <c r="O1943" i="19"/>
  <c r="O1942" i="19"/>
  <c r="O1941" i="19"/>
  <c r="O1940" i="19"/>
  <c r="O1939" i="19"/>
  <c r="O1938" i="19"/>
  <c r="O1937" i="19"/>
  <c r="O1936" i="19"/>
  <c r="O1935" i="19"/>
  <c r="O1934" i="19"/>
  <c r="O1933" i="19"/>
  <c r="O1932" i="19"/>
  <c r="O1931" i="19"/>
  <c r="O1930" i="19"/>
  <c r="O1929" i="19"/>
  <c r="O1928" i="19"/>
  <c r="O1927" i="19"/>
  <c r="O1926" i="19"/>
  <c r="O1925" i="19"/>
  <c r="O1924" i="19"/>
  <c r="O1923" i="19"/>
  <c r="O1922" i="19"/>
  <c r="O1921" i="19"/>
  <c r="O1920" i="19"/>
  <c r="O1919" i="19"/>
  <c r="O1918" i="19"/>
  <c r="O1917" i="19"/>
  <c r="O1916" i="19"/>
  <c r="O1915" i="19"/>
  <c r="O1914" i="19"/>
  <c r="O1913" i="19"/>
  <c r="O1912" i="19"/>
  <c r="O1911" i="19"/>
  <c r="O1910" i="19"/>
  <c r="O1909" i="19"/>
  <c r="O1908" i="19"/>
  <c r="O1907" i="19"/>
  <c r="O1906" i="19"/>
  <c r="O1905" i="19"/>
  <c r="O1904" i="19"/>
  <c r="O1903" i="19"/>
  <c r="O1902" i="19"/>
  <c r="O1901" i="19"/>
  <c r="O1900" i="19"/>
  <c r="O1899" i="19"/>
  <c r="O1898" i="19"/>
  <c r="O1897" i="19"/>
  <c r="O1896" i="19"/>
  <c r="O1895" i="19"/>
  <c r="O1894" i="19"/>
  <c r="O1893" i="19"/>
  <c r="O1892" i="19"/>
  <c r="O1891" i="19"/>
  <c r="O1890" i="19"/>
  <c r="O1889" i="19"/>
  <c r="O1888" i="19"/>
  <c r="O1887" i="19"/>
  <c r="O1886" i="19"/>
  <c r="O1885" i="19"/>
  <c r="O1884" i="19"/>
  <c r="O1883" i="19"/>
  <c r="O1882" i="19"/>
  <c r="O1881" i="19"/>
  <c r="O1880" i="19"/>
  <c r="O1879" i="19"/>
  <c r="O1878" i="19"/>
  <c r="O1877" i="19"/>
  <c r="O1876" i="19"/>
  <c r="O1875" i="19"/>
  <c r="O1874" i="19"/>
  <c r="O1873" i="19"/>
  <c r="O1872" i="19"/>
  <c r="O1871" i="19"/>
  <c r="O1870" i="19"/>
  <c r="O1869" i="19"/>
  <c r="O1868" i="19"/>
  <c r="O1867" i="19"/>
  <c r="O1866" i="19"/>
  <c r="O1865" i="19"/>
  <c r="O1864" i="19"/>
  <c r="O1863" i="19"/>
  <c r="O1862" i="19"/>
  <c r="O1861" i="19"/>
  <c r="O1860" i="19"/>
  <c r="O1859" i="19"/>
  <c r="O1858" i="19"/>
  <c r="O1857" i="19"/>
  <c r="O1856" i="19"/>
  <c r="O1855" i="19"/>
  <c r="O1854" i="19"/>
  <c r="O1853" i="19"/>
  <c r="O1852" i="19"/>
  <c r="O1851" i="19"/>
  <c r="O1850" i="19"/>
  <c r="O1849" i="19"/>
  <c r="O1848" i="19"/>
  <c r="O1847" i="19"/>
  <c r="O1846" i="19"/>
  <c r="O1845" i="19"/>
  <c r="O1844" i="19"/>
  <c r="O1843" i="19"/>
  <c r="O1842" i="19"/>
  <c r="O1841" i="19"/>
  <c r="O1840" i="19"/>
  <c r="O1839" i="19"/>
  <c r="O1838" i="19"/>
  <c r="O1837" i="19"/>
  <c r="O1836" i="19"/>
  <c r="O1835" i="19"/>
  <c r="O1834" i="19"/>
  <c r="O1833" i="19"/>
  <c r="O1832" i="19"/>
  <c r="O1831" i="19"/>
  <c r="O1830" i="19"/>
  <c r="O1829" i="19"/>
  <c r="O1828" i="19"/>
  <c r="O1827" i="19"/>
  <c r="O1826" i="19"/>
  <c r="O1825" i="19"/>
  <c r="O1824" i="19"/>
  <c r="O1823" i="19"/>
  <c r="O1822" i="19"/>
  <c r="O1821" i="19"/>
  <c r="O1820" i="19"/>
  <c r="O1819" i="19"/>
  <c r="O1818" i="19"/>
  <c r="O1817" i="19"/>
  <c r="O1816" i="19"/>
  <c r="O1815" i="19"/>
  <c r="O1814" i="19"/>
  <c r="O1813" i="19"/>
  <c r="O1812" i="19"/>
  <c r="O1811" i="19"/>
  <c r="O1810" i="19"/>
  <c r="O1809" i="19"/>
  <c r="O1808" i="19"/>
  <c r="O1807" i="19"/>
  <c r="O1806" i="19"/>
  <c r="O1805" i="19"/>
  <c r="O1804" i="19"/>
  <c r="O1803" i="19"/>
  <c r="O1802" i="19"/>
  <c r="O1801" i="19"/>
  <c r="O1800" i="19"/>
  <c r="O1799" i="19"/>
  <c r="O1798" i="19"/>
  <c r="O1797" i="19"/>
  <c r="O1796" i="19"/>
  <c r="O1795" i="19"/>
  <c r="O1794" i="19"/>
  <c r="O1793" i="19"/>
  <c r="O1792" i="19"/>
  <c r="O1791" i="19"/>
  <c r="O1790" i="19"/>
  <c r="O1789" i="19"/>
  <c r="O1788" i="19"/>
  <c r="O1787" i="19"/>
  <c r="O1786" i="19"/>
  <c r="O1785" i="19"/>
  <c r="O1784" i="19"/>
  <c r="O1783" i="19"/>
  <c r="O1782" i="19"/>
  <c r="O1781" i="19"/>
  <c r="O1780" i="19"/>
  <c r="O1779" i="19"/>
  <c r="O1778" i="19"/>
  <c r="O1777" i="19"/>
  <c r="O1776" i="19"/>
  <c r="O1775" i="19"/>
  <c r="O1774" i="19"/>
  <c r="O1773" i="19"/>
  <c r="O1772" i="19"/>
  <c r="O1771" i="19"/>
  <c r="O1770" i="19"/>
  <c r="O1769" i="19"/>
  <c r="O1768" i="19"/>
  <c r="O1767" i="19"/>
  <c r="O1766" i="19"/>
  <c r="O1765" i="19"/>
  <c r="O1764" i="19"/>
  <c r="O1763" i="19"/>
  <c r="O1762" i="19"/>
  <c r="O1761" i="19"/>
  <c r="O1760" i="19"/>
  <c r="O1759" i="19"/>
  <c r="O1758" i="19"/>
  <c r="O1757" i="19"/>
  <c r="O1756" i="19"/>
  <c r="O1755" i="19"/>
  <c r="O1754" i="19"/>
  <c r="O1753" i="19"/>
  <c r="O1752" i="19"/>
  <c r="O1751" i="19"/>
  <c r="O1750" i="19"/>
  <c r="O1749" i="19"/>
  <c r="O1748" i="19"/>
  <c r="O1747" i="19"/>
  <c r="O1746" i="19"/>
  <c r="O1745" i="19"/>
  <c r="O1744" i="19"/>
  <c r="O1743" i="19"/>
  <c r="O1742" i="19"/>
  <c r="O1741" i="19"/>
  <c r="O1740" i="19"/>
  <c r="O1739" i="19"/>
  <c r="O1738" i="19"/>
  <c r="O1737" i="19"/>
  <c r="O1736" i="19"/>
  <c r="O1735" i="19"/>
  <c r="O1734" i="19"/>
  <c r="O1733" i="19"/>
  <c r="O1732" i="19"/>
  <c r="O1731" i="19"/>
  <c r="O1730" i="19"/>
  <c r="O1729" i="19"/>
  <c r="O1728" i="19"/>
  <c r="O1727" i="19"/>
  <c r="O1726" i="19"/>
  <c r="O1725" i="19"/>
  <c r="O1724" i="19"/>
  <c r="O1723" i="19"/>
  <c r="O1722" i="19"/>
  <c r="O1721" i="19"/>
  <c r="O1720" i="19"/>
  <c r="O1719" i="19"/>
  <c r="O1718" i="19"/>
  <c r="O1717" i="19"/>
  <c r="O1716" i="19"/>
  <c r="O1715" i="19"/>
  <c r="O1714" i="19"/>
  <c r="O1713" i="19"/>
  <c r="O1712" i="19"/>
  <c r="O1711" i="19"/>
  <c r="O1710" i="19"/>
  <c r="O1709" i="19"/>
  <c r="O1708" i="19"/>
  <c r="O1707" i="19"/>
  <c r="O1706" i="19"/>
  <c r="O1705" i="19"/>
  <c r="O1704" i="19"/>
  <c r="O1703" i="19"/>
  <c r="O1702" i="19"/>
  <c r="O1701" i="19"/>
  <c r="O1700" i="19"/>
  <c r="O1699" i="19"/>
  <c r="O1698" i="19"/>
  <c r="O1697" i="19"/>
  <c r="O1696" i="19"/>
  <c r="O1695" i="19"/>
  <c r="O1694" i="19"/>
  <c r="O1693" i="19"/>
  <c r="O1692" i="19"/>
  <c r="O1691" i="19"/>
  <c r="O1690" i="19"/>
  <c r="O1689" i="19"/>
  <c r="O1688" i="19"/>
  <c r="O1687" i="19"/>
  <c r="O1686" i="19"/>
  <c r="O1685" i="19"/>
  <c r="O1684" i="19"/>
  <c r="O1683" i="19"/>
  <c r="O1682" i="19"/>
  <c r="O1681" i="19"/>
  <c r="O1680" i="19"/>
  <c r="O1679" i="19"/>
  <c r="O1678" i="19"/>
  <c r="O1677" i="19"/>
  <c r="O1676" i="19"/>
  <c r="O1675" i="19"/>
  <c r="O1674" i="19"/>
  <c r="O1673" i="19"/>
  <c r="O1672" i="19"/>
  <c r="O1671" i="19"/>
  <c r="O1670" i="19"/>
  <c r="O1669" i="19"/>
  <c r="O1668" i="19"/>
  <c r="O1667" i="19"/>
  <c r="O1666" i="19"/>
  <c r="O1665" i="19"/>
  <c r="O1664" i="19"/>
  <c r="O1663" i="19"/>
  <c r="O1662" i="19"/>
  <c r="O1661" i="19"/>
  <c r="O1660" i="19"/>
  <c r="O1659" i="19"/>
  <c r="O1658" i="19"/>
  <c r="O1657" i="19"/>
  <c r="O1656" i="19"/>
  <c r="O1655" i="19"/>
  <c r="O1654" i="19"/>
  <c r="O1653" i="19"/>
  <c r="O1652" i="19"/>
  <c r="O1651" i="19"/>
  <c r="O1650" i="19"/>
  <c r="O1649" i="19"/>
  <c r="O1648" i="19"/>
  <c r="O1647" i="19"/>
  <c r="O1646" i="19"/>
  <c r="O1645" i="19"/>
  <c r="O1644" i="19"/>
  <c r="O1643" i="19"/>
  <c r="O1642" i="19"/>
  <c r="O1641" i="19"/>
  <c r="O1640" i="19"/>
  <c r="O1639" i="19"/>
  <c r="O1638" i="19"/>
  <c r="O1637" i="19"/>
  <c r="O1636" i="19"/>
  <c r="O1635" i="19"/>
  <c r="O1634" i="19"/>
  <c r="O1633" i="19"/>
  <c r="O1632" i="19"/>
  <c r="O1631" i="19"/>
  <c r="O1630" i="19"/>
  <c r="O1629" i="19"/>
  <c r="O1628" i="19"/>
  <c r="O1627" i="19"/>
  <c r="O1626" i="19"/>
  <c r="O1625" i="19"/>
  <c r="O1624" i="19"/>
  <c r="O1623" i="19"/>
  <c r="O1622" i="19"/>
  <c r="O1621" i="19"/>
  <c r="O1620" i="19"/>
  <c r="O1619" i="19"/>
  <c r="O1618" i="19"/>
  <c r="O1617" i="19"/>
  <c r="O1616" i="19"/>
  <c r="O1615" i="19"/>
  <c r="O1614" i="19"/>
  <c r="O1613" i="19"/>
  <c r="O1612" i="19"/>
  <c r="O1611" i="19"/>
  <c r="O1610" i="19"/>
  <c r="O1609" i="19"/>
  <c r="O1608" i="19"/>
  <c r="O1607" i="19"/>
  <c r="O1606" i="19"/>
  <c r="O1605" i="19"/>
  <c r="O1604" i="19"/>
  <c r="O1603" i="19"/>
  <c r="O1602" i="19"/>
  <c r="O1601" i="19"/>
  <c r="O1600" i="19"/>
  <c r="O1599" i="19"/>
  <c r="O1598" i="19"/>
  <c r="O1597" i="19"/>
  <c r="O1596" i="19"/>
  <c r="O1595" i="19"/>
  <c r="O1594" i="19"/>
  <c r="O1593" i="19"/>
  <c r="O1592" i="19"/>
  <c r="O1591" i="19"/>
  <c r="O1590" i="19"/>
  <c r="O1589" i="19"/>
  <c r="O1588" i="19"/>
  <c r="O1587" i="19"/>
  <c r="O1586" i="19"/>
  <c r="O1585" i="19"/>
  <c r="O1584" i="19"/>
  <c r="O1583" i="19"/>
  <c r="O1582" i="19"/>
  <c r="O1581" i="19"/>
  <c r="O1580" i="19"/>
  <c r="O1579" i="19"/>
  <c r="O1578" i="19"/>
  <c r="O1577" i="19"/>
  <c r="O1576" i="19"/>
  <c r="O1575" i="19"/>
  <c r="O1574" i="19"/>
  <c r="O1573" i="19"/>
  <c r="O1572" i="19"/>
  <c r="O1571" i="19"/>
  <c r="O1570" i="19"/>
  <c r="O1569" i="19"/>
  <c r="O1568" i="19"/>
  <c r="O1567" i="19"/>
  <c r="O1566" i="19"/>
  <c r="O1565" i="19"/>
  <c r="O1564" i="19"/>
  <c r="O1563" i="19"/>
  <c r="O1562" i="19"/>
  <c r="O1561" i="19"/>
  <c r="O1560" i="19"/>
  <c r="O1559" i="19"/>
  <c r="O1558" i="19"/>
  <c r="O1557" i="19"/>
  <c r="O1556" i="19"/>
  <c r="O1555" i="19"/>
  <c r="O1554" i="19"/>
  <c r="O1553" i="19"/>
  <c r="O1552" i="19"/>
  <c r="O1551" i="19"/>
  <c r="O1550" i="19"/>
  <c r="O1549" i="19"/>
  <c r="O1548" i="19"/>
  <c r="O1547" i="19"/>
  <c r="O1546" i="19"/>
  <c r="O1545" i="19"/>
  <c r="O1544" i="19"/>
  <c r="O1543" i="19"/>
  <c r="O1542" i="19"/>
  <c r="O1541" i="19"/>
  <c r="O1540" i="19"/>
  <c r="O1539" i="19"/>
  <c r="O1538" i="19"/>
  <c r="O1537" i="19"/>
  <c r="O1536" i="19"/>
  <c r="O1535" i="19"/>
  <c r="O1534" i="19"/>
  <c r="O1533" i="19"/>
  <c r="O1532" i="19"/>
  <c r="O1531" i="19"/>
  <c r="O1530" i="19"/>
  <c r="O1529" i="19"/>
  <c r="O1528" i="19"/>
  <c r="O1527" i="19"/>
  <c r="O1526" i="19"/>
  <c r="O1525" i="19"/>
  <c r="O1524" i="19"/>
  <c r="O1523" i="19"/>
  <c r="O1522" i="19"/>
  <c r="O1521" i="19"/>
  <c r="O1520" i="19"/>
  <c r="O1519" i="19"/>
  <c r="O1518" i="19"/>
  <c r="O1517" i="19"/>
  <c r="O1516" i="19"/>
  <c r="O1515" i="19"/>
  <c r="O1514" i="19"/>
  <c r="O1513" i="19"/>
  <c r="O1512" i="19"/>
  <c r="O1511" i="19"/>
  <c r="O1510" i="19"/>
  <c r="O1509" i="19"/>
  <c r="O1508" i="19"/>
  <c r="O1507" i="19"/>
  <c r="O1506" i="19"/>
  <c r="O1505" i="19"/>
  <c r="O1504" i="19"/>
  <c r="O1503" i="19"/>
  <c r="O1502" i="19"/>
  <c r="O1501" i="19"/>
  <c r="O1500" i="19"/>
  <c r="O1499" i="19"/>
  <c r="O1498" i="19"/>
  <c r="O1497" i="19"/>
  <c r="O1496" i="19"/>
  <c r="O1495" i="19"/>
  <c r="O1494" i="19"/>
  <c r="O1493" i="19"/>
  <c r="O1492" i="19"/>
  <c r="O1491" i="19"/>
  <c r="O1490" i="19"/>
  <c r="O1489" i="19"/>
  <c r="O1488" i="19"/>
  <c r="O1487" i="19"/>
  <c r="O1486" i="19"/>
  <c r="O1485" i="19"/>
  <c r="O1484" i="19"/>
  <c r="O1483" i="19"/>
  <c r="O1482" i="19"/>
  <c r="O1481" i="19"/>
  <c r="O1480" i="19"/>
  <c r="O1479" i="19"/>
  <c r="O1478" i="19"/>
  <c r="O1477" i="19"/>
  <c r="O1476" i="19"/>
  <c r="O1475" i="19"/>
  <c r="O1474" i="19"/>
  <c r="O1473" i="19"/>
  <c r="O1472" i="19"/>
  <c r="O1471" i="19"/>
  <c r="O1470" i="19"/>
  <c r="O1469" i="19"/>
  <c r="O1468" i="19"/>
  <c r="O1467" i="19"/>
  <c r="O1466" i="19"/>
  <c r="O1465" i="19"/>
  <c r="O1464" i="19"/>
  <c r="O1463" i="19"/>
  <c r="O1462" i="19"/>
  <c r="O1461" i="19"/>
  <c r="O1460" i="19"/>
  <c r="O1459" i="19"/>
  <c r="O1458" i="19"/>
  <c r="O1457" i="19"/>
  <c r="O1456" i="19"/>
  <c r="O1455" i="19"/>
  <c r="O1454" i="19"/>
  <c r="O1453" i="19"/>
  <c r="O1452" i="19"/>
  <c r="O1451" i="19"/>
  <c r="O1450" i="19"/>
  <c r="O1449" i="19"/>
  <c r="O1448" i="19"/>
  <c r="O1447" i="19"/>
  <c r="O1446" i="19"/>
  <c r="O1445" i="19"/>
  <c r="O1444" i="19"/>
  <c r="O1443" i="19"/>
  <c r="O1442" i="19"/>
  <c r="O1441" i="19"/>
  <c r="O1440" i="19"/>
  <c r="O1439" i="19"/>
  <c r="O1438" i="19"/>
  <c r="O1437" i="19"/>
  <c r="O1436" i="19"/>
  <c r="O1435" i="19"/>
  <c r="O1434" i="19"/>
  <c r="O1433" i="19"/>
  <c r="O1432" i="19"/>
  <c r="O1431" i="19"/>
  <c r="O1430" i="19"/>
  <c r="O1429" i="19"/>
  <c r="O1428" i="19"/>
  <c r="O1427" i="19"/>
  <c r="O1426" i="19"/>
  <c r="O1425" i="19"/>
  <c r="O1424" i="19"/>
  <c r="O1423" i="19"/>
  <c r="O1422" i="19"/>
  <c r="O1421" i="19"/>
  <c r="O1420" i="19"/>
  <c r="O1419" i="19"/>
  <c r="O1418" i="19"/>
  <c r="O1417" i="19"/>
  <c r="O1416" i="19"/>
  <c r="O1415" i="19"/>
  <c r="O1414" i="19"/>
  <c r="O1413" i="19"/>
  <c r="O1412" i="19"/>
  <c r="O1411" i="19"/>
  <c r="O1410" i="19"/>
  <c r="O1409" i="19"/>
  <c r="O1408" i="19"/>
  <c r="O1407" i="19"/>
  <c r="O1406" i="19"/>
  <c r="O1405" i="19"/>
  <c r="O1404" i="19"/>
  <c r="O1403" i="19"/>
  <c r="O1402" i="19"/>
  <c r="O1401" i="19"/>
  <c r="O1400" i="19"/>
  <c r="O1399" i="19"/>
  <c r="O1398" i="19"/>
  <c r="O1397" i="19"/>
  <c r="O1396" i="19"/>
  <c r="O1395" i="19"/>
  <c r="O1394" i="19"/>
  <c r="O1393" i="19"/>
  <c r="O1392" i="19"/>
  <c r="O1391" i="19"/>
  <c r="O1390" i="19"/>
  <c r="O1389" i="19"/>
  <c r="O1388" i="19"/>
  <c r="O1387" i="19"/>
  <c r="O1386" i="19"/>
  <c r="O1385" i="19"/>
  <c r="O1384" i="19"/>
  <c r="O1383" i="19"/>
  <c r="O1382" i="19"/>
  <c r="O1381" i="19"/>
  <c r="O1380" i="19"/>
  <c r="O1379" i="19"/>
  <c r="O1378" i="19"/>
  <c r="O1377" i="19"/>
  <c r="O1376" i="19"/>
  <c r="O1375" i="19"/>
  <c r="O1374" i="19"/>
  <c r="O1373" i="19"/>
  <c r="O1372" i="19"/>
  <c r="O1371" i="19"/>
  <c r="O1370" i="19"/>
  <c r="O1369" i="19"/>
  <c r="O1368" i="19"/>
  <c r="O1367" i="19"/>
  <c r="O1366" i="19"/>
  <c r="O1365" i="19"/>
  <c r="O1364" i="19"/>
  <c r="O1363" i="19"/>
  <c r="O1362" i="19"/>
  <c r="O1361" i="19"/>
  <c r="O1360" i="19"/>
  <c r="O1359" i="19"/>
  <c r="O1358" i="19"/>
  <c r="O1357" i="19"/>
  <c r="O1356" i="19"/>
  <c r="O1355" i="19"/>
  <c r="O1354" i="19"/>
  <c r="O1353" i="19"/>
  <c r="O1352" i="19"/>
  <c r="O1351" i="19"/>
  <c r="O1350" i="19"/>
  <c r="O1349" i="19"/>
  <c r="O1348" i="19"/>
  <c r="O1347" i="19"/>
  <c r="O1346" i="19"/>
  <c r="O1345" i="19"/>
  <c r="O1344" i="19"/>
  <c r="O1343" i="19"/>
  <c r="O1342" i="19"/>
  <c r="O1341" i="19"/>
  <c r="O1340" i="19"/>
  <c r="O1339" i="19"/>
  <c r="O1338" i="19"/>
  <c r="O1337" i="19"/>
  <c r="O1336" i="19"/>
  <c r="O1335" i="19"/>
  <c r="O1334" i="19"/>
  <c r="O1333" i="19"/>
  <c r="O1332" i="19"/>
  <c r="O1331" i="19"/>
  <c r="O1330" i="19"/>
  <c r="O1329" i="19"/>
  <c r="O1328" i="19"/>
  <c r="O1327" i="19"/>
  <c r="O1326" i="19"/>
  <c r="O1325" i="19"/>
  <c r="O1324" i="19"/>
  <c r="O1323" i="19"/>
  <c r="O1322" i="19"/>
  <c r="O1321" i="19"/>
  <c r="O1320" i="19"/>
  <c r="O1319" i="19"/>
  <c r="O1318" i="19"/>
  <c r="O1317" i="19"/>
  <c r="O1316" i="19"/>
  <c r="O1315" i="19"/>
  <c r="O1314" i="19"/>
  <c r="O1313" i="19"/>
  <c r="O1312" i="19"/>
  <c r="O1311" i="19"/>
  <c r="O1310" i="19"/>
  <c r="O1309" i="19"/>
  <c r="O1308" i="19"/>
  <c r="O1307" i="19"/>
  <c r="O1306" i="19"/>
  <c r="O1305" i="19"/>
  <c r="O1304" i="19"/>
  <c r="O1303" i="19"/>
  <c r="O1302" i="19"/>
  <c r="O1301" i="19"/>
  <c r="O1300" i="19"/>
  <c r="O1299" i="19"/>
  <c r="O1298" i="19"/>
  <c r="O1297" i="19"/>
  <c r="O1296" i="19"/>
  <c r="O1295" i="19"/>
  <c r="O1294" i="19"/>
  <c r="O1293" i="19"/>
  <c r="O1292" i="19"/>
  <c r="O1291" i="19"/>
  <c r="O1290" i="19"/>
  <c r="O1289" i="19"/>
  <c r="O1288" i="19"/>
  <c r="O1287" i="19"/>
  <c r="O1286" i="19"/>
  <c r="O1285" i="19"/>
  <c r="O1284" i="19"/>
  <c r="O1283" i="19"/>
  <c r="O1282" i="19"/>
  <c r="O1281" i="19"/>
  <c r="O1280" i="19"/>
  <c r="O1279" i="19"/>
  <c r="O1278" i="19"/>
  <c r="O1277" i="19"/>
  <c r="O1276" i="19"/>
  <c r="O1275" i="19"/>
  <c r="O1274" i="19"/>
  <c r="O1273" i="19"/>
  <c r="O1272" i="19"/>
  <c r="O1271" i="19"/>
  <c r="O1270" i="19"/>
  <c r="O1269" i="19"/>
  <c r="O1268" i="19"/>
  <c r="O1267" i="19"/>
  <c r="O1266" i="19"/>
  <c r="O1265" i="19"/>
  <c r="O1264" i="19"/>
  <c r="O1263" i="19"/>
  <c r="O1262" i="19"/>
  <c r="O1261" i="19"/>
  <c r="O1260" i="19"/>
  <c r="O1259" i="19"/>
  <c r="O1258" i="19"/>
  <c r="O1257" i="19"/>
  <c r="O1256" i="19"/>
  <c r="O1255" i="19"/>
  <c r="O1254" i="19"/>
  <c r="O1253" i="19"/>
  <c r="O1252" i="19"/>
  <c r="O1251" i="19"/>
  <c r="O1250" i="19"/>
  <c r="O1249" i="19"/>
  <c r="O1248" i="19"/>
  <c r="O1247" i="19"/>
  <c r="O1246" i="19"/>
  <c r="O1245" i="19"/>
  <c r="O1244" i="19"/>
  <c r="O1243" i="19"/>
  <c r="O1242" i="19"/>
  <c r="O1241" i="19"/>
  <c r="O1240" i="19"/>
  <c r="O1239" i="19"/>
  <c r="O1238" i="19"/>
  <c r="O1237" i="19"/>
  <c r="O1236" i="19"/>
  <c r="O1235" i="19"/>
  <c r="O1234" i="19"/>
  <c r="O1233" i="19"/>
  <c r="O1232" i="19"/>
  <c r="O1231" i="19"/>
  <c r="O1230" i="19"/>
  <c r="O1229" i="19"/>
  <c r="O1228" i="19"/>
  <c r="O1227" i="19"/>
  <c r="O1226" i="19"/>
  <c r="O1225" i="19"/>
  <c r="O1224" i="19"/>
  <c r="O1223" i="19"/>
  <c r="O1222" i="19"/>
  <c r="O1221" i="19"/>
  <c r="O1220" i="19"/>
  <c r="O1219" i="19"/>
  <c r="O1218" i="19"/>
  <c r="O1217" i="19"/>
  <c r="O1216" i="19"/>
  <c r="O1215" i="19"/>
  <c r="O1214" i="19"/>
  <c r="O1213" i="19"/>
  <c r="O1212" i="19"/>
  <c r="O1211" i="19"/>
  <c r="O1210" i="19"/>
  <c r="O1209" i="19"/>
  <c r="O1208" i="19"/>
  <c r="O1207" i="19"/>
  <c r="O1206" i="19"/>
  <c r="O1205" i="19"/>
  <c r="O1204" i="19"/>
  <c r="O1203" i="19"/>
  <c r="O1202" i="19"/>
  <c r="O1201" i="19"/>
  <c r="O1200" i="19"/>
  <c r="O1199" i="19"/>
  <c r="O1198" i="19"/>
  <c r="O1197" i="19"/>
  <c r="O1196" i="19"/>
  <c r="O1195" i="19"/>
  <c r="O1194" i="19"/>
  <c r="O1193" i="19"/>
  <c r="O1192" i="19"/>
  <c r="O1191" i="19"/>
  <c r="O1190" i="19"/>
  <c r="O1189" i="19"/>
  <c r="O1188" i="19"/>
  <c r="O1187" i="19"/>
  <c r="O1186" i="19"/>
  <c r="O1185" i="19"/>
  <c r="O1184" i="19"/>
  <c r="O1183" i="19"/>
  <c r="O1182" i="19"/>
  <c r="O1181" i="19"/>
  <c r="O1180" i="19"/>
  <c r="O1179" i="19"/>
  <c r="O1178" i="19"/>
  <c r="O1177" i="19"/>
  <c r="O1176" i="19"/>
  <c r="O1175" i="19"/>
  <c r="O1174" i="19"/>
  <c r="O1173" i="19"/>
  <c r="O1172" i="19"/>
  <c r="O1171" i="19"/>
  <c r="O1170" i="19"/>
  <c r="O1169" i="19"/>
  <c r="O1168" i="19"/>
  <c r="O1167" i="19"/>
  <c r="O1166" i="19"/>
  <c r="O1165" i="19"/>
  <c r="O1164" i="19"/>
  <c r="O1163" i="19"/>
  <c r="O1162" i="19"/>
  <c r="O1161" i="19"/>
  <c r="O1160" i="19"/>
  <c r="O1159" i="19"/>
  <c r="O1158" i="19"/>
  <c r="O1157" i="19"/>
  <c r="O1156" i="19"/>
  <c r="O1155" i="19"/>
  <c r="O1154" i="19"/>
  <c r="O1153" i="19"/>
  <c r="O1152" i="19"/>
  <c r="O1151" i="19"/>
  <c r="O1150" i="19"/>
  <c r="O1149" i="19"/>
  <c r="O1148" i="19"/>
  <c r="O1147" i="19"/>
  <c r="O1146" i="19"/>
  <c r="O1145" i="19"/>
  <c r="O1144" i="19"/>
  <c r="O1143" i="19"/>
  <c r="O1142" i="19"/>
  <c r="O1141" i="19"/>
  <c r="O1140" i="19"/>
  <c r="O1139" i="19"/>
  <c r="O1138" i="19"/>
  <c r="O1137" i="19"/>
  <c r="O1136" i="19"/>
  <c r="O1135" i="19"/>
  <c r="O1134" i="19"/>
  <c r="O1133" i="19"/>
  <c r="O1132" i="19"/>
  <c r="O1131" i="19"/>
  <c r="O1130" i="19"/>
  <c r="O1129" i="19"/>
  <c r="O1128" i="19"/>
  <c r="O1127" i="19"/>
  <c r="O1126" i="19"/>
  <c r="O1125" i="19"/>
  <c r="O1124" i="19"/>
  <c r="O1123" i="19"/>
  <c r="O1122" i="19"/>
  <c r="O1121" i="19"/>
  <c r="O1120" i="19"/>
  <c r="O1119" i="19"/>
  <c r="O1118" i="19"/>
  <c r="O1117" i="19"/>
  <c r="O1116" i="19"/>
  <c r="O1115" i="19"/>
  <c r="O1114" i="19"/>
  <c r="O1113" i="19"/>
  <c r="O1112" i="19"/>
  <c r="O1111" i="19"/>
  <c r="O1110" i="19"/>
  <c r="O1109" i="19"/>
  <c r="O1108" i="19"/>
  <c r="O1107" i="19"/>
  <c r="O1106" i="19"/>
  <c r="O1105" i="19"/>
  <c r="O1104" i="19"/>
  <c r="O1103" i="19"/>
  <c r="O1102" i="19"/>
  <c r="O1101" i="19"/>
  <c r="O1100" i="19"/>
  <c r="O1099" i="19"/>
  <c r="O1098" i="19"/>
  <c r="O1097" i="19"/>
  <c r="O1096" i="19"/>
  <c r="O1095" i="19"/>
  <c r="O1094" i="19"/>
  <c r="O1093" i="19"/>
  <c r="O1092" i="19"/>
  <c r="O1091" i="19"/>
  <c r="O1090" i="19"/>
  <c r="O1089" i="19"/>
  <c r="O1088" i="19"/>
  <c r="O1087" i="19"/>
  <c r="O1086" i="19"/>
  <c r="O1085" i="19"/>
  <c r="O1084" i="19"/>
  <c r="O1083" i="19"/>
  <c r="O1082" i="19"/>
  <c r="O1081" i="19"/>
  <c r="O1080" i="19"/>
  <c r="O1079" i="19"/>
  <c r="O1078" i="19"/>
  <c r="O1077" i="19"/>
  <c r="O1076" i="19"/>
  <c r="O1075" i="19"/>
  <c r="O1074" i="19"/>
  <c r="O1073" i="19"/>
  <c r="O1072" i="19"/>
  <c r="O1071" i="19"/>
  <c r="O1070" i="19"/>
  <c r="O1069" i="19"/>
  <c r="O1068" i="19"/>
  <c r="O1067" i="19"/>
  <c r="O1066" i="19"/>
  <c r="O1065" i="19"/>
  <c r="O1064" i="19"/>
  <c r="O1063" i="19"/>
  <c r="O1062" i="19"/>
  <c r="O1061" i="19"/>
  <c r="O1060" i="19"/>
  <c r="O1059" i="19"/>
  <c r="O1058" i="19"/>
  <c r="O1057" i="19"/>
  <c r="O1056" i="19"/>
  <c r="O1055" i="19"/>
  <c r="O1054" i="19"/>
  <c r="O1053" i="19"/>
  <c r="O1052" i="19"/>
  <c r="O1051" i="19"/>
  <c r="O1050" i="19"/>
  <c r="O1049" i="19"/>
  <c r="O1048" i="19"/>
  <c r="O1047" i="19"/>
  <c r="O1046" i="19"/>
  <c r="O1045" i="19"/>
  <c r="O1044" i="19"/>
  <c r="O1043" i="19"/>
  <c r="O1042" i="19"/>
  <c r="O1041" i="19"/>
  <c r="O1040" i="19"/>
  <c r="O1039" i="19"/>
  <c r="O1038" i="19"/>
  <c r="O1037" i="19"/>
  <c r="O1036" i="19"/>
  <c r="O1035" i="19"/>
  <c r="O1034" i="19"/>
  <c r="O1033" i="19"/>
  <c r="O1032" i="19"/>
  <c r="O1031" i="19"/>
  <c r="O1030" i="19"/>
  <c r="O1029" i="19"/>
  <c r="O1028" i="19"/>
  <c r="O1027" i="19"/>
  <c r="O1026" i="19"/>
  <c r="O1025" i="19"/>
  <c r="O1024" i="19"/>
  <c r="O1023" i="19"/>
  <c r="O1022" i="19"/>
  <c r="O1021" i="19"/>
  <c r="O1020" i="19"/>
  <c r="O1019" i="19"/>
  <c r="O1018" i="19"/>
  <c r="O1017" i="19"/>
  <c r="O1016" i="19"/>
  <c r="O1015" i="19"/>
  <c r="O1014" i="19"/>
  <c r="O1013" i="19"/>
  <c r="O1012" i="19"/>
  <c r="O1011" i="19"/>
  <c r="O1010" i="19"/>
  <c r="O1009" i="19"/>
  <c r="O1008" i="19"/>
  <c r="O1007" i="19"/>
  <c r="O1006" i="19"/>
  <c r="O1005" i="19"/>
  <c r="O1004" i="19"/>
  <c r="O1003" i="19"/>
  <c r="O1002" i="19"/>
  <c r="O1001" i="19"/>
  <c r="O1000" i="19"/>
  <c r="O999" i="19"/>
  <c r="O998" i="19"/>
  <c r="O997" i="19"/>
  <c r="O996" i="19"/>
  <c r="O995" i="19"/>
  <c r="O994" i="19"/>
  <c r="O993" i="19"/>
  <c r="O992" i="19"/>
  <c r="O991" i="19"/>
  <c r="O990" i="19"/>
  <c r="O989" i="19"/>
  <c r="O988" i="19"/>
  <c r="O987" i="19"/>
  <c r="O986" i="19"/>
  <c r="O985" i="19"/>
  <c r="O984" i="19"/>
  <c r="O983" i="19"/>
  <c r="O982" i="19"/>
  <c r="O981" i="19"/>
  <c r="O980" i="19"/>
  <c r="O979" i="19"/>
  <c r="O978" i="19"/>
  <c r="O977" i="19"/>
  <c r="O976" i="19"/>
  <c r="O975" i="19"/>
  <c r="O974" i="19"/>
  <c r="O973" i="19"/>
  <c r="O972" i="19"/>
  <c r="O971" i="19"/>
  <c r="O970" i="19"/>
  <c r="O969" i="19"/>
  <c r="O968" i="19"/>
  <c r="O967" i="19"/>
  <c r="O966" i="19"/>
  <c r="O965" i="19"/>
  <c r="O964" i="19"/>
  <c r="O963" i="19"/>
  <c r="O962" i="19"/>
  <c r="O961" i="19"/>
  <c r="O960" i="19"/>
  <c r="O959" i="19"/>
  <c r="O958" i="19"/>
  <c r="O957" i="19"/>
  <c r="O956" i="19"/>
  <c r="O955" i="19"/>
  <c r="O954" i="19"/>
  <c r="O953" i="19"/>
  <c r="O952" i="19"/>
  <c r="O951" i="19"/>
  <c r="O950" i="19"/>
  <c r="O949" i="19"/>
  <c r="O948" i="19"/>
  <c r="O947" i="19"/>
  <c r="O946" i="19"/>
  <c r="O945" i="19"/>
  <c r="O944" i="19"/>
  <c r="O943" i="19"/>
  <c r="O942" i="19"/>
  <c r="O941" i="19"/>
  <c r="O940" i="19"/>
  <c r="O939" i="19"/>
  <c r="O938" i="19"/>
  <c r="O937" i="19"/>
  <c r="O936" i="19"/>
  <c r="O935" i="19"/>
  <c r="O934" i="19"/>
  <c r="O933" i="19"/>
  <c r="O932" i="19"/>
  <c r="O931" i="19"/>
  <c r="O930" i="19"/>
  <c r="O929" i="19"/>
  <c r="O928" i="19"/>
  <c r="O927" i="19"/>
  <c r="O926" i="19"/>
  <c r="O925" i="19"/>
  <c r="O924" i="19"/>
  <c r="O923" i="19"/>
  <c r="O922" i="19"/>
  <c r="O921" i="19"/>
  <c r="O920" i="19"/>
  <c r="O919" i="19"/>
  <c r="O918" i="19"/>
  <c r="O917" i="19"/>
  <c r="O916" i="19"/>
  <c r="O915" i="19"/>
  <c r="O914" i="19"/>
  <c r="O913" i="19"/>
  <c r="O912" i="19"/>
  <c r="O911" i="19"/>
  <c r="O910" i="19"/>
  <c r="O909" i="19"/>
  <c r="O908" i="19"/>
  <c r="O907" i="19"/>
  <c r="O906" i="19"/>
  <c r="O905" i="19"/>
  <c r="O904" i="19"/>
  <c r="O903" i="19"/>
  <c r="O902" i="19"/>
  <c r="O901" i="19"/>
  <c r="O900" i="19"/>
  <c r="O899" i="19"/>
  <c r="O898" i="19"/>
  <c r="O897" i="19"/>
  <c r="O896" i="19"/>
  <c r="O895" i="19"/>
  <c r="O894" i="19"/>
  <c r="O893" i="19"/>
  <c r="O892" i="19"/>
  <c r="O891" i="19"/>
  <c r="O890" i="19"/>
  <c r="O889" i="19"/>
  <c r="O888" i="19"/>
  <c r="O887" i="19"/>
  <c r="O886" i="19"/>
  <c r="O885" i="19"/>
  <c r="O884" i="19"/>
  <c r="O883" i="19"/>
  <c r="O882" i="19"/>
  <c r="O881" i="19"/>
  <c r="O880" i="19"/>
  <c r="O879" i="19"/>
  <c r="O878" i="19"/>
  <c r="O877" i="19"/>
  <c r="O876" i="19"/>
  <c r="O875" i="19"/>
  <c r="O874" i="19"/>
  <c r="O873" i="19"/>
  <c r="O872" i="19"/>
  <c r="O871" i="19"/>
  <c r="O870" i="19"/>
  <c r="O869" i="19"/>
  <c r="O868" i="19"/>
  <c r="O867" i="19"/>
  <c r="O866" i="19"/>
  <c r="O865" i="19"/>
  <c r="O864" i="19"/>
  <c r="O863" i="19"/>
  <c r="O862" i="19"/>
  <c r="O861" i="19"/>
  <c r="O860" i="19"/>
  <c r="O859" i="19"/>
  <c r="O858" i="19"/>
  <c r="O857" i="19"/>
  <c r="O856" i="19"/>
  <c r="O855" i="19"/>
  <c r="O854" i="19"/>
  <c r="O853" i="19"/>
  <c r="O852" i="19"/>
  <c r="O851" i="19"/>
  <c r="O850" i="19"/>
  <c r="O849" i="19"/>
  <c r="O848" i="19"/>
  <c r="O847" i="19"/>
  <c r="O846" i="19"/>
  <c r="O845" i="19"/>
  <c r="O844" i="19"/>
  <c r="O843" i="19"/>
  <c r="O842" i="19"/>
  <c r="O841" i="19"/>
  <c r="O840" i="19"/>
  <c r="O839" i="19"/>
  <c r="O838" i="19"/>
  <c r="O837" i="19"/>
  <c r="O836" i="19"/>
  <c r="O835" i="19"/>
  <c r="O834" i="19"/>
  <c r="O833" i="19"/>
  <c r="O832" i="19"/>
  <c r="O831" i="19"/>
  <c r="O830" i="19"/>
  <c r="O829" i="19"/>
  <c r="O828" i="19"/>
  <c r="O827" i="19"/>
  <c r="O826" i="19"/>
  <c r="O825" i="19"/>
  <c r="O824" i="19"/>
  <c r="O823" i="19"/>
  <c r="O822" i="19"/>
  <c r="O821" i="19"/>
  <c r="O820" i="19"/>
  <c r="O819" i="19"/>
  <c r="O818" i="19"/>
  <c r="O817" i="19"/>
  <c r="O816" i="19"/>
  <c r="O815" i="19"/>
  <c r="O814" i="19"/>
  <c r="O813" i="19"/>
  <c r="O812" i="19"/>
  <c r="O811" i="19"/>
  <c r="O810" i="19"/>
  <c r="O809" i="19"/>
  <c r="O808" i="19"/>
  <c r="O807" i="19"/>
  <c r="O806" i="19"/>
  <c r="O805" i="19"/>
  <c r="O804" i="19"/>
  <c r="O803" i="19"/>
  <c r="O802" i="19"/>
  <c r="O801" i="19"/>
  <c r="O800" i="19"/>
  <c r="O799" i="19"/>
  <c r="O798" i="19"/>
  <c r="O797" i="19"/>
  <c r="O796" i="19"/>
  <c r="O795" i="19"/>
  <c r="O794" i="19"/>
  <c r="O793" i="19"/>
  <c r="O792" i="19"/>
  <c r="O791" i="19"/>
  <c r="O790" i="19"/>
  <c r="O789" i="19"/>
  <c r="O788" i="19"/>
  <c r="O787" i="19"/>
  <c r="O786" i="19"/>
  <c r="O785" i="19"/>
  <c r="O784" i="19"/>
  <c r="O783" i="19"/>
  <c r="O782" i="19"/>
  <c r="O781" i="19"/>
  <c r="O780" i="19"/>
  <c r="O779" i="19"/>
  <c r="O778" i="19"/>
  <c r="O777" i="19"/>
  <c r="O776" i="19"/>
  <c r="O775" i="19"/>
  <c r="O774" i="19"/>
  <c r="O773" i="19"/>
  <c r="O772" i="19"/>
  <c r="O771" i="19"/>
  <c r="O770" i="19"/>
  <c r="O769" i="19"/>
  <c r="O768" i="19"/>
  <c r="O767" i="19"/>
  <c r="O766" i="19"/>
  <c r="O765" i="19"/>
  <c r="O764" i="19"/>
  <c r="O763" i="19"/>
  <c r="O762" i="19"/>
  <c r="O761" i="19"/>
  <c r="O760" i="19"/>
  <c r="O759" i="19"/>
  <c r="O758" i="19"/>
  <c r="O757" i="19"/>
  <c r="O756" i="19"/>
  <c r="O755" i="19"/>
  <c r="O754" i="19"/>
  <c r="O753" i="19"/>
  <c r="O752" i="19"/>
  <c r="O751" i="19"/>
  <c r="O750" i="19"/>
  <c r="O749" i="19"/>
  <c r="O748" i="19"/>
  <c r="O747" i="19"/>
  <c r="O746" i="19"/>
  <c r="O745" i="19"/>
  <c r="O744" i="19"/>
  <c r="O743" i="19"/>
  <c r="O742" i="19"/>
  <c r="O741" i="19"/>
  <c r="O740" i="19"/>
  <c r="O739" i="19"/>
  <c r="O738" i="19"/>
  <c r="O737" i="19"/>
  <c r="O736" i="19"/>
  <c r="O735" i="19"/>
  <c r="O734" i="19"/>
  <c r="O733" i="19"/>
  <c r="O732" i="19"/>
  <c r="O731" i="19"/>
  <c r="O730" i="19"/>
  <c r="O729" i="19"/>
  <c r="O728" i="19"/>
  <c r="O727" i="19"/>
  <c r="O726" i="19"/>
  <c r="O725" i="19"/>
  <c r="O724" i="19"/>
  <c r="O723" i="19"/>
  <c r="O722" i="19"/>
  <c r="O721" i="19"/>
  <c r="O720" i="19"/>
  <c r="O719" i="19"/>
  <c r="O718" i="19"/>
  <c r="O717" i="19"/>
  <c r="O716" i="19"/>
  <c r="O715" i="19"/>
  <c r="O714" i="19"/>
  <c r="O713" i="19"/>
  <c r="O712" i="19"/>
  <c r="O711" i="19"/>
  <c r="O710" i="19"/>
  <c r="O709" i="19"/>
  <c r="O708" i="19"/>
  <c r="O707" i="19"/>
  <c r="O706" i="19"/>
  <c r="O705" i="19"/>
  <c r="O704" i="19"/>
  <c r="O703" i="19"/>
  <c r="O702" i="19"/>
  <c r="O701" i="19"/>
  <c r="O700" i="19"/>
  <c r="O699" i="19"/>
  <c r="O698" i="19"/>
  <c r="O697" i="19"/>
  <c r="O696" i="19"/>
  <c r="O695" i="19"/>
  <c r="O694" i="19"/>
  <c r="O693" i="19"/>
  <c r="O692" i="19"/>
  <c r="O691" i="19"/>
  <c r="O690" i="19"/>
  <c r="O689" i="19"/>
  <c r="O688" i="19"/>
  <c r="O687" i="19"/>
  <c r="O686" i="19"/>
  <c r="O685" i="19"/>
  <c r="O684" i="19"/>
  <c r="O683" i="19"/>
  <c r="O682" i="19"/>
  <c r="O681" i="19"/>
  <c r="O680" i="19"/>
  <c r="O679" i="19"/>
  <c r="O678" i="19"/>
  <c r="O677" i="19"/>
  <c r="O676" i="19"/>
  <c r="O675" i="19"/>
  <c r="O674" i="19"/>
  <c r="O673" i="19"/>
  <c r="O672" i="19"/>
  <c r="O671" i="19"/>
  <c r="O670" i="19"/>
  <c r="O669" i="19"/>
  <c r="O668" i="19"/>
  <c r="O667" i="19"/>
  <c r="O666" i="19"/>
  <c r="O665" i="19"/>
  <c r="O664" i="19"/>
  <c r="O663" i="19"/>
  <c r="O662" i="19"/>
  <c r="O661" i="19"/>
  <c r="O660" i="19"/>
  <c r="O659" i="19"/>
  <c r="O658" i="19"/>
  <c r="O657" i="19"/>
  <c r="O656" i="19"/>
  <c r="O655" i="19"/>
  <c r="O654" i="19"/>
  <c r="O653" i="19"/>
  <c r="O652" i="19"/>
  <c r="O651" i="19"/>
  <c r="O650" i="19"/>
  <c r="O649" i="19"/>
  <c r="O648" i="19"/>
  <c r="O647" i="19"/>
  <c r="O646" i="19"/>
  <c r="O645" i="19"/>
  <c r="O644" i="19"/>
  <c r="O643" i="19"/>
  <c r="O642" i="19"/>
  <c r="O641" i="19"/>
  <c r="O640" i="19"/>
  <c r="O639" i="19"/>
  <c r="O638" i="19"/>
  <c r="O637" i="19"/>
  <c r="O636" i="19"/>
  <c r="O635" i="19"/>
  <c r="O634" i="19"/>
  <c r="O633" i="19"/>
  <c r="O632" i="19"/>
  <c r="O631" i="19"/>
  <c r="O630" i="19"/>
  <c r="O629" i="19"/>
  <c r="O628" i="19"/>
  <c r="O627" i="19"/>
  <c r="O626" i="19"/>
  <c r="O625" i="19"/>
  <c r="O624" i="19"/>
  <c r="O623" i="19"/>
  <c r="O622" i="19"/>
  <c r="O621" i="19"/>
  <c r="O620" i="19"/>
  <c r="O619" i="19"/>
  <c r="O618" i="19"/>
  <c r="O617" i="19"/>
  <c r="O616" i="19"/>
  <c r="O615" i="19"/>
  <c r="O614" i="19"/>
  <c r="O613" i="19"/>
  <c r="O612" i="19"/>
  <c r="O611" i="19"/>
  <c r="O610" i="19"/>
  <c r="O609" i="19"/>
  <c r="O608" i="19"/>
  <c r="O607" i="19"/>
  <c r="O606" i="19"/>
  <c r="O605" i="19"/>
  <c r="O604" i="19"/>
  <c r="O603" i="19"/>
  <c r="O602" i="19"/>
  <c r="O601" i="19"/>
  <c r="O600" i="19"/>
  <c r="O599" i="19"/>
  <c r="O598" i="19"/>
  <c r="O597" i="19"/>
  <c r="O596" i="19"/>
  <c r="O595" i="19"/>
  <c r="O594" i="19"/>
  <c r="O593" i="19"/>
  <c r="O592" i="19"/>
  <c r="O591" i="19"/>
  <c r="O590" i="19"/>
  <c r="O589" i="19"/>
  <c r="O588" i="19"/>
  <c r="O587" i="19"/>
  <c r="O586" i="19"/>
  <c r="O585" i="19"/>
  <c r="O584" i="19"/>
  <c r="O583" i="19"/>
  <c r="O582" i="19"/>
  <c r="O581" i="19"/>
  <c r="O580" i="19"/>
  <c r="O579" i="19"/>
  <c r="O578" i="19"/>
  <c r="O577" i="19"/>
  <c r="O576" i="19"/>
  <c r="O575" i="19"/>
  <c r="O574" i="19"/>
  <c r="O573" i="19"/>
  <c r="O572" i="19"/>
  <c r="O571" i="19"/>
  <c r="O570" i="19"/>
  <c r="O569" i="19"/>
  <c r="O568" i="19"/>
  <c r="O567" i="19"/>
  <c r="O566" i="19"/>
  <c r="O565" i="19"/>
  <c r="O564" i="19"/>
  <c r="O563" i="19"/>
  <c r="O562" i="19"/>
  <c r="O561" i="19"/>
  <c r="O560" i="19"/>
  <c r="O559" i="19"/>
  <c r="O558" i="19"/>
  <c r="O557" i="19"/>
  <c r="O556" i="19"/>
  <c r="O555" i="19"/>
  <c r="O554" i="19"/>
  <c r="O553" i="19"/>
  <c r="O552" i="19"/>
  <c r="O551" i="19"/>
  <c r="O550" i="19"/>
  <c r="O549" i="19"/>
  <c r="O548" i="19"/>
  <c r="O547" i="19"/>
  <c r="O546" i="19"/>
  <c r="O545" i="19"/>
  <c r="O544" i="19"/>
  <c r="O543" i="19"/>
  <c r="O542" i="19"/>
  <c r="O541" i="19"/>
  <c r="O540" i="19"/>
  <c r="O539" i="19"/>
  <c r="O538" i="19"/>
  <c r="O537" i="19"/>
  <c r="O536" i="19"/>
  <c r="O535" i="19"/>
  <c r="O534" i="19"/>
  <c r="O533" i="19"/>
  <c r="O532" i="19"/>
  <c r="O531" i="19"/>
  <c r="O530" i="19"/>
  <c r="O529" i="19"/>
  <c r="O528" i="19"/>
  <c r="O527" i="19"/>
  <c r="O526" i="19"/>
  <c r="O525" i="19"/>
  <c r="O524" i="19"/>
  <c r="O523" i="19"/>
  <c r="O522" i="19"/>
  <c r="O521" i="19"/>
  <c r="O520" i="19"/>
  <c r="O519" i="19"/>
  <c r="O518" i="19"/>
  <c r="O517" i="19"/>
  <c r="O516" i="19"/>
  <c r="O515" i="19"/>
  <c r="O514" i="19"/>
  <c r="O513" i="19"/>
  <c r="O512" i="19"/>
  <c r="O511" i="19"/>
  <c r="O510" i="19"/>
  <c r="O509" i="19"/>
  <c r="O508" i="19"/>
  <c r="O507" i="19"/>
  <c r="O506" i="19"/>
  <c r="O505" i="19"/>
  <c r="O504" i="19"/>
  <c r="O503" i="19"/>
  <c r="O502" i="19"/>
  <c r="O501" i="19"/>
  <c r="O500" i="19"/>
  <c r="O499" i="19"/>
  <c r="O498" i="19"/>
  <c r="O497" i="19"/>
  <c r="O496" i="19"/>
  <c r="O495" i="19"/>
  <c r="O494" i="19"/>
  <c r="O493" i="19"/>
  <c r="O492" i="19"/>
  <c r="O491" i="19"/>
  <c r="O490" i="19"/>
  <c r="O489" i="19"/>
  <c r="O488" i="19"/>
  <c r="O487" i="19"/>
  <c r="O486" i="19"/>
  <c r="O485" i="19"/>
  <c r="O484" i="19"/>
  <c r="O483" i="19"/>
  <c r="O482" i="19"/>
  <c r="O481" i="19"/>
  <c r="O480" i="19"/>
  <c r="O479" i="19"/>
  <c r="O478" i="19"/>
  <c r="O477" i="19"/>
  <c r="O476" i="19"/>
  <c r="O475" i="19"/>
  <c r="O474" i="19"/>
  <c r="O473" i="19"/>
  <c r="O472" i="19"/>
  <c r="O471" i="19"/>
  <c r="O470" i="19"/>
  <c r="O469" i="19"/>
  <c r="O468" i="19"/>
  <c r="O467" i="19"/>
  <c r="O466" i="19"/>
  <c r="O465" i="19"/>
  <c r="O464" i="19"/>
  <c r="O463" i="19"/>
  <c r="O462" i="19"/>
  <c r="O461" i="19"/>
  <c r="O460" i="19"/>
  <c r="O459" i="19"/>
  <c r="O458" i="19"/>
  <c r="O457" i="19"/>
  <c r="O456" i="19"/>
  <c r="O455" i="19"/>
  <c r="O454" i="19"/>
  <c r="O453" i="19"/>
  <c r="O452" i="19"/>
  <c r="O451" i="19"/>
  <c r="O450" i="19"/>
  <c r="O449" i="19"/>
  <c r="O448" i="19"/>
  <c r="O447" i="19"/>
  <c r="O446" i="19"/>
  <c r="O445" i="19"/>
  <c r="O444" i="19"/>
  <c r="O443" i="19"/>
  <c r="O442" i="19"/>
  <c r="O441" i="19"/>
  <c r="O440" i="19"/>
  <c r="O439" i="19"/>
  <c r="O438" i="19"/>
  <c r="O437" i="19"/>
  <c r="O436" i="19"/>
  <c r="O435" i="19"/>
  <c r="O434" i="19"/>
  <c r="O433" i="19"/>
  <c r="O432" i="19"/>
  <c r="O431" i="19"/>
  <c r="O430" i="19"/>
  <c r="O429" i="19"/>
  <c r="O428" i="19"/>
  <c r="O427" i="19"/>
  <c r="O426" i="19"/>
  <c r="O425" i="19"/>
  <c r="O424" i="19"/>
  <c r="O423" i="19"/>
  <c r="O422" i="19"/>
  <c r="O421" i="19"/>
  <c r="O420" i="19"/>
  <c r="O419" i="19"/>
  <c r="O418" i="19"/>
  <c r="O417" i="19"/>
  <c r="O416" i="19"/>
  <c r="O415" i="19"/>
  <c r="O414" i="19"/>
  <c r="O413" i="19"/>
  <c r="O412" i="19"/>
  <c r="O411" i="19"/>
  <c r="O410" i="19"/>
  <c r="O409" i="19"/>
  <c r="O408" i="19"/>
  <c r="O407" i="19"/>
  <c r="O406" i="19"/>
  <c r="O405" i="19"/>
  <c r="O404" i="19"/>
  <c r="O403" i="19"/>
  <c r="O402" i="19"/>
  <c r="O401" i="19"/>
  <c r="O400" i="19"/>
  <c r="O399" i="19"/>
  <c r="O398" i="19"/>
  <c r="O397" i="19"/>
  <c r="O396" i="19"/>
  <c r="O395" i="19"/>
  <c r="O394" i="19"/>
  <c r="O393" i="19"/>
  <c r="O392" i="19"/>
  <c r="O391" i="19"/>
  <c r="O390" i="19"/>
  <c r="O389" i="19"/>
  <c r="O388" i="19"/>
  <c r="O387" i="19"/>
  <c r="O386" i="19"/>
  <c r="O385" i="19"/>
  <c r="O384" i="19"/>
  <c r="O383" i="19"/>
  <c r="O382" i="19"/>
  <c r="O381" i="19"/>
  <c r="O380" i="19"/>
  <c r="O379" i="19"/>
  <c r="O378" i="19"/>
  <c r="O377" i="19"/>
  <c r="O376" i="19"/>
  <c r="O375" i="19"/>
  <c r="O374" i="19"/>
  <c r="O373" i="19"/>
  <c r="O372" i="19"/>
  <c r="O371" i="19"/>
  <c r="O370" i="19"/>
  <c r="O369" i="19"/>
  <c r="O368" i="19"/>
  <c r="O367" i="19"/>
  <c r="O366" i="19"/>
  <c r="O365" i="19"/>
  <c r="O364" i="19"/>
  <c r="O363" i="19"/>
  <c r="O362" i="19"/>
  <c r="O361" i="19"/>
  <c r="O360" i="19"/>
  <c r="O359" i="19"/>
  <c r="O358" i="19"/>
  <c r="O357" i="19"/>
  <c r="O356" i="19"/>
  <c r="O355" i="19"/>
  <c r="O354" i="19"/>
  <c r="O353" i="19"/>
  <c r="O352" i="19"/>
  <c r="O351" i="19"/>
  <c r="O350" i="19"/>
  <c r="O349" i="19"/>
  <c r="O348" i="19"/>
  <c r="O347" i="19"/>
  <c r="O346" i="19"/>
  <c r="O345" i="19"/>
  <c r="O344" i="19"/>
  <c r="O343" i="19"/>
  <c r="O342" i="19"/>
  <c r="O341" i="19"/>
  <c r="O340" i="19"/>
  <c r="O339" i="19"/>
  <c r="O338" i="19"/>
  <c r="O337" i="19"/>
  <c r="O336" i="19"/>
  <c r="O335" i="19"/>
  <c r="O334" i="19"/>
  <c r="O333" i="19"/>
  <c r="O332" i="19"/>
  <c r="O331" i="19"/>
  <c r="O330" i="19"/>
  <c r="O329" i="19"/>
  <c r="O328" i="19"/>
  <c r="O327" i="19"/>
  <c r="O326" i="19"/>
  <c r="O325" i="19"/>
  <c r="O324" i="19"/>
  <c r="O323" i="19"/>
  <c r="O322" i="19"/>
  <c r="O321" i="19"/>
  <c r="O320" i="19"/>
  <c r="O319" i="19"/>
  <c r="O318" i="19"/>
  <c r="O317" i="19"/>
  <c r="O316" i="19"/>
  <c r="O315" i="19"/>
  <c r="O314" i="19"/>
  <c r="O313" i="19"/>
  <c r="O312" i="19"/>
  <c r="O311" i="19"/>
  <c r="O310" i="19"/>
  <c r="O309" i="19"/>
  <c r="O308" i="19"/>
  <c r="O307" i="19"/>
  <c r="O306" i="19"/>
  <c r="O305" i="19"/>
  <c r="O304" i="19"/>
  <c r="O303" i="19"/>
  <c r="O302" i="19"/>
  <c r="O301" i="19"/>
  <c r="O300" i="19"/>
  <c r="O299" i="19"/>
  <c r="O298" i="19"/>
  <c r="O297" i="19"/>
  <c r="O296" i="19"/>
  <c r="O295" i="19"/>
  <c r="O294" i="19"/>
  <c r="O293" i="19"/>
  <c r="O292" i="19"/>
  <c r="O291" i="19"/>
  <c r="O290" i="19"/>
  <c r="O289" i="19"/>
  <c r="O288" i="19"/>
  <c r="O287" i="19"/>
  <c r="O286" i="19"/>
  <c r="O285" i="19"/>
  <c r="O284" i="19"/>
  <c r="O283" i="19"/>
  <c r="O282" i="19"/>
  <c r="O281" i="19"/>
  <c r="O280" i="19"/>
  <c r="O279" i="19"/>
  <c r="O278" i="19"/>
  <c r="O277" i="19"/>
  <c r="O276" i="19"/>
  <c r="O275" i="19"/>
  <c r="O274" i="19"/>
  <c r="O273" i="19"/>
  <c r="O272" i="19"/>
  <c r="O271" i="19"/>
  <c r="O270" i="19"/>
  <c r="O269" i="19"/>
  <c r="O268" i="19"/>
  <c r="O267" i="19"/>
  <c r="O266" i="19"/>
  <c r="O265" i="19"/>
  <c r="O264" i="19"/>
  <c r="O263" i="19"/>
  <c r="O262" i="19"/>
  <c r="O261" i="19"/>
  <c r="O260" i="19"/>
  <c r="O259" i="19"/>
  <c r="O258" i="19"/>
  <c r="O257" i="19"/>
  <c r="O256" i="19"/>
  <c r="O255" i="19"/>
  <c r="O254" i="19"/>
  <c r="O253" i="19"/>
  <c r="O252" i="19"/>
  <c r="O251" i="19"/>
  <c r="O250" i="19"/>
  <c r="O249" i="19"/>
  <c r="O248" i="19"/>
  <c r="O247" i="19"/>
  <c r="O246" i="19"/>
  <c r="O245" i="19"/>
  <c r="O244" i="19"/>
  <c r="O243" i="19"/>
  <c r="O242" i="19"/>
  <c r="O241" i="19"/>
  <c r="O240" i="19"/>
  <c r="O239" i="19"/>
  <c r="O238" i="19"/>
  <c r="O237" i="19"/>
  <c r="O236" i="19"/>
  <c r="O235" i="19"/>
  <c r="O234" i="19"/>
  <c r="O233" i="19"/>
  <c r="O232" i="19"/>
  <c r="O231" i="19"/>
  <c r="O230" i="19"/>
  <c r="O229" i="19"/>
  <c r="O228" i="19"/>
  <c r="O227" i="19"/>
  <c r="O226" i="19"/>
  <c r="O225" i="19"/>
  <c r="O224" i="19"/>
  <c r="O223" i="19"/>
  <c r="O222" i="19"/>
  <c r="O221" i="19"/>
  <c r="O220" i="19"/>
  <c r="O219" i="19"/>
  <c r="O218" i="19"/>
  <c r="O217" i="19"/>
  <c r="O216" i="19"/>
  <c r="O215" i="19"/>
  <c r="O214" i="19"/>
  <c r="O213" i="19"/>
  <c r="O212" i="19"/>
  <c r="O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O182" i="19"/>
  <c r="O181" i="19"/>
  <c r="O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K4003" i="19"/>
  <c r="K4002" i="19"/>
  <c r="K4001" i="19"/>
  <c r="K4000" i="19"/>
  <c r="K3999" i="19"/>
  <c r="K3998" i="19"/>
  <c r="K3997" i="19"/>
  <c r="K3996" i="19"/>
  <c r="K3995" i="19"/>
  <c r="K3994" i="19"/>
  <c r="K3993" i="19"/>
  <c r="K3992" i="19"/>
  <c r="K3991" i="19"/>
  <c r="K3990" i="19"/>
  <c r="K3989" i="19"/>
  <c r="K3988" i="19"/>
  <c r="K3987" i="19"/>
  <c r="K3986" i="19"/>
  <c r="K3985" i="19"/>
  <c r="K3984" i="19"/>
  <c r="K3983" i="19"/>
  <c r="K3982" i="19"/>
  <c r="K3981" i="19"/>
  <c r="K3980" i="19"/>
  <c r="K3979" i="19"/>
  <c r="K3978" i="19"/>
  <c r="K3977" i="19"/>
  <c r="K3976" i="19"/>
  <c r="K3975" i="19"/>
  <c r="K3974" i="19"/>
  <c r="K3973" i="19"/>
  <c r="K3972" i="19"/>
  <c r="K3971" i="19"/>
  <c r="K3970" i="19"/>
  <c r="K3969" i="19"/>
  <c r="K3968" i="19"/>
  <c r="K3967" i="19"/>
  <c r="K3966" i="19"/>
  <c r="K3965" i="19"/>
  <c r="K3964" i="19"/>
  <c r="K3963" i="19"/>
  <c r="K3962" i="19"/>
  <c r="K3961" i="19"/>
  <c r="K3960" i="19"/>
  <c r="K3959" i="19"/>
  <c r="K3958" i="19"/>
  <c r="K3957" i="19"/>
  <c r="K3956" i="19"/>
  <c r="K3955" i="19"/>
  <c r="K3954" i="19"/>
  <c r="K3953" i="19"/>
  <c r="K3952" i="19"/>
  <c r="K3951" i="19"/>
  <c r="K3950" i="19"/>
  <c r="K3949" i="19"/>
  <c r="K3948" i="19"/>
  <c r="K3947" i="19"/>
  <c r="K3946" i="19"/>
  <c r="K3945" i="19"/>
  <c r="K3944" i="19"/>
  <c r="K3943" i="19"/>
  <c r="K3942" i="19"/>
  <c r="K3941" i="19"/>
  <c r="K3940" i="19"/>
  <c r="K3939" i="19"/>
  <c r="K3938" i="19"/>
  <c r="K3937" i="19"/>
  <c r="K3936" i="19"/>
  <c r="K3935" i="19"/>
  <c r="K3934" i="19"/>
  <c r="K3933" i="19"/>
  <c r="K3932" i="19"/>
  <c r="K3931" i="19"/>
  <c r="K3930" i="19"/>
  <c r="K3929" i="19"/>
  <c r="K3928" i="19"/>
  <c r="K3927" i="19"/>
  <c r="K3926" i="19"/>
  <c r="K3925" i="19"/>
  <c r="K3924" i="19"/>
  <c r="K3923" i="19"/>
  <c r="K3922" i="19"/>
  <c r="K3921" i="19"/>
  <c r="K3920" i="19"/>
  <c r="K3919" i="19"/>
  <c r="K3918" i="19"/>
  <c r="K3917" i="19"/>
  <c r="K3916" i="19"/>
  <c r="K3915" i="19"/>
  <c r="K3914" i="19"/>
  <c r="K3913" i="19"/>
  <c r="K3912" i="19"/>
  <c r="K3911" i="19"/>
  <c r="K3910" i="19"/>
  <c r="K3909" i="19"/>
  <c r="K3908" i="19"/>
  <c r="K3907" i="19"/>
  <c r="K3906" i="19"/>
  <c r="K3905" i="19"/>
  <c r="K3904" i="19"/>
  <c r="K3903" i="19"/>
  <c r="K3902" i="19"/>
  <c r="K3901" i="19"/>
  <c r="K3900" i="19"/>
  <c r="K3899" i="19"/>
  <c r="K3898" i="19"/>
  <c r="K3897" i="19"/>
  <c r="K3896" i="19"/>
  <c r="K3895" i="19"/>
  <c r="K3894" i="19"/>
  <c r="K3893" i="19"/>
  <c r="K3892" i="19"/>
  <c r="K3891" i="19"/>
  <c r="K3890" i="19"/>
  <c r="K3889" i="19"/>
  <c r="K3888" i="19"/>
  <c r="K3887" i="19"/>
  <c r="K3886" i="19"/>
  <c r="K3885" i="19"/>
  <c r="K3884" i="19"/>
  <c r="K3883" i="19"/>
  <c r="K3882" i="19"/>
  <c r="K3881" i="19"/>
  <c r="K3880" i="19"/>
  <c r="K3879" i="19"/>
  <c r="K3878" i="19"/>
  <c r="K3877" i="19"/>
  <c r="K3876" i="19"/>
  <c r="K3875" i="19"/>
  <c r="K3874" i="19"/>
  <c r="K3873" i="19"/>
  <c r="K3872" i="19"/>
  <c r="K3871" i="19"/>
  <c r="K3870" i="19"/>
  <c r="K3869" i="19"/>
  <c r="K3868" i="19"/>
  <c r="K3867" i="19"/>
  <c r="K3866" i="19"/>
  <c r="K3865" i="19"/>
  <c r="K3864" i="19"/>
  <c r="K3863" i="19"/>
  <c r="K3862" i="19"/>
  <c r="K3861" i="19"/>
  <c r="K3860" i="19"/>
  <c r="K3859" i="19"/>
  <c r="K3858" i="19"/>
  <c r="K3857" i="19"/>
  <c r="K3856" i="19"/>
  <c r="K3855" i="19"/>
  <c r="K3854" i="19"/>
  <c r="K3853" i="19"/>
  <c r="K3852" i="19"/>
  <c r="K3851" i="19"/>
  <c r="K3850" i="19"/>
  <c r="K3849" i="19"/>
  <c r="K3848" i="19"/>
  <c r="K3847" i="19"/>
  <c r="K3846" i="19"/>
  <c r="K3845" i="19"/>
  <c r="K3844" i="19"/>
  <c r="K3843" i="19"/>
  <c r="K3842" i="19"/>
  <c r="K3841" i="19"/>
  <c r="K3840" i="19"/>
  <c r="K3839" i="19"/>
  <c r="K3838" i="19"/>
  <c r="K3837" i="19"/>
  <c r="K3836" i="19"/>
  <c r="K3835" i="19"/>
  <c r="K3834" i="19"/>
  <c r="K3833" i="19"/>
  <c r="K3832" i="19"/>
  <c r="K3831" i="19"/>
  <c r="K3830" i="19"/>
  <c r="K3829" i="19"/>
  <c r="K3828" i="19"/>
  <c r="K3827" i="19"/>
  <c r="K3826" i="19"/>
  <c r="K3825" i="19"/>
  <c r="K3824" i="19"/>
  <c r="K3823" i="19"/>
  <c r="K3822" i="19"/>
  <c r="K3821" i="19"/>
  <c r="K3820" i="19"/>
  <c r="K3819" i="19"/>
  <c r="K3818" i="19"/>
  <c r="K3817" i="19"/>
  <c r="K3816" i="19"/>
  <c r="K3815" i="19"/>
  <c r="K3814" i="19"/>
  <c r="K3813" i="19"/>
  <c r="K3812" i="19"/>
  <c r="K3811" i="19"/>
  <c r="K3810" i="19"/>
  <c r="K3809" i="19"/>
  <c r="K3808" i="19"/>
  <c r="K3807" i="19"/>
  <c r="K3806" i="19"/>
  <c r="K3805" i="19"/>
  <c r="K3804" i="19"/>
  <c r="K3803" i="19"/>
  <c r="K3802" i="19"/>
  <c r="K3801" i="19"/>
  <c r="K3800" i="19"/>
  <c r="K3799" i="19"/>
  <c r="K3798" i="19"/>
  <c r="K3797" i="19"/>
  <c r="K3796" i="19"/>
  <c r="K3795" i="19"/>
  <c r="K3794" i="19"/>
  <c r="K3793" i="19"/>
  <c r="K3792" i="19"/>
  <c r="K3791" i="19"/>
  <c r="K3790" i="19"/>
  <c r="K3789" i="19"/>
  <c r="K3788" i="19"/>
  <c r="K3787" i="19"/>
  <c r="K3786" i="19"/>
  <c r="K3785" i="19"/>
  <c r="K3784" i="19"/>
  <c r="K3783" i="19"/>
  <c r="K3782" i="19"/>
  <c r="K3781" i="19"/>
  <c r="K3780" i="19"/>
  <c r="K3779" i="19"/>
  <c r="K3778" i="19"/>
  <c r="K3777" i="19"/>
  <c r="K3776" i="19"/>
  <c r="K3775" i="19"/>
  <c r="K3774" i="19"/>
  <c r="K3773" i="19"/>
  <c r="K3772" i="19"/>
  <c r="K3771" i="19"/>
  <c r="K3770" i="19"/>
  <c r="K3769" i="19"/>
  <c r="K3768" i="19"/>
  <c r="K3767" i="19"/>
  <c r="K3766" i="19"/>
  <c r="K3765" i="19"/>
  <c r="K3764" i="19"/>
  <c r="K3763" i="19"/>
  <c r="K3762" i="19"/>
  <c r="K3761" i="19"/>
  <c r="K3760" i="19"/>
  <c r="K3759" i="19"/>
  <c r="K3758" i="19"/>
  <c r="K3757" i="19"/>
  <c r="K3756" i="19"/>
  <c r="K3755" i="19"/>
  <c r="K3754" i="19"/>
  <c r="K3753" i="19"/>
  <c r="K3752" i="19"/>
  <c r="K3751" i="19"/>
  <c r="K3750" i="19"/>
  <c r="K3749" i="19"/>
  <c r="K3748" i="19"/>
  <c r="K3747" i="19"/>
  <c r="K3746" i="19"/>
  <c r="K3745" i="19"/>
  <c r="K3744" i="19"/>
  <c r="K3743" i="19"/>
  <c r="K3742" i="19"/>
  <c r="K3741" i="19"/>
  <c r="K3740" i="19"/>
  <c r="K3739" i="19"/>
  <c r="K3738" i="19"/>
  <c r="K3737" i="19"/>
  <c r="K3736" i="19"/>
  <c r="K3735" i="19"/>
  <c r="K3734" i="19"/>
  <c r="K3733" i="19"/>
  <c r="K3732" i="19"/>
  <c r="K3731" i="19"/>
  <c r="K3730" i="19"/>
  <c r="K3729" i="19"/>
  <c r="K3728" i="19"/>
  <c r="K3727" i="19"/>
  <c r="K3726" i="19"/>
  <c r="K3725" i="19"/>
  <c r="K3724" i="19"/>
  <c r="K3723" i="19"/>
  <c r="K3722" i="19"/>
  <c r="K3721" i="19"/>
  <c r="K3720" i="19"/>
  <c r="K3719" i="19"/>
  <c r="K3718" i="19"/>
  <c r="K3717" i="19"/>
  <c r="K3716" i="19"/>
  <c r="K3715" i="19"/>
  <c r="K3714" i="19"/>
  <c r="K3713" i="19"/>
  <c r="K3712" i="19"/>
  <c r="K3711" i="19"/>
  <c r="K3710" i="19"/>
  <c r="K3709" i="19"/>
  <c r="K3708" i="19"/>
  <c r="K3707" i="19"/>
  <c r="K3706" i="19"/>
  <c r="K3705" i="19"/>
  <c r="K3704" i="19"/>
  <c r="K3703" i="19"/>
  <c r="K3702" i="19"/>
  <c r="K3701" i="19"/>
  <c r="K3700" i="19"/>
  <c r="K3699" i="19"/>
  <c r="K3698" i="19"/>
  <c r="K3697" i="19"/>
  <c r="K3696" i="19"/>
  <c r="K3695" i="19"/>
  <c r="K3694" i="19"/>
  <c r="K3693" i="19"/>
  <c r="K3692" i="19"/>
  <c r="K3691" i="19"/>
  <c r="K3690" i="19"/>
  <c r="K3689" i="19"/>
  <c r="K3688" i="19"/>
  <c r="K3687" i="19"/>
  <c r="K3686" i="19"/>
  <c r="K3685" i="19"/>
  <c r="K3684" i="19"/>
  <c r="K3683" i="19"/>
  <c r="K3682" i="19"/>
  <c r="K3681" i="19"/>
  <c r="K3680" i="19"/>
  <c r="K3679" i="19"/>
  <c r="K3678" i="19"/>
  <c r="K3677" i="19"/>
  <c r="K3676" i="19"/>
  <c r="K3675" i="19"/>
  <c r="K3674" i="19"/>
  <c r="K3673" i="19"/>
  <c r="K3672" i="19"/>
  <c r="K3671" i="19"/>
  <c r="K3670" i="19"/>
  <c r="K3669" i="19"/>
  <c r="K3668" i="19"/>
  <c r="K3667" i="19"/>
  <c r="K3666" i="19"/>
  <c r="K3665" i="19"/>
  <c r="K3664" i="19"/>
  <c r="K3663" i="19"/>
  <c r="K3662" i="19"/>
  <c r="K3661" i="19"/>
  <c r="K3660" i="19"/>
  <c r="K3659" i="19"/>
  <c r="K3658" i="19"/>
  <c r="K3657" i="19"/>
  <c r="K3656" i="19"/>
  <c r="K3655" i="19"/>
  <c r="K3654" i="19"/>
  <c r="K3653" i="19"/>
  <c r="K3652" i="19"/>
  <c r="K3651" i="19"/>
  <c r="K3650" i="19"/>
  <c r="K3649" i="19"/>
  <c r="K3648" i="19"/>
  <c r="K3647" i="19"/>
  <c r="K3646" i="19"/>
  <c r="K3645" i="19"/>
  <c r="K3644" i="19"/>
  <c r="K3643" i="19"/>
  <c r="K3642" i="19"/>
  <c r="K3641" i="19"/>
  <c r="K3640" i="19"/>
  <c r="K3639" i="19"/>
  <c r="K3638" i="19"/>
  <c r="K3637" i="19"/>
  <c r="K3636" i="19"/>
  <c r="K3635" i="19"/>
  <c r="K3634" i="19"/>
  <c r="K3633" i="19"/>
  <c r="K3632" i="19"/>
  <c r="K3631" i="19"/>
  <c r="K3630" i="19"/>
  <c r="K3629" i="19"/>
  <c r="K3628" i="19"/>
  <c r="K3627" i="19"/>
  <c r="K3626" i="19"/>
  <c r="K3625" i="19"/>
  <c r="K3624" i="19"/>
  <c r="K3623" i="19"/>
  <c r="K3622" i="19"/>
  <c r="K3621" i="19"/>
  <c r="K3620" i="19"/>
  <c r="K3619" i="19"/>
  <c r="K3618" i="19"/>
  <c r="K3617" i="19"/>
  <c r="K3616" i="19"/>
  <c r="K3615" i="19"/>
  <c r="K3614" i="19"/>
  <c r="K3613" i="19"/>
  <c r="K3612" i="19"/>
  <c r="K3611" i="19"/>
  <c r="K3610" i="19"/>
  <c r="K3609" i="19"/>
  <c r="K3608" i="19"/>
  <c r="K3607" i="19"/>
  <c r="K3606" i="19"/>
  <c r="K3605" i="19"/>
  <c r="K3604" i="19"/>
  <c r="K3603" i="19"/>
  <c r="K3602" i="19"/>
  <c r="K3601" i="19"/>
  <c r="K3600" i="19"/>
  <c r="K3599" i="19"/>
  <c r="K3598" i="19"/>
  <c r="K3597" i="19"/>
  <c r="K3596" i="19"/>
  <c r="K3595" i="19"/>
  <c r="K3594" i="19"/>
  <c r="K3593" i="19"/>
  <c r="K3592" i="19"/>
  <c r="K3591" i="19"/>
  <c r="K3590" i="19"/>
  <c r="K3589" i="19"/>
  <c r="K3588" i="19"/>
  <c r="K3587" i="19"/>
  <c r="K3586" i="19"/>
  <c r="K3585" i="19"/>
  <c r="K3584" i="19"/>
  <c r="K3583" i="19"/>
  <c r="K3582" i="19"/>
  <c r="K3581" i="19"/>
  <c r="K3580" i="19"/>
  <c r="K3579" i="19"/>
  <c r="K3578" i="19"/>
  <c r="K3577" i="19"/>
  <c r="K3576" i="19"/>
  <c r="K3575" i="19"/>
  <c r="K3574" i="19"/>
  <c r="K3573" i="19"/>
  <c r="K3572" i="19"/>
  <c r="K3571" i="19"/>
  <c r="K3570" i="19"/>
  <c r="K3569" i="19"/>
  <c r="K3568" i="19"/>
  <c r="K3567" i="19"/>
  <c r="K3566" i="19"/>
  <c r="K3565" i="19"/>
  <c r="K3564" i="19"/>
  <c r="K3563" i="19"/>
  <c r="K3562" i="19"/>
  <c r="K3561" i="19"/>
  <c r="K3560" i="19"/>
  <c r="K3559" i="19"/>
  <c r="K3558" i="19"/>
  <c r="K3557" i="19"/>
  <c r="K3556" i="19"/>
  <c r="K3555" i="19"/>
  <c r="K3554" i="19"/>
  <c r="K3553" i="19"/>
  <c r="K3552" i="19"/>
  <c r="K3551" i="19"/>
  <c r="K3550" i="19"/>
  <c r="K3549" i="19"/>
  <c r="K3548" i="19"/>
  <c r="K3547" i="19"/>
  <c r="K3546" i="19"/>
  <c r="K3545" i="19"/>
  <c r="K3544" i="19"/>
  <c r="K3543" i="19"/>
  <c r="K3542" i="19"/>
  <c r="K3541" i="19"/>
  <c r="K3540" i="19"/>
  <c r="K3539" i="19"/>
  <c r="K3538" i="19"/>
  <c r="K3537" i="19"/>
  <c r="K3536" i="19"/>
  <c r="K3535" i="19"/>
  <c r="K3534" i="19"/>
  <c r="K3533" i="19"/>
  <c r="K3532" i="19"/>
  <c r="K3531" i="19"/>
  <c r="K3530" i="19"/>
  <c r="K3529" i="19"/>
  <c r="K3528" i="19"/>
  <c r="K3527" i="19"/>
  <c r="K3526" i="19"/>
  <c r="K3525" i="19"/>
  <c r="K3524" i="19"/>
  <c r="K3523" i="19"/>
  <c r="K3522" i="19"/>
  <c r="K3521" i="19"/>
  <c r="K3520" i="19"/>
  <c r="K3519" i="19"/>
  <c r="K3518" i="19"/>
  <c r="K3517" i="19"/>
  <c r="K3516" i="19"/>
  <c r="K3515" i="19"/>
  <c r="K3514" i="19"/>
  <c r="K3513" i="19"/>
  <c r="K3512" i="19"/>
  <c r="K3511" i="19"/>
  <c r="K3510" i="19"/>
  <c r="K3509" i="19"/>
  <c r="K3508" i="19"/>
  <c r="K3507" i="19"/>
  <c r="K3506" i="19"/>
  <c r="K3505" i="19"/>
  <c r="K3504" i="19"/>
  <c r="K3503" i="19"/>
  <c r="K3502" i="19"/>
  <c r="K3501" i="19"/>
  <c r="K3500" i="19"/>
  <c r="K3499" i="19"/>
  <c r="K3498" i="19"/>
  <c r="K3497" i="19"/>
  <c r="K3496" i="19"/>
  <c r="K3495" i="19"/>
  <c r="K3494" i="19"/>
  <c r="K3493" i="19"/>
  <c r="K3492" i="19"/>
  <c r="K3491" i="19"/>
  <c r="K3490" i="19"/>
  <c r="K3489" i="19"/>
  <c r="K3488" i="19"/>
  <c r="K3487" i="19"/>
  <c r="K3486" i="19"/>
  <c r="K3485" i="19"/>
  <c r="K3484" i="19"/>
  <c r="K3483" i="19"/>
  <c r="K3482" i="19"/>
  <c r="K3481" i="19"/>
  <c r="K3480" i="19"/>
  <c r="K3479" i="19"/>
  <c r="K3478" i="19"/>
  <c r="K3477" i="19"/>
  <c r="K3476" i="19"/>
  <c r="K3475" i="19"/>
  <c r="K3474" i="19"/>
  <c r="K3473" i="19"/>
  <c r="K3472" i="19"/>
  <c r="K3471" i="19"/>
  <c r="K3470" i="19"/>
  <c r="K3469" i="19"/>
  <c r="K3468" i="19"/>
  <c r="K3467" i="19"/>
  <c r="K3466" i="19"/>
  <c r="K3465" i="19"/>
  <c r="K3464" i="19"/>
  <c r="K3463" i="19"/>
  <c r="K3462" i="19"/>
  <c r="K3461" i="19"/>
  <c r="K3460" i="19"/>
  <c r="K3459" i="19"/>
  <c r="K3458" i="19"/>
  <c r="K3457" i="19"/>
  <c r="K3456" i="19"/>
  <c r="K3455" i="19"/>
  <c r="K3454" i="19"/>
  <c r="K3453" i="19"/>
  <c r="K3452" i="19"/>
  <c r="K3451" i="19"/>
  <c r="K3450" i="19"/>
  <c r="K3449" i="19"/>
  <c r="K3448" i="19"/>
  <c r="K3447" i="19"/>
  <c r="K3446" i="19"/>
  <c r="K3445" i="19"/>
  <c r="K3444" i="19"/>
  <c r="K3443" i="19"/>
  <c r="K3442" i="19"/>
  <c r="K3441" i="19"/>
  <c r="K3440" i="19"/>
  <c r="K3439" i="19"/>
  <c r="K3438" i="19"/>
  <c r="K3437" i="19"/>
  <c r="K3436" i="19"/>
  <c r="K3435" i="19"/>
  <c r="K3434" i="19"/>
  <c r="K3433" i="19"/>
  <c r="K3432" i="19"/>
  <c r="K3431" i="19"/>
  <c r="K3430" i="19"/>
  <c r="K3429" i="19"/>
  <c r="K3428" i="19"/>
  <c r="K3427" i="19"/>
  <c r="K3426" i="19"/>
  <c r="K3425" i="19"/>
  <c r="K3424" i="19"/>
  <c r="K3423" i="19"/>
  <c r="K3422" i="19"/>
  <c r="K3421" i="19"/>
  <c r="K3420" i="19"/>
  <c r="K3419" i="19"/>
  <c r="K3418" i="19"/>
  <c r="K3417" i="19"/>
  <c r="K3416" i="19"/>
  <c r="K3415" i="19"/>
  <c r="K3414" i="19"/>
  <c r="K3413" i="19"/>
  <c r="K3412" i="19"/>
  <c r="K3411" i="19"/>
  <c r="K3410" i="19"/>
  <c r="K3409" i="19"/>
  <c r="K3408" i="19"/>
  <c r="K3407" i="19"/>
  <c r="K3406" i="19"/>
  <c r="K3405" i="19"/>
  <c r="K3404" i="19"/>
  <c r="K3403" i="19"/>
  <c r="K3402" i="19"/>
  <c r="K3401" i="19"/>
  <c r="K3400" i="19"/>
  <c r="K3399" i="19"/>
  <c r="K3398" i="19"/>
  <c r="K3397" i="19"/>
  <c r="K3396" i="19"/>
  <c r="K3395" i="19"/>
  <c r="K3394" i="19"/>
  <c r="K3393" i="19"/>
  <c r="K3392" i="19"/>
  <c r="K3391" i="19"/>
  <c r="K3390" i="19"/>
  <c r="K3389" i="19"/>
  <c r="K3388" i="19"/>
  <c r="K3387" i="19"/>
  <c r="K3386" i="19"/>
  <c r="K3385" i="19"/>
  <c r="K3384" i="19"/>
  <c r="K3383" i="19"/>
  <c r="K3382" i="19"/>
  <c r="K3381" i="19"/>
  <c r="K3380" i="19"/>
  <c r="K3379" i="19"/>
  <c r="K3378" i="19"/>
  <c r="K3377" i="19"/>
  <c r="K3376" i="19"/>
  <c r="K3375" i="19"/>
  <c r="K3374" i="19"/>
  <c r="K3373" i="19"/>
  <c r="K3372" i="19"/>
  <c r="K3371" i="19"/>
  <c r="K3370" i="19"/>
  <c r="K3369" i="19"/>
  <c r="K3368" i="19"/>
  <c r="K3367" i="19"/>
  <c r="K3366" i="19"/>
  <c r="K3365" i="19"/>
  <c r="K3364" i="19"/>
  <c r="K3363" i="19"/>
  <c r="K3362" i="19"/>
  <c r="K3361" i="19"/>
  <c r="K3360" i="19"/>
  <c r="K3359" i="19"/>
  <c r="K3358" i="19"/>
  <c r="K3357" i="19"/>
  <c r="K3356" i="19"/>
  <c r="K3355" i="19"/>
  <c r="K3354" i="19"/>
  <c r="K3353" i="19"/>
  <c r="K3352" i="19"/>
  <c r="K3351" i="19"/>
  <c r="K3350" i="19"/>
  <c r="K3349" i="19"/>
  <c r="K3348" i="19"/>
  <c r="K3347" i="19"/>
  <c r="K3346" i="19"/>
  <c r="K3345" i="19"/>
  <c r="K3344" i="19"/>
  <c r="K3343" i="19"/>
  <c r="K3342" i="19"/>
  <c r="K3341" i="19"/>
  <c r="K3340" i="19"/>
  <c r="K3339" i="19"/>
  <c r="K3338" i="19"/>
  <c r="K3337" i="19"/>
  <c r="K3336" i="19"/>
  <c r="K3335" i="19"/>
  <c r="K3334" i="19"/>
  <c r="K3333" i="19"/>
  <c r="K3332" i="19"/>
  <c r="K3331" i="19"/>
  <c r="K3330" i="19"/>
  <c r="K3329" i="19"/>
  <c r="K3328" i="19"/>
  <c r="K3327" i="19"/>
  <c r="K3326" i="19"/>
  <c r="K3325" i="19"/>
  <c r="K3324" i="19"/>
  <c r="K3323" i="19"/>
  <c r="K3322" i="19"/>
  <c r="K3321" i="19"/>
  <c r="K3320" i="19"/>
  <c r="K3319" i="19"/>
  <c r="K3318" i="19"/>
  <c r="K3317" i="19"/>
  <c r="K3316" i="19"/>
  <c r="K3315" i="19"/>
  <c r="K3314" i="19"/>
  <c r="K3313" i="19"/>
  <c r="K3312" i="19"/>
  <c r="K3311" i="19"/>
  <c r="K3310" i="19"/>
  <c r="K3309" i="19"/>
  <c r="K3308" i="19"/>
  <c r="K3307" i="19"/>
  <c r="K3306" i="19"/>
  <c r="K3305" i="19"/>
  <c r="K3304" i="19"/>
  <c r="K3303" i="19"/>
  <c r="K3302" i="19"/>
  <c r="K3301" i="19"/>
  <c r="K3300" i="19"/>
  <c r="K3299" i="19"/>
  <c r="K3298" i="19"/>
  <c r="K3297" i="19"/>
  <c r="K3296" i="19"/>
  <c r="K3295" i="19"/>
  <c r="K3294" i="19"/>
  <c r="K3293" i="19"/>
  <c r="K3292" i="19"/>
  <c r="K3291" i="19"/>
  <c r="K3290" i="19"/>
  <c r="K3289" i="19"/>
  <c r="K3288" i="19"/>
  <c r="K3287" i="19"/>
  <c r="K3286" i="19"/>
  <c r="K3285" i="19"/>
  <c r="K3284" i="19"/>
  <c r="K3283" i="19"/>
  <c r="K3282" i="19"/>
  <c r="K3281" i="19"/>
  <c r="K3280" i="19"/>
  <c r="K3279" i="19"/>
  <c r="K3278" i="19"/>
  <c r="K3277" i="19"/>
  <c r="K3276" i="19"/>
  <c r="K3275" i="19"/>
  <c r="K3274" i="19"/>
  <c r="K3273" i="19"/>
  <c r="K3272" i="19"/>
  <c r="K3271" i="19"/>
  <c r="K3270" i="19"/>
  <c r="K3269" i="19"/>
  <c r="K3268" i="19"/>
  <c r="K3267" i="19"/>
  <c r="K3266" i="19"/>
  <c r="K3265" i="19"/>
  <c r="K3264" i="19"/>
  <c r="K3263" i="19"/>
  <c r="K3262" i="19"/>
  <c r="K3261" i="19"/>
  <c r="K3260" i="19"/>
  <c r="K3259" i="19"/>
  <c r="K3258" i="19"/>
  <c r="K3257" i="19"/>
  <c r="K3256" i="19"/>
  <c r="K3255" i="19"/>
  <c r="K3254" i="19"/>
  <c r="K3253" i="19"/>
  <c r="K3252" i="19"/>
  <c r="K3251" i="19"/>
  <c r="K3250" i="19"/>
  <c r="K3249" i="19"/>
  <c r="K3248" i="19"/>
  <c r="K3247" i="19"/>
  <c r="K3246" i="19"/>
  <c r="K3245" i="19"/>
  <c r="K3244" i="19"/>
  <c r="K3243" i="19"/>
  <c r="K3242" i="19"/>
  <c r="K3241" i="19"/>
  <c r="K3240" i="19"/>
  <c r="K3239" i="19"/>
  <c r="K3238" i="19"/>
  <c r="K3237" i="19"/>
  <c r="K3236" i="19"/>
  <c r="K3235" i="19"/>
  <c r="K3234" i="19"/>
  <c r="K3233" i="19"/>
  <c r="K3232" i="19"/>
  <c r="K3231" i="19"/>
  <c r="K3230" i="19"/>
  <c r="K3229" i="19"/>
  <c r="K3228" i="19"/>
  <c r="K3227" i="19"/>
  <c r="K3226" i="19"/>
  <c r="K3225" i="19"/>
  <c r="K3224" i="19"/>
  <c r="K3223" i="19"/>
  <c r="K3222" i="19"/>
  <c r="K3221" i="19"/>
  <c r="K3220" i="19"/>
  <c r="K3219" i="19"/>
  <c r="K3218" i="19"/>
  <c r="K3217" i="19"/>
  <c r="K3216" i="19"/>
  <c r="K3215" i="19"/>
  <c r="K3214" i="19"/>
  <c r="K3213" i="19"/>
  <c r="K3212" i="19"/>
  <c r="K3211" i="19"/>
  <c r="K3210" i="19"/>
  <c r="K3209" i="19"/>
  <c r="K3208" i="19"/>
  <c r="K3207" i="19"/>
  <c r="K3206" i="19"/>
  <c r="K3205" i="19"/>
  <c r="K3204" i="19"/>
  <c r="K3203" i="19"/>
  <c r="K3202" i="19"/>
  <c r="K3201" i="19"/>
  <c r="K3200" i="19"/>
  <c r="K3199" i="19"/>
  <c r="K3198" i="19"/>
  <c r="K3197" i="19"/>
  <c r="K3196" i="19"/>
  <c r="K3195" i="19"/>
  <c r="K3194" i="19"/>
  <c r="K3193" i="19"/>
  <c r="K3192" i="19"/>
  <c r="K3191" i="19"/>
  <c r="K3190" i="19"/>
  <c r="K3189" i="19"/>
  <c r="K3188" i="19"/>
  <c r="K3187" i="19"/>
  <c r="K3186" i="19"/>
  <c r="K3185" i="19"/>
  <c r="K3184" i="19"/>
  <c r="K3183" i="19"/>
  <c r="K3182" i="19"/>
  <c r="K3181" i="19"/>
  <c r="K3180" i="19"/>
  <c r="K3179" i="19"/>
  <c r="K3178" i="19"/>
  <c r="K3177" i="19"/>
  <c r="K3176" i="19"/>
  <c r="K3175" i="19"/>
  <c r="K3174" i="19"/>
  <c r="K3173" i="19"/>
  <c r="K3172" i="19"/>
  <c r="K3171" i="19"/>
  <c r="K3170" i="19"/>
  <c r="K3169" i="19"/>
  <c r="K3168" i="19"/>
  <c r="K3167" i="19"/>
  <c r="K3166" i="19"/>
  <c r="K3165" i="19"/>
  <c r="K3164" i="19"/>
  <c r="K3163" i="19"/>
  <c r="K3162" i="19"/>
  <c r="K3161" i="19"/>
  <c r="K3160" i="19"/>
  <c r="K3159" i="19"/>
  <c r="K3158" i="19"/>
  <c r="K3157" i="19"/>
  <c r="K3156" i="19"/>
  <c r="K3155" i="19"/>
  <c r="K3154" i="19"/>
  <c r="K3153" i="19"/>
  <c r="K3152" i="19"/>
  <c r="K3151" i="19"/>
  <c r="K3150" i="19"/>
  <c r="K3149" i="19"/>
  <c r="K3148" i="19"/>
  <c r="K3147" i="19"/>
  <c r="K3146" i="19"/>
  <c r="K3145" i="19"/>
  <c r="K3144" i="19"/>
  <c r="K3143" i="19"/>
  <c r="K3142" i="19"/>
  <c r="K3141" i="19"/>
  <c r="K3140" i="19"/>
  <c r="K3139" i="19"/>
  <c r="K3138" i="19"/>
  <c r="K3137" i="19"/>
  <c r="K3136" i="19"/>
  <c r="K3135" i="19"/>
  <c r="K3134" i="19"/>
  <c r="K3133" i="19"/>
  <c r="K3132" i="19"/>
  <c r="K3131" i="19"/>
  <c r="K3130" i="19"/>
  <c r="K3129" i="19"/>
  <c r="K3128" i="19"/>
  <c r="K3127" i="19"/>
  <c r="K3126" i="19"/>
  <c r="K3125" i="19"/>
  <c r="K3124" i="19"/>
  <c r="K3123" i="19"/>
  <c r="K3122" i="19"/>
  <c r="K3121" i="19"/>
  <c r="K3120" i="19"/>
  <c r="K3119" i="19"/>
  <c r="K3118" i="19"/>
  <c r="K3117" i="19"/>
  <c r="K3116" i="19"/>
  <c r="K3115" i="19"/>
  <c r="K3114" i="19"/>
  <c r="K3113" i="19"/>
  <c r="K3112" i="19"/>
  <c r="K3111" i="19"/>
  <c r="K3110" i="19"/>
  <c r="K3109" i="19"/>
  <c r="K3108" i="19"/>
  <c r="K3107" i="19"/>
  <c r="K3106" i="19"/>
  <c r="K3105" i="19"/>
  <c r="K3104" i="19"/>
  <c r="K3103" i="19"/>
  <c r="K3102" i="19"/>
  <c r="K3101" i="19"/>
  <c r="K3100" i="19"/>
  <c r="K3099" i="19"/>
  <c r="K3098" i="19"/>
  <c r="K3097" i="19"/>
  <c r="K3096" i="19"/>
  <c r="K3095" i="19"/>
  <c r="K3094" i="19"/>
  <c r="K3093" i="19"/>
  <c r="K3092" i="19"/>
  <c r="K3091" i="19"/>
  <c r="K3090" i="19"/>
  <c r="K3089" i="19"/>
  <c r="K3088" i="19"/>
  <c r="K3087" i="19"/>
  <c r="K3086" i="19"/>
  <c r="K3085" i="19"/>
  <c r="K3084" i="19"/>
  <c r="K3083" i="19"/>
  <c r="K3082" i="19"/>
  <c r="K3081" i="19"/>
  <c r="K3080" i="19"/>
  <c r="K3079" i="19"/>
  <c r="K3078" i="19"/>
  <c r="K3077" i="19"/>
  <c r="K3076" i="19"/>
  <c r="K3075" i="19"/>
  <c r="K3074" i="19"/>
  <c r="K3073" i="19"/>
  <c r="K3072" i="19"/>
  <c r="K3071" i="19"/>
  <c r="K3070" i="19"/>
  <c r="K3069" i="19"/>
  <c r="K3068" i="19"/>
  <c r="K3067" i="19"/>
  <c r="K3066" i="19"/>
  <c r="K3065" i="19"/>
  <c r="K3064" i="19"/>
  <c r="K3063" i="19"/>
  <c r="K3062" i="19"/>
  <c r="K3061" i="19"/>
  <c r="K3060" i="19"/>
  <c r="K3059" i="19"/>
  <c r="K3058" i="19"/>
  <c r="K3057" i="19"/>
  <c r="K3056" i="19"/>
  <c r="K3055" i="19"/>
  <c r="K3054" i="19"/>
  <c r="K3053" i="19"/>
  <c r="K3052" i="19"/>
  <c r="K3051" i="19"/>
  <c r="K3050" i="19"/>
  <c r="K3049" i="19"/>
  <c r="K3048" i="19"/>
  <c r="K3047" i="19"/>
  <c r="K3046" i="19"/>
  <c r="K3045" i="19"/>
  <c r="K3044" i="19"/>
  <c r="K3043" i="19"/>
  <c r="K3042" i="19"/>
  <c r="K3041" i="19"/>
  <c r="K3040" i="19"/>
  <c r="K3039" i="19"/>
  <c r="K3038" i="19"/>
  <c r="K3037" i="19"/>
  <c r="K3036" i="19"/>
  <c r="K3035" i="19"/>
  <c r="K3034" i="19"/>
  <c r="K3033" i="19"/>
  <c r="K3032" i="19"/>
  <c r="K3031" i="19"/>
  <c r="K3030" i="19"/>
  <c r="K3029" i="19"/>
  <c r="K3028" i="19"/>
  <c r="K3027" i="19"/>
  <c r="K3026" i="19"/>
  <c r="K3025" i="19"/>
  <c r="K3024" i="19"/>
  <c r="K3023" i="19"/>
  <c r="K3022" i="19"/>
  <c r="K3021" i="19"/>
  <c r="K3020" i="19"/>
  <c r="K3019" i="19"/>
  <c r="K3018" i="19"/>
  <c r="K3017" i="19"/>
  <c r="K3016" i="19"/>
  <c r="K3015" i="19"/>
  <c r="K3014" i="19"/>
  <c r="K3013" i="19"/>
  <c r="K3012" i="19"/>
  <c r="K3011" i="19"/>
  <c r="K3010" i="19"/>
  <c r="K3009" i="19"/>
  <c r="K3008" i="19"/>
  <c r="K3007" i="19"/>
  <c r="K3006" i="19"/>
  <c r="K3005" i="19"/>
  <c r="K3004" i="19"/>
  <c r="K3003" i="19"/>
  <c r="K3002" i="19"/>
  <c r="K3001" i="19"/>
  <c r="K3000" i="19"/>
  <c r="K2999" i="19"/>
  <c r="K2998" i="19"/>
  <c r="K2997" i="19"/>
  <c r="K2996" i="19"/>
  <c r="K2995" i="19"/>
  <c r="K2994" i="19"/>
  <c r="K2993" i="19"/>
  <c r="K2992" i="19"/>
  <c r="K2991" i="19"/>
  <c r="K2990" i="19"/>
  <c r="K2989" i="19"/>
  <c r="K2988" i="19"/>
  <c r="K2987" i="19"/>
  <c r="K2986" i="19"/>
  <c r="K2985" i="19"/>
  <c r="K2984" i="19"/>
  <c r="K2983" i="19"/>
  <c r="K2982" i="19"/>
  <c r="K2981" i="19"/>
  <c r="K2980" i="19"/>
  <c r="K2979" i="19"/>
  <c r="K2978" i="19"/>
  <c r="K2977" i="19"/>
  <c r="K2976" i="19"/>
  <c r="K2975" i="19"/>
  <c r="K2974" i="19"/>
  <c r="K2973" i="19"/>
  <c r="K2972" i="19"/>
  <c r="K2971" i="19"/>
  <c r="K2970" i="19"/>
  <c r="K2969" i="19"/>
  <c r="K2968" i="19"/>
  <c r="K2967" i="19"/>
  <c r="K2966" i="19"/>
  <c r="K2965" i="19"/>
  <c r="K2964" i="19"/>
  <c r="K2963" i="19"/>
  <c r="K2962" i="19"/>
  <c r="K2961" i="19"/>
  <c r="K2960" i="19"/>
  <c r="K2959" i="19"/>
  <c r="K2958" i="19"/>
  <c r="K2957" i="19"/>
  <c r="K2956" i="19"/>
  <c r="K2955" i="19"/>
  <c r="K2954" i="19"/>
  <c r="K2953" i="19"/>
  <c r="K2952" i="19"/>
  <c r="K2951" i="19"/>
  <c r="K2950" i="19"/>
  <c r="K2949" i="19"/>
  <c r="K2948" i="19"/>
  <c r="K2947" i="19"/>
  <c r="K2946" i="19"/>
  <c r="K2945" i="19"/>
  <c r="K2944" i="19"/>
  <c r="K2943" i="19"/>
  <c r="K2942" i="19"/>
  <c r="K2941" i="19"/>
  <c r="K2940" i="19"/>
  <c r="K2939" i="19"/>
  <c r="K2938" i="19"/>
  <c r="K2937" i="19"/>
  <c r="K2936" i="19"/>
  <c r="K2935" i="19"/>
  <c r="K2934" i="19"/>
  <c r="K2933" i="19"/>
  <c r="K2932" i="19"/>
  <c r="K2931" i="19"/>
  <c r="K2930" i="19"/>
  <c r="K2929" i="19"/>
  <c r="K2928" i="19"/>
  <c r="K2927" i="19"/>
  <c r="K2926" i="19"/>
  <c r="K2925" i="19"/>
  <c r="K2924" i="19"/>
  <c r="K2923" i="19"/>
  <c r="K2922" i="19"/>
  <c r="K2921" i="19"/>
  <c r="K2920" i="19"/>
  <c r="K2919" i="19"/>
  <c r="K2918" i="19"/>
  <c r="K2917" i="19"/>
  <c r="K2916" i="19"/>
  <c r="K2915" i="19"/>
  <c r="K2914" i="19"/>
  <c r="K2913" i="19"/>
  <c r="K2912" i="19"/>
  <c r="K2911" i="19"/>
  <c r="K2910" i="19"/>
  <c r="K2909" i="19"/>
  <c r="K2908" i="19"/>
  <c r="K2907" i="19"/>
  <c r="K2906" i="19"/>
  <c r="K2905" i="19"/>
  <c r="K2904" i="19"/>
  <c r="K2903" i="19"/>
  <c r="K2902" i="19"/>
  <c r="K2901" i="19"/>
  <c r="K2900" i="19"/>
  <c r="K2899" i="19"/>
  <c r="K2898" i="19"/>
  <c r="K2897" i="19"/>
  <c r="K2896" i="19"/>
  <c r="K2895" i="19"/>
  <c r="K2894" i="19"/>
  <c r="K2893" i="19"/>
  <c r="K2892" i="19"/>
  <c r="K2891" i="19"/>
  <c r="K2890" i="19"/>
  <c r="K2889" i="19"/>
  <c r="K2888" i="19"/>
  <c r="K2887" i="19"/>
  <c r="K2886" i="19"/>
  <c r="K2885" i="19"/>
  <c r="K2884" i="19"/>
  <c r="K2883" i="19"/>
  <c r="K2882" i="19"/>
  <c r="K2881" i="19"/>
  <c r="K2880" i="19"/>
  <c r="K2879" i="19"/>
  <c r="K2878" i="19"/>
  <c r="K2877" i="19"/>
  <c r="K2876" i="19"/>
  <c r="K2875" i="19"/>
  <c r="K2874" i="19"/>
  <c r="K2873" i="19"/>
  <c r="K2872" i="19"/>
  <c r="K2871" i="19"/>
  <c r="K2870" i="19"/>
  <c r="K2869" i="19"/>
  <c r="K2868" i="19"/>
  <c r="K2867" i="19"/>
  <c r="K2866" i="19"/>
  <c r="K2865" i="19"/>
  <c r="K2864" i="19"/>
  <c r="K2863" i="19"/>
  <c r="K2862" i="19"/>
  <c r="K2861" i="19"/>
  <c r="K2860" i="19"/>
  <c r="K2859" i="19"/>
  <c r="K2858" i="19"/>
  <c r="K2857" i="19"/>
  <c r="K2856" i="19"/>
  <c r="K2855" i="19"/>
  <c r="K2854" i="19"/>
  <c r="K2853" i="19"/>
  <c r="K2852" i="19"/>
  <c r="K2851" i="19"/>
  <c r="K2850" i="19"/>
  <c r="K2849" i="19"/>
  <c r="K2848" i="19"/>
  <c r="K2847" i="19"/>
  <c r="K2846" i="19"/>
  <c r="K2845" i="19"/>
  <c r="K2844" i="19"/>
  <c r="K2843" i="19"/>
  <c r="K2842" i="19"/>
  <c r="K2841" i="19"/>
  <c r="K2840" i="19"/>
  <c r="K2839" i="19"/>
  <c r="K2838" i="19"/>
  <c r="K2837" i="19"/>
  <c r="K2836" i="19"/>
  <c r="K2835" i="19"/>
  <c r="K2834" i="19"/>
  <c r="K2833" i="19"/>
  <c r="K2832" i="19"/>
  <c r="K2831" i="19"/>
  <c r="K2830" i="19"/>
  <c r="K2829" i="19"/>
  <c r="K2828" i="19"/>
  <c r="K2827" i="19"/>
  <c r="K2826" i="19"/>
  <c r="K2825" i="19"/>
  <c r="K2824" i="19"/>
  <c r="K2823" i="19"/>
  <c r="K2822" i="19"/>
  <c r="K2821" i="19"/>
  <c r="K2820" i="19"/>
  <c r="K2819" i="19"/>
  <c r="K2818" i="19"/>
  <c r="K2817" i="19"/>
  <c r="K2816" i="19"/>
  <c r="K2815" i="19"/>
  <c r="K2814" i="19"/>
  <c r="K2813" i="19"/>
  <c r="K2812" i="19"/>
  <c r="K2811" i="19"/>
  <c r="K2810" i="19"/>
  <c r="K2809" i="19"/>
  <c r="K2808" i="19"/>
  <c r="K2807" i="19"/>
  <c r="K2806" i="19"/>
  <c r="K2805" i="19"/>
  <c r="K2804" i="19"/>
  <c r="K2803" i="19"/>
  <c r="K2802" i="19"/>
  <c r="K2801" i="19"/>
  <c r="K2800" i="19"/>
  <c r="K2799" i="19"/>
  <c r="K2798" i="19"/>
  <c r="K2797" i="19"/>
  <c r="K2796" i="19"/>
  <c r="K2795" i="19"/>
  <c r="K2794" i="19"/>
  <c r="K2793" i="19"/>
  <c r="K2792" i="19"/>
  <c r="K2791" i="19"/>
  <c r="K2790" i="19"/>
  <c r="K2789" i="19"/>
  <c r="K2788" i="19"/>
  <c r="K2787" i="19"/>
  <c r="K2786" i="19"/>
  <c r="K2785" i="19"/>
  <c r="K2784" i="19"/>
  <c r="K2783" i="19"/>
  <c r="K2782" i="19"/>
  <c r="K2781" i="19"/>
  <c r="K2780" i="19"/>
  <c r="K2779" i="19"/>
  <c r="K2778" i="19"/>
  <c r="K2777" i="19"/>
  <c r="K2776" i="19"/>
  <c r="K2775" i="19"/>
  <c r="K2774" i="19"/>
  <c r="K2773" i="19"/>
  <c r="K2772" i="19"/>
  <c r="K2771" i="19"/>
  <c r="K2770" i="19"/>
  <c r="K2769" i="19"/>
  <c r="K2768" i="19"/>
  <c r="K2767" i="19"/>
  <c r="K2766" i="19"/>
  <c r="K2765" i="19"/>
  <c r="K2764" i="19"/>
  <c r="K2763" i="19"/>
  <c r="K2762" i="19"/>
  <c r="K2761" i="19"/>
  <c r="K2760" i="19"/>
  <c r="K2759" i="19"/>
  <c r="K2758" i="19"/>
  <c r="K2757" i="19"/>
  <c r="K2756" i="19"/>
  <c r="K2755" i="19"/>
  <c r="K2754" i="19"/>
  <c r="K2753" i="19"/>
  <c r="K2752" i="19"/>
  <c r="K2751" i="19"/>
  <c r="K2750" i="19"/>
  <c r="K2749" i="19"/>
  <c r="K2748" i="19"/>
  <c r="K2747" i="19"/>
  <c r="K2746" i="19"/>
  <c r="K2745" i="19"/>
  <c r="K2744" i="19"/>
  <c r="K2743" i="19"/>
  <c r="K2742" i="19"/>
  <c r="K2741" i="19"/>
  <c r="K2740" i="19"/>
  <c r="K2739" i="19"/>
  <c r="K2738" i="19"/>
  <c r="K2737" i="19"/>
  <c r="K2736" i="19"/>
  <c r="K2735" i="19"/>
  <c r="K2734" i="19"/>
  <c r="K2733" i="19"/>
  <c r="K2732" i="19"/>
  <c r="K2731" i="19"/>
  <c r="K2730" i="19"/>
  <c r="K2729" i="19"/>
  <c r="K2728" i="19"/>
  <c r="K2727" i="19"/>
  <c r="K2726" i="19"/>
  <c r="K2725" i="19"/>
  <c r="K2724" i="19"/>
  <c r="K2723" i="19"/>
  <c r="K2722" i="19"/>
  <c r="K2721" i="19"/>
  <c r="K2720" i="19"/>
  <c r="K2719" i="19"/>
  <c r="K2718" i="19"/>
  <c r="K2717" i="19"/>
  <c r="K2716" i="19"/>
  <c r="K2715" i="19"/>
  <c r="K2714" i="19"/>
  <c r="K2713" i="19"/>
  <c r="K2712" i="19"/>
  <c r="K2711" i="19"/>
  <c r="K2710" i="19"/>
  <c r="K2709" i="19"/>
  <c r="K2708" i="19"/>
  <c r="K2707" i="19"/>
  <c r="K2706" i="19"/>
  <c r="K2705" i="19"/>
  <c r="K2704" i="19"/>
  <c r="K2703" i="19"/>
  <c r="K2702" i="19"/>
  <c r="K2701" i="19"/>
  <c r="K2700" i="19"/>
  <c r="K2699" i="19"/>
  <c r="K2698" i="19"/>
  <c r="K2697" i="19"/>
  <c r="K2696" i="19"/>
  <c r="K2695" i="19"/>
  <c r="K2694" i="19"/>
  <c r="K2693" i="19"/>
  <c r="K2692" i="19"/>
  <c r="K2691" i="19"/>
  <c r="K2690" i="19"/>
  <c r="K2689" i="19"/>
  <c r="K2688" i="19"/>
  <c r="K2687" i="19"/>
  <c r="K2686" i="19"/>
  <c r="K2685" i="19"/>
  <c r="K2684" i="19"/>
  <c r="K2683" i="19"/>
  <c r="K2682" i="19"/>
  <c r="K2681" i="19"/>
  <c r="K2680" i="19"/>
  <c r="K2679" i="19"/>
  <c r="K2678" i="19"/>
  <c r="K2677" i="19"/>
  <c r="K2676" i="19"/>
  <c r="K2675" i="19"/>
  <c r="K2674" i="19"/>
  <c r="K2673" i="19"/>
  <c r="K2672" i="19"/>
  <c r="K2671" i="19"/>
  <c r="K2670" i="19"/>
  <c r="K2669" i="19"/>
  <c r="K2668" i="19"/>
  <c r="K2667" i="19"/>
  <c r="K2666" i="19"/>
  <c r="K2665" i="19"/>
  <c r="K2664" i="19"/>
  <c r="K2663" i="19"/>
  <c r="K2662" i="19"/>
  <c r="K2661" i="19"/>
  <c r="K2660" i="19"/>
  <c r="K2659" i="19"/>
  <c r="K2658" i="19"/>
  <c r="K2657" i="19"/>
  <c r="K2656" i="19"/>
  <c r="K2655" i="19"/>
  <c r="K2654" i="19"/>
  <c r="K2653" i="19"/>
  <c r="K2652" i="19"/>
  <c r="K2651" i="19"/>
  <c r="K2650" i="19"/>
  <c r="K2649" i="19"/>
  <c r="K2648" i="19"/>
  <c r="K2647" i="19"/>
  <c r="K2646" i="19"/>
  <c r="K2645" i="19"/>
  <c r="K2644" i="19"/>
  <c r="K2643" i="19"/>
  <c r="K2642" i="19"/>
  <c r="K2641" i="19"/>
  <c r="K2640" i="19"/>
  <c r="K2639" i="19"/>
  <c r="K2638" i="19"/>
  <c r="K2637" i="19"/>
  <c r="K2636" i="19"/>
  <c r="K2635" i="19"/>
  <c r="K2634" i="19"/>
  <c r="K2633" i="19"/>
  <c r="K2632" i="19"/>
  <c r="K2631" i="19"/>
  <c r="K2630" i="19"/>
  <c r="K2629" i="19"/>
  <c r="K2628" i="19"/>
  <c r="K2627" i="19"/>
  <c r="K2626" i="19"/>
  <c r="K2625" i="19"/>
  <c r="K2624" i="19"/>
  <c r="K2623" i="19"/>
  <c r="K2622" i="19"/>
  <c r="K2621" i="19"/>
  <c r="K2620" i="19"/>
  <c r="K2619" i="19"/>
  <c r="K2618" i="19"/>
  <c r="K2617" i="19"/>
  <c r="K2616" i="19"/>
  <c r="K2615" i="19"/>
  <c r="K2614" i="19"/>
  <c r="K2613" i="19"/>
  <c r="K2612" i="19"/>
  <c r="K2611" i="19"/>
  <c r="K2610" i="19"/>
  <c r="K2609" i="19"/>
  <c r="K2608" i="19"/>
  <c r="K2607" i="19"/>
  <c r="K2606" i="19"/>
  <c r="K2605" i="19"/>
  <c r="K2604" i="19"/>
  <c r="K2603" i="19"/>
  <c r="K2602" i="19"/>
  <c r="K2601" i="19"/>
  <c r="K2600" i="19"/>
  <c r="K2599" i="19"/>
  <c r="K2598" i="19"/>
  <c r="K2597" i="19"/>
  <c r="K2596" i="19"/>
  <c r="K2595" i="19"/>
  <c r="K2594" i="19"/>
  <c r="K2593" i="19"/>
  <c r="K2592" i="19"/>
  <c r="K2591" i="19"/>
  <c r="K2590" i="19"/>
  <c r="K2589" i="19"/>
  <c r="K2588" i="19"/>
  <c r="K2587" i="19"/>
  <c r="K2586" i="19"/>
  <c r="K2585" i="19"/>
  <c r="K2584" i="19"/>
  <c r="K2583" i="19"/>
  <c r="K2582" i="19"/>
  <c r="K2581" i="19"/>
  <c r="K2580" i="19"/>
  <c r="K2579" i="19"/>
  <c r="K2578" i="19"/>
  <c r="K2577" i="19"/>
  <c r="K2576" i="19"/>
  <c r="K2575" i="19"/>
  <c r="K2574" i="19"/>
  <c r="K2573" i="19"/>
  <c r="K2572" i="19"/>
  <c r="K2571" i="19"/>
  <c r="K2570" i="19"/>
  <c r="K2569" i="19"/>
  <c r="K2568" i="19"/>
  <c r="K2567" i="19"/>
  <c r="K2566" i="19"/>
  <c r="K2565" i="19"/>
  <c r="K2564" i="19"/>
  <c r="K2563" i="19"/>
  <c r="K2562" i="19"/>
  <c r="K2561" i="19"/>
  <c r="K2560" i="19"/>
  <c r="K2559" i="19"/>
  <c r="K2558" i="19"/>
  <c r="K2557" i="19"/>
  <c r="K2556" i="19"/>
  <c r="K2555" i="19"/>
  <c r="K2554" i="19"/>
  <c r="K2553" i="19"/>
  <c r="K2552" i="19"/>
  <c r="K2551" i="19"/>
  <c r="K2550" i="19"/>
  <c r="K2549" i="19"/>
  <c r="K2548" i="19"/>
  <c r="K2547" i="19"/>
  <c r="K2546" i="19"/>
  <c r="K2545" i="19"/>
  <c r="K2544" i="19"/>
  <c r="K2543" i="19"/>
  <c r="K2542" i="19"/>
  <c r="K2541" i="19"/>
  <c r="K2540" i="19"/>
  <c r="K2539" i="19"/>
  <c r="K2538" i="19"/>
  <c r="K2537" i="19"/>
  <c r="K2536" i="19"/>
  <c r="K2535" i="19"/>
  <c r="K2534" i="19"/>
  <c r="K2533" i="19"/>
  <c r="K2532" i="19"/>
  <c r="K2531" i="19"/>
  <c r="K2530" i="19"/>
  <c r="K2529" i="19"/>
  <c r="K2528" i="19"/>
  <c r="K2527" i="19"/>
  <c r="K2526" i="19"/>
  <c r="K2525" i="19"/>
  <c r="K2524" i="19"/>
  <c r="K2523" i="19"/>
  <c r="K2522" i="19"/>
  <c r="K2521" i="19"/>
  <c r="K2520" i="19"/>
  <c r="K2519" i="19"/>
  <c r="K2518" i="19"/>
  <c r="K2517" i="19"/>
  <c r="K2516" i="19"/>
  <c r="K2515" i="19"/>
  <c r="K2514" i="19"/>
  <c r="K2513" i="19"/>
  <c r="K2512" i="19"/>
  <c r="K2511" i="19"/>
  <c r="K2510" i="19"/>
  <c r="K2509" i="19"/>
  <c r="K2508" i="19"/>
  <c r="K2507" i="19"/>
  <c r="K2506" i="19"/>
  <c r="K2505" i="19"/>
  <c r="K2504" i="19"/>
  <c r="K2503" i="19"/>
  <c r="K2502" i="19"/>
  <c r="K2501" i="19"/>
  <c r="K2500" i="19"/>
  <c r="K2499" i="19"/>
  <c r="K2498" i="19"/>
  <c r="K2497" i="19"/>
  <c r="K2496" i="19"/>
  <c r="K2495" i="19"/>
  <c r="K2494" i="19"/>
  <c r="K2493" i="19"/>
  <c r="K2492" i="19"/>
  <c r="K2491" i="19"/>
  <c r="K2490" i="19"/>
  <c r="K2489" i="19"/>
  <c r="K2488" i="19"/>
  <c r="K2487" i="19"/>
  <c r="K2486" i="19"/>
  <c r="K2485" i="19"/>
  <c r="K2484" i="19"/>
  <c r="K2483" i="19"/>
  <c r="K2482" i="19"/>
  <c r="K2481" i="19"/>
  <c r="K2480" i="19"/>
  <c r="K2479" i="19"/>
  <c r="K2478" i="19"/>
  <c r="K2477" i="19"/>
  <c r="K2476" i="19"/>
  <c r="K2475" i="19"/>
  <c r="K2474" i="19"/>
  <c r="K2473" i="19"/>
  <c r="K2472" i="19"/>
  <c r="K2471" i="19"/>
  <c r="K2470" i="19"/>
  <c r="K2469" i="19"/>
  <c r="K2468" i="19"/>
  <c r="K2467" i="19"/>
  <c r="K2466" i="19"/>
  <c r="K2465" i="19"/>
  <c r="K2464" i="19"/>
  <c r="K2463" i="19"/>
  <c r="K2462" i="19"/>
  <c r="K2461" i="19"/>
  <c r="K2460" i="19"/>
  <c r="K2459" i="19"/>
  <c r="K2458" i="19"/>
  <c r="K2457" i="19"/>
  <c r="K2456" i="19"/>
  <c r="K2455" i="19"/>
  <c r="K2454" i="19"/>
  <c r="K2453" i="19"/>
  <c r="K2452" i="19"/>
  <c r="K2451" i="19"/>
  <c r="K2450" i="19"/>
  <c r="K2449" i="19"/>
  <c r="K2448" i="19"/>
  <c r="K2447" i="19"/>
  <c r="K2446" i="19"/>
  <c r="K2445" i="19"/>
  <c r="K2444" i="19"/>
  <c r="K2443" i="19"/>
  <c r="K2442" i="19"/>
  <c r="K2441" i="19"/>
  <c r="K2440" i="19"/>
  <c r="K2439" i="19"/>
  <c r="K2438" i="19"/>
  <c r="K2437" i="19"/>
  <c r="K2436" i="19"/>
  <c r="K2435" i="19"/>
  <c r="K2434" i="19"/>
  <c r="K2433" i="19"/>
  <c r="K2432" i="19"/>
  <c r="K2431" i="19"/>
  <c r="K2430" i="19"/>
  <c r="K2429" i="19"/>
  <c r="K2428" i="19"/>
  <c r="K2427" i="19"/>
  <c r="K2426" i="19"/>
  <c r="K2425" i="19"/>
  <c r="K2424" i="19"/>
  <c r="K2423" i="19"/>
  <c r="K2422" i="19"/>
  <c r="K2421" i="19"/>
  <c r="K2420" i="19"/>
  <c r="K2419" i="19"/>
  <c r="K2418" i="19"/>
  <c r="K2417" i="19"/>
  <c r="K2416" i="19"/>
  <c r="K2415" i="19"/>
  <c r="K2414" i="19"/>
  <c r="K2413" i="19"/>
  <c r="K2412" i="19"/>
  <c r="K2411" i="19"/>
  <c r="K2410" i="19"/>
  <c r="K2409" i="19"/>
  <c r="K2408" i="19"/>
  <c r="K2407" i="19"/>
  <c r="K2406" i="19"/>
  <c r="K2405" i="19"/>
  <c r="K2404" i="19"/>
  <c r="K2403" i="19"/>
  <c r="K2402" i="19"/>
  <c r="K2401" i="19"/>
  <c r="K2400" i="19"/>
  <c r="K2399" i="19"/>
  <c r="K2398" i="19"/>
  <c r="K2397" i="19"/>
  <c r="K2396" i="19"/>
  <c r="K2395" i="19"/>
  <c r="K2394" i="19"/>
  <c r="K2393" i="19"/>
  <c r="K2392" i="19"/>
  <c r="K2391" i="19"/>
  <c r="K2390" i="19"/>
  <c r="K2389" i="19"/>
  <c r="K2388" i="19"/>
  <c r="K2387" i="19"/>
  <c r="K2386" i="19"/>
  <c r="K2385" i="19"/>
  <c r="K2384" i="19"/>
  <c r="K2383" i="19"/>
  <c r="K2382" i="19"/>
  <c r="K2381" i="19"/>
  <c r="K2380" i="19"/>
  <c r="K2379" i="19"/>
  <c r="K2378" i="19"/>
  <c r="K2377" i="19"/>
  <c r="K2376" i="19"/>
  <c r="K2375" i="19"/>
  <c r="K2374" i="19"/>
  <c r="K2373" i="19"/>
  <c r="K2372" i="19"/>
  <c r="K2371" i="19"/>
  <c r="K2370" i="19"/>
  <c r="K2369" i="19"/>
  <c r="K2368" i="19"/>
  <c r="K2367" i="19"/>
  <c r="K2366" i="19"/>
  <c r="K2365" i="19"/>
  <c r="K2364" i="19"/>
  <c r="K2363" i="19"/>
  <c r="K2362" i="19"/>
  <c r="K2361" i="19"/>
  <c r="K2360" i="19"/>
  <c r="K2359" i="19"/>
  <c r="K2358" i="19"/>
  <c r="K2357" i="19"/>
  <c r="K2356" i="19"/>
  <c r="K2355" i="19"/>
  <c r="K2354" i="19"/>
  <c r="K2353" i="19"/>
  <c r="K2352" i="19"/>
  <c r="K2351" i="19"/>
  <c r="K2350" i="19"/>
  <c r="K2349" i="19"/>
  <c r="K2348" i="19"/>
  <c r="K2347" i="19"/>
  <c r="K2346" i="19"/>
  <c r="K2345" i="19"/>
  <c r="K2344" i="19"/>
  <c r="K2343" i="19"/>
  <c r="K2342" i="19"/>
  <c r="K2341" i="19"/>
  <c r="K2340" i="19"/>
  <c r="K2339" i="19"/>
  <c r="K2338" i="19"/>
  <c r="K2337" i="19"/>
  <c r="K2336" i="19"/>
  <c r="K2335" i="19"/>
  <c r="K2334" i="19"/>
  <c r="K2333" i="19"/>
  <c r="K2332" i="19"/>
  <c r="K2331" i="19"/>
  <c r="K2330" i="19"/>
  <c r="K2329" i="19"/>
  <c r="K2328" i="19"/>
  <c r="K2327" i="19"/>
  <c r="K2326" i="19"/>
  <c r="K2325" i="19"/>
  <c r="K2324" i="19"/>
  <c r="K2323" i="19"/>
  <c r="K2322" i="19"/>
  <c r="K2321" i="19"/>
  <c r="K2320" i="19"/>
  <c r="K2319" i="19"/>
  <c r="K2318" i="19"/>
  <c r="K2317" i="19"/>
  <c r="K2316" i="19"/>
  <c r="K2315" i="19"/>
  <c r="K2314" i="19"/>
  <c r="K2313" i="19"/>
  <c r="K2312" i="19"/>
  <c r="K2311" i="19"/>
  <c r="K2310" i="19"/>
  <c r="K2309" i="19"/>
  <c r="K2308" i="19"/>
  <c r="K2307" i="19"/>
  <c r="K2306" i="19"/>
  <c r="K2305" i="19"/>
  <c r="K2304" i="19"/>
  <c r="K2303" i="19"/>
  <c r="K2302" i="19"/>
  <c r="K2301" i="19"/>
  <c r="K2300" i="19"/>
  <c r="K2299" i="19"/>
  <c r="K2298" i="19"/>
  <c r="K2297" i="19"/>
  <c r="K2296" i="19"/>
  <c r="K2295" i="19"/>
  <c r="K2294" i="19"/>
  <c r="K2293" i="19"/>
  <c r="K2292" i="19"/>
  <c r="K2291" i="19"/>
  <c r="K2290" i="19"/>
  <c r="K2289" i="19"/>
  <c r="K2288" i="19"/>
  <c r="K2287" i="19"/>
  <c r="K2286" i="19"/>
  <c r="K2285" i="19"/>
  <c r="K2284" i="19"/>
  <c r="K2283" i="19"/>
  <c r="K2282" i="19"/>
  <c r="K2281" i="19"/>
  <c r="K2280" i="19"/>
  <c r="K2279" i="19"/>
  <c r="K2278" i="19"/>
  <c r="K2277" i="19"/>
  <c r="K2276" i="19"/>
  <c r="K2275" i="19"/>
  <c r="K2274" i="19"/>
  <c r="K2273" i="19"/>
  <c r="K2272" i="19"/>
  <c r="K2271" i="19"/>
  <c r="K2270" i="19"/>
  <c r="K2269" i="19"/>
  <c r="K2268" i="19"/>
  <c r="K2267" i="19"/>
  <c r="K2266" i="19"/>
  <c r="K2265" i="19"/>
  <c r="K2264" i="19"/>
  <c r="K2263" i="19"/>
  <c r="K2262" i="19"/>
  <c r="K2261" i="19"/>
  <c r="K2260" i="19"/>
  <c r="K2259" i="19"/>
  <c r="K2258" i="19"/>
  <c r="K2257" i="19"/>
  <c r="K2256" i="19"/>
  <c r="K2255" i="19"/>
  <c r="K2254" i="19"/>
  <c r="K2253" i="19"/>
  <c r="K2252" i="19"/>
  <c r="K2251" i="19"/>
  <c r="K2250" i="19"/>
  <c r="K2249" i="19"/>
  <c r="K2248" i="19"/>
  <c r="K2247" i="19"/>
  <c r="K2246" i="19"/>
  <c r="K2245" i="19"/>
  <c r="K2244" i="19"/>
  <c r="K2243" i="19"/>
  <c r="K2242" i="19"/>
  <c r="K2241" i="19"/>
  <c r="K2240" i="19"/>
  <c r="K2239" i="19"/>
  <c r="K2238" i="19"/>
  <c r="K2237" i="19"/>
  <c r="K2236" i="19"/>
  <c r="K2235" i="19"/>
  <c r="K2234" i="19"/>
  <c r="K2233" i="19"/>
  <c r="K2232" i="19"/>
  <c r="K2231" i="19"/>
  <c r="K2230" i="19"/>
  <c r="K2229" i="19"/>
  <c r="K2228" i="19"/>
  <c r="K2227" i="19"/>
  <c r="K2226" i="19"/>
  <c r="K2225" i="19"/>
  <c r="K2224" i="19"/>
  <c r="K2223" i="19"/>
  <c r="K2222" i="19"/>
  <c r="K2221" i="19"/>
  <c r="K2220" i="19"/>
  <c r="K2219" i="19"/>
  <c r="K2218" i="19"/>
  <c r="K2217" i="19"/>
  <c r="K2216" i="19"/>
  <c r="K2215" i="19"/>
  <c r="K2214" i="19"/>
  <c r="K2213" i="19"/>
  <c r="K2212" i="19"/>
  <c r="K2211" i="19"/>
  <c r="K2210" i="19"/>
  <c r="K2209" i="19"/>
  <c r="K2208" i="19"/>
  <c r="K2207" i="19"/>
  <c r="K2206" i="19"/>
  <c r="K2205" i="19"/>
  <c r="K2204" i="19"/>
  <c r="K2203" i="19"/>
  <c r="K2202" i="19"/>
  <c r="K2201" i="19"/>
  <c r="K2200" i="19"/>
  <c r="K2199" i="19"/>
  <c r="K2198" i="19"/>
  <c r="K2197" i="19"/>
  <c r="K2196" i="19"/>
  <c r="K2195" i="19"/>
  <c r="K2194" i="19"/>
  <c r="K2193" i="19"/>
  <c r="K2192" i="19"/>
  <c r="K2191" i="19"/>
  <c r="K2190" i="19"/>
  <c r="K2189" i="19"/>
  <c r="K2188" i="19"/>
  <c r="K2187" i="19"/>
  <c r="K2186" i="19"/>
  <c r="K2185" i="19"/>
  <c r="K2184" i="19"/>
  <c r="K2183" i="19"/>
  <c r="K2182" i="19"/>
  <c r="K2181" i="19"/>
  <c r="K2180" i="19"/>
  <c r="K2179" i="19"/>
  <c r="K2178" i="19"/>
  <c r="K2177" i="19"/>
  <c r="K2176" i="19"/>
  <c r="K2175" i="19"/>
  <c r="K2174" i="19"/>
  <c r="K2173" i="19"/>
  <c r="K2172" i="19"/>
  <c r="K2171" i="19"/>
  <c r="K2170" i="19"/>
  <c r="K2169" i="19"/>
  <c r="K2168" i="19"/>
  <c r="K2167" i="19"/>
  <c r="K2166" i="19"/>
  <c r="K2165" i="19"/>
  <c r="K2164" i="19"/>
  <c r="K2163" i="19"/>
  <c r="K2162" i="19"/>
  <c r="K2161" i="19"/>
  <c r="K2160" i="19"/>
  <c r="K2159" i="19"/>
  <c r="K2158" i="19"/>
  <c r="K2157" i="19"/>
  <c r="K2156" i="19"/>
  <c r="K2155" i="19"/>
  <c r="K2154" i="19"/>
  <c r="K2153" i="19"/>
  <c r="K2152" i="19"/>
  <c r="K2151" i="19"/>
  <c r="K2150" i="19"/>
  <c r="K2149" i="19"/>
  <c r="K2148" i="19"/>
  <c r="K2147" i="19"/>
  <c r="K2146" i="19"/>
  <c r="K2145" i="19"/>
  <c r="K2144" i="19"/>
  <c r="K2143" i="19"/>
  <c r="K2142" i="19"/>
  <c r="K2141" i="19"/>
  <c r="K2140" i="19"/>
  <c r="K2139" i="19"/>
  <c r="K2138" i="19"/>
  <c r="K2137" i="19"/>
  <c r="K2136" i="19"/>
  <c r="K2135" i="19"/>
  <c r="K2134" i="19"/>
  <c r="K2133" i="19"/>
  <c r="K2132" i="19"/>
  <c r="K2131" i="19"/>
  <c r="K2130" i="19"/>
  <c r="K2129" i="19"/>
  <c r="K2128" i="19"/>
  <c r="K2127" i="19"/>
  <c r="K2126" i="19"/>
  <c r="K2125" i="19"/>
  <c r="K2124" i="19"/>
  <c r="K2123" i="19"/>
  <c r="K2122" i="19"/>
  <c r="K2121" i="19"/>
  <c r="K2120" i="19"/>
  <c r="K2119" i="19"/>
  <c r="K2118" i="19"/>
  <c r="K2117" i="19"/>
  <c r="K2116" i="19"/>
  <c r="K2115" i="19"/>
  <c r="K2114" i="19"/>
  <c r="K2113" i="19"/>
  <c r="K2112" i="19"/>
  <c r="K2111" i="19"/>
  <c r="K2110" i="19"/>
  <c r="K2109" i="19"/>
  <c r="K2108" i="19"/>
  <c r="K2107" i="19"/>
  <c r="K2106" i="19"/>
  <c r="K2105" i="19"/>
  <c r="K2104" i="19"/>
  <c r="K2103" i="19"/>
  <c r="K2102" i="19"/>
  <c r="K2101" i="19"/>
  <c r="K2100" i="19"/>
  <c r="K2099" i="19"/>
  <c r="K2098" i="19"/>
  <c r="K2097" i="19"/>
  <c r="K2096" i="19"/>
  <c r="K2095" i="19"/>
  <c r="K2094" i="19"/>
  <c r="K2093" i="19"/>
  <c r="K2092" i="19"/>
  <c r="K2091" i="19"/>
  <c r="K2090" i="19"/>
  <c r="K2089" i="19"/>
  <c r="K2088" i="19"/>
  <c r="K2087" i="19"/>
  <c r="K2086" i="19"/>
  <c r="K2085" i="19"/>
  <c r="K2084" i="19"/>
  <c r="K2083" i="19"/>
  <c r="K2082" i="19"/>
  <c r="K2081" i="19"/>
  <c r="K2080" i="19"/>
  <c r="K2079" i="19"/>
  <c r="K2078" i="19"/>
  <c r="K2077" i="19"/>
  <c r="K2076" i="19"/>
  <c r="K2075" i="19"/>
  <c r="K2074" i="19"/>
  <c r="K2073" i="19"/>
  <c r="K2072" i="19"/>
  <c r="K2071" i="19"/>
  <c r="K2070" i="19"/>
  <c r="K2069" i="19"/>
  <c r="K2068" i="19"/>
  <c r="K2067" i="19"/>
  <c r="K2066" i="19"/>
  <c r="K2065" i="19"/>
  <c r="K2064" i="19"/>
  <c r="K2063" i="19"/>
  <c r="K2062" i="19"/>
  <c r="K2061" i="19"/>
  <c r="K2060" i="19"/>
  <c r="K2059" i="19"/>
  <c r="K2058" i="19"/>
  <c r="K2057" i="19"/>
  <c r="K2056" i="19"/>
  <c r="K2055" i="19"/>
  <c r="K2054" i="19"/>
  <c r="K2053" i="19"/>
  <c r="K2052" i="19"/>
  <c r="K2051" i="19"/>
  <c r="K2050" i="19"/>
  <c r="K2049" i="19"/>
  <c r="K2048" i="19"/>
  <c r="K2047" i="19"/>
  <c r="K2046" i="19"/>
  <c r="K2045" i="19"/>
  <c r="K2044" i="19"/>
  <c r="K2043" i="19"/>
  <c r="K2042" i="19"/>
  <c r="K2041" i="19"/>
  <c r="K2040" i="19"/>
  <c r="K2039" i="19"/>
  <c r="K2038" i="19"/>
  <c r="K2037" i="19"/>
  <c r="K2036" i="19"/>
  <c r="K2035" i="19"/>
  <c r="K2034" i="19"/>
  <c r="K2033" i="19"/>
  <c r="K2032" i="19"/>
  <c r="K2031" i="19"/>
  <c r="K2030" i="19"/>
  <c r="K2029" i="19"/>
  <c r="K2028" i="19"/>
  <c r="K2027" i="19"/>
  <c r="K2026" i="19"/>
  <c r="K2025" i="19"/>
  <c r="K2024" i="19"/>
  <c r="K2023" i="19"/>
  <c r="K2022" i="19"/>
  <c r="K2021" i="19"/>
  <c r="K2020" i="19"/>
  <c r="K2019" i="19"/>
  <c r="K2018" i="19"/>
  <c r="K2017" i="19"/>
  <c r="K2016" i="19"/>
  <c r="K2015" i="19"/>
  <c r="K2014" i="19"/>
  <c r="K2013" i="19"/>
  <c r="K2012" i="19"/>
  <c r="K2011" i="19"/>
  <c r="K2010" i="19"/>
  <c r="K2009" i="19"/>
  <c r="K2008" i="19"/>
  <c r="K2007" i="19"/>
  <c r="K2006" i="19"/>
  <c r="K2005" i="19"/>
  <c r="K2004" i="19"/>
  <c r="K2003" i="19"/>
  <c r="K2002" i="19"/>
  <c r="K2001" i="19"/>
  <c r="K2000" i="19"/>
  <c r="K1999" i="19"/>
  <c r="K1998" i="19"/>
  <c r="K1997" i="19"/>
  <c r="K1996" i="19"/>
  <c r="K1995" i="19"/>
  <c r="K1994" i="19"/>
  <c r="K1993" i="19"/>
  <c r="K1992" i="19"/>
  <c r="K1991" i="19"/>
  <c r="K1990" i="19"/>
  <c r="K1989" i="19"/>
  <c r="K1988" i="19"/>
  <c r="K1987" i="19"/>
  <c r="K1986" i="19"/>
  <c r="K1985" i="19"/>
  <c r="K1984" i="19"/>
  <c r="K1983" i="19"/>
  <c r="K1982" i="19"/>
  <c r="K1981" i="19"/>
  <c r="K1980" i="19"/>
  <c r="K1979" i="19"/>
  <c r="K1978" i="19"/>
  <c r="K1977" i="19"/>
  <c r="K1976" i="19"/>
  <c r="K1975" i="19"/>
  <c r="K1974" i="19"/>
  <c r="K1973" i="19"/>
  <c r="K1972" i="19"/>
  <c r="K1971" i="19"/>
  <c r="K1970" i="19"/>
  <c r="K1969" i="19"/>
  <c r="K1968" i="19"/>
  <c r="K1967" i="19"/>
  <c r="K1966" i="19"/>
  <c r="K1965" i="19"/>
  <c r="K1964" i="19"/>
  <c r="K1963" i="19"/>
  <c r="K1962" i="19"/>
  <c r="K1961" i="19"/>
  <c r="K1960" i="19"/>
  <c r="K1959" i="19"/>
  <c r="K1958" i="19"/>
  <c r="K1957" i="19"/>
  <c r="K1956" i="19"/>
  <c r="K1955" i="19"/>
  <c r="K1954" i="19"/>
  <c r="K1953" i="19"/>
  <c r="K1952" i="19"/>
  <c r="K1951" i="19"/>
  <c r="K1950" i="19"/>
  <c r="K1949" i="19"/>
  <c r="K1948" i="19"/>
  <c r="K1947" i="19"/>
  <c r="K1946" i="19"/>
  <c r="K1945" i="19"/>
  <c r="K1944" i="19"/>
  <c r="K1943" i="19"/>
  <c r="K1942" i="19"/>
  <c r="K1941" i="19"/>
  <c r="K1940" i="19"/>
  <c r="K1939" i="19"/>
  <c r="K1938" i="19"/>
  <c r="K1937" i="19"/>
  <c r="K1936" i="19"/>
  <c r="K1935" i="19"/>
  <c r="K1934" i="19"/>
  <c r="K1933" i="19"/>
  <c r="K1932" i="19"/>
  <c r="K1931" i="19"/>
  <c r="K1930" i="19"/>
  <c r="K1929" i="19"/>
  <c r="K1928" i="19"/>
  <c r="K1927" i="19"/>
  <c r="K1926" i="19"/>
  <c r="K1925" i="19"/>
  <c r="K1924" i="19"/>
  <c r="K1923" i="19"/>
  <c r="K1922" i="19"/>
  <c r="K1921" i="19"/>
  <c r="K1920" i="19"/>
  <c r="K1919" i="19"/>
  <c r="K1918" i="19"/>
  <c r="K1917" i="19"/>
  <c r="K1916" i="19"/>
  <c r="K1915" i="19"/>
  <c r="K1914" i="19"/>
  <c r="K1913" i="19"/>
  <c r="K1912" i="19"/>
  <c r="K1911" i="19"/>
  <c r="K1910" i="19"/>
  <c r="K1909" i="19"/>
  <c r="K1908" i="19"/>
  <c r="K1907" i="19"/>
  <c r="K1906" i="19"/>
  <c r="K1905" i="19"/>
  <c r="K1904" i="19"/>
  <c r="K1903" i="19"/>
  <c r="K1902" i="19"/>
  <c r="K1901" i="19"/>
  <c r="K1900" i="19"/>
  <c r="K1899" i="19"/>
  <c r="K1898" i="19"/>
  <c r="K1897" i="19"/>
  <c r="K1896" i="19"/>
  <c r="K1895" i="19"/>
  <c r="K1894" i="19"/>
  <c r="K1893" i="19"/>
  <c r="K1892" i="19"/>
  <c r="K1891" i="19"/>
  <c r="K1890" i="19"/>
  <c r="K1889" i="19"/>
  <c r="K1888" i="19"/>
  <c r="K1887" i="19"/>
  <c r="K1886" i="19"/>
  <c r="K1885" i="19"/>
  <c r="K1884" i="19"/>
  <c r="K1883" i="19"/>
  <c r="K1882" i="19"/>
  <c r="K1881" i="19"/>
  <c r="K1880" i="19"/>
  <c r="K1879" i="19"/>
  <c r="K1878" i="19"/>
  <c r="K1877" i="19"/>
  <c r="K1876" i="19"/>
  <c r="K1875" i="19"/>
  <c r="K1874" i="19"/>
  <c r="K1873" i="19"/>
  <c r="K1872" i="19"/>
  <c r="K1871" i="19"/>
  <c r="K1870" i="19"/>
  <c r="K1869" i="19"/>
  <c r="K1868" i="19"/>
  <c r="K1867" i="19"/>
  <c r="K1866" i="19"/>
  <c r="K1865" i="19"/>
  <c r="K1864" i="19"/>
  <c r="K1863" i="19"/>
  <c r="K1862" i="19"/>
  <c r="K1861" i="19"/>
  <c r="K1860" i="19"/>
  <c r="K1859" i="19"/>
  <c r="K1858" i="19"/>
  <c r="K1857" i="19"/>
  <c r="K1856" i="19"/>
  <c r="K1855" i="19"/>
  <c r="K1854" i="19"/>
  <c r="K1853" i="19"/>
  <c r="K1852" i="19"/>
  <c r="K1851" i="19"/>
  <c r="K1850" i="19"/>
  <c r="K1849" i="19"/>
  <c r="K1848" i="19"/>
  <c r="K1847" i="19"/>
  <c r="K1846" i="19"/>
  <c r="K1845" i="19"/>
  <c r="K1844" i="19"/>
  <c r="K1843" i="19"/>
  <c r="K1842" i="19"/>
  <c r="K1841" i="19"/>
  <c r="K1840" i="19"/>
  <c r="K1839" i="19"/>
  <c r="K1838" i="19"/>
  <c r="K1837" i="19"/>
  <c r="K1836" i="19"/>
  <c r="K1835" i="19"/>
  <c r="K1834" i="19"/>
  <c r="K1833" i="19"/>
  <c r="K1832" i="19"/>
  <c r="K1831" i="19"/>
  <c r="K1830" i="19"/>
  <c r="K1829" i="19"/>
  <c r="K1828" i="19"/>
  <c r="K1827" i="19"/>
  <c r="K1826" i="19"/>
  <c r="K1825" i="19"/>
  <c r="K1824" i="19"/>
  <c r="K1823" i="19"/>
  <c r="K1822" i="19"/>
  <c r="K1821" i="19"/>
  <c r="K1820" i="19"/>
  <c r="K1819" i="19"/>
  <c r="K1818" i="19"/>
  <c r="K1817" i="19"/>
  <c r="K1816" i="19"/>
  <c r="K1815" i="19"/>
  <c r="K1814" i="19"/>
  <c r="K1813" i="19"/>
  <c r="K1812" i="19"/>
  <c r="K1811" i="19"/>
  <c r="K1810" i="19"/>
  <c r="K1809" i="19"/>
  <c r="K1808" i="19"/>
  <c r="K1807" i="19"/>
  <c r="K1806" i="19"/>
  <c r="K1805" i="19"/>
  <c r="K1804" i="19"/>
  <c r="K1803" i="19"/>
  <c r="K1802" i="19"/>
  <c r="K1801" i="19"/>
  <c r="K1800" i="19"/>
  <c r="K1799" i="19"/>
  <c r="K1798" i="19"/>
  <c r="K1797" i="19"/>
  <c r="K1796" i="19"/>
  <c r="K1795" i="19"/>
  <c r="K1794" i="19"/>
  <c r="K1793" i="19"/>
  <c r="K1792" i="19"/>
  <c r="K1791" i="19"/>
  <c r="K1790" i="19"/>
  <c r="K1789" i="19"/>
  <c r="K1788" i="19"/>
  <c r="K1787" i="19"/>
  <c r="K1786" i="19"/>
  <c r="K1785" i="19"/>
  <c r="K1784" i="19"/>
  <c r="K1783" i="19"/>
  <c r="K1782" i="19"/>
  <c r="K1781" i="19"/>
  <c r="K1780" i="19"/>
  <c r="K1779" i="19"/>
  <c r="K1778" i="19"/>
  <c r="K1777" i="19"/>
  <c r="K1776" i="19"/>
  <c r="K1775" i="19"/>
  <c r="K1774" i="19"/>
  <c r="K1773" i="19"/>
  <c r="K1772" i="19"/>
  <c r="K1771" i="19"/>
  <c r="K1770" i="19"/>
  <c r="K1769" i="19"/>
  <c r="K1768" i="19"/>
  <c r="K1767" i="19"/>
  <c r="K1766" i="19"/>
  <c r="K1765" i="19"/>
  <c r="K1764" i="19"/>
  <c r="K1763" i="19"/>
  <c r="K1762" i="19"/>
  <c r="K1761" i="19"/>
  <c r="K1760" i="19"/>
  <c r="K1759" i="19"/>
  <c r="K1758" i="19"/>
  <c r="K1757" i="19"/>
  <c r="K1756" i="19"/>
  <c r="K1755" i="19"/>
  <c r="K1754" i="19"/>
  <c r="K1753" i="19"/>
  <c r="K1752" i="19"/>
  <c r="K1751" i="19"/>
  <c r="K1750" i="19"/>
  <c r="K1749" i="19"/>
  <c r="K1748" i="19"/>
  <c r="K1747" i="19"/>
  <c r="K1746" i="19"/>
  <c r="K1745" i="19"/>
  <c r="K1744" i="19"/>
  <c r="K1743" i="19"/>
  <c r="K1742" i="19"/>
  <c r="K1741" i="19"/>
  <c r="K1740" i="19"/>
  <c r="K1739" i="19"/>
  <c r="K1738" i="19"/>
  <c r="K1737" i="19"/>
  <c r="K1736" i="19"/>
  <c r="K1735" i="19"/>
  <c r="K1734" i="19"/>
  <c r="K1733" i="19"/>
  <c r="K1732" i="19"/>
  <c r="K1731" i="19"/>
  <c r="K1730" i="19"/>
  <c r="K1729" i="19"/>
  <c r="K1728" i="19"/>
  <c r="K1727" i="19"/>
  <c r="K1726" i="19"/>
  <c r="K1725" i="19"/>
  <c r="K1724" i="19"/>
  <c r="K1723" i="19"/>
  <c r="K1722" i="19"/>
  <c r="K1721" i="19"/>
  <c r="K1720" i="19"/>
  <c r="K1719" i="19"/>
  <c r="K1718" i="19"/>
  <c r="K1717" i="19"/>
  <c r="K1716" i="19"/>
  <c r="K1715" i="19"/>
  <c r="K1714" i="19"/>
  <c r="K1713" i="19"/>
  <c r="K1712" i="19"/>
  <c r="K1711" i="19"/>
  <c r="K1710" i="19"/>
  <c r="K1709" i="19"/>
  <c r="K1708" i="19"/>
  <c r="K1707" i="19"/>
  <c r="K1706" i="19"/>
  <c r="K1705" i="19"/>
  <c r="K1704" i="19"/>
  <c r="K1703" i="19"/>
  <c r="K1702" i="19"/>
  <c r="K1701" i="19"/>
  <c r="K1700" i="19"/>
  <c r="K1699" i="19"/>
  <c r="K1698" i="19"/>
  <c r="K1697" i="19"/>
  <c r="K1696" i="19"/>
  <c r="K1695" i="19"/>
  <c r="K1694" i="19"/>
  <c r="K1693" i="19"/>
  <c r="K1692" i="19"/>
  <c r="K1691" i="19"/>
  <c r="K1690" i="19"/>
  <c r="K1689" i="19"/>
  <c r="K1688" i="19"/>
  <c r="K1687" i="19"/>
  <c r="K1686" i="19"/>
  <c r="K1685" i="19"/>
  <c r="K1684" i="19"/>
  <c r="K1683" i="19"/>
  <c r="K1682" i="19"/>
  <c r="K1681" i="19"/>
  <c r="K1680" i="19"/>
  <c r="K1679" i="19"/>
  <c r="K1678" i="19"/>
  <c r="K1677" i="19"/>
  <c r="K1676" i="19"/>
  <c r="K1675" i="19"/>
  <c r="K1674" i="19"/>
  <c r="K1673" i="19"/>
  <c r="K1672" i="19"/>
  <c r="K1671" i="19"/>
  <c r="K1670" i="19"/>
  <c r="K1669" i="19"/>
  <c r="K1668" i="19"/>
  <c r="K1667" i="19"/>
  <c r="K1666" i="19"/>
  <c r="K1665" i="19"/>
  <c r="K1664" i="19"/>
  <c r="K1663" i="19"/>
  <c r="K1662" i="19"/>
  <c r="K1661" i="19"/>
  <c r="K1660" i="19"/>
  <c r="K1659" i="19"/>
  <c r="K1658" i="19"/>
  <c r="K1657" i="19"/>
  <c r="K1656" i="19"/>
  <c r="K1655" i="19"/>
  <c r="K1654" i="19"/>
  <c r="K1653" i="19"/>
  <c r="K1652" i="19"/>
  <c r="K1651" i="19"/>
  <c r="K1650" i="19"/>
  <c r="K1649" i="19"/>
  <c r="K1648" i="19"/>
  <c r="K1647" i="19"/>
  <c r="K1646" i="19"/>
  <c r="K1645" i="19"/>
  <c r="K1644" i="19"/>
  <c r="K1643" i="19"/>
  <c r="K1642" i="19"/>
  <c r="K1641" i="19"/>
  <c r="K1640" i="19"/>
  <c r="K1639" i="19"/>
  <c r="K1638" i="19"/>
  <c r="K1637" i="19"/>
  <c r="K1636" i="19"/>
  <c r="K1635" i="19"/>
  <c r="K1634" i="19"/>
  <c r="K1633" i="19"/>
  <c r="K1632" i="19"/>
  <c r="K1631" i="19"/>
  <c r="K1630" i="19"/>
  <c r="K1629" i="19"/>
  <c r="K1628" i="19"/>
  <c r="K1627" i="19"/>
  <c r="K1626" i="19"/>
  <c r="K1625" i="19"/>
  <c r="K1624" i="19"/>
  <c r="K1623" i="19"/>
  <c r="K1622" i="19"/>
  <c r="K1621" i="19"/>
  <c r="K1620" i="19"/>
  <c r="K1619" i="19"/>
  <c r="K1618" i="19"/>
  <c r="K1617" i="19"/>
  <c r="K1616" i="19"/>
  <c r="K1615" i="19"/>
  <c r="K1614" i="19"/>
  <c r="K1613" i="19"/>
  <c r="K1612" i="19"/>
  <c r="K1611" i="19"/>
  <c r="K1610" i="19"/>
  <c r="K1609" i="19"/>
  <c r="K1608" i="19"/>
  <c r="K1607" i="19"/>
  <c r="K1606" i="19"/>
  <c r="K1605" i="19"/>
  <c r="K1604" i="19"/>
  <c r="K1603" i="19"/>
  <c r="K1602" i="19"/>
  <c r="K1601" i="19"/>
  <c r="K1600" i="19"/>
  <c r="K1599" i="19"/>
  <c r="K1598" i="19"/>
  <c r="K1597" i="19"/>
  <c r="K1596" i="19"/>
  <c r="K1595" i="19"/>
  <c r="K1594" i="19"/>
  <c r="K1593" i="19"/>
  <c r="K1592" i="19"/>
  <c r="K1591" i="19"/>
  <c r="K1590" i="19"/>
  <c r="K1589" i="19"/>
  <c r="K1588" i="19"/>
  <c r="K1587" i="19"/>
  <c r="K1586" i="19"/>
  <c r="K1585" i="19"/>
  <c r="K1584" i="19"/>
  <c r="K1583" i="19"/>
  <c r="K1582" i="19"/>
  <c r="K1581" i="19"/>
  <c r="K1580" i="19"/>
  <c r="K1579" i="19"/>
  <c r="K1578" i="19"/>
  <c r="K1577" i="19"/>
  <c r="K1576" i="19"/>
  <c r="K1575" i="19"/>
  <c r="K1574" i="19"/>
  <c r="K1573" i="19"/>
  <c r="K1572" i="19"/>
  <c r="K1571" i="19"/>
  <c r="K1570" i="19"/>
  <c r="K1569" i="19"/>
  <c r="K1568" i="19"/>
  <c r="K1567" i="19"/>
  <c r="K1566" i="19"/>
  <c r="K1565" i="19"/>
  <c r="K1564" i="19"/>
  <c r="K1563" i="19"/>
  <c r="K1562" i="19"/>
  <c r="K1561" i="19"/>
  <c r="K1560" i="19"/>
  <c r="K1559" i="19"/>
  <c r="K1558" i="19"/>
  <c r="K1557" i="19"/>
  <c r="K1556" i="19"/>
  <c r="K1555" i="19"/>
  <c r="K1554" i="19"/>
  <c r="K1553" i="19"/>
  <c r="K1552" i="19"/>
  <c r="K1551" i="19"/>
  <c r="K1550" i="19"/>
  <c r="K1549" i="19"/>
  <c r="K1548" i="19"/>
  <c r="K1547" i="19"/>
  <c r="K1546" i="19"/>
  <c r="K1545" i="19"/>
  <c r="K1544" i="19"/>
  <c r="K1543" i="19"/>
  <c r="K1542" i="19"/>
  <c r="K1541" i="19"/>
  <c r="K1540" i="19"/>
  <c r="K1539" i="19"/>
  <c r="K1538" i="19"/>
  <c r="K1537" i="19"/>
  <c r="K1536" i="19"/>
  <c r="K1535" i="19"/>
  <c r="K1534" i="19"/>
  <c r="K1533" i="19"/>
  <c r="K1532" i="19"/>
  <c r="K1531" i="19"/>
  <c r="K1530" i="19"/>
  <c r="K1529" i="19"/>
  <c r="K1528" i="19"/>
  <c r="K1527" i="19"/>
  <c r="K1526" i="19"/>
  <c r="K1525" i="19"/>
  <c r="K1524" i="19"/>
  <c r="K1523" i="19"/>
  <c r="K1522" i="19"/>
  <c r="K1521" i="19"/>
  <c r="K1520" i="19"/>
  <c r="K1519" i="19"/>
  <c r="K1518" i="19"/>
  <c r="K1517" i="19"/>
  <c r="K1516" i="19"/>
  <c r="K1515" i="19"/>
  <c r="K1514" i="19"/>
  <c r="K1513" i="19"/>
  <c r="K1512" i="19"/>
  <c r="K1511" i="19"/>
  <c r="K1510" i="19"/>
  <c r="K1509" i="19"/>
  <c r="K1508" i="19"/>
  <c r="K1507" i="19"/>
  <c r="K1506" i="19"/>
  <c r="K1505" i="19"/>
  <c r="K1504" i="19"/>
  <c r="K1503" i="19"/>
  <c r="K1502" i="19"/>
  <c r="K1501" i="19"/>
  <c r="K1500" i="19"/>
  <c r="K1499" i="19"/>
  <c r="K1498" i="19"/>
  <c r="K1497" i="19"/>
  <c r="K1496" i="19"/>
  <c r="K1495" i="19"/>
  <c r="K1494" i="19"/>
  <c r="K1493" i="19"/>
  <c r="K1492" i="19"/>
  <c r="K1491" i="19"/>
  <c r="K1490" i="19"/>
  <c r="K1489" i="19"/>
  <c r="K1488" i="19"/>
  <c r="K1487" i="19"/>
  <c r="K1486" i="19"/>
  <c r="K1485" i="19"/>
  <c r="K1484" i="19"/>
  <c r="K1483" i="19"/>
  <c r="K1482" i="19"/>
  <c r="K1481" i="19"/>
  <c r="K1480" i="19"/>
  <c r="K1479" i="19"/>
  <c r="K1478" i="19"/>
  <c r="K1477" i="19"/>
  <c r="K1476" i="19"/>
  <c r="K1475" i="19"/>
  <c r="K1474" i="19"/>
  <c r="K1473" i="19"/>
  <c r="K1472" i="19"/>
  <c r="K1471" i="19"/>
  <c r="K1470" i="19"/>
  <c r="K1469" i="19"/>
  <c r="K1468" i="19"/>
  <c r="K1467" i="19"/>
  <c r="K1466" i="19"/>
  <c r="K1465" i="19"/>
  <c r="K1464" i="19"/>
  <c r="K1463" i="19"/>
  <c r="K1462" i="19"/>
  <c r="K1461" i="19"/>
  <c r="K1460" i="19"/>
  <c r="K1459" i="19"/>
  <c r="K1458" i="19"/>
  <c r="K1457" i="19"/>
  <c r="K1456" i="19"/>
  <c r="K1455" i="19"/>
  <c r="K1454" i="19"/>
  <c r="K1453" i="19"/>
  <c r="K1452" i="19"/>
  <c r="K1451" i="19"/>
  <c r="K1450" i="19"/>
  <c r="K1449" i="19"/>
  <c r="K1448" i="19"/>
  <c r="K1447" i="19"/>
  <c r="K1446" i="19"/>
  <c r="K1445" i="19"/>
  <c r="K1444" i="19"/>
  <c r="K1443" i="19"/>
  <c r="K1442" i="19"/>
  <c r="K1441" i="19"/>
  <c r="K1440" i="19"/>
  <c r="K1439" i="19"/>
  <c r="K1438" i="19"/>
  <c r="K1437" i="19"/>
  <c r="K1436" i="19"/>
  <c r="K1435" i="19"/>
  <c r="K1434" i="19"/>
  <c r="K1433" i="19"/>
  <c r="K1432" i="19"/>
  <c r="K1431" i="19"/>
  <c r="K1430" i="19"/>
  <c r="K1429" i="19"/>
  <c r="K1428" i="19"/>
  <c r="K1427" i="19"/>
  <c r="K1426" i="19"/>
  <c r="K1425" i="19"/>
  <c r="K1424" i="19"/>
  <c r="K1423" i="19"/>
  <c r="K1422" i="19"/>
  <c r="K1421" i="19"/>
  <c r="K1420" i="19"/>
  <c r="K1419" i="19"/>
  <c r="K1418" i="19"/>
  <c r="K1417" i="19"/>
  <c r="K1416" i="19"/>
  <c r="K1415" i="19"/>
  <c r="K1414" i="19"/>
  <c r="K1413" i="19"/>
  <c r="K1412" i="19"/>
  <c r="K1411" i="19"/>
  <c r="K1410" i="19"/>
  <c r="K1409" i="19"/>
  <c r="K1408" i="19"/>
  <c r="K1407" i="19"/>
  <c r="K1406" i="19"/>
  <c r="K1405" i="19"/>
  <c r="K1404" i="19"/>
  <c r="K1403" i="19"/>
  <c r="K1402" i="19"/>
  <c r="K1401" i="19"/>
  <c r="K1400" i="19"/>
  <c r="K1399" i="19"/>
  <c r="K1398" i="19"/>
  <c r="K1397" i="19"/>
  <c r="K1396" i="19"/>
  <c r="K1395" i="19"/>
  <c r="K1394" i="19"/>
  <c r="K1393" i="19"/>
  <c r="K1392" i="19"/>
  <c r="K1391" i="19"/>
  <c r="K1390" i="19"/>
  <c r="K1389" i="19"/>
  <c r="K1388" i="19"/>
  <c r="K1387" i="19"/>
  <c r="K1386" i="19"/>
  <c r="K1385" i="19"/>
  <c r="K1384" i="19"/>
  <c r="K1383" i="19"/>
  <c r="K1382" i="19"/>
  <c r="K1381" i="19"/>
  <c r="K1380" i="19"/>
  <c r="K1379" i="19"/>
  <c r="K1378" i="19"/>
  <c r="K1377" i="19"/>
  <c r="K1376" i="19"/>
  <c r="K1375" i="19"/>
  <c r="K1374" i="19"/>
  <c r="K1373" i="19"/>
  <c r="K1372" i="19"/>
  <c r="K1371" i="19"/>
  <c r="K1370" i="19"/>
  <c r="K1369" i="19"/>
  <c r="K1368" i="19"/>
  <c r="K1367" i="19"/>
  <c r="K1366" i="19"/>
  <c r="K1365" i="19"/>
  <c r="K1364" i="19"/>
  <c r="K1363" i="19"/>
  <c r="K1362" i="19"/>
  <c r="K1361" i="19"/>
  <c r="K1360" i="19"/>
  <c r="K1359" i="19"/>
  <c r="K1358" i="19"/>
  <c r="K1357" i="19"/>
  <c r="K1356" i="19"/>
  <c r="K1355" i="19"/>
  <c r="K1354" i="19"/>
  <c r="K1353" i="19"/>
  <c r="K1352" i="19"/>
  <c r="K1351" i="19"/>
  <c r="K1350" i="19"/>
  <c r="K1349" i="19"/>
  <c r="K1348" i="19"/>
  <c r="K1347" i="19"/>
  <c r="K1346" i="19"/>
  <c r="K1345" i="19"/>
  <c r="K1344" i="19"/>
  <c r="K1343" i="19"/>
  <c r="K1342" i="19"/>
  <c r="K1341" i="19"/>
  <c r="K1340" i="19"/>
  <c r="K1339" i="19"/>
  <c r="K1338" i="19"/>
  <c r="K1337" i="19"/>
  <c r="K1336" i="19"/>
  <c r="K1335" i="19"/>
  <c r="K1334" i="19"/>
  <c r="K1333" i="19"/>
  <c r="K1332" i="19"/>
  <c r="K1331" i="19"/>
  <c r="K1330" i="19"/>
  <c r="K1329" i="19"/>
  <c r="K1328" i="19"/>
  <c r="K1327" i="19"/>
  <c r="K1326" i="19"/>
  <c r="K1325" i="19"/>
  <c r="K1324" i="19"/>
  <c r="K1323" i="19"/>
  <c r="K1322" i="19"/>
  <c r="K1321" i="19"/>
  <c r="K1320" i="19"/>
  <c r="K1319" i="19"/>
  <c r="K1318" i="19"/>
  <c r="K1317" i="19"/>
  <c r="K1316" i="19"/>
  <c r="K1315" i="19"/>
  <c r="K1314" i="19"/>
  <c r="K1313" i="19"/>
  <c r="K1312" i="19"/>
  <c r="K1311" i="19"/>
  <c r="K1310" i="19"/>
  <c r="K1309" i="19"/>
  <c r="K1308" i="19"/>
  <c r="K1307" i="19"/>
  <c r="K1306" i="19"/>
  <c r="K1305" i="19"/>
  <c r="K1304" i="19"/>
  <c r="K1303" i="19"/>
  <c r="K1302" i="19"/>
  <c r="K1301" i="19"/>
  <c r="K1300" i="19"/>
  <c r="K1299" i="19"/>
  <c r="K1298" i="19"/>
  <c r="K1297" i="19"/>
  <c r="K1296" i="19"/>
  <c r="K1295" i="19"/>
  <c r="K1294" i="19"/>
  <c r="K1293" i="19"/>
  <c r="K1292" i="19"/>
  <c r="K1291" i="19"/>
  <c r="K1290" i="19"/>
  <c r="K1289" i="19"/>
  <c r="K1288" i="19"/>
  <c r="K1287" i="19"/>
  <c r="K1286" i="19"/>
  <c r="K1285" i="19"/>
  <c r="K1284" i="19"/>
  <c r="K1283" i="19"/>
  <c r="K1282" i="19"/>
  <c r="K1281" i="19"/>
  <c r="K1280" i="19"/>
  <c r="K1279" i="19"/>
  <c r="K1278" i="19"/>
  <c r="K1277" i="19"/>
  <c r="K1276" i="19"/>
  <c r="K1275" i="19"/>
  <c r="K1274" i="19"/>
  <c r="K1273" i="19"/>
  <c r="K1272" i="19"/>
  <c r="K1271" i="19"/>
  <c r="K1270" i="19"/>
  <c r="K1269" i="19"/>
  <c r="K1268" i="19"/>
  <c r="K1267" i="19"/>
  <c r="K1266" i="19"/>
  <c r="K1265" i="19"/>
  <c r="K1264" i="19"/>
  <c r="K1263" i="19"/>
  <c r="K1262" i="19"/>
  <c r="K1261" i="19"/>
  <c r="K1260" i="19"/>
  <c r="K1259" i="19"/>
  <c r="K1258" i="19"/>
  <c r="K1257" i="19"/>
  <c r="K1256" i="19"/>
  <c r="K1255" i="19"/>
  <c r="K1254" i="19"/>
  <c r="K1253" i="19"/>
  <c r="K1252" i="19"/>
  <c r="K1251" i="19"/>
  <c r="K1250" i="19"/>
  <c r="K1249" i="19"/>
  <c r="K1248" i="19"/>
  <c r="K1247" i="19"/>
  <c r="K1246" i="19"/>
  <c r="K1245" i="19"/>
  <c r="K1244" i="19"/>
  <c r="K1243" i="19"/>
  <c r="K1242" i="19"/>
  <c r="K1241" i="19"/>
  <c r="K1240" i="19"/>
  <c r="K1239" i="19"/>
  <c r="K1238" i="19"/>
  <c r="K1237" i="19"/>
  <c r="K1236" i="19"/>
  <c r="K1235" i="19"/>
  <c r="K1234" i="19"/>
  <c r="K1233" i="19"/>
  <c r="K1232" i="19"/>
  <c r="K1231" i="19"/>
  <c r="K1230" i="19"/>
  <c r="K1229" i="19"/>
  <c r="K1228" i="19"/>
  <c r="K1227" i="19"/>
  <c r="K1226" i="19"/>
  <c r="K1225" i="19"/>
  <c r="K1224" i="19"/>
  <c r="K1223" i="19"/>
  <c r="K1222" i="19"/>
  <c r="K1221" i="19"/>
  <c r="K1220" i="19"/>
  <c r="K1219" i="19"/>
  <c r="K1218" i="19"/>
  <c r="K1217" i="19"/>
  <c r="K1216" i="19"/>
  <c r="K1215" i="19"/>
  <c r="K1214" i="19"/>
  <c r="K1213" i="19"/>
  <c r="K1212" i="19"/>
  <c r="K1211" i="19"/>
  <c r="K1210" i="19"/>
  <c r="K1209" i="19"/>
  <c r="K1208" i="19"/>
  <c r="K1207" i="19"/>
  <c r="K1206" i="19"/>
  <c r="K1205" i="19"/>
  <c r="K1204" i="19"/>
  <c r="K1203" i="19"/>
  <c r="K1202" i="19"/>
  <c r="K1201" i="19"/>
  <c r="K1200" i="19"/>
  <c r="K1199" i="19"/>
  <c r="K1198" i="19"/>
  <c r="K1197" i="19"/>
  <c r="K1196" i="19"/>
  <c r="K1195" i="19"/>
  <c r="K1194" i="19"/>
  <c r="K1193" i="19"/>
  <c r="K1192" i="19"/>
  <c r="K1191" i="19"/>
  <c r="K1190" i="19"/>
  <c r="K1189" i="19"/>
  <c r="K1188" i="19"/>
  <c r="K1187" i="19"/>
  <c r="K1186" i="19"/>
  <c r="K1185" i="19"/>
  <c r="K1184" i="19"/>
  <c r="K1183" i="19"/>
  <c r="K1182" i="19"/>
  <c r="K1181" i="19"/>
  <c r="K1180" i="19"/>
  <c r="K1179" i="19"/>
  <c r="K1178" i="19"/>
  <c r="K1177" i="19"/>
  <c r="K1176" i="19"/>
  <c r="K1175" i="19"/>
  <c r="K1174" i="19"/>
  <c r="K1173" i="19"/>
  <c r="K1172" i="19"/>
  <c r="K1171" i="19"/>
  <c r="K1170" i="19"/>
  <c r="K1169" i="19"/>
  <c r="K1168" i="19"/>
  <c r="K1167" i="19"/>
  <c r="K1166" i="19"/>
  <c r="K1165" i="19"/>
  <c r="K1164" i="19"/>
  <c r="K1163" i="19"/>
  <c r="K1162" i="19"/>
  <c r="K1161" i="19"/>
  <c r="K1160" i="19"/>
  <c r="K1159" i="19"/>
  <c r="K1158" i="19"/>
  <c r="K1157" i="19"/>
  <c r="K1156" i="19"/>
  <c r="K1155" i="19"/>
  <c r="K1154" i="19"/>
  <c r="K1153" i="19"/>
  <c r="K1152" i="19"/>
  <c r="K1151" i="19"/>
  <c r="K1150" i="19"/>
  <c r="K1149" i="19"/>
  <c r="K1148" i="19"/>
  <c r="K1147" i="19"/>
  <c r="K1146" i="19"/>
  <c r="K1145" i="19"/>
  <c r="K1144" i="19"/>
  <c r="K1143" i="19"/>
  <c r="K1142" i="19"/>
  <c r="K1141" i="19"/>
  <c r="K1140" i="19"/>
  <c r="K1139" i="19"/>
  <c r="K1138" i="19"/>
  <c r="K1137" i="19"/>
  <c r="K1136" i="19"/>
  <c r="K1135" i="19"/>
  <c r="K1134" i="19"/>
  <c r="K1133" i="19"/>
  <c r="K1132" i="19"/>
  <c r="K1131" i="19"/>
  <c r="K1130" i="19"/>
  <c r="K1129" i="19"/>
  <c r="K1128" i="19"/>
  <c r="K1127" i="19"/>
  <c r="K1126" i="19"/>
  <c r="K1125" i="19"/>
  <c r="K1124" i="19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6" i="19"/>
  <c r="K985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7" i="19"/>
  <c r="K806" i="19"/>
  <c r="K805" i="19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4" i="19"/>
  <c r="K703" i="19"/>
  <c r="K702" i="19"/>
  <c r="K701" i="19"/>
  <c r="K700" i="19"/>
  <c r="K699" i="19"/>
  <c r="K698" i="19"/>
  <c r="K697" i="19"/>
  <c r="K696" i="19"/>
  <c r="K695" i="19"/>
  <c r="K694" i="19"/>
  <c r="K693" i="19"/>
  <c r="K692" i="19"/>
  <c r="K691" i="19"/>
  <c r="K690" i="19"/>
  <c r="K689" i="19"/>
  <c r="K688" i="19"/>
  <c r="K687" i="19"/>
  <c r="K686" i="19"/>
  <c r="K685" i="19"/>
  <c r="K684" i="19"/>
  <c r="K683" i="19"/>
  <c r="K682" i="19"/>
  <c r="K681" i="19"/>
  <c r="K680" i="19"/>
  <c r="K679" i="19"/>
  <c r="K678" i="19"/>
  <c r="K677" i="19"/>
  <c r="K676" i="19"/>
  <c r="K675" i="19"/>
  <c r="K674" i="19"/>
  <c r="K673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50" i="19"/>
  <c r="G3949" i="19"/>
  <c r="G3948" i="19"/>
  <c r="G3947" i="19"/>
  <c r="G3946" i="19"/>
  <c r="G3794" i="19"/>
  <c r="G3836" i="19"/>
  <c r="G3638" i="19"/>
  <c r="G3944" i="19"/>
  <c r="G3943" i="19"/>
  <c r="G3942" i="19"/>
  <c r="G3941" i="19"/>
  <c r="G27" i="19"/>
  <c r="G3940" i="19"/>
  <c r="G3939" i="19"/>
  <c r="G3938" i="19"/>
  <c r="G3937" i="19"/>
  <c r="G3936" i="19"/>
  <c r="G3935" i="19"/>
  <c r="G3934" i="19"/>
  <c r="G3933" i="19"/>
  <c r="G3932" i="19"/>
  <c r="G3931" i="19"/>
  <c r="G3930" i="19"/>
  <c r="G3929" i="19"/>
  <c r="G3928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1" i="19"/>
  <c r="G3793" i="19"/>
  <c r="G3898" i="19"/>
  <c r="G3637" i="19"/>
  <c r="G3835" i="19"/>
  <c r="G3636" i="19"/>
  <c r="G3635" i="19"/>
  <c r="G3897" i="19"/>
  <c r="G3815" i="19"/>
  <c r="G3781" i="19"/>
  <c r="G3896" i="19"/>
  <c r="G3895" i="19"/>
  <c r="G3653" i="19"/>
  <c r="G3834" i="19"/>
  <c r="G3764" i="19"/>
  <c r="G3780" i="19"/>
  <c r="G3779" i="19"/>
  <c r="G3833" i="19"/>
  <c r="G3778" i="19"/>
  <c r="G3868" i="19"/>
  <c r="G3777" i="19"/>
  <c r="G3776" i="19"/>
  <c r="G3620" i="19"/>
  <c r="G3876" i="19"/>
  <c r="G3875" i="19"/>
  <c r="G3874" i="19"/>
  <c r="G3873" i="19"/>
  <c r="G3872" i="19"/>
  <c r="G3871" i="19"/>
  <c r="G3870" i="19"/>
  <c r="G3869" i="19"/>
  <c r="G3738" i="19"/>
  <c r="G3822" i="19"/>
  <c r="G3814" i="19"/>
  <c r="G3866" i="19"/>
  <c r="G3865" i="19"/>
  <c r="G3737" i="19"/>
  <c r="G3813" i="19"/>
  <c r="G3652" i="19"/>
  <c r="G3726" i="19"/>
  <c r="G3680" i="19"/>
  <c r="G3679" i="19"/>
  <c r="G3725" i="19"/>
  <c r="G3792" i="19"/>
  <c r="G3864" i="19"/>
  <c r="G3863" i="19"/>
  <c r="G3736" i="19"/>
  <c r="G3812" i="19"/>
  <c r="G3811" i="19"/>
  <c r="G3775" i="19"/>
  <c r="G3678" i="19"/>
  <c r="G3724" i="19"/>
  <c r="G3646" i="19"/>
  <c r="G3648" i="19"/>
  <c r="G3723" i="19"/>
  <c r="G3702" i="19"/>
  <c r="G3862" i="19"/>
  <c r="G3861" i="19"/>
  <c r="G3810" i="19"/>
  <c r="G3701" i="19"/>
  <c r="G3722" i="19"/>
  <c r="G3809" i="19"/>
  <c r="G3808" i="19"/>
  <c r="G3860" i="19"/>
  <c r="G3859" i="19"/>
  <c r="G3807" i="19"/>
  <c r="G3806" i="19"/>
  <c r="G3634" i="19"/>
  <c r="G3735" i="19"/>
  <c r="G3858" i="19"/>
  <c r="G3832" i="19"/>
  <c r="G3791" i="19"/>
  <c r="G3645" i="19"/>
  <c r="G3774" i="19"/>
  <c r="G3831" i="19"/>
  <c r="G3857" i="19"/>
  <c r="G3734" i="19"/>
  <c r="G3773" i="19"/>
  <c r="G3856" i="19"/>
  <c r="G3644" i="19"/>
  <c r="G3643" i="19"/>
  <c r="G3757" i="19"/>
  <c r="G3790" i="19"/>
  <c r="G3633" i="19"/>
  <c r="G3608" i="19"/>
  <c r="G3733" i="19"/>
  <c r="G3732" i="19"/>
  <c r="G3632" i="19"/>
  <c r="G3756" i="19"/>
  <c r="G3619" i="19"/>
  <c r="G3631" i="19"/>
  <c r="G3607" i="19"/>
  <c r="G3731" i="19"/>
  <c r="G3618" i="19"/>
  <c r="G3755" i="19"/>
  <c r="G3730" i="19"/>
  <c r="G3729" i="19"/>
  <c r="G3606" i="19"/>
  <c r="G3754" i="19"/>
  <c r="G3605" i="19"/>
  <c r="G3867" i="19"/>
  <c r="G3753" i="19"/>
  <c r="G3728" i="19"/>
  <c r="G3617" i="19"/>
  <c r="G3676" i="19"/>
  <c r="G3805" i="19"/>
  <c r="G3804" i="19"/>
  <c r="G3721" i="19"/>
  <c r="G3677" i="19"/>
  <c r="G3720" i="19"/>
  <c r="G3719" i="19"/>
  <c r="G3821" i="19"/>
  <c r="G3675" i="19"/>
  <c r="G3674" i="19"/>
  <c r="G3803" i="19"/>
  <c r="G3673" i="19"/>
  <c r="G3651" i="19"/>
  <c r="G3718" i="19"/>
  <c r="G3700" i="19"/>
  <c r="G3824" i="19"/>
  <c r="G3699" i="19"/>
  <c r="G3820" i="19"/>
  <c r="G3672" i="19"/>
  <c r="G3855" i="19"/>
  <c r="G3854" i="19"/>
  <c r="G3853" i="19"/>
  <c r="G3852" i="19"/>
  <c r="G3698" i="19"/>
  <c r="G3697" i="19"/>
  <c r="G3830" i="19"/>
  <c r="G3671" i="19"/>
  <c r="G3819" i="19"/>
  <c r="G3696" i="19"/>
  <c r="G3695" i="19"/>
  <c r="G3670" i="19"/>
  <c r="G3717" i="19"/>
  <c r="G3818" i="19"/>
  <c r="G3716" i="19"/>
  <c r="G3715" i="19"/>
  <c r="G3694" i="19"/>
  <c r="G3669" i="19"/>
  <c r="G3851" i="19"/>
  <c r="G3616" i="19"/>
  <c r="G3789" i="19"/>
  <c r="G3788" i="19"/>
  <c r="G3630" i="19"/>
  <c r="G3850" i="19"/>
  <c r="G3849" i="19"/>
  <c r="G3668" i="19"/>
  <c r="G3693" i="19"/>
  <c r="G3817" i="19"/>
  <c r="G3752" i="19"/>
  <c r="G3787" i="19"/>
  <c r="G3786" i="19"/>
  <c r="G3772" i="19"/>
  <c r="G3667" i="19"/>
  <c r="G3785" i="19"/>
  <c r="G3629" i="19"/>
  <c r="G3642" i="19"/>
  <c r="G3628" i="19"/>
  <c r="G3784" i="19"/>
  <c r="G3751" i="19"/>
  <c r="G3604" i="19"/>
  <c r="G3771" i="19"/>
  <c r="G3783" i="19"/>
  <c r="G3750" i="19"/>
  <c r="G3848" i="19"/>
  <c r="G3770" i="19"/>
  <c r="G3627" i="19"/>
  <c r="G3603" i="19"/>
  <c r="G3626" i="19"/>
  <c r="G3769" i="19"/>
  <c r="G3768" i="19"/>
  <c r="G3847" i="19"/>
  <c r="G3846" i="19"/>
  <c r="G3845" i="19"/>
  <c r="G3749" i="19"/>
  <c r="G3763" i="19"/>
  <c r="G3641" i="19"/>
  <c r="G3666" i="19"/>
  <c r="G3748" i="19"/>
  <c r="G3762" i="19"/>
  <c r="G3767" i="19"/>
  <c r="G3766" i="19"/>
  <c r="G3747" i="19"/>
  <c r="G3761" i="19"/>
  <c r="G3760" i="19"/>
  <c r="G3746" i="19"/>
  <c r="G3765" i="19"/>
  <c r="G3745" i="19"/>
  <c r="G3665" i="19"/>
  <c r="G3664" i="19"/>
  <c r="G3625" i="19"/>
  <c r="G3663" i="19"/>
  <c r="G3662" i="19"/>
  <c r="G3661" i="19"/>
  <c r="G3640" i="19"/>
  <c r="G3615" i="19"/>
  <c r="G3614" i="19"/>
  <c r="G3660" i="19"/>
  <c r="G3659" i="19"/>
  <c r="G3658" i="19"/>
  <c r="G3657" i="19"/>
  <c r="G3656" i="19"/>
  <c r="G3655" i="19"/>
  <c r="G3624" i="19"/>
  <c r="G3623" i="19"/>
  <c r="G3592" i="19"/>
  <c r="G3844" i="19"/>
  <c r="G3714" i="19"/>
  <c r="G3713" i="19"/>
  <c r="G3712" i="19"/>
  <c r="G3816" i="19"/>
  <c r="G3802" i="19"/>
  <c r="G3843" i="19"/>
  <c r="G3591" i="19"/>
  <c r="G3842" i="19"/>
  <c r="G3801" i="19"/>
  <c r="G3841" i="19"/>
  <c r="G3590" i="19"/>
  <c r="G3840" i="19"/>
  <c r="G3839" i="19"/>
  <c r="G3589" i="19"/>
  <c r="G3588" i="19"/>
  <c r="G3654" i="19"/>
  <c r="G3711" i="19"/>
  <c r="G3710" i="19"/>
  <c r="G3587" i="19"/>
  <c r="G3692" i="19"/>
  <c r="G3650" i="19"/>
  <c r="G3800" i="19"/>
  <c r="G3799" i="19"/>
  <c r="G3691" i="19"/>
  <c r="G3709" i="19"/>
  <c r="G3708" i="19"/>
  <c r="G3707" i="19"/>
  <c r="G3838" i="19"/>
  <c r="G3586" i="19"/>
  <c r="G3706" i="19"/>
  <c r="G3705" i="19"/>
  <c r="G3690" i="19"/>
  <c r="G3704" i="19"/>
  <c r="G3798" i="19"/>
  <c r="G3797" i="19"/>
  <c r="G3796" i="19"/>
  <c r="G3585" i="19"/>
  <c r="G3829" i="19"/>
  <c r="G3689" i="19"/>
  <c r="G3688" i="19"/>
  <c r="G3584" i="19"/>
  <c r="G3837" i="19"/>
  <c r="G3687" i="19"/>
  <c r="G3686" i="19"/>
  <c r="G3685" i="19"/>
  <c r="G3684" i="19"/>
  <c r="G3683" i="19"/>
  <c r="G3682" i="19"/>
  <c r="G3647" i="19"/>
  <c r="G3681" i="19"/>
  <c r="G3582" i="19"/>
  <c r="G3744" i="19"/>
  <c r="G3743" i="19"/>
  <c r="G3759" i="19"/>
  <c r="G3581" i="19"/>
  <c r="G3795" i="19"/>
  <c r="G3580" i="19"/>
  <c r="G3579" i="19"/>
  <c r="G3613" i="19"/>
  <c r="G3758" i="19"/>
  <c r="G3612" i="19"/>
  <c r="G3611" i="19"/>
  <c r="G3578" i="19"/>
  <c r="G3610" i="19"/>
  <c r="G3577" i="19"/>
  <c r="G3576" i="19"/>
  <c r="G3575" i="19"/>
  <c r="G3742" i="19"/>
  <c r="G3574" i="19"/>
  <c r="G3573" i="19"/>
  <c r="G3572" i="19"/>
  <c r="G3571" i="19"/>
  <c r="G3570" i="19"/>
  <c r="G3569" i="19"/>
  <c r="G3568" i="19"/>
  <c r="G3567" i="19"/>
  <c r="G3602" i="19"/>
  <c r="G3566" i="19"/>
  <c r="G3565" i="19"/>
  <c r="G3564" i="19"/>
  <c r="G3601" i="19"/>
  <c r="G3600" i="19"/>
  <c r="G3563" i="19"/>
  <c r="G3599" i="19"/>
  <c r="G3622" i="19"/>
  <c r="G3562" i="19"/>
  <c r="G3561" i="19"/>
  <c r="G3828" i="19"/>
  <c r="G3598" i="19"/>
  <c r="G3597" i="19"/>
  <c r="G3596" i="19"/>
  <c r="G3595" i="19"/>
  <c r="G3560" i="19"/>
  <c r="G3827" i="19"/>
  <c r="G3594" i="19"/>
  <c r="G3593" i="19"/>
  <c r="G3894" i="19"/>
  <c r="G3559" i="19"/>
  <c r="G3826" i="19"/>
  <c r="G3741" i="19"/>
  <c r="G3639" i="19"/>
  <c r="G3740" i="19"/>
  <c r="G3825" i="19"/>
  <c r="G3782" i="19"/>
  <c r="G3558" i="19"/>
  <c r="G3557" i="19"/>
  <c r="G3556" i="19"/>
  <c r="G3739" i="19"/>
  <c r="G2711" i="19"/>
  <c r="G3621" i="19"/>
  <c r="G3555" i="19"/>
  <c r="G3823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7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1" i="19"/>
  <c r="G3490" i="19"/>
  <c r="G3489" i="19"/>
  <c r="G3488" i="19"/>
  <c r="G3487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6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70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207" i="19"/>
  <c r="G3332" i="19"/>
  <c r="G3331" i="19"/>
  <c r="G3330" i="19"/>
  <c r="G3329" i="19"/>
  <c r="G26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8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1" i="19"/>
  <c r="G3270" i="19"/>
  <c r="G3269" i="19"/>
  <c r="G3268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9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1" i="19"/>
  <c r="G3160" i="19"/>
  <c r="G3159" i="19"/>
  <c r="G3158" i="19"/>
  <c r="G3157" i="19"/>
  <c r="G3156" i="19"/>
  <c r="G3155" i="19"/>
  <c r="G3154" i="19"/>
  <c r="G3153" i="19"/>
  <c r="G3152" i="19"/>
  <c r="G3151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4" i="19"/>
  <c r="G3113" i="19"/>
  <c r="G3112" i="19"/>
  <c r="G3111" i="19"/>
  <c r="G3110" i="19"/>
  <c r="G3108" i="19"/>
  <c r="G3107" i="19"/>
  <c r="G3106" i="19"/>
  <c r="G3109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2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304" i="19"/>
  <c r="G3433" i="19"/>
  <c r="G3486" i="19"/>
  <c r="G3485" i="19"/>
  <c r="G3031" i="19"/>
  <c r="G3030" i="19"/>
  <c r="G3029" i="19"/>
  <c r="G3028" i="19"/>
  <c r="G3027" i="19"/>
  <c r="G25" i="19"/>
  <c r="G24" i="19"/>
  <c r="G23" i="19"/>
  <c r="G3026" i="19"/>
  <c r="G22" i="19"/>
  <c r="G21" i="19"/>
  <c r="G20" i="19"/>
  <c r="G3025" i="19"/>
  <c r="G3024" i="19"/>
  <c r="G3023" i="19"/>
  <c r="G3022" i="19"/>
  <c r="G3019" i="19"/>
  <c r="G19" i="19"/>
  <c r="G3021" i="19"/>
  <c r="G3018" i="19"/>
  <c r="G3017" i="19"/>
  <c r="G3020" i="19"/>
  <c r="G18" i="19"/>
  <c r="G3016" i="19"/>
  <c r="G3015" i="19"/>
  <c r="G3014" i="19"/>
  <c r="G17" i="19"/>
  <c r="G16" i="19"/>
  <c r="G3013" i="19"/>
  <c r="G3012" i="19"/>
  <c r="G3011" i="19"/>
  <c r="G3010" i="19"/>
  <c r="G3009" i="19"/>
  <c r="G3727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2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3649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30" i="19"/>
  <c r="G2929" i="19"/>
  <c r="G2928" i="19"/>
  <c r="G2927" i="19"/>
  <c r="G2926" i="19"/>
  <c r="G2925" i="19"/>
  <c r="G2924" i="19"/>
  <c r="G2923" i="19"/>
  <c r="G2922" i="19"/>
  <c r="G3703" i="19"/>
  <c r="G2921" i="19"/>
  <c r="G2920" i="19"/>
  <c r="G2919" i="19"/>
  <c r="G2918" i="19"/>
  <c r="G2917" i="19"/>
  <c r="G2916" i="19"/>
  <c r="G2915" i="19"/>
  <c r="G2914" i="19"/>
  <c r="G2913" i="19"/>
  <c r="G3609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44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2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77" i="19"/>
  <c r="G2786" i="19"/>
  <c r="G2785" i="19"/>
  <c r="G2784" i="19"/>
  <c r="G2783" i="19"/>
  <c r="G2782" i="19"/>
  <c r="G2781" i="19"/>
  <c r="G2780" i="19"/>
  <c r="G2779" i="19"/>
  <c r="G2778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24" i="19"/>
  <c r="G2723" i="19"/>
  <c r="G2722" i="19"/>
  <c r="G2721" i="19"/>
  <c r="G2720" i="19"/>
  <c r="G2719" i="19"/>
  <c r="G2718" i="19"/>
  <c r="G2716" i="19"/>
  <c r="G2715" i="19"/>
  <c r="G2714" i="19"/>
  <c r="G2713" i="19"/>
  <c r="G2712" i="19"/>
  <c r="G2710" i="19"/>
  <c r="G2709" i="19"/>
  <c r="G2708" i="19"/>
  <c r="G2707" i="19"/>
  <c r="G2706" i="19"/>
  <c r="G2730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3484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50" i="19"/>
  <c r="G2649" i="19"/>
  <c r="G2648" i="19"/>
  <c r="G2647" i="19"/>
  <c r="G15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30" i="19"/>
  <c r="G2629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3886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3883" i="19"/>
  <c r="G3884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3891" i="19"/>
  <c r="G2581" i="19"/>
  <c r="G2580" i="19"/>
  <c r="G2579" i="19"/>
  <c r="G2578" i="19"/>
  <c r="G2577" i="19"/>
  <c r="G2576" i="19"/>
  <c r="G2575" i="19"/>
  <c r="G2574" i="19"/>
  <c r="G2573" i="19"/>
  <c r="G2572" i="19"/>
  <c r="G2571" i="19"/>
  <c r="G2570" i="19"/>
  <c r="G2569" i="19"/>
  <c r="G2568" i="19"/>
  <c r="G2567" i="19"/>
  <c r="G2565" i="19"/>
  <c r="G2564" i="19"/>
  <c r="G3885" i="19"/>
  <c r="G2563" i="19"/>
  <c r="G3878" i="19"/>
  <c r="G2562" i="19"/>
  <c r="G2561" i="19"/>
  <c r="G2560" i="19"/>
  <c r="G2559" i="19"/>
  <c r="G2558" i="19"/>
  <c r="G2557" i="19"/>
  <c r="G2556" i="19"/>
  <c r="G2555" i="19"/>
  <c r="G2554" i="19"/>
  <c r="G2552" i="19"/>
  <c r="G2551" i="19"/>
  <c r="G2550" i="19"/>
  <c r="G2549" i="19"/>
  <c r="G2548" i="19"/>
  <c r="G3892" i="19"/>
  <c r="G2547" i="19"/>
  <c r="G2553" i="19"/>
  <c r="G2546" i="19"/>
  <c r="G2545" i="19"/>
  <c r="G2544" i="19"/>
  <c r="G2543" i="19"/>
  <c r="G2542" i="19"/>
  <c r="G2541" i="19"/>
  <c r="G2540" i="19"/>
  <c r="G2539" i="19"/>
  <c r="G2513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1" i="19"/>
  <c r="G2520" i="19"/>
  <c r="G2519" i="19"/>
  <c r="G2518" i="19"/>
  <c r="G2517" i="19"/>
  <c r="G2516" i="19"/>
  <c r="G2515" i="19"/>
  <c r="G2514" i="19"/>
  <c r="G2512" i="19"/>
  <c r="G2511" i="19"/>
  <c r="G2510" i="19"/>
  <c r="G2509" i="19"/>
  <c r="G2507" i="19"/>
  <c r="G2506" i="19"/>
  <c r="G3889" i="19"/>
  <c r="G2505" i="19"/>
  <c r="G2504" i="19"/>
  <c r="G2503" i="19"/>
  <c r="G2502" i="19"/>
  <c r="G2501" i="19"/>
  <c r="G2500" i="19"/>
  <c r="G2499" i="19"/>
  <c r="G2508" i="19"/>
  <c r="G2498" i="19"/>
  <c r="G2497" i="19"/>
  <c r="G2496" i="19"/>
  <c r="G2495" i="19"/>
  <c r="G2494" i="19"/>
  <c r="G2493" i="19"/>
  <c r="G3890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3879" i="19"/>
  <c r="G3893" i="19"/>
  <c r="G3877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3887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6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7" i="19"/>
  <c r="G2336" i="19"/>
  <c r="G2335" i="19"/>
  <c r="G2334" i="19"/>
  <c r="G2333" i="19"/>
  <c r="G2332" i="19"/>
  <c r="G2331" i="19"/>
  <c r="G2330" i="19"/>
  <c r="G2329" i="19"/>
  <c r="G2328" i="19"/>
  <c r="G2327" i="19"/>
  <c r="G2326" i="19"/>
  <c r="G2325" i="19"/>
  <c r="G2324" i="19"/>
  <c r="G2323" i="19"/>
  <c r="G2322" i="19"/>
  <c r="G2321" i="19"/>
  <c r="G2320" i="19"/>
  <c r="G2319" i="19"/>
  <c r="G2318" i="19"/>
  <c r="G2317" i="19"/>
  <c r="G2316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2" i="19"/>
  <c r="G2271" i="19"/>
  <c r="G2270" i="19"/>
  <c r="G2269" i="19"/>
  <c r="G2268" i="19"/>
  <c r="G2267" i="19"/>
  <c r="G2265" i="19"/>
  <c r="G2266" i="19"/>
  <c r="G2264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51" i="19"/>
  <c r="G2250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3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3583" i="19"/>
  <c r="G2169" i="19"/>
  <c r="G2168" i="19"/>
  <c r="G2167" i="19"/>
  <c r="G2166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8" i="19"/>
  <c r="G2097" i="19"/>
  <c r="G2096" i="19"/>
  <c r="G2095" i="19"/>
  <c r="G2094" i="19"/>
  <c r="G2093" i="19"/>
  <c r="G2092" i="19"/>
  <c r="G2091" i="19"/>
  <c r="G2090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1623" i="19"/>
  <c r="G2011" i="19"/>
  <c r="G2010" i="19"/>
  <c r="G2009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78" i="19"/>
  <c r="G1983" i="19"/>
  <c r="G1982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9" i="19"/>
  <c r="G1968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4" i="19"/>
  <c r="G1923" i="19"/>
  <c r="G1922" i="19"/>
  <c r="G1921" i="19"/>
  <c r="G1920" i="19"/>
  <c r="G14" i="19"/>
  <c r="G1919" i="19"/>
  <c r="G1918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3" i="19"/>
  <c r="G1892" i="19"/>
  <c r="G1891" i="19"/>
  <c r="G1890" i="19"/>
  <c r="G1889" i="19"/>
  <c r="G1888" i="19"/>
  <c r="G1887" i="19"/>
  <c r="G1886" i="19"/>
  <c r="G1095" i="19"/>
  <c r="G1885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7" i="19"/>
  <c r="G1846" i="19"/>
  <c r="G1845" i="19"/>
  <c r="G1844" i="19"/>
  <c r="G1843" i="19"/>
  <c r="G1842" i="19"/>
  <c r="G1841" i="19"/>
  <c r="G1840" i="19"/>
  <c r="G1839" i="19"/>
  <c r="G1838" i="19"/>
  <c r="G1801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0" i="19"/>
  <c r="G1799" i="19"/>
  <c r="G1798" i="19"/>
  <c r="G3162" i="19"/>
  <c r="G1797" i="19"/>
  <c r="G1796" i="19"/>
  <c r="G1795" i="19"/>
  <c r="G1794" i="19"/>
  <c r="G1793" i="19"/>
  <c r="G1792" i="19"/>
  <c r="G1791" i="19"/>
  <c r="G1790" i="19"/>
  <c r="G1789" i="19"/>
  <c r="G1787" i="19"/>
  <c r="G1786" i="19"/>
  <c r="G1785" i="19"/>
  <c r="G1784" i="19"/>
  <c r="G1783" i="19"/>
  <c r="G1782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5" i="19"/>
  <c r="G1754" i="19"/>
  <c r="G1753" i="19"/>
  <c r="G1752" i="19"/>
  <c r="G1751" i="19"/>
  <c r="G1750" i="19"/>
  <c r="G1749" i="19"/>
  <c r="G1748" i="19"/>
  <c r="G1747" i="19"/>
  <c r="G1746" i="19"/>
  <c r="G1745" i="19"/>
  <c r="G1744" i="19"/>
  <c r="G1743" i="19"/>
  <c r="G1742" i="19"/>
  <c r="G1741" i="19"/>
  <c r="G1740" i="19"/>
  <c r="G1739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42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41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40" i="19"/>
  <c r="G1638" i="19"/>
  <c r="G1637" i="19"/>
  <c r="G1636" i="19"/>
  <c r="G1635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2" i="19"/>
  <c r="G1621" i="19"/>
  <c r="G1620" i="19"/>
  <c r="G1619" i="19"/>
  <c r="G1618" i="19"/>
  <c r="G1617" i="19"/>
  <c r="G1616" i="19"/>
  <c r="G1615" i="19"/>
  <c r="G3880" i="19"/>
  <c r="G1671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39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9" i="19"/>
  <c r="G1538" i="19"/>
  <c r="G1537" i="19"/>
  <c r="G1536" i="19"/>
  <c r="G1535" i="19"/>
  <c r="G1534" i="19"/>
  <c r="G1533" i="19"/>
  <c r="G1532" i="19"/>
  <c r="G1531" i="19"/>
  <c r="G1530" i="19"/>
  <c r="G1529" i="19"/>
  <c r="G136" i="19"/>
  <c r="G1526" i="19"/>
  <c r="G1525" i="19"/>
  <c r="G1524" i="19"/>
  <c r="G1523" i="19"/>
  <c r="G1522" i="19"/>
  <c r="G1521" i="19"/>
  <c r="G1520" i="19"/>
  <c r="G1519" i="19"/>
  <c r="G1518" i="19"/>
  <c r="G1517" i="19"/>
  <c r="G1516" i="19"/>
  <c r="G1515" i="19"/>
  <c r="G127" i="19"/>
  <c r="G1514" i="19"/>
  <c r="G1513" i="19"/>
  <c r="G1512" i="19"/>
  <c r="G1511" i="19"/>
  <c r="G1510" i="19"/>
  <c r="G1509" i="19"/>
  <c r="G1508" i="19"/>
  <c r="G1507" i="19"/>
  <c r="G1506" i="19"/>
  <c r="G1505" i="19"/>
  <c r="G133" i="19"/>
  <c r="G1503" i="19"/>
  <c r="G1502" i="19"/>
  <c r="G1501" i="19"/>
  <c r="G132" i="19"/>
  <c r="G1499" i="19"/>
  <c r="G1498" i="19"/>
  <c r="G1497" i="19"/>
  <c r="G1496" i="19"/>
  <c r="G131" i="19"/>
  <c r="G1494" i="19"/>
  <c r="G137" i="19"/>
  <c r="G130" i="19"/>
  <c r="G1491" i="19"/>
  <c r="G129" i="19"/>
  <c r="G1490" i="19"/>
  <c r="G531" i="19"/>
  <c r="G1488" i="19"/>
  <c r="G1487" i="19"/>
  <c r="G135" i="19"/>
  <c r="G73" i="19"/>
  <c r="G1485" i="19"/>
  <c r="G1484" i="19"/>
  <c r="G1483" i="19"/>
  <c r="G1482" i="19"/>
  <c r="G1481" i="19"/>
  <c r="G1480" i="19"/>
  <c r="G2729" i="19"/>
  <c r="G1479" i="19"/>
  <c r="G1478" i="19"/>
  <c r="G1477" i="19"/>
  <c r="G1476" i="19"/>
  <c r="G1475" i="19"/>
  <c r="G530" i="19"/>
  <c r="G1473" i="19"/>
  <c r="G529" i="19"/>
  <c r="G532" i="19"/>
  <c r="G1471" i="19"/>
  <c r="G1470" i="19"/>
  <c r="G1527" i="19"/>
  <c r="G1469" i="19"/>
  <c r="G124" i="19"/>
  <c r="G123" i="19"/>
  <c r="G122" i="19"/>
  <c r="G121" i="19"/>
  <c r="G1466" i="19"/>
  <c r="G1465" i="19"/>
  <c r="G1464" i="19"/>
  <c r="G1463" i="19"/>
  <c r="G1462" i="19"/>
  <c r="G1461" i="19"/>
  <c r="G1460" i="19"/>
  <c r="G1459" i="19"/>
  <c r="G1458" i="19"/>
  <c r="G1457" i="19"/>
  <c r="G125" i="19"/>
  <c r="G1455" i="19"/>
  <c r="G1454" i="19"/>
  <c r="G1453" i="19"/>
  <c r="G120" i="19"/>
  <c r="G1452" i="19"/>
  <c r="G1451" i="19"/>
  <c r="G1450" i="19"/>
  <c r="G1449" i="19"/>
  <c r="G119" i="19"/>
  <c r="G118" i="19"/>
  <c r="G1446" i="19"/>
  <c r="G1445" i="19"/>
  <c r="G1444" i="19"/>
  <c r="G117" i="19"/>
  <c r="G1442" i="19"/>
  <c r="G13" i="19"/>
  <c r="G116" i="19"/>
  <c r="G177" i="19"/>
  <c r="G176" i="19"/>
  <c r="G1440" i="19"/>
  <c r="G175" i="19"/>
  <c r="G174" i="19"/>
  <c r="G173" i="19"/>
  <c r="G1436" i="19"/>
  <c r="G115" i="19"/>
  <c r="G1435" i="19"/>
  <c r="G1433" i="19"/>
  <c r="G114" i="19"/>
  <c r="G1431" i="19"/>
  <c r="G1430" i="19"/>
  <c r="G113" i="19"/>
  <c r="G1429" i="19"/>
  <c r="G172" i="19"/>
  <c r="G171" i="19"/>
  <c r="G112" i="19"/>
  <c r="G111" i="19"/>
  <c r="G110" i="19"/>
  <c r="G1424" i="19"/>
  <c r="G109" i="19"/>
  <c r="G108" i="19"/>
  <c r="G1422" i="19"/>
  <c r="G107" i="19"/>
  <c r="G170" i="19"/>
  <c r="G1419" i="19"/>
  <c r="G106" i="19"/>
  <c r="G105" i="19"/>
  <c r="G104" i="19"/>
  <c r="G103" i="19"/>
  <c r="G1413" i="19"/>
  <c r="G1412" i="19"/>
  <c r="G1411" i="19"/>
  <c r="G1410" i="19"/>
  <c r="G12" i="19"/>
  <c r="G1408" i="19"/>
  <c r="G1407" i="19"/>
  <c r="G102" i="19"/>
  <c r="G1405" i="19"/>
  <c r="G101" i="19"/>
  <c r="G168" i="19"/>
  <c r="G1403" i="19"/>
  <c r="G1402" i="19"/>
  <c r="G100" i="19"/>
  <c r="G99" i="19"/>
  <c r="G1400" i="19"/>
  <c r="G1399" i="19"/>
  <c r="G1398" i="19"/>
  <c r="G98" i="19"/>
  <c r="G1396" i="19"/>
  <c r="G97" i="19"/>
  <c r="G96" i="19"/>
  <c r="G1394" i="19"/>
  <c r="G95" i="19"/>
  <c r="G1391" i="19"/>
  <c r="G94" i="19"/>
  <c r="G93" i="19"/>
  <c r="G167" i="19"/>
  <c r="G166" i="19"/>
  <c r="G1386" i="19"/>
  <c r="G1385" i="19"/>
  <c r="G92" i="19"/>
  <c r="G91" i="19"/>
  <c r="G80" i="19"/>
  <c r="G2089" i="19"/>
  <c r="G86" i="19"/>
  <c r="G85" i="19"/>
  <c r="G84" i="19"/>
  <c r="G83" i="19"/>
  <c r="G1378" i="19"/>
  <c r="G88" i="19"/>
  <c r="G82" i="19"/>
  <c r="G81" i="19"/>
  <c r="G87" i="19"/>
  <c r="G79" i="19"/>
  <c r="G165" i="19"/>
  <c r="G1370" i="19"/>
  <c r="G1369" i="19"/>
  <c r="G78" i="19"/>
  <c r="G1367" i="19"/>
  <c r="G1366" i="19"/>
  <c r="G160" i="19"/>
  <c r="G77" i="19"/>
  <c r="G76" i="19"/>
  <c r="G1362" i="19"/>
  <c r="G75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58" i="19"/>
  <c r="G1286" i="19"/>
  <c r="G157" i="19"/>
  <c r="G1285" i="19"/>
  <c r="G1284" i="19"/>
  <c r="G156" i="19"/>
  <c r="G1283" i="19"/>
  <c r="G1282" i="19"/>
  <c r="G1281" i="19"/>
  <c r="G1280" i="19"/>
  <c r="G1279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373" i="19"/>
  <c r="G1257" i="19"/>
  <c r="G1256" i="19"/>
  <c r="G1255" i="19"/>
  <c r="G1254" i="19"/>
  <c r="G1253" i="19"/>
  <c r="G1252" i="19"/>
  <c r="G1251" i="19"/>
  <c r="G1250" i="19"/>
  <c r="G1249" i="19"/>
  <c r="G1248" i="19"/>
  <c r="G1247" i="19"/>
  <c r="G1246" i="19"/>
  <c r="G1245" i="19"/>
  <c r="G1244" i="19"/>
  <c r="G1243" i="19"/>
  <c r="G1242" i="19"/>
  <c r="G1241" i="19"/>
  <c r="G1041" i="19"/>
  <c r="G1240" i="19"/>
  <c r="G1239" i="19"/>
  <c r="G1238" i="19"/>
  <c r="G1237" i="19"/>
  <c r="G1236" i="19"/>
  <c r="G1235" i="19"/>
  <c r="G1234" i="19"/>
  <c r="G1233" i="19"/>
  <c r="G1232" i="19"/>
  <c r="G1231" i="19"/>
  <c r="G1230" i="19"/>
  <c r="G155" i="19"/>
  <c r="G1229" i="19"/>
  <c r="G1228" i="19"/>
  <c r="G388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2" i="19"/>
  <c r="G1181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3" i="19"/>
  <c r="G1122" i="19"/>
  <c r="G1121" i="19"/>
  <c r="G1120" i="19"/>
  <c r="G1119" i="19"/>
  <c r="G1118" i="19"/>
  <c r="G1117" i="19"/>
  <c r="G74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4" i="19"/>
  <c r="G1093" i="19"/>
  <c r="G1092" i="19"/>
  <c r="G1091" i="19"/>
  <c r="G1090" i="19"/>
  <c r="G1089" i="19"/>
  <c r="G1088" i="19"/>
  <c r="G1087" i="19"/>
  <c r="G1086" i="19"/>
  <c r="G1085" i="19"/>
  <c r="G126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932" i="19"/>
  <c r="G1070" i="19"/>
  <c r="G71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72" i="19"/>
  <c r="G1050" i="19"/>
  <c r="G1049" i="19"/>
  <c r="G1048" i="19"/>
  <c r="G1047" i="19"/>
  <c r="G1046" i="19"/>
  <c r="G1045" i="19"/>
  <c r="G1044" i="19"/>
  <c r="G1043" i="19"/>
  <c r="G1042" i="19"/>
  <c r="G1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668" i="19"/>
  <c r="G962" i="19"/>
  <c r="G961" i="19"/>
  <c r="G960" i="19"/>
  <c r="G959" i="19"/>
  <c r="G958" i="19"/>
  <c r="G957" i="19"/>
  <c r="G956" i="19"/>
  <c r="G3945" i="19"/>
  <c r="G955" i="19"/>
  <c r="G954" i="19"/>
  <c r="G953" i="19"/>
  <c r="G952" i="19"/>
  <c r="G951" i="19"/>
  <c r="G950" i="19"/>
  <c r="G949" i="19"/>
  <c r="G948" i="19"/>
  <c r="G947" i="19"/>
  <c r="G154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153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3881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152" i="19"/>
  <c r="G867" i="19"/>
  <c r="G866" i="19"/>
  <c r="G865" i="19"/>
  <c r="G864" i="19"/>
  <c r="G863" i="19"/>
  <c r="G862" i="19"/>
  <c r="G861" i="19"/>
  <c r="G7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2728" i="19"/>
  <c r="G838" i="19"/>
  <c r="G837" i="19"/>
  <c r="G836" i="19"/>
  <c r="G835" i="19"/>
  <c r="G834" i="19"/>
  <c r="G833" i="19"/>
  <c r="G832" i="19"/>
  <c r="G831" i="19"/>
  <c r="G69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151" i="19"/>
  <c r="G806" i="19"/>
  <c r="G805" i="19"/>
  <c r="G804" i="19"/>
  <c r="G68" i="19"/>
  <c r="G802" i="19"/>
  <c r="G801" i="19"/>
  <c r="G67" i="19"/>
  <c r="G800" i="19"/>
  <c r="G799" i="19"/>
  <c r="G798" i="19"/>
  <c r="G797" i="19"/>
  <c r="G796" i="19"/>
  <c r="G795" i="19"/>
  <c r="G794" i="19"/>
  <c r="G793" i="19"/>
  <c r="G792" i="19"/>
  <c r="G791" i="19"/>
  <c r="G66" i="19"/>
  <c r="G789" i="19"/>
  <c r="G788" i="19"/>
  <c r="G787" i="19"/>
  <c r="G786" i="19"/>
  <c r="G785" i="19"/>
  <c r="G783" i="19"/>
  <c r="G782" i="19"/>
  <c r="G781" i="19"/>
  <c r="G780" i="19"/>
  <c r="G65" i="19"/>
  <c r="G778" i="19"/>
  <c r="G776" i="19"/>
  <c r="G775" i="19"/>
  <c r="G774" i="19"/>
  <c r="G773" i="19"/>
  <c r="G772" i="19"/>
  <c r="G771" i="19"/>
  <c r="G770" i="19"/>
  <c r="G769" i="19"/>
  <c r="G768" i="19"/>
  <c r="G767" i="19"/>
  <c r="G784" i="19"/>
  <c r="G766" i="19"/>
  <c r="G765" i="19"/>
  <c r="G764" i="19"/>
  <c r="G763" i="19"/>
  <c r="G762" i="19"/>
  <c r="G761" i="19"/>
  <c r="G760" i="19"/>
  <c r="G759" i="19"/>
  <c r="G64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3882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63" i="19"/>
  <c r="G724" i="19"/>
  <c r="G723" i="19"/>
  <c r="G722" i="19"/>
  <c r="G721" i="19"/>
  <c r="G720" i="19"/>
  <c r="G719" i="19"/>
  <c r="G718" i="19"/>
  <c r="G717" i="19"/>
  <c r="G716" i="19"/>
  <c r="G715" i="19"/>
  <c r="G714" i="19"/>
  <c r="G149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3" i="19"/>
  <c r="G671" i="19"/>
  <c r="G670" i="19"/>
  <c r="G669" i="19"/>
  <c r="G667" i="19"/>
  <c r="G666" i="19"/>
  <c r="G665" i="19"/>
  <c r="G664" i="19"/>
  <c r="G663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72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84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1489" i="19"/>
  <c r="G1474" i="19"/>
  <c r="G1472" i="19"/>
  <c r="G528" i="19"/>
  <c r="G527" i="19"/>
  <c r="G526" i="19"/>
  <c r="G525" i="19"/>
  <c r="G524" i="19"/>
  <c r="G523" i="19"/>
  <c r="G522" i="19"/>
  <c r="G521" i="19"/>
  <c r="G62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61" i="19"/>
  <c r="G60" i="19"/>
  <c r="G491" i="19"/>
  <c r="G490" i="19"/>
  <c r="G1925" i="19"/>
  <c r="G489" i="19"/>
  <c r="G488" i="19"/>
  <c r="G487" i="19"/>
  <c r="G486" i="19"/>
  <c r="G59" i="19"/>
  <c r="G485" i="19"/>
  <c r="G484" i="19"/>
  <c r="G483" i="19"/>
  <c r="G482" i="19"/>
  <c r="G481" i="19"/>
  <c r="G480" i="19"/>
  <c r="G479" i="19"/>
  <c r="G478" i="19"/>
  <c r="G477" i="19"/>
  <c r="G476" i="19"/>
  <c r="G58" i="19"/>
  <c r="G474" i="19"/>
  <c r="G473" i="19"/>
  <c r="G57" i="19"/>
  <c r="G471" i="19"/>
  <c r="G56" i="19"/>
  <c r="G469" i="19"/>
  <c r="G468" i="19"/>
  <c r="G467" i="19"/>
  <c r="G466" i="19"/>
  <c r="G55" i="19"/>
  <c r="G465" i="19"/>
  <c r="G464" i="19"/>
  <c r="G463" i="19"/>
  <c r="G462" i="19"/>
  <c r="G461" i="19"/>
  <c r="G460" i="19"/>
  <c r="G459" i="19"/>
  <c r="G54" i="19"/>
  <c r="G457" i="19"/>
  <c r="G456" i="19"/>
  <c r="G455" i="19"/>
  <c r="G454" i="19"/>
  <c r="G453" i="19"/>
  <c r="G452" i="19"/>
  <c r="G451" i="19"/>
  <c r="G712" i="19"/>
  <c r="G450" i="19"/>
  <c r="G449" i="19"/>
  <c r="G448" i="19"/>
  <c r="G447" i="19"/>
  <c r="G446" i="19"/>
  <c r="G445" i="19"/>
  <c r="G444" i="19"/>
  <c r="G53" i="19"/>
  <c r="G443" i="19"/>
  <c r="G442" i="19"/>
  <c r="G52" i="19"/>
  <c r="G440" i="19"/>
  <c r="G439" i="19"/>
  <c r="G9" i="19"/>
  <c r="G438" i="19"/>
  <c r="G437" i="19"/>
  <c r="G436" i="19"/>
  <c r="G435" i="19"/>
  <c r="G434" i="19"/>
  <c r="G433" i="19"/>
  <c r="G432" i="19"/>
  <c r="G431" i="19"/>
  <c r="G430" i="19"/>
  <c r="G51" i="19"/>
  <c r="G50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9" i="19"/>
  <c r="G405" i="19"/>
  <c r="G404" i="19"/>
  <c r="G403" i="19"/>
  <c r="G402" i="19"/>
  <c r="G401" i="19"/>
  <c r="G400" i="19"/>
  <c r="G399" i="19"/>
  <c r="G406" i="19"/>
  <c r="G398" i="19"/>
  <c r="G397" i="19"/>
  <c r="G396" i="19"/>
  <c r="G48" i="19"/>
  <c r="G394" i="19"/>
  <c r="G393" i="19"/>
  <c r="G47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2522" i="19"/>
  <c r="G46" i="19"/>
  <c r="G379" i="19"/>
  <c r="G378" i="19"/>
  <c r="G377" i="19"/>
  <c r="G376" i="19"/>
  <c r="G375" i="19"/>
  <c r="G369" i="19"/>
  <c r="G45" i="19"/>
  <c r="G373" i="19"/>
  <c r="G372" i="19"/>
  <c r="G371" i="19"/>
  <c r="G370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8" i="19"/>
  <c r="G352" i="19"/>
  <c r="G351" i="19"/>
  <c r="G350" i="19"/>
  <c r="G349" i="19"/>
  <c r="G348" i="19"/>
  <c r="G347" i="19"/>
  <c r="G346" i="19"/>
  <c r="G345" i="19"/>
  <c r="G344" i="19"/>
  <c r="G44" i="19"/>
  <c r="G43" i="19"/>
  <c r="G342" i="19"/>
  <c r="G341" i="19"/>
  <c r="G340" i="19"/>
  <c r="G339" i="19"/>
  <c r="G338" i="19"/>
  <c r="G42" i="19"/>
  <c r="G336" i="19"/>
  <c r="G335" i="19"/>
  <c r="G334" i="19"/>
  <c r="G41" i="19"/>
  <c r="G332" i="19"/>
  <c r="G331" i="19"/>
  <c r="G330" i="19"/>
  <c r="G329" i="19"/>
  <c r="G40" i="19"/>
  <c r="G39" i="19"/>
  <c r="G326" i="19"/>
  <c r="G37" i="19"/>
  <c r="G325" i="19"/>
  <c r="G324" i="19"/>
  <c r="G323" i="19"/>
  <c r="G322" i="19"/>
  <c r="G321" i="19"/>
  <c r="G320" i="19"/>
  <c r="G319" i="19"/>
  <c r="G318" i="19"/>
  <c r="G317" i="19"/>
  <c r="G36" i="19"/>
  <c r="G315" i="19"/>
  <c r="G35" i="19"/>
  <c r="G313" i="19"/>
  <c r="G312" i="19"/>
  <c r="G311" i="19"/>
  <c r="G310" i="19"/>
  <c r="G309" i="19"/>
  <c r="G34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147" i="19"/>
  <c r="G291" i="19"/>
  <c r="G290" i="19"/>
  <c r="G289" i="19"/>
  <c r="G288" i="19"/>
  <c r="G287" i="19"/>
  <c r="G286" i="19"/>
  <c r="G285" i="19"/>
  <c r="G284" i="19"/>
  <c r="G283" i="19"/>
  <c r="G282" i="19"/>
  <c r="G281" i="19"/>
  <c r="G552" i="19"/>
  <c r="G280" i="19"/>
  <c r="G279" i="19"/>
  <c r="G278" i="19"/>
  <c r="G277" i="19"/>
  <c r="G14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145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33" i="19"/>
  <c r="G244" i="19"/>
  <c r="G243" i="19"/>
  <c r="G242" i="19"/>
  <c r="G241" i="19"/>
  <c r="G240" i="19"/>
  <c r="G239" i="19"/>
  <c r="G238" i="19"/>
  <c r="G32" i="19"/>
  <c r="G237" i="19"/>
  <c r="G236" i="19"/>
  <c r="G235" i="19"/>
  <c r="G234" i="19"/>
  <c r="G233" i="19"/>
  <c r="G232" i="19"/>
  <c r="G231" i="19"/>
  <c r="G230" i="19"/>
  <c r="G228" i="19"/>
  <c r="G227" i="19"/>
  <c r="G226" i="19"/>
  <c r="G225" i="19"/>
  <c r="G224" i="19"/>
  <c r="G223" i="19"/>
  <c r="G222" i="19"/>
  <c r="G221" i="19"/>
  <c r="G612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6" i="19"/>
  <c r="G205" i="19"/>
  <c r="G204" i="19"/>
  <c r="G203" i="19"/>
  <c r="G31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30" i="19"/>
  <c r="G185" i="19"/>
  <c r="G184" i="19"/>
  <c r="G183" i="19"/>
  <c r="G182" i="19"/>
  <c r="G181" i="19"/>
  <c r="G180" i="19"/>
  <c r="G179" i="19"/>
  <c r="G1788" i="19"/>
  <c r="G1364" i="19"/>
  <c r="G1409" i="19"/>
  <c r="G1387" i="19"/>
  <c r="G1441" i="19"/>
  <c r="G1439" i="19"/>
  <c r="G1438" i="19"/>
  <c r="G1437" i="19"/>
  <c r="G1428" i="19"/>
  <c r="G1427" i="19"/>
  <c r="G1426" i="19"/>
  <c r="G1420" i="19"/>
  <c r="G1418" i="19"/>
  <c r="G1388" i="19"/>
  <c r="G164" i="19"/>
  <c r="G163" i="19"/>
  <c r="G162" i="19"/>
  <c r="G161" i="19"/>
  <c r="G1371" i="19"/>
  <c r="G1365" i="19"/>
  <c r="G159" i="19"/>
  <c r="G1287" i="19"/>
  <c r="G946" i="19"/>
  <c r="G912" i="19"/>
  <c r="G868" i="19"/>
  <c r="G150" i="19"/>
  <c r="G148" i="19"/>
  <c r="G292" i="19"/>
  <c r="G276" i="19"/>
  <c r="G257" i="19"/>
  <c r="G144" i="19"/>
  <c r="G143" i="19"/>
  <c r="G1715" i="19"/>
  <c r="G1652" i="19"/>
  <c r="G1639" i="19"/>
  <c r="G138" i="19"/>
  <c r="G1493" i="19"/>
  <c r="G1528" i="19"/>
  <c r="G134" i="19"/>
  <c r="G1504" i="19"/>
  <c r="G1500" i="19"/>
  <c r="G1492" i="19"/>
  <c r="G128" i="19"/>
  <c r="G1486" i="19"/>
  <c r="G1456" i="19"/>
  <c r="G1468" i="19"/>
  <c r="G1467" i="19"/>
  <c r="G1448" i="19"/>
  <c r="G1447" i="19"/>
  <c r="G1443" i="19"/>
  <c r="G1434" i="19"/>
  <c r="G1432" i="19"/>
  <c r="G1425" i="19"/>
  <c r="G1423" i="19"/>
  <c r="G1421" i="19"/>
  <c r="G169" i="19"/>
  <c r="G1417" i="19"/>
  <c r="G1416" i="19"/>
  <c r="G1415" i="19"/>
  <c r="G1414" i="19"/>
  <c r="G1406" i="19"/>
  <c r="G1404" i="19"/>
  <c r="G1401" i="19"/>
  <c r="G1397" i="19"/>
  <c r="G1395" i="19"/>
  <c r="G1393" i="19"/>
  <c r="G1392" i="19"/>
  <c r="G1390" i="19"/>
  <c r="G1389" i="19"/>
  <c r="G1384" i="19"/>
  <c r="G1383" i="19"/>
  <c r="G90" i="19"/>
  <c r="G89" i="19"/>
  <c r="G1381" i="19"/>
  <c r="G1382" i="19"/>
  <c r="G1380" i="19"/>
  <c r="G1379" i="19"/>
  <c r="G1377" i="19"/>
  <c r="G1376" i="19"/>
  <c r="G1375" i="19"/>
  <c r="G1374" i="19"/>
  <c r="G1372" i="19"/>
  <c r="G1368" i="19"/>
  <c r="G1363" i="19"/>
  <c r="G1361" i="19"/>
  <c r="G1116" i="19"/>
  <c r="G1084" i="19"/>
  <c r="G1051" i="19"/>
  <c r="G860" i="19"/>
  <c r="G830" i="19"/>
  <c r="G803" i="19"/>
  <c r="G790" i="19"/>
  <c r="G779" i="19"/>
  <c r="G1495" i="19"/>
  <c r="G758" i="19"/>
  <c r="G725" i="19"/>
  <c r="G520" i="19"/>
  <c r="G493" i="19"/>
  <c r="G2727" i="19"/>
  <c r="G492" i="19"/>
  <c r="G475" i="19"/>
  <c r="G472" i="19"/>
  <c r="G2726" i="19"/>
  <c r="G470" i="19"/>
  <c r="G458" i="19"/>
  <c r="G2208" i="19"/>
  <c r="G713" i="19"/>
  <c r="G8" i="19"/>
  <c r="G441" i="19"/>
  <c r="G7" i="19"/>
  <c r="G429" i="19"/>
  <c r="G428" i="19"/>
  <c r="G407" i="19"/>
  <c r="G6" i="19"/>
  <c r="G2725" i="19"/>
  <c r="G674" i="19"/>
  <c r="G2566" i="19"/>
  <c r="G5" i="19"/>
  <c r="G395" i="19"/>
  <c r="G3900" i="19"/>
  <c r="G3899" i="19"/>
  <c r="G380" i="19"/>
  <c r="G374" i="19"/>
  <c r="G343" i="19"/>
  <c r="G337" i="19"/>
  <c r="G333" i="19"/>
  <c r="G328" i="19"/>
  <c r="G327" i="19"/>
  <c r="G353" i="19"/>
  <c r="G316" i="19"/>
  <c r="G314" i="19"/>
  <c r="G308" i="19"/>
  <c r="G1069" i="19"/>
  <c r="G229" i="19"/>
  <c r="G202" i="19"/>
  <c r="G893" i="19"/>
  <c r="G2717" i="19"/>
  <c r="G186" i="19"/>
  <c r="G29" i="19"/>
  <c r="G28" i="19"/>
  <c r="G662" i="19"/>
  <c r="G777" i="19"/>
  <c r="L3" i="15"/>
  <c r="I3" i="15"/>
  <c r="G3" i="15"/>
  <c r="J3" i="15"/>
  <c r="K3" i="15"/>
  <c r="F3" i="15"/>
  <c r="H3" i="15"/>
</calcChain>
</file>

<file path=xl/sharedStrings.xml><?xml version="1.0" encoding="utf-8"?>
<sst xmlns="http://schemas.openxmlformats.org/spreadsheetml/2006/main" count="40867" uniqueCount="26717">
  <si>
    <t>10P01C60</t>
  </si>
  <si>
    <t>10P01C56</t>
  </si>
  <si>
    <t>LUVA CONIC PONSSE/P50153</t>
  </si>
  <si>
    <t>10P01C48</t>
  </si>
  <si>
    <t>ARRUELA TRAVA M14 KOMATSU/5009088</t>
  </si>
  <si>
    <t>10P01C46</t>
  </si>
  <si>
    <t>ANEL GUIA JOHN DEERE/F434129</t>
  </si>
  <si>
    <t>10P01C40</t>
  </si>
  <si>
    <t>CONECTOR CB EL QUADR PLAST 8 CONT 30A</t>
  </si>
  <si>
    <t>10P01C25</t>
  </si>
  <si>
    <t>RELE MAEDA/K5017087</t>
  </si>
  <si>
    <t>10P01C09</t>
  </si>
  <si>
    <t>TERMINAL KOMATSU/5034145</t>
  </si>
  <si>
    <t>10P01C08</t>
  </si>
  <si>
    <t>10P01C04</t>
  </si>
  <si>
    <t>CABO REF F663912 JOHN DEERE</t>
  </si>
  <si>
    <t>10P01BTETO</t>
  </si>
  <si>
    <t>JUNTA REF NAF7308063 PONSSE</t>
  </si>
  <si>
    <t>10P01B59</t>
  </si>
  <si>
    <t>10P01B57</t>
  </si>
  <si>
    <t>PORCA TRAV JOHN DEERE/F040394</t>
  </si>
  <si>
    <t>10P01B56</t>
  </si>
  <si>
    <t>JUNTA JOHN DEERE/R518619</t>
  </si>
  <si>
    <t>10P01B55</t>
  </si>
  <si>
    <t>CATA-CORRENTE JOHN DEERE/F061584</t>
  </si>
  <si>
    <t>10P01B54</t>
  </si>
  <si>
    <t>ARRUELA TRAV TIMBERJACK/F002805</t>
  </si>
  <si>
    <t>10P01B52</t>
  </si>
  <si>
    <t>ARRUELA JOHN DEERE/F670779</t>
  </si>
  <si>
    <t>10P01B51</t>
  </si>
  <si>
    <t>ANEL ESP F650284 JOHN DEERE</t>
  </si>
  <si>
    <t>10P01B49</t>
  </si>
  <si>
    <t>10P01B48</t>
  </si>
  <si>
    <t>ANEL JOHN DEERE/F047701</t>
  </si>
  <si>
    <t>10P01B47</t>
  </si>
  <si>
    <t>ADAPTADOR CAR FLOR J. DEERE F005055/B</t>
  </si>
  <si>
    <t>10P01B46</t>
  </si>
  <si>
    <t>CALCO AJUST JOHN DEERE/R527468</t>
  </si>
  <si>
    <t>10P01B45</t>
  </si>
  <si>
    <t>10P01B41</t>
  </si>
  <si>
    <t>10P01B31</t>
  </si>
  <si>
    <t>TRAVA KOMATSU/5034122</t>
  </si>
  <si>
    <t>10P01B19</t>
  </si>
  <si>
    <t>ADAPTADOR JOHN DEERE/F700717</t>
  </si>
  <si>
    <t>10P01B17</t>
  </si>
  <si>
    <t>PORCA SEXT M20 HARVES KOMATSU 5016307#</t>
  </si>
  <si>
    <t>10P01B15</t>
  </si>
  <si>
    <t>10P01B13</t>
  </si>
  <si>
    <t>ANEL O JOHN DEERE/T78393</t>
  </si>
  <si>
    <t>10P01B12</t>
  </si>
  <si>
    <t>ANEL REF F047346 JOHN DEERE</t>
  </si>
  <si>
    <t>10P01B05</t>
  </si>
  <si>
    <t>TERMINAL ELETRICO MAEDA/K5034146</t>
  </si>
  <si>
    <t>10P01B04</t>
  </si>
  <si>
    <t>10P01B02</t>
  </si>
  <si>
    <t>10P01ATETO</t>
  </si>
  <si>
    <t>REPARO JOHN DEERE/F018824/F065380</t>
  </si>
  <si>
    <t>10P01A52</t>
  </si>
  <si>
    <t>ANEL O JOHN DEERE/F039463</t>
  </si>
  <si>
    <t>10P01A43</t>
  </si>
  <si>
    <t>10P01A42</t>
  </si>
  <si>
    <t>ANEL REF T59014 JOHN DEERE</t>
  </si>
  <si>
    <t>10P01A41</t>
  </si>
  <si>
    <t>ROLAMENTO FIX ESFER 6203 2Z</t>
  </si>
  <si>
    <t>10P01A36</t>
  </si>
  <si>
    <t>VALVULA JOHN DEERE/F056997</t>
  </si>
  <si>
    <t>10P01A35</t>
  </si>
  <si>
    <t>10P01A32</t>
  </si>
  <si>
    <t>10P01A27</t>
  </si>
  <si>
    <t>TERMINAL ELETRICO MAEDA/K5034143</t>
  </si>
  <si>
    <t>10P01A17</t>
  </si>
  <si>
    <t>TERMINAL ELET HARVESTER KOMATSU 5034148</t>
  </si>
  <si>
    <t>10P01A16</t>
  </si>
  <si>
    <t>PINO ENG RAP JOHN DEERE/99M7144</t>
  </si>
  <si>
    <t>10P01A13</t>
  </si>
  <si>
    <t>TRAVA CONECTOR MAEDA/K5034128</t>
  </si>
  <si>
    <t>10P01A11</t>
  </si>
  <si>
    <t>TRAVA ESP HA020100020010 HAAS</t>
  </si>
  <si>
    <t>10P01A10</t>
  </si>
  <si>
    <t>10P01A04</t>
  </si>
  <si>
    <t>ANEL VEDACAO CABECOTE SISU 943908</t>
  </si>
  <si>
    <t>10P01A01</t>
  </si>
  <si>
    <t>Descrição</t>
  </si>
  <si>
    <t>Código Material</t>
  </si>
  <si>
    <t>Descrição Material</t>
  </si>
  <si>
    <t>TUBO JOHN DEERE/F621657</t>
  </si>
  <si>
    <t>CAIXA REF F626039 JOHN DEERE</t>
  </si>
  <si>
    <t>SENSOR PONSSE/0073294</t>
  </si>
  <si>
    <t xml:space="preserve"> 10P05I34</t>
  </si>
  <si>
    <t>BARRA A C SAE 1020 CHAT 1X1/4POL LQ</t>
  </si>
  <si>
    <t>0FIC.CENT</t>
  </si>
  <si>
    <t>CELULA PONSSE/78266</t>
  </si>
  <si>
    <t>10'11PAL07</t>
  </si>
  <si>
    <t>NIPLE JOHN DEERE/F070737</t>
  </si>
  <si>
    <t>NIPLE PONSSE/P72896</t>
  </si>
  <si>
    <t>10P01A02</t>
  </si>
  <si>
    <t>NIPLE F024402/B JOHN DEERE (6-6C40MX-S)</t>
  </si>
  <si>
    <t>10P01A03</t>
  </si>
  <si>
    <t>NIPLE ANG PONSSE/0043149</t>
  </si>
  <si>
    <t>SELO REF RE529775 JOHN DEERE</t>
  </si>
  <si>
    <t>NIPLE REF 0061919 PONSSE</t>
  </si>
  <si>
    <t>10P01A05</t>
  </si>
  <si>
    <t>NIPLE REF 0015503 PONSSE</t>
  </si>
  <si>
    <t>10P01A06</t>
  </si>
  <si>
    <t>NIPLE PONSSE/18712</t>
  </si>
  <si>
    <t>10P01A07</t>
  </si>
  <si>
    <t>NIPLE PONSSE/0033005</t>
  </si>
  <si>
    <t>10P01A08</t>
  </si>
  <si>
    <t>NIPLE T GIR PONSSE/0062373</t>
  </si>
  <si>
    <t>10P01A09</t>
  </si>
  <si>
    <t>NIPLE DUPL PONSSE/P56396</t>
  </si>
  <si>
    <t>CABO SENSOR DIAMETRO 5070371(Usar881730)</t>
  </si>
  <si>
    <t>NIPLE DUPLO PONSSE/0015479</t>
  </si>
  <si>
    <t>ANEL REF R521548 JOHN DEERE</t>
  </si>
  <si>
    <t>10P01A12</t>
  </si>
  <si>
    <t>NIPLE PONSSE/0072173</t>
  </si>
  <si>
    <t>NIPLE DUPL PONSSE/0033020</t>
  </si>
  <si>
    <t>NIPLE PASS PONSSE/15480</t>
  </si>
  <si>
    <t>10P01A14</t>
  </si>
  <si>
    <t>NIPLE PONSSE/0072748</t>
  </si>
  <si>
    <t>10P01A15</t>
  </si>
  <si>
    <t>ACOPLAMENTO REF 5080549 KOMATSU</t>
  </si>
  <si>
    <t>NIPLE PONSSE/33019</t>
  </si>
  <si>
    <t>BUCHA JOHN DEERE/F066812</t>
  </si>
  <si>
    <t>NIPLE PONSSE/0015702</t>
  </si>
  <si>
    <t>RETENTOR ESP F65154 (SABO 00357 TIPO B)</t>
  </si>
  <si>
    <t>NIPLE JOHN DEERE/F065467</t>
  </si>
  <si>
    <t>10P01A18</t>
  </si>
  <si>
    <t>NIPLE PONSSE/78096</t>
  </si>
  <si>
    <t>10P01A19</t>
  </si>
  <si>
    <t>ESPACADOR MAEDA/K5054896</t>
  </si>
  <si>
    <t>10P01A20</t>
  </si>
  <si>
    <t>NIPLE DUPL PONSSE/P47124</t>
  </si>
  <si>
    <t>NIPLE PONSSE/0072618</t>
  </si>
  <si>
    <t>10P01A21</t>
  </si>
  <si>
    <t>NIPLE PONSSE/0078835</t>
  </si>
  <si>
    <t>10P01A22</t>
  </si>
  <si>
    <t>NIPLE CONEX PONSSE/0044175</t>
  </si>
  <si>
    <t>10P01A23</t>
  </si>
  <si>
    <t>ADAPTADOR VALMET/5070665</t>
  </si>
  <si>
    <t>10P01A24</t>
  </si>
  <si>
    <t>NIPLE ANG GIR PONSSE/0072223</t>
  </si>
  <si>
    <t>NIPLE DUPL PONSSE/0060167</t>
  </si>
  <si>
    <t>10P01A25</t>
  </si>
  <si>
    <t>ADAPTADOR VALMET/5012261</t>
  </si>
  <si>
    <t>10P01A26</t>
  </si>
  <si>
    <t>NIPLE PONSSE/0022816</t>
  </si>
  <si>
    <t>NIPLE PONSSE/0080814</t>
  </si>
  <si>
    <t>ADAPTADOR REF 643445202 KOMATSU</t>
  </si>
  <si>
    <t>10P01A28</t>
  </si>
  <si>
    <t>CABO VALMET/5080097</t>
  </si>
  <si>
    <t>NIPLE PONSSE/0044850</t>
  </si>
  <si>
    <t>NIPLE PONSSE/0044197</t>
  </si>
  <si>
    <t>10P01A29</t>
  </si>
  <si>
    <t>NIPLE PONSSE/P45921</t>
  </si>
  <si>
    <t>10P01A30</t>
  </si>
  <si>
    <t>NIPLE DUPL PONSSE/P29333</t>
  </si>
  <si>
    <t>10P01A31</t>
  </si>
  <si>
    <t>NIPLE PASS PONSSE/P15875</t>
  </si>
  <si>
    <t>NIPLE DUPL PONSSE/P28990</t>
  </si>
  <si>
    <t>10P01A33</t>
  </si>
  <si>
    <t>NIPLE PASS PONSSE/P44967</t>
  </si>
  <si>
    <t>10P01A34</t>
  </si>
  <si>
    <t>NIPLE 45GR JOHN DEERE/F046497</t>
  </si>
  <si>
    <t>NIPLE T GIR PONSSE/0015516</t>
  </si>
  <si>
    <t>ADAPTADOR REF 5012337 VOLVO</t>
  </si>
  <si>
    <t>10P01A37</t>
  </si>
  <si>
    <t>NIPLE DUPL PONSSE/0015842</t>
  </si>
  <si>
    <t>SUPORTE VALMET/836652322</t>
  </si>
  <si>
    <t>NIPLE REF F005056 TIMBERJ(6-8 F42EDMX-S)</t>
  </si>
  <si>
    <t>10P01A38</t>
  </si>
  <si>
    <t>NIPLE DUPL PONSSE/18724</t>
  </si>
  <si>
    <t>10P01A39</t>
  </si>
  <si>
    <t>NIPLE JOHN DEERE/F005044</t>
  </si>
  <si>
    <t>10P01A40</t>
  </si>
  <si>
    <t>NIPLE REF F005089 TIMBERJACK</t>
  </si>
  <si>
    <t>NIPLE F041376 TB (12M27F82EDMXS) NAC</t>
  </si>
  <si>
    <t>PINO ESP F015779 JOHN DEERE</t>
  </si>
  <si>
    <t>NIPLE PONSSE/P58559</t>
  </si>
  <si>
    <t>NIPLE PONSSE/P46899</t>
  </si>
  <si>
    <t>10P01A44</t>
  </si>
  <si>
    <t>NIPLE ANG PONSSE/0039960</t>
  </si>
  <si>
    <t>10P01A45</t>
  </si>
  <si>
    <t>NIPLE F020756/B (12 V40MX-S) NAC</t>
  </si>
  <si>
    <t>10P01A46</t>
  </si>
  <si>
    <t>NIPLE JOHN DEERE/PMH1704</t>
  </si>
  <si>
    <t>10P01A47</t>
  </si>
  <si>
    <t>NIPLE JOHN DEERE/F075583</t>
  </si>
  <si>
    <t>10P01A48</t>
  </si>
  <si>
    <t>NIPLE ANG GIR PONSSE/0015512</t>
  </si>
  <si>
    <t>10P01A49</t>
  </si>
  <si>
    <t>NIPLE JOHN DEERE/F061069</t>
  </si>
  <si>
    <t>10P01A50</t>
  </si>
  <si>
    <t>NIPLE ANG GIR PONSSE/0044786</t>
  </si>
  <si>
    <t>10P01A51</t>
  </si>
  <si>
    <t>NIPLE JOHN DEERE/F004256</t>
  </si>
  <si>
    <t>NIPLE TIMBERJACK/F057716B</t>
  </si>
  <si>
    <t>10P01A53</t>
  </si>
  <si>
    <t>NIPLE T GIR PONSSE/0057358</t>
  </si>
  <si>
    <t>NIPLE PONSSE/P19821</t>
  </si>
  <si>
    <t>10P01A55</t>
  </si>
  <si>
    <t>NIPLE PONSSE/0022642</t>
  </si>
  <si>
    <t>10P01A56</t>
  </si>
  <si>
    <t>NIPLE REF 42000 PONSSE</t>
  </si>
  <si>
    <t>10P01A57</t>
  </si>
  <si>
    <t>NIPLE PASS PONSSE/42000</t>
  </si>
  <si>
    <t>10P01A58</t>
  </si>
  <si>
    <t>NIPLE JOHN DEERE/F070738</t>
  </si>
  <si>
    <t>10P01A59</t>
  </si>
  <si>
    <t>NIPLE JOHN DEERE/F019105</t>
  </si>
  <si>
    <t>10P01A60</t>
  </si>
  <si>
    <t>BARRA ROSC A C ASTM A307 OL 3/8BSW 16FPP</t>
  </si>
  <si>
    <t>ROLAMENTO JOHN DEERE/F010003I</t>
  </si>
  <si>
    <t>TAMPA PONSSE/P49740</t>
  </si>
  <si>
    <t>NIPLE REF 0048259 PONSSE</t>
  </si>
  <si>
    <t>10P01B01</t>
  </si>
  <si>
    <t>NIPLE ANGULAR GIRATORIO PONSSE/0057185</t>
  </si>
  <si>
    <t>NIPLE JOHN DEERE/F028840</t>
  </si>
  <si>
    <t>10P01B03</t>
  </si>
  <si>
    <t>JOGO GAXETAS HARVESTER 941 VALMET5037757</t>
  </si>
  <si>
    <t>NIPLE JOHN DEERE/B310001B</t>
  </si>
  <si>
    <t>NIPLE TIMBERJACK/F005062</t>
  </si>
  <si>
    <t>REPARO REF 63541 VALMET</t>
  </si>
  <si>
    <t>NIPLE F034548 (10 F40MX-S)</t>
  </si>
  <si>
    <t>10P01B06</t>
  </si>
  <si>
    <t>NIPLE JOHN DEERE/F012521NAC</t>
  </si>
  <si>
    <t>10P01B07</t>
  </si>
  <si>
    <t>REPARO REF 63542 VALMET</t>
  </si>
  <si>
    <t>NIPLE JOHN DEERE/F679576</t>
  </si>
  <si>
    <t>10P01B08</t>
  </si>
  <si>
    <t>NIPLE JOHN DEERE/F019945</t>
  </si>
  <si>
    <t>10P01B09</t>
  </si>
  <si>
    <t>NIPLE REF F010072 TIMBERJACK</t>
  </si>
  <si>
    <t>10P01B10</t>
  </si>
  <si>
    <t>KIT REPARO BLOCO CENTRAL;VALMET/63547</t>
  </si>
  <si>
    <t>10P01B11</t>
  </si>
  <si>
    <t>NIPLE REF F051773 JOHN DEERE</t>
  </si>
  <si>
    <t>NIPLE DUP 1020 1/4POL NPT 150LBS</t>
  </si>
  <si>
    <t>SUPORTE JOHN DEERE/F073785</t>
  </si>
  <si>
    <t>NIPLE REF 0021991 PONSSE</t>
  </si>
  <si>
    <t>NIPLE REF F024602 TIMBERJACK</t>
  </si>
  <si>
    <t>10P01B14</t>
  </si>
  <si>
    <t>NIPLE REF 0015522 PONSSE</t>
  </si>
  <si>
    <t>ADAPTADOR REF 64307912 KOMATSU</t>
  </si>
  <si>
    <t>10P01B16</t>
  </si>
  <si>
    <t>NIPLE T PONSSE/0015909</t>
  </si>
  <si>
    <t>NIPLE PONSSE/6808</t>
  </si>
  <si>
    <t>NIPLE JOHN DEERE/F674721</t>
  </si>
  <si>
    <t>10P01B18</t>
  </si>
  <si>
    <t>NIPLE DUPL PONSSE/P47276</t>
  </si>
  <si>
    <t>JUNTA PONSSE/70531</t>
  </si>
  <si>
    <t>10P01B20</t>
  </si>
  <si>
    <t>NIPLE RED PONSSE/0015636</t>
  </si>
  <si>
    <t>NIPLE PONSSE/P28984</t>
  </si>
  <si>
    <t>10P01B21</t>
  </si>
  <si>
    <t>ADAPTADOR JOHN DEERE/RE506624</t>
  </si>
  <si>
    <t>10P01B22</t>
  </si>
  <si>
    <t>ANEL RET PONSSE/P45238</t>
  </si>
  <si>
    <t>VALVULA DIREC PONSSE/38174</t>
  </si>
  <si>
    <t>NIPLE JOHN DEERE/F676247</t>
  </si>
  <si>
    <t>10P01B24</t>
  </si>
  <si>
    <t>NIPLE REF 0015513 PONSSE</t>
  </si>
  <si>
    <t>10P01B25</t>
  </si>
  <si>
    <t>ESPACADOR VALMET/5064049</t>
  </si>
  <si>
    <t>10P01B26</t>
  </si>
  <si>
    <t>NIPLE JOHN DEERE/F660134</t>
  </si>
  <si>
    <t>NIPLE REF 0015842 PONSSE</t>
  </si>
  <si>
    <t>10P01B27</t>
  </si>
  <si>
    <t>NIPLE ANGULAR GIRATORIO PONSSE/0044785</t>
  </si>
  <si>
    <t>10P01B28</t>
  </si>
  <si>
    <t>NIPLE REF 0015495 PONSSE</t>
  </si>
  <si>
    <t>10P01B29</t>
  </si>
  <si>
    <t>NIPLE JOHN DEERE/F075470</t>
  </si>
  <si>
    <t>10P01B30</t>
  </si>
  <si>
    <t>NIPLE DUPL PONSSE/0067776</t>
  </si>
  <si>
    <t>NIPLE JOHN DEERE/F031744</t>
  </si>
  <si>
    <t>10P01B32</t>
  </si>
  <si>
    <t>RETENTOR REF F437094 JOHN DEERE</t>
  </si>
  <si>
    <t>NIPLE ANG PONSSE/0039961</t>
  </si>
  <si>
    <t>10P01B33</t>
  </si>
  <si>
    <t>NIPLE TIMBERJACK/F024601</t>
  </si>
  <si>
    <t>10P01B34</t>
  </si>
  <si>
    <t>CABO AGCO/5056635</t>
  </si>
  <si>
    <t>10P01B35</t>
  </si>
  <si>
    <t>NIPLE TIMBERJACK/F026256</t>
  </si>
  <si>
    <t>NIPLE REF P28933 PONSSE</t>
  </si>
  <si>
    <t>10P01B36</t>
  </si>
  <si>
    <t>NIPLE REF 0022814 PONSSE</t>
  </si>
  <si>
    <t>10P01B37</t>
  </si>
  <si>
    <t>NIPLE TB F024604</t>
  </si>
  <si>
    <t>10P01B38</t>
  </si>
  <si>
    <t>NIPLE REF P20444 PONSSE</t>
  </si>
  <si>
    <t>10P01B39</t>
  </si>
  <si>
    <t>NIPLE F005059 (841772400)</t>
  </si>
  <si>
    <t>10P01B40</t>
  </si>
  <si>
    <t>REPARO REF 5039700 VALMET</t>
  </si>
  <si>
    <t>SENSOR JOHN DEERE/F071047</t>
  </si>
  <si>
    <t>NIPLE PONSSE/0015602</t>
  </si>
  <si>
    <t>10P01B42</t>
  </si>
  <si>
    <t>NIPLE PONSSE/15651</t>
  </si>
  <si>
    <t>10P01B43</t>
  </si>
  <si>
    <t>NIPLE PONSSE/0015521</t>
  </si>
  <si>
    <t>10P01B44</t>
  </si>
  <si>
    <t>NIPLE JOHN DEERE/F005061</t>
  </si>
  <si>
    <t>SUPORTE VALMET/4691693</t>
  </si>
  <si>
    <t>NIPLE PONSSE/0015735</t>
  </si>
  <si>
    <t>NIPLE PONSSE/P51662</t>
  </si>
  <si>
    <t>NIPLE REF 0015480 PONSSE</t>
  </si>
  <si>
    <t>NIPLE RED PONSSE/0015693</t>
  </si>
  <si>
    <t>CONEXAO REF 2501A003 TIGERCAT</t>
  </si>
  <si>
    <t>10P01B50</t>
  </si>
  <si>
    <t>NIPLE TB F012507 (10-12 F40MX-S)</t>
  </si>
  <si>
    <t>NIPLE REF F071420 JOHN DEERE</t>
  </si>
  <si>
    <t>NIPLE CABECOTE JONH DEERE/F069903</t>
  </si>
  <si>
    <t>NIPLE JOHN DEERE/F671362</t>
  </si>
  <si>
    <t>EIXO JOHN DEERE/F638954</t>
  </si>
  <si>
    <t>SELO PONSSE/0063713</t>
  </si>
  <si>
    <t>PARAFUSO SEXT MAEDA/K955341 12X35MM</t>
  </si>
  <si>
    <t>10P01B58</t>
  </si>
  <si>
    <t>PARAFUSO PONSSE/P47176</t>
  </si>
  <si>
    <t>SELO PONSSE/0069459</t>
  </si>
  <si>
    <t>10P01C01</t>
  </si>
  <si>
    <t>PLUGUE JOHN DEERE/F073970</t>
  </si>
  <si>
    <t>10P01C02</t>
  </si>
  <si>
    <t>ABRACADEIRA REF 4691691 KOMATSU</t>
  </si>
  <si>
    <t>10P01C03</t>
  </si>
  <si>
    <t>ARRUELA CON JOHN DEERE/F046755</t>
  </si>
  <si>
    <t>ENCAIXE JOHN DEERE/F059492</t>
  </si>
  <si>
    <t>ANEL O HARVES KOMATSU 21,3X2,4MM 5061579</t>
  </si>
  <si>
    <t>10P01C05</t>
  </si>
  <si>
    <t>RETENTOR DIANTEIRO CUMMINS/3904353</t>
  </si>
  <si>
    <t>10P01C07</t>
  </si>
  <si>
    <t>SENSOR VALMET/836666980</t>
  </si>
  <si>
    <t>ANTENA HAAS/HM000000346</t>
  </si>
  <si>
    <t>10P01C10</t>
  </si>
  <si>
    <t>MOLA 7 ESP MARKUSSON/16219</t>
  </si>
  <si>
    <t>10P01C11</t>
  </si>
  <si>
    <t>MOLA MARKUSSON/13043</t>
  </si>
  <si>
    <t>MOLA MARKUSSON/13045</t>
  </si>
  <si>
    <t>MOLA MARKUSSON/13061</t>
  </si>
  <si>
    <t>MOLA MARKUSSON/13112</t>
  </si>
  <si>
    <t>ADAPTADOR KOMATSU/64301710</t>
  </si>
  <si>
    <t>10P01C12</t>
  </si>
  <si>
    <t>ADAPTADOR MAEDA/K1516767</t>
  </si>
  <si>
    <t>ANEL REF 0069457 PONSSE</t>
  </si>
  <si>
    <t>10P01C13</t>
  </si>
  <si>
    <t>PLACA JOHN DEERE/F639500</t>
  </si>
  <si>
    <t>10P01C14</t>
  </si>
  <si>
    <t>COXIM DESLIZ PONSSE/P58776</t>
  </si>
  <si>
    <t>10P01C15</t>
  </si>
  <si>
    <t>MANGUEIRA CJ PONSSE/L4222</t>
  </si>
  <si>
    <t>PARAFUSO REF 21M7510 JOHN DEERE</t>
  </si>
  <si>
    <t>10P01C16</t>
  </si>
  <si>
    <t>PLUGUE TAMP JOHN DEERE/R82007</t>
  </si>
  <si>
    <t>10P01C17</t>
  </si>
  <si>
    <t>CALCO JOHN DEERE/F044145</t>
  </si>
  <si>
    <t>10P01C18</t>
  </si>
  <si>
    <t>RETENTOR CJ JOHN DEERE/F065352</t>
  </si>
  <si>
    <t>10P01C19</t>
  </si>
  <si>
    <t>REPARO JOHN DEERE/F074896</t>
  </si>
  <si>
    <t>10P01C20</t>
  </si>
  <si>
    <t>UNIAO ACO 4 WGTX-WLNS PARKER</t>
  </si>
  <si>
    <t>10P01C21</t>
  </si>
  <si>
    <t>PLUGUE JOHN DEERE/F073956</t>
  </si>
  <si>
    <t>10P01C22</t>
  </si>
  <si>
    <t>RETENTOR CJ KIT RET JOHN DEERE/AT159816</t>
  </si>
  <si>
    <t>10P01C23</t>
  </si>
  <si>
    <t>RESPIRO REF 5006535 KOMATSU</t>
  </si>
  <si>
    <t>10P01C24</t>
  </si>
  <si>
    <t>VALVULA ESP HM000000023 HAAS</t>
  </si>
  <si>
    <t>MANGUEIRA CJ PONSSE/L1432</t>
  </si>
  <si>
    <t>10P01C26</t>
  </si>
  <si>
    <t>PARAFUSO REF 8391 PONSSE</t>
  </si>
  <si>
    <t>REPARO VALMET/5063414</t>
  </si>
  <si>
    <t>ARRUELA LI KOMATSU/955897</t>
  </si>
  <si>
    <t>10P01C27</t>
  </si>
  <si>
    <t>PARAFUSO PONSSE/0076340</t>
  </si>
  <si>
    <t>RETENTOR JOHN DEERE/F005634</t>
  </si>
  <si>
    <t>10P01C28</t>
  </si>
  <si>
    <t>ANEL O RING JOHN DEERE/F035856</t>
  </si>
  <si>
    <t>10P01C30</t>
  </si>
  <si>
    <t>ANEL REF 5061567 KOMATSU</t>
  </si>
  <si>
    <t>ARRUELA JOHN DEERE/F015990</t>
  </si>
  <si>
    <t>ENGRENAGEM REF F046781 TIMBERJACK</t>
  </si>
  <si>
    <t>TRAVA REF 40M7084 JOHN DEERE</t>
  </si>
  <si>
    <t>10P01C31</t>
  </si>
  <si>
    <t>BOBINA JOHN DEERE/F676051</t>
  </si>
  <si>
    <t>PARAFUSO JOHN DEERE/F673124</t>
  </si>
  <si>
    <t>VALVULA JOHN DEERE/F007506</t>
  </si>
  <si>
    <t>ANEL O JOHN DEERE/F061241</t>
  </si>
  <si>
    <t>10P01C35</t>
  </si>
  <si>
    <t>JUNTA REF R116022 TIMBERJACK</t>
  </si>
  <si>
    <t>VALVULA JOHN DEERE/F075556</t>
  </si>
  <si>
    <t>10P01C36</t>
  </si>
  <si>
    <t>PINO JOHN DEERE/34M7292</t>
  </si>
  <si>
    <t>10P01C37</t>
  </si>
  <si>
    <t>CONECTOR CB EL QUADR PLASTICO 70 CON 16A</t>
  </si>
  <si>
    <t>10P01C38</t>
  </si>
  <si>
    <t>ANEL JOHN DEERE/F072098</t>
  </si>
  <si>
    <t>10P01C39</t>
  </si>
  <si>
    <t>ARRUELA REF F005551 TIMBERJACK</t>
  </si>
  <si>
    <t>ARRUELA PR SISU/5006301</t>
  </si>
  <si>
    <t>10P01C41</t>
  </si>
  <si>
    <t>BUCHA JOHN DEERE/F620914</t>
  </si>
  <si>
    <t>10P01C42</t>
  </si>
  <si>
    <t>ANEL O MAEDA/K5061576</t>
  </si>
  <si>
    <t>10P01C43</t>
  </si>
  <si>
    <t>INTERRUPTOR PONSSE/PS1094</t>
  </si>
  <si>
    <t>10P01C44</t>
  </si>
  <si>
    <t>NI DESATIVADO E SUBSTITUIDO POR 27024907</t>
  </si>
  <si>
    <t>10P01C45</t>
  </si>
  <si>
    <t>RELE AUX DNI8215 DNI</t>
  </si>
  <si>
    <t>10P01C47</t>
  </si>
  <si>
    <t>PARAFUSO ALL PONSSE/0043772</t>
  </si>
  <si>
    <t>10P01C49</t>
  </si>
  <si>
    <t>ANEL O MAEDA/K5028421</t>
  </si>
  <si>
    <t>10P01C50</t>
  </si>
  <si>
    <t>AMORTECEDOR VALMET/5077492</t>
  </si>
  <si>
    <t>10P01C51</t>
  </si>
  <si>
    <t>PISTAO JOHN DEERE/F072101</t>
  </si>
  <si>
    <t>BUCHA JOHN DEERE/F058758</t>
  </si>
  <si>
    <t>10P01C52</t>
  </si>
  <si>
    <t>VALVULA ADM JOHN DEERE/R520223</t>
  </si>
  <si>
    <t>10P01C53</t>
  </si>
  <si>
    <t>ANEL O PONSSE/42472</t>
  </si>
  <si>
    <t>10P01C54</t>
  </si>
  <si>
    <t>GRAMPO REF 0017699 PONSSE</t>
  </si>
  <si>
    <t>BUCHA/BIELA CJ VOLVO/5006673I</t>
  </si>
  <si>
    <t>10P01C55</t>
  </si>
  <si>
    <t>DIVISOR PONSSE/0072012</t>
  </si>
  <si>
    <t>ARRUELA PONSSE/0007328</t>
  </si>
  <si>
    <t>PORCA PONSSE/0069903</t>
  </si>
  <si>
    <t>ANEL ESP 955973 VALMET</t>
  </si>
  <si>
    <t>10P01C57</t>
  </si>
  <si>
    <t>APOIO JOHN DEERE/F657464</t>
  </si>
  <si>
    <t>10P01C58</t>
  </si>
  <si>
    <t>ANEL ELASTICO CABECOTE SISU 914535</t>
  </si>
  <si>
    <t>10P01C59</t>
  </si>
  <si>
    <t>CUNHA CSPC/DESFIBFLOFWGUI0001</t>
  </si>
  <si>
    <t>VALVULA REF 0075066 PONSSE</t>
  </si>
  <si>
    <t>TRAVA QUEDA RETRAT 190,50KG C/CINTURAO</t>
  </si>
  <si>
    <t>10P01CTETO</t>
  </si>
  <si>
    <t>BOBINA JOHN DEERE/F060200</t>
  </si>
  <si>
    <t>10P01D01</t>
  </si>
  <si>
    <t>PLACA CIRC JOHN DEERE/F677296</t>
  </si>
  <si>
    <t>10P01D02</t>
  </si>
  <si>
    <t>PORCA JOHN DEERE/14M7607</t>
  </si>
  <si>
    <t>10P01D03</t>
  </si>
  <si>
    <t>VALVULA JOHN DEERE/RE524529</t>
  </si>
  <si>
    <t>CONEXAO MAEDA/K1516766</t>
  </si>
  <si>
    <t>10P01D04</t>
  </si>
  <si>
    <t>PARAFUSO JOHN DEERE/F008130</t>
  </si>
  <si>
    <t>10P01D05</t>
  </si>
  <si>
    <t>ABRACADEIRA REF F070899 JOHN DEERE</t>
  </si>
  <si>
    <t>10P01D06</t>
  </si>
  <si>
    <t>ANEL KOMATSU/62556</t>
  </si>
  <si>
    <t>PORCA CENTR JOHN DEERE/F042305</t>
  </si>
  <si>
    <t>10P01D07</t>
  </si>
  <si>
    <t>MOLA JOHN DEERE/F049039</t>
  </si>
  <si>
    <t>10P01D08</t>
  </si>
  <si>
    <t>PLACA JOHN DEERE/F676174</t>
  </si>
  <si>
    <t>10P01D09</t>
  </si>
  <si>
    <t>PORCA TIMBERJACK/F005615</t>
  </si>
  <si>
    <t>10P01D10</t>
  </si>
  <si>
    <t>VEDACAO JOHN DEERE/F433693</t>
  </si>
  <si>
    <t>10P01D11</t>
  </si>
  <si>
    <t>PRESSOSTATO PONSSE/0068668</t>
  </si>
  <si>
    <t>10P01D12</t>
  </si>
  <si>
    <t>TRANSMISSOR TEMP OLEO PETERSON/86235</t>
  </si>
  <si>
    <t>10P01D13</t>
  </si>
  <si>
    <t>PARAFUSO JOHN DEERE/F073961</t>
  </si>
  <si>
    <t>10P01D14</t>
  </si>
  <si>
    <t>ANEL VED SISU/944498</t>
  </si>
  <si>
    <t>10P01D15</t>
  </si>
  <si>
    <t>ANEL O PONSSE/NAF1170013</t>
  </si>
  <si>
    <t>10P01D16</t>
  </si>
  <si>
    <t>PARAFUSO JOHN DEERE/19M9571</t>
  </si>
  <si>
    <t>DISCO JOHN DEERE/F070198</t>
  </si>
  <si>
    <t>10P01D17</t>
  </si>
  <si>
    <t>JUNTA REF R92097 JOHN DEERE</t>
  </si>
  <si>
    <t>DISCO JOHN DEERE/F070199</t>
  </si>
  <si>
    <t>10P01D18</t>
  </si>
  <si>
    <t>VALVULA JOHN DEERE/F076950</t>
  </si>
  <si>
    <t>10P01D19</t>
  </si>
  <si>
    <t>MOLA JOHN DEERE/F070200</t>
  </si>
  <si>
    <t>10P01D20</t>
  </si>
  <si>
    <t>PORCA JOHN DEERE/14M7731</t>
  </si>
  <si>
    <t>ARRUELA JOHN DEERE/F018108</t>
  </si>
  <si>
    <t>10P01D21</t>
  </si>
  <si>
    <t>ARRUELA PONSSE/P22758</t>
  </si>
  <si>
    <t>10P01D22</t>
  </si>
  <si>
    <t>BUCHA VALMET/5016269</t>
  </si>
  <si>
    <t>10P01D23</t>
  </si>
  <si>
    <t>PARAFUSO JOHN DEERE/19M8548</t>
  </si>
  <si>
    <t>BOCAL PONSSE/0072198</t>
  </si>
  <si>
    <t>10P01D24</t>
  </si>
  <si>
    <t>PRENDEDOR PONSSE/P56784</t>
  </si>
  <si>
    <t>VEDACAO PONSSE/59898</t>
  </si>
  <si>
    <t>VEDACAO SOLEN E VALV JOHN DEERE/F671470</t>
  </si>
  <si>
    <t>10P01D25</t>
  </si>
  <si>
    <t>LINHA COMB JOHN DEERE/RE525517</t>
  </si>
  <si>
    <t>10P01D26</t>
  </si>
  <si>
    <t>PLACA ELETR JOHN DEERE/F644365</t>
  </si>
  <si>
    <t>ANEL REF F073179 JOHN DEERE</t>
  </si>
  <si>
    <t>10P01D27</t>
  </si>
  <si>
    <t>ABRACADEIRA JOHN DEERE/F062674</t>
  </si>
  <si>
    <t>10P01D28</t>
  </si>
  <si>
    <t>CARTUCHO KOMATSU/5048723</t>
  </si>
  <si>
    <t>10P01D29</t>
  </si>
  <si>
    <t>CHAVETA JOHN DEERE/49M7065</t>
  </si>
  <si>
    <t>SELO AFEX/A110070</t>
  </si>
  <si>
    <t>10P01D30</t>
  </si>
  <si>
    <t>CONECTOR JOHN DEERE/F053690</t>
  </si>
  <si>
    <t>10P01D31</t>
  </si>
  <si>
    <t>ANEL ELAST JOHN DEERE/F047346</t>
  </si>
  <si>
    <t>10P01D32</t>
  </si>
  <si>
    <t>TERMINAL MACH 3/8POL 9/16POL RAM/X6F50XS</t>
  </si>
  <si>
    <t>PINO JOHN DEERE/34M7070</t>
  </si>
  <si>
    <t>10P01D33</t>
  </si>
  <si>
    <t>RETENTOR JOHN DEERE/F059123</t>
  </si>
  <si>
    <t>10P01D34</t>
  </si>
  <si>
    <t>ANTENA EXCEL/40000052</t>
  </si>
  <si>
    <t>10P01D35</t>
  </si>
  <si>
    <t>JUNTA PONSSE/0058153</t>
  </si>
  <si>
    <t>10P01D36</t>
  </si>
  <si>
    <t>ANEL O HARVES KOMATSU 17,72X2,62 5061582</t>
  </si>
  <si>
    <t>10P01D37</t>
  </si>
  <si>
    <t>PARAFUSO REF 0064553 PONSSE</t>
  </si>
  <si>
    <t>10P01D38</t>
  </si>
  <si>
    <t>PLACA VED PONSSE/P9946</t>
  </si>
  <si>
    <t>ANEL TIMBERJACK/F005164</t>
  </si>
  <si>
    <t>10P01D39</t>
  </si>
  <si>
    <t>ANEL REF 5034306 KOMATSU</t>
  </si>
  <si>
    <t>10P01D40</t>
  </si>
  <si>
    <t>RETENTOR JOHN DEERE/F047345</t>
  </si>
  <si>
    <t>CONECTOR REF F658197 JOHN DEERE</t>
  </si>
  <si>
    <t>10P01D41</t>
  </si>
  <si>
    <t>INICIADOR JOHN DEERE/A709500</t>
  </si>
  <si>
    <t>10P01D42</t>
  </si>
  <si>
    <t>PINO TIMBERJACK/F052692</t>
  </si>
  <si>
    <t>10P01D43</t>
  </si>
  <si>
    <t>RETENTOR CJ JOHN DEERE/AT186614</t>
  </si>
  <si>
    <t>10P01D44</t>
  </si>
  <si>
    <t>CONECTOR REF R78066 JOHN DEERE</t>
  </si>
  <si>
    <t>10P01D45</t>
  </si>
  <si>
    <t>LACRE PETERSON/A110080</t>
  </si>
  <si>
    <t>ARRUELA JOHN DEERE/24M7507</t>
  </si>
  <si>
    <t>10P01D46</t>
  </si>
  <si>
    <t>RESISTENCIA FIN LINH FRANZEN/A724020</t>
  </si>
  <si>
    <t>10P01D47</t>
  </si>
  <si>
    <t>TAMPA REF 836662300 VALMET</t>
  </si>
  <si>
    <t>ANTENA EXCELBR/40000231</t>
  </si>
  <si>
    <t>10P01D48</t>
  </si>
  <si>
    <t>PORCA AUTO TRAVANTE KOMATSU/963109</t>
  </si>
  <si>
    <t>10P01D49</t>
  </si>
  <si>
    <t>LINHA COMB JOHN DEERE/RE525513</t>
  </si>
  <si>
    <t>10P01D50</t>
  </si>
  <si>
    <t>PARAFUSO REF F074120 JOHN DEERE</t>
  </si>
  <si>
    <t>CHAPA KOMATSU/5045801</t>
  </si>
  <si>
    <t>10P01D53</t>
  </si>
  <si>
    <t>SOLENOIDE F057863</t>
  </si>
  <si>
    <t>BOCAL REF 0072197 PONSSE</t>
  </si>
  <si>
    <t>10P01D54</t>
  </si>
  <si>
    <t>TRAVA CONECT MAEDA/K5034118</t>
  </si>
  <si>
    <t>TENSOR CUMMINS/3922900</t>
  </si>
  <si>
    <t>10P01D55</t>
  </si>
  <si>
    <t>PLUGUE MACH PONSSE/0022476</t>
  </si>
  <si>
    <t>10P01D56</t>
  </si>
  <si>
    <t>SOQUETE 3/4POL ALL 10MM CT GEDORE/023110</t>
  </si>
  <si>
    <t>10P01D57</t>
  </si>
  <si>
    <t>SOQUETE ALL 11MM 3/4POL GEDORE/023120</t>
  </si>
  <si>
    <t>10P01D58</t>
  </si>
  <si>
    <t>LUVA PONSSE/P16075</t>
  </si>
  <si>
    <t>10P01D59</t>
  </si>
  <si>
    <t>BOMBA MANUAL P/TRANSF LIQ LUPOS/9008</t>
  </si>
  <si>
    <t>10P01DTET0</t>
  </si>
  <si>
    <t>TUBO EXTINC PONSSE/P61976</t>
  </si>
  <si>
    <t>10P01DTETO</t>
  </si>
  <si>
    <t>CAMISA EXT PONSSE/0040975</t>
  </si>
  <si>
    <t>10P01E01</t>
  </si>
  <si>
    <t>ARRUELA LI JOHN DEERE/24M7500</t>
  </si>
  <si>
    <t>10P01E02</t>
  </si>
  <si>
    <t>PISTAO JOHN DEERE/F056020</t>
  </si>
  <si>
    <t>10P01E03</t>
  </si>
  <si>
    <t>CONECTOR CB EL QUADR PLASTICO 4 CONT 30A</t>
  </si>
  <si>
    <t>10P01E04</t>
  </si>
  <si>
    <t>DISCO AFEX/A200567</t>
  </si>
  <si>
    <t>PARAFUSO JOHN DEERE/19M9693</t>
  </si>
  <si>
    <t>10P01E05</t>
  </si>
  <si>
    <t>ANEL O KOMATSU/5049381</t>
  </si>
  <si>
    <t>10P01E06</t>
  </si>
  <si>
    <t>SENSOR TEMP JOHN DEERE/F069012</t>
  </si>
  <si>
    <t>10P01E07</t>
  </si>
  <si>
    <t>CONECTOR MULTIPLO 2.5MM2 3 BORNES 20A</t>
  </si>
  <si>
    <t>10P01E08</t>
  </si>
  <si>
    <t>CARREGADOR TIMBERJACK/F012651</t>
  </si>
  <si>
    <t>10P01E09</t>
  </si>
  <si>
    <t>MOLA JOHN DEERE/F056019</t>
  </si>
  <si>
    <t>10P01E10</t>
  </si>
  <si>
    <t>DISCO PETERSON/A200560</t>
  </si>
  <si>
    <t>10P01E11</t>
  </si>
  <si>
    <t>PINO LUB RETO M10X1 180GR ACO DIN 71412</t>
  </si>
  <si>
    <t>10P01E12</t>
  </si>
  <si>
    <t>MOLA JOHN DEERE/F690394</t>
  </si>
  <si>
    <t>10P01E13</t>
  </si>
  <si>
    <t>TUBO JOHN DEERE/F066818</t>
  </si>
  <si>
    <t>CHAPA JOHN DEERE/F662639</t>
  </si>
  <si>
    <t>10P01E14</t>
  </si>
  <si>
    <t>CONECTOR HVER TB F045796</t>
  </si>
  <si>
    <t>10P01E15</t>
  </si>
  <si>
    <t>ALOJAMENTO JOHN DEERE/57M9789</t>
  </si>
  <si>
    <t>10P01E16</t>
  </si>
  <si>
    <t>CORREIA V PERFIL GATES/A47</t>
  </si>
  <si>
    <t>BLOCO JOHN DEERE/F047839</t>
  </si>
  <si>
    <t>10P01E17</t>
  </si>
  <si>
    <t>CONECTOR JOHN DEERE/57M7630</t>
  </si>
  <si>
    <t>ANEL O JOHN DEERE/F013249</t>
  </si>
  <si>
    <t>10P01E18</t>
  </si>
  <si>
    <t>CONECTOR CJ MACH/FEM RAINHA/ETE7502</t>
  </si>
  <si>
    <t>10P01E19</t>
  </si>
  <si>
    <t>CONECTOR KOMATSU/5034131</t>
  </si>
  <si>
    <t>TAMPA JOHN DEERE/F661389</t>
  </si>
  <si>
    <t>10P01E20</t>
  </si>
  <si>
    <t>TOMADA REF F023426 JOHN DEERE</t>
  </si>
  <si>
    <t>10P01E21</t>
  </si>
  <si>
    <t>TELA JOHN DEERE/F075128</t>
  </si>
  <si>
    <t>10P01E22</t>
  </si>
  <si>
    <t>CONECTOR CB EL QUADR PLAST 2 CONT 30A</t>
  </si>
  <si>
    <t>10P01E23</t>
  </si>
  <si>
    <t>VALVULA RET PONSSE/0060663</t>
  </si>
  <si>
    <t>FUSIVEL AUTO MEGA 125A 32V</t>
  </si>
  <si>
    <t>10P01E24</t>
  </si>
  <si>
    <t>JUNTA ESP R521158 JOHN DEERE</t>
  </si>
  <si>
    <t>CONECTOR JOHN DEERE/F677947</t>
  </si>
  <si>
    <t>10P01E25</t>
  </si>
  <si>
    <t>PORCA PONSSE/0065673</t>
  </si>
  <si>
    <t>10P01E26</t>
  </si>
  <si>
    <t>ADAPTADOR JOHN DEERE/PMH1656</t>
  </si>
  <si>
    <t>10P01E27</t>
  </si>
  <si>
    <t>ANEL PETERSON/8856109</t>
  </si>
  <si>
    <t>10P01E28</t>
  </si>
  <si>
    <t>CONECTOR CB EL QUADR PLASTICO 6 CONT 30A</t>
  </si>
  <si>
    <t>ANEL O JOHN DEERE/F040418</t>
  </si>
  <si>
    <t>10P01E29</t>
  </si>
  <si>
    <t>CONECTOR ELETR MAEDA/K5034117</t>
  </si>
  <si>
    <t>10P01E30</t>
  </si>
  <si>
    <t>LUVA PONSSE/P46331</t>
  </si>
  <si>
    <t>IMA MAGN JOHN DEERE/F073900</t>
  </si>
  <si>
    <t>10P01E31</t>
  </si>
  <si>
    <t>CONECTOR CB EL TRIAN PLAST 3 CONT 30A</t>
  </si>
  <si>
    <t>10P01E32</t>
  </si>
  <si>
    <t>TRAVA CONECTOR 5034126 HARV KOMATSU#</t>
  </si>
  <si>
    <t>CONECTOR CB EL QUADR PLASTICO 2 CONT 10A</t>
  </si>
  <si>
    <t>10P01E33</t>
  </si>
  <si>
    <t>SENSOR PR PONSSE/0078782</t>
  </si>
  <si>
    <t>10P01E34</t>
  </si>
  <si>
    <t>10P01E35</t>
  </si>
  <si>
    <t>INCLINOMETRO PONSSE/0073090</t>
  </si>
  <si>
    <t>NIPLE RED PONSSE/0015644</t>
  </si>
  <si>
    <t>10P01E36</t>
  </si>
  <si>
    <t>PARAFUSO REF 955138 VALMET</t>
  </si>
  <si>
    <t>BARRA REF P50316 PONSSE</t>
  </si>
  <si>
    <t>10P01E37</t>
  </si>
  <si>
    <t>ABRACADEIRA FIXACAO TUBO 19 MM</t>
  </si>
  <si>
    <t>10P01E38</t>
  </si>
  <si>
    <t>TRAVA JOHN DEERE/F674087</t>
  </si>
  <si>
    <t>10P01E39</t>
  </si>
  <si>
    <t>FUSIVEL LAM RAP LJ 40A 32V 12,19X19,05MM</t>
  </si>
  <si>
    <t>10P01E40</t>
  </si>
  <si>
    <t>GRAXEIRA RET J DE SOUZA/ED0008</t>
  </si>
  <si>
    <t>10P01E41</t>
  </si>
  <si>
    <t>10P01E42</t>
  </si>
  <si>
    <t>FLANGE VALMET/5044092</t>
  </si>
  <si>
    <t>PINO JOHN DEERE/F025324</t>
  </si>
  <si>
    <t>PORCA PIN JOHN DEERE/F013014</t>
  </si>
  <si>
    <t>10P01E43</t>
  </si>
  <si>
    <t>RELE AUX DNI0140 DNI</t>
  </si>
  <si>
    <t>10P01E44</t>
  </si>
  <si>
    <t>RESISTOR FIXO 120OHMS 10W</t>
  </si>
  <si>
    <t>10P01E45</t>
  </si>
  <si>
    <t>CHAPA PONSSE/P36063</t>
  </si>
  <si>
    <t>10P01E46</t>
  </si>
  <si>
    <t>PISTAO PONSSE/P51360</t>
  </si>
  <si>
    <t>RESPIRO JOHN DEERE/F032910</t>
  </si>
  <si>
    <t>10P01E47</t>
  </si>
  <si>
    <t>PARAF ALL HARVES PARTEK 959227</t>
  </si>
  <si>
    <t>10P01E48</t>
  </si>
  <si>
    <t>VALVULA RET PONSSE/0029356</t>
  </si>
  <si>
    <t>10P01E49</t>
  </si>
  <si>
    <t>CONECTOR CB EL QUADR PLAST 12 CONT 30A</t>
  </si>
  <si>
    <t>10P01E50</t>
  </si>
  <si>
    <t>ANEL O 5061585 29,2X3MM HARVES KOMATSU#</t>
  </si>
  <si>
    <t>10P01E51</t>
  </si>
  <si>
    <t>ANEL VED PONSSE/NAF1160240</t>
  </si>
  <si>
    <t>10P01E52</t>
  </si>
  <si>
    <t>ANEL VED SISU/943907</t>
  </si>
  <si>
    <t>10P01E53</t>
  </si>
  <si>
    <t>ANEL KOMATSU/944252</t>
  </si>
  <si>
    <t>10P01E54</t>
  </si>
  <si>
    <t>SENSOR VELOC PONSSE/75202</t>
  </si>
  <si>
    <t>10P01E55</t>
  </si>
  <si>
    <t>CONECTOR CB EL RED PLASTICO 31 CON 30A</t>
  </si>
  <si>
    <t>10P01E57</t>
  </si>
  <si>
    <t>BUCHA 5064050 HARVESTER KOMATSU#</t>
  </si>
  <si>
    <t>10P01E58</t>
  </si>
  <si>
    <t>CHAPA AJUST PONSSE/P60065</t>
  </si>
  <si>
    <t>VALVULA JOHN DEERE/F060137</t>
  </si>
  <si>
    <t>10P01E59</t>
  </si>
  <si>
    <t>ADAPTADOR MACH A C 8F5OXS3/4UNFX1/2UNF</t>
  </si>
  <si>
    <t>10P01E60</t>
  </si>
  <si>
    <t>TANQUE JOHN DEERE/AT381935</t>
  </si>
  <si>
    <t>10P01ETETO</t>
  </si>
  <si>
    <t>CHAPA REF 880 ELOFORTE</t>
  </si>
  <si>
    <t>10P01F01</t>
  </si>
  <si>
    <t>PARAFUSO JOHN DEERE/F076974</t>
  </si>
  <si>
    <t>10P01F02</t>
  </si>
  <si>
    <t>ANEL O 5X2MM FKM 80 SH A</t>
  </si>
  <si>
    <t>10P01F03</t>
  </si>
  <si>
    <t>MICRO-INTERRUPTOR REF 13-029 MARKUSSON</t>
  </si>
  <si>
    <t>10P01F04</t>
  </si>
  <si>
    <t>ADAPTADOR</t>
  </si>
  <si>
    <t>10P01F05</t>
  </si>
  <si>
    <t>PLACA JOHN DEERE/F673381</t>
  </si>
  <si>
    <t>ANEL AFEX/A200538</t>
  </si>
  <si>
    <t>10P01F06</t>
  </si>
  <si>
    <t>CHAPA JOHN DEERE/F673034</t>
  </si>
  <si>
    <t>10P01F07</t>
  </si>
  <si>
    <t>ARRUELA JOHN DEERE/F008262</t>
  </si>
  <si>
    <t>10P01F08</t>
  </si>
  <si>
    <t>VALVULA RET JOHN DEERE/F018814</t>
  </si>
  <si>
    <t>PORCA REF F003569 JOHN DEERE</t>
  </si>
  <si>
    <t>10P01F09</t>
  </si>
  <si>
    <t>CONTATO PONSSE/0056177</t>
  </si>
  <si>
    <t>10P01F10</t>
  </si>
  <si>
    <t>ARRUELA JOHN DEERE/F680660</t>
  </si>
  <si>
    <t>10P01F11</t>
  </si>
  <si>
    <t>PARAFUSO PONSSE/0027382</t>
  </si>
  <si>
    <t>SENSOR PONSSE/0074802</t>
  </si>
  <si>
    <t>10P01F12</t>
  </si>
  <si>
    <t>ANEL REF Z29304 JOHN DEERE</t>
  </si>
  <si>
    <t>10P01F13</t>
  </si>
  <si>
    <t>BUCHA KOMATSU/5035954</t>
  </si>
  <si>
    <t>RELE REF 1394 CLIPTECH</t>
  </si>
  <si>
    <t>10P01F14</t>
  </si>
  <si>
    <t>PLUGUE PONSSE/68702</t>
  </si>
  <si>
    <t>ANEL CAB FD PONSSE/0063645</t>
  </si>
  <si>
    <t>10P01F16</t>
  </si>
  <si>
    <t>PLACA ESPAC PONSSE/76229</t>
  </si>
  <si>
    <t>10P01F17</t>
  </si>
  <si>
    <t>PRENDEDOR PONSSE/P58691</t>
  </si>
  <si>
    <t>10P01F18</t>
  </si>
  <si>
    <t>BOTAO COMAND CIRC BR 10A MARILIA/IM11036</t>
  </si>
  <si>
    <t>10P01F19</t>
  </si>
  <si>
    <t>ANEL VED TIMBERJACK/842175100</t>
  </si>
  <si>
    <t>10P01F20</t>
  </si>
  <si>
    <t>ADAPTADOR JOHN DEERE/F076977</t>
  </si>
  <si>
    <t>10P01F21</t>
  </si>
  <si>
    <t>10P01F22</t>
  </si>
  <si>
    <t>MANOPLA PONSSE/0078428</t>
  </si>
  <si>
    <t>10P01F23</t>
  </si>
  <si>
    <t>LUVA PONSSE/P37101</t>
  </si>
  <si>
    <t>10P01F24</t>
  </si>
  <si>
    <t>ANEL REF 0042472 PONSSE</t>
  </si>
  <si>
    <t>10P01F25</t>
  </si>
  <si>
    <t>SUPORTE REF HK060020100020 HAAS</t>
  </si>
  <si>
    <t>10P01F26</t>
  </si>
  <si>
    <t>VEDACAO JOHN DEERE/RE542195</t>
  </si>
  <si>
    <t>10P01F27</t>
  </si>
  <si>
    <t>BUJAO REF 5034137 PARTEK</t>
  </si>
  <si>
    <t>10P01F28</t>
  </si>
  <si>
    <t>TERMOSTATO JOHN DEERE/RE69581</t>
  </si>
  <si>
    <t>ANEL REF 0014266 PONSSE</t>
  </si>
  <si>
    <t>10P01F29</t>
  </si>
  <si>
    <t>TRAVA PONSSE/0072433</t>
  </si>
  <si>
    <t>10P01F30</t>
  </si>
  <si>
    <t>ANEL O JOHN DEERE/F070065</t>
  </si>
  <si>
    <t>10P01F31</t>
  </si>
  <si>
    <t>ANEL O JOHN DEERE/T34248</t>
  </si>
  <si>
    <t>10P01F32</t>
  </si>
  <si>
    <t>VEDACAO JOHN DEERE/F070020</t>
  </si>
  <si>
    <t>10P01F33</t>
  </si>
  <si>
    <t>ANEL O PONSSE/0075249</t>
  </si>
  <si>
    <t>10P01F34</t>
  </si>
  <si>
    <t>ANEL REF 0017301 PONSSE</t>
  </si>
  <si>
    <t>10P01F35</t>
  </si>
  <si>
    <t>ANEL VED JOHN DEERE/L153063</t>
  </si>
  <si>
    <t>10P01F36</t>
  </si>
  <si>
    <t>PARAFUSO SEXT JOHN DEERE/R519287</t>
  </si>
  <si>
    <t>10P01F37</t>
  </si>
  <si>
    <t>BUCHA JOHN DEERE/F639598</t>
  </si>
  <si>
    <t>10P01F38</t>
  </si>
  <si>
    <t>PLACA CIRC JOHN DEERE/F639509</t>
  </si>
  <si>
    <t>10P01F40</t>
  </si>
  <si>
    <t>CHICOTE JOHN DEERE/F648109</t>
  </si>
  <si>
    <t>10P01F41</t>
  </si>
  <si>
    <t>ANEL VALMET/5071766</t>
  </si>
  <si>
    <t>10P01F42</t>
  </si>
  <si>
    <t>BATENTE JOHN DEERE/F673304</t>
  </si>
  <si>
    <t>CHAPA AJUST PONSSE/P37960</t>
  </si>
  <si>
    <t>10P01F43</t>
  </si>
  <si>
    <t>LUVA PONSSE/P39920</t>
  </si>
  <si>
    <t>10P01F44</t>
  </si>
  <si>
    <t>ANEL JOHN DEERE/F008448</t>
  </si>
  <si>
    <t>10P01F45</t>
  </si>
  <si>
    <t>SENSOR TEMP JOHN DEERE/RE522723</t>
  </si>
  <si>
    <t>10P01F46</t>
  </si>
  <si>
    <t>COTOVELO REF F005045 JOHN DEERE</t>
  </si>
  <si>
    <t>10P01F47</t>
  </si>
  <si>
    <t>ANEL REF 0024075 PONSSE</t>
  </si>
  <si>
    <t>10P01F48</t>
  </si>
  <si>
    <t>ANEL REF F030972B TIMBERJACK</t>
  </si>
  <si>
    <t>10P01F49</t>
  </si>
  <si>
    <t>PLUGUE JOHN DEERE/F018067</t>
  </si>
  <si>
    <t>10P01F50</t>
  </si>
  <si>
    <t>ADAPTADOR KOMATSU/5070666</t>
  </si>
  <si>
    <t>10P01F51</t>
  </si>
  <si>
    <t>INTERRUPTOR HAAS/HM000000024</t>
  </si>
  <si>
    <t>SAPATA JOHN DEERE/F651001</t>
  </si>
  <si>
    <t>ARRUELA PR PARTEK/50052050</t>
  </si>
  <si>
    <t>10P01F52</t>
  </si>
  <si>
    <t>LUVA PONSSE/P33890</t>
  </si>
  <si>
    <t>PISTAO TENSIONADOR JOHN DEERE/F056018</t>
  </si>
  <si>
    <t>10P01F53</t>
  </si>
  <si>
    <t>ESPACADOR JOHN DEERE/F674569</t>
  </si>
  <si>
    <t>10P01F54</t>
  </si>
  <si>
    <t>EIXO PONSSE/P40604</t>
  </si>
  <si>
    <t>10P01F55</t>
  </si>
  <si>
    <t>CONTRAPORCA PONSSE/7385</t>
  </si>
  <si>
    <t>10P01F56</t>
  </si>
  <si>
    <t>ANEL TIMBERJACK/F047350</t>
  </si>
  <si>
    <t>10P01F57</t>
  </si>
  <si>
    <t>SENSOR PONSSE/0078051</t>
  </si>
  <si>
    <t>10P01F58</t>
  </si>
  <si>
    <t>PRENDEDOR PONSSE/P36154</t>
  </si>
  <si>
    <t>10P01F59</t>
  </si>
  <si>
    <t>ABRACADEIRA PONSSE/0070692</t>
  </si>
  <si>
    <t>10P01F60</t>
  </si>
  <si>
    <t>BRACO PONSSE/0068827</t>
  </si>
  <si>
    <t>10P01FTETO</t>
  </si>
  <si>
    <t>TROCADOR ESP RE522210 JOHN DEERE</t>
  </si>
  <si>
    <t>TUBO HIDRAULICO JOHN DEERE/F618075</t>
  </si>
  <si>
    <t>TUBO JOHN DEERE/F618890</t>
  </si>
  <si>
    <t>TAMPA REF F017433 TIMBERJACK</t>
  </si>
  <si>
    <t>10P01G01</t>
  </si>
  <si>
    <t>PINO PONSSE/NAF7321131</t>
  </si>
  <si>
    <t>10P01G02</t>
  </si>
  <si>
    <t>10P01G03</t>
  </si>
  <si>
    <t>10P01G04</t>
  </si>
  <si>
    <t>ARRUELA JOHN DEERE/F057433</t>
  </si>
  <si>
    <t>10P01G05</t>
  </si>
  <si>
    <t>PRATO JOHN DEERE/F678091</t>
  </si>
  <si>
    <t>10P01G06</t>
  </si>
  <si>
    <t>BLOCO ESP F075091 JOHN DEERE</t>
  </si>
  <si>
    <t>10P01G07</t>
  </si>
  <si>
    <t>PARAFUSO TIMBERJACK/F018811</t>
  </si>
  <si>
    <t>LUVA INTERM PONSSE/P21453</t>
  </si>
  <si>
    <t>10P01G08</t>
  </si>
  <si>
    <t>ANEL ELASTICO JOHN DEERE/F003359B</t>
  </si>
  <si>
    <t>10P01G09</t>
  </si>
  <si>
    <t>PARAFUSO REF 19M8564 JOHN DEERE</t>
  </si>
  <si>
    <t>10P01G10</t>
  </si>
  <si>
    <t>TUBO SUCC PONSSE/0014705</t>
  </si>
  <si>
    <t>10P01G11</t>
  </si>
  <si>
    <t>CONTRAPORCA PONSSE/57649</t>
  </si>
  <si>
    <t>10P01G12</t>
  </si>
  <si>
    <t>MANGUEIRA CJ PONSSE/L2829</t>
  </si>
  <si>
    <t>10P01G13</t>
  </si>
  <si>
    <t>10P01G14</t>
  </si>
  <si>
    <t>ANEL FECH RUD/22020003</t>
  </si>
  <si>
    <t>10P01G16</t>
  </si>
  <si>
    <t>PISTAO LUBRIFICACAO MAEDA/K5034013</t>
  </si>
  <si>
    <t>RESPIRO PONSSE/0027160</t>
  </si>
  <si>
    <t>10P01G17</t>
  </si>
  <si>
    <t>CONECTOR PONSSE/58863</t>
  </si>
  <si>
    <t>10P01G19</t>
  </si>
  <si>
    <t>IMA CJ JOHN DEERE/F680587</t>
  </si>
  <si>
    <t>10P01G20</t>
  </si>
  <si>
    <t>PARAFUSO REF 19M9526 JOHN DEERE</t>
  </si>
  <si>
    <t>10P01G21</t>
  </si>
  <si>
    <t>VALVULA JOHN DEERE/F675787</t>
  </si>
  <si>
    <t>10P01G22</t>
  </si>
  <si>
    <t>VEDACAO CJ PONSSE/71359</t>
  </si>
  <si>
    <t>10P01G23</t>
  </si>
  <si>
    <t>PARAFUSO JOHN DEERE/19M8711</t>
  </si>
  <si>
    <t>10P01G24</t>
  </si>
  <si>
    <t>TRAVA PONSSE/26551</t>
  </si>
  <si>
    <t>10P01G25</t>
  </si>
  <si>
    <t>MANCAL REF 0040010 PONSSE</t>
  </si>
  <si>
    <t>10P01G26</t>
  </si>
  <si>
    <t>ANEL VEDAD TIMBERJACK/F005166</t>
  </si>
  <si>
    <t>10P01G27</t>
  </si>
  <si>
    <t>PARAFUSO ESPECIAL MAEDA/K5006309</t>
  </si>
  <si>
    <t>10P01G28</t>
  </si>
  <si>
    <t>TAMPA PONSSE/P45234</t>
  </si>
  <si>
    <t>10P01G29</t>
  </si>
  <si>
    <t>CONECTOR PONSSE/58862</t>
  </si>
  <si>
    <t>10P01G30</t>
  </si>
  <si>
    <t>VEDACAO CJ PONSSE/0081984</t>
  </si>
  <si>
    <t>10P01G31</t>
  </si>
  <si>
    <t>ABRACADEIRA JOHN DEERE/F675227</t>
  </si>
  <si>
    <t>10P01G32</t>
  </si>
  <si>
    <t>TRAVA JOHN DEERE/F677375</t>
  </si>
  <si>
    <t>10P01G33</t>
  </si>
  <si>
    <t>ANEL O TIMBERJACK/F002905</t>
  </si>
  <si>
    <t>10P01G34</t>
  </si>
  <si>
    <t>PARAFUSO ALL VALMET/959192</t>
  </si>
  <si>
    <t>PARAFUSO JOHN DEERE/F675709</t>
  </si>
  <si>
    <t>10P01G36</t>
  </si>
  <si>
    <t>COXIM PONSSE/P58878</t>
  </si>
  <si>
    <t>10P01G37</t>
  </si>
  <si>
    <t>VEDACAO JOHN DEERE/F671913</t>
  </si>
  <si>
    <t>10P01G38</t>
  </si>
  <si>
    <t>GRAMPO PONSSE/17699</t>
  </si>
  <si>
    <t>10P01G39</t>
  </si>
  <si>
    <t>ABRACADEIRA PARTEK/5057477</t>
  </si>
  <si>
    <t>10P01G40</t>
  </si>
  <si>
    <t>ABRACADEIRA REF 4691964 KOMATSU</t>
  </si>
  <si>
    <t>10P01G41</t>
  </si>
  <si>
    <t>ROLAMENTO VALMET/5067873</t>
  </si>
  <si>
    <t>VALVULA PONSSE/0063712</t>
  </si>
  <si>
    <t>10P01G42</t>
  </si>
  <si>
    <t>CONECTOR PONSSE/0079938</t>
  </si>
  <si>
    <t>10P01G43</t>
  </si>
  <si>
    <t>LUVA PONSSE/P38123</t>
  </si>
  <si>
    <t>10P01G44</t>
  </si>
  <si>
    <t>MANCAL PONSSE/40010</t>
  </si>
  <si>
    <t>10P01G47</t>
  </si>
  <si>
    <t>PRENDEDOR PONSSE/0060776</t>
  </si>
  <si>
    <t>10P01G48</t>
  </si>
  <si>
    <t>CONTRAPORCA REF 0007468 PONSSE</t>
  </si>
  <si>
    <t>10P01G49</t>
  </si>
  <si>
    <t>SUPORTE SOBRESS KOMATSU/4691966</t>
  </si>
  <si>
    <t>BORRACHA REF F675302 JOHN DEERE</t>
  </si>
  <si>
    <t>10P01G50</t>
  </si>
  <si>
    <t>CHICOTE JOHN DEERE/F676064</t>
  </si>
  <si>
    <t>10P01G51</t>
  </si>
  <si>
    <t>JUNTA PONSSE/P21023</t>
  </si>
  <si>
    <t>10P01G52</t>
  </si>
  <si>
    <t>PARAFUSO PONSSE/0060972</t>
  </si>
  <si>
    <t>10P01G53</t>
  </si>
  <si>
    <t>TRAVA JOHN DEERE/F677369</t>
  </si>
  <si>
    <t>10P01G55</t>
  </si>
  <si>
    <t>CARTUCHO JOHN DEERE/F676438</t>
  </si>
  <si>
    <t>10P01G56</t>
  </si>
  <si>
    <t>RETENTOR PONSSE/NAF1220702</t>
  </si>
  <si>
    <t>10P01G57</t>
  </si>
  <si>
    <t>ARRUELA REF 0060177 PONSSE</t>
  </si>
  <si>
    <t>10P01G58</t>
  </si>
  <si>
    <t>10P01G59</t>
  </si>
  <si>
    <t>PORCA TIMBERJACK/F021149</t>
  </si>
  <si>
    <t>10P01G60</t>
  </si>
  <si>
    <t>TRAVA ARANHA 23432 PPC</t>
  </si>
  <si>
    <t>SENSOR JOHN DEERE/F660357</t>
  </si>
  <si>
    <t>10P01GTETO</t>
  </si>
  <si>
    <t>ARRUELA ESPEC AFEX/A200536</t>
  </si>
  <si>
    <t>10P01H01</t>
  </si>
  <si>
    <t>CORRENTE PONSSE/230255</t>
  </si>
  <si>
    <t>LINK ESP 22020066 RUD</t>
  </si>
  <si>
    <t>10P01H02</t>
  </si>
  <si>
    <t>PINO PONSSE/P30128</t>
  </si>
  <si>
    <t>10P01H03</t>
  </si>
  <si>
    <t>10P01H04</t>
  </si>
  <si>
    <t>BLOCO CABECOTE KOMATSU 4691673</t>
  </si>
  <si>
    <t>10P01H07</t>
  </si>
  <si>
    <t>VALVULA RET PONSSE/0047130</t>
  </si>
  <si>
    <t>10P01H08</t>
  </si>
  <si>
    <t>ABRACADEIRA VALMET/9610208</t>
  </si>
  <si>
    <t>10P01H09</t>
  </si>
  <si>
    <t>ANEL VED PONSSE/0073399</t>
  </si>
  <si>
    <t>PRISIONEIRO PONSSE/0060224</t>
  </si>
  <si>
    <t>10P01H10</t>
  </si>
  <si>
    <t>PARAFUSO JOHN DEERE/19M10203</t>
  </si>
  <si>
    <t>10P01H11</t>
  </si>
  <si>
    <t>VEDACAO CJ JOHN DEERE/F072773</t>
  </si>
  <si>
    <t>10P01H12</t>
  </si>
  <si>
    <t xml:space="preserve"> UNTA REF 70531 PONSSE</t>
  </si>
  <si>
    <t>10P01H13</t>
  </si>
  <si>
    <t>PARAFUSO JOHN DEERE/19M9682</t>
  </si>
  <si>
    <t>10P01H14</t>
  </si>
  <si>
    <t>VEDACAO JOHN DEERE/F645575</t>
  </si>
  <si>
    <t>10P01H15</t>
  </si>
  <si>
    <t>PORCA JOHN DEERE/14M7638</t>
  </si>
  <si>
    <t>10P01H16</t>
  </si>
  <si>
    <t>ROLAMENTO FIX ESF FAG/62052ZR</t>
  </si>
  <si>
    <t>10P01H17</t>
  </si>
  <si>
    <t>PARAFUSO ALLEN MAEDA/K5070369 6X12MM</t>
  </si>
  <si>
    <t>10P01H19</t>
  </si>
  <si>
    <t>ANEL REF F003762 TIMBERJACK</t>
  </si>
  <si>
    <t>10P01H20</t>
  </si>
  <si>
    <t>NIPLE PONSSE/22814</t>
  </si>
  <si>
    <t>10P01H21</t>
  </si>
  <si>
    <t>REPARO ESP AT122921 JOHN DEERE</t>
  </si>
  <si>
    <t>ANEL VED PONSSE/0072380</t>
  </si>
  <si>
    <t>10P01H22</t>
  </si>
  <si>
    <t>BLOCO KOMATSU/5040494</t>
  </si>
  <si>
    <t>RETENTOR PONSSE/0035026</t>
  </si>
  <si>
    <t>10P01H23</t>
  </si>
  <si>
    <t>ANEL JOHN DEERE/40M7327</t>
  </si>
  <si>
    <t>10P01H24</t>
  </si>
  <si>
    <t>CONECTOR REF 0072767 PONSSE</t>
  </si>
  <si>
    <t>10P01H25</t>
  </si>
  <si>
    <t>GUARDA-PO MAEDA/K5016372</t>
  </si>
  <si>
    <t>10P01H26</t>
  </si>
  <si>
    <t>PARAFUSO JOHN DEERE/19M8439</t>
  </si>
  <si>
    <t>VEDACAO REF F070553 JOHN DEERE</t>
  </si>
  <si>
    <t>10P01H27</t>
  </si>
  <si>
    <t>PORCA REF 0064810 PONSSE</t>
  </si>
  <si>
    <t>10P01H28</t>
  </si>
  <si>
    <t>ANEL O PONSSE/24075</t>
  </si>
  <si>
    <t>10P01H29</t>
  </si>
  <si>
    <t>GRAMPO PONSSE/60094</t>
  </si>
  <si>
    <t>10P01H30</t>
  </si>
  <si>
    <t>PRATO JOHN DEERE/F678096</t>
  </si>
  <si>
    <t>10P01H31</t>
  </si>
  <si>
    <t>CHAVE PONSSE/P47343</t>
  </si>
  <si>
    <t>10P01H32</t>
  </si>
  <si>
    <t>LUVA PONSSE/230616</t>
  </si>
  <si>
    <t>10P01H33</t>
  </si>
  <si>
    <t>PARAFUSO JOHN DEERE/19M9480</t>
  </si>
  <si>
    <t>10P01H34</t>
  </si>
  <si>
    <t>ANEL PONSSE/0072500</t>
  </si>
  <si>
    <t>10P01H35</t>
  </si>
  <si>
    <t>PARAFUSO ALL PONSSE/0079895</t>
  </si>
  <si>
    <t>10P01H36</t>
  </si>
  <si>
    <t>PORCA JOHN DEERE/F015130</t>
  </si>
  <si>
    <t>10P01H37</t>
  </si>
  <si>
    <t>ANEL REF 0022541 PONSSE</t>
  </si>
  <si>
    <t>10P01H38</t>
  </si>
  <si>
    <t>GRAXEIRO ESP F672548 JOHN DEERE</t>
  </si>
  <si>
    <t>10P01H39</t>
  </si>
  <si>
    <t>PLACA PONSSE/P51353</t>
  </si>
  <si>
    <t>ALCA KOMATSU/5036853</t>
  </si>
  <si>
    <t>10P01H40</t>
  </si>
  <si>
    <t>ANEL O JOHN DEERE/F070369</t>
  </si>
  <si>
    <t>ARRUELA PONSSE/0068703</t>
  </si>
  <si>
    <t>10P01H41</t>
  </si>
  <si>
    <t>BUJAO KOMATSU/5050905</t>
  </si>
  <si>
    <t>COXIM PONSSE/P51359</t>
  </si>
  <si>
    <t>10P01H42</t>
  </si>
  <si>
    <t>DETECTOR KOMATSU/5017846</t>
  </si>
  <si>
    <t>PORCA SEXT TORQUE ACO M14X2 METR</t>
  </si>
  <si>
    <t>ACOPLAMENTO PETERSON/8350705</t>
  </si>
  <si>
    <t>10P01H43</t>
  </si>
  <si>
    <t>CALCO JOHN DEERE/F600997</t>
  </si>
  <si>
    <t>10P01H44</t>
  </si>
  <si>
    <t>VALVULA JOHN DEERE/F052627</t>
  </si>
  <si>
    <t>10P01H45</t>
  </si>
  <si>
    <t>SENSOR QUIM JOHN DEERE/AT387540</t>
  </si>
  <si>
    <t>10P01H47</t>
  </si>
  <si>
    <t>ANEL TIMBERJACK/F018768</t>
  </si>
  <si>
    <t>10P01H48</t>
  </si>
  <si>
    <t>SENSOR REF F075575 JOHN DEERE</t>
  </si>
  <si>
    <t>10P01H49</t>
  </si>
  <si>
    <t>AMORTECEDOR PONSSE/67549</t>
  </si>
  <si>
    <t>10P01H50</t>
  </si>
  <si>
    <t>LUVA PONSSE/P60683</t>
  </si>
  <si>
    <t>10P01H51</t>
  </si>
  <si>
    <t>CINTA ESP F674030 JOHN DEERE</t>
  </si>
  <si>
    <t>10P01H52</t>
  </si>
  <si>
    <t>CABO PONSSE/0076264</t>
  </si>
  <si>
    <t>10P01H53</t>
  </si>
  <si>
    <t>DOBRADICA ESP F654030 JOHN DEERE</t>
  </si>
  <si>
    <t>10P01H54</t>
  </si>
  <si>
    <t>SUPORTE VALMET/4692347</t>
  </si>
  <si>
    <t>ANEL REF T106370 JOHN DEERE</t>
  </si>
  <si>
    <t>10P01H55</t>
  </si>
  <si>
    <t>JUNTA JOHN DEERE/R535094</t>
  </si>
  <si>
    <t>10P01H56</t>
  </si>
  <si>
    <t>ARRUELA PONSSE/P60688</t>
  </si>
  <si>
    <t>10P01H57</t>
  </si>
  <si>
    <t>SENSOR PONSSE/DC0041534228</t>
  </si>
  <si>
    <t>10P01H58</t>
  </si>
  <si>
    <t>REPARO JOHN DEERE/F076526</t>
  </si>
  <si>
    <t>10P01H59</t>
  </si>
  <si>
    <t>GUARDA-PO PONSSE/P73826</t>
  </si>
  <si>
    <t>10P01HTETO</t>
  </si>
  <si>
    <t>GUARDA-PO PONSSE/P73831</t>
  </si>
  <si>
    <t>TUBO HIDR PONSSE/P59599</t>
  </si>
  <si>
    <t>COXIM DESLIZ PONSSE/P55052</t>
  </si>
  <si>
    <t>10P01I01</t>
  </si>
  <si>
    <t>CONECTOR PONSSE/0079764</t>
  </si>
  <si>
    <t>10P01I02</t>
  </si>
  <si>
    <t>VELA REF 5032351-08 HUSQVARNA</t>
  </si>
  <si>
    <t>ARRUELA REF 5015359-01 HUSQVARNA</t>
  </si>
  <si>
    <t>10P01I03</t>
  </si>
  <si>
    <t>JUNTA TAMPA CUMMINS/3929795</t>
  </si>
  <si>
    <t>JUNTA CUMMINS/3923054</t>
  </si>
  <si>
    <t>10P01I04</t>
  </si>
  <si>
    <t>FUSIVEL JOHN DEERE/57M7960</t>
  </si>
  <si>
    <t>10P01I05</t>
  </si>
  <si>
    <t>ENGRENAGEM REF 5015980-02 HUSQVARNA</t>
  </si>
  <si>
    <t>10P01I06</t>
  </si>
  <si>
    <t>LUVA TENS PONSSE/P64969</t>
  </si>
  <si>
    <t>CONECTOR ESP 57M7682 JOHN DEERE</t>
  </si>
  <si>
    <t>10P01I07</t>
  </si>
  <si>
    <t>GAXETA REF 944496 KOMATSU</t>
  </si>
  <si>
    <t>PINO ESP 57M7541 JOHN DEERE</t>
  </si>
  <si>
    <t>10P01I08</t>
  </si>
  <si>
    <t>ARRUELA JOHN DEERE/24M7279</t>
  </si>
  <si>
    <t>10P01I09</t>
  </si>
  <si>
    <t>CABO REF F056042 JOHN DEERE</t>
  </si>
  <si>
    <t>ANEL O PONSSE/0023770</t>
  </si>
  <si>
    <t>10P01I10</t>
  </si>
  <si>
    <t>COXIM VALMET/836666095</t>
  </si>
  <si>
    <t>PARAFUSO JOHN DEERE/19M9473</t>
  </si>
  <si>
    <t>10P01I11</t>
  </si>
  <si>
    <t>ANEL PONSSE/34447</t>
  </si>
  <si>
    <t>10P01I12</t>
  </si>
  <si>
    <t>FILTRO REF 5034432-01 HUSQVARNA</t>
  </si>
  <si>
    <t>ROLAMENTO PONSSE/78524</t>
  </si>
  <si>
    <t>10P01I13</t>
  </si>
  <si>
    <t>ABRACADEIRA REF 11916 PPC</t>
  </si>
  <si>
    <t>10P01I14</t>
  </si>
  <si>
    <t>BOMBA LUBRIF PONSSE/AM01734</t>
  </si>
  <si>
    <t>10P01I15</t>
  </si>
  <si>
    <t>ROLAMENTO REF 5032534-01 HUSQVARNA</t>
  </si>
  <si>
    <t>CHAPA PONSSE/P27738</t>
  </si>
  <si>
    <t>10P01I16</t>
  </si>
  <si>
    <t>PARAFUSO PONSSE/0074934</t>
  </si>
  <si>
    <t>10P01I17</t>
  </si>
  <si>
    <t>BUCHA REF F024638 JOHN DEERE</t>
  </si>
  <si>
    <t>10P01I18</t>
  </si>
  <si>
    <t>PUXADOR REF 5035439-01 HUSQVARNA</t>
  </si>
  <si>
    <t>LUVA REF 5073636 VALMET</t>
  </si>
  <si>
    <t>10P01I19</t>
  </si>
  <si>
    <t>ACOPLAMENTO PETERSON/8350706</t>
  </si>
  <si>
    <t>10P01I20</t>
  </si>
  <si>
    <t>ARRUELA JOHN DEERE/F075127</t>
  </si>
  <si>
    <t>10P01I21</t>
  </si>
  <si>
    <t>CABO REF 5012015-02 HUSQVARNA</t>
  </si>
  <si>
    <t>CONECTOR RAP PONSSE/0022683</t>
  </si>
  <si>
    <t>10P01I22</t>
  </si>
  <si>
    <t>MANGUEIRA REF 5817562-01 HUSQVARNA</t>
  </si>
  <si>
    <t>PORCA VALMET/5044094</t>
  </si>
  <si>
    <t>PARAFUSO PONSSE/0006884</t>
  </si>
  <si>
    <t>10P01I23</t>
  </si>
  <si>
    <t>PORCA ANUL PONSSE/0045071</t>
  </si>
  <si>
    <t>10P01I24</t>
  </si>
  <si>
    <t>TAMPA PONSSE/P45241</t>
  </si>
  <si>
    <t>10P01I25</t>
  </si>
  <si>
    <t>CONTRAPORCA REF 0007419 PONSSE</t>
  </si>
  <si>
    <t>10P01I26</t>
  </si>
  <si>
    <t>ARRUELA JOHN DEERE/F678611</t>
  </si>
  <si>
    <t>10P01I29</t>
  </si>
  <si>
    <t>ARRUELA ESP 24M7497 JOHN DEERE</t>
  </si>
  <si>
    <t>10P01I30</t>
  </si>
  <si>
    <t>CAMISA EXT PONSSE/0040982</t>
  </si>
  <si>
    <t>10P01I31</t>
  </si>
  <si>
    <t>TAMBOR REF 5018315-04 HUSQVARNA</t>
  </si>
  <si>
    <t>ANEL O PONSSE/0024059</t>
  </si>
  <si>
    <t>10P01I32</t>
  </si>
  <si>
    <t>MANGUEIRA PONSSE/0067869</t>
  </si>
  <si>
    <t>CONECTOR PONSSE/0064421</t>
  </si>
  <si>
    <t>10P01I33</t>
  </si>
  <si>
    <t>PARAFUSO JOHN DEERE/19M10218</t>
  </si>
  <si>
    <t>10P01I34</t>
  </si>
  <si>
    <t>PRENDEDOR PONSSE/P19306</t>
  </si>
  <si>
    <t>10P01I35</t>
  </si>
  <si>
    <t>ANEL PONSSE/0024133</t>
  </si>
  <si>
    <t>10P01I36</t>
  </si>
  <si>
    <t>PORCA HEXAG PONSSE/0007394</t>
  </si>
  <si>
    <t>10P01I37</t>
  </si>
  <si>
    <t>ARRUELA PONSSE/NAF7315187</t>
  </si>
  <si>
    <t>10P01I38</t>
  </si>
  <si>
    <t>PARAFUSO PONSSE/0048021</t>
  </si>
  <si>
    <t>10P01I39</t>
  </si>
  <si>
    <t>PARAFUSO JOHN DEERE/F677523</t>
  </si>
  <si>
    <t>10P01I40</t>
  </si>
  <si>
    <t>ARRUELA VED JOHN DEERE/F009465</t>
  </si>
  <si>
    <t>10P01I41</t>
  </si>
  <si>
    <t>SOLENOIDE PONSSE/0073460</t>
  </si>
  <si>
    <t>PARAFUSO JOHN DEERE/9M8656</t>
  </si>
  <si>
    <t>10P01I42</t>
  </si>
  <si>
    <t>SENSOR PULS PONSSE/73962</t>
  </si>
  <si>
    <t>CONECTOR PONSSE/0075544</t>
  </si>
  <si>
    <t>10P01I43</t>
  </si>
  <si>
    <t>CONECTOR KOMATSU/5034129</t>
  </si>
  <si>
    <t>10P01I44</t>
  </si>
  <si>
    <t>LIMA CHATA BASTARDA 8POL</t>
  </si>
  <si>
    <t>10P01I45</t>
  </si>
  <si>
    <t>ARRUELA PONSSE/0067360</t>
  </si>
  <si>
    <t>10P01I46</t>
  </si>
  <si>
    <t>MANGUEIRA JOHN DEERE/F677416</t>
  </si>
  <si>
    <t>10P01I47</t>
  </si>
  <si>
    <t>ARRUELA PONSSE/0007310</t>
  </si>
  <si>
    <t>10P01I48</t>
  </si>
  <si>
    <t>ABRACADEIRA KOMATSU/4690245</t>
  </si>
  <si>
    <t>10P01I49</t>
  </si>
  <si>
    <t>CALCO JOHN DEERE/F659739</t>
  </si>
  <si>
    <t>CHAVEADOR REF 5016917-01 HUSQVARNA</t>
  </si>
  <si>
    <t>ARRUELA PONSSE/126A0201</t>
  </si>
  <si>
    <t>10P01I50</t>
  </si>
  <si>
    <t>ARRUELA PONSSE/0012353</t>
  </si>
  <si>
    <t>10P01I51</t>
  </si>
  <si>
    <t>ROLDANA P/MAQ MAQ SOLD ESAB/900251</t>
  </si>
  <si>
    <t>10P01I52</t>
  </si>
  <si>
    <t>ANEL VED PONSSE/0034496</t>
  </si>
  <si>
    <t>10P01I53</t>
  </si>
  <si>
    <t>CONECTOR PONSSE/0081730</t>
  </si>
  <si>
    <t>10P01I54</t>
  </si>
  <si>
    <t>ANEL TIMBERJACK/F005569</t>
  </si>
  <si>
    <t>10P01I55</t>
  </si>
  <si>
    <t>PARAFUSO JOHN DEERE/F056051</t>
  </si>
  <si>
    <t>10P01I56</t>
  </si>
  <si>
    <t>PINO JOHN DEERE/F621969</t>
  </si>
  <si>
    <t>10P01I57</t>
  </si>
  <si>
    <t>PARAFUSO FIXACAO CABECOTE PONSSE P26317</t>
  </si>
  <si>
    <t>10P01I58</t>
  </si>
  <si>
    <t>ROLDANA TRAC ESAB/901338</t>
  </si>
  <si>
    <t>10P01I59</t>
  </si>
  <si>
    <t>TRAVA ESP HA020100020060 HAAS</t>
  </si>
  <si>
    <t>10P01I60</t>
  </si>
  <si>
    <t>MANGUEIRA CJ PONSSE/L3321</t>
  </si>
  <si>
    <t>10P01ITETO</t>
  </si>
  <si>
    <t>MANGUEIRA REF 93892 PPC</t>
  </si>
  <si>
    <t>PASTILHA CORT MD TRIANG SANDVIK/5753996</t>
  </si>
  <si>
    <t>10P01J01</t>
  </si>
  <si>
    <t>CHAPA JOHN DEERE/F677992</t>
  </si>
  <si>
    <t>10P01J02</t>
  </si>
  <si>
    <t>ALAVANCA CONTR JOHN DEERE/F643147</t>
  </si>
  <si>
    <t>10P01J03</t>
  </si>
  <si>
    <t>DIODO PETERSON/12605</t>
  </si>
  <si>
    <t>10P01J04</t>
  </si>
  <si>
    <t>SELO PONSSE/0042178</t>
  </si>
  <si>
    <t>10P01J05</t>
  </si>
  <si>
    <t>SELO MECAN 21 1.3/8POL INOX</t>
  </si>
  <si>
    <t>10P01J06</t>
  </si>
  <si>
    <t>ABRACADEIRA REG 20-32MM 15MM PARAF A C</t>
  </si>
  <si>
    <t>10P01J07</t>
  </si>
  <si>
    <t>ANEL JOHN DEERE/F671914</t>
  </si>
  <si>
    <t>NIPLE PASS PONSSE/0021990</t>
  </si>
  <si>
    <t>10P01J08</t>
  </si>
  <si>
    <t>FUSIVEL PONSSE/0073912</t>
  </si>
  <si>
    <t>10P01J09</t>
  </si>
  <si>
    <t>PARAFUSO REF R10C040BA PPC</t>
  </si>
  <si>
    <t>10P01J10</t>
  </si>
  <si>
    <t>PRESSOSTATO PONSSE/0068667</t>
  </si>
  <si>
    <t>ANEL O CABECOTE TIMBERJAC F004573</t>
  </si>
  <si>
    <t>10P01J11</t>
  </si>
  <si>
    <t>TUBO PONSSE/P62927</t>
  </si>
  <si>
    <t>PASTILHA CORT ISCAR/ONMU050505TNDT7150</t>
  </si>
  <si>
    <t>10P01J12</t>
  </si>
  <si>
    <t>BICO CORTE MACAR OXI-ACET 13-16MM</t>
  </si>
  <si>
    <t>10P01J13</t>
  </si>
  <si>
    <t>VALVULA DIRECIONAL PONSSE/0065696</t>
  </si>
  <si>
    <t>EIXO PONSSE/67073</t>
  </si>
  <si>
    <t>10P01J14</t>
  </si>
  <si>
    <t>LUVA PONSSE/P50519</t>
  </si>
  <si>
    <t>ABRACADEIRA KOAMTSU/5080043</t>
  </si>
  <si>
    <t>10P01J15</t>
  </si>
  <si>
    <t>PARAFUSO CIL PETERSON/9847308</t>
  </si>
  <si>
    <t>CONTRAPINO PONSSE/0013343</t>
  </si>
  <si>
    <t>10P01J16</t>
  </si>
  <si>
    <t>ESPACADOR KOMATSU/5053913</t>
  </si>
  <si>
    <t>10P01J17</t>
  </si>
  <si>
    <t>REPARO PETERSON/BK0086</t>
  </si>
  <si>
    <t>RELE JOHN DEERE/F005289</t>
  </si>
  <si>
    <t>10P01J18</t>
  </si>
  <si>
    <t>BOCAL P/TOCH SOLD MIG/MAG OXIMIG/ME511</t>
  </si>
  <si>
    <t>10P01J19</t>
  </si>
  <si>
    <t>CHAPA PONSSE/P37958</t>
  </si>
  <si>
    <t>10P01J20</t>
  </si>
  <si>
    <t>NIPLE PONSSE/P37399</t>
  </si>
  <si>
    <t>10P01J21</t>
  </si>
  <si>
    <t>PARAFUSO ALL PONSSE/0060148</t>
  </si>
  <si>
    <t>BICO P/TOCH SOLD MIG ESAB/0705237</t>
  </si>
  <si>
    <t>10P01J22</t>
  </si>
  <si>
    <t>10P01J23</t>
  </si>
  <si>
    <t>SENSOR PONSSE/61679</t>
  </si>
  <si>
    <t>VALVULA CORT CH REG 9/16UNF LATAO</t>
  </si>
  <si>
    <t>10P01J24</t>
  </si>
  <si>
    <t>ELETRODO ESP 220842 HYPERTHERM</t>
  </si>
  <si>
    <t>10P01J25</t>
  </si>
  <si>
    <t>VALVULA REF 0063712 PONSSE</t>
  </si>
  <si>
    <t>BOCAL TOCHA SOLDA 91596168 PROMIG</t>
  </si>
  <si>
    <t>10P01J26</t>
  </si>
  <si>
    <t>RETENTOR JOHN DEERE/F035853</t>
  </si>
  <si>
    <t>10P01J27</t>
  </si>
  <si>
    <t>BICO CORTE MACAR OXI-ACET 20-25MM</t>
  </si>
  <si>
    <t>10P01J28</t>
  </si>
  <si>
    <t>VALVULA CORT CH MAC 9/16UNF LATAO</t>
  </si>
  <si>
    <t>VALVULA JOHN DEERE/F672106</t>
  </si>
  <si>
    <t>10P01J29</t>
  </si>
  <si>
    <t>VALVULA ESP HM000000038 HAAS</t>
  </si>
  <si>
    <t>10P01J30</t>
  </si>
  <si>
    <t>VEDACAO JOHN DEERE/F672047</t>
  </si>
  <si>
    <t>TRAVA KOMATSU/5034130</t>
  </si>
  <si>
    <t>10P01J31</t>
  </si>
  <si>
    <t>BICO CORTE MACAR OXI-ACET 300MM</t>
  </si>
  <si>
    <t>10P01J32</t>
  </si>
  <si>
    <t>ANEL CJ VED TIMBERJACK/AR98850</t>
  </si>
  <si>
    <t>10P01J33</t>
  </si>
  <si>
    <t>GRAMPO PONSSE/0071691</t>
  </si>
  <si>
    <t>10P01J34</t>
  </si>
  <si>
    <t>10P01J35</t>
  </si>
  <si>
    <t>DISJUNTOR 30 AMP PETERSON/30703</t>
  </si>
  <si>
    <t>BICO CORTE MACAR OXI-ACET 50-125MM</t>
  </si>
  <si>
    <t>10P01J36</t>
  </si>
  <si>
    <t>PARAFUSO ESP 19M7789 JOHN DEERE</t>
  </si>
  <si>
    <t>REDUCAO ESP F011057 JOHN DEERE</t>
  </si>
  <si>
    <t>VALVULA JOHN DEERE/F678925</t>
  </si>
  <si>
    <t>10P01J37</t>
  </si>
  <si>
    <t>COTOVELO FEM GIR/MACH 90GR PARKER/8C6LOS</t>
  </si>
  <si>
    <t>10P01J38</t>
  </si>
  <si>
    <t>BICO CORTE MACAR OXI-ACET 150-250MM</t>
  </si>
  <si>
    <t>10P01J39</t>
  </si>
  <si>
    <t>PARAFUSO REF 0043800 PONSSE</t>
  </si>
  <si>
    <t>CARTUCHO JOHN DEERE/F071347</t>
  </si>
  <si>
    <t>10P01J40</t>
  </si>
  <si>
    <t>BICO CORT PLASM 25MM HYPERTHERM/220819</t>
  </si>
  <si>
    <t>10P01J41</t>
  </si>
  <si>
    <t>PLACA FIX PONSSE/P40835</t>
  </si>
  <si>
    <t>10P01J42</t>
  </si>
  <si>
    <t>SENSOR JOHN DEERE/81122</t>
  </si>
  <si>
    <t>10P01J43</t>
  </si>
  <si>
    <t>ARRUELA NORD-LOCK PONSSE/60177</t>
  </si>
  <si>
    <t>10P01J44</t>
  </si>
  <si>
    <t>PARAFUSO ESP 19M7788 JOHN DEERE</t>
  </si>
  <si>
    <t>PARAFUSO ESP F072916 JOHN DEERE</t>
  </si>
  <si>
    <t>10P01J45</t>
  </si>
  <si>
    <t>PINO VALMET/5030858</t>
  </si>
  <si>
    <t>INTERRUPTOR PONSSE/0069079</t>
  </si>
  <si>
    <t>10P01J46</t>
  </si>
  <si>
    <t>ARRUELA JOHN DEERE/57M7765</t>
  </si>
  <si>
    <t>10P01J47</t>
  </si>
  <si>
    <t>TRAVA PONSSE/0073111</t>
  </si>
  <si>
    <t>10P01J48</t>
  </si>
  <si>
    <t>RETENTOR TRAS JOHN DEERE/F011427</t>
  </si>
  <si>
    <t>10P01J49</t>
  </si>
  <si>
    <t>BLOCO JOHN DEERE/F075380</t>
  </si>
  <si>
    <t>10P01J50</t>
  </si>
  <si>
    <t>NIPLE ANGULAR PONSSE/0048259</t>
  </si>
  <si>
    <t>PLACA JOHN DEERE/F639093</t>
  </si>
  <si>
    <t>10P01J51</t>
  </si>
  <si>
    <t>REBITE POP ABAU 3,20X10,20MM ALU 100UNID</t>
  </si>
  <si>
    <t>10P01J52</t>
  </si>
  <si>
    <t>VALVULA PONSSE/0070881</t>
  </si>
  <si>
    <t>LUVA INTERM PONSSE/500A10</t>
  </si>
  <si>
    <t>10P01J53</t>
  </si>
  <si>
    <t>REBITE POP ABAU 4X12,80MM ALU 1000UNID</t>
  </si>
  <si>
    <t>10P01J54</t>
  </si>
  <si>
    <t>TRANSMISSOR PETERSON/8735928</t>
  </si>
  <si>
    <t>VALVULA DIREC PONSSE/69875</t>
  </si>
  <si>
    <t>PRESSOSTATO REF 0076498 PONSSE</t>
  </si>
  <si>
    <t>10P01J55</t>
  </si>
  <si>
    <t>MOLDURA PONSSE/P21022</t>
  </si>
  <si>
    <t>10P01J56</t>
  </si>
  <si>
    <t>VALVULA JOHN DEERE/F075381</t>
  </si>
  <si>
    <t>10P01J58</t>
  </si>
  <si>
    <t>INTERRUPTOR REF 0069075 PONSSE</t>
  </si>
  <si>
    <t>10P01J59</t>
  </si>
  <si>
    <t>PARAFUSO JOHN DEERE/F044901</t>
  </si>
  <si>
    <t>10P01J60</t>
  </si>
  <si>
    <t>PORCA KOMATSU/5069465</t>
  </si>
  <si>
    <t>JUNTA CJ JOHN DEERE/RE528400</t>
  </si>
  <si>
    <t>10P01JTETO</t>
  </si>
  <si>
    <t>10P02A01</t>
  </si>
  <si>
    <t>NIPLE F005049 TB (12 C40MX-S) NAC</t>
  </si>
  <si>
    <t>10P02A02</t>
  </si>
  <si>
    <t>NIPLE REF F025252 TIMBERJACK</t>
  </si>
  <si>
    <t>10P02A03</t>
  </si>
  <si>
    <t>COROA JOHN DEERE/ORC12404B</t>
  </si>
  <si>
    <t>10P02A04</t>
  </si>
  <si>
    <t>NIPLE REF 0015479 PONSSE</t>
  </si>
  <si>
    <t>NIPLE REF 0044785 PONSSE</t>
  </si>
  <si>
    <t>BUCHA DES FIB-FLO-HV-CBT-0002</t>
  </si>
  <si>
    <t>10P02A05</t>
  </si>
  <si>
    <t>BUCHA REF F040389 TIMBERJACK</t>
  </si>
  <si>
    <t>PINO JOHN DEERE/F659579</t>
  </si>
  <si>
    <t>10P02A06</t>
  </si>
  <si>
    <t>BUCHA PONSSE/0065360</t>
  </si>
  <si>
    <t>10P02A07</t>
  </si>
  <si>
    <t>TAMPA JOHN DEERE/F070148</t>
  </si>
  <si>
    <t>10P02A08</t>
  </si>
  <si>
    <t>ROLAMENTO JOHN DEERE/F004688</t>
  </si>
  <si>
    <t>10P02A09</t>
  </si>
  <si>
    <t>BUCHA ACO SAE 4140 65X50X50MM</t>
  </si>
  <si>
    <t>10P02A10</t>
  </si>
  <si>
    <t>BUCHA DES FIB-FLO-HV-CBT-0001</t>
  </si>
  <si>
    <t>10P02A11</t>
  </si>
  <si>
    <t>TERMOSTATO REF 836331590 KOMATSU</t>
  </si>
  <si>
    <t>BATENTE REF F683448 JOHN DEERE</t>
  </si>
  <si>
    <t>10P02A13</t>
  </si>
  <si>
    <t>BUCHA JOHN DEERE/F070079</t>
  </si>
  <si>
    <t>10P02A14</t>
  </si>
  <si>
    <t>EIXO PONSSE/67071</t>
  </si>
  <si>
    <t>LUVA JOHN DEERE/R522574</t>
  </si>
  <si>
    <t>10P02A15</t>
  </si>
  <si>
    <t>TUBO VALMET/836866381</t>
  </si>
  <si>
    <t>10P02A16</t>
  </si>
  <si>
    <t>LUVA ENGATE REF.GF10045GDA FABR. TMO</t>
  </si>
  <si>
    <t>10P02A17</t>
  </si>
  <si>
    <t>ARRUELA PONSSE/P47341</t>
  </si>
  <si>
    <t>10P02A18</t>
  </si>
  <si>
    <t>ENGRENAGEM TIMBERJACK/F046780</t>
  </si>
  <si>
    <t>10P02A19</t>
  </si>
  <si>
    <t>BUCHA PONSSE/P59273</t>
  </si>
  <si>
    <t>10P02A20</t>
  </si>
  <si>
    <t>ANEL O NETZSCH/590994</t>
  </si>
  <si>
    <t>10P02A37</t>
  </si>
  <si>
    <t>CHICOTE JOHN DEERE/F720524</t>
  </si>
  <si>
    <t>10P02ATETO</t>
  </si>
  <si>
    <t>FAROL LED KOMATSU/20Y974B311</t>
  </si>
  <si>
    <t>PAINEL ESP F642915 JOHN DEERE</t>
  </si>
  <si>
    <t>TAMPA EXT INC AFEX/A200530</t>
  </si>
  <si>
    <t>10P02B01</t>
  </si>
  <si>
    <t>ABRACADEIRA JOHN DEERE/RE166242</t>
  </si>
  <si>
    <t>10P02B02</t>
  </si>
  <si>
    <t>MANGUEIRA JOHN DEERE/F043226</t>
  </si>
  <si>
    <t>10P02B03</t>
  </si>
  <si>
    <t>BUCHA JOHN DEERE/F670140</t>
  </si>
  <si>
    <t>10P02B04</t>
  </si>
  <si>
    <t>PARAFUSO SEXT JOHN DEERE/19M9607B</t>
  </si>
  <si>
    <t>10P02B05</t>
  </si>
  <si>
    <t>BUCHA JOHN DEERE/F005539</t>
  </si>
  <si>
    <t>10P02B06</t>
  </si>
  <si>
    <t>NI DESATIVADO E SUBSTITUIDO POR 27123817</t>
  </si>
  <si>
    <t>10P02B07</t>
  </si>
  <si>
    <t>ROTULA JOHN DEERE/F003819</t>
  </si>
  <si>
    <t>CORREIA MAEDA/K684121525</t>
  </si>
  <si>
    <t>10P02B09</t>
  </si>
  <si>
    <t>PINO REF F642560 JOHN DEERE</t>
  </si>
  <si>
    <t>10P02B10</t>
  </si>
  <si>
    <t>PLACA JOHN DEERE/F630850</t>
  </si>
  <si>
    <t>10P02B11</t>
  </si>
  <si>
    <t>PORCA REF 14M7490 JOHN DEERE</t>
  </si>
  <si>
    <t>10P02B12</t>
  </si>
  <si>
    <t>ROLAMENTO RC 39590/39520</t>
  </si>
  <si>
    <t>10P02B13</t>
  </si>
  <si>
    <t>VEDACAO JOHN DEERE/F075307</t>
  </si>
  <si>
    <t>10P02B14</t>
  </si>
  <si>
    <t>ENGRENAGEM JOHN DEERE/R104587</t>
  </si>
  <si>
    <t>10P02B15</t>
  </si>
  <si>
    <t>10P02B16</t>
  </si>
  <si>
    <t>PINO JOHN DEERE/F619985</t>
  </si>
  <si>
    <t>10P02B17</t>
  </si>
  <si>
    <t>TAMPA JOHN DEERE/F073798</t>
  </si>
  <si>
    <t>10P02B18</t>
  </si>
  <si>
    <t>ALOJAMENTO PONSSE/P30230</t>
  </si>
  <si>
    <t>10P02B20</t>
  </si>
  <si>
    <t>COMPRESSOR JOHN DEERE/F067235</t>
  </si>
  <si>
    <t>10P02BTETO</t>
  </si>
  <si>
    <t>PAINEL REF F642898 JOHN DEERE</t>
  </si>
  <si>
    <t>RESPIRO TAMP VALTRA/837070443</t>
  </si>
  <si>
    <t>10P02C01</t>
  </si>
  <si>
    <t>CORREIA FLEXONIC VALTRA/87663600</t>
  </si>
  <si>
    <t>10P02C02</t>
  </si>
  <si>
    <t>BUCHA REF F638886 JOHN DEERE</t>
  </si>
  <si>
    <t>10P02C03</t>
  </si>
  <si>
    <t>ENGRENAGEM JOHN DEERE/RE65939</t>
  </si>
  <si>
    <t>10P02C04</t>
  </si>
  <si>
    <t>CORREIA TRAPEZOID VALTRA/87663510</t>
  </si>
  <si>
    <t>10P02C05</t>
  </si>
  <si>
    <t>PARAFUSO JOHN DEERE/F073029</t>
  </si>
  <si>
    <t>10P02C06</t>
  </si>
  <si>
    <t>GRAMPO REF 60094 PONSSE</t>
  </si>
  <si>
    <t>10P02C07</t>
  </si>
  <si>
    <t>CHICOTE REF 5057863 KOMATSU</t>
  </si>
  <si>
    <t>10P02C08</t>
  </si>
  <si>
    <t>JUNTA PONSSE/180005</t>
  </si>
  <si>
    <t>PINO REF F070803 JOHN DEERE</t>
  </si>
  <si>
    <t>10P02C09</t>
  </si>
  <si>
    <t>VISOR NIV OLEO TANQ ECOFORST/1295001A</t>
  </si>
  <si>
    <t>10P02C10</t>
  </si>
  <si>
    <t>CASQUILHO KOMATSU/5063457</t>
  </si>
  <si>
    <t>10P02C11</t>
  </si>
  <si>
    <t>PINO JOHN DEERE/F670536</t>
  </si>
  <si>
    <t>10P02C12</t>
  </si>
  <si>
    <t>LUVA PONSSE/P75938</t>
  </si>
  <si>
    <t>10P02C13</t>
  </si>
  <si>
    <t>PINO JOHN DEERE/F673142</t>
  </si>
  <si>
    <t>10P02C14</t>
  </si>
  <si>
    <t>TRAVA JOHN DEERE/F660354</t>
  </si>
  <si>
    <t>10P02C15</t>
  </si>
  <si>
    <t>VEDACAO JOHN DEERE/AL203132</t>
  </si>
  <si>
    <t>10P02C16</t>
  </si>
  <si>
    <t>AMORTECEDOR PONSSE/0069824</t>
  </si>
  <si>
    <t>10P02C17</t>
  </si>
  <si>
    <t>MANGUEIRA JOHN DEERE/F651840</t>
  </si>
  <si>
    <t>10P02C18</t>
  </si>
  <si>
    <t>BORRACHA REF L211257 JOHN DEERE</t>
  </si>
  <si>
    <t>10P02C19</t>
  </si>
  <si>
    <t>MANGUEIRA COMB PONSSE/0082746</t>
  </si>
  <si>
    <t>10P02C20</t>
  </si>
  <si>
    <t>CAIXA KOMATSU/5200397</t>
  </si>
  <si>
    <t>10P02CTETO</t>
  </si>
  <si>
    <t>CALCO JOHN DEERE/R536311</t>
  </si>
  <si>
    <t>10P02D02</t>
  </si>
  <si>
    <t>DISCO REF F690397 JOHN DEERE</t>
  </si>
  <si>
    <t>10P02D03</t>
  </si>
  <si>
    <t>ARRUELA JOHN DEERE/F690390</t>
  </si>
  <si>
    <t>10P02D05</t>
  </si>
  <si>
    <t>EIXO JOHN DEERE/F670570</t>
  </si>
  <si>
    <t>10P02D06</t>
  </si>
  <si>
    <t>PRISIONEIRO MAEDA/K5207657</t>
  </si>
  <si>
    <t>VALVULA CONTR JOHN DEERE/F075096</t>
  </si>
  <si>
    <t>10P02D07</t>
  </si>
  <si>
    <t>CHICOTE JOHN DEERE/F670845</t>
  </si>
  <si>
    <t>10P02D08</t>
  </si>
  <si>
    <t>DISCO REF F678385 JOHN DEERE</t>
  </si>
  <si>
    <t>10P02D10</t>
  </si>
  <si>
    <t>COTOVELO TIMBERJACK/F005046</t>
  </si>
  <si>
    <t>10P02D11</t>
  </si>
  <si>
    <t>BUCHA JOHN DEERE/R527877</t>
  </si>
  <si>
    <t>10P02D12</t>
  </si>
  <si>
    <t>ABRACADEIRA KOMATSU/4690243</t>
  </si>
  <si>
    <t>10P02D13</t>
  </si>
  <si>
    <t>PLACA JOHN DEERE/F684778</t>
  </si>
  <si>
    <t>PLACA JOHN DEERE/F684779</t>
  </si>
  <si>
    <t>10P02D14</t>
  </si>
  <si>
    <t>DISCO REF F678383 JOHN DEERE</t>
  </si>
  <si>
    <t>10P02D16</t>
  </si>
  <si>
    <t>LIGACAO JOHN DEERE/F073969</t>
  </si>
  <si>
    <t>CILINDRO KOMATSU/5081857</t>
  </si>
  <si>
    <t>10P02D17</t>
  </si>
  <si>
    <t>ROLAMENTO ESP HA020090020010 HAAS</t>
  </si>
  <si>
    <t>EIXO JOHN DEERE/F683759</t>
  </si>
  <si>
    <t>10P02D18</t>
  </si>
  <si>
    <t>PLACA VED PONSSE/P13085</t>
  </si>
  <si>
    <t>10P02DTETO</t>
  </si>
  <si>
    <t>TUBO SUCC PONSSE/P67719</t>
  </si>
  <si>
    <t>BUCHA VALMET/5058947</t>
  </si>
  <si>
    <t>10P02E01</t>
  </si>
  <si>
    <t>CABO JOHN DEERE/F631652</t>
  </si>
  <si>
    <t>CHICOTE KOMATSU/5063345</t>
  </si>
  <si>
    <t>10P02E02</t>
  </si>
  <si>
    <t>JUNTA PONSSE/DC9062010080</t>
  </si>
  <si>
    <t>SUPORTE JOHN DEERE/AT387539</t>
  </si>
  <si>
    <t>10P02E03</t>
  </si>
  <si>
    <t>CORREIA V PERFIL A40</t>
  </si>
  <si>
    <t>10P02E04</t>
  </si>
  <si>
    <t>BUCHA JOHN DEERE/F044502</t>
  </si>
  <si>
    <t>10P02E05</t>
  </si>
  <si>
    <t>ROLAMENTO JOHN DEERE/F070839</t>
  </si>
  <si>
    <t>10P02E06</t>
  </si>
  <si>
    <t>BUCHA JOHN DEERE/F677865</t>
  </si>
  <si>
    <t>10P02E07</t>
  </si>
  <si>
    <t>ROLAMENTO CONT ANG ESF NSK/7213BWG</t>
  </si>
  <si>
    <t>10P02E08</t>
  </si>
  <si>
    <t>CORREIA MIC V PF PK 8 CAN 2365MM R521259</t>
  </si>
  <si>
    <t>10P02E09</t>
  </si>
  <si>
    <t>FACA JOHN DEERE/F675718</t>
  </si>
  <si>
    <t>10P02E10</t>
  </si>
  <si>
    <t>ROLAMENTO FIX ESFER 6304 2Z</t>
  </si>
  <si>
    <t>10P02E11</t>
  </si>
  <si>
    <t>ROTULA REF 5034141 - usar 1842478</t>
  </si>
  <si>
    <t>10P02E12</t>
  </si>
  <si>
    <t>BUCHA JOHN DEERE/F018936</t>
  </si>
  <si>
    <t>10P02E13</t>
  </si>
  <si>
    <t>BRONZINA JOHN DEERE/R519427</t>
  </si>
  <si>
    <t>10P02E14</t>
  </si>
  <si>
    <t>COXIM VALMET/836666094</t>
  </si>
  <si>
    <t>ABRACADEIRA JOHN DEERE/F067198</t>
  </si>
  <si>
    <t>10P02E15</t>
  </si>
  <si>
    <t>PARAF HARVES KOMATSU M12X45 8.8 955343</t>
  </si>
  <si>
    <t>10P02E16</t>
  </si>
  <si>
    <t>ENGRENAGEM JOHN DEERE/F073955</t>
  </si>
  <si>
    <t>10P02E17</t>
  </si>
  <si>
    <t>CABO JOHN DEERE/F658684</t>
  </si>
  <si>
    <t>10P02E18</t>
  </si>
  <si>
    <t>VALVULA JOHN DEERE/F673593</t>
  </si>
  <si>
    <t>10P02E19</t>
  </si>
  <si>
    <t>BRONZINA JOHN DEERE/R519429</t>
  </si>
  <si>
    <t>10P02E20</t>
  </si>
  <si>
    <t>FAROL AUX LED MAEDA/K073939</t>
  </si>
  <si>
    <t>10P02ETETO</t>
  </si>
  <si>
    <t>CABO ELOFORTE/854</t>
  </si>
  <si>
    <t>10P02F01</t>
  </si>
  <si>
    <t>RETENTOR JOHN DEERE/F056958</t>
  </si>
  <si>
    <t>10P02F02</t>
  </si>
  <si>
    <t>JUNTA ESF JOHN DEERE/F069936</t>
  </si>
  <si>
    <t>10P02F03</t>
  </si>
  <si>
    <t>BUCHA JOHN DEERE/F066815</t>
  </si>
  <si>
    <t>10P02F04</t>
  </si>
  <si>
    <t>CABO COMAN 3X0.5MM2 0.24KV CL 4 PUR</t>
  </si>
  <si>
    <t>10P02F05</t>
  </si>
  <si>
    <t>PORCA REF F037128 JOHN DEERE</t>
  </si>
  <si>
    <t>10P02F06</t>
  </si>
  <si>
    <t>EIXO JOHN DEERE/F641275</t>
  </si>
  <si>
    <t>10P02F07</t>
  </si>
  <si>
    <t>TRILHO REF 887 ELOFORTE</t>
  </si>
  <si>
    <t>10P02F08</t>
  </si>
  <si>
    <t>CABO MIS CU 0.5MM2 12V</t>
  </si>
  <si>
    <t>10P02F09</t>
  </si>
  <si>
    <t>CABO COMAN 4X0.75MM2 0.24KV CL 4 PUR</t>
  </si>
  <si>
    <t>10P02F10</t>
  </si>
  <si>
    <t>CABO MIS CU 1MM2 2.8V</t>
  </si>
  <si>
    <t>10P02F11</t>
  </si>
  <si>
    <t>CABO MIS CU 1.5MM2 750V</t>
  </si>
  <si>
    <t>10P02F12</t>
  </si>
  <si>
    <t>PINO PIVO JOHN DEERE/F673042</t>
  </si>
  <si>
    <t>10P02F13</t>
  </si>
  <si>
    <t>CABO MIS CU 1.5MM2 24V</t>
  </si>
  <si>
    <t>10P02F14</t>
  </si>
  <si>
    <t>PINO VALMET/5054956</t>
  </si>
  <si>
    <t>10P02F15</t>
  </si>
  <si>
    <t>PRISIONEIRO PONSSE/P36248</t>
  </si>
  <si>
    <t>CABO MIS CU 0.5MM2 5V</t>
  </si>
  <si>
    <t>10P02F16</t>
  </si>
  <si>
    <t>ENGRENAGEM CIL RET JOHN DEERE/F077016</t>
  </si>
  <si>
    <t>10P02F17</t>
  </si>
  <si>
    <t>ABRACADEIRA ESP F062673 JOHN DEERE</t>
  </si>
  <si>
    <t>10P02F18</t>
  </si>
  <si>
    <t>ROLAMENTO JOHN DEERE/RE22514</t>
  </si>
  <si>
    <t>10P02F19</t>
  </si>
  <si>
    <t>PASTILHA TIMBERJACK/F619201</t>
  </si>
  <si>
    <t>10P02F20</t>
  </si>
  <si>
    <t>CHICOTE JOHN DEERE/F677721</t>
  </si>
  <si>
    <t>10P02FTETO</t>
  </si>
  <si>
    <t>PINO JOHN DEERE/F073986</t>
  </si>
  <si>
    <t>TUBO JOHN DEERE/F618076</t>
  </si>
  <si>
    <t>TUBO JOHN DEERE/F619597</t>
  </si>
  <si>
    <t>FECHO JOHN DEERE/F677118</t>
  </si>
  <si>
    <t>10P02G01</t>
  </si>
  <si>
    <t>ALAVANCA CONTR JOHN DEERE/F643148</t>
  </si>
  <si>
    <t>10P02G02</t>
  </si>
  <si>
    <t>TAMPA REF 0068166 PONSSE</t>
  </si>
  <si>
    <t>HASTE JOHN DEERE/F678324</t>
  </si>
  <si>
    <t>10P02G04</t>
  </si>
  <si>
    <t>CILINDRO JOHN DEERE/AL174356</t>
  </si>
  <si>
    <t>10P02G05</t>
  </si>
  <si>
    <t>TUBO PONSSE/P45084</t>
  </si>
  <si>
    <t>10P02G06</t>
  </si>
  <si>
    <t>10P02G07</t>
  </si>
  <si>
    <t>ABRACADEIRA REF F013024 JOHN DEERE</t>
  </si>
  <si>
    <t>10P02G08</t>
  </si>
  <si>
    <t>CALCO JOHN DEERE/F621972</t>
  </si>
  <si>
    <t>CALCO JOHN DEERE/F640682</t>
  </si>
  <si>
    <t>10P02G09</t>
  </si>
  <si>
    <t>TUBO ESP 837069050 KOMATSU</t>
  </si>
  <si>
    <t>10P02G10</t>
  </si>
  <si>
    <t>TUBO REF P50270 PONSSE</t>
  </si>
  <si>
    <t>MANGUEIRA JOHN DEERE/R522096</t>
  </si>
  <si>
    <t>10P02G11</t>
  </si>
  <si>
    <t>CALCO JOHN DEERE/F639482</t>
  </si>
  <si>
    <t>10P02G12</t>
  </si>
  <si>
    <t>ENGRENAGEM REF F070788 JOHN DEERE</t>
  </si>
  <si>
    <t>10P02G13</t>
  </si>
  <si>
    <t>CONECTOR JOHN DEERE/F653963</t>
  </si>
  <si>
    <t>10P02G14</t>
  </si>
  <si>
    <t>PORCA JOHN DEERE/F673644</t>
  </si>
  <si>
    <t>PARAFUSO ESP 5032815 KOMATSU</t>
  </si>
  <si>
    <t>10P02G15</t>
  </si>
  <si>
    <t>TUBULACAO JOHN DEERE/RE523699</t>
  </si>
  <si>
    <t>10P02G16</t>
  </si>
  <si>
    <t>JUNTA REF R524822 JOHN DEERE</t>
  </si>
  <si>
    <t>10P02G17</t>
  </si>
  <si>
    <t>SUPORTE JOHN DEERE/F642352</t>
  </si>
  <si>
    <t>ROLAMENTO JOHN DEERE/F070062</t>
  </si>
  <si>
    <t>10P02G18</t>
  </si>
  <si>
    <t>TUBO HIDR PONSSE/P55093</t>
  </si>
  <si>
    <t>10P02GTETO</t>
  </si>
  <si>
    <t>VENEZIANA PONSSE/P22159</t>
  </si>
  <si>
    <t>DOBRADICA JOHN DEERE/F673217</t>
  </si>
  <si>
    <t>10P02H01</t>
  </si>
  <si>
    <t>TENSOR JOHN DEERE/F073953</t>
  </si>
  <si>
    <t>10P02H02</t>
  </si>
  <si>
    <t>TUBO PONSSE/P45082</t>
  </si>
  <si>
    <t>VALVULA PONSSE/0069083</t>
  </si>
  <si>
    <t>10P02H03</t>
  </si>
  <si>
    <t>TUBO PONSSE/P50269</t>
  </si>
  <si>
    <t>10P02H04</t>
  </si>
  <si>
    <t>ROLAMENTO FIX ESFER 6315 2Z</t>
  </si>
  <si>
    <t>10P02H05</t>
  </si>
  <si>
    <t>ROLAMENTO FIX ESFER 6212 2Z</t>
  </si>
  <si>
    <t>10P02H06</t>
  </si>
  <si>
    <t>ROLAMENTO FIX ESFER 6312 2Z</t>
  </si>
  <si>
    <t>10P02H07</t>
  </si>
  <si>
    <t>PARAFUSO JOHN DEERE/F056050</t>
  </si>
  <si>
    <t>10P02H08</t>
  </si>
  <si>
    <t>VALVULA JOHN DEERE/WA103186</t>
  </si>
  <si>
    <t>BUCHA JOHN DEERE/F674893</t>
  </si>
  <si>
    <t>10P02H09</t>
  </si>
  <si>
    <t>ANTENA EXCELBR/40000223</t>
  </si>
  <si>
    <t>10P02H10</t>
  </si>
  <si>
    <t>FATIA COMAND VALMET/5066195</t>
  </si>
  <si>
    <t>PINO JOHN DEERE/F675693</t>
  </si>
  <si>
    <t>10P02H11</t>
  </si>
  <si>
    <t>TUBO PONSSE/P46675</t>
  </si>
  <si>
    <t>10P02H13</t>
  </si>
  <si>
    <t>10P02H14</t>
  </si>
  <si>
    <t>CHICOTE KOMATSU/5057581</t>
  </si>
  <si>
    <t>10P02H15</t>
  </si>
  <si>
    <t>ISOLADOR JOHN DEERE/AT223527</t>
  </si>
  <si>
    <t>SUPORTE JOHN DEERE/F674089</t>
  </si>
  <si>
    <t>10P02H16</t>
  </si>
  <si>
    <t>CONECTOR ROTAT PONSSE/0068179</t>
  </si>
  <si>
    <t>10P02H17</t>
  </si>
  <si>
    <t>ACUMULADOR PR PONSSE/0072278</t>
  </si>
  <si>
    <t>10P02H18</t>
  </si>
  <si>
    <t>CHICOTE JOHN DEERE/F662310</t>
  </si>
  <si>
    <t>10P02H20</t>
  </si>
  <si>
    <t>AMORTECEDOR PONSSE/26959</t>
  </si>
  <si>
    <t>10P02HTETO</t>
  </si>
  <si>
    <t>TUBO HIDR PONSSE/P59603</t>
  </si>
  <si>
    <t>EMENDA PETERSON/32574</t>
  </si>
  <si>
    <t>10P02I01</t>
  </si>
  <si>
    <t>EMENDA PETERSON/32575</t>
  </si>
  <si>
    <t>10P02I02</t>
  </si>
  <si>
    <t>TRILHO MARKUSSON/13103</t>
  </si>
  <si>
    <t>10P02I03</t>
  </si>
  <si>
    <t>TUBO HIDR PONSSE/P56903</t>
  </si>
  <si>
    <t>TUBO HIDR PONSSE/P56914</t>
  </si>
  <si>
    <t>10P02I04</t>
  </si>
  <si>
    <t>MANCAL PONSSE/0059821</t>
  </si>
  <si>
    <t>10P02I05</t>
  </si>
  <si>
    <t>FERRAMENTA JOHN DEERE/F058716</t>
  </si>
  <si>
    <t>10P02I06</t>
  </si>
  <si>
    <t>BUCHA REF 11629 PERTERSON</t>
  </si>
  <si>
    <t>10P02I07</t>
  </si>
  <si>
    <t>PINO REF F055958 JOHN DEERE</t>
  </si>
  <si>
    <t>LUVA CONIC PONSSE/P45240</t>
  </si>
  <si>
    <t>10P02I08</t>
  </si>
  <si>
    <t>MANCAL DESLIZ PONSSE/P33161</t>
  </si>
  <si>
    <t>10P02I09</t>
  </si>
  <si>
    <t>ANEL REF 26559 PPC</t>
  </si>
  <si>
    <t>10P02I10</t>
  </si>
  <si>
    <t>BUZINA AUTOMOTIVA 37924 COLUMBIA</t>
  </si>
  <si>
    <t>CALCO PONSSE/26972</t>
  </si>
  <si>
    <t>VALVULA SOLENOIDE JOHN DEERE/F061736</t>
  </si>
  <si>
    <t>10P02I11</t>
  </si>
  <si>
    <t>TUBO JOHN DEERE/F673743</t>
  </si>
  <si>
    <t>10P02I12</t>
  </si>
  <si>
    <t>FECHADURA JOHN DEERE/AL178671</t>
  </si>
  <si>
    <t>10P02I13</t>
  </si>
  <si>
    <t>CABO MIS CU 0.5MM2 24V</t>
  </si>
  <si>
    <t>10P02I14</t>
  </si>
  <si>
    <t>VALVULA PONSSE/0028037</t>
  </si>
  <si>
    <t>10P02I15</t>
  </si>
  <si>
    <t>MANGUEIRA HM 3/8POL 500MM 3000PSI</t>
  </si>
  <si>
    <t>10P02I17</t>
  </si>
  <si>
    <t>MANGUEIRA HIDR MONT 3/8POL HYTECH/SUZ005</t>
  </si>
  <si>
    <t>10P02I18</t>
  </si>
  <si>
    <t>CONTROLADOR PETERSON/85159</t>
  </si>
  <si>
    <t>10P02I19</t>
  </si>
  <si>
    <t>MACANETA JOHN DEERE/AL178672</t>
  </si>
  <si>
    <t>10P02J01</t>
  </si>
  <si>
    <t>10P02J02</t>
  </si>
  <si>
    <t>TUBO HIDR PONSSE/P57196</t>
  </si>
  <si>
    <t>10P02J03</t>
  </si>
  <si>
    <t>TUBO HIDR PONSSE/P62926</t>
  </si>
  <si>
    <t>MANCAL REF 0066773 PONSSE</t>
  </si>
  <si>
    <t>10P02J04</t>
  </si>
  <si>
    <t>DISCO PONSSE/NAF5504006</t>
  </si>
  <si>
    <t>10P02J05</t>
  </si>
  <si>
    <t>ESPATULA MANUAL RED BOR 47CM ACO</t>
  </si>
  <si>
    <t>10P02J06</t>
  </si>
  <si>
    <t>EIXO JOHN DEERE/F043648</t>
  </si>
  <si>
    <t>10P02J07</t>
  </si>
  <si>
    <t>CAPA JOHN DEERE/F673637</t>
  </si>
  <si>
    <t>10P02J08</t>
  </si>
  <si>
    <t>TENSOR JOHN DEERE/RE68715</t>
  </si>
  <si>
    <t>10P02J09</t>
  </si>
  <si>
    <t>JOYSTICK PETERSON/92580</t>
  </si>
  <si>
    <t>10P02J10</t>
  </si>
  <si>
    <t>CORREIA ATLAS COPCO/1028866521</t>
  </si>
  <si>
    <t>10P02J11</t>
  </si>
  <si>
    <t>PROTECAO JOHN DEERE/F673636</t>
  </si>
  <si>
    <t>10P02J12</t>
  </si>
  <si>
    <t>SUPORTE JOHN DEERE/F066903</t>
  </si>
  <si>
    <t>10P02J13</t>
  </si>
  <si>
    <t>PINO JOHN DEERE/F654871</t>
  </si>
  <si>
    <t>10P02J14</t>
  </si>
  <si>
    <t>BUCHA REF F062012 JOHN DEERE</t>
  </si>
  <si>
    <t>10P02J15</t>
  </si>
  <si>
    <t>ESPACADOR JOHN DEERE/F676173</t>
  </si>
  <si>
    <t>10P02J16</t>
  </si>
  <si>
    <t>CHICOTE REF F670378 JOHN DEERE</t>
  </si>
  <si>
    <t>10P02J17</t>
  </si>
  <si>
    <t>ATUADOR ESP RE523491 JOHN DEERE</t>
  </si>
  <si>
    <t>10P02J18</t>
  </si>
  <si>
    <t>FAROL ESP F651179 JOHN DEERE</t>
  </si>
  <si>
    <t>10P02J19</t>
  </si>
  <si>
    <t>PRISIONEIRO JOHN DEERE/42M7109</t>
  </si>
  <si>
    <t>10P02J20</t>
  </si>
  <si>
    <t>VENEZIANA PONSSE/P22148</t>
  </si>
  <si>
    <t>10P02JTETO</t>
  </si>
  <si>
    <t>VEDACAO CJ PONSSE/0061876</t>
  </si>
  <si>
    <t>10P03A01</t>
  </si>
  <si>
    <t>PARAFUSO REF F056015 JOHN DEERE</t>
  </si>
  <si>
    <t>10P03A02</t>
  </si>
  <si>
    <t>CALCO REF F053026 TIMBERJACK</t>
  </si>
  <si>
    <t>10P03A03</t>
  </si>
  <si>
    <t>PORCA JOHN DEERE/F055188</t>
  </si>
  <si>
    <t>10P03A04</t>
  </si>
  <si>
    <t>SENSOR ESP A700100 AFEX</t>
  </si>
  <si>
    <t>10P03A05</t>
  </si>
  <si>
    <t>JUNTA VED KOMATSU/837067345</t>
  </si>
  <si>
    <t>10P03A06</t>
  </si>
  <si>
    <t>RETENTOR PONSSE/0037523</t>
  </si>
  <si>
    <t>10P03A07</t>
  </si>
  <si>
    <t>PASTILHA/CALCO CJ TIMBERJACK/F052872</t>
  </si>
  <si>
    <t>10P03A08</t>
  </si>
  <si>
    <t>ANEL O CABECOTE WARATHA F004573/I</t>
  </si>
  <si>
    <t>10P03A09</t>
  </si>
  <si>
    <t>ANEL O 5061575 HARVESTER KOMATSU#</t>
  </si>
  <si>
    <t>10P03A10</t>
  </si>
  <si>
    <t>ANEL ESP R135482 JOHN DEERE</t>
  </si>
  <si>
    <t>10P03A11</t>
  </si>
  <si>
    <t>CALCO CJ JOHN DEERE/F045260</t>
  </si>
  <si>
    <t>ANEL O CJ JOHN DEERE/AR98850</t>
  </si>
  <si>
    <t>10P03A12</t>
  </si>
  <si>
    <t>SENSOR JOHN DEERE/RE167207</t>
  </si>
  <si>
    <t>10P03A13</t>
  </si>
  <si>
    <t>TERMINAL DE FIO 1/4 IM00141/S</t>
  </si>
  <si>
    <t>TAMPAO JOHN DEERE/F017718</t>
  </si>
  <si>
    <t>10P03A14</t>
  </si>
  <si>
    <t>PARAFUSO ESP F056049 JOHN DEERE</t>
  </si>
  <si>
    <t>10P03A15</t>
  </si>
  <si>
    <t>ANEL JOHN DEERE/F045316</t>
  </si>
  <si>
    <t>10P03A16</t>
  </si>
  <si>
    <t>BOBINA PETERSON/88858</t>
  </si>
  <si>
    <t>10P03A17</t>
  </si>
  <si>
    <t>JUNTA TIMBERJACK/F045314</t>
  </si>
  <si>
    <t>10P03A18</t>
  </si>
  <si>
    <t>PARAFUSO REF 19M7784 JOHN DEERE</t>
  </si>
  <si>
    <t>10P03A19</t>
  </si>
  <si>
    <t>SACADOR VALV JOHN DEERE/F062897</t>
  </si>
  <si>
    <t>PLUG ESP F018111 TIMBERJACK</t>
  </si>
  <si>
    <t>10P03A20</t>
  </si>
  <si>
    <t>VEDACAO REF F066817 JOHN DEERE</t>
  </si>
  <si>
    <t>SANGRADOR JOHN DEERE/F056024</t>
  </si>
  <si>
    <t>10P03A21</t>
  </si>
  <si>
    <t>TAMPA JOHN DEERE/F072048</t>
  </si>
  <si>
    <t>10P03A22</t>
  </si>
  <si>
    <t>ESPACADOR PRIS MAEDA/K836664012</t>
  </si>
  <si>
    <t>10P03A23</t>
  </si>
  <si>
    <t>VALVULA DREN JOHN DEERE/RE529779</t>
  </si>
  <si>
    <t>10P03A24</t>
  </si>
  <si>
    <t>RESPIRO JOHN DEERE/32850</t>
  </si>
  <si>
    <t>10P03A25</t>
  </si>
  <si>
    <t>RETENTOR JOHN DEERE/F056012</t>
  </si>
  <si>
    <t>ADAPTADOR MACH A C 8F40MXS3/8BSPX3/4UNF</t>
  </si>
  <si>
    <t>10P03A27</t>
  </si>
  <si>
    <t>TERMINAL ESP R78069 JOHN DEERE</t>
  </si>
  <si>
    <t>10P03A28</t>
  </si>
  <si>
    <t>ARRUELA CALC TIMBERJACK/24M7127</t>
  </si>
  <si>
    <t>10P03A29</t>
  </si>
  <si>
    <t>CHAVE PETERSON/11046</t>
  </si>
  <si>
    <t>10P03A30</t>
  </si>
  <si>
    <t>PISTAO JOHN DEERE/F622577</t>
  </si>
  <si>
    <t>BLOCO JOHN DEERE/F075788</t>
  </si>
  <si>
    <t>FUSIVEL JOHN DEERE/57M8801</t>
  </si>
  <si>
    <t>10P03A32</t>
  </si>
  <si>
    <t>ANEL O JOHN DEERE/F003145</t>
  </si>
  <si>
    <t>10P03A33</t>
  </si>
  <si>
    <t>PARAFUSO JOHN DEERE/19M8444B</t>
  </si>
  <si>
    <t>10P03A34</t>
  </si>
  <si>
    <t>ABRACADEIRA JOHN DEERE/F028704</t>
  </si>
  <si>
    <t>10P03A35</t>
  </si>
  <si>
    <t>SUPORTE ESP JOHN DEERE/R521092</t>
  </si>
  <si>
    <t>10P03A36</t>
  </si>
  <si>
    <t>PRESSOSTATO TIMBERJACK/F026760</t>
  </si>
  <si>
    <t>10P03A37</t>
  </si>
  <si>
    <t>MOLA REF HM000000280 HAAS</t>
  </si>
  <si>
    <t>10P03A38</t>
  </si>
  <si>
    <t>RESISTOR CERAM 6,8OHM 3W FIX</t>
  </si>
  <si>
    <t>10P03A39</t>
  </si>
  <si>
    <t>ENGRENAGEM JOHN DEERE/F049365</t>
  </si>
  <si>
    <t>10P03A40</t>
  </si>
  <si>
    <t>VALVULA JOHN DEERE/F072154</t>
  </si>
  <si>
    <t>10P03A41</t>
  </si>
  <si>
    <t>PARAFUSO JOHN DEERE/19M10202</t>
  </si>
  <si>
    <t>10P03A42</t>
  </si>
  <si>
    <t>PARAFUSO PONSSE/0073012</t>
  </si>
  <si>
    <t>10P03A43</t>
  </si>
  <si>
    <t>ARRUELA REF 0680054B F035375  JOHN DEERE</t>
  </si>
  <si>
    <t>10P03A44</t>
  </si>
  <si>
    <t>VALVULA JOHN DEERE/F024689</t>
  </si>
  <si>
    <t>10P03A45</t>
  </si>
  <si>
    <t>MOLA REF F057430 JOHN DEERE</t>
  </si>
  <si>
    <t>10P03A46</t>
  </si>
  <si>
    <t>ANEL O JOHN DEERE/F018772</t>
  </si>
  <si>
    <t>10P03A47</t>
  </si>
  <si>
    <t>ANEL JOHN DEERE/F045312</t>
  </si>
  <si>
    <t>10P03A49</t>
  </si>
  <si>
    <t>ANEL ESC PONSSE/P42232</t>
  </si>
  <si>
    <t>10P03A50</t>
  </si>
  <si>
    <t>GRAMPO PONSSE/0017616</t>
  </si>
  <si>
    <t>10P03A51</t>
  </si>
  <si>
    <t>CONEXAO RETA 16848-10-10-SA PARKER</t>
  </si>
  <si>
    <t>10P03A52</t>
  </si>
  <si>
    <t>ROLAMENTO ROLO PONSSE/NAF1130057</t>
  </si>
  <si>
    <t>ANEL O PONSSE/14183</t>
  </si>
  <si>
    <t>10P03A53</t>
  </si>
  <si>
    <t>PARAFUSO FLANG PONSSE/P52048</t>
  </si>
  <si>
    <t>10P03A54</t>
  </si>
  <si>
    <t>CONECTOR MULTIP PONSSE/0056176</t>
  </si>
  <si>
    <t>10P03A55</t>
  </si>
  <si>
    <t>BOTAO REF 5026712 PARTEK</t>
  </si>
  <si>
    <t>10P03A56</t>
  </si>
  <si>
    <t>SUPORTE REF 0058177 PONSSE</t>
  </si>
  <si>
    <t>10P03A57</t>
  </si>
  <si>
    <t>VALVULA REF 0072030 PONSSE</t>
  </si>
  <si>
    <t>10P03A58</t>
  </si>
  <si>
    <t>ANEL O JOHN DEERE/F067370</t>
  </si>
  <si>
    <t>10P03A59</t>
  </si>
  <si>
    <t>ARRUELA JOHN DEERE/F073826</t>
  </si>
  <si>
    <t>10P03A60</t>
  </si>
  <si>
    <t>JUNTA JOHN DEERE/R119384</t>
  </si>
  <si>
    <t>10P03ATETO</t>
  </si>
  <si>
    <t>TANQUE PONSSE/0080612</t>
  </si>
  <si>
    <t>TUBO HIDR PONSSE/P57335</t>
  </si>
  <si>
    <t>LUVA SEG NY/ELAST M DANNY/DA35530TAMM</t>
  </si>
  <si>
    <t>10P03B01</t>
  </si>
  <si>
    <t>ENGRENAGEM JOHN DEERE/F049364</t>
  </si>
  <si>
    <t>10P03B02</t>
  </si>
  <si>
    <t>CALCO TIMBERJACK/F048323</t>
  </si>
  <si>
    <t>10P03B03</t>
  </si>
  <si>
    <t>PARAFUSO JOHN DEERE/19M8789</t>
  </si>
  <si>
    <t>10P03B04</t>
  </si>
  <si>
    <t>JUNTA REF 836338985 KOMATSU</t>
  </si>
  <si>
    <t>10P03B05</t>
  </si>
  <si>
    <t>PARAFUSO JOHN DEERE/F008454</t>
  </si>
  <si>
    <t>10P03B06</t>
  </si>
  <si>
    <t>ANEL TIMBERJACK/F018771</t>
  </si>
  <si>
    <t>10P03B07</t>
  </si>
  <si>
    <t>CINTA LIMIT JOHN DEERE/F017307</t>
  </si>
  <si>
    <t>10P03B08</t>
  </si>
  <si>
    <t>FILTRO TIMBERJACK/F008355</t>
  </si>
  <si>
    <t>10P03B09</t>
  </si>
  <si>
    <t>ANEL REF F056045 JOHN DEERE</t>
  </si>
  <si>
    <t>10P03B10</t>
  </si>
  <si>
    <t>CONECTOR REF 57M7751 JOHN DEERE</t>
  </si>
  <si>
    <t>10P03B11</t>
  </si>
  <si>
    <t>ANEL O JOHN DEERE/F049075</t>
  </si>
  <si>
    <t>10P03B12</t>
  </si>
  <si>
    <t>ANEL O TIMBERJACK/F045324</t>
  </si>
  <si>
    <t>10P03B13</t>
  </si>
  <si>
    <t>VALVULA ALIV TIMBERJACK/F062352</t>
  </si>
  <si>
    <t>10P03B14</t>
  </si>
  <si>
    <t>ANEL TIMBERJACK/F018849</t>
  </si>
  <si>
    <t>10P03B16</t>
  </si>
  <si>
    <t>TAMPA JOHN DEERE/F076904</t>
  </si>
  <si>
    <t>10P03B17</t>
  </si>
  <si>
    <t>TERMOSTATO CUMMINS/3917324</t>
  </si>
  <si>
    <t>10P03B18</t>
  </si>
  <si>
    <t>TAMPA JOHN DEERE/AT106413</t>
  </si>
  <si>
    <t>10P03B19</t>
  </si>
  <si>
    <t>ANEL REF F690403 JOHN DEERE</t>
  </si>
  <si>
    <t>10P03B20</t>
  </si>
  <si>
    <t>PARAFUSO REF 19M7785 JOHN DEERE</t>
  </si>
  <si>
    <t>REPARO REF F065378 JOHN DEERE</t>
  </si>
  <si>
    <t>10P03B21</t>
  </si>
  <si>
    <t>VALVULA JOHN DEERE/F071410</t>
  </si>
  <si>
    <t>ANEL O TIMBERJACK/R101042</t>
  </si>
  <si>
    <t>10P03B22</t>
  </si>
  <si>
    <t>ANEL TIMBERJACK/F010686</t>
  </si>
  <si>
    <t>10P03B23</t>
  </si>
  <si>
    <t>BLOCO JOHN DEERE/F076973</t>
  </si>
  <si>
    <t>10P03B24</t>
  </si>
  <si>
    <t>ANEL JOHN DEERE/F690400</t>
  </si>
  <si>
    <t>10P03B25</t>
  </si>
  <si>
    <t>ANEL JOHN DEERE/F003764</t>
  </si>
  <si>
    <t>10P03B26</t>
  </si>
  <si>
    <t>REPARO ESP BK0085 PPC</t>
  </si>
  <si>
    <t>VALVULA SONELOIDE JOHN DEERE/F071970</t>
  </si>
  <si>
    <t>ANEL REF F057434 JOHN DEERE</t>
  </si>
  <si>
    <t>10P03B27</t>
  </si>
  <si>
    <t>PRENDEDOR PONSSE/P62527</t>
  </si>
  <si>
    <t>10P03B28</t>
  </si>
  <si>
    <t>RETENTOR DO PINHAO FAG/21471</t>
  </si>
  <si>
    <t>10P03B29</t>
  </si>
  <si>
    <t>CHAVE PRINC PETERSON/30385</t>
  </si>
  <si>
    <t>10P03B30</t>
  </si>
  <si>
    <t>ANEL REF F056014 JOHN DEERE</t>
  </si>
  <si>
    <t>10P03B31</t>
  </si>
  <si>
    <t>ANEL ESP F048317 TIMBERJACK</t>
  </si>
  <si>
    <t>10P03B32</t>
  </si>
  <si>
    <t>CIRCUITO JOHN DEERE/F639503</t>
  </si>
  <si>
    <t>10P03B33</t>
  </si>
  <si>
    <t>TRAVA JOHN DEERE/F639220</t>
  </si>
  <si>
    <t>10P03B34</t>
  </si>
  <si>
    <t>PORCA JOHN DEERE/14M7277</t>
  </si>
  <si>
    <t>10P03B35</t>
  </si>
  <si>
    <t>BOBINA JOHN DEERE/F072201</t>
  </si>
  <si>
    <t>10P03B36</t>
  </si>
  <si>
    <t>JUNTA TIMBERJACK/R83021</t>
  </si>
  <si>
    <t>10P03B38</t>
  </si>
  <si>
    <t>INDICADOR ESP 13753 PETERSON</t>
  </si>
  <si>
    <t>10P03B39</t>
  </si>
  <si>
    <t>ANEL REF F013913 JOHN DEERE</t>
  </si>
  <si>
    <t>10P03B40</t>
  </si>
  <si>
    <t>PARAFUSO WARATAH/F062656</t>
  </si>
  <si>
    <t>CONECTOR JOHN DEERE/F052697</t>
  </si>
  <si>
    <t>10P03B41</t>
  </si>
  <si>
    <t>10P03B42</t>
  </si>
  <si>
    <t>VALVULA RET JOHN DEERE/F067334</t>
  </si>
  <si>
    <t>10P03B43</t>
  </si>
  <si>
    <t>ANEL O TIMBERJACK/T122075</t>
  </si>
  <si>
    <t>10P03B44</t>
  </si>
  <si>
    <t>BUCHA JOHN DEERE/F670582</t>
  </si>
  <si>
    <t>10P03B46</t>
  </si>
  <si>
    <t>RASPADOR JOHN DEERE/F677766</t>
  </si>
  <si>
    <t>10P03B47</t>
  </si>
  <si>
    <t>JUNTA TIMBERJACK/RE516171</t>
  </si>
  <si>
    <t>10P03B48</t>
  </si>
  <si>
    <t>JUNTA REF R502011 TIMBERJACK</t>
  </si>
  <si>
    <t>10P03B49</t>
  </si>
  <si>
    <t>VALVULA REF F028788 TIMBERJACK</t>
  </si>
  <si>
    <t>10P03B50</t>
  </si>
  <si>
    <t>ANEL O JOHN DEERE/F060759</t>
  </si>
  <si>
    <t>10P03B51</t>
  </si>
  <si>
    <t>FLANGE ESP F042319 TIMBERJACK</t>
  </si>
  <si>
    <t>10P03B52</t>
  </si>
  <si>
    <t>TERMOSTATO TIMBERJACK/F019350</t>
  </si>
  <si>
    <t>10P03B54</t>
  </si>
  <si>
    <t>CAPA JOHN DEERE/F40M1855</t>
  </si>
  <si>
    <t>10P03B55</t>
  </si>
  <si>
    <t>FAROL FRONTAL DIANTEIRO F052783</t>
  </si>
  <si>
    <t>10P03B56</t>
  </si>
  <si>
    <t>PORCA JOHN DEERE/F003590B</t>
  </si>
  <si>
    <t>10P03B57</t>
  </si>
  <si>
    <t>PORCA F037130 HARVES J DEERE#</t>
  </si>
  <si>
    <t>10P03B58</t>
  </si>
  <si>
    <t>TRAVA ESP HA020100020040 HAAS</t>
  </si>
  <si>
    <t>PINO ROTOBEC/6992713</t>
  </si>
  <si>
    <t>10P03B59</t>
  </si>
  <si>
    <t>BOMBA MAN TRANSF LIQ ROTAT ALS/BCOCKP</t>
  </si>
  <si>
    <t>10P03BTETO</t>
  </si>
  <si>
    <t>MOTOR PONSSE/0072203</t>
  </si>
  <si>
    <t>ALOJAMENTO JOHN DEERE/57M10604</t>
  </si>
  <si>
    <t>10P03C01</t>
  </si>
  <si>
    <t>BUCHA KOMATSU/F623551</t>
  </si>
  <si>
    <t>10P03C02</t>
  </si>
  <si>
    <t>CONECTOR JOHN DEERE/57M10612</t>
  </si>
  <si>
    <t>10P03C03</t>
  </si>
  <si>
    <t>FECHO JOHN DEERE/F677083</t>
  </si>
  <si>
    <t>10P03C04</t>
  </si>
  <si>
    <t>VEDACAO REF F064032 TIMBERJACK</t>
  </si>
  <si>
    <t>10P03C05</t>
  </si>
  <si>
    <t>PASTILHA CORT CARB GY2M0300F030NGMVP20RT</t>
  </si>
  <si>
    <t>10P03C06</t>
  </si>
  <si>
    <t>ANEL TIMBERJACK/F045323</t>
  </si>
  <si>
    <t>10P03C07</t>
  </si>
  <si>
    <t>CONEXAO TIMBERJACK/F005057</t>
  </si>
  <si>
    <t>10P03C08</t>
  </si>
  <si>
    <t>ROLAMENTO ESP F671487 DEERE USAR 721910</t>
  </si>
  <si>
    <t>10P03C09</t>
  </si>
  <si>
    <t>VEDACAO CJ WARATAH/F066706</t>
  </si>
  <si>
    <t>ANEL O PONSSE/0072167</t>
  </si>
  <si>
    <t>10P03C10</t>
  </si>
  <si>
    <t>DIRECIONADOR DE AR TB. F030585</t>
  </si>
  <si>
    <t>10P03C11</t>
  </si>
  <si>
    <t>ANEL RASP JOHN DEERE/F070144</t>
  </si>
  <si>
    <t>10P03C12</t>
  </si>
  <si>
    <t>INSERTO TNMG160404R-ES US7020 MITSUBISHI</t>
  </si>
  <si>
    <t>10P03C13</t>
  </si>
  <si>
    <t>ATUADOR PETERSON/7861904</t>
  </si>
  <si>
    <t>10P03C14</t>
  </si>
  <si>
    <t>PASTILHA CORT MD WNMG080408MHUE6110</t>
  </si>
  <si>
    <t>10P03C15</t>
  </si>
  <si>
    <t>ANEL O JOHN DEERE/F056044</t>
  </si>
  <si>
    <t>10P03C16</t>
  </si>
  <si>
    <t>ANEL REF F025508 TIMBERJACK</t>
  </si>
  <si>
    <t>10P03C17</t>
  </si>
  <si>
    <t>SUPORTE REF HA060020100060 HAAS</t>
  </si>
  <si>
    <t>BUCHA JOHN DEERE/F640765</t>
  </si>
  <si>
    <t>10P03C18</t>
  </si>
  <si>
    <t>CORREIA AJUST JOHN DEERE/AL208379</t>
  </si>
  <si>
    <t>10P03C19</t>
  </si>
  <si>
    <t>INTERRUPTOR ELETR JOHN DEERE/F644953</t>
  </si>
  <si>
    <t>10P03C20</t>
  </si>
  <si>
    <t>ADAPTADOR JOHN DEERE/F069904</t>
  </si>
  <si>
    <t>10P03C21</t>
  </si>
  <si>
    <t>BOMBA REF F030032 TIMBERJACK</t>
  </si>
  <si>
    <t>10P03C22</t>
  </si>
  <si>
    <t>PLACA JOHN DEERE/F644369</t>
  </si>
  <si>
    <t>10P03C23</t>
  </si>
  <si>
    <t>CONECTOR JOHN DEERE/57M10615</t>
  </si>
  <si>
    <t>10P03C24</t>
  </si>
  <si>
    <t>PASTILHA CORT MD TRIANG TPMH090204MV</t>
  </si>
  <si>
    <t>10P03C25</t>
  </si>
  <si>
    <t>CONTRAPINO PONSSE/0072755</t>
  </si>
  <si>
    <t>10P03C26</t>
  </si>
  <si>
    <t>TAMPA JOHN DEERE/F058492</t>
  </si>
  <si>
    <t>10P03C27</t>
  </si>
  <si>
    <t>ACOPLADOR JOHN DEERE/F660355</t>
  </si>
  <si>
    <t>10P03C28</t>
  </si>
  <si>
    <t>TRAVA REF F639221 JOHN DEERE</t>
  </si>
  <si>
    <t>10P03C29</t>
  </si>
  <si>
    <t>BUCHA DESLIZ JOHN DEERE/AH150341</t>
  </si>
  <si>
    <t>10P03C30</t>
  </si>
  <si>
    <t>ANEL JOHN DEERE/F651167</t>
  </si>
  <si>
    <t>10P03C31</t>
  </si>
  <si>
    <t>REPARO JOHN DEERE/F034060</t>
  </si>
  <si>
    <t>10P03C32</t>
  </si>
  <si>
    <t>ANEL O JOHN DEERE/F670641</t>
  </si>
  <si>
    <t>10P03C33</t>
  </si>
  <si>
    <t>PASTILHA INTER TCGT060104L-F</t>
  </si>
  <si>
    <t>10P03C34</t>
  </si>
  <si>
    <t>TAMPA JOHN DEERE/F658255</t>
  </si>
  <si>
    <t>10P03C35</t>
  </si>
  <si>
    <t>PLACA PONSSE/0057664</t>
  </si>
  <si>
    <t>10P03C36</t>
  </si>
  <si>
    <t>LUVA CONIC PONSSE/P47953</t>
  </si>
  <si>
    <t>10P03C37</t>
  </si>
  <si>
    <t>MOLA JOHN DEERE/F049084</t>
  </si>
  <si>
    <t>PINO PONSSE/P47952</t>
  </si>
  <si>
    <t>10P03C38</t>
  </si>
  <si>
    <t>ARRUELA PONSSE/P56610</t>
  </si>
  <si>
    <t>10P03C39</t>
  </si>
  <si>
    <t>RELE REF 17132 CLIPTECH</t>
  </si>
  <si>
    <t>10P03C40</t>
  </si>
  <si>
    <t>TOMADA MACH PONSSE/0021972</t>
  </si>
  <si>
    <t>10P03C41</t>
  </si>
  <si>
    <t>JUNTA JOHN DEERE/RE63439</t>
  </si>
  <si>
    <t>10P03C42</t>
  </si>
  <si>
    <t>ANEL O JOHN DEERE/F020165</t>
  </si>
  <si>
    <t>10P03C43</t>
  </si>
  <si>
    <t>PARAFUSO JOHN DEERE/F058843</t>
  </si>
  <si>
    <t>10P03C44</t>
  </si>
  <si>
    <t>VEDACAO JOHN DEERE/F072160</t>
  </si>
  <si>
    <t>10P03C45</t>
  </si>
  <si>
    <t>ARRUELA CALC TIMBERJACK/F621132</t>
  </si>
  <si>
    <t>10P03C46</t>
  </si>
  <si>
    <t>PARAFUSO JOHN DEERE/F066592</t>
  </si>
  <si>
    <t>10P03C47</t>
  </si>
  <si>
    <t>SENSOR TIMBERJACK/F675424</t>
  </si>
  <si>
    <t>10P03C48</t>
  </si>
  <si>
    <t>PASTILHA INTER TPMH110304-MV</t>
  </si>
  <si>
    <t>10P03C49</t>
  </si>
  <si>
    <t>PARAFUSO ESP R121322 JOHN DEERE</t>
  </si>
  <si>
    <t>10P03C50</t>
  </si>
  <si>
    <t>10P03C51</t>
  </si>
  <si>
    <t>SELO REF R526807 JOHN DEERE</t>
  </si>
  <si>
    <t>10P03C52</t>
  </si>
  <si>
    <t>ACOPLADOR PONSSE/0070142</t>
  </si>
  <si>
    <t>10P03C53</t>
  </si>
  <si>
    <t>ARRUELA TIMBERJACK/F060157</t>
  </si>
  <si>
    <t>10P03C54</t>
  </si>
  <si>
    <t>VALVULA JOHN DEERE/F012723</t>
  </si>
  <si>
    <t>10P03C55</t>
  </si>
  <si>
    <t>ARRUELA JOHN DEERE/F070838</t>
  </si>
  <si>
    <t>10P03C56</t>
  </si>
  <si>
    <t>RETENTOR JOHN DEERE/F075205</t>
  </si>
  <si>
    <t>10P03C57</t>
  </si>
  <si>
    <t>ROLAMENTO JOHN DEERE/F072793</t>
  </si>
  <si>
    <t>10P03C58</t>
  </si>
  <si>
    <t>NIPLE F022417 (6 C6X-S)</t>
  </si>
  <si>
    <t>10P03C59</t>
  </si>
  <si>
    <t>TRAVA ESP F638265 JOHN DEERE</t>
  </si>
  <si>
    <t>10P03C60</t>
  </si>
  <si>
    <t>TUBO HIDR PONSSE/P61660</t>
  </si>
  <si>
    <t>10P03CTETO</t>
  </si>
  <si>
    <t>TUBO JOHN DEERE/F618479</t>
  </si>
  <si>
    <t>REPARO JOHN DEERE/F072102</t>
  </si>
  <si>
    <t>10P03D01</t>
  </si>
  <si>
    <t>SENSOR TEMP AGUA CLANBUNK1710-B RE151433</t>
  </si>
  <si>
    <t>TUBO JOHN DEERE/RE520032</t>
  </si>
  <si>
    <t>10P03D02</t>
  </si>
  <si>
    <t>VEDACAO REF U42902 JOHN DEERE</t>
  </si>
  <si>
    <t>10P03D03</t>
  </si>
  <si>
    <t>ANEL O JOHN DEERE/F013736</t>
  </si>
  <si>
    <t>10P03D04</t>
  </si>
  <si>
    <t>LINHA COMB JOHN DEERE/RE520030</t>
  </si>
  <si>
    <t>10P03D05</t>
  </si>
  <si>
    <t>PLUGUE JOHN DEERE/F003385</t>
  </si>
  <si>
    <t>ANEL REF F007546 TIMBERJACK</t>
  </si>
  <si>
    <t>10P03D06</t>
  </si>
  <si>
    <t>TRAVA ESP HA020100030010 HAAS</t>
  </si>
  <si>
    <t>INJETOR PETERSON/A551000</t>
  </si>
  <si>
    <t>10P03D07</t>
  </si>
  <si>
    <t>PORCA JOHN DEERE/F015109</t>
  </si>
  <si>
    <t>10P03D08</t>
  </si>
  <si>
    <t>CONECTOR PONSSE/0059166</t>
  </si>
  <si>
    <t>10P03D09</t>
  </si>
  <si>
    <t>ISOLADOR ESP 13889 PPC</t>
  </si>
  <si>
    <t>10P03D10</t>
  </si>
  <si>
    <t>VALVULA CABECOTE WARATHA F062483#</t>
  </si>
  <si>
    <t>FILTRO ESP F072242 JOHN DEERE</t>
  </si>
  <si>
    <t>10P03D11</t>
  </si>
  <si>
    <t>VALVULA JOHN DEERE/F008653</t>
  </si>
  <si>
    <t>PARAFUSO REF F049053 TIMBERJACK</t>
  </si>
  <si>
    <t>10P03D12</t>
  </si>
  <si>
    <t>FECHADURA PETERSON/90661</t>
  </si>
  <si>
    <t>10P03D13</t>
  </si>
  <si>
    <t>ABRACADEIRA PETERSON/23972</t>
  </si>
  <si>
    <t>10P03D14</t>
  </si>
  <si>
    <t>PASTILHA INTER GY2M0300F150N-BM</t>
  </si>
  <si>
    <t>ANEL TIMBERJACK/F021653</t>
  </si>
  <si>
    <t>10P03D15</t>
  </si>
  <si>
    <t>ANEL O JOHN DEERE/F049036</t>
  </si>
  <si>
    <t>10P03D17</t>
  </si>
  <si>
    <t>ANEL TIMBERJACK/8104400</t>
  </si>
  <si>
    <t>10P03D18</t>
  </si>
  <si>
    <t>RETENTOR PONSSE/0035025</t>
  </si>
  <si>
    <t>10P03D19</t>
  </si>
  <si>
    <t>ROTULA REF AT101224I TIMBERJACK</t>
  </si>
  <si>
    <t>ESPACADOR REF F020181/F034302 JOHN DEERE</t>
  </si>
  <si>
    <t>10P03D20</t>
  </si>
  <si>
    <t>PARAFUSO JOHN DEERE/F010820</t>
  </si>
  <si>
    <t>10P03D21</t>
  </si>
  <si>
    <t>PARAFUSO JOHN DEERE/F073786</t>
  </si>
  <si>
    <t>10P03D22</t>
  </si>
  <si>
    <t>CALCO JOHN DEERE/F044453</t>
  </si>
  <si>
    <t>10P03D23</t>
  </si>
  <si>
    <t>ANEL O JOHN DEERE/T78313</t>
  </si>
  <si>
    <t>10P03D24</t>
  </si>
  <si>
    <t>JOELHO REF F024599 TIMBERJACK</t>
  </si>
  <si>
    <t>10P03D25</t>
  </si>
  <si>
    <t>PAINEL JOHN DEERE/F642901</t>
  </si>
  <si>
    <t>VALVULA SOLEN JOHN DEERE/F065381</t>
  </si>
  <si>
    <t>PORCA JOHN DEERE/F049054</t>
  </si>
  <si>
    <t>10P03D26</t>
  </si>
  <si>
    <t>ARRUELA TRAV PONSSE/0059985</t>
  </si>
  <si>
    <t>10P03D27</t>
  </si>
  <si>
    <t>ARRUELA REF F046573 TIMBERJACK</t>
  </si>
  <si>
    <t>10P03D28</t>
  </si>
  <si>
    <t>ANEL O TIMBERJACK/F005484</t>
  </si>
  <si>
    <t>10P03D29</t>
  </si>
  <si>
    <t>BUCHA JOHN DEERE/F023524</t>
  </si>
  <si>
    <t>10P03D30</t>
  </si>
  <si>
    <t>JUNTA REF A9061410480 MB</t>
  </si>
  <si>
    <t>10P03D31</t>
  </si>
  <si>
    <t>ADAPTADOR PETERSON/12063</t>
  </si>
  <si>
    <t>10P03D32</t>
  </si>
  <si>
    <t>ANEL ESP F011429 TIMBERJACK</t>
  </si>
  <si>
    <t>10P03D33</t>
  </si>
  <si>
    <t>ROLAMENTO F042312 FORWARDER J DEERE#</t>
  </si>
  <si>
    <t>10P03D34</t>
  </si>
  <si>
    <t>ROLAMENTO ESP F054720/I JOHN DEERE</t>
  </si>
  <si>
    <t>10P03D35</t>
  </si>
  <si>
    <t>ANEL O JOHN DEERE/F025507</t>
  </si>
  <si>
    <t>10P03D36</t>
  </si>
  <si>
    <t>PARAFUSO PONSSE/0007039</t>
  </si>
  <si>
    <t>10P03D37</t>
  </si>
  <si>
    <t>ARRUELA TIMBERJACK/F631333</t>
  </si>
  <si>
    <t>10P03D38</t>
  </si>
  <si>
    <t>VALVULA REF F030559 TIMBERJACK</t>
  </si>
  <si>
    <t>BOMBA PONSSE/0077533</t>
  </si>
  <si>
    <t>10P03D39</t>
  </si>
  <si>
    <t>BUCHA JOHN DEERE/F010668B</t>
  </si>
  <si>
    <t>10P03D40</t>
  </si>
  <si>
    <t>SUPORTE PONSSE/P60060</t>
  </si>
  <si>
    <t>10P03D41</t>
  </si>
  <si>
    <t>DOBRADICA PONSSE/P77218</t>
  </si>
  <si>
    <t>10P03D42</t>
  </si>
  <si>
    <t>ARRUELA REF F073790 JOHN DEERE</t>
  </si>
  <si>
    <t>10P03D43</t>
  </si>
  <si>
    <t>ARRUELA REF AT260850 JOHN DEERE</t>
  </si>
  <si>
    <t>10P03D44</t>
  </si>
  <si>
    <t>PARAFUSO REF F073814 JOHN DEERE</t>
  </si>
  <si>
    <t>10P03D45</t>
  </si>
  <si>
    <t>UNIAO ACO 16 HLO-S PARKER</t>
  </si>
  <si>
    <t>ANEL TIMBERJACK/F059546</t>
  </si>
  <si>
    <t>10P03D46</t>
  </si>
  <si>
    <t>PINO ESP JDE81-4 JOHN DEERE</t>
  </si>
  <si>
    <t>ANEL REF A9060170860 MB</t>
  </si>
  <si>
    <t>10P03D47</t>
  </si>
  <si>
    <t>PARAFUSO MERCEDES BENZ/A9060160769</t>
  </si>
  <si>
    <t>10P03D48</t>
  </si>
  <si>
    <t>TAMPA PONSSE/NAF7302011</t>
  </si>
  <si>
    <t>10P03D49</t>
  </si>
  <si>
    <t>TERMOSTATOR HV/FW - AR48675</t>
  </si>
  <si>
    <t>LUVA PONSSE/NAF7311089</t>
  </si>
  <si>
    <t>10P03D50</t>
  </si>
  <si>
    <t>BUCHA JOHN DEERE/F066860</t>
  </si>
  <si>
    <t>10P03D51</t>
  </si>
  <si>
    <t>ANEL O PONSSE/0014134</t>
  </si>
  <si>
    <t>10P03D52</t>
  </si>
  <si>
    <t>JUNTA DA BOMBA DE AGUA 9062010080</t>
  </si>
  <si>
    <t>10P03D53</t>
  </si>
  <si>
    <t>REPARO REF F069388 JOHN DEERE</t>
  </si>
  <si>
    <t>10P03D54</t>
  </si>
  <si>
    <t>PARAFUSO JOHN DEERE/F015518</t>
  </si>
  <si>
    <t>10P03D55</t>
  </si>
  <si>
    <t>ANEL REF R68718 JOHN DEERE</t>
  </si>
  <si>
    <t>10P03D56</t>
  </si>
  <si>
    <t>BICO REF 58M5575 JOHN DEERE</t>
  </si>
  <si>
    <t>ANEL O PONSSE/23895</t>
  </si>
  <si>
    <t>10P03D57</t>
  </si>
  <si>
    <t>PASTILHA CORT MD MITSUBISHI/MMT16ERG60S</t>
  </si>
  <si>
    <t>10P03D58</t>
  </si>
  <si>
    <t>VALVULA HV F062738/F024819</t>
  </si>
  <si>
    <t>10P03D60</t>
  </si>
  <si>
    <t>TUBO HIDR PONSSE/P57336</t>
  </si>
  <si>
    <t>10P03DTETO</t>
  </si>
  <si>
    <t>CORDA POLIPROPILENO 10MM TRANC</t>
  </si>
  <si>
    <t>10P03E01</t>
  </si>
  <si>
    <t>EIXO HAAS/HA046040020205</t>
  </si>
  <si>
    <t>10P03E02</t>
  </si>
  <si>
    <t>ARRUELA JOHN DEERE/R504811</t>
  </si>
  <si>
    <t>10P03E03</t>
  </si>
  <si>
    <t>PROTECAO ESP F067194 JOHN DEERE</t>
  </si>
  <si>
    <t>10P03E04</t>
  </si>
  <si>
    <t>LUVA PONSSE/P27525</t>
  </si>
  <si>
    <t>10P03E05</t>
  </si>
  <si>
    <t>ANEL O EPDM 10X2MM 70 SHORE A</t>
  </si>
  <si>
    <t>10P03E06</t>
  </si>
  <si>
    <t>VALVULA JOHN DEERE/F074032</t>
  </si>
  <si>
    <t>CASTANHA ESP 14M7616 JOHN DEERE</t>
  </si>
  <si>
    <t>10P03E07</t>
  </si>
  <si>
    <t>SENSOR JOHN DEERE/F705657</t>
  </si>
  <si>
    <t>10P03E08</t>
  </si>
  <si>
    <t>ANEL REF F005171 JOHN DEERE</t>
  </si>
  <si>
    <t>10P03E09</t>
  </si>
  <si>
    <t>BUCHA REF F008317 JOHN DEERE</t>
  </si>
  <si>
    <t>REPARO PETERSON/BK0084</t>
  </si>
  <si>
    <t>RELE ESP 14137 PPC</t>
  </si>
  <si>
    <t>10P03E10</t>
  </si>
  <si>
    <t>RELE JOHN DEERE/B303462B</t>
  </si>
  <si>
    <t>10P03E11</t>
  </si>
  <si>
    <t>RETENTOR TIMBERJACK/842580700</t>
  </si>
  <si>
    <t>10P03E12</t>
  </si>
  <si>
    <t>BLOCO ESP F061681 JOHN DEERE</t>
  </si>
  <si>
    <t>10P03E13</t>
  </si>
  <si>
    <t>SENSOR JOHN DEERE/F675834</t>
  </si>
  <si>
    <t>BUCHA 0680072 / F035385</t>
  </si>
  <si>
    <t>10P03E14</t>
  </si>
  <si>
    <t>REBITE REF F654316 JOHN DEERE</t>
  </si>
  <si>
    <t>CHAVETA REF F061583 JOHN DEERE</t>
  </si>
  <si>
    <t>10P03E15</t>
  </si>
  <si>
    <t>ANEL REF F434984 JOHN DEERE</t>
  </si>
  <si>
    <t>10P03E16</t>
  </si>
  <si>
    <t>ARRUELA PR MAEDA/K5006798</t>
  </si>
  <si>
    <t>ANEL TIMBERJACK/F003285</t>
  </si>
  <si>
    <t>10P03E17</t>
  </si>
  <si>
    <t>ANEL PR SISU/5006322</t>
  </si>
  <si>
    <t>10P03E18</t>
  </si>
  <si>
    <t>VEDACAO CJ TIMBERJACK/F039180</t>
  </si>
  <si>
    <t>10P03E19</t>
  </si>
  <si>
    <t>VALVULA CJ SOLENOIDE JOHN DEERE/F067124</t>
  </si>
  <si>
    <t>10P03E20</t>
  </si>
  <si>
    <t>POLIA JOHN DEERE/F618818</t>
  </si>
  <si>
    <t>10P03E21</t>
  </si>
  <si>
    <t>ADAPTADOR JOHN DEERE/F059213</t>
  </si>
  <si>
    <t>10P03E22</t>
  </si>
  <si>
    <t>ANEL O JOHN DEERE/F017170</t>
  </si>
  <si>
    <t>10P03E23</t>
  </si>
  <si>
    <t>ANEL TIMBERJACK/F008449</t>
  </si>
  <si>
    <t>10P03E24</t>
  </si>
  <si>
    <t>RETENTOR ESP F010201 TIMBERJACK</t>
  </si>
  <si>
    <t>10P03E25</t>
  </si>
  <si>
    <t>ROLAMENTO JOHN DEERE/F685474</t>
  </si>
  <si>
    <t>10P03E26</t>
  </si>
  <si>
    <t>PORCA JOHN DEERE/14M7615</t>
  </si>
  <si>
    <t>10P03E27</t>
  </si>
  <si>
    <t>RETENTOR TIMBERJACK/F030520</t>
  </si>
  <si>
    <t>10P03E28</t>
  </si>
  <si>
    <t>PINO TIMBERJACK/F001275</t>
  </si>
  <si>
    <t>10P03E29</t>
  </si>
  <si>
    <t>ARRUELA PR DU KOMATSU/5006300LM</t>
  </si>
  <si>
    <t>10P03E30</t>
  </si>
  <si>
    <t>JUNTA  REF 836646393 (Usar 885127)</t>
  </si>
  <si>
    <t>10P03E31</t>
  </si>
  <si>
    <t>ARRUELA JOHN DEERE/F054837</t>
  </si>
  <si>
    <t>10P03E32</t>
  </si>
  <si>
    <t>TERMINAL DE FIO DE ENCAIXE IM182/S</t>
  </si>
  <si>
    <t>10P03E33</t>
  </si>
  <si>
    <t>ANEL ESP F003373/B TIMBERJACK</t>
  </si>
  <si>
    <t>10P03E34</t>
  </si>
  <si>
    <t>PARAFUSO JOHN DEERE/F039515</t>
  </si>
  <si>
    <t>10P03E35</t>
  </si>
  <si>
    <t>KIT VEDACAO HV TB F064050</t>
  </si>
  <si>
    <t>10P03E36</t>
  </si>
  <si>
    <t>PINO LUB RETO 1/8 180GR ACO DIN 71412</t>
  </si>
  <si>
    <t>PARAFUSO FIX PONSSE/P58490</t>
  </si>
  <si>
    <t>10P03E37</t>
  </si>
  <si>
    <t>ROLAMENTO JOHN DEERE/F690391</t>
  </si>
  <si>
    <t>10P03E38</t>
  </si>
  <si>
    <t>UNIAO ACO 8-6F5OS PARKER</t>
  </si>
  <si>
    <t>10P03E39</t>
  </si>
  <si>
    <t>UNIAO ACO 10WTXS PARKER</t>
  </si>
  <si>
    <t>10P03E40</t>
  </si>
  <si>
    <t>UNIAO ACO 8-8F42EDMLO PARKER</t>
  </si>
  <si>
    <t>10P03E41</t>
  </si>
  <si>
    <t>BATENTE JOHN DEERE/F627941</t>
  </si>
  <si>
    <t>10P03E42</t>
  </si>
  <si>
    <t>TUBO MERCEDES BENZ/A9062030615</t>
  </si>
  <si>
    <t>10P03E43</t>
  </si>
  <si>
    <t>JUNTA JOHN DEERE/R123572</t>
  </si>
  <si>
    <t>10P03E44</t>
  </si>
  <si>
    <t>JUNTA MERCEDES BENZ/9061421180</t>
  </si>
  <si>
    <t>ARRUELA ENC TIMBERJACK/R128892</t>
  </si>
  <si>
    <t>10P03E45</t>
  </si>
  <si>
    <t>NIPLE A C 3/4UNF PARKER/12HTXS3/4UNF</t>
  </si>
  <si>
    <t>10P03E47</t>
  </si>
  <si>
    <t>VEDACAO CJ JOHN DEERE/F030971</t>
  </si>
  <si>
    <t>10P03E48</t>
  </si>
  <si>
    <t>ANEL TIMBERJACK/F009499</t>
  </si>
  <si>
    <t>10P03E49</t>
  </si>
  <si>
    <t>MANIVELA ESP 108779SI OREGON</t>
  </si>
  <si>
    <t>10P03E50</t>
  </si>
  <si>
    <t>JUNTA TB F048305</t>
  </si>
  <si>
    <t>10P03E51</t>
  </si>
  <si>
    <t>JOELHO ACO 12 C6X PARKER</t>
  </si>
  <si>
    <t>10P03E52</t>
  </si>
  <si>
    <t>MOLA CJ CENTR OREGON/32681</t>
  </si>
  <si>
    <t>10P03E53</t>
  </si>
  <si>
    <t>VALVULA SOLEN JOHN DEERE/F073922</t>
  </si>
  <si>
    <t>MANGUEIRA REF 0069061 PONSSE</t>
  </si>
  <si>
    <t>10P03E54</t>
  </si>
  <si>
    <t>RETENTOR TIMBERJACK/AR49025</t>
  </si>
  <si>
    <t>10P03E55</t>
  </si>
  <si>
    <t>ADAPTADOR REF F063884 JOHN DEERE</t>
  </si>
  <si>
    <t>10P03E56</t>
  </si>
  <si>
    <t>VEDACAO REF A9062030180 MB</t>
  </si>
  <si>
    <t>10P03E57</t>
  </si>
  <si>
    <t>CONEXAO TIMBERJACK/F023535</t>
  </si>
  <si>
    <t>10P03E58</t>
  </si>
  <si>
    <t>JUNTA PONSSE/DC0249972848</t>
  </si>
  <si>
    <t>10P03E59</t>
  </si>
  <si>
    <t>EMBREAGEM PONSSE/P19604</t>
  </si>
  <si>
    <t>10P03E60</t>
  </si>
  <si>
    <t>BOMBA OLEO JOHN DEERE/RE543187</t>
  </si>
  <si>
    <t>10P03ETETO</t>
  </si>
  <si>
    <t>ENGRENAGEM ESP 4056446 PETERSON</t>
  </si>
  <si>
    <t>ANEL TIMBERJACK/F003361B</t>
  </si>
  <si>
    <t>10P03F01</t>
  </si>
  <si>
    <t>TAMPA JOHN DEERE/F076903</t>
  </si>
  <si>
    <t>10P03F02</t>
  </si>
  <si>
    <t>SENSOR REF HM000000010 HAAS</t>
  </si>
  <si>
    <t>10P03F03</t>
  </si>
  <si>
    <t>BUCHA JOHN DEERE/F003173</t>
  </si>
  <si>
    <t>10P03F04</t>
  </si>
  <si>
    <t>REPARO ESP HA020050130040 HAAS</t>
  </si>
  <si>
    <t>10P03F05</t>
  </si>
  <si>
    <t>EIXO HAAS/HA080020020070</t>
  </si>
  <si>
    <t>10P03F06</t>
  </si>
  <si>
    <t>ROLAMENTO REF F010195 TIMBERJACK</t>
  </si>
  <si>
    <t>10P03F07</t>
  </si>
  <si>
    <t>TRAVA ESP HA020100010060 HAAS</t>
  </si>
  <si>
    <t>TRAVA ESP K050010010001 HAAS</t>
  </si>
  <si>
    <t>10P03F08</t>
  </si>
  <si>
    <t>PARAFUSO PONSSE/0043750</t>
  </si>
  <si>
    <t>10P03F09</t>
  </si>
  <si>
    <t>EMBOLO JOHN DEERE/F056016</t>
  </si>
  <si>
    <t>10P03F10</t>
  </si>
  <si>
    <t>ROLETE ESP HA020090010120 HAAS</t>
  </si>
  <si>
    <t>10P03F11</t>
  </si>
  <si>
    <t>ROLETE ESP HA046040020203 HAAS</t>
  </si>
  <si>
    <t>10P03F12</t>
  </si>
  <si>
    <t>ROLAMENTO JOHN DEERE/F070834</t>
  </si>
  <si>
    <t>10P03F13</t>
  </si>
  <si>
    <t>ROLETE ESP HA046040020204 HAAS</t>
  </si>
  <si>
    <t>10P03F14</t>
  </si>
  <si>
    <t>PORCA ESP HA020020040090 HAAS</t>
  </si>
  <si>
    <t>10P03F15</t>
  </si>
  <si>
    <t>ANEL HAAS/HA020100010010</t>
  </si>
  <si>
    <t>10P03F17</t>
  </si>
  <si>
    <t>PORCA REF F067052 TIMBERJACK</t>
  </si>
  <si>
    <t>10P03F18</t>
  </si>
  <si>
    <t>VALVULA ESP HM000000037 HAAS</t>
  </si>
  <si>
    <t>10P03F19</t>
  </si>
  <si>
    <t>ARRUELA ESP HA020040030010 HAAS</t>
  </si>
  <si>
    <t>10P03F20</t>
  </si>
  <si>
    <t>ARRUELA REF HA020110010010 HAAS</t>
  </si>
  <si>
    <t>10P03F21</t>
  </si>
  <si>
    <t>ROLAMENTO ESP HA020090060030 HAAS</t>
  </si>
  <si>
    <t>10P03F22</t>
  </si>
  <si>
    <t>ROLAMENTO ESP HA020090030170 HAAS</t>
  </si>
  <si>
    <t>10P03F23</t>
  </si>
  <si>
    <t>SELO ESP HA020130030010 HAAS</t>
  </si>
  <si>
    <t>10P03F24</t>
  </si>
  <si>
    <t>VALVULA HAAS/HM000000000038</t>
  </si>
  <si>
    <t>10P03F25</t>
  </si>
  <si>
    <t>PINO ESP HA046040020154 HAAS</t>
  </si>
  <si>
    <t>10P03F26</t>
  </si>
  <si>
    <t>PARAFUSO REF 0073034 PONSSE</t>
  </si>
  <si>
    <t>10P03F27</t>
  </si>
  <si>
    <t>SIRENE DE ALERTA 12/24 V DNI 4027</t>
  </si>
  <si>
    <t>LANTERNA UV HDS REFRIG/DS701099</t>
  </si>
  <si>
    <t>10P03F28</t>
  </si>
  <si>
    <t>ABRACADEIRA REF F610670 JOHN DEERE</t>
  </si>
  <si>
    <t>10P03F29</t>
  </si>
  <si>
    <t>ARRUELA ESP HA020040030080 HAAS</t>
  </si>
  <si>
    <t>10P03F30</t>
  </si>
  <si>
    <t>ABRACADEIRA ESP F038483 JOHN DEERE</t>
  </si>
  <si>
    <t>10P03F31</t>
  </si>
  <si>
    <t>DOBRADICA JOHN DEERE/AL203100</t>
  </si>
  <si>
    <t>10P03F32</t>
  </si>
  <si>
    <t>CHICOTE JOHN DEERE/F059788</t>
  </si>
  <si>
    <t>10P03F33</t>
  </si>
  <si>
    <t>REPARO BOZZA/KRI130201</t>
  </si>
  <si>
    <t>10P03F34</t>
  </si>
  <si>
    <t>PORCA TIMBERJACK/F054276</t>
  </si>
  <si>
    <t>10P03F35</t>
  </si>
  <si>
    <t>ROLAMENTO ESP HA020090010100 HAAS</t>
  </si>
  <si>
    <t>10P03F36</t>
  </si>
  <si>
    <t>PORCA JOHN DEERE/14M7667</t>
  </si>
  <si>
    <t>10P03F37</t>
  </si>
  <si>
    <t>CASQUILHO JOHN DEERE/RE529320</t>
  </si>
  <si>
    <t>10P03F38</t>
  </si>
  <si>
    <t>ROLAMENTO ESP HA020090030050 HAAS</t>
  </si>
  <si>
    <t>10P03F39</t>
  </si>
  <si>
    <t>TRAVA ESP HA020100010040 HAAS</t>
  </si>
  <si>
    <t>10P03F40</t>
  </si>
  <si>
    <t>CHAVETA BOMBA AB4-5947112229 CANBERRA</t>
  </si>
  <si>
    <t>10P03F41</t>
  </si>
  <si>
    <t>PARAFUSO REF F056048 JOHN DEERE</t>
  </si>
  <si>
    <t>10P03F42</t>
  </si>
  <si>
    <t>ROLAMENTO ESP HA020090030160 HAAS</t>
  </si>
  <si>
    <t>10P03F43</t>
  </si>
  <si>
    <t>ROLAMENTO ESP HA020090030140 HAAS</t>
  </si>
  <si>
    <t>10P03F44</t>
  </si>
  <si>
    <t>ROLAMENTO ESP HA020090030020 HAAS</t>
  </si>
  <si>
    <t>10P03F45</t>
  </si>
  <si>
    <t>PINO ESP HA060020030020 HAAS</t>
  </si>
  <si>
    <t>10P03F46</t>
  </si>
  <si>
    <t>PARAFUSO ESP F057426 JOHN DEERE</t>
  </si>
  <si>
    <t>10P03F47</t>
  </si>
  <si>
    <t>ANEL O JOHN DEERE/F056046</t>
  </si>
  <si>
    <t>10P03F48</t>
  </si>
  <si>
    <t>EIXO HAAS/HA046040020102</t>
  </si>
  <si>
    <t>10P03F49</t>
  </si>
  <si>
    <t>POLIA ESP HA080010020010 HAAS</t>
  </si>
  <si>
    <t>10P03F50</t>
  </si>
  <si>
    <t>POLIA ESP HA046040020152 HAAS</t>
  </si>
  <si>
    <t>10P03F51</t>
  </si>
  <si>
    <t>EMBOLO HAAS/HA020050070030</t>
  </si>
  <si>
    <t>10P03F52</t>
  </si>
  <si>
    <t>MANILHA ESP HA000000044 HAAS</t>
  </si>
  <si>
    <t>10P03G01</t>
  </si>
  <si>
    <t>POLIA ESP HA046040020401 HAAS</t>
  </si>
  <si>
    <t>10P03G02</t>
  </si>
  <si>
    <t>RETENTOR JOHN DEERE/23433</t>
  </si>
  <si>
    <t>10P03G03</t>
  </si>
  <si>
    <t>POLIA ESP HA060020060020 HAAS</t>
  </si>
  <si>
    <t>10P03G04</t>
  </si>
  <si>
    <t>VARETA NIV OLEO JOHN DEERE/RE531336</t>
  </si>
  <si>
    <t>10P03G05</t>
  </si>
  <si>
    <t>TAMPA ESP HA020050080040 HAAS</t>
  </si>
  <si>
    <t>10P03G06</t>
  </si>
  <si>
    <t>SUPORTE ESP HA060020100020 HAAS</t>
  </si>
  <si>
    <t>10P03G07</t>
  </si>
  <si>
    <t>BICO ABAS COMBUSTIVEL OPW/7H</t>
  </si>
  <si>
    <t>10P03G08</t>
  </si>
  <si>
    <t>ENGATE RAP A C 3/4NPT HENNINGS/11580012</t>
  </si>
  <si>
    <t>10P03G09</t>
  </si>
  <si>
    <t>TERMINAL REF F653955 JOHN DEERE</t>
  </si>
  <si>
    <t>10P03G10</t>
  </si>
  <si>
    <t>ROLAMENTO ESP HA020090100010 HAAS</t>
  </si>
  <si>
    <t>10P03G11</t>
  </si>
  <si>
    <t>GANCHO ESP HM000000043 HAAS 1</t>
  </si>
  <si>
    <t>10P03G13</t>
  </si>
  <si>
    <t>PONTA DO ROMPEDOR 38594-OREGON</t>
  </si>
  <si>
    <t>ATUADOR JOHN DEERE/F073081</t>
  </si>
  <si>
    <t>10P03G14</t>
  </si>
  <si>
    <t>DISPOSITIVO HAAS/HK060020100010</t>
  </si>
  <si>
    <t>PINO PONSSE/500413</t>
  </si>
  <si>
    <t>10P03G16</t>
  </si>
  <si>
    <t>POLIA ESP HA060020030030 HAAS</t>
  </si>
  <si>
    <t>10P03G17</t>
  </si>
  <si>
    <t>KIT MANUT REF DZ10211 JOHN DEERE</t>
  </si>
  <si>
    <t>10P03G18</t>
  </si>
  <si>
    <t>CHICOTE JOHN DEERE/F640805</t>
  </si>
  <si>
    <t>10P03GTETO</t>
  </si>
  <si>
    <t>GANCHO JOHN DEERE/F703723</t>
  </si>
  <si>
    <t>10P03H01</t>
  </si>
  <si>
    <t>POLIA ESP HA049010050020 HAAS</t>
  </si>
  <si>
    <t>10P03H02</t>
  </si>
  <si>
    <t>CABO REF F655403 JOHN DEERE</t>
  </si>
  <si>
    <t>10P03H03</t>
  </si>
  <si>
    <t>AMORTECEDOR ESP F050863 TIMBERJACK</t>
  </si>
  <si>
    <t>10P03H04</t>
  </si>
  <si>
    <t>CABO JOHN DEERE/F664386</t>
  </si>
  <si>
    <t>EVAPORADOR JOHN DEERE/F073069</t>
  </si>
  <si>
    <t>10P03H05</t>
  </si>
  <si>
    <t>EIXO REF F035378 TIMBERJACK</t>
  </si>
  <si>
    <t>10P03H07</t>
  </si>
  <si>
    <t>NI DESATIVADO E SUBSTITUIDO POR 27123964</t>
  </si>
  <si>
    <t>10P03H08</t>
  </si>
  <si>
    <t>UNIDADE CONTR ELETR JOHN DEERE/F687448</t>
  </si>
  <si>
    <t>MANGUEIRA ESP TY24398 JOHN DEERE</t>
  </si>
  <si>
    <t>10P03H10</t>
  </si>
  <si>
    <t>SUPORTE JOHN DEERE/F056034</t>
  </si>
  <si>
    <t>10P03H11</t>
  </si>
  <si>
    <t>BOMBA AGUA JOHN DEERE/RE530194</t>
  </si>
  <si>
    <t>10P03H13</t>
  </si>
  <si>
    <t>RESFRIADOR OLEO JOHN DEERE/AR55394</t>
  </si>
  <si>
    <t>10P03H14</t>
  </si>
  <si>
    <t>DISCO TIMBERJACK/F056912</t>
  </si>
  <si>
    <t>10P03H15</t>
  </si>
  <si>
    <t>BOMBA INJ COMB JOHN DEERE/RE571640</t>
  </si>
  <si>
    <t>10P03I02</t>
  </si>
  <si>
    <t>CABO JOHN DEERE/F045401</t>
  </si>
  <si>
    <t>10P03I03</t>
  </si>
  <si>
    <t>ALTERNADOR 24VCC 100A MAEDA/K836659786</t>
  </si>
  <si>
    <t>10P03I04</t>
  </si>
  <si>
    <t>ENGRENAGEM COMAND JOHN DEERE/R518255</t>
  </si>
  <si>
    <t>10P03I05</t>
  </si>
  <si>
    <t>PINO JOHN DEERE/F619801</t>
  </si>
  <si>
    <t>TUBO OLEO JOHN DEERE/R524512</t>
  </si>
  <si>
    <t>10P03I08</t>
  </si>
  <si>
    <t>TUBO JOHN DEERE/R518376</t>
  </si>
  <si>
    <t>10P03I09</t>
  </si>
  <si>
    <t>ROLAMENTO JOHN DEERE/F018248</t>
  </si>
  <si>
    <t>10P03I10</t>
  </si>
  <si>
    <t>PALHETA TIMBERJACK/F011138</t>
  </si>
  <si>
    <t>10P03J01</t>
  </si>
  <si>
    <t>TUBO REF A200522 AFEX</t>
  </si>
  <si>
    <t>VARETA JOHN DEERE/F058876</t>
  </si>
  <si>
    <t>SENSOR JOHN DEERE/F073630</t>
  </si>
  <si>
    <t>10P03J02</t>
  </si>
  <si>
    <t>JUNTA ESP R504829 JOHN DEERE</t>
  </si>
  <si>
    <t>10P03J03</t>
  </si>
  <si>
    <t>JUNTA JOHN DEERE/R532464</t>
  </si>
  <si>
    <t>10P03J04</t>
  </si>
  <si>
    <t>EIXO HAAS/HA049010100010</t>
  </si>
  <si>
    <t>10P03J07</t>
  </si>
  <si>
    <t>REGULADOR PRESS 40KGF/CM2 240M3/H</t>
  </si>
  <si>
    <t>10P03J08</t>
  </si>
  <si>
    <t>SENSOR JOHN DEERE/F071147</t>
  </si>
  <si>
    <t>10P03JTET0</t>
  </si>
  <si>
    <t>MACARICO CORTE MANUAL 530MM 90GR</t>
  </si>
  <si>
    <t>10P03JTETO</t>
  </si>
  <si>
    <t>PARAFUSO ESP F060158 TIMBERJACK</t>
  </si>
  <si>
    <t>10P03K28</t>
  </si>
  <si>
    <t>VALVULA HV F054628</t>
  </si>
  <si>
    <t>10P03L18</t>
  </si>
  <si>
    <t>VALVULA REF 5071763 KOMATSU</t>
  </si>
  <si>
    <t>10P03L27</t>
  </si>
  <si>
    <t>CHAPA ESP 5066284 KOMATSU</t>
  </si>
  <si>
    <t>10P03L48</t>
  </si>
  <si>
    <t>VEDACAO CJ VALMET/5067245</t>
  </si>
  <si>
    <t>10P03M24</t>
  </si>
  <si>
    <t>FREIO ESP F058743 TIMBERJACK</t>
  </si>
  <si>
    <t>10P03M30</t>
  </si>
  <si>
    <t>REPARO REF 63543 VALMET</t>
  </si>
  <si>
    <t>10P03M34</t>
  </si>
  <si>
    <t>SENSOR VALMET/836667732</t>
  </si>
  <si>
    <t>10P03M46</t>
  </si>
  <si>
    <t>REPARO REF 63546 VALMET</t>
  </si>
  <si>
    <t>10P03M57</t>
  </si>
  <si>
    <t>VEDACAO REF 63499 KOMATSU</t>
  </si>
  <si>
    <t>10P03N20</t>
  </si>
  <si>
    <t>VEDACAO REF 5016485I KOMATSU</t>
  </si>
  <si>
    <t>10P03O04</t>
  </si>
  <si>
    <t>PARAFUSO ESP 955302 VALMET</t>
  </si>
  <si>
    <t>10P03O10</t>
  </si>
  <si>
    <t>REPARO REF 63544 VALMET</t>
  </si>
  <si>
    <t>10P03O12</t>
  </si>
  <si>
    <t>REPARO REF 63545 VALMET</t>
  </si>
  <si>
    <t>10P03O14</t>
  </si>
  <si>
    <t>AMORTECEDOR JOHN DEERE/F673845</t>
  </si>
  <si>
    <t>10P04A01</t>
  </si>
  <si>
    <t>REPARO JOHN DEERE/F070190</t>
  </si>
  <si>
    <t>10P04A02</t>
  </si>
  <si>
    <t>GUIA JOHN DEERE/F070145</t>
  </si>
  <si>
    <t>10P04A03</t>
  </si>
  <si>
    <t>TENSOR JOHN DEERE/RE518097</t>
  </si>
  <si>
    <t>10P04A04</t>
  </si>
  <si>
    <t>CALCO JOHN DEERE/F061179</t>
  </si>
  <si>
    <t>10P04A05</t>
  </si>
  <si>
    <t>BORRACHA JOHN DEERE/F674612</t>
  </si>
  <si>
    <t>10P04A06</t>
  </si>
  <si>
    <t>LUVA PONSSE/P45230</t>
  </si>
  <si>
    <t>10P04A07</t>
  </si>
  <si>
    <t>CONECTOR PONSSE/0070140</t>
  </si>
  <si>
    <t>10P04A08</t>
  </si>
  <si>
    <t>DISPLAY JOHN DEERE/F645405</t>
  </si>
  <si>
    <t>10P04A09</t>
  </si>
  <si>
    <t>SELO JOHN DEERE/F070146</t>
  </si>
  <si>
    <t>10P04A10</t>
  </si>
  <si>
    <t>SENSOR JOHN DEERE/F673600</t>
  </si>
  <si>
    <t>10P04A11</t>
  </si>
  <si>
    <t>ENGRENAGEM JOHN DEERE/F056032</t>
  </si>
  <si>
    <t>10P04A12</t>
  </si>
  <si>
    <t>10P04A13</t>
  </si>
  <si>
    <t>VEDACAO PONSSE/0071049</t>
  </si>
  <si>
    <t>10P04A14</t>
  </si>
  <si>
    <t>SENSOR PRESSAO KOMATSU/6754721210</t>
  </si>
  <si>
    <t>10P04A15</t>
  </si>
  <si>
    <t>CONTRAPLACA PONSSE/0058045</t>
  </si>
  <si>
    <t>10P04A16</t>
  </si>
  <si>
    <t>ATUADOR FREIO TIMBERJACK/F060152</t>
  </si>
  <si>
    <t>10P04A17</t>
  </si>
  <si>
    <t>PLACA PONSSE/NAF7345057</t>
  </si>
  <si>
    <t>10P04A18</t>
  </si>
  <si>
    <t>ESPACADOR MJ SANTOS/MJ00119</t>
  </si>
  <si>
    <t>10P04A19</t>
  </si>
  <si>
    <t>DISCO REF F072092 JOHN DEERE</t>
  </si>
  <si>
    <t>10P04A20</t>
  </si>
  <si>
    <t>CHICOTE KOMATSU/5232166</t>
  </si>
  <si>
    <t>10P04ATETO</t>
  </si>
  <si>
    <t>ACOPLAMENTO JOHN DEERE/YZ4156056</t>
  </si>
  <si>
    <t>10P04B01</t>
  </si>
  <si>
    <t>VEDACAO JOHN DEERE/F690404</t>
  </si>
  <si>
    <t>10P04B02</t>
  </si>
  <si>
    <t>PLACA JOHN DEERE/F047367</t>
  </si>
  <si>
    <t>10P04B03</t>
  </si>
  <si>
    <t>ANEL REF F032909 TIMBERJACK</t>
  </si>
  <si>
    <t>10P04B04</t>
  </si>
  <si>
    <t>PINO REF F066813 JOHN DEERE</t>
  </si>
  <si>
    <t>10P04B05</t>
  </si>
  <si>
    <t>RETENTOR PETERSON/23429</t>
  </si>
  <si>
    <t>10P04B06</t>
  </si>
  <si>
    <t>PORTA-FUSIVEL ESP F649015 JOHN DEERE</t>
  </si>
  <si>
    <t>10P04B07</t>
  </si>
  <si>
    <t>PARAFUSO PONSSE/0061083</t>
  </si>
  <si>
    <t>10P04B08</t>
  </si>
  <si>
    <t>PARAFUSO JOHN DEERE/F070829</t>
  </si>
  <si>
    <t>10P04B09</t>
  </si>
  <si>
    <t>JUNTA PONSSE/0065575</t>
  </si>
  <si>
    <t>10P04B10</t>
  </si>
  <si>
    <t>BUCHA PONSSE/0057206</t>
  </si>
  <si>
    <t>10P04B11</t>
  </si>
  <si>
    <t>MODULO REF 1631687 PONSSE</t>
  </si>
  <si>
    <t>RETENTOR JOHN DEERE/F056013</t>
  </si>
  <si>
    <t>10P04B12</t>
  </si>
  <si>
    <t>GRAXEIRO JOHN DEERE/F630013</t>
  </si>
  <si>
    <t>10P04B13</t>
  </si>
  <si>
    <t>NI DESATIVADO E SUBSTITUIDO POR 25430015</t>
  </si>
  <si>
    <t>REPARO JOHN DEERE/F054692</t>
  </si>
  <si>
    <t>10P04B15</t>
  </si>
  <si>
    <t>BUCHA DO TILT CABECOTE H270 F005578</t>
  </si>
  <si>
    <t>10P04B16</t>
  </si>
  <si>
    <t>TERMINAL FLANG PRENS PARKER/119433232</t>
  </si>
  <si>
    <t>10P04B17</t>
  </si>
  <si>
    <t>JUNTA JOHN DEERE/R119383</t>
  </si>
  <si>
    <t>10P04B18</t>
  </si>
  <si>
    <t>ALMOFADA JOHN DEERE/F643163</t>
  </si>
  <si>
    <t>10P04B19</t>
  </si>
  <si>
    <t>PINO DA DIRECAO F042309 FW NAC</t>
  </si>
  <si>
    <t>10P04B20</t>
  </si>
  <si>
    <t>CABO PONSSE/0075312</t>
  </si>
  <si>
    <t>10P04C01</t>
  </si>
  <si>
    <t>IDENTIFICADOR TRANSP. 40000074 EXCEL BR</t>
  </si>
  <si>
    <t>10P04C02</t>
  </si>
  <si>
    <t>CONECTOR CJ FEM JOHN DEERE/F013883</t>
  </si>
  <si>
    <t>10P04C03</t>
  </si>
  <si>
    <t>ENGRENAGEM JOHN DEERE/F070564</t>
  </si>
  <si>
    <t>10P04C04</t>
  </si>
  <si>
    <t>VALVULA JOHN DEERE/F675026</t>
  </si>
  <si>
    <t>10P04C05</t>
  </si>
  <si>
    <t>TERMOSTATO JOHN DEERE/F069858</t>
  </si>
  <si>
    <t>10P04C07</t>
  </si>
  <si>
    <t>PINO PONSSE/P45229</t>
  </si>
  <si>
    <t>10P04C08</t>
  </si>
  <si>
    <t>RECEPTOR ESP 40000222 EXCEL BR</t>
  </si>
  <si>
    <t>ACUMULADOR HIDR JOHN DEERE/F070622</t>
  </si>
  <si>
    <t>10P04C09</t>
  </si>
  <si>
    <t>FAROL COMPL JOHN DEERE/F070467</t>
  </si>
  <si>
    <t>10P04C10</t>
  </si>
  <si>
    <t>FERRAMENTA JOHN DEERE/JDG10015</t>
  </si>
  <si>
    <t>TRANSMISSOR ESP F067148 JOHN DEERE</t>
  </si>
  <si>
    <t>10P04C11</t>
  </si>
  <si>
    <t>CHICOTE JOHN DEERE/F720527</t>
  </si>
  <si>
    <t>10P04C12</t>
  </si>
  <si>
    <t>RODA TENS JOHN DEERE/RE505265</t>
  </si>
  <si>
    <t>10P04C13</t>
  </si>
  <si>
    <t>VALVULA JOHN DEERE/F073075</t>
  </si>
  <si>
    <t>10P04C14</t>
  </si>
  <si>
    <t>PINO JOHN DEERE/F676938</t>
  </si>
  <si>
    <t>10P04C15</t>
  </si>
  <si>
    <t>CHICOTE ELETR JOHN DEERE/F659408</t>
  </si>
  <si>
    <t>10P04C16</t>
  </si>
  <si>
    <t>EIXO JOHN DEERE/F673618</t>
  </si>
  <si>
    <t>10P04C17</t>
  </si>
  <si>
    <t>ROLAMENTO JOHN DEERE/F070693</t>
  </si>
  <si>
    <t>10P04C18</t>
  </si>
  <si>
    <t>SUPORTE JOHN DEERE/F676557</t>
  </si>
  <si>
    <t>10P04C19</t>
  </si>
  <si>
    <t>AMORTECEDOR PONSSE/0067359</t>
  </si>
  <si>
    <t>10P04C20</t>
  </si>
  <si>
    <t>ALICATE MIG/MAG 35MM2 LEDAN/200A</t>
  </si>
  <si>
    <t>10P04CTETO</t>
  </si>
  <si>
    <t>ANTENA PARA TANQUE 40000015/30 EXCEL BR</t>
  </si>
  <si>
    <t>PALHETA REF AL176272 JOHN DEERE</t>
  </si>
  <si>
    <t>REPARO JOHN DEERE/F075299</t>
  </si>
  <si>
    <t>10P04D01</t>
  </si>
  <si>
    <t>CORREIA REF R174754 JOHN DEERE</t>
  </si>
  <si>
    <t>10P04D02</t>
  </si>
  <si>
    <t>ABRACADEIRA</t>
  </si>
  <si>
    <t>10P04D03</t>
  </si>
  <si>
    <t>ANEL PETERSON/F054277</t>
  </si>
  <si>
    <t>10P04D04</t>
  </si>
  <si>
    <t>LUVA PONSSE/P53336</t>
  </si>
  <si>
    <t>10P04D05</t>
  </si>
  <si>
    <t>PLACA DESG JOHN DEERE/F619261</t>
  </si>
  <si>
    <t>SUPORTE REF F645003 JOHN DEERE</t>
  </si>
  <si>
    <t>10P04D06</t>
  </si>
  <si>
    <t>MANGUEIRA JOHN DEERE/F661206</t>
  </si>
  <si>
    <t>10P04D07</t>
  </si>
  <si>
    <t>FILTRO JOHN DEERE/F076359</t>
  </si>
  <si>
    <t>10P04D08</t>
  </si>
  <si>
    <t>FAROL JOHN DEERE/F070466</t>
  </si>
  <si>
    <t>10P04D09</t>
  </si>
  <si>
    <t>ROTULA PONSSE/0063558</t>
  </si>
  <si>
    <t>10P04D10</t>
  </si>
  <si>
    <t>CRUZETA JOHN DEERE/AT330739</t>
  </si>
  <si>
    <t>10P04D11</t>
  </si>
  <si>
    <t>ANTENA REF 40000402 EXCEL BR</t>
  </si>
  <si>
    <t>10P04D12</t>
  </si>
  <si>
    <t>PLACA JOHN DEERE/F639095</t>
  </si>
  <si>
    <t>10P04D13</t>
  </si>
  <si>
    <t>BUCHA REF 0043251 PONSSE</t>
  </si>
  <si>
    <t>10P04D14</t>
  </si>
  <si>
    <t>BUCHA JOHN DEERE/F623551</t>
  </si>
  <si>
    <t>10P04D15</t>
  </si>
  <si>
    <t>FREIO ESP F657443 JOHN DEERE</t>
  </si>
  <si>
    <t>10P04D16</t>
  </si>
  <si>
    <t>LUVA CONIC PONSSE/P50367</t>
  </si>
  <si>
    <t>10P04D17</t>
  </si>
  <si>
    <t>REPARO ANEL VED TIMBERJACK/F059521</t>
  </si>
  <si>
    <t>10P04D18</t>
  </si>
  <si>
    <t>RETRATIL COMPLETO 903030720</t>
  </si>
  <si>
    <t>10P04D19</t>
  </si>
  <si>
    <t>PINO JOHN DEERE/F649217</t>
  </si>
  <si>
    <t>10P04D20</t>
  </si>
  <si>
    <t>CONTROLADOR PETERSON/8735901</t>
  </si>
  <si>
    <t>10P04DTETO</t>
  </si>
  <si>
    <t>ROLAMENTO JOHN DEERE/F636902</t>
  </si>
  <si>
    <t>10P04E01</t>
  </si>
  <si>
    <t>ANEL TIMBERJACK/F021688</t>
  </si>
  <si>
    <t>10P04E02</t>
  </si>
  <si>
    <t>PLACA CONTR MARKUSSON/13105</t>
  </si>
  <si>
    <t>10P04E04</t>
  </si>
  <si>
    <t>FECHADURA JOHN DEERE/L173656</t>
  </si>
  <si>
    <t>10P04E05</t>
  </si>
  <si>
    <t>CABO JOHN DEERE/F652311</t>
  </si>
  <si>
    <t>10P04E06</t>
  </si>
  <si>
    <t>CHICOTE JOHN DEERE/F651119</t>
  </si>
  <si>
    <t>10P04E07</t>
  </si>
  <si>
    <t>TUBO SANF JOHN DEERE/RE523377</t>
  </si>
  <si>
    <t>10P04E08</t>
  </si>
  <si>
    <t>JOELHO MACHO N:F024599 - VIDE 3501015</t>
  </si>
  <si>
    <t>10P04E09</t>
  </si>
  <si>
    <t>PINO INFERIOR JOHN DEERE/F042311</t>
  </si>
  <si>
    <t>DETECTOR CONTR UV HDS REFRIG/DS701002</t>
  </si>
  <si>
    <t>10P04E10</t>
  </si>
  <si>
    <t>CRUZETA SUP TIMBERJACK/F022521</t>
  </si>
  <si>
    <t>10P04E11</t>
  </si>
  <si>
    <t>PINO JOHN DEERE/F648219</t>
  </si>
  <si>
    <t>10P04E12</t>
  </si>
  <si>
    <t>TAMPA ESP F108538 JOHN DEERE</t>
  </si>
  <si>
    <t>CABO JOHN DEERE/F662402</t>
  </si>
  <si>
    <t>10P04E13</t>
  </si>
  <si>
    <t>BUCHA PONSSE/0057603</t>
  </si>
  <si>
    <t>10P04E14</t>
  </si>
  <si>
    <t>JUNTA REF 837069009 KOMATSU</t>
  </si>
  <si>
    <t>PINO CX REDUZIDA FW 1710-D F053027</t>
  </si>
  <si>
    <t>10P04E15</t>
  </si>
  <si>
    <t>PINHAO;FAG/231287</t>
  </si>
  <si>
    <t>10P04E17</t>
  </si>
  <si>
    <t>TRAVA JOHN DEERE/F651283</t>
  </si>
  <si>
    <t>RODA JOHN DEERE/F677402</t>
  </si>
  <si>
    <t>10P04E18</t>
  </si>
  <si>
    <t>DISCO FREIO JOHN DEERE/F062284</t>
  </si>
  <si>
    <t>10P04E19</t>
  </si>
  <si>
    <t>CHICOTE JOHN DEERE/F684693</t>
  </si>
  <si>
    <t>10P04ETET0</t>
  </si>
  <si>
    <t>CHICOTE JOHN DEERE/F643618</t>
  </si>
  <si>
    <t>10P04ETETO</t>
  </si>
  <si>
    <t>DEFLETOR JOHN DEERE/F018166</t>
  </si>
  <si>
    <t>10P04F01</t>
  </si>
  <si>
    <t>ACUMULADOR HAAS/K010010040002</t>
  </si>
  <si>
    <t>10P04F02</t>
  </si>
  <si>
    <t>ROTULA REF F033459 TIMBERJACK</t>
  </si>
  <si>
    <t>10P04F03</t>
  </si>
  <si>
    <t>ROLAMENTO RC 32016 X/Q</t>
  </si>
  <si>
    <t>10P04F04</t>
  </si>
  <si>
    <t>EIXO PONSSE/P50151</t>
  </si>
  <si>
    <t>10P04F05</t>
  </si>
  <si>
    <t>ROLAMENTO JOHN DEERE/F022679I</t>
  </si>
  <si>
    <t>PAINEL CONTR PONSSE/0068312</t>
  </si>
  <si>
    <t>10P04F06</t>
  </si>
  <si>
    <t>TRAVA JOHN DEERE/F004248</t>
  </si>
  <si>
    <t>10P04F07</t>
  </si>
  <si>
    <t>MOLA HELIC JOHN DEERE/F676573</t>
  </si>
  <si>
    <t>10P04F08</t>
  </si>
  <si>
    <t>ENGRENAGEM REF F072664 JOHN DEERE</t>
  </si>
  <si>
    <t>10P04F09</t>
  </si>
  <si>
    <t>CARCACA PONSSE/P64915</t>
  </si>
  <si>
    <t>10P04F10</t>
  </si>
  <si>
    <t>PLACA JOHN DEERE/F639097</t>
  </si>
  <si>
    <t>10P04F11</t>
  </si>
  <si>
    <t>ROLAMENTO FIX ESFER 6210</t>
  </si>
  <si>
    <t>10P04F12</t>
  </si>
  <si>
    <t>ROLAMENTO FIX ESFER 6308</t>
  </si>
  <si>
    <t>10P04F13</t>
  </si>
  <si>
    <t>SACA POLIA UNIV HDS REFRIG/DS800019</t>
  </si>
  <si>
    <t>10P04F14</t>
  </si>
  <si>
    <t>ABRACADEIRA JOHN DEERE/F679387</t>
  </si>
  <si>
    <t>10P04F15</t>
  </si>
  <si>
    <t>MANOPLA PONSSE/78305</t>
  </si>
  <si>
    <t>10P04F16</t>
  </si>
  <si>
    <t>CABO JOHN DEERE/F611553</t>
  </si>
  <si>
    <t>10P04F17</t>
  </si>
  <si>
    <t>MANCAL PONSSE/73191</t>
  </si>
  <si>
    <t>10P04F18</t>
  </si>
  <si>
    <t>EIXO CORREDIÇO GF100-33 TMO</t>
  </si>
  <si>
    <t>10P04F19</t>
  </si>
  <si>
    <t>ACUMULADOR JOHN DEERE/F070686</t>
  </si>
  <si>
    <t>10P04F20</t>
  </si>
  <si>
    <t>INTERRUPTOR PONSSE/PS1472</t>
  </si>
  <si>
    <t>10P04FTETO</t>
  </si>
  <si>
    <t>TUBO HIDR PONSSE/P28611</t>
  </si>
  <si>
    <t>PISTAO JOHN DEERE/F639042</t>
  </si>
  <si>
    <t>10P04G02</t>
  </si>
  <si>
    <t>ROTULA F005468 TB (842146800) (GE20ES)</t>
  </si>
  <si>
    <t>10P04G03</t>
  </si>
  <si>
    <t>ROTULA TIMBERJACK/F003818</t>
  </si>
  <si>
    <t>10P04G04</t>
  </si>
  <si>
    <t>ROTULA ESF TIMBERJACK/F003821I</t>
  </si>
  <si>
    <t>10P04G05</t>
  </si>
  <si>
    <t>PLACA DESLIZ PONSSE/P57647</t>
  </si>
  <si>
    <t>10P04G06</t>
  </si>
  <si>
    <t>CAIXA PONSSE/P47815</t>
  </si>
  <si>
    <t>10P04G07</t>
  </si>
  <si>
    <t>MANUTENCAO JOHN DEERE/F674046</t>
  </si>
  <si>
    <t>10P04G08</t>
  </si>
  <si>
    <t>ROLAMENTO JOHN DEERE/F003808I</t>
  </si>
  <si>
    <t>10P04G09</t>
  </si>
  <si>
    <t>PINO PONSSE/P49528</t>
  </si>
  <si>
    <t>10P04G10</t>
  </si>
  <si>
    <t>PLACA JOHN DEERE/F677852</t>
  </si>
  <si>
    <t>10P04G11</t>
  </si>
  <si>
    <t>CHAPA JOHN DEERE/F670074</t>
  </si>
  <si>
    <t>10P04G12</t>
  </si>
  <si>
    <t>RESERVATORIO EXP JOHN DEERE/AT166459</t>
  </si>
  <si>
    <t>10P04G13</t>
  </si>
  <si>
    <t>CHAPA JOHN DEERE/F680410</t>
  </si>
  <si>
    <t>10P04G14</t>
  </si>
  <si>
    <t>PROTETOR JOHN DEERE/F026267</t>
  </si>
  <si>
    <t>10P04G15</t>
  </si>
  <si>
    <t>EIXO JOHN DEERE/F673135</t>
  </si>
  <si>
    <t>10P04G16</t>
  </si>
  <si>
    <t>EIXO PONSSE/P40017</t>
  </si>
  <si>
    <t>10P04G17</t>
  </si>
  <si>
    <t>TAMPA JOHN DEERE/F673638</t>
  </si>
  <si>
    <t>10P04G18</t>
  </si>
  <si>
    <t>CHASSI PONSSE/P57658</t>
  </si>
  <si>
    <t>10P04G19</t>
  </si>
  <si>
    <t>PINO JOHN DEERE/F062756</t>
  </si>
  <si>
    <t>10P04G20</t>
  </si>
  <si>
    <t>ROLAMENTO ROLO CON PONSSE/NAF1110030</t>
  </si>
  <si>
    <t>10P04H01</t>
  </si>
  <si>
    <t>PINO PONSSE/P50516</t>
  </si>
  <si>
    <t>10P04H02</t>
  </si>
  <si>
    <t>CHICOTE JOHN DEERE/F636355</t>
  </si>
  <si>
    <t>10P04H03</t>
  </si>
  <si>
    <t>SUSPENSAO PONSSE/0078008</t>
  </si>
  <si>
    <t>CABO JOHN DEERE/F070468</t>
  </si>
  <si>
    <t>10P04H04</t>
  </si>
  <si>
    <t>CHAVE COMB STD 16MM 220,30MM</t>
  </si>
  <si>
    <t>POLIA REF DC9062004470 PONSSE</t>
  </si>
  <si>
    <t>ESPIRAL P/TOCH SOLD MIG OXIMIG/MP805</t>
  </si>
  <si>
    <t>10P04H05</t>
  </si>
  <si>
    <t>POLIA REF 209598 TAJFUN</t>
  </si>
  <si>
    <t>10P04H06</t>
  </si>
  <si>
    <t>ROLAMENTO JOHN DEERE/F070836</t>
  </si>
  <si>
    <t>10P04H07</t>
  </si>
  <si>
    <t>GUIA REF MP 802 OXIMIG</t>
  </si>
  <si>
    <t>10P04H08</t>
  </si>
  <si>
    <t>PORCA HEXAG PONSSE/0056260</t>
  </si>
  <si>
    <t>10P04H09</t>
  </si>
  <si>
    <t>CUNHA ESP HM000000042 HAAS</t>
  </si>
  <si>
    <t>10P04H10</t>
  </si>
  <si>
    <t>ANEL UNIAO ACO CARB 181X155X8MM</t>
  </si>
  <si>
    <t>10P04H11</t>
  </si>
  <si>
    <t>ENGRENAGEM JOHN DEERE/R528098</t>
  </si>
  <si>
    <t>10P04H12</t>
  </si>
  <si>
    <t>BUCHA JOHN DEERE/03190034</t>
  </si>
  <si>
    <t>10P04H13</t>
  </si>
  <si>
    <t>DISCO JOHN DEERE/F070770</t>
  </si>
  <si>
    <t>10P04H14</t>
  </si>
  <si>
    <t>PASTILHA ESP F070769 JOHN DEERE</t>
  </si>
  <si>
    <t>10P04H15</t>
  </si>
  <si>
    <t>DISCO JOHN DEERE/F066819</t>
  </si>
  <si>
    <t>10P04H16</t>
  </si>
  <si>
    <t>BASE JOHN DEERE/F073735</t>
  </si>
  <si>
    <t>10P04HTET0</t>
  </si>
  <si>
    <t>LAMINA PONSSE/68828</t>
  </si>
  <si>
    <t>10P04HTETO</t>
  </si>
  <si>
    <t>CABO HAAS/HV000000006</t>
  </si>
  <si>
    <t>10P04I01</t>
  </si>
  <si>
    <t>CABO HAAS/HK020010020001</t>
  </si>
  <si>
    <t>10P04I02</t>
  </si>
  <si>
    <t>ALOJAMENTO F622265 TB</t>
  </si>
  <si>
    <t>10P04I03</t>
  </si>
  <si>
    <t>CABO JOHN DEERE/F633109</t>
  </si>
  <si>
    <t>10P04I04</t>
  </si>
  <si>
    <t>IMPULSOR PONSSE/0075423</t>
  </si>
  <si>
    <t>SENSOR ESP F073297 JOHN DEERE</t>
  </si>
  <si>
    <t>10P04I05</t>
  </si>
  <si>
    <t>COROA REF 32550 PPC</t>
  </si>
  <si>
    <t>10P04I06</t>
  </si>
  <si>
    <t>PINO WARATAH/F005625</t>
  </si>
  <si>
    <t>10P04I07</t>
  </si>
  <si>
    <t>TENSIONADOR PONSSE/75216</t>
  </si>
  <si>
    <t>10P04I08</t>
  </si>
  <si>
    <t>CALCO PONSSE/0026977</t>
  </si>
  <si>
    <t>10P04I09</t>
  </si>
  <si>
    <t>CARCACA PONSSE/P59873</t>
  </si>
  <si>
    <t>PARAFUSO ESP 19M9605 JOHN DEERE</t>
  </si>
  <si>
    <t>10P04I10</t>
  </si>
  <si>
    <t>FREIO JOHN DEERE/F657442</t>
  </si>
  <si>
    <t>10P04I11</t>
  </si>
  <si>
    <t>LUVA PONSSE/P15574</t>
  </si>
  <si>
    <t>RETENTOR JOHN DEERE/F047290</t>
  </si>
  <si>
    <t>10P04I12</t>
  </si>
  <si>
    <t>PINO PONSSE/P29611</t>
  </si>
  <si>
    <t>10P04I13</t>
  </si>
  <si>
    <t>VOLANTE PONSSE/1631740</t>
  </si>
  <si>
    <t>10P04I14</t>
  </si>
  <si>
    <t>PORCA PONSSE/78285</t>
  </si>
  <si>
    <t>10P04I15</t>
  </si>
  <si>
    <t>MACANETA PONSSE/0072640</t>
  </si>
  <si>
    <t>10P04I16</t>
  </si>
  <si>
    <t>COMPARTIMENTO HAAS/HV000000005</t>
  </si>
  <si>
    <t>10P04ITETO</t>
  </si>
  <si>
    <t>VEDACAO JOHN DEERE/F698812</t>
  </si>
  <si>
    <t>10P04J01</t>
  </si>
  <si>
    <t>VEDACAO JOHN DEERE/F060868</t>
  </si>
  <si>
    <t>10P04J02</t>
  </si>
  <si>
    <t>COROA 14 DENTES OREGON/ORC14404</t>
  </si>
  <si>
    <t>10P04J03</t>
  </si>
  <si>
    <t>EMBREAGEM ESP K372500K301T PENZSAUR</t>
  </si>
  <si>
    <t>10P04J06</t>
  </si>
  <si>
    <t>RETENTOR JOHN DEERE/F073759</t>
  </si>
  <si>
    <t>JUNTA JOHN DEERE/R525541</t>
  </si>
  <si>
    <t>10P04J08</t>
  </si>
  <si>
    <t>CORREIA PONSSE/72828</t>
  </si>
  <si>
    <t>10P04J11</t>
  </si>
  <si>
    <t>ELEMENTO FILT BRANCO/140004227</t>
  </si>
  <si>
    <t>10P04J12</t>
  </si>
  <si>
    <t>FILTRO RESP HIDR JOHN DEERE/F038726</t>
  </si>
  <si>
    <t>ACOPLADOR MACH PONSSE/0068178</t>
  </si>
  <si>
    <t>10P04J13</t>
  </si>
  <si>
    <t>RETENTOR JOHN DEERE/F047301</t>
  </si>
  <si>
    <t>10P04JTETO</t>
  </si>
  <si>
    <t>SELO JOHN DEERE/F035857</t>
  </si>
  <si>
    <t>CHICOTE REF RE558114 JOHN DEERE</t>
  </si>
  <si>
    <t>10P05A01</t>
  </si>
  <si>
    <t>BRACO PONSSE/P24935</t>
  </si>
  <si>
    <t>10P05A02</t>
  </si>
  <si>
    <t>INTERRUPTOR JOHN DEERE/F065818</t>
  </si>
  <si>
    <t>10P05A03</t>
  </si>
  <si>
    <t>ANEL O PONSSE/NAF1170726</t>
  </si>
  <si>
    <t>10P05A04</t>
  </si>
  <si>
    <t>VALVULA ALIV PRESS JOHN DEERE/F694709</t>
  </si>
  <si>
    <t>10P05A05</t>
  </si>
  <si>
    <t>CABO REF F663434 JOHN DEERE</t>
  </si>
  <si>
    <t>10P05A06</t>
  </si>
  <si>
    <t>SENSOR JOHN DEERE/F680588</t>
  </si>
  <si>
    <t>10P05A07</t>
  </si>
  <si>
    <t>ANEL O TIMBERJACK/R504810</t>
  </si>
  <si>
    <t>10P05A08</t>
  </si>
  <si>
    <t>PINO PONSSE/P42761</t>
  </si>
  <si>
    <t>10P05A09</t>
  </si>
  <si>
    <t>INTERRUPTOR ELETR JOHN DEERE/F005373</t>
  </si>
  <si>
    <t>10P05A10</t>
  </si>
  <si>
    <t>CHICOTE ELETR JOHN DEERE/F626133</t>
  </si>
  <si>
    <t>10P05A11</t>
  </si>
  <si>
    <t>VALVULA SOLEN JOHN DEERE/F071965</t>
  </si>
  <si>
    <t>10P05A12</t>
  </si>
  <si>
    <t>CASQUILHO ESP F663700 JOHN DEERE</t>
  </si>
  <si>
    <t>10P05A13</t>
  </si>
  <si>
    <t>NIPLE REF P56268 PONSSE</t>
  </si>
  <si>
    <t>10P05A14</t>
  </si>
  <si>
    <t>CONTRAPLACA PONSSE/P50833</t>
  </si>
  <si>
    <t>10P05A16</t>
  </si>
  <si>
    <t>PORCA PONSSE/P28247</t>
  </si>
  <si>
    <t>IMPRESSO ETIQ ANOMALIA VM TPM 2V FL</t>
  </si>
  <si>
    <t>10P05A17</t>
  </si>
  <si>
    <t>COROA ROLO PETERSON/32551</t>
  </si>
  <si>
    <t>10P05A18</t>
  </si>
  <si>
    <t>VALVULA JOHN DEERE/F674456</t>
  </si>
  <si>
    <t>CHICOTE JOHN DEERE/F647465</t>
  </si>
  <si>
    <t>10P05A19</t>
  </si>
  <si>
    <t>CHICOTE JOHN DEERE/F677537</t>
  </si>
  <si>
    <t>10P05A20</t>
  </si>
  <si>
    <t>SUPORTE CAPU CBK 1710D F622049</t>
  </si>
  <si>
    <t>TERMINAL FEM PRENS 1BSP PARKER/192711616</t>
  </si>
  <si>
    <t>AFIADOR CORR MOTOSSERR ELETR SUPERJOLLY</t>
  </si>
  <si>
    <t>10P05ATETO</t>
  </si>
  <si>
    <t>PLACA CIRC JOHN DEERE/F648354</t>
  </si>
  <si>
    <t>TUBO JOHN DEERE/F621656</t>
  </si>
  <si>
    <t>CASTANHA ESP F073285 JOHN DEERE</t>
  </si>
  <si>
    <t>10P05B01</t>
  </si>
  <si>
    <t>CASTANHA ESP F003584 JOHN DEERE</t>
  </si>
  <si>
    <t>10P05B02</t>
  </si>
  <si>
    <t>ADAPTADOR JOHN DEERE/F070080</t>
  </si>
  <si>
    <t>10P05B03</t>
  </si>
  <si>
    <t>LUVA JOHN DEERE/24M7484</t>
  </si>
  <si>
    <t>10P05B04</t>
  </si>
  <si>
    <t>SENSOR JOHN DEERE/F013575</t>
  </si>
  <si>
    <t>10P05B05</t>
  </si>
  <si>
    <t>EMBREAGEM PONSSE/P19605</t>
  </si>
  <si>
    <t>10P05B06</t>
  </si>
  <si>
    <t>VALVULA ALIV JOHN DEERE/F017223</t>
  </si>
  <si>
    <t>10P05B07</t>
  </si>
  <si>
    <t>ANEL JOHN DEERE/F007593</t>
  </si>
  <si>
    <t>10P05B08</t>
  </si>
  <si>
    <t>ORIFICIO JOHN DEERE/F076908</t>
  </si>
  <si>
    <t>10P05B09</t>
  </si>
  <si>
    <t>ORIFICIO JOHN DEERE/F070573</t>
  </si>
  <si>
    <t>10P05B10</t>
  </si>
  <si>
    <t>BICO REF 58M5573 JOHN DEERE</t>
  </si>
  <si>
    <t>10P05B11</t>
  </si>
  <si>
    <t>BOTAO PARAD JOHN DEERE/F648673</t>
  </si>
  <si>
    <t>CONTRAPORCA REF 0027094 PONSSE</t>
  </si>
  <si>
    <t>CHAPA JOHN DEERE/F065943</t>
  </si>
  <si>
    <t>10P05B12</t>
  </si>
  <si>
    <t>SENSOR JOHN DEERE/F071368</t>
  </si>
  <si>
    <t>10P05B13</t>
  </si>
  <si>
    <t>CONEXAO COTOVELO 13743-6-6 PARKER</t>
  </si>
  <si>
    <t>10P05B14</t>
  </si>
  <si>
    <t>TERMINAL FEM 7/8UNF AEROQUIP/1AA10FJB8</t>
  </si>
  <si>
    <t>10P05B15</t>
  </si>
  <si>
    <t>LUVA CONIC PONSSE/P40740</t>
  </si>
  <si>
    <t>10P05B16</t>
  </si>
  <si>
    <t>ANEL O JOHN DEERE/F056865</t>
  </si>
  <si>
    <t>10P05B17</t>
  </si>
  <si>
    <t>ARRUELA JOHN DEERE/F059122</t>
  </si>
  <si>
    <t>10P05B18</t>
  </si>
  <si>
    <t>CHAPA PONSSE/P27753</t>
  </si>
  <si>
    <t>10P05B19</t>
  </si>
  <si>
    <t>RELE REF 26820 PPC</t>
  </si>
  <si>
    <t>SENSOR JOHN DEERE/F074865</t>
  </si>
  <si>
    <t>10P05B20</t>
  </si>
  <si>
    <t>VALVULA JOHN DEERE/F076787</t>
  </si>
  <si>
    <t>10P05B21</t>
  </si>
  <si>
    <t>PLACA PONSSE/P24936</t>
  </si>
  <si>
    <t>10P05B22</t>
  </si>
  <si>
    <t>INTERRUPTOR JOHN DEERE/F643086</t>
  </si>
  <si>
    <t>10P05B23</t>
  </si>
  <si>
    <t>CRUZETA ESP F004577 JOHN DEERE</t>
  </si>
  <si>
    <t>10P05B24</t>
  </si>
  <si>
    <t>VALVULA ALIV PR PONSSE/67179</t>
  </si>
  <si>
    <t>10P05B25</t>
  </si>
  <si>
    <t>UNIDADE CONTR ELETR JOHN DEERE/RE531808</t>
  </si>
  <si>
    <t>10P05B26</t>
  </si>
  <si>
    <t>AMORTECEDOR PONSSE/0061216</t>
  </si>
  <si>
    <t>10P05B27</t>
  </si>
  <si>
    <t>EIXO JOHN DEERE/F676558</t>
  </si>
  <si>
    <t>10P05B28</t>
  </si>
  <si>
    <t>MANCAL PONSSE/P28549</t>
  </si>
  <si>
    <t>10P05B29</t>
  </si>
  <si>
    <t>BUCHA PONSSE/61009</t>
  </si>
  <si>
    <t>10P05B30</t>
  </si>
  <si>
    <t>BUCHA PONSSE/0047970</t>
  </si>
  <si>
    <t>10P05B31</t>
  </si>
  <si>
    <t>ESFERA ESP F40213S JOHN(6213 2RS C3 SKF)</t>
  </si>
  <si>
    <t>BUCHA PONSSE/0067465</t>
  </si>
  <si>
    <t>10P05B32</t>
  </si>
  <si>
    <t>PISTAO KOMATSU/5240980</t>
  </si>
  <si>
    <t>10P05B33</t>
  </si>
  <si>
    <t>PARAFUSO JOHN DEERE/F023744</t>
  </si>
  <si>
    <t>10P05B34</t>
  </si>
  <si>
    <t>TAMPA PONSSE/P45236</t>
  </si>
  <si>
    <t>10P05B35</t>
  </si>
  <si>
    <t>ARRUELA PL LI 1/2POL 13,40MM SAE 1020 OL</t>
  </si>
  <si>
    <t>10P05B36</t>
  </si>
  <si>
    <t>CHICOTE JOHN DEERE/F656762</t>
  </si>
  <si>
    <t>10P05BTETO</t>
  </si>
  <si>
    <t>SUPORTE JOHN DEERE/F648655</t>
  </si>
  <si>
    <t>10P05C01</t>
  </si>
  <si>
    <t>PLACA JOHN DEERE/F657263</t>
  </si>
  <si>
    <t>10P05C02</t>
  </si>
  <si>
    <t>BASE REF 38980 OREGON</t>
  </si>
  <si>
    <t>10P05C03</t>
  </si>
  <si>
    <t>BLOCO JOHN DEERE/F075793</t>
  </si>
  <si>
    <t>MANCAL PONSSE/73186</t>
  </si>
  <si>
    <t>10P05C04</t>
  </si>
  <si>
    <t>PORCA AUTO TRAV MAEDA/K963096</t>
  </si>
  <si>
    <t>10P05C06</t>
  </si>
  <si>
    <t>PARAFUSO REF 0058029 PONSSE</t>
  </si>
  <si>
    <t>10P05C07</t>
  </si>
  <si>
    <t>BUCHA REF 0034157 PONSSE</t>
  </si>
  <si>
    <t>10P05C08</t>
  </si>
  <si>
    <t>BICO PONSSE/20107551</t>
  </si>
  <si>
    <t>10P05C09</t>
  </si>
  <si>
    <t>CHICOTE JOHN DEERE/F720526</t>
  </si>
  <si>
    <t>10P05C10</t>
  </si>
  <si>
    <t>PARAFUSO SEXT JOHN DEERE/DZ100946</t>
  </si>
  <si>
    <t>10P05C11</t>
  </si>
  <si>
    <t>PARAFUSO PONSSE/0069118</t>
  </si>
  <si>
    <t>10P05C12</t>
  </si>
  <si>
    <t>PRESILHA JOHN DEERE/F005244</t>
  </si>
  <si>
    <t>TERMINAL FEM PRENS M10X1 PARKER/1CA486L4</t>
  </si>
  <si>
    <t>CABO JOHN DEERE/F663436</t>
  </si>
  <si>
    <t>10P05C14</t>
  </si>
  <si>
    <t>TERMINAL FEM PRENS 90GR EATON/1BA16FJB12</t>
  </si>
  <si>
    <t>VALVULA SOLEN JOHN DEERE/F071964</t>
  </si>
  <si>
    <t>CREMALHEIRA JOHN DEERE/F683563</t>
  </si>
  <si>
    <t>10P05C15</t>
  </si>
  <si>
    <t>MANOPLA PONSSE/0026568</t>
  </si>
  <si>
    <t>10P05C16</t>
  </si>
  <si>
    <t>BLOCO JOHN DEERE/F076817</t>
  </si>
  <si>
    <t>10P05C17</t>
  </si>
  <si>
    <t>GAS N2 TIMBERJACK/A320000</t>
  </si>
  <si>
    <t>LUVA PONSSE/P50149</t>
  </si>
  <si>
    <t>10P05C18</t>
  </si>
  <si>
    <t>PRENDEDOR PONSSE/P27849</t>
  </si>
  <si>
    <t>BOMBA PONSSE/0066000</t>
  </si>
  <si>
    <t>10P05CTETO</t>
  </si>
  <si>
    <t>CABO AT TEMP 2X1.5MM2 5KV CL 2 FB</t>
  </si>
  <si>
    <t>ARRUELA PONSSE/P49317</t>
  </si>
  <si>
    <t>10P05D01</t>
  </si>
  <si>
    <t>ANEL O JOHN DEERE/A3190R</t>
  </si>
  <si>
    <t>10P05D02</t>
  </si>
  <si>
    <t>CONEXAO TIMBERJACK/F031711</t>
  </si>
  <si>
    <t>10P05D03</t>
  </si>
  <si>
    <t>PORCA JOHN DEERE/14M7602</t>
  </si>
  <si>
    <t>10P05D04</t>
  </si>
  <si>
    <t>UNIAO TUB A C 5/8X1/2POL PARKER/108HLOS</t>
  </si>
  <si>
    <t>10P05D05</t>
  </si>
  <si>
    <t>PARAFUSO PONSSE/P49326</t>
  </si>
  <si>
    <t>10P05D06</t>
  </si>
  <si>
    <t>ADAPTADOR PONSSE/P20788</t>
  </si>
  <si>
    <t>10P05D07</t>
  </si>
  <si>
    <t>SENSOR PONSSE/0067608</t>
  </si>
  <si>
    <t>10P05D08</t>
  </si>
  <si>
    <t>PINO ESP F035377 JOHN DEERE</t>
  </si>
  <si>
    <t>10P05D09</t>
  </si>
  <si>
    <t>UNIAO ACO 8HTX-S PARKER</t>
  </si>
  <si>
    <t>PARAFUSO REF 0043730 PONSSE</t>
  </si>
  <si>
    <t>10P05D10</t>
  </si>
  <si>
    <t>ADAPTADOR REF F071441 JOHN DEERE</t>
  </si>
  <si>
    <t>10P05D11</t>
  </si>
  <si>
    <t>LUVA PONSSE/P42586</t>
  </si>
  <si>
    <t>10P05D12</t>
  </si>
  <si>
    <t>ADAPTADOR MACH A C PARKER/8FTXS1/2</t>
  </si>
  <si>
    <t>10P05D13</t>
  </si>
  <si>
    <t>RETENTOR ESP K371800 PENZSAUR</t>
  </si>
  <si>
    <t>10P05D14</t>
  </si>
  <si>
    <t>RETENTOR JOHN DEERE/F054718</t>
  </si>
  <si>
    <t>10P05D15</t>
  </si>
  <si>
    <t>CHAVETA SBM/DESAE14006</t>
  </si>
  <si>
    <t>10P05D16</t>
  </si>
  <si>
    <t>CALCO JOHN DEERE/F621964</t>
  </si>
  <si>
    <t>10P05D17</t>
  </si>
  <si>
    <t>ALOJAMENTO REF RE517435 JOHN DEERE</t>
  </si>
  <si>
    <t>10P05D18</t>
  </si>
  <si>
    <t>PARAFUSO JOHN DEERE/19M9939</t>
  </si>
  <si>
    <t>10P05D19</t>
  </si>
  <si>
    <t>CALCO JOHN DEERE/F007563</t>
  </si>
  <si>
    <t>10P05D20</t>
  </si>
  <si>
    <t>REPARO JOHN DEERE/F074904</t>
  </si>
  <si>
    <t>10P05D21</t>
  </si>
  <si>
    <t>ARRUELA REF 0036192 PONSSE</t>
  </si>
  <si>
    <t>10P05D22</t>
  </si>
  <si>
    <t>PARAFUSO REF 0008532 PONSSE</t>
  </si>
  <si>
    <t>10P05D23</t>
  </si>
  <si>
    <t>BATERIA ESP 40000213 EXCEL BR</t>
  </si>
  <si>
    <t>10P05D24</t>
  </si>
  <si>
    <t>BOBINA PONSSE/0067528</t>
  </si>
  <si>
    <t>TAMPA JOHN DEERE/F074010</t>
  </si>
  <si>
    <t>ANEL VED PONSSE/0017319</t>
  </si>
  <si>
    <t>10P05D25</t>
  </si>
  <si>
    <t>BOBINA SOLENOIDE JOHN DEERE/F065372</t>
  </si>
  <si>
    <t>10P05D26</t>
  </si>
  <si>
    <t>PINO JOHN DEERE/F047351</t>
  </si>
  <si>
    <t>10P05D27</t>
  </si>
  <si>
    <t>GRAXEIRA TIMBERJACK/F003727</t>
  </si>
  <si>
    <t>10P05D28</t>
  </si>
  <si>
    <t>GRAXEIRO PETERSON/8856019</t>
  </si>
  <si>
    <t>10P05D29</t>
  </si>
  <si>
    <t>BATERIA RECARREGAVEL 6V 650MAH</t>
  </si>
  <si>
    <t>10P05D31</t>
  </si>
  <si>
    <t>PINO CENTR JOHN DEERE/R41934</t>
  </si>
  <si>
    <t>JUNTA JOHN DEERE/F070501</t>
  </si>
  <si>
    <t>10P05D32</t>
  </si>
  <si>
    <t>PRESSOSTATO JOHN DEERE/F069271</t>
  </si>
  <si>
    <t>10P05D33</t>
  </si>
  <si>
    <t>ADAPTADOR PONSSE/P45242</t>
  </si>
  <si>
    <t>10P05D34</t>
  </si>
  <si>
    <t>PINO PONSSE/P50240</t>
  </si>
  <si>
    <t>ARRUELA JOHN DEERE/F018939</t>
  </si>
  <si>
    <t>10P05D35</t>
  </si>
  <si>
    <t>ATUADOR REF F071243 AFEX</t>
  </si>
  <si>
    <t>10P05D37</t>
  </si>
  <si>
    <t>DOBRADICA JOHN DEERE/F626363</t>
  </si>
  <si>
    <t>10P05D38</t>
  </si>
  <si>
    <t>ARRUELA PONSSE/0060834</t>
  </si>
  <si>
    <t>10P05D43</t>
  </si>
  <si>
    <t>REPARO JOHN DEERE/F072100</t>
  </si>
  <si>
    <t>10P05D44</t>
  </si>
  <si>
    <t>COTOVELO MACH 90GR A C PARKER/10C40MXS</t>
  </si>
  <si>
    <t>10P05D45</t>
  </si>
  <si>
    <t>MACANETA JOHN DEERE/F071042</t>
  </si>
  <si>
    <t>10P05D46</t>
  </si>
  <si>
    <t>PARAFUSO TRATOR J. DEERE F040396</t>
  </si>
  <si>
    <t>10P05D47</t>
  </si>
  <si>
    <t>INTERRUPTOR JOHN DEERE/F654425</t>
  </si>
  <si>
    <t>10P05D48</t>
  </si>
  <si>
    <t>CABO JOHN DEERE/F640466</t>
  </si>
  <si>
    <t>10P05D49</t>
  </si>
  <si>
    <t>CABO JOHN DEERE/F653572</t>
  </si>
  <si>
    <t>PINO JOHN DEERE/F649978</t>
  </si>
  <si>
    <t>10P05D52</t>
  </si>
  <si>
    <t>CHICOTE JOHN DEERE/F643607</t>
  </si>
  <si>
    <t>10P05DTETO</t>
  </si>
  <si>
    <t>UNIAO ACO 10HTX PARKER</t>
  </si>
  <si>
    <t>10P05E01</t>
  </si>
  <si>
    <t>UNIAO ACO 16-12 HLO-S PARKER</t>
  </si>
  <si>
    <t>10P05E02</t>
  </si>
  <si>
    <t>TERMINAL FEM 45GR 3/4UNF EATON/1AA8FJA6</t>
  </si>
  <si>
    <t>10P05E03</t>
  </si>
  <si>
    <t>UNIAO TUB AC 1/2POL C/ANEL PARKER/8HLOS</t>
  </si>
  <si>
    <t>10P05E04</t>
  </si>
  <si>
    <t>ROLAMENTO JOHN DEERE/F662270</t>
  </si>
  <si>
    <t>10P05E05</t>
  </si>
  <si>
    <t>UNIAO ACO 6-4 HLO-S PARKER</t>
  </si>
  <si>
    <t>10P05E06</t>
  </si>
  <si>
    <t>SENSOR REF F075574 JOHN DEERE</t>
  </si>
  <si>
    <t>10P05E07</t>
  </si>
  <si>
    <t>VEDACAO REF F022131 JOHN DEERE</t>
  </si>
  <si>
    <t>10P05E08</t>
  </si>
  <si>
    <t>ARRUELA TIMBERJACK/F059545</t>
  </si>
  <si>
    <t>10P05E09</t>
  </si>
  <si>
    <t>BLOCO JOHN DEERE/F075164</t>
  </si>
  <si>
    <t>10P05E10</t>
  </si>
  <si>
    <t>UNIAO ACO 10 R6X-S PARKER</t>
  </si>
  <si>
    <t>10P05E11</t>
  </si>
  <si>
    <t>ADAPTADOR MACH A C PARKER/16F40MXS</t>
  </si>
  <si>
    <t>10P05E12</t>
  </si>
  <si>
    <t>ANEL PONSSE/P29607</t>
  </si>
  <si>
    <t>BATENTE JOHN DEERE/F072778</t>
  </si>
  <si>
    <t>10P05E13</t>
  </si>
  <si>
    <t>DISCO HAAS/HM000000000758</t>
  </si>
  <si>
    <t>10P05E14</t>
  </si>
  <si>
    <t>DISCO HAAS/HM000000000759</t>
  </si>
  <si>
    <t>10P05E15</t>
  </si>
  <si>
    <t>MOLA REF HM000000000753 HAAS</t>
  </si>
  <si>
    <t>10P05E16</t>
  </si>
  <si>
    <t>TERMINAL FEM PRENS 3/8BSP PARKER/1924866</t>
  </si>
  <si>
    <t>ANEL HAAS/HM000000000754</t>
  </si>
  <si>
    <t>10P05E17</t>
  </si>
  <si>
    <t>ANEL HAAS/HM000000000757</t>
  </si>
  <si>
    <t>10P05E18</t>
  </si>
  <si>
    <t>ROLAMENTO ESP HA020090030120 HAAS</t>
  </si>
  <si>
    <t>10P05E19</t>
  </si>
  <si>
    <t>ANEL HAAS/HM000000000756</t>
  </si>
  <si>
    <t>10P05E20</t>
  </si>
  <si>
    <t>CABO HAAS/HM000000018</t>
  </si>
  <si>
    <t>10P05E21</t>
  </si>
  <si>
    <t>ANEL HAAS/HM000000000755</t>
  </si>
  <si>
    <t>10P05E22</t>
  </si>
  <si>
    <t>EIXO HAAS/HA080020020110</t>
  </si>
  <si>
    <t>10P05E23</t>
  </si>
  <si>
    <t>PARAFUSO JOHN DEERE/F073254</t>
  </si>
  <si>
    <t>10P05E24</t>
  </si>
  <si>
    <t>VEDACAO CJ PONSSE/74431</t>
  </si>
  <si>
    <t>10P05E25</t>
  </si>
  <si>
    <t>SENSOR JOHN DEERE/F074756</t>
  </si>
  <si>
    <t>10P05E26</t>
  </si>
  <si>
    <t>EIXO PONSSE/P28554</t>
  </si>
  <si>
    <t>10P05E27</t>
  </si>
  <si>
    <t>VALVULA SANGR JOHN DEERE/RE528864</t>
  </si>
  <si>
    <t>10P05E28</t>
  </si>
  <si>
    <t>ROLAMENTO ESP HA020090010060 HAAS</t>
  </si>
  <si>
    <t>10P05E29</t>
  </si>
  <si>
    <t>ROLETE ESP HA080020020100 HAAS</t>
  </si>
  <si>
    <t>10P05E30</t>
  </si>
  <si>
    <t>COTOVELO CURVA 90G 16C6X-S</t>
  </si>
  <si>
    <t>10P05E31</t>
  </si>
  <si>
    <t>ROLETE ESP HA060020100100 HAAS</t>
  </si>
  <si>
    <t>10P05E33</t>
  </si>
  <si>
    <t>ROLAMENTO ESP HA020090030180 HAAS</t>
  </si>
  <si>
    <t>10P05E34</t>
  </si>
  <si>
    <t>ARRUELA JOHN DEERE/B303780B</t>
  </si>
  <si>
    <t>10P05E35</t>
  </si>
  <si>
    <t>ESPACADOR JOHN DEERE/B303804B</t>
  </si>
  <si>
    <t>10P05E36</t>
  </si>
  <si>
    <t>CABO JOHN DEERE/F613669</t>
  </si>
  <si>
    <t>10P05E37</t>
  </si>
  <si>
    <t>GANCHO CORREDICO CABO ACO 1/2</t>
  </si>
  <si>
    <t>10P05E38</t>
  </si>
  <si>
    <t>TUBO JOHN DEERE/F075403</t>
  </si>
  <si>
    <t>10P05E39</t>
  </si>
  <si>
    <t>BUCHA JOHN DEERE/F664014</t>
  </si>
  <si>
    <t>10P05E40</t>
  </si>
  <si>
    <t>JUNTA PONSSE/DC9061420280</t>
  </si>
  <si>
    <t>10P05E41</t>
  </si>
  <si>
    <t>TAMPA JOHN DEERE/F629155</t>
  </si>
  <si>
    <t>TAMPA JOHN DEERE/F651603</t>
  </si>
  <si>
    <t>10P05E42</t>
  </si>
  <si>
    <t>SUPORTE JOHN DEERE/F062711</t>
  </si>
  <si>
    <t>10P05E43</t>
  </si>
  <si>
    <t>CONECTOR PONSSE/0061153</t>
  </si>
  <si>
    <t>10P05E44</t>
  </si>
  <si>
    <t>MANGUEIRA CONEX PONSSE/P79582</t>
  </si>
  <si>
    <t>10P05ETETO</t>
  </si>
  <si>
    <t>SEPARADOR PONSSE/0081447</t>
  </si>
  <si>
    <t>CONECTOR TIMBERJACK/X6S6XS</t>
  </si>
  <si>
    <t>10P05F01</t>
  </si>
  <si>
    <t>CONEXAO TIMBERJACK/F005073NAC</t>
  </si>
  <si>
    <t>10P05F02</t>
  </si>
  <si>
    <t>EIXO HAAS/HA060020100070</t>
  </si>
  <si>
    <t>10P05F03</t>
  </si>
  <si>
    <t>ADAPTADOR MACH A C BC PARKER/12F40MXS</t>
  </si>
  <si>
    <t>CONEXAO REF F027231 TIMBERJACK</t>
  </si>
  <si>
    <t>10P05F05</t>
  </si>
  <si>
    <t>PARAFUSO MAEDA/640435008K</t>
  </si>
  <si>
    <t>10P05F06</t>
  </si>
  <si>
    <t>ADAPTADOR 90 CABECOTE SISU 643449101</t>
  </si>
  <si>
    <t>10P05F07</t>
  </si>
  <si>
    <t>FUSIVEL MINI-LAM 10A MAEDA/K5067014</t>
  </si>
  <si>
    <t>BROCA HELICOIDAL ACO RAPI 10,00MM</t>
  </si>
  <si>
    <t>10P05F08</t>
  </si>
  <si>
    <t>ADAPTADOR RETO SISU/643445202</t>
  </si>
  <si>
    <t>10P05F09</t>
  </si>
  <si>
    <t>PLUGUE PLAST SUPRESS INC AFEX/A700300</t>
  </si>
  <si>
    <t>ADAPTADOR ESP F058191 JOHN DEERE</t>
  </si>
  <si>
    <t>10P05F10</t>
  </si>
  <si>
    <t>PLACA CIRC PONSSE/0071339</t>
  </si>
  <si>
    <t>10P05F11</t>
  </si>
  <si>
    <t>CONEXAO JOHN DEERE/F652678</t>
  </si>
  <si>
    <t>10P05F12</t>
  </si>
  <si>
    <t>BOMBA TIMBERJACK/F042770</t>
  </si>
  <si>
    <t>10P05F13</t>
  </si>
  <si>
    <t>UNIAO ROTAT FLUX ANG PARKER/PS89010388</t>
  </si>
  <si>
    <t>10P05F14</t>
  </si>
  <si>
    <t>CONEXAO TIMBERJACK/F051785</t>
  </si>
  <si>
    <t>10P05F15</t>
  </si>
  <si>
    <t>ADAPTADOR GIR JOHN DEERE/F126000</t>
  </si>
  <si>
    <t>10P05F16</t>
  </si>
  <si>
    <t>ANEL REF T78612 JOHN DEERE</t>
  </si>
  <si>
    <t>10P05F17</t>
  </si>
  <si>
    <t>PARAFUSO KOMATSU/5068903</t>
  </si>
  <si>
    <t>RESERVATORIO ESP AT372657 JOHN DEERE</t>
  </si>
  <si>
    <t>10P05F18</t>
  </si>
  <si>
    <t>10P05F19</t>
  </si>
  <si>
    <t>ROLAMENTO JOHN DEERE/AT253093</t>
  </si>
  <si>
    <t>10P05F20</t>
  </si>
  <si>
    <t>SENSOR ESP F076410 JOHN DEERE</t>
  </si>
  <si>
    <t>10P05F21</t>
  </si>
  <si>
    <t>TERMINAL MACH 1 1/16UNF PARKER/103711212</t>
  </si>
  <si>
    <t>10P05F22</t>
  </si>
  <si>
    <t>VEDACAO JOHN DEERE/R519398</t>
  </si>
  <si>
    <t>SOLENOIDE CUMMINS/3905125</t>
  </si>
  <si>
    <t>10P05F23</t>
  </si>
  <si>
    <t>REBITE MAQNOVA/R0005</t>
  </si>
  <si>
    <t>10P05F24</t>
  </si>
  <si>
    <t>TERMINAL ELETRICO MAEDA/K5007767</t>
  </si>
  <si>
    <t>10P05F25</t>
  </si>
  <si>
    <t>MOLA JOHN DEERE/F057429</t>
  </si>
  <si>
    <t>10P05F26</t>
  </si>
  <si>
    <t>PINO ESP HA060020100040 HAAS</t>
  </si>
  <si>
    <t>10P05F27</t>
  </si>
  <si>
    <t>ANEL JOHN DEERE/F073962</t>
  </si>
  <si>
    <t>10P05F28</t>
  </si>
  <si>
    <t>SUPORTE ESP HA060020100110 HAAS</t>
  </si>
  <si>
    <t>10P05F29</t>
  </si>
  <si>
    <t>EIXO HAAS/HA060020100080</t>
  </si>
  <si>
    <t>10P05F30</t>
  </si>
  <si>
    <t>CONEXAO HIDR JOHN DEERE/F025813</t>
  </si>
  <si>
    <t>10P05F31</t>
  </si>
  <si>
    <t>FUSIVEL 15A JOHN DEERE/57M7690</t>
  </si>
  <si>
    <t>ADAPTADOR TIMBERJACK/F012533</t>
  </si>
  <si>
    <t>10P05F32</t>
  </si>
  <si>
    <t>FUSIVEL AUTO LAM MINI 10A 32V</t>
  </si>
  <si>
    <t>ADAPTADOR JOHN DEERE/F070739</t>
  </si>
  <si>
    <t>10P05F33</t>
  </si>
  <si>
    <t>ADAPTADOR JOHN DEERE/F005052</t>
  </si>
  <si>
    <t>10P05F34</t>
  </si>
  <si>
    <t>PARAFUSO REF 19M8337 JOHN DEERE</t>
  </si>
  <si>
    <t>PARAFUSO JOHN DEERE/19M8445B</t>
  </si>
  <si>
    <t>10P05F35</t>
  </si>
  <si>
    <t>VEDACAO JOHN DEERE/R504669</t>
  </si>
  <si>
    <t>10P05F36</t>
  </si>
  <si>
    <t>CONEXAO AUX JOHN DEERE/F024875</t>
  </si>
  <si>
    <t>10P05F37</t>
  </si>
  <si>
    <t>10P05F38</t>
  </si>
  <si>
    <t>FUSIVEL 10A JOHN DEERE/57M7689</t>
  </si>
  <si>
    <t>ENGRENAGEM REF F054485 JOHN DEERE</t>
  </si>
  <si>
    <t>10P05F39</t>
  </si>
  <si>
    <t>PARAFUSO JOHN DEERE/L172204</t>
  </si>
  <si>
    <t>PINO JOHN DEERE/F004742</t>
  </si>
  <si>
    <t>10P05F40</t>
  </si>
  <si>
    <t>TERMINAL FEM GIR M12X1,50 PARKER/1CA4864</t>
  </si>
  <si>
    <t>10P05F42</t>
  </si>
  <si>
    <t>PINO REF F074462 JOHN DEERE</t>
  </si>
  <si>
    <t>10P05F43</t>
  </si>
  <si>
    <t>CONEXAO JOHN DEERE/F010919I</t>
  </si>
  <si>
    <t>10P05F44</t>
  </si>
  <si>
    <t>CONEXAO FW F017897 (10 HTX-S)</t>
  </si>
  <si>
    <t>10P05F45</t>
  </si>
  <si>
    <t>TERMINAL MACH 9/16UNF PARKER/1034864SA</t>
  </si>
  <si>
    <t>10P05F46</t>
  </si>
  <si>
    <t>FLANGE PONSSE/P50125</t>
  </si>
  <si>
    <t>10P05F47</t>
  </si>
  <si>
    <t>ANEL JOHN DEERE/F009460</t>
  </si>
  <si>
    <t>10P05F48</t>
  </si>
  <si>
    <t>CONEXAO TIMBERJACK/F005063</t>
  </si>
  <si>
    <t>10P05F49</t>
  </si>
  <si>
    <t>CONEXAO CIL TIMBERJACK/F025800</t>
  </si>
  <si>
    <t>10P05F50</t>
  </si>
  <si>
    <t>ADAPTADOR MACHO 1 5/16X1 5/16F50X-S</t>
  </si>
  <si>
    <t>10P05F51</t>
  </si>
  <si>
    <t>GRAXEIRO JOHN DEERE/58M7016</t>
  </si>
  <si>
    <t>10P05F52</t>
  </si>
  <si>
    <t>TEE MACHO PARKER 6 JTX-S</t>
  </si>
  <si>
    <t>10P05F53</t>
  </si>
  <si>
    <t>10P05F55</t>
  </si>
  <si>
    <t>CONEXAO TIMBERJACK/F005053TB4F40MXSNAC</t>
  </si>
  <si>
    <t>10P05F56</t>
  </si>
  <si>
    <t>TERMINAL FEM A C 1/8NPTF PARKER/1024324</t>
  </si>
  <si>
    <t>10P05F57</t>
  </si>
  <si>
    <t>COTOVELO TIMBERJACK/F013594TB6V6XS</t>
  </si>
  <si>
    <t>10P05F58</t>
  </si>
  <si>
    <t>COTOVELO FEMEA GIR 7/16 CURVA 90G</t>
  </si>
  <si>
    <t>10P05F59</t>
  </si>
  <si>
    <t>CASQUILHO JOHN DEERE/F639450</t>
  </si>
  <si>
    <t>10P05F60</t>
  </si>
  <si>
    <t>FUSIVEL AUTO LAM COMUM 15A 32V</t>
  </si>
  <si>
    <t>TUBO HIDR PONSSE/P28748</t>
  </si>
  <si>
    <t>10P05FTETO</t>
  </si>
  <si>
    <t>TUBO REF P28602 PONSSE</t>
  </si>
  <si>
    <t>TUBO REF P28609 PONSSE</t>
  </si>
  <si>
    <t>CONEXAO REF F012532 TIMBERJACK</t>
  </si>
  <si>
    <t>10P05G01</t>
  </si>
  <si>
    <t>NIPLE DUP PONSSE/0015503</t>
  </si>
  <si>
    <t>10P05G02</t>
  </si>
  <si>
    <t>CONECTOR JOHN DEERE/57M8675</t>
  </si>
  <si>
    <t>10P05G03</t>
  </si>
  <si>
    <t>CORTINA TRAS KOMATSU/5075103</t>
  </si>
  <si>
    <t>10P05G04</t>
  </si>
  <si>
    <t>PARAFUSO JOHN DEERE/F434622</t>
  </si>
  <si>
    <t>10P05G05</t>
  </si>
  <si>
    <t>INSERTO JOHN DEERE/R527285</t>
  </si>
  <si>
    <t>10P05G06</t>
  </si>
  <si>
    <t>10P05G07</t>
  </si>
  <si>
    <t>UNIAO ACO 6-2F40MX-S PARKER</t>
  </si>
  <si>
    <t>10P05G08</t>
  </si>
  <si>
    <t>NIPLE REF 67455 PONSSE</t>
  </si>
  <si>
    <t>10P05G09</t>
  </si>
  <si>
    <t>ADAPTADOR JOHN DEERE/F073348</t>
  </si>
  <si>
    <t>10P05G10</t>
  </si>
  <si>
    <t>PARAFUSO JOHN DEERE/19M9522</t>
  </si>
  <si>
    <t>10P05G11</t>
  </si>
  <si>
    <t>RESPIRO PONSSE/NAF1250015</t>
  </si>
  <si>
    <t>10P05G12</t>
  </si>
  <si>
    <t>10P05G13</t>
  </si>
  <si>
    <t>SENSOR PONSSE/73390</t>
  </si>
  <si>
    <t>10P05G14</t>
  </si>
  <si>
    <t>NIPLE PONSSE/0015552</t>
  </si>
  <si>
    <t>10P05G15</t>
  </si>
  <si>
    <t>CONEXAO RETA 1AA-4FJ4 AEROQUIP</t>
  </si>
  <si>
    <t>10P05G16</t>
  </si>
  <si>
    <t>LUVA PONSSE/P40849</t>
  </si>
  <si>
    <t>10P05G17</t>
  </si>
  <si>
    <t>ADAPTADOR JOHN DEERE/F057290</t>
  </si>
  <si>
    <t>10P05G18</t>
  </si>
  <si>
    <t>DISPOSITIVO PONSSE/0063370</t>
  </si>
  <si>
    <t>NIPLE DUPL PONSSE/P56395</t>
  </si>
  <si>
    <t>10P05G19</t>
  </si>
  <si>
    <t>REPARO JOHN DEERE/DZ10599</t>
  </si>
  <si>
    <t>NIPLE PONSSE/57773</t>
  </si>
  <si>
    <t>10P05G20</t>
  </si>
  <si>
    <t>PLACA JOHN DEERE/F062160</t>
  </si>
  <si>
    <t>10P05G21</t>
  </si>
  <si>
    <t>ADAPTADOR JOHN DEERE/F058987</t>
  </si>
  <si>
    <t>10P05G22</t>
  </si>
  <si>
    <t>ADAPTADOR PETERSON/11608</t>
  </si>
  <si>
    <t>10P05G23</t>
  </si>
  <si>
    <t>ADAPTADOR MACH/ESP LUBEFER/LUB24ELATAO</t>
  </si>
  <si>
    <t>10P05G24</t>
  </si>
  <si>
    <t>CONECTOR SUPRESS INC AFEX/A512000</t>
  </si>
  <si>
    <t>10P05G25</t>
  </si>
  <si>
    <t>ANEL REF 40M7180 JOHN DEERE</t>
  </si>
  <si>
    <t>10P05G26</t>
  </si>
  <si>
    <t>ARRUELA PONSSE/0068833</t>
  </si>
  <si>
    <t>CONTRAPINO 1/8X2POL A C COBR DIN 94</t>
  </si>
  <si>
    <t>ANEL REF 0013888 PONSSE</t>
  </si>
  <si>
    <t>10P05G27</t>
  </si>
  <si>
    <t>CONTRAPINO 3/16X3POL A C COBR SAE 1020</t>
  </si>
  <si>
    <t>TERMINAL 1AA6FJ6/B</t>
  </si>
  <si>
    <t>ANEL REF 0013961 PONSSE</t>
  </si>
  <si>
    <t>10P05G28</t>
  </si>
  <si>
    <t>CONEXAO JOHN DEERE/58M5579</t>
  </si>
  <si>
    <t>CONTRAPINO FIX ACO 1/4X2POL GE</t>
  </si>
  <si>
    <t>CONECTOR JOHN DEERE/57M10606</t>
  </si>
  <si>
    <t>10P05G29</t>
  </si>
  <si>
    <t>ANEL REF 0014183 PONSSE</t>
  </si>
  <si>
    <t>10P05G30</t>
  </si>
  <si>
    <t>UNIAO ACO 4F5OX-S PARKER</t>
  </si>
  <si>
    <t>CASQUILHO STD JOHN DEERE/RE529319</t>
  </si>
  <si>
    <t>10P05G31</t>
  </si>
  <si>
    <t>COTOVELO HV TB F005091(16 V40MX-S) NAC.</t>
  </si>
  <si>
    <t>NIPLE JOHN DEERE/F013167</t>
  </si>
  <si>
    <t>10P05G32</t>
  </si>
  <si>
    <t>TAMPA PONSSE/DC1110180302</t>
  </si>
  <si>
    <t>ADAPTADOR JOHN DEERE/F007823</t>
  </si>
  <si>
    <t>10P05G33</t>
  </si>
  <si>
    <t>ADAPTADOR KOMATSU/5008642</t>
  </si>
  <si>
    <t>10P05G34</t>
  </si>
  <si>
    <t>ADAPTADOR JOHN DEERE/F675218</t>
  </si>
  <si>
    <t>10P05G35</t>
  </si>
  <si>
    <t>ADAPTADOR HIDR VALMET/643445201</t>
  </si>
  <si>
    <t>10P05G36</t>
  </si>
  <si>
    <t>TERMINAL BATERIA PONTEIRO ST78201R</t>
  </si>
  <si>
    <t>10P05G37</t>
  </si>
  <si>
    <t>ADAPTADOR JOHN DEERE/F070594</t>
  </si>
  <si>
    <t>10P05G38</t>
  </si>
  <si>
    <t>INTERRUPTOR PONSSE/0061983</t>
  </si>
  <si>
    <t>10P05G39</t>
  </si>
  <si>
    <t>ADAPTADOR CABECOTE KOMATSU 643461207</t>
  </si>
  <si>
    <t>10P05G40</t>
  </si>
  <si>
    <t>ADAPTADOR PETERSON/25219</t>
  </si>
  <si>
    <t>10P05G42</t>
  </si>
  <si>
    <t>ARRUELA PONSSE/0063387</t>
  </si>
  <si>
    <t>PARAFUSO JOHN DEERE/R542878</t>
  </si>
  <si>
    <t>ADAPTADOR FORWAR SISU 5017072(121064)</t>
  </si>
  <si>
    <t>10P05G43</t>
  </si>
  <si>
    <t>SUPORTE JOHN DEERE/F654378</t>
  </si>
  <si>
    <t>10P05G44</t>
  </si>
  <si>
    <t>ADAPTADOR 90GR KOMATSU/643449062</t>
  </si>
  <si>
    <t>10P05G45</t>
  </si>
  <si>
    <t>ADAPTADOR CABECOTE SISU 4899142</t>
  </si>
  <si>
    <t>10P05G46</t>
  </si>
  <si>
    <t>ADAPTADOR RET KOMATSU/64306516</t>
  </si>
  <si>
    <t>10P05G47</t>
  </si>
  <si>
    <t>ADAPTADOR JOHN DEERE/F003633</t>
  </si>
  <si>
    <t>10P05G48</t>
  </si>
  <si>
    <t>ADAPTADOR JOHN DEERE/F071442</t>
  </si>
  <si>
    <t>10P05G49</t>
  </si>
  <si>
    <t>CONECTOR JOHN DEERE/57M8674</t>
  </si>
  <si>
    <t>10P05G50</t>
  </si>
  <si>
    <t>CONECTOR P/MANG MACH GIR 1NPT BOZZA/6822</t>
  </si>
  <si>
    <t>10P05G51</t>
  </si>
  <si>
    <t>FAROL REF 0076470 PONSSE</t>
  </si>
  <si>
    <t>CONEXAO RETA 1AA-8FJ8 AEROQUIP</t>
  </si>
  <si>
    <t>10P05G52</t>
  </si>
  <si>
    <t>JOELHO ACO 8 V6X-S PARKER</t>
  </si>
  <si>
    <t>10P05H01</t>
  </si>
  <si>
    <t>CONEXAO TIMBERJACK/F044886</t>
  </si>
  <si>
    <t>10P05H02</t>
  </si>
  <si>
    <t>ADAPTADOR MACHO 1 1/16 X3/4 REF 12FTX-S</t>
  </si>
  <si>
    <t>10P05H04</t>
  </si>
  <si>
    <t>CONEXAO TIMBERJACK/F041674</t>
  </si>
  <si>
    <t>ADAPTADOR PETERSON/25399</t>
  </si>
  <si>
    <t>10P05H05</t>
  </si>
  <si>
    <t>CONEXAO GIRATORIA Z 7302 BOZZA</t>
  </si>
  <si>
    <t>10P05H06</t>
  </si>
  <si>
    <t>CONEXAO HAAS/HM000000098</t>
  </si>
  <si>
    <t>10P05H07</t>
  </si>
  <si>
    <t>SENSOR JOHN DEERE/F675425</t>
  </si>
  <si>
    <t>10P05H08</t>
  </si>
  <si>
    <t>TERMINAL MACH 1/8NPTF PARKER/1014824SA</t>
  </si>
  <si>
    <t>10P05H09</t>
  </si>
  <si>
    <t>CARTUCHO PONSSE/0073932</t>
  </si>
  <si>
    <t>10P05H10</t>
  </si>
  <si>
    <t>ADAPTADOR M F ACO CARBONO 3/4X1/2POL</t>
  </si>
  <si>
    <t>10P05H11</t>
  </si>
  <si>
    <t>UNIAO ACO 8-10 XHLO-S PARKER</t>
  </si>
  <si>
    <t>10P05H12</t>
  </si>
  <si>
    <t>CONEXAO JOHN DEERE/58M5574</t>
  </si>
  <si>
    <t>10P05H13</t>
  </si>
  <si>
    <t>ADAPTADOR TIMBERJACK/F027427</t>
  </si>
  <si>
    <t>10P05H14</t>
  </si>
  <si>
    <t>PINO GUIA PONSSE/0059808</t>
  </si>
  <si>
    <t>10P05H15</t>
  </si>
  <si>
    <t>ADAPTADOR JOHN DEERE/F062485</t>
  </si>
  <si>
    <t>10P05H16</t>
  </si>
  <si>
    <t>ADAPTADOR JOHN DEERE/F027037</t>
  </si>
  <si>
    <t>10P05H17</t>
  </si>
  <si>
    <t>LUVA PONSSE/P27413</t>
  </si>
  <si>
    <t>10P05H18</t>
  </si>
  <si>
    <t>TERMINAL MACH A C PARKER/8WNTXWLNS3/4UNF</t>
  </si>
  <si>
    <t>CONECTOR JOHN DEERE/A511500</t>
  </si>
  <si>
    <t>10P05H19</t>
  </si>
  <si>
    <t>TERMINAL FEM PRENS 7/8UNF EATON/1AA10FJ8</t>
  </si>
  <si>
    <t>10P05H20</t>
  </si>
  <si>
    <t>PORCA JOHN DEERE/F647319</t>
  </si>
  <si>
    <t>10P05H21</t>
  </si>
  <si>
    <t>NIPLE RETO PARKER 16 HTX-S</t>
  </si>
  <si>
    <t>10P05H22</t>
  </si>
  <si>
    <t>ANEL REF 0071015 PONSSE</t>
  </si>
  <si>
    <t>10P05H23</t>
  </si>
  <si>
    <t>CONDUITE JOHN DEERE/F063748</t>
  </si>
  <si>
    <t>COTOVELO JOHN DEERE/F012592</t>
  </si>
  <si>
    <t>10P05H24</t>
  </si>
  <si>
    <t>INTERRUPTOR PONSSE/0069076</t>
  </si>
  <si>
    <t>NIPLE REF 0015701 PONSSE</t>
  </si>
  <si>
    <t>PARAFUSO PONSSE/0073332</t>
  </si>
  <si>
    <t>10P05H25</t>
  </si>
  <si>
    <t>TERMINAL FEM 1 1/16UNS EATON/1AA12FJ12</t>
  </si>
  <si>
    <t>10P05H26</t>
  </si>
  <si>
    <t>CONEXAO WARATAH/F011482</t>
  </si>
  <si>
    <t>10P05H27</t>
  </si>
  <si>
    <t>COXIN HV TB F040593</t>
  </si>
  <si>
    <t>10P05H29</t>
  </si>
  <si>
    <t>PLACA PONSSE/P40302</t>
  </si>
  <si>
    <t>TERMINAL FEM 90GR 1UNF PARKER/1J9782016</t>
  </si>
  <si>
    <t>10P05H30</t>
  </si>
  <si>
    <t>PINO PONSSE/P18801</t>
  </si>
  <si>
    <t>10P05H31</t>
  </si>
  <si>
    <t>ROLO PONSSE/0064844</t>
  </si>
  <si>
    <t>ROTULA TIMBERJACK/F003820</t>
  </si>
  <si>
    <t>TERMINAL FLANG PRENS PARKER/119711212</t>
  </si>
  <si>
    <t>10P05H32</t>
  </si>
  <si>
    <t>TERMINAL FLANG PRENS PARKER/16A712016</t>
  </si>
  <si>
    <t>10P05H33</t>
  </si>
  <si>
    <t>ADAPTADOR MAEDA/K5057862</t>
  </si>
  <si>
    <t>10P05H34</t>
  </si>
  <si>
    <t>CONEXAO JOHN DEERE/F005064</t>
  </si>
  <si>
    <t>10P05H35</t>
  </si>
  <si>
    <t>UNIAO ACO 8-8F40MX-S PARKER</t>
  </si>
  <si>
    <t>10P05H36</t>
  </si>
  <si>
    <t>BUCHA PONSSE/0059882</t>
  </si>
  <si>
    <t>10P05H50</t>
  </si>
  <si>
    <t>TUBO HIDR PONSSE/P28595</t>
  </si>
  <si>
    <t>10P05HTETO</t>
  </si>
  <si>
    <t>TUBO HIDR PONSSE/P28613</t>
  </si>
  <si>
    <t>VENEZIANA PONSSE/P48879</t>
  </si>
  <si>
    <t>LUVA PONSSE/P18964</t>
  </si>
  <si>
    <t>10P05I01</t>
  </si>
  <si>
    <t>MANGUEIRA REF F631607 JOHN DEERE</t>
  </si>
  <si>
    <t>DISCO PONSSE/P42585</t>
  </si>
  <si>
    <t>10P05I02</t>
  </si>
  <si>
    <t>CONTRAPLACA PONSSE/P26476</t>
  </si>
  <si>
    <t>10P05I03</t>
  </si>
  <si>
    <t>MANGUEIRA JOHN DEERE/F651751</t>
  </si>
  <si>
    <t>VALVULA PONSSE/0070089</t>
  </si>
  <si>
    <t>10P05I04</t>
  </si>
  <si>
    <t>ANEL VED PONSSE/0017350</t>
  </si>
  <si>
    <t>10P05I05</t>
  </si>
  <si>
    <t>PLACA REF F057755 JOHN DEERE</t>
  </si>
  <si>
    <t>10P05I07</t>
  </si>
  <si>
    <t>LUVA TRAV PONSSE/NAF1230029</t>
  </si>
  <si>
    <t>10P05I08</t>
  </si>
  <si>
    <t>SELO PONSSE/0077306</t>
  </si>
  <si>
    <t>PARAFUSO PONSSE/6961</t>
  </si>
  <si>
    <t>10P05I09</t>
  </si>
  <si>
    <t>PARAFUSO PONSSE/DC9049900412</t>
  </si>
  <si>
    <t>10P05I11</t>
  </si>
  <si>
    <t>PRISIONEIRO PONSSE/0073480</t>
  </si>
  <si>
    <t>10P05I12</t>
  </si>
  <si>
    <t>ANEL REF P29856 PONSSE</t>
  </si>
  <si>
    <t>10P05I13</t>
  </si>
  <si>
    <t>PARAFUSO JOHN DEERE/19M9535</t>
  </si>
  <si>
    <t>CONECTOR REF 0069569 PONSSE</t>
  </si>
  <si>
    <t>10P05I14</t>
  </si>
  <si>
    <t>CORREIA V AUTOMOT DENT 8X1205MM 8PK1205</t>
  </si>
  <si>
    <t>10P05I15</t>
  </si>
  <si>
    <t>PLACA PONSSE/P30270</t>
  </si>
  <si>
    <t>10P05I16</t>
  </si>
  <si>
    <t>RELE ESP 10330 PPC</t>
  </si>
  <si>
    <t>PINO ESP HA060020100050 HAAS</t>
  </si>
  <si>
    <t>10P05I17</t>
  </si>
  <si>
    <t>COXIM REF P59052 PONSSE</t>
  </si>
  <si>
    <t>10P05I18</t>
  </si>
  <si>
    <t>FUSIVEL REF 0061984 PONSSE</t>
  </si>
  <si>
    <t>TUBO PRESSAO HIDR CAB 370E VALMET 28228</t>
  </si>
  <si>
    <t>10P05I19</t>
  </si>
  <si>
    <t>PARAFUSO FIX PONSSE/P73115</t>
  </si>
  <si>
    <t>CARCACA PONSSE/P39913</t>
  </si>
  <si>
    <t>10P05I20</t>
  </si>
  <si>
    <t>10P05I21</t>
  </si>
  <si>
    <t>ADAPTADOR JOHN DEERE/F017040</t>
  </si>
  <si>
    <t>10P05I22</t>
  </si>
  <si>
    <t>ANEL PONSSE/0067099</t>
  </si>
  <si>
    <t>10P05I23</t>
  </si>
  <si>
    <t>FUSIVEL JOHN DEERE/57M8799</t>
  </si>
  <si>
    <t>10P05I24</t>
  </si>
  <si>
    <t>ADAPTADOR REF 2503A003 TIGERCAT(8C5OX)</t>
  </si>
  <si>
    <t>10P05I25</t>
  </si>
  <si>
    <t>ANEL O PONSSE/0058687</t>
  </si>
  <si>
    <t>10P05I26</t>
  </si>
  <si>
    <t>ANEL REF P52038 PONSSE</t>
  </si>
  <si>
    <t>10P05I27</t>
  </si>
  <si>
    <t>NIPLE F022423 TB</t>
  </si>
  <si>
    <t>VALVULA PONSSE/0070455</t>
  </si>
  <si>
    <t>10P05I28</t>
  </si>
  <si>
    <t>10P05I29</t>
  </si>
  <si>
    <t>GRAXEIRA PONSSE/0026633</t>
  </si>
  <si>
    <t>10P05I30</t>
  </si>
  <si>
    <t>ROLAMENTO AX PONSSE/P40534</t>
  </si>
  <si>
    <t>10P05I31</t>
  </si>
  <si>
    <t>ADAPTADOR TIMBERJACK/F005083</t>
  </si>
  <si>
    <t>10P05I32</t>
  </si>
  <si>
    <t>PISTAO REF P28550 PONSSE</t>
  </si>
  <si>
    <t>ANEL O PONSSE/0068167</t>
  </si>
  <si>
    <t>10P05I33</t>
  </si>
  <si>
    <t>BOTAO CJ PONSSE/0060180</t>
  </si>
  <si>
    <t>10P05I35</t>
  </si>
  <si>
    <t>FUSIVEL JOHN DEERE/57M8800</t>
  </si>
  <si>
    <t>10P05I36</t>
  </si>
  <si>
    <t>PRESSOSTATO PONSSE/0068666</t>
  </si>
  <si>
    <t>10P05I37</t>
  </si>
  <si>
    <t>NIPLE ANGULAR GIRATORIO PONSSE/0044781</t>
  </si>
  <si>
    <t>10P05I38</t>
  </si>
  <si>
    <t>BOBINA PONSSE/0075219</t>
  </si>
  <si>
    <t>10P05I39</t>
  </si>
  <si>
    <t>SUPORTE PONSSE/21765</t>
  </si>
  <si>
    <t>BOBINA PONSSE/0074887</t>
  </si>
  <si>
    <t>10P05I40</t>
  </si>
  <si>
    <t>COXIM REF P58885 PONSSE</t>
  </si>
  <si>
    <t>PARAFUSO HEXAG PONSSE/0059077</t>
  </si>
  <si>
    <t>10P05I41</t>
  </si>
  <si>
    <t>PINO PONSSE/P12594</t>
  </si>
  <si>
    <t>10P05I42</t>
  </si>
  <si>
    <t>RODA ENGR PONSSE/0065395</t>
  </si>
  <si>
    <t>10P05I43</t>
  </si>
  <si>
    <t>10P05I44</t>
  </si>
  <si>
    <t>BUCHA PONSSE/0058251</t>
  </si>
  <si>
    <t>PARAFUSO FLANG PONSSE/0084738</t>
  </si>
  <si>
    <t>10P05I45</t>
  </si>
  <si>
    <t>ANEL O PONSSE/0014307</t>
  </si>
  <si>
    <t>10P05I46</t>
  </si>
  <si>
    <t>ANEL VED PONSSE/NAF1180507</t>
  </si>
  <si>
    <t>10P05I47</t>
  </si>
  <si>
    <t>ANEL O PONSSE/0060376</t>
  </si>
  <si>
    <t>10P05I48</t>
  </si>
  <si>
    <t>BUCHA PONSSE/P23339</t>
  </si>
  <si>
    <t>10P05I50</t>
  </si>
  <si>
    <t>TERMINAL MACH 9/16UNF PARKER/1034866SA</t>
  </si>
  <si>
    <t>10P05I51</t>
  </si>
  <si>
    <t>VENEZIANA PONSSE/P50288</t>
  </si>
  <si>
    <t>10P05ITETO</t>
  </si>
  <si>
    <t>NIPLE REF P9574 PONSSE</t>
  </si>
  <si>
    <t>10P05J01</t>
  </si>
  <si>
    <t>MODULO PONSSE/0067483</t>
  </si>
  <si>
    <t>10P05J02</t>
  </si>
  <si>
    <t>PLACA JOHN DEERE/F639484</t>
  </si>
  <si>
    <t>10P05J03</t>
  </si>
  <si>
    <t>PLACA JOHN DEERE/F639094</t>
  </si>
  <si>
    <t>10P05J04</t>
  </si>
  <si>
    <t>CHICOTE ELETR JOHN DEERE/F652291</t>
  </si>
  <si>
    <t>10P05J05</t>
  </si>
  <si>
    <t>ABRACADEIRA JOHN DEERE/F001463</t>
  </si>
  <si>
    <t>10P05J06</t>
  </si>
  <si>
    <t>LUVA FIX PONSSE/P52391</t>
  </si>
  <si>
    <t>10P05J07</t>
  </si>
  <si>
    <t>ROLO PONSSE/AM04991</t>
  </si>
  <si>
    <t>PRESSOSTATO PONSSE/0076339</t>
  </si>
  <si>
    <t>10P05J08</t>
  </si>
  <si>
    <t>PAINEL ESP HM000000007 HAAS</t>
  </si>
  <si>
    <t>10P05J09</t>
  </si>
  <si>
    <t>SUPORTE ESP HM000000085 HAAS</t>
  </si>
  <si>
    <t>10P05J10</t>
  </si>
  <si>
    <t>ROLO PONSSE/0073321</t>
  </si>
  <si>
    <t>10P05J11</t>
  </si>
  <si>
    <t>CORREIA REF 0072828 PONSSE</t>
  </si>
  <si>
    <t>10P05J12</t>
  </si>
  <si>
    <t>ANEL O TIMBERJACK/F003286</t>
  </si>
  <si>
    <t>10P05J13</t>
  </si>
  <si>
    <t>FLANGE ESP HM000000045 HAAS</t>
  </si>
  <si>
    <t>10P05J14</t>
  </si>
  <si>
    <t>CABO HAAS/HM000000091</t>
  </si>
  <si>
    <t>10P05J15</t>
  </si>
  <si>
    <t>COXIM REF P58886 PONSSE</t>
  </si>
  <si>
    <t>10P05J16</t>
  </si>
  <si>
    <t>CONEXAO REF F005047 TIMBERJACK</t>
  </si>
  <si>
    <t>10P05J17</t>
  </si>
  <si>
    <t>PORCA AJUST PONSSE/290038</t>
  </si>
  <si>
    <t>10P05J18</t>
  </si>
  <si>
    <t>ANEL PONSSE/P29606</t>
  </si>
  <si>
    <t>10P05J19</t>
  </si>
  <si>
    <t>BLOCO DISTR PONSSE/P73602</t>
  </si>
  <si>
    <t>10P05J20</t>
  </si>
  <si>
    <t>SENSOR REF PS1063 PONSSE</t>
  </si>
  <si>
    <t>10P05J21</t>
  </si>
  <si>
    <t>ACOPLADOR PONSSE/0062410</t>
  </si>
  <si>
    <t>10P05J22</t>
  </si>
  <si>
    <t>BUCHA PONSSE/P8733</t>
  </si>
  <si>
    <t>10P05J23</t>
  </si>
  <si>
    <t>SISTEMA ABASTECIMENTO EXCEL BR</t>
  </si>
  <si>
    <t>10P05J24</t>
  </si>
  <si>
    <t>PASSOU PARA 357229</t>
  </si>
  <si>
    <t>10P05O03</t>
  </si>
  <si>
    <t>ESPACADOR JOHN DEERE/F636694</t>
  </si>
  <si>
    <t>10P06A01</t>
  </si>
  <si>
    <t>ARRUELA JOHN DEERE/F610964</t>
  </si>
  <si>
    <t>10P06A02</t>
  </si>
  <si>
    <t>ENGRENAGEM JOHN DEERE/F632962</t>
  </si>
  <si>
    <t>10P06A03</t>
  </si>
  <si>
    <t>ESPACADOR JOHN DEERE/F633625</t>
  </si>
  <si>
    <t>10P06A04</t>
  </si>
  <si>
    <t>JUNTA REF R519361 JOHN DEERE</t>
  </si>
  <si>
    <t>CORRENTE PONSSE/0063369</t>
  </si>
  <si>
    <t>10P06A05</t>
  </si>
  <si>
    <t>SACADOR JOHN DEERE/F046592</t>
  </si>
  <si>
    <t>10P06A06</t>
  </si>
  <si>
    <t>TAMPA JOHN DEERE/F021332</t>
  </si>
  <si>
    <t>10P06A07</t>
  </si>
  <si>
    <t>ESPACADOR JOHN DEERE/F629108</t>
  </si>
  <si>
    <t>10P06A08</t>
  </si>
  <si>
    <t>VEDACAO PONSSE/0076861</t>
  </si>
  <si>
    <t>BUCHA JOHN DEERE/F056021</t>
  </si>
  <si>
    <t>10P06A09</t>
  </si>
  <si>
    <t>ESPACADOR JOHN DEERE/F057431</t>
  </si>
  <si>
    <t>10P06A10</t>
  </si>
  <si>
    <t>TAMPA JOHN DEERE/AT310335</t>
  </si>
  <si>
    <t>10P06A11</t>
  </si>
  <si>
    <t>CUBO ESP F058983 JOHN DEERE</t>
  </si>
  <si>
    <t>10P06A12</t>
  </si>
  <si>
    <t>TRAVA JOHN DEERE/24M7127</t>
  </si>
  <si>
    <t>10P06A13</t>
  </si>
  <si>
    <t>ANEL O PONSSE/0070873</t>
  </si>
  <si>
    <t>10P06A14</t>
  </si>
  <si>
    <t>VALVULA SOLEN JOHN DEERE/F072223</t>
  </si>
  <si>
    <t>10P06A15</t>
  </si>
  <si>
    <t>PINO JOHN DEERE/F056022</t>
  </si>
  <si>
    <t>10P06A16</t>
  </si>
  <si>
    <t>VALVULA DIRECIONAL  WARATHA F070019#</t>
  </si>
  <si>
    <t>10P06A17</t>
  </si>
  <si>
    <t>VALVULA JOHN DEERE/F060194</t>
  </si>
  <si>
    <t>10P06A18</t>
  </si>
  <si>
    <t>SENSOR REF RE503590 JOHN DEERE</t>
  </si>
  <si>
    <t>10P06A19</t>
  </si>
  <si>
    <t>SERRA JOHN DEERE/F067304</t>
  </si>
  <si>
    <t>10P06A20</t>
  </si>
  <si>
    <t>PARAFUSO JOHN DEERE/F008644</t>
  </si>
  <si>
    <t>10P06A21</t>
  </si>
  <si>
    <t>SENSOR JOHN DEERE/F070870</t>
  </si>
  <si>
    <t>10P06A22</t>
  </si>
  <si>
    <t>FLANGE JOHN DEERE/F056005</t>
  </si>
  <si>
    <t>10P06A23</t>
  </si>
  <si>
    <t>RELE REF F005290 TIMBERJACK</t>
  </si>
  <si>
    <t>10P06A24</t>
  </si>
  <si>
    <t>BUCHA JOHN DEERE/F638893</t>
  </si>
  <si>
    <t>10P06A25</t>
  </si>
  <si>
    <t>SENSOR PR JOHN DEERE/RE523811</t>
  </si>
  <si>
    <t>10P06A26</t>
  </si>
  <si>
    <t>NI DESATIVADO E SUBSTITUIDO POR 27123849</t>
  </si>
  <si>
    <t>10P06A27</t>
  </si>
  <si>
    <t>PINO PONSSE/P49327</t>
  </si>
  <si>
    <t>ROLAMENTO PONSSE/0070875</t>
  </si>
  <si>
    <t>10P06A28</t>
  </si>
  <si>
    <t>VALVULA ALIV JOHN DEERE/F063903</t>
  </si>
  <si>
    <t>10P06A29</t>
  </si>
  <si>
    <t>BLOCO JOHN DEERE/F076896</t>
  </si>
  <si>
    <t>10P06A30</t>
  </si>
  <si>
    <t>SAPATA MAQNOVA/PNSS0021</t>
  </si>
  <si>
    <t>10P06A31</t>
  </si>
  <si>
    <t>PARAFUSO REF 19H3933 JOHN DEERE</t>
  </si>
  <si>
    <t>10P06A32</t>
  </si>
  <si>
    <t>MANCAL PONSSE/0069113</t>
  </si>
  <si>
    <t>10P06A33</t>
  </si>
  <si>
    <t>SENSOR TEMP JOHN DEERE/RE516336</t>
  </si>
  <si>
    <t>10P06A34</t>
  </si>
  <si>
    <t>CONECTOR JOHN DEERE/F653962</t>
  </si>
  <si>
    <t>10P06A35</t>
  </si>
  <si>
    <t>RESERVATORIO PONSSE/0073626</t>
  </si>
  <si>
    <t>10P06ATETO</t>
  </si>
  <si>
    <t>TUBO EXTINC PONSSE/P47662</t>
  </si>
  <si>
    <t>SUPORTE JOHN DEERE/R520285</t>
  </si>
  <si>
    <t>10P06B01</t>
  </si>
  <si>
    <t>ANEL O JOHN DEERE/F677941</t>
  </si>
  <si>
    <t>10P06B02</t>
  </si>
  <si>
    <t>MANGUEIRA ADMISSAO JOHN DEERE/F628971</t>
  </si>
  <si>
    <t>10P06B03</t>
  </si>
  <si>
    <t>ARRUELA PONSSE/P56608</t>
  </si>
  <si>
    <t>10P06B04</t>
  </si>
  <si>
    <t>PINO JOHN DEERE/34M7089</t>
  </si>
  <si>
    <t>MANGUEIRA JOHN DEERE/F645236</t>
  </si>
  <si>
    <t>10P06B05</t>
  </si>
  <si>
    <t>CONECTOR JOHN DEERE/57M10333</t>
  </si>
  <si>
    <t>10P06B06</t>
  </si>
  <si>
    <t>PLACA FIN PONSSE/0073434</t>
  </si>
  <si>
    <t>10P06B07</t>
  </si>
  <si>
    <t>CILINDRO JOHN DEERE/F056007</t>
  </si>
  <si>
    <t>10P06B08</t>
  </si>
  <si>
    <t>BLOCO ESP F075780 JOHN DEERE</t>
  </si>
  <si>
    <t>10P06B09</t>
  </si>
  <si>
    <t>CONECTOR JOHN DEERE/F071143</t>
  </si>
  <si>
    <t>10P06B10</t>
  </si>
  <si>
    <t>VALVULA PONSSE/0081495</t>
  </si>
  <si>
    <t>10P06B11</t>
  </si>
  <si>
    <t>PARAFUSO JOHN DEERE/42M7117</t>
  </si>
  <si>
    <t>10P06B12</t>
  </si>
  <si>
    <t>CABO CJ PONSSE/PS0392</t>
  </si>
  <si>
    <t>10P06B13</t>
  </si>
  <si>
    <t>CABO PONSSE/0068419</t>
  </si>
  <si>
    <t>10P06B14</t>
  </si>
  <si>
    <t>VALVULA JOHN DEERE/F013272</t>
  </si>
  <si>
    <t>10P06B15</t>
  </si>
  <si>
    <t>SENSOR JOHN DEERE/F073068</t>
  </si>
  <si>
    <t>10P06B16</t>
  </si>
  <si>
    <t>CONECTOR REF F658187 JOHN DEERE</t>
  </si>
  <si>
    <t>10P06B17</t>
  </si>
  <si>
    <t>VARETA ESP RE500220 JOHN DEERE</t>
  </si>
  <si>
    <t>10P06B18</t>
  </si>
  <si>
    <t>UNIDADE PONSSE/0068308</t>
  </si>
  <si>
    <t>10P06B19</t>
  </si>
  <si>
    <t>BLOCO JOHN DEERE/F076816</t>
  </si>
  <si>
    <t>10P06B20</t>
  </si>
  <si>
    <t>SENSOR REF 0073692 PONSSE</t>
  </si>
  <si>
    <t>10P06B21</t>
  </si>
  <si>
    <t>CABO PONSSE/0075308</t>
  </si>
  <si>
    <t>10P06B22</t>
  </si>
  <si>
    <t>MOTOR PARTIDA 128010009</t>
  </si>
  <si>
    <t>10P06BTETO</t>
  </si>
  <si>
    <t>VALVULA JOHN DEERE/RE537144</t>
  </si>
  <si>
    <t>JUNTA TIMBERJACK/RE524105</t>
  </si>
  <si>
    <t>10P06C01</t>
  </si>
  <si>
    <t>ADAPTADOR TIMBERJACK/F005074</t>
  </si>
  <si>
    <t>10P06C02</t>
  </si>
  <si>
    <t>PORCA ANUL PONSSE/0037713</t>
  </si>
  <si>
    <t>10P06C03</t>
  </si>
  <si>
    <t>BLOCO JOHN DEERE/F075787</t>
  </si>
  <si>
    <t>10P06C04</t>
  </si>
  <si>
    <t>INJETOR MERCEDES BENZ/A0020107551</t>
  </si>
  <si>
    <t>10P06C05</t>
  </si>
  <si>
    <t>BLOCO JOHN DEERE/F075782</t>
  </si>
  <si>
    <t>10P06C06</t>
  </si>
  <si>
    <t>VALVULA JOHN DEERE/F058047</t>
  </si>
  <si>
    <t>10P06C07</t>
  </si>
  <si>
    <t>ESCUDO PONSSE/73398</t>
  </si>
  <si>
    <t>10P06C08</t>
  </si>
  <si>
    <t>MANCAL PONSSE/0069034</t>
  </si>
  <si>
    <t>PINO JOHN DEERE/F649649</t>
  </si>
  <si>
    <t>10P06C09</t>
  </si>
  <si>
    <t>PISTAO PONSSE/P37840</t>
  </si>
  <si>
    <t>10P06C10</t>
  </si>
  <si>
    <t>BUCHA KOMATSU/F060810</t>
  </si>
  <si>
    <t>10P06C11</t>
  </si>
  <si>
    <t>PINO REF F638885 JOHN DEERE</t>
  </si>
  <si>
    <t>10P06C12</t>
  </si>
  <si>
    <t>VALVULA SOBREPR JOHN DEERE/F071149</t>
  </si>
  <si>
    <t>10P06C13</t>
  </si>
  <si>
    <t>LUVA PONSSE/P55380</t>
  </si>
  <si>
    <t>10P06C14</t>
  </si>
  <si>
    <t>BATENTE JOHN DEERE/F660763</t>
  </si>
  <si>
    <t>10P06C15</t>
  </si>
  <si>
    <t>PARAFUSO MAEDA/K5009611</t>
  </si>
  <si>
    <t>CONECTOR ESP 57M7633 JOHN DEERE</t>
  </si>
  <si>
    <t>10P06C16</t>
  </si>
  <si>
    <t>FILTRO PONSSE/DC9060901552</t>
  </si>
  <si>
    <t>10P06C17</t>
  </si>
  <si>
    <t>PARAFUSO PONSSE/0072282</t>
  </si>
  <si>
    <t>10P06C18</t>
  </si>
  <si>
    <t>BLOCO PONSSE/P59274</t>
  </si>
  <si>
    <t>10P06C19</t>
  </si>
  <si>
    <t>CHAVE GERAL FW TB F010909 (ALT)</t>
  </si>
  <si>
    <t>10P06C20</t>
  </si>
  <si>
    <t>TUBO PONSSE/P46674</t>
  </si>
  <si>
    <t>10P06CTETO</t>
  </si>
  <si>
    <t>VARETA CUMMINS/3907714</t>
  </si>
  <si>
    <t>VEDACAO CJ PONSSE/0059896</t>
  </si>
  <si>
    <t>10P06D01</t>
  </si>
  <si>
    <t>BIELA PONSSE/P19690</t>
  </si>
  <si>
    <t>10P06D02</t>
  </si>
  <si>
    <t>ANEL O PONSSE/0076477</t>
  </si>
  <si>
    <t>10P06D03</t>
  </si>
  <si>
    <t>CUNHA JOHN DEERE/F059238</t>
  </si>
  <si>
    <t>10P06D04</t>
  </si>
  <si>
    <t>MANOPLA CONTR PONSSE/0070748</t>
  </si>
  <si>
    <t>10P06D05</t>
  </si>
  <si>
    <t>ANEL PONSSE/0067614</t>
  </si>
  <si>
    <t>10P06D06</t>
  </si>
  <si>
    <t>JUNTA ESP R96934 JOHN DEERE</t>
  </si>
  <si>
    <t>10P06D07</t>
  </si>
  <si>
    <t>ARRUELA PR TIMBERJACK/F059489</t>
  </si>
  <si>
    <t>10P06D08</t>
  </si>
  <si>
    <t>SENSOR REF RE525016 JOHN DEERE</t>
  </si>
  <si>
    <t>10P06D09</t>
  </si>
  <si>
    <t>CHAVEADOR PONSSE/00561291</t>
  </si>
  <si>
    <t>10P06D10</t>
  </si>
  <si>
    <t>CALCA PROF MASC JEANS TAM 54 AZUL</t>
  </si>
  <si>
    <t>10P06D11</t>
  </si>
  <si>
    <t>PARAFUSO ALL PONSSE/0006933</t>
  </si>
  <si>
    <t>ANEL O PONSSE/75165</t>
  </si>
  <si>
    <t>10P06D12</t>
  </si>
  <si>
    <t>ARRUELA REF 0062168 PONSSE</t>
  </si>
  <si>
    <t>PORCA REF P49440 PONSSE</t>
  </si>
  <si>
    <t>10P06D13</t>
  </si>
  <si>
    <t>VALVULA PONSSE/75164</t>
  </si>
  <si>
    <t>10P06D14</t>
  </si>
  <si>
    <t>REFORCO PONSSE/P55223</t>
  </si>
  <si>
    <t>10P06D15</t>
  </si>
  <si>
    <t>ALOJAMENTO JOHN DEERE/57M10613</t>
  </si>
  <si>
    <t>10P06D16</t>
  </si>
  <si>
    <t>CONECTOR JOHN DEERE/57M10331</t>
  </si>
  <si>
    <t>10P06D17</t>
  </si>
  <si>
    <t>CONECTOR JOHN DEERE/57M10330</t>
  </si>
  <si>
    <t>10P06D18</t>
  </si>
  <si>
    <t>CONECTOR JOHN DEERE/57M10334</t>
  </si>
  <si>
    <t>10P06D19</t>
  </si>
  <si>
    <t>TAMPA ESP F056011 JOHN DEERE</t>
  </si>
  <si>
    <t>10P06D20</t>
  </si>
  <si>
    <t>ADAPTADOR JOHN DEERE/F038286</t>
  </si>
  <si>
    <t>10P06D21</t>
  </si>
  <si>
    <t>BUCHA REF 0061514 PONSSE</t>
  </si>
  <si>
    <t>10P06D22</t>
  </si>
  <si>
    <t>INTERRUPTOR CJ MAGN CATERPILLAR/1251302</t>
  </si>
  <si>
    <t>10P06D23</t>
  </si>
  <si>
    <t>SETOR JOHN DEERE/R126569/RE519144</t>
  </si>
  <si>
    <t>10P06D24</t>
  </si>
  <si>
    <t>VALVULA TERMOSTAT JOHN DEERE/RE540550</t>
  </si>
  <si>
    <t>10P06D25</t>
  </si>
  <si>
    <t>PARAFUSO JOHN DEERE/19M8123</t>
  </si>
  <si>
    <t>10P06D26</t>
  </si>
  <si>
    <t>VALVULA SOLEN JOHN DEERE/F075795</t>
  </si>
  <si>
    <t>10P06D27</t>
  </si>
  <si>
    <t>PARAFUSO JOHN DEERE/T116311</t>
  </si>
  <si>
    <t>10P06D28</t>
  </si>
  <si>
    <t>10P06D29</t>
  </si>
  <si>
    <t>VALVULA REF 0073438 PONSSE</t>
  </si>
  <si>
    <t>PISTAO JOHN DEERE/F065942</t>
  </si>
  <si>
    <t>10P06D30</t>
  </si>
  <si>
    <t>COMPRESSOR JOHN DEERE/F076543</t>
  </si>
  <si>
    <t>10P06D31</t>
  </si>
  <si>
    <t>NI DESATIVADO E SUBSTITUIDO POR 27123857</t>
  </si>
  <si>
    <t>SENSOR TEMP JOHN DEERE/RE48419</t>
  </si>
  <si>
    <t>10P06D32</t>
  </si>
  <si>
    <t>POTENCIOMETRO ESP AL156253 JOHN DEERE</t>
  </si>
  <si>
    <t>10P06D33</t>
  </si>
  <si>
    <t>DOBRADICA JOHN DEERE/F664080</t>
  </si>
  <si>
    <t>10P06D34</t>
  </si>
  <si>
    <t>TAMPAO MACHO JIC 9/16 6PNTX-S (HIDRARA)</t>
  </si>
  <si>
    <t>10P06D35</t>
  </si>
  <si>
    <t>FERRAMENTA ESP JDG820/I JOHN DEERE</t>
  </si>
  <si>
    <t>10P06D36</t>
  </si>
  <si>
    <t>PARAFUSO JOHN DEERE/F677935</t>
  </si>
  <si>
    <t>VALVULA JOHN DEERE/F062742</t>
  </si>
  <si>
    <t>10P06D37</t>
  </si>
  <si>
    <t>ARRUELA JOHN DEERE/F064434</t>
  </si>
  <si>
    <t>10P06D38</t>
  </si>
  <si>
    <t>SENSOR JOHN DEERE/RE522823</t>
  </si>
  <si>
    <t>10P06D39</t>
  </si>
  <si>
    <t>TAMPA JOHN DEERE/F073430</t>
  </si>
  <si>
    <t>10P06D40</t>
  </si>
  <si>
    <t>ANEL PONSSE/P56759</t>
  </si>
  <si>
    <t>10P06D41</t>
  </si>
  <si>
    <t>SENSOR PONSSE/0073342</t>
  </si>
  <si>
    <t>SENSOR ESP F069272 JOHN DEERE</t>
  </si>
  <si>
    <t>10P06D42</t>
  </si>
  <si>
    <t>SOQUETE TIMBERJACK/F055139</t>
  </si>
  <si>
    <t>CILINDRO JOHN DEERE/F045566</t>
  </si>
  <si>
    <t>10P06D43</t>
  </si>
  <si>
    <t>PARAFUSO JOHN DEERE/842082900</t>
  </si>
  <si>
    <t>10P06D44</t>
  </si>
  <si>
    <t>GUIA REF F072159 JOHN DEERE</t>
  </si>
  <si>
    <t>10P06D45</t>
  </si>
  <si>
    <t>ANEL REF 70277 PONSSE</t>
  </si>
  <si>
    <t>10P06D46</t>
  </si>
  <si>
    <t>ANEL REF 0071496 PONSSE</t>
  </si>
  <si>
    <t>10P06D47</t>
  </si>
  <si>
    <t>PARAFUSO REF 0006927 PONSSE</t>
  </si>
  <si>
    <t>10P06D48</t>
  </si>
  <si>
    <t>CONECTOR REF F005308 JOHN DEERE</t>
  </si>
  <si>
    <t>10P06D49</t>
  </si>
  <si>
    <t>VALVULA JOHN DEERE/F075783</t>
  </si>
  <si>
    <t>10P06D50</t>
  </si>
  <si>
    <t>SUPORTE JOHN DEERE/F660877</t>
  </si>
  <si>
    <t>10P06D51</t>
  </si>
  <si>
    <t>ADAPTADOR MACH A C 86F5OS9/16UNFX1/2UNF</t>
  </si>
  <si>
    <t>10P06D52</t>
  </si>
  <si>
    <t>VALVULA RET PONSSE/0029358</t>
  </si>
  <si>
    <t>ANEL O JOHN DEERE/F034190</t>
  </si>
  <si>
    <t>10P06D53</t>
  </si>
  <si>
    <t>UNIAO ACO 4-4FLO PARKER</t>
  </si>
  <si>
    <t>PARAFUSO PONSSE/P28729</t>
  </si>
  <si>
    <t>10P06D54</t>
  </si>
  <si>
    <t>VALVULA ALIV TIMBERJACK/F062342</t>
  </si>
  <si>
    <t>10P06D55</t>
  </si>
  <si>
    <t>VALVULA ESP F067128 JOHN DEERE</t>
  </si>
  <si>
    <t>10P06D56</t>
  </si>
  <si>
    <t>TAMPA PONSSE/0068902</t>
  </si>
  <si>
    <t>10P06D57</t>
  </si>
  <si>
    <t>ANEL O PONSSE/13961</t>
  </si>
  <si>
    <t>10P06D58</t>
  </si>
  <si>
    <t>PARAFUSO PONSSE/0057257</t>
  </si>
  <si>
    <t>10P06D59</t>
  </si>
  <si>
    <t>CARRETEL JOHN DEERE/F062556</t>
  </si>
  <si>
    <t>10P06D60</t>
  </si>
  <si>
    <t>BOMBA COMB JOHN DEERE/RE539764</t>
  </si>
  <si>
    <t>10P06DTETO</t>
  </si>
  <si>
    <t>FILTRO PONSSE/0081449</t>
  </si>
  <si>
    <t>PARAFUSO TRAV PONSSE/55404</t>
  </si>
  <si>
    <t>10P06E01</t>
  </si>
  <si>
    <t>SAPATO SEG FEM ELAST 39 PT BIQ PLAST</t>
  </si>
  <si>
    <t>CASQUILHO JOHN DEERE/F655339</t>
  </si>
  <si>
    <t>10P06E02</t>
  </si>
  <si>
    <t>JUNTA PONSSE/0061676</t>
  </si>
  <si>
    <t>10P06E03</t>
  </si>
  <si>
    <t>BUJAO PONSSE/P29678</t>
  </si>
  <si>
    <t>10P06E04</t>
  </si>
  <si>
    <t>VEDACAO CJ PONSSE/75433</t>
  </si>
  <si>
    <t>10P06E05</t>
  </si>
  <si>
    <t>BUCHA PONSSE/0059818</t>
  </si>
  <si>
    <t>10P06E06</t>
  </si>
  <si>
    <t>LUVA PONSSE/NAF1200480</t>
  </si>
  <si>
    <t>10P06E07</t>
  </si>
  <si>
    <t>CHAPA PONSSE/0071680</t>
  </si>
  <si>
    <t>10P06E08</t>
  </si>
  <si>
    <t>SENSOR PONSSE/0062207</t>
  </si>
  <si>
    <t>10P06E09</t>
  </si>
  <si>
    <t>JOELHO ACO 10 V6X-S PARKER</t>
  </si>
  <si>
    <t>10P06E10</t>
  </si>
  <si>
    <t>PORCA PONSSE/0058938</t>
  </si>
  <si>
    <t>JOELHO ACO ACO MF 1POL</t>
  </si>
  <si>
    <t>10P06E11</t>
  </si>
  <si>
    <t>PINO REF 500A04 PONSSE</t>
  </si>
  <si>
    <t>PORCA PONSSE/NAF7329057</t>
  </si>
  <si>
    <t>10P06E12</t>
  </si>
  <si>
    <t>EMBREAGEM PONSSE/P30590</t>
  </si>
  <si>
    <t>10P06E13</t>
  </si>
  <si>
    <t>ROLAMENTO FIX ESFER 62305 2RS1</t>
  </si>
  <si>
    <t>10P06E14</t>
  </si>
  <si>
    <t>SENSOR REF 0068420 PONSSE</t>
  </si>
  <si>
    <t>10P06E15</t>
  </si>
  <si>
    <t>ROLAMENTO FIX ESF FAFNIR/206KDDG</t>
  </si>
  <si>
    <t>10P06E16</t>
  </si>
  <si>
    <t>BUCHA PONSSE/0043235</t>
  </si>
  <si>
    <t>10P06E17</t>
  </si>
  <si>
    <t>CORRENTE PONSSE/67887</t>
  </si>
  <si>
    <t>10P06E18</t>
  </si>
  <si>
    <t>COTOVELO 90G 3/4 UNF 8C6X-S F005045</t>
  </si>
  <si>
    <t>10P06E19</t>
  </si>
  <si>
    <t>LUVA PONSSE/P45791</t>
  </si>
  <si>
    <t>ARRUELA REF 0059887 PONSSE</t>
  </si>
  <si>
    <t>10P06E20</t>
  </si>
  <si>
    <t>UNIAO TUB LAT 10MM ENG RAP PARKER/FUE10</t>
  </si>
  <si>
    <t>10P06E21</t>
  </si>
  <si>
    <t>PROTETOR ABASTEC PONSSE/62859</t>
  </si>
  <si>
    <t>10P06E22</t>
  </si>
  <si>
    <t>ROLAMENTO PONSSE/73408</t>
  </si>
  <si>
    <t>10P06E23</t>
  </si>
  <si>
    <t>CABO PONSSE/0073512</t>
  </si>
  <si>
    <t>10P06E24</t>
  </si>
  <si>
    <t>CONTRAPORCA PONSSE/0007500</t>
  </si>
  <si>
    <t>10P06E25</t>
  </si>
  <si>
    <t>ANEL O PONSSE/14266</t>
  </si>
  <si>
    <t>10P06E26</t>
  </si>
  <si>
    <t>PORCA PONSSE/0068281</t>
  </si>
  <si>
    <t>10P06E27</t>
  </si>
  <si>
    <t>ANEL REF 0017327 PONSSE</t>
  </si>
  <si>
    <t>10P06E28</t>
  </si>
  <si>
    <t>JUNTA REF 0068069 PONSSE</t>
  </si>
  <si>
    <t>10P06E29</t>
  </si>
  <si>
    <t>CABO PONSSE/73514</t>
  </si>
  <si>
    <t>10P06E30</t>
  </si>
  <si>
    <t>ADAPTADOR REF 64345710 KOMATSU</t>
  </si>
  <si>
    <t>10P06E31</t>
  </si>
  <si>
    <t>ANEL O PONSSE/0023325</t>
  </si>
  <si>
    <t>ANEL VED PONSSE/NAF1180734</t>
  </si>
  <si>
    <t>10P06E32</t>
  </si>
  <si>
    <t>SENSOR PONSSE/0083289</t>
  </si>
  <si>
    <t>ARRUELA PONSSE/73337</t>
  </si>
  <si>
    <t>10P06E33</t>
  </si>
  <si>
    <t>RETENTOR PONSSE/0035027</t>
  </si>
  <si>
    <t>10P06E34</t>
  </si>
  <si>
    <t>BOTAO PONSSE/0069122</t>
  </si>
  <si>
    <t>10P06E35</t>
  </si>
  <si>
    <t>GRAXEIRA REF 0045120 PONSSE</t>
  </si>
  <si>
    <t>NIPLE DUPL PONSSE/P54642</t>
  </si>
  <si>
    <t>BUCHA PONSSE/73336</t>
  </si>
  <si>
    <t>10P06E36</t>
  </si>
  <si>
    <t>JUNTA VEDACAO KOMATSU/836316726</t>
  </si>
  <si>
    <t>10P06E37</t>
  </si>
  <si>
    <t>CABO PONSSE/73509</t>
  </si>
  <si>
    <t>10P06E38</t>
  </si>
  <si>
    <t>JUNTA PONSSE/DC0001883380</t>
  </si>
  <si>
    <t>10P06E39</t>
  </si>
  <si>
    <t>VALVULA REF 0073444 PONSSE</t>
  </si>
  <si>
    <t>PARAFUSO REF 0043799 PONSSE</t>
  </si>
  <si>
    <t>10P06E40</t>
  </si>
  <si>
    <t>CABO PONSSE/0073515</t>
  </si>
  <si>
    <t>10P06E41</t>
  </si>
  <si>
    <t>CONEXAO COTOV JOHN DEERE/F028738B</t>
  </si>
  <si>
    <t>ATUADOR ELETR PONSSE/0073270</t>
  </si>
  <si>
    <t>10P06E42</t>
  </si>
  <si>
    <t>CONECTOR ELETR MAEDA/K5034119</t>
  </si>
  <si>
    <t>10P06E43</t>
  </si>
  <si>
    <t>BATENTE REF P55819 PONSSE</t>
  </si>
  <si>
    <t>10P06E44</t>
  </si>
  <si>
    <t>VALVULA ALIV PR PONSSE/0058857</t>
  </si>
  <si>
    <t>10P06E45</t>
  </si>
  <si>
    <t>ADAPTADOR JOHN DEERE/F005060I</t>
  </si>
  <si>
    <t>10P06E46</t>
  </si>
  <si>
    <t>MOLA PONSSE/77366</t>
  </si>
  <si>
    <t>10P06E47</t>
  </si>
  <si>
    <t>JUNTA PONSSE/0073185</t>
  </si>
  <si>
    <t>10P06E48</t>
  </si>
  <si>
    <t>BUCHA PONSSE/P56321</t>
  </si>
  <si>
    <t>10P06E49</t>
  </si>
  <si>
    <t>CUBA PONSSE/0077532</t>
  </si>
  <si>
    <t>10P06E50</t>
  </si>
  <si>
    <t>VALVULA PONSSE/0067203</t>
  </si>
  <si>
    <t>10P06E51</t>
  </si>
  <si>
    <t>PRESSOSTATO PONSSE/0067770</t>
  </si>
  <si>
    <t>10P06E52</t>
  </si>
  <si>
    <t>ADAPTADOR JOHN DEERE/F005086</t>
  </si>
  <si>
    <t>10P06E53</t>
  </si>
  <si>
    <t>CORRENTE PONSSE/65394</t>
  </si>
  <si>
    <t>10P06E54</t>
  </si>
  <si>
    <t>CHAPA AJUSTE CABECOTE PONSSE P21808</t>
  </si>
  <si>
    <t>10P06E55</t>
  </si>
  <si>
    <t>PORCA ANUL PONSSE/37691</t>
  </si>
  <si>
    <t>CABO PONSSE/0076517</t>
  </si>
  <si>
    <t>10P06E56</t>
  </si>
  <si>
    <t>CABO PONSSE/0076518</t>
  </si>
  <si>
    <t>10P06E57</t>
  </si>
  <si>
    <t>10P06E58</t>
  </si>
  <si>
    <t>PARAFUSO PONSSE/0068324</t>
  </si>
  <si>
    <t>10P06E59</t>
  </si>
  <si>
    <t>ALOJAMENTO REF P27797 PONSSE</t>
  </si>
  <si>
    <t>10P06E60</t>
  </si>
  <si>
    <t>BRACO PONSSE/0068826</t>
  </si>
  <si>
    <t>10P06ETETO</t>
  </si>
  <si>
    <t>PAINEL CONTR PONSSE/0078917</t>
  </si>
  <si>
    <t>ROLAMENTO JOHN DEERE/F053028</t>
  </si>
  <si>
    <t>10P06F01</t>
  </si>
  <si>
    <t>PARAFUSO PONSSE/0062843</t>
  </si>
  <si>
    <t>10P06F02</t>
  </si>
  <si>
    <t>VALVULA MAEDA/K7234091200</t>
  </si>
  <si>
    <t>10P06F03</t>
  </si>
  <si>
    <t>ANEL PONSSE/P16848</t>
  </si>
  <si>
    <t>10P06F04</t>
  </si>
  <si>
    <t>LUVA PLANET JOHN DEERE/F053024</t>
  </si>
  <si>
    <t>10P06F05</t>
  </si>
  <si>
    <t>PINO REF 206246 TAJFUN</t>
  </si>
  <si>
    <t>10P06F06</t>
  </si>
  <si>
    <t>VALVULA TAJFUN/501966</t>
  </si>
  <si>
    <t>10P06F07</t>
  </si>
  <si>
    <t>CARCACA MAEDA/K7234615111</t>
  </si>
  <si>
    <t>10P06F08</t>
  </si>
  <si>
    <t>BUCHA PONSSE/0059819</t>
  </si>
  <si>
    <t>10P06F09</t>
  </si>
  <si>
    <t>PARAFUSO REF 0061326 PONSSE</t>
  </si>
  <si>
    <t>10P06F10</t>
  </si>
  <si>
    <t>COXIM DESLIZ PONSSE/P55053</t>
  </si>
  <si>
    <t>10P06F11</t>
  </si>
  <si>
    <t>VEDACAO JOHN DEERE/RE520036</t>
  </si>
  <si>
    <t>10P06F12</t>
  </si>
  <si>
    <t>TAMPA JOHN DEERE/F639545</t>
  </si>
  <si>
    <t>10P06F13</t>
  </si>
  <si>
    <t>BRACO PONSSE/0073335</t>
  </si>
  <si>
    <t>10P06F14</t>
  </si>
  <si>
    <t>GUIA REF 241824 TAJFUN</t>
  </si>
  <si>
    <t>PORCA ESP 23431 HIDRAUSUL</t>
  </si>
  <si>
    <t>PLACA PONSSE/0066190</t>
  </si>
  <si>
    <t>10P06F15</t>
  </si>
  <si>
    <t>ARRUELA PONSSE/65082</t>
  </si>
  <si>
    <t>10P06F16</t>
  </si>
  <si>
    <t>EMENDA TAJFUN/501927</t>
  </si>
  <si>
    <t>NI DESATIVADO E SUBSTITUIDO POR 27123933</t>
  </si>
  <si>
    <t>SENSOR REF 241234 TAJFUN</t>
  </si>
  <si>
    <t>10P06F17</t>
  </si>
  <si>
    <t>PAINEL JOHN DEERE/F642916</t>
  </si>
  <si>
    <t>10P06F18</t>
  </si>
  <si>
    <t>PINO JOHN DEERE/F634974</t>
  </si>
  <si>
    <t>10P06F19</t>
  </si>
  <si>
    <t>RELE REF F121308 JOHN DEERE</t>
  </si>
  <si>
    <t>10P06F20</t>
  </si>
  <si>
    <t>CABO CJ PONSSE/PS0672</t>
  </si>
  <si>
    <t>10P06FTETO</t>
  </si>
  <si>
    <t>CABO CJ PONSSE/PS1257</t>
  </si>
  <si>
    <t>FAROL JOHN DEERE/F677977</t>
  </si>
  <si>
    <t>10P06G01</t>
  </si>
  <si>
    <t>BLOCO PONSSE/0079653</t>
  </si>
  <si>
    <t>10P06G02</t>
  </si>
  <si>
    <t>VALVULA RED PR PONSSE/59931</t>
  </si>
  <si>
    <t>10P06G03</t>
  </si>
  <si>
    <t>MONITOR PONSSE/0073269</t>
  </si>
  <si>
    <t>10P06G04</t>
  </si>
  <si>
    <t>PELICULA JOHN DEERE/F619776</t>
  </si>
  <si>
    <t>RODA DENTADA PONSSE/78523</t>
  </si>
  <si>
    <t>CABO COM PONSSE/PS1088</t>
  </si>
  <si>
    <t>10P06G06</t>
  </si>
  <si>
    <t>BUCHA PONSSE/43230</t>
  </si>
  <si>
    <t>10P06G07</t>
  </si>
  <si>
    <t>MANCAL PONSSE/0067208</t>
  </si>
  <si>
    <t>PRISIONEIRO PONSSE/P19327</t>
  </si>
  <si>
    <t>10P06G08</t>
  </si>
  <si>
    <t>SUPORTE JOHN DEERE/F648081</t>
  </si>
  <si>
    <t>10P06G09</t>
  </si>
  <si>
    <t>LUVA PONSSE/P49438</t>
  </si>
  <si>
    <t>10P06G10</t>
  </si>
  <si>
    <t>PRESSOSTATO PONSSE/0057802</t>
  </si>
  <si>
    <t>FLANGE PONSSE/P50150</t>
  </si>
  <si>
    <t>10P06G11</t>
  </si>
  <si>
    <t>LUVA PONSSE/P13566</t>
  </si>
  <si>
    <t>10P06G12</t>
  </si>
  <si>
    <t>VEDACAO CJ PONSSE/62527</t>
  </si>
  <si>
    <t>10P06G13</t>
  </si>
  <si>
    <t>CAIXA CONECT PONSSE/73314</t>
  </si>
  <si>
    <t>10P06G14</t>
  </si>
  <si>
    <t>CABO REF 0075309 PONSSE</t>
  </si>
  <si>
    <t>10P06G15</t>
  </si>
  <si>
    <t>PISTAO PONSSE/P28550</t>
  </si>
  <si>
    <t>CONECTOR PONSSE/0070140N</t>
  </si>
  <si>
    <t>10P06G16</t>
  </si>
  <si>
    <t>COXIM REF P55050 PONSSE</t>
  </si>
  <si>
    <t>PINO PONSSE/P26239</t>
  </si>
  <si>
    <t>10P06G17</t>
  </si>
  <si>
    <t>ANEL O PONSSE/0060432</t>
  </si>
  <si>
    <t>10P06G18</t>
  </si>
  <si>
    <t>CONECTOR PONSSE/0074943</t>
  </si>
  <si>
    <t>NIPLE PONSSE/15677</t>
  </si>
  <si>
    <t>10P06G19</t>
  </si>
  <si>
    <t>ARRUELA KOMATSU/5038386</t>
  </si>
  <si>
    <t>10P06G20</t>
  </si>
  <si>
    <t>ANEL RASP PONSSE/77485</t>
  </si>
  <si>
    <t>10P06GTETO</t>
  </si>
  <si>
    <t>ANEL REF NAF7308040 PONSSE</t>
  </si>
  <si>
    <t>SENSOR PONSSE/68420</t>
  </si>
  <si>
    <t>10P06H01</t>
  </si>
  <si>
    <t>MANCAL PONSSE/0016493</t>
  </si>
  <si>
    <t>10P06H02</t>
  </si>
  <si>
    <t>LUVA REF P49445 PONSSE</t>
  </si>
  <si>
    <t>10P06H03</t>
  </si>
  <si>
    <t>SUPORTE PONSSE/P35077</t>
  </si>
  <si>
    <t>10P06H04</t>
  </si>
  <si>
    <t>ANEL PONSSE/0058672</t>
  </si>
  <si>
    <t>10P06H05</t>
  </si>
  <si>
    <t>PRISIONEIRO PONSSE/P37579</t>
  </si>
  <si>
    <t>10P06H06</t>
  </si>
  <si>
    <t>CALCO PONSSE/80351</t>
  </si>
  <si>
    <t>10P06H07</t>
  </si>
  <si>
    <t>VALVULA SOLEN JOHN DEERE/F075404</t>
  </si>
  <si>
    <t>TAMPA PONSSE/P42890</t>
  </si>
  <si>
    <t>10P06H08</t>
  </si>
  <si>
    <t>ESPACADOR JOHN DEERE/F624585</t>
  </si>
  <si>
    <t>10P06H09</t>
  </si>
  <si>
    <t>PINO PONSSE/P43426</t>
  </si>
  <si>
    <t>10P06H10</t>
  </si>
  <si>
    <t>LUVA REF 230938 PONSSE</t>
  </si>
  <si>
    <t>10P06H11</t>
  </si>
  <si>
    <t>SOLENOIDE PILOT KOMATSU/20Y6032121</t>
  </si>
  <si>
    <t>10P06H12</t>
  </si>
  <si>
    <t>PINO PONSSE/P40847</t>
  </si>
  <si>
    <t>10P06H13</t>
  </si>
  <si>
    <t>SUPORTE PONSSE/P29971</t>
  </si>
  <si>
    <t>10P06H14</t>
  </si>
  <si>
    <t>VEDACAO PONSSE/0074320</t>
  </si>
  <si>
    <t>10P06H15</t>
  </si>
  <si>
    <t>ANEL O PONSSE/14316</t>
  </si>
  <si>
    <t>10P06H16</t>
  </si>
  <si>
    <t>BOMBA PONSSE/58492</t>
  </si>
  <si>
    <t>VALVULA ALIV PONSSE/0066077</t>
  </si>
  <si>
    <t>10P06H17</t>
  </si>
  <si>
    <t>ANEL PONSSE/P42022</t>
  </si>
  <si>
    <t>10P06H18</t>
  </si>
  <si>
    <t>TAMPA JOHN DEERE/F645574</t>
  </si>
  <si>
    <t>ANEL PONSSE/70868</t>
  </si>
  <si>
    <t>10P06H19</t>
  </si>
  <si>
    <t>BUCHA REF 0034158 PONSSE</t>
  </si>
  <si>
    <t>10P06H20</t>
  </si>
  <si>
    <t>BRACO JOHN DEERE/AL176261</t>
  </si>
  <si>
    <t>10P06HTETO</t>
  </si>
  <si>
    <t>ROLAMENTO ROLO CIL PONSSE/79275</t>
  </si>
  <si>
    <t>LENTE PROT P/MASC SOLD PC 010414210</t>
  </si>
  <si>
    <t>10P06I01</t>
  </si>
  <si>
    <t>SENSOR REF 1293-105-A ECOFORST</t>
  </si>
  <si>
    <t>10P06I02</t>
  </si>
  <si>
    <t>ANEL O PONSSE/NAF1170058</t>
  </si>
  <si>
    <t>10P06I03</t>
  </si>
  <si>
    <t>CONTROLADOR REF 1290-002-A ECOFORST</t>
  </si>
  <si>
    <t>PASTILHA REF 1402-004-A ECOFORST</t>
  </si>
  <si>
    <t>10P06I04</t>
  </si>
  <si>
    <t>VALVULA ECOFORST/1299004A</t>
  </si>
  <si>
    <t>ADESIVO VED HENKEL/LOCTITESI595300ML</t>
  </si>
  <si>
    <t>10P06I05</t>
  </si>
  <si>
    <t>ANEL REF 0013938 PONSSE</t>
  </si>
  <si>
    <t>10P06I06</t>
  </si>
  <si>
    <t>LIXA P/MET ROD 50X25MM 6,35MM OXID AL 60</t>
  </si>
  <si>
    <t>VALVULA REF 1293-104-A ECOFORST</t>
  </si>
  <si>
    <t>BOBINA REF 1293-103-A ECOFORST</t>
  </si>
  <si>
    <t>10P06I07</t>
  </si>
  <si>
    <t>EIXO PONSSE/P40621</t>
  </si>
  <si>
    <t>PARAFUSO ALL PONSSE/0062608</t>
  </si>
  <si>
    <t>10P06I08</t>
  </si>
  <si>
    <t>REBOLO RET OXID AL 120 NORTON/38A120K</t>
  </si>
  <si>
    <t>SELO REF 1203-001-A ECOFORST</t>
  </si>
  <si>
    <t>LUVA PONSSE/P29598</t>
  </si>
  <si>
    <t>10P06I09</t>
  </si>
  <si>
    <t>SELO REF 1297-008-A ECOFORST</t>
  </si>
  <si>
    <t>ADESIVO FIXACAO MONOCOMP 50G</t>
  </si>
  <si>
    <t>10P06I10</t>
  </si>
  <si>
    <t>PARAFUSO SEXT PONSSE/60064</t>
  </si>
  <si>
    <t>CAMISA EXT PONSSE/P60196</t>
  </si>
  <si>
    <t>10P06I11</t>
  </si>
  <si>
    <t>MANCAL REF 1405-501-A ECOFORST</t>
  </si>
  <si>
    <t>ACOPLAMENTO SOBRESS ECOFORST/1300009A</t>
  </si>
  <si>
    <t>10P06I12</t>
  </si>
  <si>
    <t>CHAPA A C ASTM A36 6,30MM 158X130MM</t>
  </si>
  <si>
    <t>LIMA CHAT MURC 8POL K E F TOOLS/03646</t>
  </si>
  <si>
    <t>10P06I13</t>
  </si>
  <si>
    <t>VALVULA PONSSE/0072684</t>
  </si>
  <si>
    <t>LIXA FERRO 225X275MM GR 80</t>
  </si>
  <si>
    <t>10P06I14</t>
  </si>
  <si>
    <t>PARAFUSO REF 0055048 PONSSE</t>
  </si>
  <si>
    <t>BATERIA ALCALINA RETANG 6V 110X70X70MM</t>
  </si>
  <si>
    <t>10P06I15</t>
  </si>
  <si>
    <t>CONTRAPORCA PONSSE/0027061</t>
  </si>
  <si>
    <t>ROLO REF 2006-050-A ECOFORST</t>
  </si>
  <si>
    <t>BUCHA REF 0057603 PONSSE</t>
  </si>
  <si>
    <t>10P06I16</t>
  </si>
  <si>
    <t>COMPUTADOR PONSSE/0073895</t>
  </si>
  <si>
    <t>MANOPLA PONSSE/PS0760</t>
  </si>
  <si>
    <t>10P06I17</t>
  </si>
  <si>
    <t>PINO REF 2230-006-A ECOFORST</t>
  </si>
  <si>
    <t>BUCHA JOHN DEERE/F618060</t>
  </si>
  <si>
    <t>10P06I18</t>
  </si>
  <si>
    <t>FILTRO REF 1297-001-A ECOFORST</t>
  </si>
  <si>
    <t>TAMPA REF 1297-003-A ECOFORST</t>
  </si>
  <si>
    <t>MANCAL PONSSE/0067316</t>
  </si>
  <si>
    <t>10P06I19</t>
  </si>
  <si>
    <t>BUCHA PONSSE/0062556</t>
  </si>
  <si>
    <t>10P06I20</t>
  </si>
  <si>
    <t>BUCHA PONSSE/0066905</t>
  </si>
  <si>
    <t>10P06I21</t>
  </si>
  <si>
    <t>RODA ECOFORST/1300010A</t>
  </si>
  <si>
    <t>10P06I22</t>
  </si>
  <si>
    <t>BLOCO PONSSE/71163</t>
  </si>
  <si>
    <t>10P06I23</t>
  </si>
  <si>
    <t>VALVULA ELETR PONSSE/0073433</t>
  </si>
  <si>
    <t>TIRANTE JOHN DEERE/B303784B</t>
  </si>
  <si>
    <t>10P06I24</t>
  </si>
  <si>
    <t>BUCHA JOHN DEERE/B303756B</t>
  </si>
  <si>
    <t>10P06I25</t>
  </si>
  <si>
    <t>BUCHA JOHN DEERE/B303757B</t>
  </si>
  <si>
    <t>10P06I26</t>
  </si>
  <si>
    <t>INCLINOMETRO METSO/K24198KF</t>
  </si>
  <si>
    <t>10P06ITETO</t>
  </si>
  <si>
    <t>SENSOR PONSSE/0067225</t>
  </si>
  <si>
    <t>10P06J01</t>
  </si>
  <si>
    <t>CAMERA PONSSE/0066566</t>
  </si>
  <si>
    <t>10P06J02</t>
  </si>
  <si>
    <t>LUVA CONICA PONSSE/230938</t>
  </si>
  <si>
    <t>PINO PONSSE/P69452</t>
  </si>
  <si>
    <t>10P06J03</t>
  </si>
  <si>
    <t>LUVA PONSSE/P49437</t>
  </si>
  <si>
    <t>10P06J04</t>
  </si>
  <si>
    <t>ANEL JOHN DEERE/F010199</t>
  </si>
  <si>
    <t>10P06J05</t>
  </si>
  <si>
    <t>BRACO ARTIC PONSSE/P24977</t>
  </si>
  <si>
    <t>10P06J06</t>
  </si>
  <si>
    <t>APOIO GRAD VALMET/5036455</t>
  </si>
  <si>
    <t>10P06J07</t>
  </si>
  <si>
    <t>RODA PONSSE/0069484</t>
  </si>
  <si>
    <t>10P06J08</t>
  </si>
  <si>
    <t>BOMBA HAAS/HM000000047</t>
  </si>
  <si>
    <t>10P06J09</t>
  </si>
  <si>
    <t>CABO HAAS/HM000000086</t>
  </si>
  <si>
    <t>10P06J10</t>
  </si>
  <si>
    <t>CABO PONSSE/0068700</t>
  </si>
  <si>
    <t>MONITOR REF HM000000090 HAAS</t>
  </si>
  <si>
    <t>10P06J12</t>
  </si>
  <si>
    <t>PINO JOHN DEERE/F649216</t>
  </si>
  <si>
    <t>10P06J13</t>
  </si>
  <si>
    <t>PORCA JOHN DEERE/B303778B</t>
  </si>
  <si>
    <t>10P06J14</t>
  </si>
  <si>
    <t>ESPACADOR JOHN DEERE/B303783B</t>
  </si>
  <si>
    <t>10P06J15</t>
  </si>
  <si>
    <t>SUPORTE JOHN DEERE/B303786B</t>
  </si>
  <si>
    <t>10P06J16</t>
  </si>
  <si>
    <t>SUPORTE JOHN DEERE/B303787B</t>
  </si>
  <si>
    <t>10P06J17</t>
  </si>
  <si>
    <t>PARAFUSO JOHN DEERE/B303800B</t>
  </si>
  <si>
    <t>10P06J18</t>
  </si>
  <si>
    <t>ESPACADOR JOHN DEERE/B303785B</t>
  </si>
  <si>
    <t>10P06J19</t>
  </si>
  <si>
    <t>ABRACADEIRA KOMATSU/5025312</t>
  </si>
  <si>
    <t>10P06J20</t>
  </si>
  <si>
    <t>ARRUELA JOHN DEERE/B303758B</t>
  </si>
  <si>
    <t>PARAFUSO JOHN DEERE/B303781B</t>
  </si>
  <si>
    <t>10P06J21</t>
  </si>
  <si>
    <t>BUCHA JOHN DEERE/B303759B</t>
  </si>
  <si>
    <t>10P06J22</t>
  </si>
  <si>
    <t>PARAFUSO REF F044900 TIMBERJACK</t>
  </si>
  <si>
    <t>10P06J23</t>
  </si>
  <si>
    <t>MANILHA ESP 22024012 RUD</t>
  </si>
  <si>
    <t>10P06J24</t>
  </si>
  <si>
    <t>ELO EMEND CORR MINUSA/25486855</t>
  </si>
  <si>
    <t>10P06J25</t>
  </si>
  <si>
    <t>CORTINA JOHN DEERE/AL176168</t>
  </si>
  <si>
    <t>10P06JTETO</t>
  </si>
  <si>
    <t>LATERAL ESPEC JOHN DEERE/F649072</t>
  </si>
  <si>
    <t>PINO PONSSE/78065</t>
  </si>
  <si>
    <t>PINO TILT VOLVO/5037395</t>
  </si>
  <si>
    <t>10P06L17</t>
  </si>
  <si>
    <t>CAMISETA MALHA CINZA CURT TAM M</t>
  </si>
  <si>
    <t>10P06N06</t>
  </si>
  <si>
    <t>CAPA JOHN DEERE/F674623</t>
  </si>
  <si>
    <t>10P07A01</t>
  </si>
  <si>
    <t>NI DESATIVADO E SUBSTITUIDO POR 27123097</t>
  </si>
  <si>
    <t>10P07A02</t>
  </si>
  <si>
    <t>VALVULA SOL JOHN DEERE/F057940</t>
  </si>
  <si>
    <t>CHICOTE JOHN DEERE/F062308</t>
  </si>
  <si>
    <t>10P07A03</t>
  </si>
  <si>
    <t>ALAVANCA CONTR JOHN DEERE/F685020</t>
  </si>
  <si>
    <t>10P07A04</t>
  </si>
  <si>
    <t>UNIDADE CONTR ELETR JOHN DEERE/F672517</t>
  </si>
  <si>
    <t>10P07A05</t>
  </si>
  <si>
    <t>VALVULA GLOB PONSSE/0078196</t>
  </si>
  <si>
    <t>CAMERA JOHN DEERE/F064855</t>
  </si>
  <si>
    <t>10P07A06</t>
  </si>
  <si>
    <t>LUVA PONSSE/P59733</t>
  </si>
  <si>
    <t>10P07A07</t>
  </si>
  <si>
    <t>BOMBA JOHN DEERE/F071075</t>
  </si>
  <si>
    <t>10P07A08</t>
  </si>
  <si>
    <t>TUBO REF 99990 PPC</t>
  </si>
  <si>
    <t>COMPRESSOR JOHN DEERE/AT367640</t>
  </si>
  <si>
    <t>10P07A09</t>
  </si>
  <si>
    <t>PINO PONSSE/P52008</t>
  </si>
  <si>
    <t>10P07A10</t>
  </si>
  <si>
    <t>ENGRENAGEM PETERSON/4056448</t>
  </si>
  <si>
    <t>10P07A11</t>
  </si>
  <si>
    <t>10P07A12</t>
  </si>
  <si>
    <t>PINO REF P8475 PONSSE</t>
  </si>
  <si>
    <t>PARAFUSO REF P40741 PONSSE</t>
  </si>
  <si>
    <t>10P07A13</t>
  </si>
  <si>
    <t>CHAPA MAQNOVA/P0239</t>
  </si>
  <si>
    <t>10P07A14</t>
  </si>
  <si>
    <t>RECEPTOR JOHN DEERE/AL220791</t>
  </si>
  <si>
    <t>10P07A16</t>
  </si>
  <si>
    <t>COMPUTADOR JOHN DEERE/F070191</t>
  </si>
  <si>
    <t>10P07A17</t>
  </si>
  <si>
    <t>PARAFUSO PONSSE/0065033</t>
  </si>
  <si>
    <t>10P07A18</t>
  </si>
  <si>
    <t>CONTROLE ELETR JOHN DEERE/RE520953</t>
  </si>
  <si>
    <t>10P07A20</t>
  </si>
  <si>
    <t>DISCO PONSSE/NAF5504002</t>
  </si>
  <si>
    <t>ANTENA RADIO WF7010AC</t>
  </si>
  <si>
    <t>10P07ATETO</t>
  </si>
  <si>
    <t>CABO CJ PONSSE/PS0922</t>
  </si>
  <si>
    <t>DISPARADOR KOMATSU/5036847</t>
  </si>
  <si>
    <t>CONTROLE PONSSE/62348</t>
  </si>
  <si>
    <t>10P07B01</t>
  </si>
  <si>
    <t>MOTOR PONSSE/0068824</t>
  </si>
  <si>
    <t>JUNTA VED JOHN DEERE/R518260</t>
  </si>
  <si>
    <t>10P07B02</t>
  </si>
  <si>
    <t>ROLAMENTO ROLO CON PONSSE/NAF1110172</t>
  </si>
  <si>
    <t>MODULO JOHN DEERE/F065193</t>
  </si>
  <si>
    <t>10P07B03</t>
  </si>
  <si>
    <t>CABO COMAN 4X0.5MM2 0.24KV CL 4 PUR</t>
  </si>
  <si>
    <t>10P07B04</t>
  </si>
  <si>
    <t>VALVULA PONSSE/0068406</t>
  </si>
  <si>
    <t>CIRCUITO JOHN DEERE/F639496</t>
  </si>
  <si>
    <t>10P07B05</t>
  </si>
  <si>
    <t>SENSOR JOHN DEERE/F075228</t>
  </si>
  <si>
    <t>10P07B06</t>
  </si>
  <si>
    <t>PINO PONSSE/0073338</t>
  </si>
  <si>
    <t>10P07B07</t>
  </si>
  <si>
    <t>RADIO REF HM000000095 HAAS</t>
  </si>
  <si>
    <t>BOCAL CJ JOHN DEERE/DZ100223</t>
  </si>
  <si>
    <t>10P07B08</t>
  </si>
  <si>
    <t>ALAVANCA JOHN DEERE/F643146</t>
  </si>
  <si>
    <t>10P07B09</t>
  </si>
  <si>
    <t>MODULO F070193 JOHN DEERE</t>
  </si>
  <si>
    <t>10P07B10</t>
  </si>
  <si>
    <t>PLACA ELETR JOHN DEERE/F677293</t>
  </si>
  <si>
    <t>10P07B12</t>
  </si>
  <si>
    <t>MODULO JOHN DEERE/F645407</t>
  </si>
  <si>
    <t>10P07B13</t>
  </si>
  <si>
    <t>ALARME REF 0070353 PONSSE</t>
  </si>
  <si>
    <t>10P07B14</t>
  </si>
  <si>
    <t>OCULOS SEG ET-46/PG2.0 CAMPO VERDE</t>
  </si>
  <si>
    <t>MONITOR AFEX/A725000</t>
  </si>
  <si>
    <t>10P07B15</t>
  </si>
  <si>
    <t>PINO PONSSE/0078533</t>
  </si>
  <si>
    <t>10P07B16</t>
  </si>
  <si>
    <t>PORCA PONSSE/NAF1060402</t>
  </si>
  <si>
    <t>10P07B17</t>
  </si>
  <si>
    <t>ARRUELA PONSSE/NAF1190302</t>
  </si>
  <si>
    <t>10P07B18</t>
  </si>
  <si>
    <t>PINO PONSSE/P52057</t>
  </si>
  <si>
    <t>10P07B19</t>
  </si>
  <si>
    <t>PISTAO PONSSE/DC9060308917</t>
  </si>
  <si>
    <t>10P07B20</t>
  </si>
  <si>
    <t>CABO CJ PONSSE/PS0630</t>
  </si>
  <si>
    <t>10P07BTETO</t>
  </si>
  <si>
    <t>SENSOR REF PS0630 PONSSE</t>
  </si>
  <si>
    <t>SENSOR JOHN DEERE/F075566</t>
  </si>
  <si>
    <t>10P07C01</t>
  </si>
  <si>
    <t>TAMPA JOHN DEERE/RE529972</t>
  </si>
  <si>
    <t>BOMBA PONSSE/AM04892</t>
  </si>
  <si>
    <t>10P07C02</t>
  </si>
  <si>
    <t>EIXO PONSSE/0073322</t>
  </si>
  <si>
    <t>10P07C03</t>
  </si>
  <si>
    <t>PLACA ESPAC PONSSE/0073323</t>
  </si>
  <si>
    <t>10P07C04</t>
  </si>
  <si>
    <t>ANEL V PONSSE/0073324</t>
  </si>
  <si>
    <t>10P07C05</t>
  </si>
  <si>
    <t>LUVA PONSSE/P64970</t>
  </si>
  <si>
    <t>10P07C06</t>
  </si>
  <si>
    <t>UNIDADE CONTR ELETR JOHN DEERE/F703915</t>
  </si>
  <si>
    <t>CABO COM PONSSE/PS0849</t>
  </si>
  <si>
    <t>10P07C07</t>
  </si>
  <si>
    <t>CONVERSOR REF F059065 JOHN DEERE</t>
  </si>
  <si>
    <t>EIXO PONSSE/0073305</t>
  </si>
  <si>
    <t>10P07C08</t>
  </si>
  <si>
    <t>PLACA PONSSE/P48569</t>
  </si>
  <si>
    <t>10P07C09</t>
  </si>
  <si>
    <t>MODULO PONSSE/1631723</t>
  </si>
  <si>
    <t>10P07C10</t>
  </si>
  <si>
    <t>EIXO CJ PONSSE/0084703</t>
  </si>
  <si>
    <t>10P07C11</t>
  </si>
  <si>
    <t>PARAFUSO PONSSE/0057129</t>
  </si>
  <si>
    <t>ARRUELA PONSSE/0060121</t>
  </si>
  <si>
    <t>10P07C12</t>
  </si>
  <si>
    <t>BUCHA PONSSE/0034158</t>
  </si>
  <si>
    <t>10P07C13</t>
  </si>
  <si>
    <t>LAMINA PONSSE/63160</t>
  </si>
  <si>
    <t>10P07C14</t>
  </si>
  <si>
    <t>PARAFUSO PONSSE/0056096</t>
  </si>
  <si>
    <t>BOMBA PONSSE/DC0030917401</t>
  </si>
  <si>
    <t>10P07CTETO</t>
  </si>
  <si>
    <t>CABO PONSSE/0075313</t>
  </si>
  <si>
    <t>FLANGE FUND PONSSE/P8907</t>
  </si>
  <si>
    <t>TUBO POLIURETANO 12201 BOZZA</t>
  </si>
  <si>
    <t>10P07D01</t>
  </si>
  <si>
    <t>SENSOR JOHN DEERE/F071209</t>
  </si>
  <si>
    <t>10P07D02</t>
  </si>
  <si>
    <t>EQUIPAMENTO JOHN DEERE/F654386</t>
  </si>
  <si>
    <t>10P07D03</t>
  </si>
  <si>
    <t>NI DESATIVADO E SUBSTITUIDO POR 27123818</t>
  </si>
  <si>
    <t>10P07D04</t>
  </si>
  <si>
    <t>VALVULA CONTR JOHN DEERE/F070041</t>
  </si>
  <si>
    <t>10P07D05</t>
  </si>
  <si>
    <t>BOMBA SUCCAO MANUAL LAB-BSM LABOROIL</t>
  </si>
  <si>
    <t>10P07D07</t>
  </si>
  <si>
    <t>CARCACA ESP F073431 JOHN DEERE</t>
  </si>
  <si>
    <t>10P07D08</t>
  </si>
  <si>
    <t>COMPRESSOR AR JOHN DEERE/AT172975</t>
  </si>
  <si>
    <t>MODULO PONSSE/0076275</t>
  </si>
  <si>
    <t>10P07D09</t>
  </si>
  <si>
    <t>CILINDRO JOHN DEERE/K050010010005</t>
  </si>
  <si>
    <t>10P07D10</t>
  </si>
  <si>
    <t>BOMBA JOHN DEERE/F071076</t>
  </si>
  <si>
    <t>10P07DTETO</t>
  </si>
  <si>
    <t>CABO CJ PONSSE/PS0907</t>
  </si>
  <si>
    <t>PONTO ACESS 5GHZ 11W MIKROTIK/UPA5HND</t>
  </si>
  <si>
    <t>BOBINA PAPEL TERMICA 57MMX15M</t>
  </si>
  <si>
    <t>10P07E01</t>
  </si>
  <si>
    <t>BOMBA OLEO PONSSE/66379</t>
  </si>
  <si>
    <t>10P07E02</t>
  </si>
  <si>
    <t>SUPORTE JOHN DEERE/F056023</t>
  </si>
  <si>
    <t>CRUZETA TIMBERJACK/F004308</t>
  </si>
  <si>
    <t>10P07E03</t>
  </si>
  <si>
    <t>CABO M12X5M SIST COMB INC DAFO/55400685</t>
  </si>
  <si>
    <t>10P07E04</t>
  </si>
  <si>
    <t>MANGUEIRA JOHN DEERE/F057057</t>
  </si>
  <si>
    <t>FORMULARIO FIQ ALERT 1 VIA CZ 120X85MM</t>
  </si>
  <si>
    <t>10P07E05</t>
  </si>
  <si>
    <t>IMPRESSO APONTAM MOD MEC CORTE 1V 50JG</t>
  </si>
  <si>
    <t>LUVA CONIC PONSSE/P41303</t>
  </si>
  <si>
    <t>FORMULARIO APRM ANALIS PRELIM RISC MANUT</t>
  </si>
  <si>
    <t>10P07E06</t>
  </si>
  <si>
    <t>FORMULARIO DS-DIALOGO SEG FLOREST 1 VIA</t>
  </si>
  <si>
    <t>PINO PONSSE/P49684</t>
  </si>
  <si>
    <t>CONECTOR DE DOIS PINO FEMEA</t>
  </si>
  <si>
    <t>10P07E07</t>
  </si>
  <si>
    <t>IMPRESSO CONTROLE DE ABAST /LUBRIFICACAO</t>
  </si>
  <si>
    <t>ARRUELA PONSSE/0065683</t>
  </si>
  <si>
    <t>10P07E08</t>
  </si>
  <si>
    <t>FORMULARIO CONTR DIA CONS BR 210X297MM</t>
  </si>
  <si>
    <t>ANEL PONSSE/P29625</t>
  </si>
  <si>
    <t>10P07E09</t>
  </si>
  <si>
    <t>JUNTA PONSSE/0067315</t>
  </si>
  <si>
    <t>10P07E10</t>
  </si>
  <si>
    <t>ROLAMENTO PONSSE/0073404</t>
  </si>
  <si>
    <t>10P07E11</t>
  </si>
  <si>
    <t>CABO PONSSE/0073865</t>
  </si>
  <si>
    <t>10P07E12</t>
  </si>
  <si>
    <t>ALOJAMENTO REF P39501 PONSSE</t>
  </si>
  <si>
    <t>10P07E13</t>
  </si>
  <si>
    <t>MANCAL REF 0016584 PONSSE</t>
  </si>
  <si>
    <t>10P07E14</t>
  </si>
  <si>
    <t>JUNTA PONSSE/NAF1160208</t>
  </si>
  <si>
    <t>10P07E15</t>
  </si>
  <si>
    <t>CABO PONSSE/0075310</t>
  </si>
  <si>
    <t>10P07E16</t>
  </si>
  <si>
    <t>BOMBA AGUA PONSSE/DC9062006201</t>
  </si>
  <si>
    <t>10P07ETETO</t>
  </si>
  <si>
    <t>CABO COM PONSSE/PS1069</t>
  </si>
  <si>
    <t>ESTRELA P/BARRA HARVESTER OREGON/101918</t>
  </si>
  <si>
    <t>BUCHA PONSSE/P59369</t>
  </si>
  <si>
    <t>10P07F01</t>
  </si>
  <si>
    <t>LUVA TENS PONSSE/P55399</t>
  </si>
  <si>
    <t>10P07F02</t>
  </si>
  <si>
    <t>CONECTOR TAJFUN/241326</t>
  </si>
  <si>
    <t>10P07F03</t>
  </si>
  <si>
    <t>CONEXAO GIRATORIA LUB-Z LUBEFER</t>
  </si>
  <si>
    <t>10P07F04</t>
  </si>
  <si>
    <t>ROLAMENTO JOHN DEERE/F070544</t>
  </si>
  <si>
    <t>10P07F05</t>
  </si>
  <si>
    <t>BUCHA DESLIZ JOHN DEERE/F639828</t>
  </si>
  <si>
    <t>10P07F06</t>
  </si>
  <si>
    <t>PLACA JOHN DEERE/F639013</t>
  </si>
  <si>
    <t>10P07F07</t>
  </si>
  <si>
    <t>VALVULA ESP K010010030001 HAAS</t>
  </si>
  <si>
    <t>10P07F08</t>
  </si>
  <si>
    <t>CILINDRO TAJFUN/206012</t>
  </si>
  <si>
    <t>10P07F09</t>
  </si>
  <si>
    <t>LUVA PONSSE/P42885</t>
  </si>
  <si>
    <t>10P07F10</t>
  </si>
  <si>
    <t>BATENTE JOHN DEERE/F660293</t>
  </si>
  <si>
    <t>10P07F11</t>
  </si>
  <si>
    <t>PARAFUSO ALL CIL M14X2 120MM AC LIGA OL</t>
  </si>
  <si>
    <t>10P07F12</t>
  </si>
  <si>
    <t>PARAFUSO ALLEN 082448 KOMA (Usar 885679)</t>
  </si>
  <si>
    <t>10P07F13</t>
  </si>
  <si>
    <t>BUCHA JOHN DEERE/F008316</t>
  </si>
  <si>
    <t>10P07F14</t>
  </si>
  <si>
    <t>MANIFOLD JOHN DEERE/F067317</t>
  </si>
  <si>
    <t>10P07F15</t>
  </si>
  <si>
    <t>PLACA PONSSE/0069541</t>
  </si>
  <si>
    <t>10P07F16</t>
  </si>
  <si>
    <t>ACUMULADOR TAJFUN/85906013</t>
  </si>
  <si>
    <t>10P07F17</t>
  </si>
  <si>
    <t>EIXO TIMBERJACK/F058889</t>
  </si>
  <si>
    <t>10P07F18</t>
  </si>
  <si>
    <t>VALVULA CONTROLE GRAXA 5040 BOZZA</t>
  </si>
  <si>
    <t>10P07F19</t>
  </si>
  <si>
    <t>CABO REF PS0814 PONSSE</t>
  </si>
  <si>
    <t>10P07F20</t>
  </si>
  <si>
    <t>TUBO REF P53503 PONSSE</t>
  </si>
  <si>
    <t>10P07FTETO</t>
  </si>
  <si>
    <t>VALVULA JOHN DEERE/F676470</t>
  </si>
  <si>
    <t>10P07G01</t>
  </si>
  <si>
    <t>CALCA PROF MASC JEANS TAM 42 AZUL</t>
  </si>
  <si>
    <t>10P07G02</t>
  </si>
  <si>
    <t>VALVULA CONTROLE GRAXA LUB-C4 LUBEFER</t>
  </si>
  <si>
    <t>VALVULA JOHN DEERE/F676467</t>
  </si>
  <si>
    <t>10P07G03</t>
  </si>
  <si>
    <t>HASTE PONSSE/66078</t>
  </si>
  <si>
    <t>10P07G04</t>
  </si>
  <si>
    <t>FILTRO PNEUM 0,5-8,3BAR V8 BRASIL/FA08</t>
  </si>
  <si>
    <t>10P07G05</t>
  </si>
  <si>
    <t>TANQUE COMB BRANCO/703018726</t>
  </si>
  <si>
    <t>10P07G06</t>
  </si>
  <si>
    <t>TAMPA PONSSE/P41743</t>
  </si>
  <si>
    <t>10P07G07</t>
  </si>
  <si>
    <t>PARAFUSO PONSSE/P33795</t>
  </si>
  <si>
    <t>10P07G08</t>
  </si>
  <si>
    <t>PROTECAO OREGON/522692</t>
  </si>
  <si>
    <t>10P07G09</t>
  </si>
  <si>
    <t>BUCHA ESP F044476 TIMBERJACK</t>
  </si>
  <si>
    <t>10P07G10</t>
  </si>
  <si>
    <t>PINO JOHN DEERE/F035376</t>
  </si>
  <si>
    <t>10P07G11</t>
  </si>
  <si>
    <t>EMENDA UNIAO OREGON/518853</t>
  </si>
  <si>
    <t>10P07G12</t>
  </si>
  <si>
    <t>VARETA JOHN DEERE/R85027</t>
  </si>
  <si>
    <t>10P07G13</t>
  </si>
  <si>
    <t>GUARDA-PO PONSSE/P42021</t>
  </si>
  <si>
    <t>10P07G14</t>
  </si>
  <si>
    <t>PINO PONSSE/0072135</t>
  </si>
  <si>
    <t>10P07G15</t>
  </si>
  <si>
    <t>VALVULA JOHN DEERE/F067167</t>
  </si>
  <si>
    <t>EMENDA UNIAO OREGON/512935</t>
  </si>
  <si>
    <t>10P07G16</t>
  </si>
  <si>
    <t>ANEL P/BLIND RUD/22020005</t>
  </si>
  <si>
    <t>10P07G17</t>
  </si>
  <si>
    <t>CABO PONSSE/0073860</t>
  </si>
  <si>
    <t>10P07G18</t>
  </si>
  <si>
    <t>VALVULA CONTR JOHN DEERE/F076669</t>
  </si>
  <si>
    <t>JUNTA PONSSE/0069505</t>
  </si>
  <si>
    <t>10P07G19</t>
  </si>
  <si>
    <t>TRAVA ESP 22024018 RUD</t>
  </si>
  <si>
    <t>10P07G20</t>
  </si>
  <si>
    <t>JUNTA PONSSE/0068905</t>
  </si>
  <si>
    <t>10P07GTETO</t>
  </si>
  <si>
    <t>SENSOR PONSSE/0066640</t>
  </si>
  <si>
    <t>VALVULA PONSSE/78303</t>
  </si>
  <si>
    <t>JUNTA VALTRA/837084116</t>
  </si>
  <si>
    <t>10P07H01</t>
  </si>
  <si>
    <t>REPARO TIMBERJACK/F435910</t>
  </si>
  <si>
    <t>10P07H02</t>
  </si>
  <si>
    <t>CONECTOR JOHN DEERE/F063447</t>
  </si>
  <si>
    <t>10P07H03</t>
  </si>
  <si>
    <t>VEDACAO KVAERNER/PT0402000T46</t>
  </si>
  <si>
    <t>10P07H04</t>
  </si>
  <si>
    <t>CONTRAPINO PONSSE/0013128</t>
  </si>
  <si>
    <t>10P07H05</t>
  </si>
  <si>
    <t>ESPACADOR KOMATSU/835346219</t>
  </si>
  <si>
    <t>CALCA PROF MASC JEANS TAM 44 AZUL</t>
  </si>
  <si>
    <t>10P07H06</t>
  </si>
  <si>
    <t>PARAFUSO 19M9337 (M8X45X1 25)</t>
  </si>
  <si>
    <t>ANEL O JOHN DEERE/F026904</t>
  </si>
  <si>
    <t>10P07H07</t>
  </si>
  <si>
    <t>LUVA ESPAC PONSSE/0073328</t>
  </si>
  <si>
    <t>10P07H08</t>
  </si>
  <si>
    <t>CONECTOR JOHN DEERE/57M9373</t>
  </si>
  <si>
    <t>10P07H09</t>
  </si>
  <si>
    <t>CONTRAPORCA PONSSE/P56452</t>
  </si>
  <si>
    <t>10P07H10</t>
  </si>
  <si>
    <t>BLOCO JOHN DEERE/F634225</t>
  </si>
  <si>
    <t>10P07H11</t>
  </si>
  <si>
    <t>CORREIA TIMBERJACK/F120984</t>
  </si>
  <si>
    <t>10P07H12</t>
  </si>
  <si>
    <t>EIXO JOHN DEERE/F035408</t>
  </si>
  <si>
    <t>10P07H13</t>
  </si>
  <si>
    <t>GUIA JOHN DEERE/F044024</t>
  </si>
  <si>
    <t>10P07H14</t>
  </si>
  <si>
    <t>ESPACADOR JOHN DEERE/F677579</t>
  </si>
  <si>
    <t>10P07H15</t>
  </si>
  <si>
    <t>ANTENA PONSSE/0073566</t>
  </si>
  <si>
    <t>10P07H16</t>
  </si>
  <si>
    <t>BUCHA JOHN DEERE/F060810</t>
  </si>
  <si>
    <t>DIODO CJ PETERSON/86606PS</t>
  </si>
  <si>
    <t>RETENTOR PONSSE/0058838</t>
  </si>
  <si>
    <t>TERMINAL REF 5034146 VALMET</t>
  </si>
  <si>
    <t>CABO CJ PONSSE/PS0875</t>
  </si>
  <si>
    <t>10P07H17</t>
  </si>
  <si>
    <t>PASTILHA JOHN DEERE/F063814</t>
  </si>
  <si>
    <t>10P07H18</t>
  </si>
  <si>
    <t>CABO CJ COM PONSSE/PS0703</t>
  </si>
  <si>
    <t>10P07H19</t>
  </si>
  <si>
    <t>ANEL VED PONSSE/75270</t>
  </si>
  <si>
    <t>10P07H20</t>
  </si>
  <si>
    <t>CONTRAPINO PONSSE/0056675</t>
  </si>
  <si>
    <t>10P07H21</t>
  </si>
  <si>
    <t>SENSOR JOHN DEERE/F672037</t>
  </si>
  <si>
    <t>ANEL O PONSSE/0013847</t>
  </si>
  <si>
    <t>10P07H22</t>
  </si>
  <si>
    <t>SENSOR JOHN DEERE/F672035</t>
  </si>
  <si>
    <t>VALVULA KOMATSU/7234646101</t>
  </si>
  <si>
    <t>VALVULA JOHN DEERE/F065619</t>
  </si>
  <si>
    <t>10P07H23</t>
  </si>
  <si>
    <t>FLANGE JOHN DEERE/F677829</t>
  </si>
  <si>
    <t>10P07H24</t>
  </si>
  <si>
    <t>PLACA PONSSE/P51037</t>
  </si>
  <si>
    <t>10P07H25</t>
  </si>
  <si>
    <t>ANEL VED PONSSE/60873</t>
  </si>
  <si>
    <t>10P07H26</t>
  </si>
  <si>
    <t>10P07H27</t>
  </si>
  <si>
    <t>NIPLE EXT PONSSE/P30892</t>
  </si>
  <si>
    <t>PORCA SEXT MAEDA/K955781</t>
  </si>
  <si>
    <t>10P07H28</t>
  </si>
  <si>
    <t>10P07H29</t>
  </si>
  <si>
    <t>10P07H30</t>
  </si>
  <si>
    <t>PORCA AUTO TRAV MAEDA/K963111</t>
  </si>
  <si>
    <t>10P07H31</t>
  </si>
  <si>
    <t>TAMPA PONSSE/P49154</t>
  </si>
  <si>
    <t>10P07H32</t>
  </si>
  <si>
    <t>10P07H33</t>
  </si>
  <si>
    <t>VELA AQUECEDORA WGS5477</t>
  </si>
  <si>
    <t>10P07H34</t>
  </si>
  <si>
    <t>CONECTOR PONSSE/0059073</t>
  </si>
  <si>
    <t>10P07H35</t>
  </si>
  <si>
    <t>FILTRO TAJFUN/502177</t>
  </si>
  <si>
    <t>10P07H36</t>
  </si>
  <si>
    <t>CILINDRO TAJFUN/204394</t>
  </si>
  <si>
    <t>10P07H37</t>
  </si>
  <si>
    <t>RELE REF 5035224 KOMATSU</t>
  </si>
  <si>
    <t>VALVULA REF F065557 JOHN DEERE</t>
  </si>
  <si>
    <t>10P07H38</t>
  </si>
  <si>
    <t>NIPLE REF 0044782 PONSSE</t>
  </si>
  <si>
    <t>10P07H39</t>
  </si>
  <si>
    <t>RESISTOR CAB 370E VALMET 123595</t>
  </si>
  <si>
    <t>PRATO JOHN DEERE/F678612</t>
  </si>
  <si>
    <t>10P07H40</t>
  </si>
  <si>
    <t>ANEL PONSSE/0060748</t>
  </si>
  <si>
    <t>10P07H41</t>
  </si>
  <si>
    <t>TUBO TAJFUN/203778</t>
  </si>
  <si>
    <t>10P07H42</t>
  </si>
  <si>
    <t>CORRENTE REF 230255 PONSSE</t>
  </si>
  <si>
    <t>10P07H43</t>
  </si>
  <si>
    <t>MANOMETRO REF 502301 TAJFUN</t>
  </si>
  <si>
    <t>10P07H44</t>
  </si>
  <si>
    <t>VALVULA TAJFUN/504301</t>
  </si>
  <si>
    <t>10P07H45</t>
  </si>
  <si>
    <t>RELE VALMET/5009351</t>
  </si>
  <si>
    <t>10P07H46</t>
  </si>
  <si>
    <t>VALVULA TAJFUN/211251</t>
  </si>
  <si>
    <t>NIPLE PONSSE/15518</t>
  </si>
  <si>
    <t>10P07H47</t>
  </si>
  <si>
    <t>PRENDEDOR PONSSE/P72371</t>
  </si>
  <si>
    <t>CONTRAPORCA PONSSE/15481</t>
  </si>
  <si>
    <t>10P07H48</t>
  </si>
  <si>
    <t>PARAFUSO JOHN DEERE/19M10128</t>
  </si>
  <si>
    <t>10P07H49</t>
  </si>
  <si>
    <t>PARAFUSO REF F009360 JOHN DEERE</t>
  </si>
  <si>
    <t>10P07H50</t>
  </si>
  <si>
    <t>CORTINA ESP AL176647 JOHN DEERE</t>
  </si>
  <si>
    <t>10P07HTETO</t>
  </si>
  <si>
    <t>BOBINA JOHN DEERE/F671716</t>
  </si>
  <si>
    <t>10P07I01</t>
  </si>
  <si>
    <t>HASTE PONSSE/0067167</t>
  </si>
  <si>
    <t>10P07I02</t>
  </si>
  <si>
    <t>REPARO VALMET/5069726</t>
  </si>
  <si>
    <t>CONTRAPORCA PONSSE/0012518</t>
  </si>
  <si>
    <t>10P07I03</t>
  </si>
  <si>
    <t>ANEL REF 0073786 PONSSE</t>
  </si>
  <si>
    <t>10P07I04</t>
  </si>
  <si>
    <t>NIPLE PONSSE/48260</t>
  </si>
  <si>
    <t>SENSOR REF 0060132 PONSSE</t>
  </si>
  <si>
    <t>10P07I05</t>
  </si>
  <si>
    <t>PARAFUSO JOHN DEERE/F672545</t>
  </si>
  <si>
    <t>10P07I06</t>
  </si>
  <si>
    <t>LUVA INTERM PONSSE/P26003</t>
  </si>
  <si>
    <t>10P07I07</t>
  </si>
  <si>
    <t>ARRUELA TIMBERJACK/R131051</t>
  </si>
  <si>
    <t>10P07I08</t>
  </si>
  <si>
    <t>ANEL VED PONSSE/71015</t>
  </si>
  <si>
    <t>10P07I09</t>
  </si>
  <si>
    <t>ANEL TIMBERJACK/F034094B</t>
  </si>
  <si>
    <t>10P07I10</t>
  </si>
  <si>
    <t>CHAPA PONSSE/P37957</t>
  </si>
  <si>
    <t>10P07I11</t>
  </si>
  <si>
    <t>PUXADOR JOHN DEERE/F056928</t>
  </si>
  <si>
    <t>10P07I12</t>
  </si>
  <si>
    <t>FLANGE JOHN DEERE/F677764</t>
  </si>
  <si>
    <t>10P07I13</t>
  </si>
  <si>
    <t>PARAFUSO REF P49764 PONSSE</t>
  </si>
  <si>
    <t>10P07I14</t>
  </si>
  <si>
    <t>NIPLE HULTDINS/P37860</t>
  </si>
  <si>
    <t>10P07I15</t>
  </si>
  <si>
    <t>ANEL O PONSSE/0071257</t>
  </si>
  <si>
    <t>10P07I16</t>
  </si>
  <si>
    <t>ADAPTADOR ESP 64306512 VALMET</t>
  </si>
  <si>
    <t>10P07I17</t>
  </si>
  <si>
    <t>PORCA REF 0008870 PONSSE</t>
  </si>
  <si>
    <t>ANEL KOMATSU/5033833</t>
  </si>
  <si>
    <t>10P07I18</t>
  </si>
  <si>
    <t>ENCAIXE JOHN DEERE/F662934</t>
  </si>
  <si>
    <t>LUVA PONSSE/P26269</t>
  </si>
  <si>
    <t>10P07I19</t>
  </si>
  <si>
    <t>JUNTA PONSSE/70869</t>
  </si>
  <si>
    <t>10P07I20</t>
  </si>
  <si>
    <t>ANEL REF 0014884 PONSSE</t>
  </si>
  <si>
    <t>10P07I21</t>
  </si>
  <si>
    <t>ANEL PONSSE/0074204</t>
  </si>
  <si>
    <t>10P07I23</t>
  </si>
  <si>
    <t>PARAFUSO SEXT PONSSE/0008267</t>
  </si>
  <si>
    <t>SENSOR ELETR JOHN DEERE/F074715</t>
  </si>
  <si>
    <t>ANEL O JOHN DEERE/E66413</t>
  </si>
  <si>
    <t>10P07I24</t>
  </si>
  <si>
    <t>PORCA DO PARAF SENSOR JOHN DEERE/F003583</t>
  </si>
  <si>
    <t>ARRUELA PONSSE/0069923</t>
  </si>
  <si>
    <t>10P07I25</t>
  </si>
  <si>
    <t>GPS JOHN DEERE/F070670</t>
  </si>
  <si>
    <t>10P07I26</t>
  </si>
  <si>
    <t>NIPLE PONSSE/44781</t>
  </si>
  <si>
    <t>10P07I27</t>
  </si>
  <si>
    <t>SENSOR JOHN DEERE/F675424</t>
  </si>
  <si>
    <t>10P07I28</t>
  </si>
  <si>
    <t>VEDACAO PONSSE/0066799</t>
  </si>
  <si>
    <t>LUVA PONSSE/P52389</t>
  </si>
  <si>
    <t>10P07I29</t>
  </si>
  <si>
    <t>CONECTOR DIR PONSSE/0059079</t>
  </si>
  <si>
    <t>10P07I30</t>
  </si>
  <si>
    <t>BOTAO REF F073797 JOHN DEERE</t>
  </si>
  <si>
    <t>10P07I31</t>
  </si>
  <si>
    <t>PARAFUSO PONSSE/0007041</t>
  </si>
  <si>
    <t>PLAQUETA PONSSE/NAF7315106</t>
  </si>
  <si>
    <t>10P07I32</t>
  </si>
  <si>
    <t>PARAFUSO JOHN DEERE/19M9484</t>
  </si>
  <si>
    <t>10P07I33</t>
  </si>
  <si>
    <t>TOMADA MACH PONSSE/0021998</t>
  </si>
  <si>
    <t>10P07I34</t>
  </si>
  <si>
    <t>ABRACADEIRA JOHN DEERE/F619362</t>
  </si>
  <si>
    <t>10P07I35</t>
  </si>
  <si>
    <t>ANEL *0* TB F004720 (VLB 03508)</t>
  </si>
  <si>
    <t>10P07I36</t>
  </si>
  <si>
    <t>INTERRUPTOR PONSSE/56129</t>
  </si>
  <si>
    <t>10P07I37</t>
  </si>
  <si>
    <t>PINO JOHN DEERE/F634917</t>
  </si>
  <si>
    <t>10P07I38</t>
  </si>
  <si>
    <t>SENSOR JOHN DEERE/F072911</t>
  </si>
  <si>
    <t>10P07I39</t>
  </si>
  <si>
    <t>CONECTOR TIMBERJACK/F055285</t>
  </si>
  <si>
    <t>10P07I40</t>
  </si>
  <si>
    <t>PINO JOHN DEERE/F641663</t>
  </si>
  <si>
    <t>10P07I41</t>
  </si>
  <si>
    <t>PORCA ANUL PONSSE/37712</t>
  </si>
  <si>
    <t>10P07I42</t>
  </si>
  <si>
    <t>PORCA REF 14M7517 JOHN DEERE</t>
  </si>
  <si>
    <t>ABRACADEIRA JOHN DEERE/F002698</t>
  </si>
  <si>
    <t>10P07I43</t>
  </si>
  <si>
    <t>PISTAO PONSSE/NAF5252100</t>
  </si>
  <si>
    <t>10P07I44</t>
  </si>
  <si>
    <t>RETENTOR PONSSE/0056647</t>
  </si>
  <si>
    <t>10P07I45</t>
  </si>
  <si>
    <t>CONTRAPLACA PONSSE/P40028</t>
  </si>
  <si>
    <t>10P07I46</t>
  </si>
  <si>
    <t>COTOVELO TIMBERJACK/F024670</t>
  </si>
  <si>
    <t>10P07I47</t>
  </si>
  <si>
    <t>CABO JOHN DEERE/F657861</t>
  </si>
  <si>
    <t>10P07I48</t>
  </si>
  <si>
    <t>RESERVATORIO JOHN DEERE/F052643</t>
  </si>
  <si>
    <t>10P07I49</t>
  </si>
  <si>
    <t>ABRACADEIRA JOHN DEERE/F071411</t>
  </si>
  <si>
    <t>10P07I50</t>
  </si>
  <si>
    <t>PISTAO PONSSE/P31587</t>
  </si>
  <si>
    <t>10P07I51</t>
  </si>
  <si>
    <t>NIPLE REF 0006808 PONSSE</t>
  </si>
  <si>
    <t>10P07I52</t>
  </si>
  <si>
    <t>PORCA MAEDA/K955782</t>
  </si>
  <si>
    <t>10P07I53</t>
  </si>
  <si>
    <t>VALVULA JOHN DEERE/F070677</t>
  </si>
  <si>
    <t>10P07I54</t>
  </si>
  <si>
    <t>CAPA PROT PONSSE/P39921</t>
  </si>
  <si>
    <t>10P07I55</t>
  </si>
  <si>
    <t>10P07I56</t>
  </si>
  <si>
    <t>BUCHA PONSSE/0057316</t>
  </si>
  <si>
    <t>10P07I57</t>
  </si>
  <si>
    <t>PINO ELAST JOHN DEERE/34M7054</t>
  </si>
  <si>
    <t>10P07I58</t>
  </si>
  <si>
    <t>BUCHA JOHN DEERE/F641230</t>
  </si>
  <si>
    <t>10P07I59</t>
  </si>
  <si>
    <t>PORCA SEXT PONSSE/64810</t>
  </si>
  <si>
    <t>10P07I60</t>
  </si>
  <si>
    <t>CORTINA ESP AL176172 JOHN DEERE</t>
  </si>
  <si>
    <t>10P07ITETO</t>
  </si>
  <si>
    <t>TUBO REF 70356 PONSSE</t>
  </si>
  <si>
    <t>ANEL VED PONSSE/0017343</t>
  </si>
  <si>
    <t>10P07J01</t>
  </si>
  <si>
    <t>CALCA PROF MASC JEANS TAM 46 AZUL</t>
  </si>
  <si>
    <t>10P07J02</t>
  </si>
  <si>
    <t>REBOLO MINIKUNTOUR 50 X 20 G036</t>
  </si>
  <si>
    <t>ANEL O PONSSE/0074441</t>
  </si>
  <si>
    <t>10P07J03</t>
  </si>
  <si>
    <t>VALVULA MAEDA/K5017851</t>
  </si>
  <si>
    <t>ANEL O PONSSE/0024083</t>
  </si>
  <si>
    <t>10P07J04</t>
  </si>
  <si>
    <t>ANEL REF 0013839 PONSSE</t>
  </si>
  <si>
    <t>BOCAL KOMATSU/5034379</t>
  </si>
  <si>
    <t>ARRUELA PONSSE/0059072</t>
  </si>
  <si>
    <t>10P07J05</t>
  </si>
  <si>
    <t>LINHA COMB JOHN DEERE/RE525516</t>
  </si>
  <si>
    <t>10P07J06</t>
  </si>
  <si>
    <t>PARAFUSO PONSSE/0059062</t>
  </si>
  <si>
    <t>PORCA PONSSE/0059063</t>
  </si>
  <si>
    <t>10P07J07</t>
  </si>
  <si>
    <t>VALVULA DIREC PONSSE/0065698</t>
  </si>
  <si>
    <t>10P07J08</t>
  </si>
  <si>
    <t>LUVA ESPAC PONSSE/0073329</t>
  </si>
  <si>
    <t>10P07J09</t>
  </si>
  <si>
    <t>SENSOR PONSSE/0076024</t>
  </si>
  <si>
    <t>10P07J10</t>
  </si>
  <si>
    <t>LUVA PONSSE/P10101</t>
  </si>
  <si>
    <t>10P07J11</t>
  </si>
  <si>
    <t>PARAFUSO PONSSE/0058309</t>
  </si>
  <si>
    <t>10P07J12</t>
  </si>
  <si>
    <t>LINHA COMB JOHN DEERE/RE525518</t>
  </si>
  <si>
    <t>10P07J14</t>
  </si>
  <si>
    <t>VALVULA REF 0071486 PONSSE</t>
  </si>
  <si>
    <t>LUVA PONSSE/122A2603</t>
  </si>
  <si>
    <t>10P07J15</t>
  </si>
  <si>
    <t>LUVA CONIC PONSSE/P50518</t>
  </si>
  <si>
    <t>10P07J16</t>
  </si>
  <si>
    <t>PORCA PONSSE/P49440</t>
  </si>
  <si>
    <t>CANTONEIRA PONSSE/P49067</t>
  </si>
  <si>
    <t>10P07J17</t>
  </si>
  <si>
    <t>ARRUELA PONSSE/P29622</t>
  </si>
  <si>
    <t>10P07J18</t>
  </si>
  <si>
    <t>MOLA JOHN DEERE/F048993</t>
  </si>
  <si>
    <t>10P07J19</t>
  </si>
  <si>
    <t>PLACA ESPAC PONSSE/38688</t>
  </si>
  <si>
    <t>10P07J20</t>
  </si>
  <si>
    <t>ANEL TIMBERJACK/8405471</t>
  </si>
  <si>
    <t>10P07J21</t>
  </si>
  <si>
    <t>PRENDEDOR PONSSE/P38898</t>
  </si>
  <si>
    <t>10P07J22</t>
  </si>
  <si>
    <t>ANEL O PONSSE/0074436</t>
  </si>
  <si>
    <t>10P07J23</t>
  </si>
  <si>
    <t>LUVA FIX PONSSE/P29627</t>
  </si>
  <si>
    <t>10P07J24</t>
  </si>
  <si>
    <t>ANEL O TIMBERJACK/F025506</t>
  </si>
  <si>
    <t>10P07J25</t>
  </si>
  <si>
    <t>ARRUELA PONSSE/0063390</t>
  </si>
  <si>
    <t>10P07J26</t>
  </si>
  <si>
    <t>ANEL VED PONSSE/75271</t>
  </si>
  <si>
    <t>10P07J27</t>
  </si>
  <si>
    <t>ANEL RASP TIMBERJACK/C842580300</t>
  </si>
  <si>
    <t>10P07J28</t>
  </si>
  <si>
    <t>CAIXA ROLAM PONSSE/P40617</t>
  </si>
  <si>
    <t>10P07J29</t>
  </si>
  <si>
    <t>PARAFUSO SEXTAVADO TRATOR KOMATSU 940142</t>
  </si>
  <si>
    <t>10P07J30</t>
  </si>
  <si>
    <t>INJETOR MAEDA/K837069326</t>
  </si>
  <si>
    <t>10P07J31</t>
  </si>
  <si>
    <t>PARAFUSO JOHN DEERE/19M9635</t>
  </si>
  <si>
    <t>ARRUELA REF 0062923 PONSSE</t>
  </si>
  <si>
    <t>10P07J32</t>
  </si>
  <si>
    <t>CHAPA PONSSE/P27752</t>
  </si>
  <si>
    <t>PLACA PONSSE/P39916</t>
  </si>
  <si>
    <t>10P07J33</t>
  </si>
  <si>
    <t>SENSOR JOHN DEERE/RE522794</t>
  </si>
  <si>
    <t>10P07J34</t>
  </si>
  <si>
    <t>ANEL REF R519989 JOHN DEERE</t>
  </si>
  <si>
    <t>10P07J35</t>
  </si>
  <si>
    <t>SILENCIADOR PONSSE/0059080</t>
  </si>
  <si>
    <t>CONECTOR CJ PONSSE/0061941</t>
  </si>
  <si>
    <t>10P07J36</t>
  </si>
  <si>
    <t>PORCA ESP 5064051 KOMATSU</t>
  </si>
  <si>
    <t>MANCAL PONSSE/0074432</t>
  </si>
  <si>
    <t>10P07J37</t>
  </si>
  <si>
    <t>RETENTOR PONSSE/0013395</t>
  </si>
  <si>
    <t>TRAVA FECH VALMET/5043216</t>
  </si>
  <si>
    <t>10P07J38</t>
  </si>
  <si>
    <t>TERMOSTATO PONSSE/DC0052032675</t>
  </si>
  <si>
    <t>10P07J39</t>
  </si>
  <si>
    <t>ANEL O JOHN DEERE/F004568</t>
  </si>
  <si>
    <t>10P07J40</t>
  </si>
  <si>
    <t>ANEL ESC PONSSE/P29856</t>
  </si>
  <si>
    <t>10P07J41</t>
  </si>
  <si>
    <t>GUARDA PONSSE/P30231</t>
  </si>
  <si>
    <t>10P07J42</t>
  </si>
  <si>
    <t>PINO JOHN DEERE/F041362</t>
  </si>
  <si>
    <t>COXIM PONSSE/P51356</t>
  </si>
  <si>
    <t>10P07J43</t>
  </si>
  <si>
    <t>ROLAMENTO FIX ESFER 6209 2RS1</t>
  </si>
  <si>
    <t>LONA PONSSE/0059069</t>
  </si>
  <si>
    <t>10P07J44</t>
  </si>
  <si>
    <t>LUVA PONSSE/122A2601</t>
  </si>
  <si>
    <t>10P07J45</t>
  </si>
  <si>
    <t>LINHA COMB JOHN DEERE/RE525515</t>
  </si>
  <si>
    <t>10P07J47</t>
  </si>
  <si>
    <t>MOLA PONSSE/0067102</t>
  </si>
  <si>
    <t>LUVA PONSSE/P48754</t>
  </si>
  <si>
    <t>10P07J48</t>
  </si>
  <si>
    <t>PARAFUSO PONSSE/0036756</t>
  </si>
  <si>
    <t>BUCHA PONSSE/43236</t>
  </si>
  <si>
    <t>10P07J49</t>
  </si>
  <si>
    <t>LUVA PONSSE/P59750</t>
  </si>
  <si>
    <t>10P07J50</t>
  </si>
  <si>
    <t>CONECTOR PONSSE/0061609</t>
  </si>
  <si>
    <t>10P07J51</t>
  </si>
  <si>
    <t>CONECTOR PONSSE/60566</t>
  </si>
  <si>
    <t>10P07J52</t>
  </si>
  <si>
    <t>COXIM PONSSE/P51355</t>
  </si>
  <si>
    <t>VALVULA REF F300819 JOHN DEERE</t>
  </si>
  <si>
    <t>10P07J53</t>
  </si>
  <si>
    <t>ANEL TIMBERJACK/F004565</t>
  </si>
  <si>
    <t>10P07J54</t>
  </si>
  <si>
    <t>PARAFUSO ALL PONSSE/0006932</t>
  </si>
  <si>
    <t>CONECTOR PONSSE/DC0045450426</t>
  </si>
  <si>
    <t>10P07J55</t>
  </si>
  <si>
    <t>ARRUELA JOHN DEERE/F061582</t>
  </si>
  <si>
    <t>10P07J56</t>
  </si>
  <si>
    <t>SENSOR REF 5040298 VALMET</t>
  </si>
  <si>
    <t>LUVA PONSSE/P28237</t>
  </si>
  <si>
    <t>10P07J57</t>
  </si>
  <si>
    <t>ANEL O PONSSE/0038185</t>
  </si>
  <si>
    <t>10P07J58</t>
  </si>
  <si>
    <t>PARAFUSO REF 0072858 PONSSE</t>
  </si>
  <si>
    <t>LINHA COMB JOHN DEERE/RE525514</t>
  </si>
  <si>
    <t>10P07J59</t>
  </si>
  <si>
    <t>NIPLE PONSSE/P12960</t>
  </si>
  <si>
    <t>NIPLE PONSSE/P50954</t>
  </si>
  <si>
    <t>10P07J60</t>
  </si>
  <si>
    <t>PELICULA JOHN DEERE/F619777</t>
  </si>
  <si>
    <t>10P07JTETO</t>
  </si>
  <si>
    <t>VENEZIANA PONSSE/P22160</t>
  </si>
  <si>
    <t>VENEZIANA PONSSE/P47111</t>
  </si>
  <si>
    <t>CAMISA PROF UNIS POLO P CZ M/L</t>
  </si>
  <si>
    <t>10P07K01</t>
  </si>
  <si>
    <t>SENSOR TEMPERATURA JOHN DEERE/RE522824</t>
  </si>
  <si>
    <t>10P08A01</t>
  </si>
  <si>
    <t>SENSOR ROT JOHN DEERE/F075182</t>
  </si>
  <si>
    <t>10P08A02</t>
  </si>
  <si>
    <t>SENSOR TIMBERJACK/F062683</t>
  </si>
  <si>
    <t>10P08A03</t>
  </si>
  <si>
    <t>GUIA PONSSE/0073331</t>
  </si>
  <si>
    <t>10P08A04</t>
  </si>
  <si>
    <t>CONTRAPINO 1/4X2 1/2POL A C POLID DIN 94</t>
  </si>
  <si>
    <t>10P08A05</t>
  </si>
  <si>
    <t>MANGUEIRA JOHN DEERE/F661549</t>
  </si>
  <si>
    <t>VALVULA ESP HM000000021 HAAS</t>
  </si>
  <si>
    <t>10P08A06</t>
  </si>
  <si>
    <t>BUCHA JOHN DEERE/F070791</t>
  </si>
  <si>
    <t>10P08A07</t>
  </si>
  <si>
    <t>VALVULA RETENCAO WARATHA F008631#</t>
  </si>
  <si>
    <t>10P08A08</t>
  </si>
  <si>
    <t>MOLA PONSSE/0073410</t>
  </si>
  <si>
    <t>10P08A09</t>
  </si>
  <si>
    <t>INTERRUPTOR REF F020122 TIMBERJACK</t>
  </si>
  <si>
    <t>10P08A10</t>
  </si>
  <si>
    <t>PORCA PONSSE/DC0009903150</t>
  </si>
  <si>
    <t>10P08A11</t>
  </si>
  <si>
    <t>SENSOR JOHN DEERE/F071977</t>
  </si>
  <si>
    <t>10P08A12</t>
  </si>
  <si>
    <t>VALVULA CABECOTE WARATHA F062033#</t>
  </si>
  <si>
    <t>10P08A13</t>
  </si>
  <si>
    <t>SENSOR ESP F066875 JOHN DEERE</t>
  </si>
  <si>
    <t>10P08A14</t>
  </si>
  <si>
    <t>VALVULA REF F018124 JOHN DEERE</t>
  </si>
  <si>
    <t>10P08A15</t>
  </si>
  <si>
    <t>SOLENOIDE JOHN DEERE/F073931</t>
  </si>
  <si>
    <t>10P08A16</t>
  </si>
  <si>
    <t>VALVULA JOHN DEERE/F072493</t>
  </si>
  <si>
    <t>10P08A17</t>
  </si>
  <si>
    <t>ARRUELA PONSSE/0027178</t>
  </si>
  <si>
    <t>10P08A18</t>
  </si>
  <si>
    <t>PRENDEDOR REF P28077 PONSSE</t>
  </si>
  <si>
    <t>10P08A19</t>
  </si>
  <si>
    <t>VALVULA ESCAVAD J. DEERE RE516335</t>
  </si>
  <si>
    <t>10P08A20</t>
  </si>
  <si>
    <t>BATERIA PONSSE/0073289</t>
  </si>
  <si>
    <t>10P08A21</t>
  </si>
  <si>
    <t>SOLENOIDE REF F067341 JOHN DEERE</t>
  </si>
  <si>
    <t>ARRUELA REF 0069923 PONSSE</t>
  </si>
  <si>
    <t>10P08A22</t>
  </si>
  <si>
    <t>PORCA ANUL PONSSE/37692</t>
  </si>
  <si>
    <t>10P08A23</t>
  </si>
  <si>
    <t>SENSOR KOMATSU/5080806</t>
  </si>
  <si>
    <t>SENSOR JOHN DEERE/F071498</t>
  </si>
  <si>
    <t>10P08A24</t>
  </si>
  <si>
    <t>TERMOSTATO JOHN DEERE/DZ100553</t>
  </si>
  <si>
    <t>10P08A25</t>
  </si>
  <si>
    <t>VALVULA JOHN DEERE/F045007</t>
  </si>
  <si>
    <t>10P08A26</t>
  </si>
  <si>
    <t>MANCAL PONSSE/0038630</t>
  </si>
  <si>
    <t>10P08A27</t>
  </si>
  <si>
    <t>SENSOR COMPRIMENTO MAEDA/K5075411</t>
  </si>
  <si>
    <t>10P08A28</t>
  </si>
  <si>
    <t>ANEL O JOHN DEERE/F069993</t>
  </si>
  <si>
    <t>10P08A29</t>
  </si>
  <si>
    <t>BOBINA AGCO/5048067</t>
  </si>
  <si>
    <t>10P08A31</t>
  </si>
  <si>
    <t>CUBO JOHN DEERE/F693113</t>
  </si>
  <si>
    <t>RESPIRO JOHN DEERE/F067399</t>
  </si>
  <si>
    <t>10P08A32</t>
  </si>
  <si>
    <t>ANEL O JOHN DEERE/H88900</t>
  </si>
  <si>
    <t>10P08A33</t>
  </si>
  <si>
    <t>RESPIRO JOHN DEERE/F680896</t>
  </si>
  <si>
    <t>10P08A34</t>
  </si>
  <si>
    <t>SAPATA JOHN DEERE/F060989</t>
  </si>
  <si>
    <t>10P08A35</t>
  </si>
  <si>
    <t>ANEL REF 915089060 KOMATSU</t>
  </si>
  <si>
    <t>10P08A36</t>
  </si>
  <si>
    <t>SENSOR JOHN DEERE/F673013</t>
  </si>
  <si>
    <t>10P08A39</t>
  </si>
  <si>
    <t>BARRA ROSC A C ASTM 307 OL 3/3BSW 10FPP</t>
  </si>
  <si>
    <t>10P08ATETO</t>
  </si>
  <si>
    <t>CABO CJ PONSSE/PS1203</t>
  </si>
  <si>
    <t>CABO PONSSE/0071734</t>
  </si>
  <si>
    <t>BLOCO TAJFUN/212027</t>
  </si>
  <si>
    <t>10P08B01</t>
  </si>
  <si>
    <t>TAMBOR PONSSE/68531</t>
  </si>
  <si>
    <t>10P08B02</t>
  </si>
  <si>
    <t>MANGUEIRA CJ HIDR PONSSE/L3843</t>
  </si>
  <si>
    <t>10P08B04</t>
  </si>
  <si>
    <t>COTOVELO HYTECH/HY12C6</t>
  </si>
  <si>
    <t>10P08B05</t>
  </si>
  <si>
    <t>PARAFUSO PONSSE/0069496</t>
  </si>
  <si>
    <t>10P08B06</t>
  </si>
  <si>
    <t>PRENDEDOR REF P27848 PONSSE</t>
  </si>
  <si>
    <t>10P08B07</t>
  </si>
  <si>
    <t>MANGUEIRA CJ PONSSE/L169</t>
  </si>
  <si>
    <t>10P08B08</t>
  </si>
  <si>
    <t>ATUADOR PETERSON/8762903</t>
  </si>
  <si>
    <t>10P08B09</t>
  </si>
  <si>
    <t>BOMBA JOHN DEERE/93299</t>
  </si>
  <si>
    <t>10P08B10</t>
  </si>
  <si>
    <t>ENGRENAGEM PETERSON/4056046</t>
  </si>
  <si>
    <t>10P08B12</t>
  </si>
  <si>
    <t>BLOCO JOHN DEERE/F072304</t>
  </si>
  <si>
    <t>10P08B13</t>
  </si>
  <si>
    <t>BLOCO JOHN DEERE/F072301</t>
  </si>
  <si>
    <t>10P08B15</t>
  </si>
  <si>
    <t>UNIDADE BOMBEAM PONSSE/DC028074690280</t>
  </si>
  <si>
    <t>10P08B16</t>
  </si>
  <si>
    <t>BOMBA PONSSE/0081732</t>
  </si>
  <si>
    <t>10P08BTETO</t>
  </si>
  <si>
    <t>VENTOINHA CJ PONSSE/0081305</t>
  </si>
  <si>
    <t>MANGUEIRA JOHN DEERE/F072506</t>
  </si>
  <si>
    <t>10P08C01</t>
  </si>
  <si>
    <t>CILINDRO ESP K050010010006 JOHN DEERE</t>
  </si>
  <si>
    <t>10P08C02</t>
  </si>
  <si>
    <t>TUBO OLEO PONSSE/DC9061801320</t>
  </si>
  <si>
    <t>MANGUEIRA JOHN DEERE/F076757</t>
  </si>
  <si>
    <t>10P08C03</t>
  </si>
  <si>
    <t>MANGUEIRA HIDR JOHN DEERE/F045433</t>
  </si>
  <si>
    <t>10P08C04</t>
  </si>
  <si>
    <t>MANGUEIRA JOHN DEERE/F069084</t>
  </si>
  <si>
    <t>10P08C05</t>
  </si>
  <si>
    <t>ANEL PONSSE/0067098</t>
  </si>
  <si>
    <t>10P08C06</t>
  </si>
  <si>
    <t>MANGUEIRA HM 1/4POL 2620MM 5800PSI</t>
  </si>
  <si>
    <t>MANGUEIRA JOHN DEERE/F076759</t>
  </si>
  <si>
    <t>10P08C07</t>
  </si>
  <si>
    <t>ANEL VED PONSSE/NAF1160275</t>
  </si>
  <si>
    <t>10P08C08</t>
  </si>
  <si>
    <t>MANGUEIRA HM 1/4POL 2170MM 5800PSI</t>
  </si>
  <si>
    <t>CILINDRO JOHN DEERE/F620110</t>
  </si>
  <si>
    <t>10P08C09</t>
  </si>
  <si>
    <t>LUVA REF A981750 AFEX</t>
  </si>
  <si>
    <t>10P08C10</t>
  </si>
  <si>
    <t>MANGUEIRA CJ PONSSE/L1537</t>
  </si>
  <si>
    <t>10P08C11</t>
  </si>
  <si>
    <t>ESTACAO HDS REFRIG/DS705052</t>
  </si>
  <si>
    <t>10P08CTETO</t>
  </si>
  <si>
    <t>MEDIDOR DIG P/OLEO LUBR 3V BOZZA/B900</t>
  </si>
  <si>
    <t>MANGUEIRA REF L2143 PONSSE</t>
  </si>
  <si>
    <t>10P08D01</t>
  </si>
  <si>
    <t>10P08D02</t>
  </si>
  <si>
    <t>MANGUEIRA REF L8069 PONSSE</t>
  </si>
  <si>
    <t>10P08D03</t>
  </si>
  <si>
    <t>ANEL O PONSSE/NAF1170701</t>
  </si>
  <si>
    <t>10P08D04</t>
  </si>
  <si>
    <t>MANGUEIRA JOHN DEERE/F041496</t>
  </si>
  <si>
    <t>10P08D05</t>
  </si>
  <si>
    <t>MANGUEIRA JOHN DEERE/F024315</t>
  </si>
  <si>
    <t>10P08D06</t>
  </si>
  <si>
    <t>MANGUEIRA CJ PONSSE/75894</t>
  </si>
  <si>
    <t>10P08D07</t>
  </si>
  <si>
    <t>MANGUEIRA JOHN DEERE/R522948</t>
  </si>
  <si>
    <t>10P08D08</t>
  </si>
  <si>
    <t>MANGUEIRA JOHN DEERE/F076909</t>
  </si>
  <si>
    <t>10P08D09</t>
  </si>
  <si>
    <t>CILINDRO ESP F073281 JOHN DEERE</t>
  </si>
  <si>
    <t>10P08D10</t>
  </si>
  <si>
    <t>MANGUEIRA REF F059480 JOHN DEERE</t>
  </si>
  <si>
    <t>MANGUEIRA JOHN DEERE/F070092</t>
  </si>
  <si>
    <t>10P08D11</t>
  </si>
  <si>
    <t>MANGUEIRA JOHN DEERE/F024322</t>
  </si>
  <si>
    <t>10P08D12</t>
  </si>
  <si>
    <t>GAS N2 TIMBERJACK/A310000</t>
  </si>
  <si>
    <t>10P08D13</t>
  </si>
  <si>
    <t>CHICOTE W F PP 2 X 1 5</t>
  </si>
  <si>
    <t>10P08D14</t>
  </si>
  <si>
    <t>LAMPADA FLU TUB 20W G13 NEUTRA 4000K</t>
  </si>
  <si>
    <t>10P08D16</t>
  </si>
  <si>
    <t>LAMINA PONSSE/72206</t>
  </si>
  <si>
    <t>10P08DTETO</t>
  </si>
  <si>
    <t>MANGUEIRA JOHN DEERE/F075481</t>
  </si>
  <si>
    <t>10P08E01</t>
  </si>
  <si>
    <t>BASE OREGON/110597</t>
  </si>
  <si>
    <t>10P08E03</t>
  </si>
  <si>
    <t>TUBO PONSSE/DC906180132</t>
  </si>
  <si>
    <t>10P08E04</t>
  </si>
  <si>
    <t>MANGUEIRA PONSSE/L14007</t>
  </si>
  <si>
    <t>10P08E05</t>
  </si>
  <si>
    <t>PLACA FW TB 1270D F053025</t>
  </si>
  <si>
    <t>MANGUEIRA JOHN DEERE/F065982</t>
  </si>
  <si>
    <t>10P08E06</t>
  </si>
  <si>
    <t>CHICOTE JOHN DEERE/F677452</t>
  </si>
  <si>
    <t>10P08E07</t>
  </si>
  <si>
    <t>VALVULA REF 10310106 FRANZEN</t>
  </si>
  <si>
    <t>10P08E08</t>
  </si>
  <si>
    <t>MANGUEIRA HIDR MONT PONSSE/L14155</t>
  </si>
  <si>
    <t>10P08E09</t>
  </si>
  <si>
    <t>PASTILHA JOHN DEERE/F066820</t>
  </si>
  <si>
    <t>MANGUEIRA PONSSE/L15017</t>
  </si>
  <si>
    <t>10P08E10</t>
  </si>
  <si>
    <t>MANGUEIRA REF F054382 JOHN DEERE</t>
  </si>
  <si>
    <t>10P08E11</t>
  </si>
  <si>
    <t>INDICADOR NIV JOHN DEERE/F017465</t>
  </si>
  <si>
    <t>10P08E12</t>
  </si>
  <si>
    <t>MANGUEIRA JOHN DEERE/F063673</t>
  </si>
  <si>
    <t>ROLO PONSSE/0073327</t>
  </si>
  <si>
    <t>10P08E13</t>
  </si>
  <si>
    <t>PARAFUSO PONSSE/0043710</t>
  </si>
  <si>
    <t>10P08E14</t>
  </si>
  <si>
    <t>PLACA PONSSE/NAF7344036</t>
  </si>
  <si>
    <t>10P08E15</t>
  </si>
  <si>
    <t>VALVULA RED PONSSE/0042970</t>
  </si>
  <si>
    <t>ROLAMENTO PONSSE/0073403</t>
  </si>
  <si>
    <t>10P08E16</t>
  </si>
  <si>
    <t>10P08E17</t>
  </si>
  <si>
    <t>BLOCO JOHN DEERE/F072298</t>
  </si>
  <si>
    <t>10P08E18</t>
  </si>
  <si>
    <t>BLOCO JOHN DEERE/F072302</t>
  </si>
  <si>
    <t>10P08E19</t>
  </si>
  <si>
    <t>TRAVA JOHN DEERE/F663479</t>
  </si>
  <si>
    <t>10P08E20</t>
  </si>
  <si>
    <t>AMORTECEDOR REF 0026959 PONSSE</t>
  </si>
  <si>
    <t>10P08ETETO</t>
  </si>
  <si>
    <t>PINO PONSSE/P51209</t>
  </si>
  <si>
    <t>ACOPLADOR HID LUB-12 LUBEFER</t>
  </si>
  <si>
    <t>10P08F01</t>
  </si>
  <si>
    <t>ANEL VED PONSSE/0017335</t>
  </si>
  <si>
    <t>10P08F02</t>
  </si>
  <si>
    <t>TERMINAL LING LARG 6,40MM INTELLI/FE236</t>
  </si>
  <si>
    <t>10P08F03</t>
  </si>
  <si>
    <t>VALVULA SOLEN JOHN DEERE/F673595</t>
  </si>
  <si>
    <t>TERMINAL ANEL P/ISOL 2,5-4,0MM2 5MM</t>
  </si>
  <si>
    <t>10P08F04</t>
  </si>
  <si>
    <t>AFIADOR P/FERRAMENTAS 2.5CM 768 MARKUSSO</t>
  </si>
  <si>
    <t>10P08F05</t>
  </si>
  <si>
    <t>CORREIA V A-42 GATES</t>
  </si>
  <si>
    <t>10P08F06</t>
  </si>
  <si>
    <t>ANEL ELASTICO BOZZA/12061</t>
  </si>
  <si>
    <t>10P08F07</t>
  </si>
  <si>
    <t>GAXETA BOZZA/12075</t>
  </si>
  <si>
    <t>10P08F08</t>
  </si>
  <si>
    <t>PARAFUSO PONSSE/P62475</t>
  </si>
  <si>
    <t>10P08F11</t>
  </si>
  <si>
    <t>VALVULA ESF 2V PL RET 1/4POL 300BAR</t>
  </si>
  <si>
    <t>ARRUELA VED BOZZA/12073</t>
  </si>
  <si>
    <t>10P08F12</t>
  </si>
  <si>
    <t>SENSOR ESP F072969 JOHN DEERE</t>
  </si>
  <si>
    <t>10P08F13</t>
  </si>
  <si>
    <t>VEDACAO CJ PONSSE/0081486</t>
  </si>
  <si>
    <t>GRAXEIRA JOHN DEERE/58M7015</t>
  </si>
  <si>
    <t>10P08F14</t>
  </si>
  <si>
    <t>REPARO BOZZA/KRMP12020G2</t>
  </si>
  <si>
    <t>10P08F15</t>
  </si>
  <si>
    <t>FITA VED PTFE 12,70MM 10M</t>
  </si>
  <si>
    <t>10P08F16</t>
  </si>
  <si>
    <t>TRAVA MAEDA/K5034120</t>
  </si>
  <si>
    <t>CONECTOR TIMBERJACK/F056929</t>
  </si>
  <si>
    <t>10P08F17</t>
  </si>
  <si>
    <t>CASTANHA ESP 57M8035 JOHN DEERE</t>
  </si>
  <si>
    <t>10P08F18</t>
  </si>
  <si>
    <t>PLUGUE JOHN DEERE/F052693</t>
  </si>
  <si>
    <t>10P08F19</t>
  </si>
  <si>
    <t>UNIAO ACO 8-6F5O-S PARKER</t>
  </si>
  <si>
    <t>10P08F20</t>
  </si>
  <si>
    <t>ESPACADOR JOHN DEERE/F039671</t>
  </si>
  <si>
    <t>10P08F21</t>
  </si>
  <si>
    <t>SENSOR JOHN DEERE/F071210</t>
  </si>
  <si>
    <t>10P08F22</t>
  </si>
  <si>
    <t>PARAFUSO JOHN DEERE/F018787</t>
  </si>
  <si>
    <t>10P08F23</t>
  </si>
  <si>
    <t>PLACA PONSSE/0080868</t>
  </si>
  <si>
    <t>10P08F24</t>
  </si>
  <si>
    <t>CABO CJ PONSSE/PS1560</t>
  </si>
  <si>
    <t>10P08F25</t>
  </si>
  <si>
    <t>ANEL ADAPT PONSSE/P21163</t>
  </si>
  <si>
    <t>10P08F26</t>
  </si>
  <si>
    <t>ANEL PONSSE/P73243</t>
  </si>
  <si>
    <t>10P08F27</t>
  </si>
  <si>
    <t>ARRUELA PONSSE/P45233</t>
  </si>
  <si>
    <t>10P08F28</t>
  </si>
  <si>
    <t>PINO LUB RETO 1/4 180GR ACO DIN 71412</t>
  </si>
  <si>
    <t>10P08F29</t>
  </si>
  <si>
    <t>PRENDEDOR PONSSE/P62504</t>
  </si>
  <si>
    <t>GUIA JOHN DEERE/F434971</t>
  </si>
  <si>
    <t>10P08F30</t>
  </si>
  <si>
    <t>BICO GRAX RET M8X1 16,50MM SAE 1020 GV</t>
  </si>
  <si>
    <t>10P08F31</t>
  </si>
  <si>
    <t>ENGATE RAP FEM 1/2NPT PCL/ENGATRAP1/2NPT</t>
  </si>
  <si>
    <t>10P08F32</t>
  </si>
  <si>
    <t>VALVULA RET PONSSE/0069114</t>
  </si>
  <si>
    <t>ARRUELA PONSSE/0068249</t>
  </si>
  <si>
    <t>10P08F33</t>
  </si>
  <si>
    <t>MOLA OREGON/35589</t>
  </si>
  <si>
    <t>10P08F34</t>
  </si>
  <si>
    <t>ACOPLADOR HID 304 BOZZA</t>
  </si>
  <si>
    <t>10P08F35</t>
  </si>
  <si>
    <t>TRAVA JOHN DEERE/F662078</t>
  </si>
  <si>
    <t>10P08F36</t>
  </si>
  <si>
    <t>TAMPA PROT PONSSE/0073333</t>
  </si>
  <si>
    <t>10P08F37</t>
  </si>
  <si>
    <t>BLOCO JOHN DEERE/F072303</t>
  </si>
  <si>
    <t>10P08F38</t>
  </si>
  <si>
    <t>ROLAMENTO ROLO CON PONSSE/NAF1110175</t>
  </si>
  <si>
    <t>MEDIDOR VOL ANALOG 100L/MIN BOZZA/BZ4000</t>
  </si>
  <si>
    <t>10P08F39</t>
  </si>
  <si>
    <t>ROLAMENTO PONSSE/0073391</t>
  </si>
  <si>
    <t>CUBO JOHN DEERE/F062643</t>
  </si>
  <si>
    <t>10P08F40</t>
  </si>
  <si>
    <t>COMPRESSOR PETERSON/8350701</t>
  </si>
  <si>
    <t>10P08F41</t>
  </si>
  <si>
    <t>PARAFUSO HEXAG PONSSE/0076018</t>
  </si>
  <si>
    <t>10P08F42</t>
  </si>
  <si>
    <t>MOITAO REF 0065456 PONSSE</t>
  </si>
  <si>
    <t>10P08F43</t>
  </si>
  <si>
    <t>CABO CJ PONSSE/PS1589</t>
  </si>
  <si>
    <t>10P08FTETO</t>
  </si>
  <si>
    <t>REBITADOR CORRENTE 24548SI OREGON</t>
  </si>
  <si>
    <t>VALVULA ALIV TIMBERJACK/F039995</t>
  </si>
  <si>
    <t>10P08G01</t>
  </si>
  <si>
    <t>CONECTOR JOHN DEERE/57M8133</t>
  </si>
  <si>
    <t>10P08G02</t>
  </si>
  <si>
    <t>SENSOR TEMPERATURA JOHN DEERE/F075565</t>
  </si>
  <si>
    <t>10P08G03</t>
  </si>
  <si>
    <t>SENSOR JOHN DEERE/F654645</t>
  </si>
  <si>
    <t>10P08G04</t>
  </si>
  <si>
    <t>CALCO CJ PONSSE/NAF7317023</t>
  </si>
  <si>
    <t>10P08G05</t>
  </si>
  <si>
    <t>CUPILHA BOZZA/12101</t>
  </si>
  <si>
    <t>10P08G07</t>
  </si>
  <si>
    <t>CAPA BOZZA/12060</t>
  </si>
  <si>
    <t>10P08G08</t>
  </si>
  <si>
    <t>SUPORTE BOZZA/12077</t>
  </si>
  <si>
    <t>10P08G09</t>
  </si>
  <si>
    <t>COTOVELO MACHO 12020 BOZZA</t>
  </si>
  <si>
    <t>10P08G10</t>
  </si>
  <si>
    <t>LANCADEIRA BOZZA/12081</t>
  </si>
  <si>
    <t>10P08G11</t>
  </si>
  <si>
    <t>REPARO BOZZA/KRI120204</t>
  </si>
  <si>
    <t>10P08G12</t>
  </si>
  <si>
    <t>PORCA HEXAG PONSSE/0007518</t>
  </si>
  <si>
    <t>10P08G13</t>
  </si>
  <si>
    <t>DETONADOR PPC A709000</t>
  </si>
  <si>
    <t>10P08G14</t>
  </si>
  <si>
    <t>PARAFUSO ALL PONSSE/0061531</t>
  </si>
  <si>
    <t>PARAFUSO PONSSE/0065055</t>
  </si>
  <si>
    <t>PORCA PONSSE/33244</t>
  </si>
  <si>
    <t>RETENTOR PONSSE/34694</t>
  </si>
  <si>
    <t>10P08G15</t>
  </si>
  <si>
    <t>ROMPEDOR 3/4POL OREGON/111939</t>
  </si>
  <si>
    <t>PORCA PONSSE/37689</t>
  </si>
  <si>
    <t>10P08G16</t>
  </si>
  <si>
    <t>REPARO BOZZA/KR-I 12020-1</t>
  </si>
  <si>
    <t>10P08G17</t>
  </si>
  <si>
    <t>REPARO P/PROP PROP 12020 BOZZA/KRI120203</t>
  </si>
  <si>
    <t>10P08G18</t>
  </si>
  <si>
    <t>GRAXEIRO RETO PARTEK/4899861</t>
  </si>
  <si>
    <t>10P08G19</t>
  </si>
  <si>
    <t>TUBULACAO COMB PONSSE/P45428</t>
  </si>
  <si>
    <t>PLACA PONSSE/P36887</t>
  </si>
  <si>
    <t>10P08G20</t>
  </si>
  <si>
    <t>SENSOR PONSSE/0064095</t>
  </si>
  <si>
    <t>10P08G21</t>
  </si>
  <si>
    <t>ARRASTADOR REF 13-044 MARKUSSON</t>
  </si>
  <si>
    <t>10P08G22</t>
  </si>
  <si>
    <t>CONECTOR ELETR KOMATSU/5034125</t>
  </si>
  <si>
    <t>10P08G23</t>
  </si>
  <si>
    <t>REPARO CILINDRO 881663 GL</t>
  </si>
  <si>
    <t>10P08G24</t>
  </si>
  <si>
    <t>TELA PROT BOZZA/12122</t>
  </si>
  <si>
    <t>10P08G25</t>
  </si>
  <si>
    <t>SENSOR INDUTIVO VEL 0-10MM 10MM</t>
  </si>
  <si>
    <t>10P08G26</t>
  </si>
  <si>
    <t>PROTECAO JOHN DEERE/F659653</t>
  </si>
  <si>
    <t>10P08G27</t>
  </si>
  <si>
    <t>RETENTOR PONSSE/0035213</t>
  </si>
  <si>
    <t>REPARO P/BBA BBA LUBR BOZZA/KRI120205</t>
  </si>
  <si>
    <t>10P08G28</t>
  </si>
  <si>
    <t>REPARO AR BOZZA/KRMP12020</t>
  </si>
  <si>
    <t>10P08G29</t>
  </si>
  <si>
    <t>CILINDRO PONSSE/NAF5263092</t>
  </si>
  <si>
    <t>10P08G30</t>
  </si>
  <si>
    <t>VALVULA PONSSE/71486</t>
  </si>
  <si>
    <t>10P08G31</t>
  </si>
  <si>
    <t>TERMINADOR ELETR JOHN DEERE/57M8131</t>
  </si>
  <si>
    <t>10P08G32</t>
  </si>
  <si>
    <t>PARAFUSO PONSSE/0006982</t>
  </si>
  <si>
    <t>10P08G33</t>
  </si>
  <si>
    <t>CONECTOR JOHN DEERE/57M7752</t>
  </si>
  <si>
    <t>10P08G34</t>
  </si>
  <si>
    <t>CONTRAPINO 1/4X3POL A C COBR SAE 1020</t>
  </si>
  <si>
    <t>10P08G37</t>
  </si>
  <si>
    <t>TAMPA PONSSE/73363</t>
  </si>
  <si>
    <t>10P08G38</t>
  </si>
  <si>
    <t>BASE REF AR87111 JOHN DEERE</t>
  </si>
  <si>
    <t>10P08G39</t>
  </si>
  <si>
    <t>FECHADURA TIMBERJACK/F052720</t>
  </si>
  <si>
    <t>10P08G40</t>
  </si>
  <si>
    <t>SENSOR REF AL201300 JOHN DEERE</t>
  </si>
  <si>
    <t>10P08G41</t>
  </si>
  <si>
    <t>MOLA PONSSE/63715</t>
  </si>
  <si>
    <t>10P08G42</t>
  </si>
  <si>
    <t>ARCO PONSSE/0072757</t>
  </si>
  <si>
    <t>10P08G43</t>
  </si>
  <si>
    <t>ADAPTADOR MACH/ENG RAP LUBEFER/LUB2001</t>
  </si>
  <si>
    <t>10P08G44</t>
  </si>
  <si>
    <t>PEDRA AFIADORA SIMPLES 13X50.5MM</t>
  </si>
  <si>
    <t>10P08G45</t>
  </si>
  <si>
    <t>ARRUELA PONSSE/230188</t>
  </si>
  <si>
    <t>10P08G46</t>
  </si>
  <si>
    <t>CONECTOR D 4 MACHO</t>
  </si>
  <si>
    <t>10P08G47</t>
  </si>
  <si>
    <t>VALVULA GLOB PONSSE/0076815</t>
  </si>
  <si>
    <t>10P08G48</t>
  </si>
  <si>
    <t>ROLAMENTO ROLO CON PONSSE/NAF1110032</t>
  </si>
  <si>
    <t>10P08G49</t>
  </si>
  <si>
    <t>TERMINAL LING LARG 6,40MM INTELLI/FE226</t>
  </si>
  <si>
    <t>ACOPLADOR HID UNIVERSAL 1/8 NPT 500BAR</t>
  </si>
  <si>
    <t>10P08G50</t>
  </si>
  <si>
    <t>DISCO PONSSE/76227</t>
  </si>
  <si>
    <t>BOBINA PONSSE/0074317</t>
  </si>
  <si>
    <t>10P08G51</t>
  </si>
  <si>
    <t>CAPTURADOR MAEDA/K5076042</t>
  </si>
  <si>
    <t>FECHADURA PONSSE/0072919</t>
  </si>
  <si>
    <t>10P08G52</t>
  </si>
  <si>
    <t>PONTA REF 38597-A OREGON</t>
  </si>
  <si>
    <t>RETENTOR JOHN DEERE/R518233</t>
  </si>
  <si>
    <t>ROLAMENTO PONSSE/NAF1130067</t>
  </si>
  <si>
    <t>10P08G53</t>
  </si>
  <si>
    <t>NI DESATIVADO E SUBSTITUIDO POR 25301351</t>
  </si>
  <si>
    <t>10P08G54</t>
  </si>
  <si>
    <t>ORIFICIO PONSSE/0035962</t>
  </si>
  <si>
    <t>TERMINAL BATERIA SAPAO ST 78112RS</t>
  </si>
  <si>
    <t>10P08G55</t>
  </si>
  <si>
    <t>ARRUELA REF 0068161 PONSSE</t>
  </si>
  <si>
    <t>10P08G56</t>
  </si>
  <si>
    <t>TERMINAL P/BAT OLH LAT KOMATSU/ST78110S</t>
  </si>
  <si>
    <t>NIPLE REF 0015518 PONSSE</t>
  </si>
  <si>
    <t>10P08G57</t>
  </si>
  <si>
    <t>BUCHA ESP 108777SI OREGON</t>
  </si>
  <si>
    <t>10P08G58</t>
  </si>
  <si>
    <t>GABARITO OREGON/35596</t>
  </si>
  <si>
    <t>10P08G59</t>
  </si>
  <si>
    <t>INTERRUPTOR C/BOT BIF MARILIA/IM11011</t>
  </si>
  <si>
    <t>CHAVETA 3/8POLX140 SAE 1045</t>
  </si>
  <si>
    <t>10P08G60</t>
  </si>
  <si>
    <t>MANIVELA APERTO B325POL OREGON/108781SI</t>
  </si>
  <si>
    <t>UNIDADE CONTR PONSSE/0080412</t>
  </si>
  <si>
    <t>10P08GTETO</t>
  </si>
  <si>
    <t>UNIDADE INJET REF A0280746902 MB</t>
  </si>
  <si>
    <t>NIPLE PONSSE/0062274</t>
  </si>
  <si>
    <t>10P08H01</t>
  </si>
  <si>
    <t>CABO PONSSE/PS0697</t>
  </si>
  <si>
    <t>10P08H02</t>
  </si>
  <si>
    <t>RETENTOR PONSSE/0073379</t>
  </si>
  <si>
    <t>10P08H03</t>
  </si>
  <si>
    <t>PINO PONSSE/0073330</t>
  </si>
  <si>
    <t>10P08H04</t>
  </si>
  <si>
    <t>BLOCO JOHN DEERE/F072300</t>
  </si>
  <si>
    <t>10P08H05</t>
  </si>
  <si>
    <t>CUBO JOHN DEERE/F699284</t>
  </si>
  <si>
    <t>BLOCO JOHN DEERE/F075786</t>
  </si>
  <si>
    <t>10P08H07</t>
  </si>
  <si>
    <t>CHICOTE JOHN DEERE/F647662</t>
  </si>
  <si>
    <t>10P08H08</t>
  </si>
  <si>
    <t>BLOCO JOHN DEERE/F072299</t>
  </si>
  <si>
    <t>10P08H09</t>
  </si>
  <si>
    <t>MANCAL JOHN DEERE/F071164</t>
  </si>
  <si>
    <t>10P08H10</t>
  </si>
  <si>
    <t>BLOCO JOHN DEERE/F072307</t>
  </si>
  <si>
    <t>10P08H11</t>
  </si>
  <si>
    <t>BLOCO JOHN DEERE/F075776</t>
  </si>
  <si>
    <t>10P08H12</t>
  </si>
  <si>
    <t>VALVULA PONSSE/0055054</t>
  </si>
  <si>
    <t>EMBREAGEM JOHN DEERE/F069051</t>
  </si>
  <si>
    <t>10P08H13</t>
  </si>
  <si>
    <t>ACOPLAMENTO JOHN DEERE/F062644</t>
  </si>
  <si>
    <t>10P08H14</t>
  </si>
  <si>
    <t>PINO PONSSE/P29604</t>
  </si>
  <si>
    <t>10P08H15</t>
  </si>
  <si>
    <t>BRACO PONSSE/0063159</t>
  </si>
  <si>
    <t>10P08HTETO</t>
  </si>
  <si>
    <t>CONVERSOR OSPINA/OPN7034</t>
  </si>
  <si>
    <t>10P08I01</t>
  </si>
  <si>
    <t>LUVA TENS PONSSE/P53335</t>
  </si>
  <si>
    <t>10P08I02</t>
  </si>
  <si>
    <t>NI DESATIVADO E SUBSTITUIDO POR 27123915</t>
  </si>
  <si>
    <t>10P08I03</t>
  </si>
  <si>
    <t>PRENDEDOR PONSSE/0059437</t>
  </si>
  <si>
    <t>VEDACAO REF 0075050 PONSSE</t>
  </si>
  <si>
    <t>10P08I04</t>
  </si>
  <si>
    <t>CONVERSOR COR 780 MARKUSSON</t>
  </si>
  <si>
    <t>10P08I05</t>
  </si>
  <si>
    <t>ROLAMENTO JOHN DEERE/RE529318</t>
  </si>
  <si>
    <t>SUPORTE JOHN DEERE/F661423</t>
  </si>
  <si>
    <t>10P08I06</t>
  </si>
  <si>
    <t>SUPORTE JOHN DEERE/F661422</t>
  </si>
  <si>
    <t>10P08I07</t>
  </si>
  <si>
    <t>JUNTA JOHN DEERE/F657139</t>
  </si>
  <si>
    <t>10P08I08</t>
  </si>
  <si>
    <t>FLANGE PONSSE/P23283</t>
  </si>
  <si>
    <t>10P08I09</t>
  </si>
  <si>
    <t>TUBO JOHN DEERE/F075624</t>
  </si>
  <si>
    <t>10P08I10</t>
  </si>
  <si>
    <t>TUBULACAO JOHN DEERE/F076963</t>
  </si>
  <si>
    <t>10P08I11</t>
  </si>
  <si>
    <t>FILTRO JOHN DEERE/F656294</t>
  </si>
  <si>
    <t>10P08I12</t>
  </si>
  <si>
    <t>PROTECAO JOHN DEERE/F640372</t>
  </si>
  <si>
    <t>10P08I13</t>
  </si>
  <si>
    <t>BUCHA JOHN DEERE/F018870</t>
  </si>
  <si>
    <t>10P08I14</t>
  </si>
  <si>
    <t>CABO CJ PONSSE/PS0926</t>
  </si>
  <si>
    <t>10P08I15</t>
  </si>
  <si>
    <t>BUCHA PONSSE/0067795</t>
  </si>
  <si>
    <t>10P08I16</t>
  </si>
  <si>
    <t>FLANGE PONSSE/77224</t>
  </si>
  <si>
    <t>10P08I17</t>
  </si>
  <si>
    <t>JUNTA PONSSE/DC9061880280</t>
  </si>
  <si>
    <t>EXPANSOR FREIO JOHN DEERE/F047356</t>
  </si>
  <si>
    <t>10P08I18</t>
  </si>
  <si>
    <t>TAMPA REF F049032 JOHN DEERE</t>
  </si>
  <si>
    <t>BATENTE JOHN DEERE/F662358</t>
  </si>
  <si>
    <t>10P08I19</t>
  </si>
  <si>
    <t>TAMPA PONSSE/P29610</t>
  </si>
  <si>
    <t>10P08I20</t>
  </si>
  <si>
    <t>ANTENA PONSSE/0076102</t>
  </si>
  <si>
    <t>10P08ITETO</t>
  </si>
  <si>
    <t>TUBO HIDR PONSSE/P28915</t>
  </si>
  <si>
    <t>BROCA HELICOIDAL 13MM CILINDRICA</t>
  </si>
  <si>
    <t>10P08J01</t>
  </si>
  <si>
    <t>TUBO GRAX PONSSE/P45629</t>
  </si>
  <si>
    <t>BATENTE OREGON/32677</t>
  </si>
  <si>
    <t>10P08J02</t>
  </si>
  <si>
    <t>JUNTA PONSSE/NAF1180811</t>
  </si>
  <si>
    <t>10P08J03</t>
  </si>
  <si>
    <t>PARAFUSO ESP 5008533 KOMATSU</t>
  </si>
  <si>
    <t>VALVULA JOHN DEERE/F671715</t>
  </si>
  <si>
    <t>10P08J04</t>
  </si>
  <si>
    <t>TOMADA JOHN DEERE/F076290</t>
  </si>
  <si>
    <t>10P08J05</t>
  </si>
  <si>
    <t>VALVULA PILOTAGEM 5056464 KOMATSU</t>
  </si>
  <si>
    <t>PLAQUETA PONSSE/NAF7518021</t>
  </si>
  <si>
    <t>10P08J06</t>
  </si>
  <si>
    <t>TUBO GRAX PONSSE/P45632</t>
  </si>
  <si>
    <t>10P08J07</t>
  </si>
  <si>
    <t>VEDACAO JOHN DEERE/F671912</t>
  </si>
  <si>
    <t>10P08J08</t>
  </si>
  <si>
    <t>REPARO JOHN DEERE/F065338</t>
  </si>
  <si>
    <t>10P08J09</t>
  </si>
  <si>
    <t>PARAFUSO VALMET/5025311</t>
  </si>
  <si>
    <t>10P08J10</t>
  </si>
  <si>
    <t>VEDACAO JOHN DEERE/F671911</t>
  </si>
  <si>
    <t>VEDACAO JOHN DEERE/F671910</t>
  </si>
  <si>
    <t>10P08J11</t>
  </si>
  <si>
    <t>PLACA PONSSE/P30278</t>
  </si>
  <si>
    <t>10P08J12</t>
  </si>
  <si>
    <t>VALVULA JOHN DEERE/F671723</t>
  </si>
  <si>
    <t>10P08J13</t>
  </si>
  <si>
    <t>ANEL TIMBERJACK/F005162</t>
  </si>
  <si>
    <t>10P08J14</t>
  </si>
  <si>
    <t>FUSIVEL CATERPILLAR/F046107</t>
  </si>
  <si>
    <t>10P08J15</t>
  </si>
  <si>
    <t>MOLA JOHN DEERE/F074407</t>
  </si>
  <si>
    <t>10P08J16</t>
  </si>
  <si>
    <t>VALVULA PONSSE/0075166</t>
  </si>
  <si>
    <t>10P08J17</t>
  </si>
  <si>
    <t>PARAFUSO PONSSE/0008250</t>
  </si>
  <si>
    <t>10P08J18</t>
  </si>
  <si>
    <t>SENSOR REF F075572 JOHN DEERE</t>
  </si>
  <si>
    <t>SELO PONSSE/NAF1180841</t>
  </si>
  <si>
    <t>10P08J19</t>
  </si>
  <si>
    <t>LUVA REF P47953 PONSSE</t>
  </si>
  <si>
    <t>10P08J20</t>
  </si>
  <si>
    <t>CONECTOR PONSSE/0061217</t>
  </si>
  <si>
    <t>10P08J21</t>
  </si>
  <si>
    <t>VALVULA JOHN DEERE/F671718</t>
  </si>
  <si>
    <t>10P08J22</t>
  </si>
  <si>
    <t>10P08J23</t>
  </si>
  <si>
    <t>PARAFUSO SEXT PONSSE/0008411</t>
  </si>
  <si>
    <t>10P08J24</t>
  </si>
  <si>
    <t>ADAPTADOR KOMATSU/64345716</t>
  </si>
  <si>
    <t>10P08J25</t>
  </si>
  <si>
    <t>ANEL REF 70276 PONSSE</t>
  </si>
  <si>
    <t>CONTATO PONSSE/60731</t>
  </si>
  <si>
    <t>CONEXAO JOHN DEERE/F671474</t>
  </si>
  <si>
    <t>10P08J26</t>
  </si>
  <si>
    <t>VALVULA JOHN DEERE/F671473</t>
  </si>
  <si>
    <t>10P08J27</t>
  </si>
  <si>
    <t>VALVULA JOHN DEERE/F671471</t>
  </si>
  <si>
    <t>10P08J28</t>
  </si>
  <si>
    <t>MOLA PONSSE/NAF7331016</t>
  </si>
  <si>
    <t>10P08J29</t>
  </si>
  <si>
    <t>VEDACAO JOHN DEERE/F671469</t>
  </si>
  <si>
    <t>10P08J30</t>
  </si>
  <si>
    <t>VALVULA JOHN DEERE/F671468</t>
  </si>
  <si>
    <t>10P08J31</t>
  </si>
  <si>
    <t>VALVULA JOHN DEERE/F671466</t>
  </si>
  <si>
    <t>10P08J32</t>
  </si>
  <si>
    <t>VEDACAO JOHN DEERE/F671465</t>
  </si>
  <si>
    <t>10P08J33</t>
  </si>
  <si>
    <t>VALVULA JOHN DEERE/F671464</t>
  </si>
  <si>
    <t>10P08J34</t>
  </si>
  <si>
    <t>ANEL O PONSSE/0061150</t>
  </si>
  <si>
    <t>10P08J35</t>
  </si>
  <si>
    <t>CONECTOR CURV PONSSE/0058863</t>
  </si>
  <si>
    <t>10P08J36</t>
  </si>
  <si>
    <t>FAROL KOMATSU/5059451</t>
  </si>
  <si>
    <t>10P08J37</t>
  </si>
  <si>
    <t>ADAPTADOR RETO MAEDA/K5018067</t>
  </si>
  <si>
    <t>10P08J38</t>
  </si>
  <si>
    <t>ABRACADEIRA REG 25-38MM INOX PASS</t>
  </si>
  <si>
    <t>10P08J39</t>
  </si>
  <si>
    <t>PINO JOHN DEERE/F035378</t>
  </si>
  <si>
    <t>JUNTA PONSSE/DC0000160521</t>
  </si>
  <si>
    <t>10P08J41</t>
  </si>
  <si>
    <t>SECADOR PONSSE/0071094</t>
  </si>
  <si>
    <t>ROLAMENTO PONSSE/NAF1120107</t>
  </si>
  <si>
    <t>10P08J42</t>
  </si>
  <si>
    <t>TERMINAL FLANG PRENS EATON/1B16FHB16</t>
  </si>
  <si>
    <t>10P08J44</t>
  </si>
  <si>
    <t>ANEL PONSSE/NAF7308051</t>
  </si>
  <si>
    <t>10P08JTETO</t>
  </si>
  <si>
    <t>FILTRO REF 5036781 VALMET</t>
  </si>
  <si>
    <t>10P08OTETO</t>
  </si>
  <si>
    <t>FILTRO CJ JOHN DEERE/RE525523</t>
  </si>
  <si>
    <t>10P09A01</t>
  </si>
  <si>
    <t>ELEMENTO REF 5044074 VALMET</t>
  </si>
  <si>
    <t>10P09A02</t>
  </si>
  <si>
    <t>FILTRO REF K010010050001 HAAS</t>
  </si>
  <si>
    <t>10P09A03</t>
  </si>
  <si>
    <t>FILTRO 100859 TIGERCAT- P532503-AF25129M</t>
  </si>
  <si>
    <t>10P09ATETO</t>
  </si>
  <si>
    <t>ELEMENTO FILT 30 UM JOHN DEERE/RE509672</t>
  </si>
  <si>
    <t>10P09B01</t>
  </si>
  <si>
    <t>PRE-FILTRO JOHN DEERE/AT365869</t>
  </si>
  <si>
    <t>10P09B03</t>
  </si>
  <si>
    <t>ALAVANCA JOHN DEERE/F623558</t>
  </si>
  <si>
    <t>10P09B04</t>
  </si>
  <si>
    <t>ELEMENTO FILTR HARVEST941 VALMET 5029817</t>
  </si>
  <si>
    <t>FILTRO COMB PONSSE/DC0000901551</t>
  </si>
  <si>
    <t>ELEMENTO FILT AR JOHN DEERE/AL150288</t>
  </si>
  <si>
    <t>10P09B05</t>
  </si>
  <si>
    <t>FILTRO CONDICION AR VALMET/5044862</t>
  </si>
  <si>
    <t>10P09B16</t>
  </si>
  <si>
    <t>BICO INJETOR KOMATSU/5207534</t>
  </si>
  <si>
    <t>10P09BTETO</t>
  </si>
  <si>
    <t>FILTRO JOHN DEERE/RE195491</t>
  </si>
  <si>
    <t>10P09C01</t>
  </si>
  <si>
    <t>FILTRO JOHN DEERE/RE198488</t>
  </si>
  <si>
    <t>10P09C03</t>
  </si>
  <si>
    <t>FILTRO REF 5044291 KOMATSU</t>
  </si>
  <si>
    <t>10P09C05</t>
  </si>
  <si>
    <t>FILTRO RESP PONSSE/0009756</t>
  </si>
  <si>
    <t>10P09CTETO</t>
  </si>
  <si>
    <t>VEDACAO JOHN DEERE/L172302</t>
  </si>
  <si>
    <t>10P09D01</t>
  </si>
  <si>
    <t>FILTRO PPC- 7143101 JOHN DEERE (P172467)</t>
  </si>
  <si>
    <t>10P09D03</t>
  </si>
  <si>
    <t>ELEMENTO FILTRANTE JOHN DEERE/F071978</t>
  </si>
  <si>
    <t>10P09D04</t>
  </si>
  <si>
    <t>FILTRO DIESEL KOMATSU/836867601</t>
  </si>
  <si>
    <t>10P09D11</t>
  </si>
  <si>
    <t>ELEMENTO FILT JOHN DEERE/F695370</t>
  </si>
  <si>
    <t>10P09DTETO</t>
  </si>
  <si>
    <t>FILTRO JOHN DEERE/F061786 (P566990)</t>
  </si>
  <si>
    <t>10P09E02</t>
  </si>
  <si>
    <t>FILTRO JOHN DEERE/F058908</t>
  </si>
  <si>
    <t>10P09E04</t>
  </si>
  <si>
    <t>ELEMENTO FILT MERCEDES BENZ/0001801709</t>
  </si>
  <si>
    <t>10P09E05</t>
  </si>
  <si>
    <t>FILTRO JOHN DEERE/F071151</t>
  </si>
  <si>
    <t>10P09F01</t>
  </si>
  <si>
    <t>ELEMENTO FILT PETERSON/9329601</t>
  </si>
  <si>
    <t>10P09F02</t>
  </si>
  <si>
    <t>FILTRO CONDICION AR VALMET/5055377</t>
  </si>
  <si>
    <t>FILTRO PONSSE/0081450</t>
  </si>
  <si>
    <t>10P09F04</t>
  </si>
  <si>
    <t>FILTRO PONSSE/0081448</t>
  </si>
  <si>
    <t>10P09F05</t>
  </si>
  <si>
    <t>ELEMENTO REF 0076629 PONSSE</t>
  </si>
  <si>
    <t>10P09F06</t>
  </si>
  <si>
    <t>ELEMENTO REF 0072424 PONSSE</t>
  </si>
  <si>
    <t>10P09F07</t>
  </si>
  <si>
    <t>FILTRO ESP AT175223 (P537876)</t>
  </si>
  <si>
    <t>10P09FTETO</t>
  </si>
  <si>
    <t>FILTRO PPC/7963101 (REXROTH)</t>
  </si>
  <si>
    <t>10P09G01</t>
  </si>
  <si>
    <t>FILTRO VALTRA/4286473M2</t>
  </si>
  <si>
    <t>FILTRO REF 0072974 PONSSE</t>
  </si>
  <si>
    <t>10P09G02</t>
  </si>
  <si>
    <t>FILTRO PONSSE/0066496</t>
  </si>
  <si>
    <t>10P09G03</t>
  </si>
  <si>
    <t>FILTRO OLEO HIDR ROSC DONALDSON/P167796</t>
  </si>
  <si>
    <t>10P09G05</t>
  </si>
  <si>
    <t>ELEMENTO FILT AR DONALDSON/P601560</t>
  </si>
  <si>
    <t>10P09G06</t>
  </si>
  <si>
    <t>FILTRO JOHN DEERE/RE530656</t>
  </si>
  <si>
    <t>FILTRO AUTO FBO526002 PARKER</t>
  </si>
  <si>
    <t>10P09H01</t>
  </si>
  <si>
    <t>FILTRO PPC/7431903 (P170311)</t>
  </si>
  <si>
    <t>FILTRO VALMET/5063350</t>
  </si>
  <si>
    <t>CARTUCHO REF 0072654 PONSSE</t>
  </si>
  <si>
    <t>10P09H03</t>
  </si>
  <si>
    <t>FILTRO COMB CUMMINS/FF5317</t>
  </si>
  <si>
    <t>10P09H04</t>
  </si>
  <si>
    <t>ELEMENTO FILTR KOMATSU/5074552</t>
  </si>
  <si>
    <t>10P09H05</t>
  </si>
  <si>
    <t>ELEMENTO FILT AR VALMET/20531300</t>
  </si>
  <si>
    <t>10P09I01</t>
  </si>
  <si>
    <t>FILTRO REF DQ54341/DQ72620 JOHN DEERE</t>
  </si>
  <si>
    <t>FILTRO VALTRA/82463100</t>
  </si>
  <si>
    <t>FILTRO PPC/28192 (1R-1808 CAT)</t>
  </si>
  <si>
    <t>10P09I02</t>
  </si>
  <si>
    <t>FILTRO AR JOHN DEERE/F059264</t>
  </si>
  <si>
    <t>10P09I03</t>
  </si>
  <si>
    <t>FILTRO TIMBERJACK/F434395</t>
  </si>
  <si>
    <t>FILTRO AR VALTRA/ACV0056690</t>
  </si>
  <si>
    <t>10P09I06</t>
  </si>
  <si>
    <t>FILTRO REF 1301-002-A ECOFORST</t>
  </si>
  <si>
    <t>10P09I07</t>
  </si>
  <si>
    <t>SEPARADOR AGUA/COMB CATERPILLAR/3261641</t>
  </si>
  <si>
    <t>FILTRO TIMBERJACK/F026833</t>
  </si>
  <si>
    <t>10P09ITETO</t>
  </si>
  <si>
    <t>JUNTA VALTRA/837086138</t>
  </si>
  <si>
    <t>DEVOLUCAO DE MATERIAL - S1 412</t>
  </si>
  <si>
    <t>10P09J01</t>
  </si>
  <si>
    <t>FILTRO ECOFORST/1201052A</t>
  </si>
  <si>
    <t>10P09J02</t>
  </si>
  <si>
    <t>ELEMENTO REF 1297-004-A ECOFORST</t>
  </si>
  <si>
    <t>10P09J03</t>
  </si>
  <si>
    <t>FILTRO JOHN DEERE/1171406</t>
  </si>
  <si>
    <t>FILTRO ECOFORST/1303003A</t>
  </si>
  <si>
    <t>10P09J04</t>
  </si>
  <si>
    <t>FILTRO ECOFORST/1303004A</t>
  </si>
  <si>
    <t>10P09J05</t>
  </si>
  <si>
    <t>FILTRO HIDRAULICO KOMATSU/22B6011160</t>
  </si>
  <si>
    <t>FILTRO VALTRA/37422200</t>
  </si>
  <si>
    <t>ELEMENTO FILT PETERSON/13751</t>
  </si>
  <si>
    <t>10P09J06</t>
  </si>
  <si>
    <t>FILTRO FLEETGUARD/FS19591</t>
  </si>
  <si>
    <t>FILTRO JOHN DEERE/AT387534</t>
  </si>
  <si>
    <t>10P09J07</t>
  </si>
  <si>
    <t>FILTRO JOHN DEERE/RE528865</t>
  </si>
  <si>
    <t>10P09J08</t>
  </si>
  <si>
    <t>FILTRO VALTRA/63798800</t>
  </si>
  <si>
    <t>10P09JTETO</t>
  </si>
  <si>
    <t>FILTRO RESP TIMBERJACK/F004297</t>
  </si>
  <si>
    <t>10P10A01</t>
  </si>
  <si>
    <t>FILTRO HAAS/HM000000029</t>
  </si>
  <si>
    <t>10P10A02</t>
  </si>
  <si>
    <t>ELEMENTO FILTRANTE/FILTRO</t>
  </si>
  <si>
    <t>10P10A04</t>
  </si>
  <si>
    <t>ELEMENTO FILT PETERSON/HF6710</t>
  </si>
  <si>
    <t>10P10A05</t>
  </si>
  <si>
    <t>PORCA SEXT AT ACO 1/2X12 BSW GE</t>
  </si>
  <si>
    <t>10P10A38</t>
  </si>
  <si>
    <t>ELEMENTO REF ACW0862250 VALTRA</t>
  </si>
  <si>
    <t>10P10B01</t>
  </si>
  <si>
    <t>FILTRO AR KOMATSU/5049349</t>
  </si>
  <si>
    <t>10P10B02</t>
  </si>
  <si>
    <t>TAMPA RESP VALTRA/84876100</t>
  </si>
  <si>
    <t>10P10B03</t>
  </si>
  <si>
    <t>ELEMENTO FILT VALTRA/86417900</t>
  </si>
  <si>
    <t>10P10B04</t>
  </si>
  <si>
    <t>ELEMENTO FILTRANTE AGCO/86814700</t>
  </si>
  <si>
    <t>10P10B05</t>
  </si>
  <si>
    <t>ELEMENTO FILTRANTE VALTRA/87251400</t>
  </si>
  <si>
    <t>10P10B06</t>
  </si>
  <si>
    <t>FILTRO MAEDA/K5309493</t>
  </si>
  <si>
    <t>10P10B07</t>
  </si>
  <si>
    <t>FILTRO RESP HIDR JOHN DEERE/F062132</t>
  </si>
  <si>
    <t>10P10B08</t>
  </si>
  <si>
    <t>FILTRO VALTRA/4387485M1</t>
  </si>
  <si>
    <t>10P10B09</t>
  </si>
  <si>
    <t>TAMPA VALTRA/ACW0157130</t>
  </si>
  <si>
    <t>10P10B10</t>
  </si>
  <si>
    <t>FILTRO OLEO HIDR M24X1,50 FRAM/P5573</t>
  </si>
  <si>
    <t>10P10C01</t>
  </si>
  <si>
    <t>ELEMENTO FILT OLEO HIDR AGCO/30250100</t>
  </si>
  <si>
    <t>10P10C02</t>
  </si>
  <si>
    <t>FILTRO REF 81248200 VALTRA</t>
  </si>
  <si>
    <t>10P10C03</t>
  </si>
  <si>
    <t>FILTRO REF 80634900 VALTRA</t>
  </si>
  <si>
    <t>10P10C05</t>
  </si>
  <si>
    <t>FILTRO OLEO LUBRIF MANN/W950/7</t>
  </si>
  <si>
    <t>10P10C07</t>
  </si>
  <si>
    <t>FILTRO COMB KOMATSU/6754796130</t>
  </si>
  <si>
    <t>10P10C08</t>
  </si>
  <si>
    <t>ELEMENTO TRAT KOMATSU/6736515142</t>
  </si>
  <si>
    <t>10P10C09</t>
  </si>
  <si>
    <t>FILTRO REF 7578801 JOHN DEERE (P128408)</t>
  </si>
  <si>
    <t>10P10CTETO</t>
  </si>
  <si>
    <t>FILTRO SEPAR AGUA JOHN DEERE/RE11992</t>
  </si>
  <si>
    <t>10P10D03</t>
  </si>
  <si>
    <t>ELEMENTO FILT OLEO HIDR AGCO/86659200</t>
  </si>
  <si>
    <t>10P10D07</t>
  </si>
  <si>
    <t>FILTRO REF 82649600 VALTRA</t>
  </si>
  <si>
    <t>10P10DTETO</t>
  </si>
  <si>
    <t>FILTRO REF 836647133 VALTRA</t>
  </si>
  <si>
    <t>10P10E02</t>
  </si>
  <si>
    <t>ELEMENTO FILTRANTE PONSSE/0055233</t>
  </si>
  <si>
    <t>10P10E03</t>
  </si>
  <si>
    <t>FILTRO PONSSE/0078966</t>
  </si>
  <si>
    <t>FILTRO VALTRA/837084450</t>
  </si>
  <si>
    <t>CARTUCHO PONSSE/0078602</t>
  </si>
  <si>
    <t>10P10E04</t>
  </si>
  <si>
    <t>FILTRO HIDR RET PONSSE/0074852</t>
  </si>
  <si>
    <t>FILTRO CORTAD KOMATSU 20Y6251691</t>
  </si>
  <si>
    <t>10P10E05</t>
  </si>
  <si>
    <t>FILTRO KOMATSU/6003193610</t>
  </si>
  <si>
    <t>FILTRO AGUA/COMB ROSC KOMATSU/5079602</t>
  </si>
  <si>
    <t>10P10E06</t>
  </si>
  <si>
    <t>FILTRO REF 80270500 VALMET</t>
  </si>
  <si>
    <t>10P10ETETO</t>
  </si>
  <si>
    <t>CARTUCHO PONSSE/0068732</t>
  </si>
  <si>
    <t>10P10F01</t>
  </si>
  <si>
    <t>FILTRO REF RE45864 JOHN DEERE</t>
  </si>
  <si>
    <t>FILTRO REF 12900455801 YANMAR</t>
  </si>
  <si>
    <t>10P10F02</t>
  </si>
  <si>
    <t>FILTRO OLEO LUBR MANN-HUMMEL/W7MULTI20</t>
  </si>
  <si>
    <t>10P10F03</t>
  </si>
  <si>
    <t>CARTUCHO PONSSE/0071804</t>
  </si>
  <si>
    <t>10P10F04</t>
  </si>
  <si>
    <t>FILTRO CJ PONSSE/0083755</t>
  </si>
  <si>
    <t>10P10F05</t>
  </si>
  <si>
    <t>FILTRO ESP 119802.55710 YANMAR</t>
  </si>
  <si>
    <t>FILTRO AR TNV98-12670 YANMAR</t>
  </si>
  <si>
    <t>10P10FTETO</t>
  </si>
  <si>
    <t>ELEMENTO FILTR COMB PAP TECFIL/PEC3022</t>
  </si>
  <si>
    <t>10P10G01</t>
  </si>
  <si>
    <t>ELEMENTO REF 82649500 VALTRA</t>
  </si>
  <si>
    <t>10P10G02</t>
  </si>
  <si>
    <t>FILTRO ESP F062540 JOHN DEERE</t>
  </si>
  <si>
    <t>10P10G04</t>
  </si>
  <si>
    <t>FILTRO ESP RE59754 JOHN DEERE</t>
  </si>
  <si>
    <t>10P10G05</t>
  </si>
  <si>
    <t>FILTRO AUTO P551424 DONALDSON</t>
  </si>
  <si>
    <t>10P10G07</t>
  </si>
  <si>
    <t>FILTRO REF AL150288 JOHN DEERE</t>
  </si>
  <si>
    <t>10P10G08</t>
  </si>
  <si>
    <t>FILTRO AUTO PC2155 TECFIL</t>
  </si>
  <si>
    <t>10P10G09</t>
  </si>
  <si>
    <t>FILTRO REF 0063422 PONSSE</t>
  </si>
  <si>
    <t>10P10GTETO</t>
  </si>
  <si>
    <t>ELEMENTO FILT OLEO HIDR HYDAC/315621</t>
  </si>
  <si>
    <t>10P10H01</t>
  </si>
  <si>
    <t>FILTRO OLEO LUBR M26X1,50 VOX/LB327</t>
  </si>
  <si>
    <t>ELEMENTO FILTRANTE VALTRA/86491900</t>
  </si>
  <si>
    <t>10P10H02</t>
  </si>
  <si>
    <t>FILTRO CJ VALTRA/837091385</t>
  </si>
  <si>
    <t>FILTRO OLEO DIESEL 3/4NPT DELPHI/HDF410</t>
  </si>
  <si>
    <t>10P10H03</t>
  </si>
  <si>
    <t>FILTRO REF 85564200 VALTRA</t>
  </si>
  <si>
    <t>FILTRO REF F049582 JOHN DEERE</t>
  </si>
  <si>
    <t>10P10H04</t>
  </si>
  <si>
    <t>FILTRO VALTRA/4286474M1</t>
  </si>
  <si>
    <t>10P10H05</t>
  </si>
  <si>
    <t>ELEMENTO FILTRANTE AGCO/20639610</t>
  </si>
  <si>
    <t>10P10H06</t>
  </si>
  <si>
    <t>FILTRO AR MAEDA/K5041835</t>
  </si>
  <si>
    <t>10P10H08</t>
  </si>
  <si>
    <t>FILTRO OLEO LUBR ROSC TECFIL/PSL280</t>
  </si>
  <si>
    <t>10P10H09</t>
  </si>
  <si>
    <t>ELEMENTO FILTRANTE PONSSE/0072655</t>
  </si>
  <si>
    <t>10P10HTETO</t>
  </si>
  <si>
    <t>ELEMENTO FILT AR DONALDSON/P812543</t>
  </si>
  <si>
    <t>10P10I01</t>
  </si>
  <si>
    <t>FILTRO CIRC AR TIMBERJACK/811913900</t>
  </si>
  <si>
    <t>10P10I02</t>
  </si>
  <si>
    <t>FILTRO ESP RE62418 JOHN DEERE</t>
  </si>
  <si>
    <t>10P10I03</t>
  </si>
  <si>
    <t>COPO FILTRO DIESEL JOHN DEERE/RE523785</t>
  </si>
  <si>
    <t>10P10I04</t>
  </si>
  <si>
    <t>FILTRO F058437 1270D (01350923 - HDA)</t>
  </si>
  <si>
    <t>10P10I05</t>
  </si>
  <si>
    <t>FILTRO REF AL156625 JOHN DEERE</t>
  </si>
  <si>
    <t>10P10I06</t>
  </si>
  <si>
    <t>FILTRO JOHN DEERE/F076439</t>
  </si>
  <si>
    <t>10P10I07</t>
  </si>
  <si>
    <t>FILTRO REF DQ24057 JOHN DEERE</t>
  </si>
  <si>
    <t>10P10I08</t>
  </si>
  <si>
    <t>FILTRO REF AL203061 JOHN DEERE</t>
  </si>
  <si>
    <t>10P10I09</t>
  </si>
  <si>
    <t>FILTRO PR VALTRA/39122400</t>
  </si>
  <si>
    <t>10P10I10</t>
  </si>
  <si>
    <t>ELEMENTO FILT OLEO HIDR AGCO/433800</t>
  </si>
  <si>
    <t>10P10I11</t>
  </si>
  <si>
    <t>FILTRO PETERSON/8410605</t>
  </si>
  <si>
    <t>10P10I12</t>
  </si>
  <si>
    <t>FILTRO REF AL172780 JOHN DEERE</t>
  </si>
  <si>
    <t>FILTRO REF 80270400 VALTRA</t>
  </si>
  <si>
    <t>10P10I13</t>
  </si>
  <si>
    <t>CARTUCHO PONSSE/0073890</t>
  </si>
  <si>
    <t>10P10J01</t>
  </si>
  <si>
    <t>FILTRO JOHN DEERE/F071150</t>
  </si>
  <si>
    <t>CARTUCHO PONSSE/P57013</t>
  </si>
  <si>
    <t>10P10J02</t>
  </si>
  <si>
    <t>FILTRO PONSSE/0078236</t>
  </si>
  <si>
    <t>FILTRO FIAT/WK1040</t>
  </si>
  <si>
    <t>10P10J04</t>
  </si>
  <si>
    <t>ELEMENTO FILT AR JOHN DEERE/7578803</t>
  </si>
  <si>
    <t>10P10JPISO</t>
  </si>
  <si>
    <t>ELEMENTO FILT AR AGCO/6223614M1</t>
  </si>
  <si>
    <t>10P10JTETO</t>
  </si>
  <si>
    <t>FILTRO F434394 JOHN DEERE (AF25437)</t>
  </si>
  <si>
    <t>10P10PISO</t>
  </si>
  <si>
    <t>FILTRO PONSSE/78802</t>
  </si>
  <si>
    <t>MANGUEIRA REF F067181 JOHN DEERE</t>
  </si>
  <si>
    <t>10P11A01</t>
  </si>
  <si>
    <t>BUCHA JOHN DEERE/F632699</t>
  </si>
  <si>
    <t>10P11A02</t>
  </si>
  <si>
    <t>BUCHA PONSSE/P63490</t>
  </si>
  <si>
    <t>10P11A03</t>
  </si>
  <si>
    <t>MANGUEIRA SUCC JOHN DEERE/F074628</t>
  </si>
  <si>
    <t>BOMBA JOHN DEERE/F061244</t>
  </si>
  <si>
    <t>10P11A04</t>
  </si>
  <si>
    <t>CAME JOHN DEERE/F678207</t>
  </si>
  <si>
    <t>10P11A05</t>
  </si>
  <si>
    <t>EIXO ARTIC JOHN DEERE/F070794</t>
  </si>
  <si>
    <t>10P11A06</t>
  </si>
  <si>
    <t>FERRAMENTA ESP F00176 KOMATSU</t>
  </si>
  <si>
    <t>10P11A07</t>
  </si>
  <si>
    <t>TRAVESSA INTERM PONSSE/P59120</t>
  </si>
  <si>
    <t>MANGUEIRA JOHN DEERE/F651559</t>
  </si>
  <si>
    <t>10P11A08</t>
  </si>
  <si>
    <t>ESCADA JOHN DEERE/F635230</t>
  </si>
  <si>
    <t>10P11A09</t>
  </si>
  <si>
    <t>BUCHA PONSSE/0073369</t>
  </si>
  <si>
    <t>10P11A10</t>
  </si>
  <si>
    <t>FEIXE CAB JOHN DEERE/F621201</t>
  </si>
  <si>
    <t>10P11A11</t>
  </si>
  <si>
    <t>MANGUEIRA JOHN DEERE/F657493</t>
  </si>
  <si>
    <t>10P11A12</t>
  </si>
  <si>
    <t>MANGUEIRA REF P45285 PONSSE</t>
  </si>
  <si>
    <t>10P11ATETO</t>
  </si>
  <si>
    <t>PARAFUSO HEXAG PONSSE/0080489</t>
  </si>
  <si>
    <t>TUBO JOHN DEERE/F623164</t>
  </si>
  <si>
    <t>TUBO REF F622188 JOHN DEERE</t>
  </si>
  <si>
    <t>MANGUEIRA SUCC JOHN DEERE/F072532</t>
  </si>
  <si>
    <t>10P11B01</t>
  </si>
  <si>
    <t>TERMINAL FEM GIR M14X1,50 PARKER/1CA4884</t>
  </si>
  <si>
    <t>TAMPA PONSSE/P56269</t>
  </si>
  <si>
    <t>10P11B02</t>
  </si>
  <si>
    <t>10P11B03</t>
  </si>
  <si>
    <t>10P11B04</t>
  </si>
  <si>
    <t>MANGUEIRA JOHN DEERE/F651754</t>
  </si>
  <si>
    <t>DISCO CORTE 400X4X30MM</t>
  </si>
  <si>
    <t>10P11B05</t>
  </si>
  <si>
    <t>CINTA TAJFUN/206208</t>
  </si>
  <si>
    <t>10P11B06</t>
  </si>
  <si>
    <t>CHICOTE JOHN DEERE/F640814</t>
  </si>
  <si>
    <t>10P11B07</t>
  </si>
  <si>
    <t>PINO PONSSE/P37003</t>
  </si>
  <si>
    <t>10P11B08</t>
  </si>
  <si>
    <t>VENTILADOR TIMBERJACK/F039296</t>
  </si>
  <si>
    <t>10P11B09</t>
  </si>
  <si>
    <t>FILTRO ESP AL119095 JOHN DEERE</t>
  </si>
  <si>
    <t>10P11B10</t>
  </si>
  <si>
    <t>COMPENSADOR CAR FLOR J. DEERE RE57604</t>
  </si>
  <si>
    <t>10P11B11</t>
  </si>
  <si>
    <t>CONEXAO RETA 19248-8-8 PARKER</t>
  </si>
  <si>
    <t>10P11B12</t>
  </si>
  <si>
    <t>TUBO HIDR PONSSE/P33429</t>
  </si>
  <si>
    <t>10P11BTETO</t>
  </si>
  <si>
    <t>TUBO HIDR PONSSE/P52017</t>
  </si>
  <si>
    <t>TUBO JOHN DEERE/F618478</t>
  </si>
  <si>
    <t>AMORTECEDOR TORC JOHN DEERE/RE520465</t>
  </si>
  <si>
    <t>10P11C01</t>
  </si>
  <si>
    <t>CARCACA JOHN DEERE/R520468</t>
  </si>
  <si>
    <t>10P11C02</t>
  </si>
  <si>
    <t>PINO PONSSE/P49012</t>
  </si>
  <si>
    <t>10P11C03</t>
  </si>
  <si>
    <t>PINO JOHN DEERE/B303761B</t>
  </si>
  <si>
    <t>10P11C04</t>
  </si>
  <si>
    <t>PINO PONSSE/P42550</t>
  </si>
  <si>
    <t>10P11C05</t>
  </si>
  <si>
    <t>PINO JOHN DEERE/B303762B</t>
  </si>
  <si>
    <t>10P11C06</t>
  </si>
  <si>
    <t>EIXO JOHN DEERE/F067146</t>
  </si>
  <si>
    <t>10P11C07</t>
  </si>
  <si>
    <t>FACA ESP 58567 PPC</t>
  </si>
  <si>
    <t>MANGUEIRA JOHN DEERE/F651753</t>
  </si>
  <si>
    <t>PINO JOHN DEERE/F044459</t>
  </si>
  <si>
    <t>10P11C08</t>
  </si>
  <si>
    <t>EIXO PONSSE/P63923</t>
  </si>
  <si>
    <t>10P11C09</t>
  </si>
  <si>
    <t>CONEXAO RETA 16A78-20-20  PARKER</t>
  </si>
  <si>
    <t>10P11C10</t>
  </si>
  <si>
    <t>EIXO JOHN DEERE/F047336</t>
  </si>
  <si>
    <t>PINO PONSSE/P28145</t>
  </si>
  <si>
    <t>VENTILADOR JOHN DEERE/F069179</t>
  </si>
  <si>
    <t>10P11C11</t>
  </si>
  <si>
    <t>HELICE JOHN DEERE/F074728</t>
  </si>
  <si>
    <t>10P11C12</t>
  </si>
  <si>
    <t>CORTINA ESP AL176170 JOHN DEERE</t>
  </si>
  <si>
    <t>10P11CTETO</t>
  </si>
  <si>
    <t>LAMINA JOHN DEERE/AL207461</t>
  </si>
  <si>
    <t>MANGUEIRA PONSSE/L3046</t>
  </si>
  <si>
    <t>TUBO PONSSE/P50301</t>
  </si>
  <si>
    <t>PINO JOHN DEERE/F649927</t>
  </si>
  <si>
    <t>10P11D01</t>
  </si>
  <si>
    <t>PLACA PONSSE/P49293</t>
  </si>
  <si>
    <t>10P11D02</t>
  </si>
  <si>
    <t>EIXO J DOS SANTOS/MJV0053</t>
  </si>
  <si>
    <t>10P11D03</t>
  </si>
  <si>
    <t>EIXO JOHN DEERE/F610965</t>
  </si>
  <si>
    <t>10P11D04</t>
  </si>
  <si>
    <t>EMBREAGEM PONSSE/64352</t>
  </si>
  <si>
    <t>PINO REF F623554 TIMBERJACK</t>
  </si>
  <si>
    <t>10P11D06</t>
  </si>
  <si>
    <t>CARCACA JOHN DEERE/F645660</t>
  </si>
  <si>
    <t>PINO GR TIMBERJACK/F622471</t>
  </si>
  <si>
    <t>PRISIONEIRO PONSSE/P55403</t>
  </si>
  <si>
    <t>ARAME SOLD A C 1,20MM AWS A5 18</t>
  </si>
  <si>
    <t>10P11D07</t>
  </si>
  <si>
    <t>REPARO JOHN DEERE/F677950</t>
  </si>
  <si>
    <t>10P11D08</t>
  </si>
  <si>
    <t>PROTECAO REF F638038 JOHN DEERE</t>
  </si>
  <si>
    <t>10P11D09</t>
  </si>
  <si>
    <t>GUINCHO JOHN DEERE/F005189</t>
  </si>
  <si>
    <t>10P11D10</t>
  </si>
  <si>
    <t>PINO PONSSE/P28149</t>
  </si>
  <si>
    <t>10P11D11</t>
  </si>
  <si>
    <t>PINO PONSSE/P35074</t>
  </si>
  <si>
    <t>BOMBA INJ JOHN DEERE/RE546126</t>
  </si>
  <si>
    <t>10P11D12</t>
  </si>
  <si>
    <t>PINO PONSSE/P62673</t>
  </si>
  <si>
    <t>10P11D13</t>
  </si>
  <si>
    <t>BOCAL REF A410000 AFEX</t>
  </si>
  <si>
    <t>10P11DTETO</t>
  </si>
  <si>
    <t>HASTE JOHN DEERE/AL215658</t>
  </si>
  <si>
    <t>TUBO JOHN DEERE/F618496</t>
  </si>
  <si>
    <t>TUBO JOHN DEERE/F621658</t>
  </si>
  <si>
    <t>TUBO PONSSE/P50318</t>
  </si>
  <si>
    <t>EVAPORADOR JOHN DEERE/F073070</t>
  </si>
  <si>
    <t>10P11E01</t>
  </si>
  <si>
    <t>10P11E02</t>
  </si>
  <si>
    <t>MANGUEIRA PONSSE/P67769</t>
  </si>
  <si>
    <t>10P11E03</t>
  </si>
  <si>
    <t>SUPORTE JOHN DEERE/F649507</t>
  </si>
  <si>
    <t>PROTECAO REF 1506 MAXXI</t>
  </si>
  <si>
    <t>10P11E05</t>
  </si>
  <si>
    <t>MANGUEIRA HIDR 2POL 150PSI GATES/MAA1502</t>
  </si>
  <si>
    <t>10P11E06</t>
  </si>
  <si>
    <t>PINO PONSSE/P53857</t>
  </si>
  <si>
    <t>SUPORTE JOHN DEERE/F640837</t>
  </si>
  <si>
    <t>PINO PONSSE/P54960</t>
  </si>
  <si>
    <t>10P11E07</t>
  </si>
  <si>
    <t>PINO REF P39476 PONSSE</t>
  </si>
  <si>
    <t>10P11E08</t>
  </si>
  <si>
    <t>MANGUEIRA JOHN DEERE/F661204</t>
  </si>
  <si>
    <t>10P11E09</t>
  </si>
  <si>
    <t>CONEXAO FJ 9896-20205 TB (1JS71-20-20)</t>
  </si>
  <si>
    <t>10P11ETETO</t>
  </si>
  <si>
    <t>TUBO HIDR PONSSE/P28761</t>
  </si>
  <si>
    <t>TUBO HIDR PONSSE/P57194</t>
  </si>
  <si>
    <t>TUBO PONSSE/P46218</t>
  </si>
  <si>
    <t>TUBO SUCC PONSSE/P45224</t>
  </si>
  <si>
    <t>ARO JOHN DEERE/F053036</t>
  </si>
  <si>
    <t>10P11F01</t>
  </si>
  <si>
    <t>TUBO PONSSE/P54171</t>
  </si>
  <si>
    <t>10P11F02</t>
  </si>
  <si>
    <t>PINO PONSSE/P53577</t>
  </si>
  <si>
    <t>10P11F03</t>
  </si>
  <si>
    <t>PINO REF F664073 JOHN DEERE</t>
  </si>
  <si>
    <t>CONEXAO COTOVELO 13971-10-8 PARKER</t>
  </si>
  <si>
    <t>10P11F03/4</t>
  </si>
  <si>
    <t>CONEXAO COTOVELO 1B248-12-12 PARKER</t>
  </si>
  <si>
    <t>CONEXAO FJ 9898-16165 TB / 1J971-16-16</t>
  </si>
  <si>
    <t>CONEXAO FLANGE 3000 PSI J516/518 M48390</t>
  </si>
  <si>
    <t>CONEXAO RETA 1JC71-16-16 PARKER</t>
  </si>
  <si>
    <t>CONEXAO RETA TERMINAL FEMEA GIRATORIA</t>
  </si>
  <si>
    <t>TERMINAL FEM 90GR 1BSPP PARKER/1B2431616</t>
  </si>
  <si>
    <t>TERMINAL FLANG PRENS A C EATON/1B20FHB20</t>
  </si>
  <si>
    <t>TERMINAL OFIC VOL AEROQUIP 1AA-12FJB-12</t>
  </si>
  <si>
    <t>CARDAN ESP 4056454 JOHN DEERE</t>
  </si>
  <si>
    <t>10P11F04</t>
  </si>
  <si>
    <t>EIXO JOHN DEERE/F660101</t>
  </si>
  <si>
    <t>TE A C ASTM A105 PT SW 2POL SCH 40 S/</t>
  </si>
  <si>
    <t>PINO FIXADOR JOHN DEERE/F620910</t>
  </si>
  <si>
    <t>10P11F05</t>
  </si>
  <si>
    <t>LAMINA MAXXI FOREST/001897</t>
  </si>
  <si>
    <t>10P11F06</t>
  </si>
  <si>
    <t>PLACA PONSSE/P50832</t>
  </si>
  <si>
    <t>LAMINA MAXXI FOREST/HTH001334</t>
  </si>
  <si>
    <t>10P11F07</t>
  </si>
  <si>
    <t>LAMINA MAXXI FOREST/HTH001332</t>
  </si>
  <si>
    <t>10P11F08</t>
  </si>
  <si>
    <t>LAMINA MAXXI FOREST/HTH001333</t>
  </si>
  <si>
    <t>10P11F09</t>
  </si>
  <si>
    <t>LAMINA REF 001896 MAXXI</t>
  </si>
  <si>
    <t>10P11F10</t>
  </si>
  <si>
    <t>LAMINA MAXXI FOREST/HTH001331</t>
  </si>
  <si>
    <t>10P11F11</t>
  </si>
  <si>
    <t>TERMINAL FEM 45GR 7/16UNF EATON/1AA4FJA4</t>
  </si>
  <si>
    <t>CORRIMAO JOHN DEERE/AL203133</t>
  </si>
  <si>
    <t>10P11FTETO</t>
  </si>
  <si>
    <t>ELETRODO INOX 2,50MM ESAB/OK68812,5MM</t>
  </si>
  <si>
    <t>TUBO JOHN DEERE/RE531862</t>
  </si>
  <si>
    <t>PROTECAO JOHN DEERE/F673492</t>
  </si>
  <si>
    <t>10P11G01</t>
  </si>
  <si>
    <t>CINTA ELEV PLAN LARANJA 1 PERNA 5000MM</t>
  </si>
  <si>
    <t>10P11G02</t>
  </si>
  <si>
    <t>TAMPA JOHN DEERE/F674430</t>
  </si>
  <si>
    <t>ESCUDO JOHN DEERE/F673525</t>
  </si>
  <si>
    <t>10P11G03</t>
  </si>
  <si>
    <t>PROTECAO CILINDRO JOHN DEERE/F620639</t>
  </si>
  <si>
    <t>10P11G04</t>
  </si>
  <si>
    <t>TAMPA JOHN DEERE/F674720</t>
  </si>
  <si>
    <t>PRISIONEIRO PONSSE/P28236</t>
  </si>
  <si>
    <t>10P11G05</t>
  </si>
  <si>
    <t>SUPORTE ESP F646917 JOHN DEERE</t>
  </si>
  <si>
    <t>EIXO PONSSE/P50358</t>
  </si>
  <si>
    <t>10P11G06</t>
  </si>
  <si>
    <t>SUPORTE JOHN DEERE/F646916</t>
  </si>
  <si>
    <t>10P11G07</t>
  </si>
  <si>
    <t>CONEXAO FEM GIR TIMBERJACK/FJ989720105</t>
  </si>
  <si>
    <t>10P11G08</t>
  </si>
  <si>
    <t>EIXO PONSSE/P58823</t>
  </si>
  <si>
    <t>FACA REF 02790 SHB</t>
  </si>
  <si>
    <t>10P11G09</t>
  </si>
  <si>
    <t>FACA REF 02791 SHB</t>
  </si>
  <si>
    <t>10P11G10</t>
  </si>
  <si>
    <t>PONTEIRA PONSSE/P54845</t>
  </si>
  <si>
    <t>10P11G11</t>
  </si>
  <si>
    <t>PINO PONSSE/P64968</t>
  </si>
  <si>
    <t>10P11G12</t>
  </si>
  <si>
    <t>LAMINA MAXXI FOREST/001898</t>
  </si>
  <si>
    <t>10P11G13</t>
  </si>
  <si>
    <t>PLACA FUND PONSSE/P38074</t>
  </si>
  <si>
    <t>10P11G14</t>
  </si>
  <si>
    <t>EIXO JOHN DEERE/F670572</t>
  </si>
  <si>
    <t>10P11G15</t>
  </si>
  <si>
    <t>PINO JOHN DEERE/03190042</t>
  </si>
  <si>
    <t>10P11G16</t>
  </si>
  <si>
    <t>SUPORTE JOHN DEERE/F675502</t>
  </si>
  <si>
    <t>EIXO PONSSE/P40805</t>
  </si>
  <si>
    <t>10P11G17</t>
  </si>
  <si>
    <t>CORTINA KOMATSU/5075104</t>
  </si>
  <si>
    <t>10P11GTETO</t>
  </si>
  <si>
    <t>TUBO JOHN DEERE/F618078</t>
  </si>
  <si>
    <t>TUBO JOHN DEERE/F618497</t>
  </si>
  <si>
    <t>TUBO PONSSE/P40901</t>
  </si>
  <si>
    <t>TUBO PONSSE/P40937</t>
  </si>
  <si>
    <t>TUBO PONSSE/P67545</t>
  </si>
  <si>
    <t>TUBO REF P53502 PONSSE</t>
  </si>
  <si>
    <t>PROJETIL LIMPEZA TH6-10-P14 PARKER</t>
  </si>
  <si>
    <t>10P11H01</t>
  </si>
  <si>
    <t>PROTECAO JOHN DEERE/F673490</t>
  </si>
  <si>
    <t>PROJETIL LIMPEZA TH6-10-P10 PARKER</t>
  </si>
  <si>
    <t>10P11H02</t>
  </si>
  <si>
    <t>TAMPA JOHN DEERE/F674433</t>
  </si>
  <si>
    <t>CASTANHA ESP 83CD16 PARKER</t>
  </si>
  <si>
    <t>10P11H03</t>
  </si>
  <si>
    <t>PROJETIL LIMPEZA TH6-10-P18 PARKER</t>
  </si>
  <si>
    <t>SUPORTE JOHN DEERE/F066176</t>
  </si>
  <si>
    <t>PROJETIL LIMPEZA TH6-10-P22 PARKER</t>
  </si>
  <si>
    <t>10P11H04</t>
  </si>
  <si>
    <t>TAMPA ESP F675010 JOHN DEERE</t>
  </si>
  <si>
    <t>FACA JOHN DEERE/F673378</t>
  </si>
  <si>
    <t>10P11H05</t>
  </si>
  <si>
    <t>PROJETIL LIMPEZA TH6-10-P40 PARKER</t>
  </si>
  <si>
    <t>BARRA ROSC ACO 1/2X12FPP BSW OLEA</t>
  </si>
  <si>
    <t>10P11H06</t>
  </si>
  <si>
    <t>EMBREAGEM TAJFUN/206118</t>
  </si>
  <si>
    <t>PROJETIL LIMPEZA TH6-10-P33 PARKER</t>
  </si>
  <si>
    <t>TANQUE REF 0076946 PONSSE</t>
  </si>
  <si>
    <t>EMBREAGEM TAJFUN/206116</t>
  </si>
  <si>
    <t>10P11H07</t>
  </si>
  <si>
    <t>ESPUMA ESP TH6-10-P26 PARKER</t>
  </si>
  <si>
    <t>RODA DENTADA PONSSE/78529</t>
  </si>
  <si>
    <t>10P11H08</t>
  </si>
  <si>
    <t>PARAFUSO REF F055787 TIMBERJACK</t>
  </si>
  <si>
    <t>10P11H09</t>
  </si>
  <si>
    <t>CHAPA JOHN DEERE/F639739</t>
  </si>
  <si>
    <t>10P11H10</t>
  </si>
  <si>
    <t>CINTA ELEV TUB VERMELHA 1 PERNA 7500MM</t>
  </si>
  <si>
    <t>KIT PASTILHA REF F000892 JOHN DEERE</t>
  </si>
  <si>
    <t>CHAPA REF F638473 JOHN DEERE</t>
  </si>
  <si>
    <t>10P11H11</t>
  </si>
  <si>
    <t>ESCADA ACO MARINHEIRO 3 DEGRAUS</t>
  </si>
  <si>
    <t>10P11H12</t>
  </si>
  <si>
    <t>PINO PONSSE/P54672</t>
  </si>
  <si>
    <t>PRISIONEIRO PONSSE/P37390</t>
  </si>
  <si>
    <t>EIXO PONSSE/P59094</t>
  </si>
  <si>
    <t>10P11H13</t>
  </si>
  <si>
    <t>PINO PONSSE/P45239</t>
  </si>
  <si>
    <t>LUVA REF P40739 PONSSE</t>
  </si>
  <si>
    <t>10P11H16</t>
  </si>
  <si>
    <t>MANGUEIRA JOHN DEERE/F661207</t>
  </si>
  <si>
    <t>10P11HTETO</t>
  </si>
  <si>
    <t>TUBO HIDR PONSSE/P52027</t>
  </si>
  <si>
    <t>TUBO JOHN DEERE/F621659</t>
  </si>
  <si>
    <t>TUBO JOHN DEERE/F640340</t>
  </si>
  <si>
    <t>ELETRODO GRAFITE 6.4X305MM 2402 GAP</t>
  </si>
  <si>
    <t>10P11I01</t>
  </si>
  <si>
    <t>MANG CILINDRO TILT CAB 370E 5009942</t>
  </si>
  <si>
    <t>MANGUEIRA PONSSE/P45287</t>
  </si>
  <si>
    <t>ELETRODO SOL 3.25MM AWSA5.15ENI-CI</t>
  </si>
  <si>
    <t>10P11I02</t>
  </si>
  <si>
    <t>SUPORTE JOHN DEERE/F636697</t>
  </si>
  <si>
    <t>10P11I04</t>
  </si>
  <si>
    <t>CHAPA JOHN DEERE/F678625</t>
  </si>
  <si>
    <t>10P11I05</t>
  </si>
  <si>
    <t>MANGUEIRA REF 5400510 KOMATSU</t>
  </si>
  <si>
    <t>PINO PONSSE/P51186</t>
  </si>
  <si>
    <t>10P11I06</t>
  </si>
  <si>
    <t>TAMPA ESP F642343 JOHN DEERE</t>
  </si>
  <si>
    <t>ELETRODO SOL 4.00MM AWSA5.1E7018</t>
  </si>
  <si>
    <t>10P11I07</t>
  </si>
  <si>
    <t>MANGUEIRA JOHN DEERE/F651560</t>
  </si>
  <si>
    <t>ELETRODO SOL 2.50MM AWSA5.4E308L-17</t>
  </si>
  <si>
    <t>10P11I08</t>
  </si>
  <si>
    <t>ELETRODO 3,25MM BOEHLERIT/FOXEV503,25MM</t>
  </si>
  <si>
    <t>10P11I09</t>
  </si>
  <si>
    <t>ELETRODO SOL 3.25MM AWSA5.1E7018</t>
  </si>
  <si>
    <t>MANG BOMBA LUIB SABRE CAB 370E 4040044</t>
  </si>
  <si>
    <t>NI DESATIVADO E SUBSTITUIDO POR 27123921</t>
  </si>
  <si>
    <t>PORTA JOHN DEERE/F648158</t>
  </si>
  <si>
    <t>PINO PONSSE/21703</t>
  </si>
  <si>
    <t>10P11I10</t>
  </si>
  <si>
    <t>EIXO PONSSE/78520</t>
  </si>
  <si>
    <t>10P11I11</t>
  </si>
  <si>
    <t>MANGUEIRA HID 5036449SP KOMATSU</t>
  </si>
  <si>
    <t>COROA PETERSON/57587</t>
  </si>
  <si>
    <t>10P11I12</t>
  </si>
  <si>
    <t>MANG DRENO ELEVADOR CAB 370E 5400009</t>
  </si>
  <si>
    <t>EIXO PONSSE/78521</t>
  </si>
  <si>
    <t>10P11I13</t>
  </si>
  <si>
    <t>PINO JOHN DEERE/F663959</t>
  </si>
  <si>
    <t>10P11I14</t>
  </si>
  <si>
    <t>CABECA JOHN DEERE/F070985</t>
  </si>
  <si>
    <t>10P11I15</t>
  </si>
  <si>
    <t>CAPA JOHN DEERE/F675076</t>
  </si>
  <si>
    <t>10P11I16</t>
  </si>
  <si>
    <t>TUBO JOHN DEERE/F672645</t>
  </si>
  <si>
    <t>10P11I17</t>
  </si>
  <si>
    <t>EIXO PONSSE/P50147</t>
  </si>
  <si>
    <t>10P11I18</t>
  </si>
  <si>
    <t>CORRIMAO JOHN DEERE/B303524B</t>
  </si>
  <si>
    <t>10P11ITETO</t>
  </si>
  <si>
    <t>MANGUEIRA REF RE531836 JOHN DEERE</t>
  </si>
  <si>
    <t>TUBO PNEUM PONSSE/P22126</t>
  </si>
  <si>
    <t>DISPARADOR JOHN DEERE/A116000</t>
  </si>
  <si>
    <t>10P11J01</t>
  </si>
  <si>
    <t>CONVERSOR ESP 40000160</t>
  </si>
  <si>
    <t>10P11J02</t>
  </si>
  <si>
    <t>GERADOR EXCELBR/40000159</t>
  </si>
  <si>
    <t>10P11J03</t>
  </si>
  <si>
    <t>GERADOR P/ BOMBA 40000115 EXCEL BR</t>
  </si>
  <si>
    <t>10P11J04</t>
  </si>
  <si>
    <t>ELETROVALVULA ESP 00400714 EXCEL BR</t>
  </si>
  <si>
    <t>10P11J05</t>
  </si>
  <si>
    <t>EMENDA EXCELBR/00400781</t>
  </si>
  <si>
    <t>10P11J06</t>
  </si>
  <si>
    <t>MANGUEIRA REF 5069441 KOMATSU</t>
  </si>
  <si>
    <t>10P11J07</t>
  </si>
  <si>
    <t>PLACA EXCEL/40000200</t>
  </si>
  <si>
    <t>INTERFACE EXCELBR/40000204</t>
  </si>
  <si>
    <t>10P11J08</t>
  </si>
  <si>
    <t>MECANISMO DISPARADOR AFEX FL A115000</t>
  </si>
  <si>
    <t>10P11J09</t>
  </si>
  <si>
    <t>PINO PONSSE/P20783</t>
  </si>
  <si>
    <t>10P11J10</t>
  </si>
  <si>
    <t>NI DESATIVADO E SUBSTITUIDO POR 27122983</t>
  </si>
  <si>
    <t>10P11J11</t>
  </si>
  <si>
    <t>PINO PONSSE/P53339</t>
  </si>
  <si>
    <t>ESCADA JOHN DEERE/F619632</t>
  </si>
  <si>
    <t>10P11J12</t>
  </si>
  <si>
    <t>EIXO PONSSE/P40533</t>
  </si>
  <si>
    <t>10P11J13</t>
  </si>
  <si>
    <t>CINTA JOHN DEERE/F648889</t>
  </si>
  <si>
    <t>10P11J14</t>
  </si>
  <si>
    <t>ESCADA REF 1504 MAXXI</t>
  </si>
  <si>
    <t>PINO JOHN DEERE/B303760B</t>
  </si>
  <si>
    <t>10P11J15</t>
  </si>
  <si>
    <t>MANOPLA PONSSE/AM06270</t>
  </si>
  <si>
    <t>10P11J16</t>
  </si>
  <si>
    <t>IMPRESSORA REF 40000240 EXCEL BR</t>
  </si>
  <si>
    <t>10P11J17</t>
  </si>
  <si>
    <t>BALDE PLASTICO PRETO 3L</t>
  </si>
  <si>
    <t>10P11J19</t>
  </si>
  <si>
    <t>PECA FLEX PONSSE/P45141</t>
  </si>
  <si>
    <t>10P11JTETO</t>
  </si>
  <si>
    <t>TUBO JOHN DEERE/F640095</t>
  </si>
  <si>
    <t>TUBO JOHN DEERE/F641166</t>
  </si>
  <si>
    <t>TUBO JOHN DEERE/F641168</t>
  </si>
  <si>
    <t>TUBO JOHN DEERE/F641169</t>
  </si>
  <si>
    <t>MANGUEIRA JOHN DEERE/F663546</t>
  </si>
  <si>
    <t>10P11K01</t>
  </si>
  <si>
    <t>MANGUEIRA JOHN DEERE/F642688</t>
  </si>
  <si>
    <t>10P11K02</t>
  </si>
  <si>
    <t>MANGUEIRA JOHN DEERE/F651843</t>
  </si>
  <si>
    <t>10P11K03</t>
  </si>
  <si>
    <t>PINO JOHN DEERE/F649212</t>
  </si>
  <si>
    <t>10P11K04</t>
  </si>
  <si>
    <t>ROLAMENTO ESP F071481 JOHN DEERE</t>
  </si>
  <si>
    <t>10P11K05</t>
  </si>
  <si>
    <t>ARTICULACAO JOHN DEERE/F656679</t>
  </si>
  <si>
    <t>10P11K06</t>
  </si>
  <si>
    <t>10P11K07</t>
  </si>
  <si>
    <t>PINO PONSSE/NAF7321169</t>
  </si>
  <si>
    <t>MANGUEIRA SUCC JOHN DEERE/F659825</t>
  </si>
  <si>
    <t>10P11K08</t>
  </si>
  <si>
    <t>PINO JOHN DEERE/F623555</t>
  </si>
  <si>
    <t>ARTICULACAO ESP F639917 JOHN DEERE</t>
  </si>
  <si>
    <t>10P11K09</t>
  </si>
  <si>
    <t>SUPORTE JOHN DEERE/F649503</t>
  </si>
  <si>
    <t>10P11K10</t>
  </si>
  <si>
    <t>PINO JOHN DEERE/F639746</t>
  </si>
  <si>
    <t>10P11K11</t>
  </si>
  <si>
    <t>PIVO JOHN DEERE/F639914</t>
  </si>
  <si>
    <t>10P11K12</t>
  </si>
  <si>
    <t>TUBO JOHN DEERE/RE528269</t>
  </si>
  <si>
    <t>10P11K14</t>
  </si>
  <si>
    <t>PINO FIX JOHN DEERE/F623571</t>
  </si>
  <si>
    <t>10P11K15</t>
  </si>
  <si>
    <t>PINO JOHN DEERE/F640055</t>
  </si>
  <si>
    <t>PINO PONSSE/P34652</t>
  </si>
  <si>
    <t>10P11K16</t>
  </si>
  <si>
    <t>PINO JOHN DEERE/F657968</t>
  </si>
  <si>
    <t>10P11K17</t>
  </si>
  <si>
    <t>PINO JOHN DEERE/F639607</t>
  </si>
  <si>
    <t>10P11K18</t>
  </si>
  <si>
    <t>PINO JOHN DEERE/F658820</t>
  </si>
  <si>
    <t>10P11K19</t>
  </si>
  <si>
    <t>EIXO JOHN DEERE/F649247</t>
  </si>
  <si>
    <t>10P11K20</t>
  </si>
  <si>
    <t>PINO JOHN DEERE/F639730</t>
  </si>
  <si>
    <t>10P11K21</t>
  </si>
  <si>
    <t>PINO JOHN DEERE/F639608</t>
  </si>
  <si>
    <t>10P11K22</t>
  </si>
  <si>
    <t>CABO ESP F644913 JOHN DEERE</t>
  </si>
  <si>
    <t>10P11KTETO</t>
  </si>
  <si>
    <t>MANGUEIRA PONSSE/P47303</t>
  </si>
  <si>
    <t>PROTECAO JOHN DEERE/F636024</t>
  </si>
  <si>
    <t>TUBO JOHN DEERE/F638197</t>
  </si>
  <si>
    <t>ACOPLAMENTO PETERSON/90385</t>
  </si>
  <si>
    <t>10P11PAL01</t>
  </si>
  <si>
    <t>CAIXA ENGRENAGEM PONSSE/0074485</t>
  </si>
  <si>
    <t>CAMARA AR LARG 14.9POL ARO 28POL</t>
  </si>
  <si>
    <t>CORRENTE PROT PNEUS 13080105 RUD</t>
  </si>
  <si>
    <t>EMBREAGEM PONSSE/0074928</t>
  </si>
  <si>
    <t>ROLAMENTO EXT PETERSON/23430</t>
  </si>
  <si>
    <t>ROLAMENTO PONSSE/0078360</t>
  </si>
  <si>
    <t>CAMARA AR LARG 23.1POL ARO 30POL</t>
  </si>
  <si>
    <t>10P11PAL02</t>
  </si>
  <si>
    <t>CAMARA PONSSE/0062459</t>
  </si>
  <si>
    <t>PROTETOR CAMARA AR CAMINHAO ARO 20</t>
  </si>
  <si>
    <t>CAMARA AR 18X4X26</t>
  </si>
  <si>
    <t>10P11PAL03</t>
  </si>
  <si>
    <t>CAMARA AR 20 8X38</t>
  </si>
  <si>
    <t>CAMARA ESP T55388 KOMATSU</t>
  </si>
  <si>
    <t>GAS REFRIG R134 HDS REFRIG/DS707018</t>
  </si>
  <si>
    <t>MANGUEIRA P/SOLD WHITE MARTINS/40015456</t>
  </si>
  <si>
    <t>MANGUEIRA P/SOLD WHITE MARTINS/40015466</t>
  </si>
  <si>
    <t>PAPEL HIGIEN FL DUPL BR EMB 18 FOLH 200M</t>
  </si>
  <si>
    <t>PAPEL TOALH ROLO FL SIMP C/PICOT 200MM</t>
  </si>
  <si>
    <t>PINO PONSSE/P54912</t>
  </si>
  <si>
    <t>PLACA PETERSON/7970201</t>
  </si>
  <si>
    <t>POLICARBONATO KOMATSU/032201</t>
  </si>
  <si>
    <t>ROLAMENTO INT PETERSON/23428</t>
  </si>
  <si>
    <t>ARAME SOLDA TUBULAR FOFO 1.2MM</t>
  </si>
  <si>
    <t>10P11PAL04</t>
  </si>
  <si>
    <t>BLOCO AUX JOHN DEERE/F060288</t>
  </si>
  <si>
    <t>CAMARA AR 24.50 ARO 32 V46001</t>
  </si>
  <si>
    <t>EXTINTOR INCEN A200500 AFEX</t>
  </si>
  <si>
    <t>GAS REFRIG HDS REFRIG/DS702032</t>
  </si>
  <si>
    <t>MANGUEIRA HID 1/4POL 400PSI</t>
  </si>
  <si>
    <t>PULVERIZADOR COMPRESSAO HS330000 YAMAHO</t>
  </si>
  <si>
    <t>TAMPA JOHN DEERE/F673543</t>
  </si>
  <si>
    <t>ARAME SOLD A C 0,80MM</t>
  </si>
  <si>
    <t>10P11PAL05</t>
  </si>
  <si>
    <t>CAIXA MAS PE 25L 550X380X150MM</t>
  </si>
  <si>
    <t>PLATAFORMA JOHN DEERE/F622499</t>
  </si>
  <si>
    <t>SABRE OREGON/158ATMH009</t>
  </si>
  <si>
    <t>SACO LIXO POLIETILENO COR CINZA 60L</t>
  </si>
  <si>
    <t>SACO LIXO POLIETILENO COR VERMELHA 60L</t>
  </si>
  <si>
    <t>SACO P/LIX PE LJ 200L EMB 100 UNID</t>
  </si>
  <si>
    <t>SACO P/LIX PE VM 90X90CM 200L</t>
  </si>
  <si>
    <t>TENDA LONA GAZEBO 3M AZUL</t>
  </si>
  <si>
    <t>ARAME SOLDA TUBULAR REV DURO 1.6MM</t>
  </si>
  <si>
    <t>10P11PAL06</t>
  </si>
  <si>
    <t>ARAME TUB SOLD AC CARB S/PROT 1,20MM</t>
  </si>
  <si>
    <t>ELETRODO A C 4MM ESAB/OK55004MM</t>
  </si>
  <si>
    <t>ELETRODO SOL 2.5MM AWSA5.1E7018-1</t>
  </si>
  <si>
    <t>ELETRODO SOLDA 2.50MM AWSA5.1E6013</t>
  </si>
  <si>
    <t>MANGUEIRA REF P17417 PONSSE</t>
  </si>
  <si>
    <t>SACO LIXO POLIETILENO AMARELO 200L</t>
  </si>
  <si>
    <t>SACO LIXO POLIETILENO AMARELO 40L</t>
  </si>
  <si>
    <t>SACO LIXO POLIETILENO CINZA 200L</t>
  </si>
  <si>
    <t>SACO LIXO POLIETILENO CINZA 40L</t>
  </si>
  <si>
    <t>AFTERCOOLER JOHN DEERE/F075132</t>
  </si>
  <si>
    <t>10P11PAL07</t>
  </si>
  <si>
    <t>RADIADOR KOMATSU/5082251</t>
  </si>
  <si>
    <t>RADIADOR PONSSE/0075162</t>
  </si>
  <si>
    <t>RADIADOR PONSSE/0075163</t>
  </si>
  <si>
    <t>COLMEIA PONSSE/0073884</t>
  </si>
  <si>
    <t>10P11PAL08</t>
  </si>
  <si>
    <t>EMENDA REF 022-357320 OLOFSFORS</t>
  </si>
  <si>
    <t>HELICE PONSSE/0072453</t>
  </si>
  <si>
    <t>RADIADOR JOHN DEERE/F071315</t>
  </si>
  <si>
    <t>RADIADOR JOHN DEERE/F071316</t>
  </si>
  <si>
    <t>RADIADOR JOHN DEERE/F075133</t>
  </si>
  <si>
    <t>RADIADOR KOMATSU/5082252</t>
  </si>
  <si>
    <t>RESFRIADOR OLEO JOHN DEERE/F074857</t>
  </si>
  <si>
    <t>RESFRIADOR PONSSE/0078461</t>
  </si>
  <si>
    <t>FILTRO CJ PONSSE/0081031</t>
  </si>
  <si>
    <t>10P11PAL09</t>
  </si>
  <si>
    <t>FILTRO CJ PONSSE/0081033</t>
  </si>
  <si>
    <t>FILTRO CJ PONSSE/0081035</t>
  </si>
  <si>
    <t>FILTRO CJ PONSSE/78801</t>
  </si>
  <si>
    <t>PREGO COMUM C/CAB 26X84</t>
  </si>
  <si>
    <t>COPO DESC PAPEL AGUA 180ML</t>
  </si>
  <si>
    <t>10P11PAL10</t>
  </si>
  <si>
    <t>MARTELETE ESP 66097 PPC</t>
  </si>
  <si>
    <t>PAPEL SULF 210X297MM BR 80G/M2</t>
  </si>
  <si>
    <t>PLACA PETERSON/65557</t>
  </si>
  <si>
    <t>CREMALHEIRA JOHN DEERE/F644504</t>
  </si>
  <si>
    <t>10P11PAL11</t>
  </si>
  <si>
    <t>CREMALHEIRA JOHN DEERE/F654240</t>
  </si>
  <si>
    <t>SABRE MAQNOVA/P0199</t>
  </si>
  <si>
    <t>TAMPA JOHN DEERE/F678066</t>
  </si>
  <si>
    <t>CREMALHEIRA JOHN DEERE/F044503</t>
  </si>
  <si>
    <t>10P11PAL12</t>
  </si>
  <si>
    <t>CREMALHEIRA PONSSE/P9544</t>
  </si>
  <si>
    <t>EIXO CARD JOHN DEERE/F044904</t>
  </si>
  <si>
    <t>EIXO JOHN DEERE/F657676</t>
  </si>
  <si>
    <t>LAMINA SER FIT 27MM 5-8DENTES/POL</t>
  </si>
  <si>
    <t>MANCAL PETERSON/10001</t>
  </si>
  <si>
    <t>MANCAL REF 100334 PPC</t>
  </si>
  <si>
    <t>ALOJAMENTO TIMBERJACK/F053029</t>
  </si>
  <si>
    <t>10P11PAL13</t>
  </si>
  <si>
    <t>ALOJAMENTO TIMBERJACK/F053030</t>
  </si>
  <si>
    <t>BOMBA VA HDS REFRIG/DS704064</t>
  </si>
  <si>
    <t>CAIXA TAJFUN/211625</t>
  </si>
  <si>
    <t>CINTA ELEV TUB LARANJA 1 PERNA 3250MM</t>
  </si>
  <si>
    <t>CONTRA FACA REF 021684 HELSTEN/31612 PPC</t>
  </si>
  <si>
    <t>CORRENTE ROL SIMP 19.05X31.75X19.05MM</t>
  </si>
  <si>
    <t>ELO SUSP HELEVAR/WINAW36MI</t>
  </si>
  <si>
    <t>HIGIENIZANTE P/MAOS LIQ 30197119</t>
  </si>
  <si>
    <t>MANCAL PETERSON/11122</t>
  </si>
  <si>
    <t>MANCAL PETERSON/26600</t>
  </si>
  <si>
    <t>POLIA HELEVAR/PH183073</t>
  </si>
  <si>
    <t>ROLAMENTO ESF RAD JOHN DEERE/F065391</t>
  </si>
  <si>
    <t>ROLAMENTO PONSSE/77563</t>
  </si>
  <si>
    <t>SUPORTE JOHN DEERE/F656058</t>
  </si>
  <si>
    <t>CONEXAO COTOVELO 13743-16-16 PARKER</t>
  </si>
  <si>
    <t>10P11PAL14</t>
  </si>
  <si>
    <t>CORDA DUPL ANTON KRAUS/32540</t>
  </si>
  <si>
    <t>EMENDA ESTEIRA GRANDE 025486855 MINUSA</t>
  </si>
  <si>
    <t>EMENDA ESTEIRA HV/FW PEQUENA NAC</t>
  </si>
  <si>
    <t>FACA REF 021682 HELSTEN (074587)</t>
  </si>
  <si>
    <t>MANCAL PETERSON/10151</t>
  </si>
  <si>
    <t>MANCAL/ROLAM 32648 ROLO SUP ALIM PPC</t>
  </si>
  <si>
    <t>TENSIONADOR P/COR VM QUALITY FIX/TCC1316</t>
  </si>
  <si>
    <t>TERMINAL FEM 1 5/8UNF AEROQUIP/1BA20FJ20</t>
  </si>
  <si>
    <t>TERMINAL FEM 2POL UNF PARKER/1JS432424</t>
  </si>
  <si>
    <t>TERMINAL FLANG PRENS PARKER/16A781620</t>
  </si>
  <si>
    <t>TERMINAL FLANG PRENS PARKER/16N792016</t>
  </si>
  <si>
    <t>ALICATE HDS REFRIG/DS800044</t>
  </si>
  <si>
    <t>10P11PAL15</t>
  </si>
  <si>
    <t>BALANCA REF DS800103 HDS</t>
  </si>
  <si>
    <t>CHAVE TRAV HDS REFRIG/DS704042</t>
  </si>
  <si>
    <t>DETECTOR CJ VAZAM HDS REFRIG/DS704022</t>
  </si>
  <si>
    <t>EMENDA REF 025-486855 OLOFSFORS</t>
  </si>
  <si>
    <t>GARRAFA REF DS707010 HDS</t>
  </si>
  <si>
    <t>MANCAL PETERSON/88935</t>
  </si>
  <si>
    <t>MANGUEIRA HID 3/4POL 300PSI</t>
  </si>
  <si>
    <t>MANIFOLD REF DS703012 HDS</t>
  </si>
  <si>
    <t>MAQUINA HDS REFRIG/DS800080</t>
  </si>
  <si>
    <t>NUCLEO CJ HDS REFRIG/IS403032</t>
  </si>
  <si>
    <t>PAINEL LAT JOHN DEERE/F063410</t>
  </si>
  <si>
    <t>PENTE ALET HDS REFRIG/DS707020</t>
  </si>
  <si>
    <t>SACADOR HDS REFRIG/DS800023</t>
  </si>
  <si>
    <t>ANEL PONSSE/78530</t>
  </si>
  <si>
    <t>10P11PAL16</t>
  </si>
  <si>
    <t>CABECOTE JOHN DEERE/RE530370</t>
  </si>
  <si>
    <t>CAIXA PLANET JOHN DEERE/F053021</t>
  </si>
  <si>
    <t>CHAPA PETERSON/66172</t>
  </si>
  <si>
    <t>CINTA ELEV ESL LARANJA 1 PERNA 2000MM</t>
  </si>
  <si>
    <t>EIXO PONSSE/P55410</t>
  </si>
  <si>
    <t>ROLAMENTO JOHN DEERE/F065070</t>
  </si>
  <si>
    <t>ROLAMENTO JOHN DEERE/F075460</t>
  </si>
  <si>
    <t>TINTA ESMALTE SINT AMARELO BRILHANTE</t>
  </si>
  <si>
    <t>BORRACHA REF CM6000SCA60-18-000732 CENTA</t>
  </si>
  <si>
    <t>10P11PAL17</t>
  </si>
  <si>
    <t>CARCACA JOHN DEERE/F072722</t>
  </si>
  <si>
    <t>CREMALHEIRA JOHN DEERE/F639041</t>
  </si>
  <si>
    <t>ENGRENAGEN ESP F046147 JOHN DEREE</t>
  </si>
  <si>
    <t>KIT DE LIMPEZA PARA AUTO (MODULO)</t>
  </si>
  <si>
    <t>SABRE JET FIT OREGON/752HSFB149</t>
  </si>
  <si>
    <t>SABRE MAQNOVA/P0299</t>
  </si>
  <si>
    <t>CARGA JOHN DEERE/B300218I</t>
  </si>
  <si>
    <t>10P11PAL18</t>
  </si>
  <si>
    <t>COPO DESCART PLAS 180ML CX C/2500 UNID</t>
  </si>
  <si>
    <t>COPO DESCART PLAS 50ML CX C/5000 UNID</t>
  </si>
  <si>
    <t>FILTRO CJ PONSSE/0081053</t>
  </si>
  <si>
    <t>GUIA REF 0075138 PONSSE</t>
  </si>
  <si>
    <t>OLEO HIDR KOMATSU/KOM05</t>
  </si>
  <si>
    <t>OLEO LUB AUT 80W90</t>
  </si>
  <si>
    <t>OLEO LUBR MIN ADIT SHELL/WBF10020L</t>
  </si>
  <si>
    <t>OLEO LUBR MIN LUBRAXGL5LSSAE85W14020L</t>
  </si>
  <si>
    <t>PANO LIMP ALGODAO 420X280MM AZUL</t>
  </si>
  <si>
    <t>SHAMPOO IND CARPLUS ARCHEM</t>
  </si>
  <si>
    <t>COPO DESCART PLAST 200ML EMB 2500 UNID</t>
  </si>
  <si>
    <t>10P11PAL19</t>
  </si>
  <si>
    <t>MANGUEIRA CJ HIDR PONSSE/L4101S</t>
  </si>
  <si>
    <t>MANGUEIRA JOHN DEERE/F072529</t>
  </si>
  <si>
    <t>MANGUEIRA REF HS035 HAAS</t>
  </si>
  <si>
    <t>TUBO PONSSE/P25730</t>
  </si>
  <si>
    <t>TUBO REF A401000 AFEX</t>
  </si>
  <si>
    <t>TUBULACAO LANCA JOHN DEERE/F636838</t>
  </si>
  <si>
    <t>FILTRO CJ PONSSE/0081054</t>
  </si>
  <si>
    <t>10P11PAL20</t>
  </si>
  <si>
    <t>MANGUEIRA ASTEC/92015120</t>
  </si>
  <si>
    <t>MANGUEIRA CJ PONSSE/L1584</t>
  </si>
  <si>
    <t>MANGUEIRA CJ PONSSE/L4370</t>
  </si>
  <si>
    <t>MANGUEIRA HID 3/8POL 6670PSI</t>
  </si>
  <si>
    <t>MANGUEIRA HIDR JOHN DEERE/F072574</t>
  </si>
  <si>
    <t>MANGUEIRA HIDR JOHN DEERE/F072576</t>
  </si>
  <si>
    <t>MANGUEIRA REF L3950 PONSSE</t>
  </si>
  <si>
    <t>CHAPA ESP AL176090/L207920 JOHN DEERE</t>
  </si>
  <si>
    <t>10P11PAL21</t>
  </si>
  <si>
    <t>JANELA JOHN DEERE/F681913</t>
  </si>
  <si>
    <t>MANGUEIRA ESP 92042090 PETERSON PACIFIC</t>
  </si>
  <si>
    <t>PAPEL TOALH FL 220X230MM INTERFOLH BR</t>
  </si>
  <si>
    <t>CREME LIMP P/MAOS HENKEL/LOCTITESF78503L</t>
  </si>
  <si>
    <t>10P11PAL22</t>
  </si>
  <si>
    <t>MANGUEIRA CJ HIDR MONT PONSSE/L4145</t>
  </si>
  <si>
    <t>MANGUEIRA HID 1/2POL 6160PSI</t>
  </si>
  <si>
    <t>MANGUEIRA JOHN DEERE/F681419</t>
  </si>
  <si>
    <t>MANGUEIRA REF L1217 PONSSE</t>
  </si>
  <si>
    <t>MANGUEIRA SUCCAO 2POL 10.3BAR</t>
  </si>
  <si>
    <t>MANGUEIRA SUCCAO 4POL 10.3BAR</t>
  </si>
  <si>
    <t>MANGUEIRA CJ PONSSE/L3050</t>
  </si>
  <si>
    <t>10P11PAL23</t>
  </si>
  <si>
    <t>MANGUEIRA ESP F074872 JOHN DEERE</t>
  </si>
  <si>
    <t>MANGUEIRA HIDR 1POL 5000PSI PARKER/78116</t>
  </si>
  <si>
    <t>MANGUEIRA PONSSE/L3081</t>
  </si>
  <si>
    <t>MANGUEIRA HIDR JOHN DEERE/F073266</t>
  </si>
  <si>
    <t>10P11PAL24</t>
  </si>
  <si>
    <t>MANGUEIRA HIDR JOHN DEERE/F074769</t>
  </si>
  <si>
    <t>MANGUEIRA JOHN DEERE/F072524</t>
  </si>
  <si>
    <t>MANGUEIRA JOHN DEERE/F076931</t>
  </si>
  <si>
    <t>MANGUEIRA MONT PONSSE/L4134</t>
  </si>
  <si>
    <t>CANAL PONSSE/P57949</t>
  </si>
  <si>
    <t>10P11PAL25</t>
  </si>
  <si>
    <t>GUARDA PO PONSSE/P28699</t>
  </si>
  <si>
    <t>TUBO HIDR PONSSE/P28602</t>
  </si>
  <si>
    <t>TUBO HIDR PONSSE/P28609</t>
  </si>
  <si>
    <t>TUBO HIDR PONSSE/P28901</t>
  </si>
  <si>
    <t>TUBO HIDR PONSSE/P54646</t>
  </si>
  <si>
    <t>TUBO HIDR PONSSE/P54647</t>
  </si>
  <si>
    <t>TUBO HIDR PONSSE/P56399</t>
  </si>
  <si>
    <t>TUBO HIDR PONSSE/P58367</t>
  </si>
  <si>
    <t>TUBO HIDR PONSSE/P58369</t>
  </si>
  <si>
    <t>TUBO HIDR PONSSE/P58370</t>
  </si>
  <si>
    <t>TUBO HIDR PONSSE/P58373</t>
  </si>
  <si>
    <t>TUBO HIDR PONSSE/P58625</t>
  </si>
  <si>
    <t>TUBO HIDR PONSSE/P58702</t>
  </si>
  <si>
    <t>TUBO HIDR PONSSE/P58719</t>
  </si>
  <si>
    <t>TUBO HIDR PONSSE/P58722</t>
  </si>
  <si>
    <t>TUBO HIDR PONSSE/P59649</t>
  </si>
  <si>
    <t>TUBO HIDR PONSSE/P66032</t>
  </si>
  <si>
    <t>TUBO HIDR PONSSE/P69249</t>
  </si>
  <si>
    <t>TUBO HIDR PONSSE/P69250</t>
  </si>
  <si>
    <t>TUBO HIDR PONSSE/P69251</t>
  </si>
  <si>
    <t>TUBO HIDR PONSSE/P69253</t>
  </si>
  <si>
    <t>TUBO JOHN DEERE/7923304</t>
  </si>
  <si>
    <t>TUBO JOHN DEERE/F619596</t>
  </si>
  <si>
    <t>TUBO JOHN DEERE/F642235</t>
  </si>
  <si>
    <t>TUBO JOHN DEERE/F642236</t>
  </si>
  <si>
    <t>TUBO PONSSE/P60245</t>
  </si>
  <si>
    <t>TUBO PONSSE/P60608</t>
  </si>
  <si>
    <t>TUBO REF P28903 PONSSE</t>
  </si>
  <si>
    <t>TUBO REF P28909 PONSSE</t>
  </si>
  <si>
    <t>FRASCO COLET AMOST OLEO PEAD ALS/ALSKC</t>
  </si>
  <si>
    <t>10P11PAL26</t>
  </si>
  <si>
    <t>ALOJAMENTO JOHN DEERE/F074725</t>
  </si>
  <si>
    <t>10P11PAL27</t>
  </si>
  <si>
    <t>CARTER JOHN DEERE/RE524847</t>
  </si>
  <si>
    <t>FILTRO PONSSE/0071465</t>
  </si>
  <si>
    <t>JANELA JOHN DEERE/F066600</t>
  </si>
  <si>
    <t>10P11PAL28</t>
  </si>
  <si>
    <t>LACO CAB AC 2M 7/16POL6X25AACIFILLEROS2M</t>
  </si>
  <si>
    <t>LACO CAB AC 7M CIMAF/3/4POL6X25AFOS7M</t>
  </si>
  <si>
    <t>LACO CABO ACO 3/4POL 12000MM 1 LACO</t>
  </si>
  <si>
    <t>CABO ACO 18.5MM EIPS 6XK19-PWRC SEALE</t>
  </si>
  <si>
    <t>10P11PISO</t>
  </si>
  <si>
    <t>CAMISA PROF MASC POLO M CZ M/L</t>
  </si>
  <si>
    <t>CONE SINALIZACAO LARANJA E BRANCO 75 CM</t>
  </si>
  <si>
    <t>ENGRENAGEM BOOGIE KOMATSU/5058905</t>
  </si>
  <si>
    <t>GRAMPO REF 022-415720 OLOFSFORS</t>
  </si>
  <si>
    <t>PREGO QUADR ANTI RACHA AC GV 140MM 240MM</t>
  </si>
  <si>
    <t>ROLAMENTO ESP 5044230 VALMET</t>
  </si>
  <si>
    <t>ARRUELA PL LI 4MM 9MM 0,80MM SAE 1020 OL</t>
  </si>
  <si>
    <t>10P12A01</t>
  </si>
  <si>
    <t>ARRUELA PR 8 14,80MM 2MM SAE 1070 BC</t>
  </si>
  <si>
    <t>10P12A02</t>
  </si>
  <si>
    <t>ARRUELA PL LI 5/16POL 22,60MM 1,80MM</t>
  </si>
  <si>
    <t>10P12A03</t>
  </si>
  <si>
    <t>ARRUELA PR 6MM 11,80MM SAE 1070 BC</t>
  </si>
  <si>
    <t>ARRUELA PRESS ACO M4 BC DIN 127</t>
  </si>
  <si>
    <t>10P12A04</t>
  </si>
  <si>
    <t>ARRUELA PR 5/16POL 14,80MM SAE 1070 FOSF</t>
  </si>
  <si>
    <t>10P12A05</t>
  </si>
  <si>
    <t>SABRE KOMATSU/5065161</t>
  </si>
  <si>
    <t>ARRUELA PL LI 3/4POL 51,56MM 2,84MM</t>
  </si>
  <si>
    <t>10P12A06</t>
  </si>
  <si>
    <t>ARRUELA PL LI 5MM 10MM 1MM SAE 1020 OL</t>
  </si>
  <si>
    <t>ARRUELA PL LI 1/2POL 32,51MM 2,84MM</t>
  </si>
  <si>
    <t>10P12A07</t>
  </si>
  <si>
    <t>ARRUELA PL LI 1/4POL 18,46MM LAT POLID</t>
  </si>
  <si>
    <t>ARRUELA PRESS ACO M12 BC DIN 127</t>
  </si>
  <si>
    <t>10P12A08</t>
  </si>
  <si>
    <t>ARRUELA LISA ACO 5/16POL OLEA ANSI B</t>
  </si>
  <si>
    <t>10P12A09</t>
  </si>
  <si>
    <t>ARRUELA PL LI 5/8POL 45,21MM 2,84MM</t>
  </si>
  <si>
    <t>ARRUELA LISA ACO 1/4POL OLEA ANSI B</t>
  </si>
  <si>
    <t>10P12A10</t>
  </si>
  <si>
    <t>PARAFUSO ALL CIL M16X2 100MM AC LIGA OL</t>
  </si>
  <si>
    <t>10P12A105</t>
  </si>
  <si>
    <t>ARRUELA PL LI 3/8POL 10MM SAE 1020 OL</t>
  </si>
  <si>
    <t>10P12A11</t>
  </si>
  <si>
    <t>PORCA REF 0007385 PONSSE</t>
  </si>
  <si>
    <t>10P12A12</t>
  </si>
  <si>
    <t>ARRUELA PRESS ACO 3/4POL FOSF ANSI B</t>
  </si>
  <si>
    <t>10P12A13</t>
  </si>
  <si>
    <t>ARRUELA PR 1/4POL 12,36MM SAE 1070 OL</t>
  </si>
  <si>
    <t>10P12A14</t>
  </si>
  <si>
    <t>ARRUELA PR 5/8POL 26,63MM SAE 1070 FOSF</t>
  </si>
  <si>
    <t>10P12A15</t>
  </si>
  <si>
    <t>ARRUELA PR 3/8POL 16,66MM SAE 1070 FOSF</t>
  </si>
  <si>
    <t>10P12A16</t>
  </si>
  <si>
    <t>ARRUELA REF 0063388 PONSSE</t>
  </si>
  <si>
    <t>10P12A17</t>
  </si>
  <si>
    <t>ARRUELA REF 904-070-0020 TECEC</t>
  </si>
  <si>
    <t>10P12A18</t>
  </si>
  <si>
    <t>10P12A22</t>
  </si>
  <si>
    <t>ARRUELA LISA ACO M10 OLEA DIN 125</t>
  </si>
  <si>
    <t>10P12A24</t>
  </si>
  <si>
    <t>ARRUELA PL LI 15MM 27,48MM SAE 1020 OL</t>
  </si>
  <si>
    <t>ARRUELA PRESS ACO M10 BC DIN 127</t>
  </si>
  <si>
    <t>10P12A25</t>
  </si>
  <si>
    <t>ARRUELA PL LI 13MM 23,48MM 2,30MM</t>
  </si>
  <si>
    <t>10P12A27</t>
  </si>
  <si>
    <t>ARRUELA PRESS ACO 1POL FOSF ANSI B</t>
  </si>
  <si>
    <t>ARRUELA PL LI 7/8POL 23,40MM SAE 1020 OL</t>
  </si>
  <si>
    <t>10P12A28</t>
  </si>
  <si>
    <t>ARRUELA PL LI DIN 125 A 15MM 28MM 2MM</t>
  </si>
  <si>
    <t>10P12A29</t>
  </si>
  <si>
    <t>ARRUELA PRESS ACO M16 BC DIN 127</t>
  </si>
  <si>
    <t>ARRUELA LISA ACO 7/16POL OLEA ANSI B</t>
  </si>
  <si>
    <t>10P12A30</t>
  </si>
  <si>
    <t>ARRUELA PR 14MM 24,10MM 3MM SAE 1070 BC</t>
  </si>
  <si>
    <t>ARRUELA PL LI 1POL 26,40MM SAE 1020 OL</t>
  </si>
  <si>
    <t>10P12A31</t>
  </si>
  <si>
    <t>PARAFUSO ALL CIL M8X1,25 40MM AC LIGA OL</t>
  </si>
  <si>
    <t>ARRUELA LISA ACO M20 BC DIN 125</t>
  </si>
  <si>
    <t>10P12A33</t>
  </si>
  <si>
    <t>ARRUELA PR DIN 127 B M20 33,60MM 4MM</t>
  </si>
  <si>
    <t>10P12A34</t>
  </si>
  <si>
    <t>PORCA MAEDA/K963110</t>
  </si>
  <si>
    <t>10P12A35</t>
  </si>
  <si>
    <t>PARAFUSO ALL CIL M8X1,25 45MM DIN 267 OL</t>
  </si>
  <si>
    <t>10P12A36</t>
  </si>
  <si>
    <t>PARAFUSO SEXT UNC5/8-11FPP 5 1/2POL RP</t>
  </si>
  <si>
    <t>10P12A37</t>
  </si>
  <si>
    <t>PARAFUSO ALL CIL M16X2 80MM AC LIGA OL</t>
  </si>
  <si>
    <t>10P12A39</t>
  </si>
  <si>
    <t>ARRUELA LISA ACO M16 OLEA DIN 125</t>
  </si>
  <si>
    <t>10P12A40</t>
  </si>
  <si>
    <t>10P12A41</t>
  </si>
  <si>
    <t>PORCA SEXT AT ACO 5/8X11 UNC GE</t>
  </si>
  <si>
    <t>10P12A42</t>
  </si>
  <si>
    <t>PORCA SEXT AT ACO 3/4X10 UNC GE</t>
  </si>
  <si>
    <t>10P12A44</t>
  </si>
  <si>
    <t>ARRUELA LISA ACO 1POL GE ANSI B</t>
  </si>
  <si>
    <t>10P12A46</t>
  </si>
  <si>
    <t>ARRUELA LISA ACO 3/4POL OLEA ANSI B</t>
  </si>
  <si>
    <t>10P12A47</t>
  </si>
  <si>
    <t>PARAFUSO SEXT ACO 3/4X2.1/2POL UNC RP</t>
  </si>
  <si>
    <t>10P12A48</t>
  </si>
  <si>
    <t>PARAFUSO SEXT M16X2 110MM DIN 267 OL RT</t>
  </si>
  <si>
    <t>10P12A49</t>
  </si>
  <si>
    <t>PARAFUSO REF 0060064 PONSSE</t>
  </si>
  <si>
    <t>10P12A51</t>
  </si>
  <si>
    <t>PORCA SEXT AT ACO M20X2.5 METR GE</t>
  </si>
  <si>
    <t>PARAFUSO SEXT M16X2 70MM DIN 267 OL RT</t>
  </si>
  <si>
    <t>10P12A52</t>
  </si>
  <si>
    <t>PARAFUSO SEXT M14X2 50MM DIN 267 OL RT</t>
  </si>
  <si>
    <t>10P12A53</t>
  </si>
  <si>
    <t>PORCA SEXT AT ACO M10X1.5 METR GE</t>
  </si>
  <si>
    <t>10P12A54</t>
  </si>
  <si>
    <t>PORCA SEXT ACO M14X1.5MM METR BIC</t>
  </si>
  <si>
    <t>10P12A55</t>
  </si>
  <si>
    <t>PARAFUSO SEXT UNC1 3 1/2POL SAE J429 OL</t>
  </si>
  <si>
    <t>10P12A56</t>
  </si>
  <si>
    <t>PORCA SEXT AT ACO M12X1.75 METR GE</t>
  </si>
  <si>
    <t>PARAFUSO ALL CIL ACO M10X40MM METR</t>
  </si>
  <si>
    <t>10P12A57</t>
  </si>
  <si>
    <t>PORCA SEXT AT ACO M16X2.0 METR GE</t>
  </si>
  <si>
    <t>10P12A58</t>
  </si>
  <si>
    <t>PORCA SEXT ACO M14X2MM METR BIC</t>
  </si>
  <si>
    <t>10P12A61</t>
  </si>
  <si>
    <t>PARAFUSO PHILIPS APOIO PLANO 6X12MM</t>
  </si>
  <si>
    <t>10P12A66</t>
  </si>
  <si>
    <t>PARAFUSO RED FEND LAT 3/16X1.1/2POL BSW</t>
  </si>
  <si>
    <t>10P12A72</t>
  </si>
  <si>
    <t>PORCA SEXT LATAO 3/16X24 BSW POLID</t>
  </si>
  <si>
    <t>10P12B01</t>
  </si>
  <si>
    <t>PORCA SEXT ACO M6X1MM METR OXID</t>
  </si>
  <si>
    <t>10P12B02</t>
  </si>
  <si>
    <t>PORCA SEXT M4X0,7 3,20MM DIN 267 OL CL 6</t>
  </si>
  <si>
    <t>10P12B03</t>
  </si>
  <si>
    <t>PORCA SEXT ACO 1/4X20 UNC GE</t>
  </si>
  <si>
    <t>10P12B04</t>
  </si>
  <si>
    <t>PORCA SEXT ACO 5/16X18FPP UNC OLE</t>
  </si>
  <si>
    <t>10P12B05</t>
  </si>
  <si>
    <t>PARAFUSO ALL CIL ACO M6X12MM METR</t>
  </si>
  <si>
    <t>10P12B06</t>
  </si>
  <si>
    <t>PORCA SEXT ACO 3/8X16FPP UNC OLE</t>
  </si>
  <si>
    <t>10P12B07</t>
  </si>
  <si>
    <t>PARAFUSO ALL CIL ACO M6X30MM METR</t>
  </si>
  <si>
    <t>10P12B08</t>
  </si>
  <si>
    <t>PORCA SEXT ACO M6X1 METR OLE</t>
  </si>
  <si>
    <t>PARAFUSO ALL CIL ACO M6X40MM METR</t>
  </si>
  <si>
    <t>10P12B09</t>
  </si>
  <si>
    <t>PORCA IFI 100 3/8UNC 11,91MM NY G5</t>
  </si>
  <si>
    <t>PORCA SEXT AT ACO M8X1.25 METR GE</t>
  </si>
  <si>
    <t>10P12B10</t>
  </si>
  <si>
    <t>PORCA SEXT ACO 1/4X20FPP UNC OLE</t>
  </si>
  <si>
    <t>10P12B11</t>
  </si>
  <si>
    <t>FILTRO REF 837062640 KOMATSU</t>
  </si>
  <si>
    <t>10P12B12</t>
  </si>
  <si>
    <t>PORCA SEXT 7/16UNC 3/8POL SAE J995 OL G5</t>
  </si>
  <si>
    <t>10P12B13</t>
  </si>
  <si>
    <t>PARAFUSO ALL CIL ACO M12X40MM METR</t>
  </si>
  <si>
    <t>10P12B23</t>
  </si>
  <si>
    <t>PARAFUSO ALL CIL ACO M14X50MM METR</t>
  </si>
  <si>
    <t>10P12B26</t>
  </si>
  <si>
    <t>PORCA M8X1,75 6,50MM SAE J995 OL CL 8</t>
  </si>
  <si>
    <t>PORCA SEXT ACO M12X1.75MM METR GE</t>
  </si>
  <si>
    <t>10P12B30</t>
  </si>
  <si>
    <t>PORCA SEXT ACO M10X1.5 METR GE</t>
  </si>
  <si>
    <t>10P12B31</t>
  </si>
  <si>
    <t>PORCA SEXT ACO M14X2MM METR OLE</t>
  </si>
  <si>
    <t>10P12B33</t>
  </si>
  <si>
    <t>PORCA SEXT AT ACO 3/8X16 UNC OXID</t>
  </si>
  <si>
    <t>10P12B34</t>
  </si>
  <si>
    <t>PARAFUSO ALL CIL ACO M12X65MM METR</t>
  </si>
  <si>
    <t>10P12B35</t>
  </si>
  <si>
    <t>PORCA IFI 100 1/2UNC 7/16POL NY G5</t>
  </si>
  <si>
    <t>PORCA SEXT ACO 5/8X11FPP UNC OLE</t>
  </si>
  <si>
    <t>10P12B36</t>
  </si>
  <si>
    <t>PORCA HEXAGONAL PONSSE/0055187</t>
  </si>
  <si>
    <t>10P12B37</t>
  </si>
  <si>
    <t>PORCA SEXT AT ACO 7/16X14 UNC GE</t>
  </si>
  <si>
    <t>10P12B38</t>
  </si>
  <si>
    <t>PORCA SEXT ACO 1/2X13FPP UNC OLE</t>
  </si>
  <si>
    <t>10P12B39</t>
  </si>
  <si>
    <t>PORCA SEXT 1UNC 55/64POL SAE J995 OL G5</t>
  </si>
  <si>
    <t>10P12B40</t>
  </si>
  <si>
    <t>PORCA SEXT 7/8UNC 3/4POL SAE J995 OL G5</t>
  </si>
  <si>
    <t>10P12B41</t>
  </si>
  <si>
    <t>PORCA 5/8UNF-18FPP 35/64POL SAE J995 OL</t>
  </si>
  <si>
    <t>10P12B42</t>
  </si>
  <si>
    <t>PORCA 3/4UNC 41/64POL SAE J995 OL G5</t>
  </si>
  <si>
    <t>10P12B43</t>
  </si>
  <si>
    <t>PORCA JOHN DEERE/F060592</t>
  </si>
  <si>
    <t>10P12B44</t>
  </si>
  <si>
    <t>PARAFUSO ALL CIL ACO M16X60MM METR</t>
  </si>
  <si>
    <t>10P12B45</t>
  </si>
  <si>
    <t>PARAFUSO PONSSE/0065048</t>
  </si>
  <si>
    <t>PARAFUSO SEXT M10X1,50 50MM DIN 267 OL</t>
  </si>
  <si>
    <t>10P12B47</t>
  </si>
  <si>
    <t>PORCA JOHN DEERE/14M7635</t>
  </si>
  <si>
    <t>10P12B48</t>
  </si>
  <si>
    <t>PORCA M12X1,75 10MM SAE 1020 POLID G2</t>
  </si>
  <si>
    <t>10P12B49</t>
  </si>
  <si>
    <t>10P12B50</t>
  </si>
  <si>
    <t>PORCA 3/4UNF-16FPP 41/64POL SAE 1020 OL</t>
  </si>
  <si>
    <t>10P12B51</t>
  </si>
  <si>
    <t>PORCA M24X3 16MM SAE 1020 GALV ELETROLIT</t>
  </si>
  <si>
    <t>10P12B52</t>
  </si>
  <si>
    <t>PORCA AUTO TRAV SEXT M22X2,50 25MM CL 8</t>
  </si>
  <si>
    <t>10P12B53</t>
  </si>
  <si>
    <t>PORCA SEXT ACO 3/4X10FPP UNC OLE</t>
  </si>
  <si>
    <t>10P12B54</t>
  </si>
  <si>
    <t>PORCA REF 31620 PPC</t>
  </si>
  <si>
    <t>10P12B55</t>
  </si>
  <si>
    <t>PARAFUSO ALL CIL M24X3 90MM 12,9 RT</t>
  </si>
  <si>
    <t>10P12B56</t>
  </si>
  <si>
    <t>PORCA SEXT ACO M16X2MM METR OLE</t>
  </si>
  <si>
    <t>10P12B58</t>
  </si>
  <si>
    <t>PORCA IFI 100 1UNC-8FPP 55/64POL NY CL 5</t>
  </si>
  <si>
    <t>10P12B59</t>
  </si>
  <si>
    <t>PARAFUSO ALL CIL ACO M6X20MM METR</t>
  </si>
  <si>
    <t>10P12C01</t>
  </si>
  <si>
    <t>PARAFUSO ALL CIL M5X0,80 30MM DIN 267 OL</t>
  </si>
  <si>
    <t>10P12C02</t>
  </si>
  <si>
    <t>PARAFUSO ALL CIL UNC1/4-20FPP 5/8POL RT</t>
  </si>
  <si>
    <t>10P12C03</t>
  </si>
  <si>
    <t>PARAFUSO SEXT ACO M6X30MM METR RT</t>
  </si>
  <si>
    <t>PARAFUSO REF 0008524 PONSSE</t>
  </si>
  <si>
    <t>10P12C04</t>
  </si>
  <si>
    <t>PARAFUSO SEXT M8X1,25 25MM DIN 267 OL RT</t>
  </si>
  <si>
    <t>10P12C05</t>
  </si>
  <si>
    <t>PARAFUSO SEXT ACO M8X80MM METR RT</t>
  </si>
  <si>
    <t>10P12C07</t>
  </si>
  <si>
    <t>PARAFUSO SEXT M8X1,25 20MM DIN 267 OL RT</t>
  </si>
  <si>
    <t>PARAFUSO ESC M6X1 30MM ASTM A307 BC RT</t>
  </si>
  <si>
    <t>10P12C09</t>
  </si>
  <si>
    <t>PARAFUSO SEXT ACO M10X20MM METR RT</t>
  </si>
  <si>
    <t>PARAFUSO SEXT ACO M10X35MM METR RT</t>
  </si>
  <si>
    <t>10P12C12</t>
  </si>
  <si>
    <t>PARAFUSO SEXT M8X1,25 30MM DIN 267 OL RP</t>
  </si>
  <si>
    <t>PARAFUSO SEXT M6X1 40MM DIN 267 OL RT</t>
  </si>
  <si>
    <t>10P12C14</t>
  </si>
  <si>
    <t>PARAFUSO SEXT M10X1,50 40MM DIN 267 OL</t>
  </si>
  <si>
    <t>10P12C15</t>
  </si>
  <si>
    <t>PARAFUSO ALL CIL M5X0,80 65MM AC LIGA OL</t>
  </si>
  <si>
    <t>10P12C17</t>
  </si>
  <si>
    <t>PARAFUSO ALL CIL M6X1 90MM DIN 267 OL RT</t>
  </si>
  <si>
    <t>10P12C18</t>
  </si>
  <si>
    <t>PARAFUSO SEXT ACO M12X16MM METR RT</t>
  </si>
  <si>
    <t>PARAFUSO ALL CIL M16X2 50MM AC LIGA OL</t>
  </si>
  <si>
    <t>10P12C19</t>
  </si>
  <si>
    <t>10P12C20</t>
  </si>
  <si>
    <t>PARAFUSO SEXT ACO 3/8X1POL UNC RT</t>
  </si>
  <si>
    <t>10P12C21</t>
  </si>
  <si>
    <t>PARAFUSO REF 904-020-0019 TECEC</t>
  </si>
  <si>
    <t>10P12C22</t>
  </si>
  <si>
    <t>PARAFUSO REF 904-020-6319 TECEC</t>
  </si>
  <si>
    <t>10P12C23</t>
  </si>
  <si>
    <t>PARAFUSO ALL CIL M10X1,50 40MM 12,9 RT</t>
  </si>
  <si>
    <t>10P12C24</t>
  </si>
  <si>
    <t>PARAFUSO ALL CIL ACO M8X12MM METR</t>
  </si>
  <si>
    <t>10P12C25</t>
  </si>
  <si>
    <t>PARAFUSO ALL CIL ACO M16X25MM METR</t>
  </si>
  <si>
    <t>10P12C27</t>
  </si>
  <si>
    <t>PARAFUSO ALL CIL UNC1/2-13FPP 1 1/4POL</t>
  </si>
  <si>
    <t>10P12C28</t>
  </si>
  <si>
    <t>PARAFUSO ALL CIL UNC1/2-13FPP 1 1/2POL</t>
  </si>
  <si>
    <t>10P12C29</t>
  </si>
  <si>
    <t>PARAFUSO ALL CIL M12X1,75 50MM 12,9 RT</t>
  </si>
  <si>
    <t>10P12C30</t>
  </si>
  <si>
    <t>PARAFUSO ALL CIL ACO M10X25MM METR</t>
  </si>
  <si>
    <t>10P12C31</t>
  </si>
  <si>
    <t>PARAFUSO ALL CIL ACO M8X25MM METR</t>
  </si>
  <si>
    <t>PARAFUSO ALL CIL ACO M14X60MM METR</t>
  </si>
  <si>
    <t>10P12C32</t>
  </si>
  <si>
    <t>10P12C33</t>
  </si>
  <si>
    <t>PARAFUSO ALL CIL M16X2 45MM DIN 267 OL</t>
  </si>
  <si>
    <t>PARAFUSO SEXT M14X1,50 50MM SAE 4140 OL</t>
  </si>
  <si>
    <t>PARAFUSO ALL CIL UNC5/8-11FPP 2 1/4POL</t>
  </si>
  <si>
    <t>10P12C34</t>
  </si>
  <si>
    <t>PARAFUSO PAN PH ACO M10X30MM</t>
  </si>
  <si>
    <t>10P12C35</t>
  </si>
  <si>
    <t>PARAFUSO ALL CIL ACO M16X70MM METR</t>
  </si>
  <si>
    <t>10P12C36</t>
  </si>
  <si>
    <t>PARAFUSO SEXT M12X1,75 20MM DIN 267 OL</t>
  </si>
  <si>
    <t>10P12C37</t>
  </si>
  <si>
    <t>PARAFUSO SEXT ACO 3/8X1.1/2POL UNC RT</t>
  </si>
  <si>
    <t>10P12C38</t>
  </si>
  <si>
    <t>PARAFUSO ALL CIL UNS3/4-10FPP 2 1/4POL</t>
  </si>
  <si>
    <t>10P12C39</t>
  </si>
  <si>
    <t>PARAFUSO ALL CIL ACO 3/8X3POL UNC</t>
  </si>
  <si>
    <t>10P12C40</t>
  </si>
  <si>
    <t>PARAFUSO ALL CIL M6X2 130MM 12,9 RP</t>
  </si>
  <si>
    <t>10P12C41</t>
  </si>
  <si>
    <t>PARAFUSO ALL CIL ACO M12X100MM METR</t>
  </si>
  <si>
    <t>10P12C45</t>
  </si>
  <si>
    <t>PARAFUSO ALL CIL ACO M10X35MM METR</t>
  </si>
  <si>
    <t>10P12C46</t>
  </si>
  <si>
    <t>PARAFUSO ALL CIL ACO M12X70MM METR</t>
  </si>
  <si>
    <t>10P12C47</t>
  </si>
  <si>
    <t>PARAFUSO ALL CIL M10X1,50 100MM 12,9 RT</t>
  </si>
  <si>
    <t>10P12C48</t>
  </si>
  <si>
    <t>PARAFUSO ALL CIL ACO M20X90MM METR</t>
  </si>
  <si>
    <t>10P12C49</t>
  </si>
  <si>
    <t>PARAFUSO SEXT ACO M16X90MM METR RT</t>
  </si>
  <si>
    <t>10P12C50</t>
  </si>
  <si>
    <t>PARAFUSO ALL CIL M12X1,75 70MM 12,9 RT</t>
  </si>
  <si>
    <t>10P12C54</t>
  </si>
  <si>
    <t>PARAFUSO SEXT M16X2 40MM DIN 267 OL RT</t>
  </si>
  <si>
    <t>10P12C55</t>
  </si>
  <si>
    <t>PARAFUSO SEXT ACO M6X8MM METR RT</t>
  </si>
  <si>
    <t>10P12D01</t>
  </si>
  <si>
    <t>PARAFUSO SEXT M6X1 50MM DIN 267 OL RT</t>
  </si>
  <si>
    <t>10P12D02</t>
  </si>
  <si>
    <t>PARAFUSO REF 0064917 PONSSE</t>
  </si>
  <si>
    <t>10P12D03</t>
  </si>
  <si>
    <t>PARAFUSO SEXT UNC3/8 3/4POL SAE J429 OL</t>
  </si>
  <si>
    <t>10P12D04</t>
  </si>
  <si>
    <t>PARAFUSO SEXT UNC3/8 1 1/4POL G5 RP</t>
  </si>
  <si>
    <t>10P12D05</t>
  </si>
  <si>
    <t>10P12D06</t>
  </si>
  <si>
    <t>PARAFUSO SEXT M10X1,50 16MM SAE 4140 OL</t>
  </si>
  <si>
    <t>10P12D08</t>
  </si>
  <si>
    <t>ELEMENTO REF 5044078 KOMATSU</t>
  </si>
  <si>
    <t>10P12D09</t>
  </si>
  <si>
    <t>PARAFUSO SEXT ACO M10X25MM METR RT</t>
  </si>
  <si>
    <t>10P12D10</t>
  </si>
  <si>
    <t>PARAFUSO SEXT M10X1,50 30MM SAE 4140 OL</t>
  </si>
  <si>
    <t>10P12D11</t>
  </si>
  <si>
    <t>PARAFUSO SEXT M10X1,50 70MM DIN 267 OL</t>
  </si>
  <si>
    <t>10P12D14</t>
  </si>
  <si>
    <t>PARAFUSO SEXT M10X1,50 120MM SAE 4140 OL</t>
  </si>
  <si>
    <t>10P12D15</t>
  </si>
  <si>
    <t>PARAFUSO ALL CIL ACO M16X80MM METR</t>
  </si>
  <si>
    <t>10P12D19</t>
  </si>
  <si>
    <t>PARAFUSO SEXT M12X1,75 30MM DIN 267 OL</t>
  </si>
  <si>
    <t>10P12D20</t>
  </si>
  <si>
    <t>PARAFUSO SEXT UNC5/8 1 1/2POL G2 RT</t>
  </si>
  <si>
    <t>PARAFUSO SEXT M12X1,75 60MM SAE 4140 OL</t>
  </si>
  <si>
    <t>10P12D21</t>
  </si>
  <si>
    <t>PARAFUSO SEXT UNC1/2 3POL SAE J429 OL RT</t>
  </si>
  <si>
    <t>10P12D23</t>
  </si>
  <si>
    <t>PARAFUSO SEXT UNC1/2-13FPP 2POL G5 RT</t>
  </si>
  <si>
    <t>10P12D25</t>
  </si>
  <si>
    <t>PARAFUSO SEXT M12X1,75 80MM DIN 267 OL</t>
  </si>
  <si>
    <t>10P12D27</t>
  </si>
  <si>
    <t>10P12D28</t>
  </si>
  <si>
    <t>PARAFUSO SEXT ACO 5/8X2.1/2POL UNC RP</t>
  </si>
  <si>
    <t>PARAFUSO SEXT M8X1,25 40MM DIN 267 OL RT</t>
  </si>
  <si>
    <t>10P12D29</t>
  </si>
  <si>
    <t>PARAFUSO SEXT ACO 3/4X3POL UNC RP</t>
  </si>
  <si>
    <t>10P12D31</t>
  </si>
  <si>
    <t>PARAFUSO SEXT M12X1,75 50MM DIN 267 OL</t>
  </si>
  <si>
    <t>10P12D32</t>
  </si>
  <si>
    <t>PARAFUSO ALLEN M10X25X1,5</t>
  </si>
  <si>
    <t>10P12D33</t>
  </si>
  <si>
    <t>PARAFUSO TIMBERJACK/F005596</t>
  </si>
  <si>
    <t>10P12D34</t>
  </si>
  <si>
    <t>PORCA PONSSE/0069168</t>
  </si>
  <si>
    <t>PARAFUSO SEXT ACO 5/16X1POL UNC RT</t>
  </si>
  <si>
    <t>10P12D35</t>
  </si>
  <si>
    <t>PARAFUSO ALL CIL M16X2 110MM 12,9 RP</t>
  </si>
  <si>
    <t>10P12D36</t>
  </si>
  <si>
    <t>PARAFUSO SEXT M10X1,50 20MM DIN 267 OL</t>
  </si>
  <si>
    <t>10P12D37</t>
  </si>
  <si>
    <t>PARAFUSO ALL CIL M8X1,25 80MM AC LIGA OL</t>
  </si>
  <si>
    <t>10P12D38</t>
  </si>
  <si>
    <t>PARAFUSO SEXT ACO M16X40MM METR RT</t>
  </si>
  <si>
    <t>10P12D39</t>
  </si>
  <si>
    <t>PARAFUSO SEXT M16X2 45MM DIN 267 OL RT</t>
  </si>
  <si>
    <t>10P12D40</t>
  </si>
  <si>
    <t>PARAFUSO SEXT ACO 3/8X3POL UNC RP</t>
  </si>
  <si>
    <t>10P12D41</t>
  </si>
  <si>
    <t>PARAFUSO SEXT M16X2 55MM SAE 4140 OL RT</t>
  </si>
  <si>
    <t>10P12D45</t>
  </si>
  <si>
    <t>PARAFUSO SEXT. 16X750X2,0</t>
  </si>
  <si>
    <t>10P12D48</t>
  </si>
  <si>
    <t>10P12D49</t>
  </si>
  <si>
    <t>PARAFUSO FIX PONSSE/P40529</t>
  </si>
  <si>
    <t>10P12D51</t>
  </si>
  <si>
    <t>PARAFUSO SEXT M16X1,50 100MM SAE 4140 OL</t>
  </si>
  <si>
    <t>10P12D52</t>
  </si>
  <si>
    <t>PARAFUSO SEXT M10X1,50 30MM DIN 267 OL</t>
  </si>
  <si>
    <t>10P12D53</t>
  </si>
  <si>
    <t>PARAFUSO SEXT UNC1/2 2 3/4POL G5 RT</t>
  </si>
  <si>
    <t>10P12D54</t>
  </si>
  <si>
    <t>PARAFUSO ALL CIL M10X1,50 20MM 8,8 RT</t>
  </si>
  <si>
    <t>10P12E01</t>
  </si>
  <si>
    <t>PORCA SEXT ACO M10X1.5MM METR OLE</t>
  </si>
  <si>
    <t>10P12E02</t>
  </si>
  <si>
    <t>RETENTOR IMPLEMATER/80568900</t>
  </si>
  <si>
    <t>PARAFUSO ALL CIL M5X0,80 10MM 12,9 RT</t>
  </si>
  <si>
    <t>10P12E03</t>
  </si>
  <si>
    <t>10P12E04</t>
  </si>
  <si>
    <t>PARAFUSO SEXT M20X2,50 100MM SAE 1020 OL</t>
  </si>
  <si>
    <t>PARAFUSO SEXT BSW5/16 2POL SAE 1020 OL</t>
  </si>
  <si>
    <t>10P12E07</t>
  </si>
  <si>
    <t>PARAFUSO SEXT UNF3/8-24FPP 1 1/2POL RT</t>
  </si>
  <si>
    <t>10P12E11</t>
  </si>
  <si>
    <t>PARAFUSO SEXT ACO 3/8X2POL BSW RT</t>
  </si>
  <si>
    <t>10P12E12</t>
  </si>
  <si>
    <t>PARAFUSO SEXT ACO 3/8X2POL UNC RT</t>
  </si>
  <si>
    <t>10P12E13</t>
  </si>
  <si>
    <t>PARAFUSO SEXT UNC3/8-16FPP 3POL G5 RT</t>
  </si>
  <si>
    <t>10P12E14</t>
  </si>
  <si>
    <t>10P12E15</t>
  </si>
  <si>
    <t>PARAFUSO SEXT ACO 1/2X2POL UNC RT</t>
  </si>
  <si>
    <t>10P12E16</t>
  </si>
  <si>
    <t>PARAFUSO SEXT ACO 1/2X4POL BSW RP</t>
  </si>
  <si>
    <t>10P12E18</t>
  </si>
  <si>
    <t>PARAFUSO SEXT ACO M12X25MM METR RT</t>
  </si>
  <si>
    <t>10P12E20</t>
  </si>
  <si>
    <t>PARAFUSO SEXT BSW5/8-11FPP 3 1/2POL RP</t>
  </si>
  <si>
    <t>10P12E22</t>
  </si>
  <si>
    <t>PARAFUSO SEXT BSW3/4-10FPP 2POL G5 RT</t>
  </si>
  <si>
    <t>10P12E24</t>
  </si>
  <si>
    <t>PARAFUSO ALL CIL ACO M12X50MM METR</t>
  </si>
  <si>
    <t>10P12E25</t>
  </si>
  <si>
    <t>PARAFUSO SEXT UNS3/4-10FPP 5POL G2 RP</t>
  </si>
  <si>
    <t>10P12E26</t>
  </si>
  <si>
    <t>PARAFUSO ALL CIL ACO M12X30MM METR</t>
  </si>
  <si>
    <t>10P12E27</t>
  </si>
  <si>
    <t>PARAFUSO SEXT ACO M14X50MM METR RT</t>
  </si>
  <si>
    <t>10P12E29</t>
  </si>
  <si>
    <t>PARAFUSO JOHN DEERE/F045326</t>
  </si>
  <si>
    <t>10P12E31</t>
  </si>
  <si>
    <t>PARAFUSO ALL CIL M16X2 65MM DIN 267 OL</t>
  </si>
  <si>
    <t>10P12E32/3</t>
  </si>
  <si>
    <t>PARAFUSO SEXT M16X2 140MM SAE 4140 OL RT</t>
  </si>
  <si>
    <t>10P12E34</t>
  </si>
  <si>
    <t>ARRUELA CUNH 3/4POL 11,10MM SAE 1020 OL</t>
  </si>
  <si>
    <t>10P12E36</t>
  </si>
  <si>
    <t>PARAFUSO ALL CIL M16X2 200MM AC LIGA OL</t>
  </si>
  <si>
    <t>10P12E37</t>
  </si>
  <si>
    <t>PARAFUSO ALL CIL M16X2 180MM DIN 267 OL</t>
  </si>
  <si>
    <t>10P12E43</t>
  </si>
  <si>
    <t>PARAFUSO SEXT M16X2 70MM SAE 4140 OL RT</t>
  </si>
  <si>
    <t>10P12E50</t>
  </si>
  <si>
    <t>10P12E54</t>
  </si>
  <si>
    <t>PARAFUSO ALL CIL ACO 1X2.1/2POL UNC</t>
  </si>
  <si>
    <t>10P12E55</t>
  </si>
  <si>
    <t>PORCA SEXT M16X2 13MM SAE 4340 OL CL 12</t>
  </si>
  <si>
    <t>10P12F13</t>
  </si>
  <si>
    <t>PARAFUSO SEXT M16X2 50MM DIN 267 OL RT</t>
  </si>
  <si>
    <t>10P12F14</t>
  </si>
  <si>
    <t>PARAFUSO SEXT ACO M12X40MM METR RT</t>
  </si>
  <si>
    <t>10P12F20</t>
  </si>
  <si>
    <t>10P12F21</t>
  </si>
  <si>
    <t>PORCA SEXT AT ACO M14X2.0 METR GE</t>
  </si>
  <si>
    <t>10P12F22</t>
  </si>
  <si>
    <t>PARAFUSO SEXT M10X1,50 35MM DIN 267 OL</t>
  </si>
  <si>
    <t>10P12F24</t>
  </si>
  <si>
    <t>PARAFUSO SEXT M14X2 40MM DIN 267 OL RT</t>
  </si>
  <si>
    <t>10P12F25</t>
  </si>
  <si>
    <t>PARAFUSO ALL CIL M6X1 30MM 12,9 RT</t>
  </si>
  <si>
    <t>10P12F26</t>
  </si>
  <si>
    <t>PARAFUSO ALL CIL M5X0,80 25MM 12,9 RT</t>
  </si>
  <si>
    <t>10P12F31</t>
  </si>
  <si>
    <t>PARAFUSO ALL CIL ACO M16X100MM METR</t>
  </si>
  <si>
    <t>10P12F33</t>
  </si>
  <si>
    <t>PARAFUSO SEXT M14X2 60MM DIN 267 OL RT</t>
  </si>
  <si>
    <t>10P12F34</t>
  </si>
  <si>
    <t>PARAFUSO M 20 X 50 SEXTAVADO</t>
  </si>
  <si>
    <t>10P12F35</t>
  </si>
  <si>
    <t>PARAFUSO ALL CIL ACO M12X35MM METR</t>
  </si>
  <si>
    <t>10P12F44</t>
  </si>
  <si>
    <t>PARAFUSO SEXT ACO 3/4X6POL UNC RP</t>
  </si>
  <si>
    <t>10P12F48</t>
  </si>
  <si>
    <t>PARAFUSO ALL CIL UNC1-8FPP 3POL G5 RT</t>
  </si>
  <si>
    <t>10P12F49</t>
  </si>
  <si>
    <t>PARAFUSO ALL CIL UNC3/4-10FPP 3 1/4POL</t>
  </si>
  <si>
    <t>10P12F50</t>
  </si>
  <si>
    <t>CAMARA AR FW 1710-D 750X55X26 5</t>
  </si>
  <si>
    <t>10P12PAL01</t>
  </si>
  <si>
    <t>CORREIA MULT-V PF 1X7/8X355POL 4/8V3550</t>
  </si>
  <si>
    <t>DESENGRAXANTE LIQ GIFOR/GIGRAXPRS10L</t>
  </si>
  <si>
    <t>PARAFUSO ALL CIL UNC5/8-11FPP 3 1/2POL</t>
  </si>
  <si>
    <t>SELANTE P/PNEU LIQ XTIRE/C03B0020LT</t>
  </si>
  <si>
    <t>10P12PAL03</t>
  </si>
  <si>
    <t>ADITIVO RAD BOMBONA 20L R1832 RADIEX</t>
  </si>
  <si>
    <t>10P12PAL04</t>
  </si>
  <si>
    <t>CELULA PONSSE/69590</t>
  </si>
  <si>
    <t>10P12PAL06</t>
  </si>
  <si>
    <t>SABRE CORT A C PINT AM ROTARY-AX/P611</t>
  </si>
  <si>
    <t>BATERIA AUTO SELADA 12V 140AH</t>
  </si>
  <si>
    <t>10P12PAL07</t>
  </si>
  <si>
    <t>CORRENTE OREGON/18HX</t>
  </si>
  <si>
    <t>BARRA GUIA SABR JOHN DEERE/F066164</t>
  </si>
  <si>
    <t>10P12PAL08</t>
  </si>
  <si>
    <t>BATERIA AUTO SELADA 12V 200AH</t>
  </si>
  <si>
    <t>CAMARA AR 710/55 34 C/VALV</t>
  </si>
  <si>
    <t>CAMARA P/ PNEU 700/50-26 50 P/ FW</t>
  </si>
  <si>
    <t>EMENDA REF 022-357300 OLOFSFORS</t>
  </si>
  <si>
    <t>EMENDA REF 022-357310 OLOFSFORS</t>
  </si>
  <si>
    <t>EMENDA REF 025-486865 OLOFSFORS</t>
  </si>
  <si>
    <t>MOTOR PONSSE/0082989</t>
  </si>
  <si>
    <t>BATERIA REF 64177 PONSSE</t>
  </si>
  <si>
    <t>10P12PAL09</t>
  </si>
  <si>
    <t>CORRENTE CORTE MOT 3/8POL 0.058POL</t>
  </si>
  <si>
    <t>ALOJAMENTO ESP F072723 JOHN DEERE</t>
  </si>
  <si>
    <t>10P12PAL10</t>
  </si>
  <si>
    <t>PAPEL SULF 210X297MM BR 75G/M2</t>
  </si>
  <si>
    <t>ALOJAMENTO REF F677345 JOHN DEERE</t>
  </si>
  <si>
    <t>10P12PISO</t>
  </si>
  <si>
    <t>CINTA REF 513077 TAJFUN</t>
  </si>
  <si>
    <t>CUBO JOHN DEERE/F070853</t>
  </si>
  <si>
    <t>ENGRENAGEM PLANET PONSSE/78519</t>
  </si>
  <si>
    <t>LACO CAB AC 3M 5/8POL6X25AFGALVLUBOS3M</t>
  </si>
  <si>
    <t>MOTOR ESP K010010010004 HAAS</t>
  </si>
  <si>
    <t>PAPELAO FILTRANTE 7X7 2 FURO METALSINTER</t>
  </si>
  <si>
    <t>POLIA REF 212150 TAJFUN</t>
  </si>
  <si>
    <t>POLIA REF 244686 TAJFUN</t>
  </si>
  <si>
    <t>TRANSMISSAO ESP K030010010001 HAAS</t>
  </si>
  <si>
    <t>MANGUEIRA ESP HM000000074 HAAS</t>
  </si>
  <si>
    <t>10P13A01</t>
  </si>
  <si>
    <t>MANGUEIRA HIDR JOHN DEERE/F062279I</t>
  </si>
  <si>
    <t>MANGUEIRA CJ HIDR PONSSE/L1183</t>
  </si>
  <si>
    <t>10P13A02</t>
  </si>
  <si>
    <t>MANGUEIRA ESP 64995045 PPCP16-M10</t>
  </si>
  <si>
    <t>10P13A03</t>
  </si>
  <si>
    <t>MANGUEIRA HM 3/8POL 1050MM 4775PSI</t>
  </si>
  <si>
    <t>MANGUEIRA JOHN DEERE/F045448</t>
  </si>
  <si>
    <t>10P13A05</t>
  </si>
  <si>
    <t>MANGUEIRA REF 1537963 VALMET</t>
  </si>
  <si>
    <t>MANGUEIRA REF F025456 JOHN DEERE</t>
  </si>
  <si>
    <t>10P13A06</t>
  </si>
  <si>
    <t>MANGUEIRA REF L1604 PONSSE</t>
  </si>
  <si>
    <t>MANGUEIRA REF F674698 JOHN DEERE</t>
  </si>
  <si>
    <t>10P13A07</t>
  </si>
  <si>
    <t>MANGUEIRA REF F032044 JOHN DEERE</t>
  </si>
  <si>
    <t>10P13A08</t>
  </si>
  <si>
    <t>MANGUEIRA REF F073155 JOHN DEERE</t>
  </si>
  <si>
    <t>10P13A09</t>
  </si>
  <si>
    <t>MANGUEIRA HM 1/2POL 450MM 4250PSI</t>
  </si>
  <si>
    <t>10P13A10</t>
  </si>
  <si>
    <t>MANGUEIRA PONSSE/L9029</t>
  </si>
  <si>
    <t>10P13A12</t>
  </si>
  <si>
    <t>MANGUEIRA REF F622944 JOHN DEERE</t>
  </si>
  <si>
    <t>MANG ROTATOR 2? ESTAGIO CAB 370E</t>
  </si>
  <si>
    <t>10P13A13</t>
  </si>
  <si>
    <t>MANGUEIRA PONSSE/L1625</t>
  </si>
  <si>
    <t>MANGUEIRA HM 1/2POL 650MM 4250PSI</t>
  </si>
  <si>
    <t>10P13A14</t>
  </si>
  <si>
    <t>MANGUEIRA JOHN DEERE/F072543</t>
  </si>
  <si>
    <t>10P13A15</t>
  </si>
  <si>
    <t>MANGUEIRA CJ HIDR PONSSE/L14057</t>
  </si>
  <si>
    <t>10P13A16</t>
  </si>
  <si>
    <t>MANGUEIRA CJ HIDR PONSSE/L3139</t>
  </si>
  <si>
    <t>10P13A17</t>
  </si>
  <si>
    <t>MANGUEIRA PONSSE/L0247</t>
  </si>
  <si>
    <t>10P13A18</t>
  </si>
  <si>
    <t>MANGUEIRA REF L8013 PONSSE</t>
  </si>
  <si>
    <t>MANGUEIRA REF 5054591 KOMATSU</t>
  </si>
  <si>
    <t>10P13A19</t>
  </si>
  <si>
    <t>MANGUEIRA REF L0193 PONSSE</t>
  </si>
  <si>
    <t>MANGUEIRA REF L14173 PONSSE</t>
  </si>
  <si>
    <t>MANGUEIRA CJ HIDR PONSSE/L3150</t>
  </si>
  <si>
    <t>10P13A20</t>
  </si>
  <si>
    <t>MANGUEIRA REF 5071116 KOMATSU</t>
  </si>
  <si>
    <t>MANGUEIRA REF F672434 JOHN DEERE</t>
  </si>
  <si>
    <t>10P13A21</t>
  </si>
  <si>
    <t>MANGUEIRA REF L2713 PONSSE</t>
  </si>
  <si>
    <t>10P13A22</t>
  </si>
  <si>
    <t>MANGUEIRA PONSSE/L3429</t>
  </si>
  <si>
    <t>10P13A23</t>
  </si>
  <si>
    <t>MANGUEIRA PONSSE/L1233</t>
  </si>
  <si>
    <t>10P13A24</t>
  </si>
  <si>
    <t>MANGUEIRA PONSSE/L2071</t>
  </si>
  <si>
    <t>10P13A25</t>
  </si>
  <si>
    <t>MANGUEIRA JOHN DEERE/F073191</t>
  </si>
  <si>
    <t>10P13A26</t>
  </si>
  <si>
    <t>MANGUEIRA REF 5400015 VALMET</t>
  </si>
  <si>
    <t>MANGUEIRA REF F071443 JOHN DEERE</t>
  </si>
  <si>
    <t>10P13A27</t>
  </si>
  <si>
    <t>MANGUEIRA REF F674701 JOHN DEERE</t>
  </si>
  <si>
    <t>10P13A28</t>
  </si>
  <si>
    <t>MANGUEIRA CJ HIDR PONSSE/L2955</t>
  </si>
  <si>
    <t>10P13A29</t>
  </si>
  <si>
    <t>MANGUEIRA REF 5402919 KOMATSU</t>
  </si>
  <si>
    <t>MANGUEIRA REF L519 PONSSE</t>
  </si>
  <si>
    <t>10P13A30</t>
  </si>
  <si>
    <t>MANGUEIRA JOHN DEERE/F674700</t>
  </si>
  <si>
    <t>10P13A31</t>
  </si>
  <si>
    <t>MANGUEIRA REF 5400026SP KOMATSU</t>
  </si>
  <si>
    <t>MANGUEIRA PONSSE/L1420</t>
  </si>
  <si>
    <t>10P13A33</t>
  </si>
  <si>
    <t>MANGUEIRA PONSSE/L3033</t>
  </si>
  <si>
    <t>10P13A34</t>
  </si>
  <si>
    <t>MANGUEIRA JOHN DEERE/F024334</t>
  </si>
  <si>
    <t>10P13A35</t>
  </si>
  <si>
    <t>MANGUEIRA REF L2714 PONSSE</t>
  </si>
  <si>
    <t>10P13A36</t>
  </si>
  <si>
    <t>MANGUEIRA JOHN DEERE/F06732</t>
  </si>
  <si>
    <t>10P13A37</t>
  </si>
  <si>
    <t>MANGUEIRA HID 5400032SP KOMATSU</t>
  </si>
  <si>
    <t>10P13A38</t>
  </si>
  <si>
    <t>MANGUEIRA REF F057051 JOHN DEERE</t>
  </si>
  <si>
    <t>MANGUEIRA HIDR VALMET/29851</t>
  </si>
  <si>
    <t>10P13A39</t>
  </si>
  <si>
    <t>MANGUEIRA JOHN DEERE/F071224</t>
  </si>
  <si>
    <t>MANGUEIRA JOHN DEERE/F057044</t>
  </si>
  <si>
    <t>10P13A40</t>
  </si>
  <si>
    <t>MANGUEIRA REF 5402928SP KOMATSU</t>
  </si>
  <si>
    <t>10P13A41</t>
  </si>
  <si>
    <t>MANGUEIRA REF L0250 PONSSE</t>
  </si>
  <si>
    <t>MANGUEIRA JOHN DEERE/F073062</t>
  </si>
  <si>
    <t>10P13A42</t>
  </si>
  <si>
    <t>MANGUEIRA CJ HIDR PONSSE/L2447</t>
  </si>
  <si>
    <t>10P13A43</t>
  </si>
  <si>
    <t>MANGUEIRA PONSSE/L0261</t>
  </si>
  <si>
    <t>10P13A45</t>
  </si>
  <si>
    <t>MANGUEIRA PONSSE/L3033N</t>
  </si>
  <si>
    <t>10P13A46</t>
  </si>
  <si>
    <t>MANGUEIRA PONSSE/L2932</t>
  </si>
  <si>
    <t>10P13A47</t>
  </si>
  <si>
    <t>MANGUEIRA PONSSE/L3865</t>
  </si>
  <si>
    <t>MANGUEIRA REF 5403618 VALMET</t>
  </si>
  <si>
    <t>MANGUEIRA HIDRAULICA 3/4POL 3125PSI</t>
  </si>
  <si>
    <t>10P13A48</t>
  </si>
  <si>
    <t>MANGUEIRA JOHN DEERE/F076910</t>
  </si>
  <si>
    <t>MANGUEIRA REF F676882 JOHN DEERE</t>
  </si>
  <si>
    <t>10P13A49</t>
  </si>
  <si>
    <t>MANGUEIRA CJ HIDR PONSSE/L3038</t>
  </si>
  <si>
    <t>10P13A50</t>
  </si>
  <si>
    <t>MANGUEIRA HIDR JOHN DEERE/F073530</t>
  </si>
  <si>
    <t>10P13A52</t>
  </si>
  <si>
    <t>MANGUEIRA REF L3026 PONSSE</t>
  </si>
  <si>
    <t>10P13A53</t>
  </si>
  <si>
    <t>MANGUEIRA PONSSE/L9208</t>
  </si>
  <si>
    <t>10P13A54</t>
  </si>
  <si>
    <t>MANGUEIRA REF 5070363 VALMET</t>
  </si>
  <si>
    <t>10P13A55</t>
  </si>
  <si>
    <t>MANGUEIRA CJ HIDR PONSSE/L3445</t>
  </si>
  <si>
    <t>10P13A56</t>
  </si>
  <si>
    <t>MANGUEIRA PONSSE/L14164</t>
  </si>
  <si>
    <t>10P13A57</t>
  </si>
  <si>
    <t>MANGUEIRA PONSSE/L4052</t>
  </si>
  <si>
    <t>10P13A58</t>
  </si>
  <si>
    <t>MANGUEIRA REF L2712 PONSSE</t>
  </si>
  <si>
    <t>MANGUEIRA REF F043537 JOHN DEERE</t>
  </si>
  <si>
    <t>10P13A59</t>
  </si>
  <si>
    <t>MANGUEIRA JOHN DEERE/F061142</t>
  </si>
  <si>
    <t>10P13A60</t>
  </si>
  <si>
    <t>MANGUEIRA JOHN DEERE/F061141</t>
  </si>
  <si>
    <t>10P13A61</t>
  </si>
  <si>
    <t>MANGUEIRA PONSSE/L531</t>
  </si>
  <si>
    <t>10P13A62</t>
  </si>
  <si>
    <t>MANGUEIRA JOHN DEERE/F073083</t>
  </si>
  <si>
    <t>10P13A63</t>
  </si>
  <si>
    <t>MANGUEIRA PONSSE/L8092</t>
  </si>
  <si>
    <t>10P13A64</t>
  </si>
  <si>
    <t>MANGUEIRA REF L14052 PONSSE</t>
  </si>
  <si>
    <t>10P13A65</t>
  </si>
  <si>
    <t>MANGUEIRA HIDR MONT PONSSE/L9091</t>
  </si>
  <si>
    <t>10P13A66</t>
  </si>
  <si>
    <t>MANGUEIRA PONSSE/L1497</t>
  </si>
  <si>
    <t>MANGUEIRA JOHN DEERE/F066899</t>
  </si>
  <si>
    <t>10P13A67</t>
  </si>
  <si>
    <t>MANGUEIRA CJ PONSSE/L0254</t>
  </si>
  <si>
    <t>10P13A68</t>
  </si>
  <si>
    <t>MANGUEIRA PONSSE/L1791</t>
  </si>
  <si>
    <t>10P13A69</t>
  </si>
  <si>
    <t>MANGUEIRA REF L21003 PONSSE</t>
  </si>
  <si>
    <t>10P13A70</t>
  </si>
  <si>
    <t>MANGUEIRA CJ PONSSE/L3615</t>
  </si>
  <si>
    <t>10P13A71</t>
  </si>
  <si>
    <t>MANGUEIRA PONSSE/L0992</t>
  </si>
  <si>
    <t>10P13A72</t>
  </si>
  <si>
    <t>MANGUEIRA CJ HIDR PONSSE/L0145</t>
  </si>
  <si>
    <t>10P13A73</t>
  </si>
  <si>
    <t>MANGUEIRA CJ PONSSE/L0570</t>
  </si>
  <si>
    <t>10P13A75</t>
  </si>
  <si>
    <t>MANGUEIRA HID 5056849SP KOMATSU</t>
  </si>
  <si>
    <t>10P13A92</t>
  </si>
  <si>
    <t>TINTA ESMALTE SINT PRETO BRILHANTE</t>
  </si>
  <si>
    <t>10P13E05</t>
  </si>
  <si>
    <t>LACO CABO ACO 3/4POL 1500MM 2 LACOS</t>
  </si>
  <si>
    <t>10P13PAL01</t>
  </si>
  <si>
    <t>MANGUEIRA CAR FLOR J. DEERE F065049/I</t>
  </si>
  <si>
    <t>10P13PTA01</t>
  </si>
  <si>
    <t>MANGUEIRA PONSSE/L3883</t>
  </si>
  <si>
    <t>10P13PTA02</t>
  </si>
  <si>
    <t>MANGUEIRA REF L3762 PONSSE</t>
  </si>
  <si>
    <t>10P13PTA03</t>
  </si>
  <si>
    <t>MANGUEIRA HIDRAULICA F065053</t>
  </si>
  <si>
    <t>10P13PTA04</t>
  </si>
  <si>
    <t>MANGUEIRA CJ PONSSE/L1151</t>
  </si>
  <si>
    <t>10P13PTA05</t>
  </si>
  <si>
    <t>MANGUEIRA JOHN DEERE/F046349</t>
  </si>
  <si>
    <t>10P13PTA06</t>
  </si>
  <si>
    <t>MANGUEIRA PONSSE/L0812</t>
  </si>
  <si>
    <t>10P13PTA07</t>
  </si>
  <si>
    <t>MANGUEIRA CJ PONSSE/L3096S</t>
  </si>
  <si>
    <t>10P13PTA08</t>
  </si>
  <si>
    <t>MANGUEIRA JOHN DEERE/F073064</t>
  </si>
  <si>
    <t>10P13PTA09</t>
  </si>
  <si>
    <t>MANGUEIRA REF L3009 PONSSE</t>
  </si>
  <si>
    <t>10P13PTB01</t>
  </si>
  <si>
    <t>MANGUEIRA REF F073531 JOHN DEERE</t>
  </si>
  <si>
    <t>10P13PTB02</t>
  </si>
  <si>
    <t>MANGUEIRA CJ HIDR PONSSE/L3783</t>
  </si>
  <si>
    <t>10P13PTB03</t>
  </si>
  <si>
    <t>MANGUEIRA ESP F043570 JOHN DEERE</t>
  </si>
  <si>
    <t>10P13PTB04</t>
  </si>
  <si>
    <t>MANGUEIRA PONSSE/L0240</t>
  </si>
  <si>
    <t>10P13PTB06</t>
  </si>
  <si>
    <t>MANGUEIRA PARKER/T471TC3W680808061300MM</t>
  </si>
  <si>
    <t>10P13PTB07</t>
  </si>
  <si>
    <t>MANGUEIRA 797TC20+1JC77+1J977+2135+MP175</t>
  </si>
  <si>
    <t>10P13PTB08</t>
  </si>
  <si>
    <t>MANGUEIRA JOHN DEERE/F076925</t>
  </si>
  <si>
    <t>10P13PTB09</t>
  </si>
  <si>
    <t>MANGUEIRA HIDR JOHN DEERE/F072580</t>
  </si>
  <si>
    <t>10P13PTC01</t>
  </si>
  <si>
    <t>MANGUEIRA CAR FLOR J. DEERE F065051/I</t>
  </si>
  <si>
    <t>10P13PTC02</t>
  </si>
  <si>
    <t>MANGUEIRA HIDR JOHN DEERE/F074761</t>
  </si>
  <si>
    <t>10P13PTC03</t>
  </si>
  <si>
    <t>MANGUEIRA REF F065050 JOHN DEERE</t>
  </si>
  <si>
    <t>10P13PTC04</t>
  </si>
  <si>
    <t>MANGUEIRA REF F057043 JOHN DEERE</t>
  </si>
  <si>
    <t>10P13PTC06</t>
  </si>
  <si>
    <t>MANGUEIRA REF F073154 JOHN DEERE</t>
  </si>
  <si>
    <t>10P13PTC07</t>
  </si>
  <si>
    <t>MANGUEIRA JOHN DEERE/F073190</t>
  </si>
  <si>
    <t>10P13PTC08</t>
  </si>
  <si>
    <t>MANGUEIRA JOHN DEERE/F076955</t>
  </si>
  <si>
    <t>10P13PTC09</t>
  </si>
  <si>
    <t>MANGUEIRA CJ PONSSE/L3467</t>
  </si>
  <si>
    <t>10P13PTD01</t>
  </si>
  <si>
    <t>MANGUEIRA CJ PONSSE/L4361</t>
  </si>
  <si>
    <t>MANGUEIRA HM 1/2POL 1030MM 4250PSI</t>
  </si>
  <si>
    <t>10P13PTD02</t>
  </si>
  <si>
    <t>MANGUEIRA PONSSE/L0146</t>
  </si>
  <si>
    <t>10P13PTD03</t>
  </si>
  <si>
    <t>MANGUEIRA CJ PONSSE/L8070</t>
  </si>
  <si>
    <t>10P13PTD04</t>
  </si>
  <si>
    <t>MANGUEIRA PONSSE/L3650</t>
  </si>
  <si>
    <t>10P13PTD05</t>
  </si>
  <si>
    <t>MANGUEIRA REF L2954 PONSSE</t>
  </si>
  <si>
    <t>10P13PTD06</t>
  </si>
  <si>
    <t>MANGUEIRA PARKER/F471TC06061616161350MM</t>
  </si>
  <si>
    <t>10P13PTD07</t>
  </si>
  <si>
    <t>MANGUEIRA CJ PONSSE/L3907</t>
  </si>
  <si>
    <t>10P13PTD08</t>
  </si>
  <si>
    <t>MANGUEIRA PETERSON/92017063</t>
  </si>
  <si>
    <t>10P13PTD09</t>
  </si>
  <si>
    <t>MANGUEIRA JOHN DEERE/F024345I</t>
  </si>
  <si>
    <t>10P13PTE01</t>
  </si>
  <si>
    <t>MANGUEIRA JOHN DEERE/F023549I</t>
  </si>
  <si>
    <t>10P13PTE02</t>
  </si>
  <si>
    <t>MANGUEIRA CJ HIDR PONSSE/L2945</t>
  </si>
  <si>
    <t>10P13PTE03</t>
  </si>
  <si>
    <t>MANGUEIRA PONSSE/L9007</t>
  </si>
  <si>
    <t>10P13PTE04</t>
  </si>
  <si>
    <t>MANGUEIRA HIDR MONT PONSSE/L0153</t>
  </si>
  <si>
    <t>10P13PTE05</t>
  </si>
  <si>
    <t>MANGUEIRA CJ PONSSE/L3499</t>
  </si>
  <si>
    <t>10P13PTE06</t>
  </si>
  <si>
    <t>MANGUEIRA JOHN DEERE/F070817</t>
  </si>
  <si>
    <t>10P13PTE07</t>
  </si>
  <si>
    <t>MANGUEIRA PONSSE/L2957</t>
  </si>
  <si>
    <t>10P13PTE08</t>
  </si>
  <si>
    <t>MANGUEIRA JOHN DEERE/F070415I</t>
  </si>
  <si>
    <t>10P13PTE09</t>
  </si>
  <si>
    <t>MANGUEIRA JOHN DEERE/F072748</t>
  </si>
  <si>
    <t>MANGUEIRA REF L0216 PONSSE</t>
  </si>
  <si>
    <t>10P13PTT04</t>
  </si>
  <si>
    <t>MANGUEIRA PONSSE/L3859</t>
  </si>
  <si>
    <t>10P13PTT05</t>
  </si>
  <si>
    <t>MANGUEIRA CJ HIDR PONSSE/L3731</t>
  </si>
  <si>
    <t>10P13PTT07</t>
  </si>
  <si>
    <t>MANGUEIRA PONSSE/L2934</t>
  </si>
  <si>
    <t>10P13PTT08</t>
  </si>
  <si>
    <t>MANGUEIRA PONSSE/L3901</t>
  </si>
  <si>
    <t>MANGUEIRA REF L646 PONSSE</t>
  </si>
  <si>
    <t>10P13PTT09</t>
  </si>
  <si>
    <t>MANGUEIRA PONSSE/L3049</t>
  </si>
  <si>
    <t>10P13PTT10</t>
  </si>
  <si>
    <t>TARUGO BZ TM 23 RED 2 1/2POL 500MM</t>
  </si>
  <si>
    <t>10P14A05</t>
  </si>
  <si>
    <t>CILINDRO PONSSE/067998</t>
  </si>
  <si>
    <t>10P14A07</t>
  </si>
  <si>
    <t>LAMINA DESGALHADORA PONSSE/AM02394</t>
  </si>
  <si>
    <t>10P14A08</t>
  </si>
  <si>
    <t>ACUMULADOR PONSSE/0055254</t>
  </si>
  <si>
    <t>10P14ATETO</t>
  </si>
  <si>
    <t>FACA JOHN DEERE/F673179</t>
  </si>
  <si>
    <t>10P14B05</t>
  </si>
  <si>
    <t>ARCO PONSSE/P16667</t>
  </si>
  <si>
    <t>10P14BTETO</t>
  </si>
  <si>
    <t>ATUADOR JOHN DEERE/F074726</t>
  </si>
  <si>
    <t>10P14C01</t>
  </si>
  <si>
    <t>CILINDRO JOHN DEERE/F694518</t>
  </si>
  <si>
    <t>10P14C02</t>
  </si>
  <si>
    <t>PINGENTE PONSSE/0060352</t>
  </si>
  <si>
    <t>10P14C05</t>
  </si>
  <si>
    <t>CILINDRO PONSSE/P67350</t>
  </si>
  <si>
    <t>10P14CTETO</t>
  </si>
  <si>
    <t>CILINDRO PONSSE/P67373</t>
  </si>
  <si>
    <t>RODA PONSSE/69485</t>
  </si>
  <si>
    <t>10P14D02</t>
  </si>
  <si>
    <t>LAMINA PONSSE/AM03460</t>
  </si>
  <si>
    <t>10P14D03</t>
  </si>
  <si>
    <t>FACA ESP F670208 JOHN DEERE</t>
  </si>
  <si>
    <t>10P14D04</t>
  </si>
  <si>
    <t>CILINDRO PONSSE/P60724</t>
  </si>
  <si>
    <t>10P14D07</t>
  </si>
  <si>
    <t>ESCADA JOHN DEERE/F619518</t>
  </si>
  <si>
    <t>CILINDRO REF P51920 PONSSE</t>
  </si>
  <si>
    <t>10P14E03</t>
  </si>
  <si>
    <t>CAMISA JOHN DEERE/F044504</t>
  </si>
  <si>
    <t>10P14E04</t>
  </si>
  <si>
    <t>LAMINA DESGALHADORA PONSSE/AM02393</t>
  </si>
  <si>
    <t>10P14E06</t>
  </si>
  <si>
    <t>LAMINA CJ TRAS PONSSE/AM03461</t>
  </si>
  <si>
    <t>10P14E07</t>
  </si>
  <si>
    <t>CILINDRO PONSSE/270742</t>
  </si>
  <si>
    <t>10P14ETETO</t>
  </si>
  <si>
    <t>MOTOR HIDR JOHN DEERE/F070823</t>
  </si>
  <si>
    <t>10P14F02</t>
  </si>
  <si>
    <t>CILINDRO HIDR MAEDA/K5258650</t>
  </si>
  <si>
    <t>10P14F03</t>
  </si>
  <si>
    <t>PROTECAO MANG BRACO ROLO ESQ MJ/MJV0024</t>
  </si>
  <si>
    <t>10P14F07</t>
  </si>
  <si>
    <t>PROTECAO MANG BRACO ROLO MJ/MJV0025</t>
  </si>
  <si>
    <t>CILINDRO HIDR JOHN DEERE/F076708</t>
  </si>
  <si>
    <t>10P14GPISO</t>
  </si>
  <si>
    <t>CILINDRO PONSSE/P56625</t>
  </si>
  <si>
    <t>CILINDRO REF P28683 PONSSE</t>
  </si>
  <si>
    <t>MOTOR HIDR PONSSE/0081608</t>
  </si>
  <si>
    <t>10P14GTETO</t>
  </si>
  <si>
    <t>CHASSI PONSSE/AM08100</t>
  </si>
  <si>
    <t>10P14PAL03</t>
  </si>
  <si>
    <t>MOTOR PONSSE/0076098</t>
  </si>
  <si>
    <t>CARCACA PONSSE/AM05637</t>
  </si>
  <si>
    <t>10P14PAL05</t>
  </si>
  <si>
    <t>CHASSI PONSSE/AM08102</t>
  </si>
  <si>
    <t>CILINDRO PONSSE/P70098</t>
  </si>
  <si>
    <t>10P14PAL06</t>
  </si>
  <si>
    <t>ENGRENAGEM DIF PONSSE/0069190</t>
  </si>
  <si>
    <t>CILINDRO PONSSE/P49832</t>
  </si>
  <si>
    <t>10P14PIS0</t>
  </si>
  <si>
    <t>ALOJAMENTO PONSSE/P59821</t>
  </si>
  <si>
    <t>10P14PISO</t>
  </si>
  <si>
    <t>BOMBA PONSSE/0079680</t>
  </si>
  <si>
    <t>CAIXA REF 0077663 PONSSE</t>
  </si>
  <si>
    <t>CILINDRO HIDR JOHN DEERE/F671785</t>
  </si>
  <si>
    <t>CILINDRO PONSSE/P21259</t>
  </si>
  <si>
    <t>CILINDRO PONSSE/P35650</t>
  </si>
  <si>
    <t>CILINDRO PONSSE/P36135</t>
  </si>
  <si>
    <t>CILINDRO PONSSE/P51725</t>
  </si>
  <si>
    <t>CILINDRO PONSSE/P59152</t>
  </si>
  <si>
    <t>CILINDRO REF F072811 JOHN DEERE</t>
  </si>
  <si>
    <t>ENGRENAGEM DIF PONSSE/77222</t>
  </si>
  <si>
    <t>ESCADA JOHN DEERE/F635229</t>
  </si>
  <si>
    <t>FACA ESP F670210 JOHN DEERE</t>
  </si>
  <si>
    <t>GARRA PONSSE/81535</t>
  </si>
  <si>
    <t>MOTOR PONSSE/0077076</t>
  </si>
  <si>
    <t>ALTERNADOR 28VCC JOHN DEERE/RE558678</t>
  </si>
  <si>
    <t>10P15A01</t>
  </si>
  <si>
    <t>CILINDRO JOHN DEERE/F675048</t>
  </si>
  <si>
    <t>10P15A04</t>
  </si>
  <si>
    <t>TAMPA METAL;TAMBOR 200L; DIN 58CM</t>
  </si>
  <si>
    <t>10P15A05</t>
  </si>
  <si>
    <t>LIMITADOR JOHN DEERE/F634547</t>
  </si>
  <si>
    <t>10P15A09</t>
  </si>
  <si>
    <t>CILINDRO JOHN DEERE/F670606</t>
  </si>
  <si>
    <t>10P15B02</t>
  </si>
  <si>
    <t>CILINDRO REF 5065812H KOMATSU</t>
  </si>
  <si>
    <t>CILINDRO HIDR JOHN DEERE/F075447</t>
  </si>
  <si>
    <t>10P15B03</t>
  </si>
  <si>
    <t>CILINDRO REF 5065840 KOMATSU</t>
  </si>
  <si>
    <t>ATUADOR JOHN DEERE/F071452</t>
  </si>
  <si>
    <t>10P15B04</t>
  </si>
  <si>
    <t>CILINDRO JOHN DEERE/F075448</t>
  </si>
  <si>
    <t>10P15B06</t>
  </si>
  <si>
    <t>BIELA ESP F058742 JOHN DEERE</t>
  </si>
  <si>
    <t>10P15B08</t>
  </si>
  <si>
    <t>ACUMULADOR PR PONSSE/0055215</t>
  </si>
  <si>
    <t>10P15BTETO</t>
  </si>
  <si>
    <t>CILINDRO PONSSE/P40591</t>
  </si>
  <si>
    <t>TAMPA JOHN DEERE/F664129</t>
  </si>
  <si>
    <t>TURBOCOMPRESSOR PONSSE/69721</t>
  </si>
  <si>
    <t>10P15C02</t>
  </si>
  <si>
    <t>NI DESATIVADO E SUBSTITUIDO POR 27123942</t>
  </si>
  <si>
    <t>10P15C03</t>
  </si>
  <si>
    <t>CILINDRO HIDR JOHN DEERE/F071074</t>
  </si>
  <si>
    <t>10P15C05</t>
  </si>
  <si>
    <t>CILINDRO PONSSE/P56242</t>
  </si>
  <si>
    <t>10P15C06</t>
  </si>
  <si>
    <t>MOTOR ELETR PONSSE/0064674</t>
  </si>
  <si>
    <t>10P15CTETO</t>
  </si>
  <si>
    <t>CILINDRO JOHN DEERE/F670851</t>
  </si>
  <si>
    <t>10P15D04</t>
  </si>
  <si>
    <t>ATUADOR REF 71418 PONSSE</t>
  </si>
  <si>
    <t>10P15DTETO</t>
  </si>
  <si>
    <t>BOMBA REF 0061321 PONSSE</t>
  </si>
  <si>
    <t>10P15E01</t>
  </si>
  <si>
    <t>MOTOR REF 836664354 KOMATSU</t>
  </si>
  <si>
    <t>MOTOR PARTIDA CAR FLOR J. DEERE RE501150</t>
  </si>
  <si>
    <t>10P15E04</t>
  </si>
  <si>
    <t>BOMBA PONSSE/0067645</t>
  </si>
  <si>
    <t>10P15E05</t>
  </si>
  <si>
    <t>CILINDRO JOHN DEERE/F673305</t>
  </si>
  <si>
    <t>COMPRESSOR MERCEDES BENZ/DC9061302915</t>
  </si>
  <si>
    <t>BOMBA REF 0059149 PONSSE</t>
  </si>
  <si>
    <t>10P15ETETO</t>
  </si>
  <si>
    <t>COMPRESSOR PONSSE/DC9062300111</t>
  </si>
  <si>
    <t>CILINDRO PNEUM PONSSE/P49051</t>
  </si>
  <si>
    <t>10P15F02</t>
  </si>
  <si>
    <t>CAIXA JOHN DEERE/79640</t>
  </si>
  <si>
    <t>10P15F04</t>
  </si>
  <si>
    <t>LIGACAO ESPEC JOHN DEERE/F059117</t>
  </si>
  <si>
    <t>CILINDRO HIDR JOHN DEERE/F060115</t>
  </si>
  <si>
    <t>10P15F05</t>
  </si>
  <si>
    <t>EIXO PONSSE/P20920</t>
  </si>
  <si>
    <t>CILINDRO REF P20825 PONSSE</t>
  </si>
  <si>
    <t>10P15F06</t>
  </si>
  <si>
    <t>BRACO PONSSE/AM04439</t>
  </si>
  <si>
    <t>10P15F08</t>
  </si>
  <si>
    <t>CILINDRO JOHN DEERE/F670852</t>
  </si>
  <si>
    <t>10P15F09</t>
  </si>
  <si>
    <t>BATERIA PONSSE/P32822</t>
  </si>
  <si>
    <t>10P15G04</t>
  </si>
  <si>
    <t>LAMINA PONSSE/AM04990</t>
  </si>
  <si>
    <t>10P15G07</t>
  </si>
  <si>
    <t>MOTOR PONSSE/0068799</t>
  </si>
  <si>
    <t>10P15GTETO</t>
  </si>
  <si>
    <t>BOMBA HIDR PONSSE/0061620</t>
  </si>
  <si>
    <t>10P15H02</t>
  </si>
  <si>
    <t>CILINDRO PONSSE/0072016</t>
  </si>
  <si>
    <t>10P15H03</t>
  </si>
  <si>
    <t>MOTOR HIDR PONSSE/0058856</t>
  </si>
  <si>
    <t>CILINDRO JOHN DEERE/AHC11549</t>
  </si>
  <si>
    <t>10P15H06</t>
  </si>
  <si>
    <t>MOTOR PART PONSSE/0072236</t>
  </si>
  <si>
    <t>10P15HTETO</t>
  </si>
  <si>
    <t>TAMPA JOHN DEERE/F678064</t>
  </si>
  <si>
    <t>CILINDRO PONSSE/0072163</t>
  </si>
  <si>
    <t>10P15I01</t>
  </si>
  <si>
    <t>CILINDRO PONSSE/P63391</t>
  </si>
  <si>
    <t>CILINDRO PONSSE/P36782</t>
  </si>
  <si>
    <t>10P15I02</t>
  </si>
  <si>
    <t>CILINDRO PONSSE/P41259</t>
  </si>
  <si>
    <t>MOTOR PONSSE/0078531</t>
  </si>
  <si>
    <t>10P15I05</t>
  </si>
  <si>
    <t>TURBINA ESP RE535700 JOHN DEERE</t>
  </si>
  <si>
    <t>MOTOR REF 0072247 PONSSE</t>
  </si>
  <si>
    <t>10P15I06</t>
  </si>
  <si>
    <t>CILINDRO PONSSE/P51509</t>
  </si>
  <si>
    <t>10P15ITETO</t>
  </si>
  <si>
    <t>GERADOR JOHN DEERE/0070304</t>
  </si>
  <si>
    <t>TRAVESSA PONSSE/P51870</t>
  </si>
  <si>
    <t>10P15JTETO</t>
  </si>
  <si>
    <t>DISCO ESP HA060020020010 HAAS</t>
  </si>
  <si>
    <t>10P15PAL01</t>
  </si>
  <si>
    <t>ROTADOR JOHN DEERE/F698563</t>
  </si>
  <si>
    <t>ROTATOR HIDR JOHN DEERE/F075807</t>
  </si>
  <si>
    <t>ROTATOR JOHN DEERE/F073948</t>
  </si>
  <si>
    <t>BRACO JOHN DEERE/F672533</t>
  </si>
  <si>
    <t>10P15PAL04</t>
  </si>
  <si>
    <t>MOTOR HIDR PONSSE/73396</t>
  </si>
  <si>
    <t>10P15PAL05</t>
  </si>
  <si>
    <t>CILINDRO REF P21259 PONSSE</t>
  </si>
  <si>
    <t>10P15PAL06</t>
  </si>
  <si>
    <t>MOTOR HIDR PONSSE/70874</t>
  </si>
  <si>
    <t>ROLETE JOHN DEERE/F673583</t>
  </si>
  <si>
    <t>10P15PAL07</t>
  </si>
  <si>
    <t>CUBO PONSSE/0069045</t>
  </si>
  <si>
    <t>10P15PAL08</t>
  </si>
  <si>
    <t>MOTOR HIDR PONSSE/0072339</t>
  </si>
  <si>
    <t>10P15PAL11</t>
  </si>
  <si>
    <t>MOTOR HIDR JOHN DEERE/F675711</t>
  </si>
  <si>
    <t>10P15PAL12</t>
  </si>
  <si>
    <t>MOTOR REF F675711 JOHN DEERE</t>
  </si>
  <si>
    <t>DIFERENCIAL KOMATSU/5243906</t>
  </si>
  <si>
    <t>10P15PAL15</t>
  </si>
  <si>
    <t>ROLO REF B302293B JOHN DEERE</t>
  </si>
  <si>
    <t>10P15PISO</t>
  </si>
  <si>
    <t>ROTATOR PONSSE/0068181</t>
  </si>
  <si>
    <t>CARDAN ESP F070845 JOHN DEERE</t>
  </si>
  <si>
    <t>10P15SUP</t>
  </si>
  <si>
    <t>CARDAN JOHN DEERE/F070846</t>
  </si>
  <si>
    <t>CILINDRO HAAS/HK060020140010</t>
  </si>
  <si>
    <t>MOTOR CA TRI 440VCA 2.2KW 2P</t>
  </si>
  <si>
    <t>10P1601A</t>
  </si>
  <si>
    <t>MANGUEIRA HID 1/2POL 4250PSI</t>
  </si>
  <si>
    <t>10P16BAIA</t>
  </si>
  <si>
    <t>MANGUEIRA HIDR 1 1/2POL PARKER/78124</t>
  </si>
  <si>
    <t>PROTECAO LD ESP F662359/F673377 J DEERE</t>
  </si>
  <si>
    <t>10P16C01</t>
  </si>
  <si>
    <t>MANGUEIRA HID 5/8POL 2700PSI</t>
  </si>
  <si>
    <t>10P16H05</t>
  </si>
  <si>
    <t>MANG 350BAR 5070785 - usar cod 885475</t>
  </si>
  <si>
    <t>10P16H07</t>
  </si>
  <si>
    <t>TINTA AUTO DUCO BRANCO</t>
  </si>
  <si>
    <t>10P16I13</t>
  </si>
  <si>
    <t>MANGUEIRA REF F630858 JOHN DEERE</t>
  </si>
  <si>
    <t>10P16J01</t>
  </si>
  <si>
    <t>LACO CABO ACO 3/4POL 2500MM 2 LACOS</t>
  </si>
  <si>
    <t>10P16K04</t>
  </si>
  <si>
    <t>TUBO JOHN DEERE/F618480</t>
  </si>
  <si>
    <t>10P16OTETO</t>
  </si>
  <si>
    <t>SISTEMA ESP 036050 KOMATSU</t>
  </si>
  <si>
    <t>10P16PAL08</t>
  </si>
  <si>
    <t>DESENGRAXANTE ALC 22KG</t>
  </si>
  <si>
    <t>10P16PAL16</t>
  </si>
  <si>
    <t>DESENGRAXANTE ACI ROXIL ALB ARCHEM</t>
  </si>
  <si>
    <t>10P16PAL17</t>
  </si>
  <si>
    <t>OLEO HID TELLUS S2 M68 SHELL</t>
  </si>
  <si>
    <t>10P16PIS0</t>
  </si>
  <si>
    <t>10P16PISO</t>
  </si>
  <si>
    <t>OLEO LUBR MIN ADIT SHELL/SPIRAXS2A90200L</t>
  </si>
  <si>
    <t>OLEO LUBR SINTET SHELL/CASSIDAHF68EMB22L</t>
  </si>
  <si>
    <t>EXTENSAO JOHN DEERE/F649865</t>
  </si>
  <si>
    <t>10P16Q06</t>
  </si>
  <si>
    <t>MANG CILINDRO FACA INF CAB 370E 5400011</t>
  </si>
  <si>
    <t>10P16Q20</t>
  </si>
  <si>
    <t>MANGUEIRA 110 FW 044743</t>
  </si>
  <si>
    <t>MANGUEIRA KOMATSU/5403609</t>
  </si>
  <si>
    <t>ANEL REF 990595 VOLVO</t>
  </si>
  <si>
    <t>10P16U01</t>
  </si>
  <si>
    <t>ANEL VEDACAO (NAC) REF 981290</t>
  </si>
  <si>
    <t>MANG CILINDRO FACA SUP CAB 370E 5400011</t>
  </si>
  <si>
    <t>10P16U03</t>
  </si>
  <si>
    <t>MANGUEIRA HIDR CAB 370E VALMET 5400516</t>
  </si>
  <si>
    <t>MANGUEIRA REF 5070784 KOMATSU</t>
  </si>
  <si>
    <t>MANG CILINDRO FACA INF CAB 370E 5400012</t>
  </si>
  <si>
    <t>10P16U04</t>
  </si>
  <si>
    <t>MANGUEIRA HIDR FW/CLAMB VALMET 5402910</t>
  </si>
  <si>
    <t>MANGUEIRA REF 4671295 VALMET</t>
  </si>
  <si>
    <t>TALHA MAN 3000KG 3M</t>
  </si>
  <si>
    <t>10P17A02</t>
  </si>
  <si>
    <t>SOLENOIDE MAEDA/K5054462</t>
  </si>
  <si>
    <t>10P17A43</t>
  </si>
  <si>
    <t>ANEL ELAST VOLVO/914535</t>
  </si>
  <si>
    <t>10P17A49</t>
  </si>
  <si>
    <t>TERMINAL FEM PRENS 90GR PARKER/139431616</t>
  </si>
  <si>
    <t>10P17B02</t>
  </si>
  <si>
    <t>CONEXAO RETA 13978-20-20 PARKER</t>
  </si>
  <si>
    <t>10P17B05</t>
  </si>
  <si>
    <t>ABRACADEIRA REF 5024683 (usar 25001546)</t>
  </si>
  <si>
    <t>10P17B12</t>
  </si>
  <si>
    <t>ESTRANGULADOR ESP 5047580 KOMATSU</t>
  </si>
  <si>
    <t>10P17B15</t>
  </si>
  <si>
    <t>TRAVA REF 5009857 KOMATSU</t>
  </si>
  <si>
    <t>10P17B21</t>
  </si>
  <si>
    <t>ADAPTADOR MACH/FEM VALMET/5018705</t>
  </si>
  <si>
    <t>10P17B23</t>
  </si>
  <si>
    <t>VALVULA ESP 5038959 KOMATSU</t>
  </si>
  <si>
    <t>10P17B26</t>
  </si>
  <si>
    <t>GAS ACETILENO 2.0 CIL 9KG A-315</t>
  </si>
  <si>
    <t>10P17BAIA</t>
  </si>
  <si>
    <t>GAS M SOLD MAG ACO CIL 10M3</t>
  </si>
  <si>
    <t>GAS MISTURA PARA SOLDA MAG A GRANEL</t>
  </si>
  <si>
    <t>ADAPTADOR MACH/FEM VOLVO/963798</t>
  </si>
  <si>
    <t>10P17C08</t>
  </si>
  <si>
    <t>ANEL REF 61441992 KOMATSU</t>
  </si>
  <si>
    <t>10P17C31</t>
  </si>
  <si>
    <t>CARRETEL ESP 5046397 KOMATSU</t>
  </si>
  <si>
    <t>10P17D25</t>
  </si>
  <si>
    <t>BUCHA VALMET/5070149</t>
  </si>
  <si>
    <t>10P17D31</t>
  </si>
  <si>
    <t>DISCO INOX FL-DC250X20 PARKER</t>
  </si>
  <si>
    <t>10P17G09</t>
  </si>
  <si>
    <t>BANCO KOMATSU/5077125</t>
  </si>
  <si>
    <t>10P17PISO</t>
  </si>
  <si>
    <t>GAS OXIGENIO 2.5 CIL 10M3</t>
  </si>
  <si>
    <t>TAMPA KOMATSU/5198946</t>
  </si>
  <si>
    <t>TERMOSTATO KOMATSU/836015156</t>
  </si>
  <si>
    <t>10P18B38</t>
  </si>
  <si>
    <t>ADAPTADOR ESP 4899142 VALMET</t>
  </si>
  <si>
    <t>10P18E34</t>
  </si>
  <si>
    <t>BARRA A C SAE 1045 RED 3/4POL 6000MM</t>
  </si>
  <si>
    <t>10P18PISO</t>
  </si>
  <si>
    <t>PNEU 10.00 20 CONV DPASCHOAL/1401556</t>
  </si>
  <si>
    <t>PNEU 10.00 20 CONV DPASCHOAL/1401564</t>
  </si>
  <si>
    <t>PNEU 275/80 22,50 CONV DPASCHOAL/1401513</t>
  </si>
  <si>
    <t>PNEU 275/80 22,50 CONV DPASCHOAL/1401530</t>
  </si>
  <si>
    <t>PNEU 295/80 22,50 CONV DPASCHOAL/1401491</t>
  </si>
  <si>
    <t>PNEU 295/80 22,50 CONV DPASCHOAL/1401726</t>
  </si>
  <si>
    <t>PNEU 295/80R22,5</t>
  </si>
  <si>
    <t>PNEU REFORM 295/80 22,50 RAD EIX TRAC</t>
  </si>
  <si>
    <t>SUPORTE PETERSON/PET5011002</t>
  </si>
  <si>
    <t>SUPORTE TECEC/PET50110031</t>
  </si>
  <si>
    <t>TANQUE JOHN DEERE/F657108</t>
  </si>
  <si>
    <t>TUBO HIDRAULICO 5069864 370E</t>
  </si>
  <si>
    <t>10P19A10</t>
  </si>
  <si>
    <t>TUBO HIDR KOMATSU/5078875</t>
  </si>
  <si>
    <t>10P19B02</t>
  </si>
  <si>
    <t>SENSOR REF 5080807 KOMATSU</t>
  </si>
  <si>
    <t>10P19B04</t>
  </si>
  <si>
    <t>CHAPA AC CARB SAE-1020 ESP 19,05MM</t>
  </si>
  <si>
    <t>10P19BAIA</t>
  </si>
  <si>
    <t>MANG DO MOTOR ROTATOR CAB 370E 5056660</t>
  </si>
  <si>
    <t>10P19C07</t>
  </si>
  <si>
    <t>MANGUEIRA REF 5072540SP KOMATSU</t>
  </si>
  <si>
    <t>10P19D04</t>
  </si>
  <si>
    <t>MANG CILINDRO ROLO CAB 370E 5048303</t>
  </si>
  <si>
    <t>10P19D09</t>
  </si>
  <si>
    <t>MANG BOMBA LUIB SABRE CAB 370E 5032411</t>
  </si>
  <si>
    <t>10P19D10</t>
  </si>
  <si>
    <t>BARRA AC LIGA SAE 4140 3 1/2POL 3000MM</t>
  </si>
  <si>
    <t>10P19PISO</t>
  </si>
  <si>
    <t>CABO ACO 1/2POL 6X25 AA</t>
  </si>
  <si>
    <t>CABO ACO 3/4POL 19X7 AA</t>
  </si>
  <si>
    <t>CABO ACO CABOACOCJ12MM900M230KGF</t>
  </si>
  <si>
    <t>CABO HAAS/HM000000041</t>
  </si>
  <si>
    <t>CHAPA A C ASTM A36 19,05MM 2000X1000MM</t>
  </si>
  <si>
    <t>CHAPA AC CARB SAE-1020 ESP 6,35MM</t>
  </si>
  <si>
    <t>CHAPA AC CARB SAE-1020 ESP 9,53MM</t>
  </si>
  <si>
    <t>CHAPA AC SAE1020 1,5MM 2000X1200MM</t>
  </si>
  <si>
    <t>CHAPA ACO A36 15.87MM</t>
  </si>
  <si>
    <t>CHAPA ACO A36 22.22MM</t>
  </si>
  <si>
    <t>CHAPA ACO A36 9.53MM</t>
  </si>
  <si>
    <t>CHAPA,ACO CARB ,SAE 1020 ,ESP 1.1/4 POL</t>
  </si>
  <si>
    <t>ESCADA JOHN DEERE/F657981</t>
  </si>
  <si>
    <t>FUNDO PETERSON/66042</t>
  </si>
  <si>
    <t>MOTOR COMB DIESEL 10CV BRANCO/90311901</t>
  </si>
  <si>
    <t>QUADRO JOHN DEERE/F653178</t>
  </si>
  <si>
    <t>TUBO METALON QUADRADO 80X80MM</t>
  </si>
  <si>
    <t>TUBO METALON RETANGULAR 50X30MM</t>
  </si>
  <si>
    <t>BLINDAGEM PONSSE/0021227</t>
  </si>
  <si>
    <t>10P20BAIA</t>
  </si>
  <si>
    <t>BLINDAGEM REF 0021225 PONSSE</t>
  </si>
  <si>
    <t>BLINDAGEM REF 0061218 PONSSE</t>
  </si>
  <si>
    <t>BLINDAGEM REF 0067320 PONSSE</t>
  </si>
  <si>
    <t>MANGUEIRA REF 5403617 VALMET</t>
  </si>
  <si>
    <t>10P20C08</t>
  </si>
  <si>
    <t>CHAPA ESP 5066285 KOMATSU</t>
  </si>
  <si>
    <t>10P22C45</t>
  </si>
  <si>
    <t>OLEO BIODIESEL B S500 PETROBRAS TERCEIRO</t>
  </si>
  <si>
    <t>10P22PISO</t>
  </si>
  <si>
    <t>ACETILENO ULTR PURO CIL 1KG</t>
  </si>
  <si>
    <t>10P23A01</t>
  </si>
  <si>
    <t>TERMINAL FLANG PRENS PARKER/16F792020</t>
  </si>
  <si>
    <t>TERMINAL FLANG PRENS PARKER/16A791616</t>
  </si>
  <si>
    <t>10P23A02</t>
  </si>
  <si>
    <t>TERMINAL FLANG PRENS PARKER/16F792016</t>
  </si>
  <si>
    <t>10P23A03</t>
  </si>
  <si>
    <t>TERMINAL FEM 1 5/16UNF PARKER/139712020</t>
  </si>
  <si>
    <t>10P23A05</t>
  </si>
  <si>
    <t>TERMINAL FLANG PRENS PARKER/16N791616</t>
  </si>
  <si>
    <t>10P23A08</t>
  </si>
  <si>
    <t>TERMINAL FLANG PRENS PARKER/16A792016</t>
  </si>
  <si>
    <t>10P23A11</t>
  </si>
  <si>
    <t>TERMINAL FLANG PRENS PARKER/16N792420</t>
  </si>
  <si>
    <t>10P23A12</t>
  </si>
  <si>
    <t>CONEXAO COTOVELO 16F79-16-16 PARKER</t>
  </si>
  <si>
    <t>10P23A17</t>
  </si>
  <si>
    <t>TERMINAL MACH 1POL PARKER/103711616</t>
  </si>
  <si>
    <t>10P23B15</t>
  </si>
  <si>
    <t>TERMINAL FLANG PRENS PARKER/16N712016</t>
  </si>
  <si>
    <t>10P23B16</t>
  </si>
  <si>
    <t>TERMINAL MACH 1 5/16UNF PARKER/103711612</t>
  </si>
  <si>
    <t>10P23B17</t>
  </si>
  <si>
    <t>TERMINAL FEM 1 7/8UNF PARKER/106432424</t>
  </si>
  <si>
    <t>10P23B20</t>
  </si>
  <si>
    <t>TERMINAL FLANG PRENS PARKER/117711212</t>
  </si>
  <si>
    <t>10P23B26</t>
  </si>
  <si>
    <t>TERMINAL FEM PRENS 1/2UNF PARKER/1374864</t>
  </si>
  <si>
    <t>10P23C02</t>
  </si>
  <si>
    <t>TERMINAL FEM 1 1/16UNF PARKER/10648128SA</t>
  </si>
  <si>
    <t>10P23C20</t>
  </si>
  <si>
    <t>TERMINAL MACH 12,70MM MANULI/125100810</t>
  </si>
  <si>
    <t>10P23C24</t>
  </si>
  <si>
    <t>MANGUEIRA HID 3/4POL 3125PSI</t>
  </si>
  <si>
    <t>10P23G04</t>
  </si>
  <si>
    <t>MANGUEIRA HID 1.1/2POL 1800PSI</t>
  </si>
  <si>
    <t>10P23H05</t>
  </si>
  <si>
    <t>MANGUEIRA HID 1POL 4060PSI</t>
  </si>
  <si>
    <t>10P23J07</t>
  </si>
  <si>
    <t>MANGUEIRA HID 1.1/4POL 6000PSI</t>
  </si>
  <si>
    <t>10P23K08</t>
  </si>
  <si>
    <t>MANGUEIRA HIDR 1POL CR PARKER/791TC16</t>
  </si>
  <si>
    <t>10P23L09</t>
  </si>
  <si>
    <t>GRAXA LUBRIF LUBRAX LITH PLUS HV 2 PETRO</t>
  </si>
  <si>
    <t>10P23PISO</t>
  </si>
  <si>
    <t>NI DESATIVADO E SUBSTITUIDO POR 27122647</t>
  </si>
  <si>
    <t>OLEO LUBR LC1</t>
  </si>
  <si>
    <t>10P30BAIA</t>
  </si>
  <si>
    <t>DUTO CORRUGADO PEAD 800MM PT</t>
  </si>
  <si>
    <t>CILINDRO REF 5071119 KOMATSU</t>
  </si>
  <si>
    <t>10P31C08</t>
  </si>
  <si>
    <t>MOTOR REF PA03339E KOMATSU</t>
  </si>
  <si>
    <t>MONITOR KOMATSU/5091708</t>
  </si>
  <si>
    <t>10P31D10</t>
  </si>
  <si>
    <t>CILINDRO TILT CAB H270 F070338</t>
  </si>
  <si>
    <t>10P31D11</t>
  </si>
  <si>
    <t>FACA ESP 5064290 KOMATSU</t>
  </si>
  <si>
    <t>UNIDADE ELETRONICA REF 5044018 KOMATSU</t>
  </si>
  <si>
    <t>PARAFUSO REF 56170624 PARTEK</t>
  </si>
  <si>
    <t>10P34E08</t>
  </si>
  <si>
    <t>MANGUEIRA PONSSE/P36050</t>
  </si>
  <si>
    <t>10PC01TETO</t>
  </si>
  <si>
    <t>ACOPLAMENTO KOMATSU/5037274</t>
  </si>
  <si>
    <t>10PCX890</t>
  </si>
  <si>
    <t>ADAPTADOR 90° HARVES KOMATSU 5043129#</t>
  </si>
  <si>
    <t>ADAPTADOR REF 5037142 KOMATSU</t>
  </si>
  <si>
    <t>ARRUELA KOMATSU/5003300</t>
  </si>
  <si>
    <t>CAPA KOMATSU/836666057</t>
  </si>
  <si>
    <t>CUBO REF 5204013 KOMATSU</t>
  </si>
  <si>
    <t>EXTINTOR KOMATSU/5036845</t>
  </si>
  <si>
    <t>FILTRO AR AGCO/5063130</t>
  </si>
  <si>
    <t>PLUGUE VALMET/5048502</t>
  </si>
  <si>
    <t>REPARO MAEDA/K5081905</t>
  </si>
  <si>
    <t>SUPORTE FIXACAO ESP 4639651 KOMATSU</t>
  </si>
  <si>
    <t>TUBO FORWARDER 4691678</t>
  </si>
  <si>
    <t>TUBO KOMATSU/5044846</t>
  </si>
  <si>
    <t>TUBO KOMATSU/5044848</t>
  </si>
  <si>
    <t>TUBO KOMATSU/5054993</t>
  </si>
  <si>
    <t>TUBO KOMATSU/5063723</t>
  </si>
  <si>
    <t>PEDAL FREIO DIANT KOMATSU/5051366</t>
  </si>
  <si>
    <t>10PCX941</t>
  </si>
  <si>
    <t>REPARO KOMATSU/837062606</t>
  </si>
  <si>
    <t>BARRA A C SAE 1045 RED 1 1/2POL</t>
  </si>
  <si>
    <t>10PEXTERNO</t>
  </si>
  <si>
    <t>CHAPA PC CRIST 6MM 6000X2050MM</t>
  </si>
  <si>
    <t>PNEU ESP 710/55 R34 NOKIAN</t>
  </si>
  <si>
    <t>PNEU FOR ESTR CONV 30 PIRELLI/TM9523130</t>
  </si>
  <si>
    <t>PNEU FOR ESTR DIAG 24 GOODYEAR/R1150040</t>
  </si>
  <si>
    <t>PNEU FOR ESTR DIAG 780/50 NOKIAN/T445537</t>
  </si>
  <si>
    <t>PNEU JOHN DEERE/F063890</t>
  </si>
  <si>
    <t>ADITIVO P/RAD BARDAHL/RADCOOLPLUS20L</t>
  </si>
  <si>
    <t>10PLUBRIF.</t>
  </si>
  <si>
    <t>CORRENTE PPC/403458</t>
  </si>
  <si>
    <t>EXTINTOR PONSSE/0062268</t>
  </si>
  <si>
    <t>FLUIDO RAD 707995 TEXACO</t>
  </si>
  <si>
    <t>GRAXA LUBRIF NGLI-2 MINERAL</t>
  </si>
  <si>
    <t>OLEO CORRENTE HARVES TUTELA LC-01</t>
  </si>
  <si>
    <t>OLEO DELVAC MX CI-4 SAE15W40 A GRANEL</t>
  </si>
  <si>
    <t>OLEO HID MARBRAX HV 68 PETROBRAS</t>
  </si>
  <si>
    <t>OLEO LUB AUT MOBILUBE HDA 85W/90</t>
  </si>
  <si>
    <t>OLEO LUB AUT SPIRAX S2 A 90</t>
  </si>
  <si>
    <t>OLEO LUBR MIN LUBRAXTRM585W140EMB200L</t>
  </si>
  <si>
    <t>OLEO LUBR MIN PREMIUMHUSQVARNA500ML</t>
  </si>
  <si>
    <t>OLEO LUBR MONTREAL/MONTREALPRIME1L</t>
  </si>
  <si>
    <t>OLEO LUBRIF SINT MONTREAL/PAG1001L</t>
  </si>
  <si>
    <t>OLEO REF HYGARD JOHN DEERE</t>
  </si>
  <si>
    <t>LUVA REF P40740 PONSSE</t>
  </si>
  <si>
    <t>10PP06I17</t>
  </si>
  <si>
    <t>PNEU FOR ESTR DIAG 28 GOODYEAR/R1150061</t>
  </si>
  <si>
    <t>10PPNEUS</t>
  </si>
  <si>
    <t>PNEU FOR ESTR DIAG 750/55 NOKIAN/T445528</t>
  </si>
  <si>
    <t>PNEU FORA EST 750/55 ARO 26.5</t>
  </si>
  <si>
    <t>CAMISA OPER SOC LG P BORD SUZANO</t>
  </si>
  <si>
    <t>11P01A01</t>
  </si>
  <si>
    <t>CAMISA OPER SOC LG M BORD SUZANO</t>
  </si>
  <si>
    <t>11P01A02</t>
  </si>
  <si>
    <t>CAMISA OPER SOC LG G BORD SUZANO</t>
  </si>
  <si>
    <t>11P01A03</t>
  </si>
  <si>
    <t>CAMISA OPER SOC LG GG BORD SUZANO</t>
  </si>
  <si>
    <t>11P01A04</t>
  </si>
  <si>
    <t>CAMISA OPER SOC LG XG BORD SUZANO</t>
  </si>
  <si>
    <t>11P01A05</t>
  </si>
  <si>
    <t>CAMISA OPER SOC CT P BORD SUZANO</t>
  </si>
  <si>
    <t>11P01A06</t>
  </si>
  <si>
    <t>CAMISA OPER SOC CT M BORD SUZANO</t>
  </si>
  <si>
    <t>11P01A07</t>
  </si>
  <si>
    <t>CAMISA OPER SOC CT G BORD SUZANO</t>
  </si>
  <si>
    <t>11P01A08</t>
  </si>
  <si>
    <t>CAMISA OPER SOC CT GG BORD SUZANO</t>
  </si>
  <si>
    <t>11P01A09</t>
  </si>
  <si>
    <t>CAMISA OPER SOC CT XG BORD SUZANO</t>
  </si>
  <si>
    <t>11P01A10</t>
  </si>
  <si>
    <t>CAMISETA UNI POLO CT MALH PIQ CZ TAM G</t>
  </si>
  <si>
    <t>11P01ATETO</t>
  </si>
  <si>
    <t>CAMISETA UNI POLO CT MALH PIQ CZ TAM GG</t>
  </si>
  <si>
    <t>CALCA JEANS BELLATRIX 9OZ AZ MAR MASC 36</t>
  </si>
  <si>
    <t>11P01B01</t>
  </si>
  <si>
    <t>CALCA JEANS BELLATRIX 9OZ AZ MAR MASC 50</t>
  </si>
  <si>
    <t>11P01B02</t>
  </si>
  <si>
    <t>CALCA JEANS BELLATRIX 9OZ AZ MAR MASC 52</t>
  </si>
  <si>
    <t>11P01B03</t>
  </si>
  <si>
    <t>CALCA JEANS DONATELA 8,6OZ AZ FEM FLARE</t>
  </si>
  <si>
    <t>CAMISA PROF FEM SOCIAL GG BR M/C</t>
  </si>
  <si>
    <t>CALCA JEANS BELLATRIX 9OZ AZ MAR MASC 54</t>
  </si>
  <si>
    <t>11P01B04</t>
  </si>
  <si>
    <t>CAMISA PROF FEM SOCIAL XG BR M/C</t>
  </si>
  <si>
    <t>CALCA JEANS BELLATRIX 9OZ AZ MAR MASC 56</t>
  </si>
  <si>
    <t>11P01B05</t>
  </si>
  <si>
    <t>CALCA JEANS BELLATRIX 9OZ AZ MAR MASC 58</t>
  </si>
  <si>
    <t>11P01B06</t>
  </si>
  <si>
    <t>11P01B07</t>
  </si>
  <si>
    <t>CALCA SEG 100PCT PES AZ MAR TAM 40 C/</t>
  </si>
  <si>
    <t>11P01B08</t>
  </si>
  <si>
    <t>CALCA SEG 100PCT PES AZ MAR TAM 42</t>
  </si>
  <si>
    <t>11P01B09</t>
  </si>
  <si>
    <t>CALCA PROF MAS OPER TAM 38 AZUL</t>
  </si>
  <si>
    <t>11P01BTETO</t>
  </si>
  <si>
    <t>CAMISETA UNI POLO CT MALH PIQ CZ TAM P</t>
  </si>
  <si>
    <t>CALCA JEANS BELLATRIX 9OZ AZ MAR MASC 38</t>
  </si>
  <si>
    <t>11P01C01</t>
  </si>
  <si>
    <t>CAMISA PROF FEM SOCIAL GG BR M/L</t>
  </si>
  <si>
    <t>CALCA JEANS BELLATRIX 9OZ AZ MAR MASC 40</t>
  </si>
  <si>
    <t>11P01C02</t>
  </si>
  <si>
    <t>CAMISA MASC SOC CT CZ TAM G C/ FAIX REFL</t>
  </si>
  <si>
    <t>CAMISA PROF MASC OPER M CZ M/C</t>
  </si>
  <si>
    <t>CALCA JEANS BELLATRIX 9OZ AZ MAR MASC 42</t>
  </si>
  <si>
    <t>11P01C03</t>
  </si>
  <si>
    <t>CALCA JEANS BELLATRIX 9OZ AZ MAR MASC 44</t>
  </si>
  <si>
    <t>11P01C04</t>
  </si>
  <si>
    <t>CALCA JEANS BELLATRIX 9OZ AZ MAR MASC 46</t>
  </si>
  <si>
    <t>11P01C05</t>
  </si>
  <si>
    <t>CALCA JEANS BELLATRIX 9OZ AZ MAR MASC 48</t>
  </si>
  <si>
    <t>CAMISA PROF MASC POLO XG CZ M/C</t>
  </si>
  <si>
    <t>CAMISETA UNI POLO CT MALH PIQ CZ TAM M</t>
  </si>
  <si>
    <t>11P01CTETO</t>
  </si>
  <si>
    <t>CAMISETA UNI POLO CT MALH PIQ CZ TAM XG</t>
  </si>
  <si>
    <t>BOTA SEG PVC PT 41 LONGO BIQ ACO</t>
  </si>
  <si>
    <t>11P01D01</t>
  </si>
  <si>
    <t>CAMISA PROF UNIS OPER M CZ M/L</t>
  </si>
  <si>
    <t>BOTA SEG PT MARLUVAS/70B29MEXCPAPNUM44</t>
  </si>
  <si>
    <t>11P01D02</t>
  </si>
  <si>
    <t>CAMISA PROF UNIS POLO G CZ M/L</t>
  </si>
  <si>
    <t>BOTA N 37 FLORESTAL CANO LONG C/PROTETOR</t>
  </si>
  <si>
    <t>11P01D03</t>
  </si>
  <si>
    <t>CAMISA PROF MASC OPER G CZ M/L</t>
  </si>
  <si>
    <t>BOTA N 38 FLORESTAL CANO LONG C/PROTETOR</t>
  </si>
  <si>
    <t>11P01D04</t>
  </si>
  <si>
    <t>BOTA N 39 FLORESTAL CANO LONG C/PROTETOR</t>
  </si>
  <si>
    <t>11P01D05</t>
  </si>
  <si>
    <t>CAMISA PROF MASC OPER GG CZ M/L</t>
  </si>
  <si>
    <t>BOTA SEG MARLUVAS/70C32MATCPAPSUZNUM40</t>
  </si>
  <si>
    <t>11P01E01</t>
  </si>
  <si>
    <t>BOTA N 41 FLORESTAL CANO LONG C/PROTETOR</t>
  </si>
  <si>
    <t>11P01E03</t>
  </si>
  <si>
    <t>BOTA N 42 FLORESTAL CANO LONG C/PROTETOR</t>
  </si>
  <si>
    <t>11P01E04</t>
  </si>
  <si>
    <t>BOTA N 43 FLORESTAL CANO LONG C/PROTETOR</t>
  </si>
  <si>
    <t>BOTA N 44 FLORESTAL CANO LONG C/PROTETOR</t>
  </si>
  <si>
    <t>11P01E05</t>
  </si>
  <si>
    <t>CAMISA PROF FEM POLO P CZ M/L</t>
  </si>
  <si>
    <t>COTURNO 39 MARLUVAS/60C32MTAMEXNUM39</t>
  </si>
  <si>
    <t>11P01F02</t>
  </si>
  <si>
    <t>BOTA SEG PT MARLUVAS/70B29MEXCPAPNUM40</t>
  </si>
  <si>
    <t>11P01F03</t>
  </si>
  <si>
    <t>BOTA SEG PT MARLUVAS/70B29MEXCPAPNUM41</t>
  </si>
  <si>
    <t>11P01F04</t>
  </si>
  <si>
    <t>COTURNO 41 MARLUVAS/60C32MTAMEXNUM41</t>
  </si>
  <si>
    <t>COTURNO 42 MARLUVAS/60C32MTAMEXNUM42</t>
  </si>
  <si>
    <t>11P01F05</t>
  </si>
  <si>
    <t>BOTA SEG PT MARLUVAS/70B29MEXCPAPNUM43</t>
  </si>
  <si>
    <t>11P01F06</t>
  </si>
  <si>
    <t>COTURNO 43 MARLUVAS/60C32MTAMEXNUM43</t>
  </si>
  <si>
    <t>CAMISA PROF FEM ADM 36 BR M/C</t>
  </si>
  <si>
    <t>11P01F12</t>
  </si>
  <si>
    <t>BOTA SEG PT MARLUVAS/70B29MEXCPAPNUM38</t>
  </si>
  <si>
    <t>11P01FTETO</t>
  </si>
  <si>
    <t>BOTA SEG PT MARLUVAS/70B29MEXCPAPNUM39</t>
  </si>
  <si>
    <t>CAMISA PROF UNIS POLO GG CZ M/L</t>
  </si>
  <si>
    <t>COTURNO 40 MARLUVAS/60C32MTAMEXNUM40</t>
  </si>
  <si>
    <t>CALCA PROF MASC JEANS TAM 34 AZUL</t>
  </si>
  <si>
    <t>11P02A01</t>
  </si>
  <si>
    <t>CAMISA MASC SOC CT 01 BORD SUZANO</t>
  </si>
  <si>
    <t>CALCA PROF MASC JEANS TAM 36 AZUL</t>
  </si>
  <si>
    <t>11P02A02</t>
  </si>
  <si>
    <t>CAMISA MASC SOC CT 02 BORD SUZANO</t>
  </si>
  <si>
    <t>CALCA PROF MASC JEANS TAM 38 AZUL</t>
  </si>
  <si>
    <t>11P02A03</t>
  </si>
  <si>
    <t>CAMISA MASC SOC CT 03 BORD SUZANO</t>
  </si>
  <si>
    <t>CALCA PROF MASC JEANS TAM 40 AZUL</t>
  </si>
  <si>
    <t>11P02A04</t>
  </si>
  <si>
    <t>CAMISA MASC SOC CT 04 BORD SUZANO</t>
  </si>
  <si>
    <t>11P02A05</t>
  </si>
  <si>
    <t>CALCA PROF MASC JEANS TAM 48 AZUL</t>
  </si>
  <si>
    <t>CAMISA MASC SOC CT 05 BORD SUZANO</t>
  </si>
  <si>
    <t>11P02A06</t>
  </si>
  <si>
    <t>CAMISA MASC SOC CT 06 BORD SUZANO</t>
  </si>
  <si>
    <t>11P02A07</t>
  </si>
  <si>
    <t>CAMISA MASC SOC CT 07 BORD SUZANO</t>
  </si>
  <si>
    <t>CAMISA MASC SOC CT 08 BORD SUZANO</t>
  </si>
  <si>
    <t>11P02A08</t>
  </si>
  <si>
    <t>CAMISA MASC SOC LG 01 BORD SUZANO</t>
  </si>
  <si>
    <t>11P02A09</t>
  </si>
  <si>
    <t>CAMISA MASC SOC LG 02 BORD SUZANO</t>
  </si>
  <si>
    <t>11P02A10</t>
  </si>
  <si>
    <t>CAMISETA MALHA CINZA COMP TAM EXG</t>
  </si>
  <si>
    <t>11P02ATETO</t>
  </si>
  <si>
    <t>CAMISETA MALHA CINZA COMP TAM GG</t>
  </si>
  <si>
    <t>CAMISETA MALHA CINZA-CLARO COMP TAM M</t>
  </si>
  <si>
    <t>CAMISETA MASC POLO CZ CL TAM P C/LOGO</t>
  </si>
  <si>
    <t>11P02B01</t>
  </si>
  <si>
    <t>CAMISA MASC SOC LG 03 BORD SUZANO</t>
  </si>
  <si>
    <t>CALCA PROF MASC JEANS TAM 50 AZUL</t>
  </si>
  <si>
    <t>11P02B02</t>
  </si>
  <si>
    <t>CAMISA MASC SOC LG 04 BORD SUZANO</t>
  </si>
  <si>
    <t>CALCA PROF MASC JEANS TAM 52 AZUL</t>
  </si>
  <si>
    <t>11P02B03</t>
  </si>
  <si>
    <t>CAMISA MASC SOC LG 05 BORD SUZANO</t>
  </si>
  <si>
    <t>CALCA PROF ALG AZ MASC TRAD TAM 56 S/COS</t>
  </si>
  <si>
    <t>11P02B04</t>
  </si>
  <si>
    <t>CAMISA MASC SOC LG 06 BORD SUZANO</t>
  </si>
  <si>
    <t>CALCA PROF ALG AZ MASC TRAD TAM 60 S/COS</t>
  </si>
  <si>
    <t>11P02B05</t>
  </si>
  <si>
    <t>CALCA PROF MASC JEANS TAM 58 AZUL</t>
  </si>
  <si>
    <t>CAMISA MASC SOC LG 07 BORD SUZANO</t>
  </si>
  <si>
    <t>CAMISA MASC SOC LG 08 BORD SUZANO</t>
  </si>
  <si>
    <t>11P02B06</t>
  </si>
  <si>
    <t>11P02B07</t>
  </si>
  <si>
    <t>11P02B08</t>
  </si>
  <si>
    <t>11P02B09</t>
  </si>
  <si>
    <t>11P02B10</t>
  </si>
  <si>
    <t>11P02B11</t>
  </si>
  <si>
    <t>11P02B12</t>
  </si>
  <si>
    <t>MACACAO BRIM BR UNIC TECMATER/515007013</t>
  </si>
  <si>
    <t>11P02BTET0</t>
  </si>
  <si>
    <t>CALCA PROF MASC JEANS TAM 62 AZUL</t>
  </si>
  <si>
    <t>11P02C01</t>
  </si>
  <si>
    <t>11P02C02</t>
  </si>
  <si>
    <t>11P02C03</t>
  </si>
  <si>
    <t>11P02C04</t>
  </si>
  <si>
    <t>11P02C05</t>
  </si>
  <si>
    <t>JALECO PROF TAM XG AZUL MARINHO M/C</t>
  </si>
  <si>
    <t>11P02C06</t>
  </si>
  <si>
    <t>MACACAO PROF POLYCOTTON TAM EXG AZ M/L</t>
  </si>
  <si>
    <t>11P02C07</t>
  </si>
  <si>
    <t>11P02C08</t>
  </si>
  <si>
    <t>MACACAO PROF BRIM TAM 44 AZ M/L</t>
  </si>
  <si>
    <t>11P02C09</t>
  </si>
  <si>
    <t>11P02C10</t>
  </si>
  <si>
    <t>BOTINA SEG NUBUCK S/BIQ 50B26 35#</t>
  </si>
  <si>
    <t>11P02D01</t>
  </si>
  <si>
    <t>MACACAO PROF BRIM TAM 46 AZ M/L</t>
  </si>
  <si>
    <t>BOTINA SEG VAQ MR NUM 44 CAD BIQ PLAST</t>
  </si>
  <si>
    <t>11P02D02</t>
  </si>
  <si>
    <t>MACACAO PROF BRIM TAM 48 AZ M/L</t>
  </si>
  <si>
    <t>BOTINA SEG COUR CURT PT NUM 43 CAD S/BIQ</t>
  </si>
  <si>
    <t>11P02D03</t>
  </si>
  <si>
    <t>MACACAO PROF BRIM TAM 50 AZ M/L</t>
  </si>
  <si>
    <t>BOTA SEG PT MARLUVAS/70C32MATCPAPNUM45</t>
  </si>
  <si>
    <t>11P02D04</t>
  </si>
  <si>
    <t>BOTINA SEG PT MARLUVAS/70B19CPAPNUM42</t>
  </si>
  <si>
    <t>MACACAO PROF BRIM TAM 52 AZ M/L</t>
  </si>
  <si>
    <t>BOTA SEG PT MARLUVAS/70C32MATCPAPNUM46</t>
  </si>
  <si>
    <t>11P02D05</t>
  </si>
  <si>
    <t>MACACAO PROF BRIM TAM 54 AZ M/L</t>
  </si>
  <si>
    <t>BOTA SEG PT MARLUVAS/70C32MATCPAPNUM36</t>
  </si>
  <si>
    <t>11P02DTETO</t>
  </si>
  <si>
    <t>BOTINA SEG PT MARLUVAS/70B19CPAPNUM44</t>
  </si>
  <si>
    <t>11P02E01</t>
  </si>
  <si>
    <t>MACACAO PROF BRIM TAM 56 AZ M/L</t>
  </si>
  <si>
    <t>BOTINA SEG NUBUCK S/BIQ 50B26 38#</t>
  </si>
  <si>
    <t>11P02E02</t>
  </si>
  <si>
    <t>BOTINA SEG PT MARLUVAS/70B19CPAPNUM41</t>
  </si>
  <si>
    <t>MACACAO PROF BRIM TAM 58 AZ M/L</t>
  </si>
  <si>
    <t>BOTINA SEG PT MARLUVAS/50B26NUM39PRETA</t>
  </si>
  <si>
    <t>11P02E03</t>
  </si>
  <si>
    <t>MACACAO PROF BRIM TAM 60 AZ M/L</t>
  </si>
  <si>
    <t>BOTINA SEG NUBUCK S/BIQ 50B26 40#</t>
  </si>
  <si>
    <t>11P02E04</t>
  </si>
  <si>
    <t>MACACAO PROF BRIM TAM 62 AZ M/L</t>
  </si>
  <si>
    <t>BOTINA SEG NUBUCK S/BIQ 50B26 41#</t>
  </si>
  <si>
    <t>11P02E05</t>
  </si>
  <si>
    <t>MACACAO PROF BRIM TAM 64 AZ M/L</t>
  </si>
  <si>
    <t>BOTINA SEG NUBUCK S/BIQ 50B26 42#</t>
  </si>
  <si>
    <t>11P02E06</t>
  </si>
  <si>
    <t>BOTINA SEG CADARCO 38 VINHO BIQ PLAST</t>
  </si>
  <si>
    <t>11P02E07</t>
  </si>
  <si>
    <t>BOTA SEG PT MARLUVAS/70B29MEXCPAPNUM42</t>
  </si>
  <si>
    <t>11P02ETETO</t>
  </si>
  <si>
    <t>MACACAO PROT G 3947008GAZMACLOGOSUZANO</t>
  </si>
  <si>
    <t>BOTINA SEG NUBUCK S/BIQ 50B26 36#</t>
  </si>
  <si>
    <t>11P02F01</t>
  </si>
  <si>
    <t>BOTINA SEG NUBUCK S/BIQ 50B26 37#</t>
  </si>
  <si>
    <t>11P02F02</t>
  </si>
  <si>
    <t>CALCA PROF FEM JEANS TAM 34 AZUL</t>
  </si>
  <si>
    <t>11P02TETO</t>
  </si>
  <si>
    <t>CALCA PROF FEM JEANS TAM 38 AZUL</t>
  </si>
  <si>
    <t>CALCA PROF FEM JEANS TAM 40 AZUL</t>
  </si>
  <si>
    <t>CALCA PROF FEM JEANS TAM 42 AZUL</t>
  </si>
  <si>
    <t>CALCA PROF FEM JEANS TAM 44 AZUL</t>
  </si>
  <si>
    <t>CALCA PROF MASC JEANS TAM 56 AZUL</t>
  </si>
  <si>
    <t>11P03A01</t>
  </si>
  <si>
    <t>RESPIRADOR DESC C/VALV AIR SAFETY/PFF2</t>
  </si>
  <si>
    <t>11P03A02</t>
  </si>
  <si>
    <t>CREME AG 30 BLOQUEADORSOLARUVAUVBFPS30</t>
  </si>
  <si>
    <t>CREME PROT;SOLAR;120 ML;UVA/UVB FPS 30</t>
  </si>
  <si>
    <t>LIQUIDO PENET VISIV VP30AEROSSOL340G</t>
  </si>
  <si>
    <t>11P03A03</t>
  </si>
  <si>
    <t>CREME PROTETIVO MAOS LUVEX CA4114</t>
  </si>
  <si>
    <t>11P03A04</t>
  </si>
  <si>
    <t>REVELADOR TRINCA REVELADOR SPRAY 325ML</t>
  </si>
  <si>
    <t>CONJUNTO EM LAMINADO PVC AZUL ESCURO TAM</t>
  </si>
  <si>
    <t>11P03A06</t>
  </si>
  <si>
    <t>MASCARA SOLD NY CARBOGRAFITE/012533412</t>
  </si>
  <si>
    <t>LIMA REDONDA MURCA 8POL</t>
  </si>
  <si>
    <t>11P03A07</t>
  </si>
  <si>
    <t>TINTA SPRAY AMARELO ACRILICO</t>
  </si>
  <si>
    <t>GARRAFA TERM PP/PU AZ 5L TERMOLAR/1095AZ</t>
  </si>
  <si>
    <t>11P03ATETO</t>
  </si>
  <si>
    <t>LUVA SEG NY/ELAST AZ/PT G DANNY/DA35530</t>
  </si>
  <si>
    <t>11P03B01</t>
  </si>
  <si>
    <t>LUVA SEG ELAST/CR/NY DANNY/DA35530TAMXG</t>
  </si>
  <si>
    <t>11P03B02</t>
  </si>
  <si>
    <t>BOTINA SEG CADARCO 36 VINHO BIQ PLAST</t>
  </si>
  <si>
    <t>11P03B03</t>
  </si>
  <si>
    <t>LUVA SEG PE/PA 9 MAPA/KRYNIT563TAM9</t>
  </si>
  <si>
    <t>LUVA SEG VAQ CZ ELAST 10 MARFE/LUVV</t>
  </si>
  <si>
    <t>BOTINA SEG CADARCO 43 MR BIQ ACO</t>
  </si>
  <si>
    <t>11P03B04</t>
  </si>
  <si>
    <t>LUVA SEG ALG/NBR 10 ACRILON/31NBNTAM10</t>
  </si>
  <si>
    <t>LUVA SEG ANTI-CORTE PE/PA PT/CZ TAM 8</t>
  </si>
  <si>
    <t>LUVA SEG ANTI-CORTE PES/PA PT/CZ TAM 10</t>
  </si>
  <si>
    <t>11P03B05</t>
  </si>
  <si>
    <t>LUVA SEG ALG/NBR G DANNY/DASN186TAMG</t>
  </si>
  <si>
    <t>11P03B06</t>
  </si>
  <si>
    <t>LUVA SEG CZ/LJ UNIC TECMATER/508001010</t>
  </si>
  <si>
    <t>11P03B07</t>
  </si>
  <si>
    <t>BOTINA SEG CADARCO 44 VINHO BIQ PLAST</t>
  </si>
  <si>
    <t>11P03B11</t>
  </si>
  <si>
    <t>COTURNO MILITAR VAQUETA PRETA C/BIQ 40</t>
  </si>
  <si>
    <t>11P03B12</t>
  </si>
  <si>
    <t>BOTA SEG VAQ PT/LAR 41 MEDIO BIQ ACO</t>
  </si>
  <si>
    <t>11P03BTETO</t>
  </si>
  <si>
    <t>CADEADO PLASTICO 1.1/2POL PRETO</t>
  </si>
  <si>
    <t>CAPACETE SEG PLAST ABA FRONTAL BR</t>
  </si>
  <si>
    <t>CINTA ELEV PES CZ LEVTEC/20004T2000MM</t>
  </si>
  <si>
    <t>PRANCHETA VER MDF 235X340MM PREND PR</t>
  </si>
  <si>
    <t>SABAO PO PRIMAVERA YPE/TIXANPRIMAVERA1KG</t>
  </si>
  <si>
    <t>BOTINA SEG ELASTICO 37 PT BIQ ACO</t>
  </si>
  <si>
    <t>11P03C01</t>
  </si>
  <si>
    <t>OCULOS SEG PLAST PC INC VICSA/VIC58110</t>
  </si>
  <si>
    <t>FITA ISOL AREA PE AM/PT 75MM ROLO 200M</t>
  </si>
  <si>
    <t>11P03C03</t>
  </si>
  <si>
    <t>TOUCA DESCART TNT C/ELAST BR 500 UNID</t>
  </si>
  <si>
    <t>FITA ADESIVA POLIPROPILENO MARROM</t>
  </si>
  <si>
    <t>11P03C04</t>
  </si>
  <si>
    <t>PROTETOR AURIC CONCH ENC CAP MSA/216752</t>
  </si>
  <si>
    <t>REPELENTE LUVEX/LUVEXGOLD7HSPRAY120ML</t>
  </si>
  <si>
    <t>SACO PLAST LI PLAST INC 15X30CM 1L S/ S/</t>
  </si>
  <si>
    <t>DESENGRAXANTE P/MAOS GEL GOJO/729004</t>
  </si>
  <si>
    <t>11P03C05</t>
  </si>
  <si>
    <t>FITA ISOLANTE PT 19X0.18MM 20M</t>
  </si>
  <si>
    <t>LACRE ABRAC NY COMP 170MM S/ARAM S/IDENT</t>
  </si>
  <si>
    <t>11P03C06</t>
  </si>
  <si>
    <t>CAPUZ SEG CAPUZFUGAPT+BOLSINHACOUROSINT</t>
  </si>
  <si>
    <t>11P03C08</t>
  </si>
  <si>
    <t>FITA ALTA FUSAO PT 15X10M</t>
  </si>
  <si>
    <t>SABONETE LIQ NEUTR TRANS GOJO/213116</t>
  </si>
  <si>
    <t>11P03C09</t>
  </si>
  <si>
    <t>TRENA MED 8M ESCALA MM/POL</t>
  </si>
  <si>
    <t>PILHA ALCALINA 1.5V AAA</t>
  </si>
  <si>
    <t>11P03C10</t>
  </si>
  <si>
    <t>PILHA ALCALINA 1.5V AA</t>
  </si>
  <si>
    <t>11P03C11</t>
  </si>
  <si>
    <t>CAIXA DE FERRAMENTA</t>
  </si>
  <si>
    <t>11P03CTETO</t>
  </si>
  <si>
    <t>CALCA SEG TAM 46 POLIESTER</t>
  </si>
  <si>
    <t>CINTA ELEV ESL VIOLETA 1 PERNA 1000MM</t>
  </si>
  <si>
    <t>DISCO CORTE 177.8X3.2X22.22MM</t>
  </si>
  <si>
    <t>11P03D01</t>
  </si>
  <si>
    <t>MACACAO PROF ALGODAO 46 AZ M/L</t>
  </si>
  <si>
    <t>CINTA ELEV PLAN BRANCO 1 PERNA 4600MM</t>
  </si>
  <si>
    <t>11P03D02</t>
  </si>
  <si>
    <t>MACACAO PROF ALGODAO 48 AZ M/L</t>
  </si>
  <si>
    <t>BOTINA SEG ELASTICO 46 PT BIQ ACO</t>
  </si>
  <si>
    <t>11P03D03</t>
  </si>
  <si>
    <t>LIMPA CONTATO SPRAY 220ML</t>
  </si>
  <si>
    <t>MACACAO PROF ALGODAO 50 AZ M/L</t>
  </si>
  <si>
    <t>OCULOS SEG PC HAST FIX HONEYWELL/A705HS</t>
  </si>
  <si>
    <t>MACACAO PROF ALGODAO 62 AZ M/L</t>
  </si>
  <si>
    <t>11P03D04</t>
  </si>
  <si>
    <t>VEDACAO PONSSE/0070597</t>
  </si>
  <si>
    <t>CONECTOR CJ PONSSE/0071145</t>
  </si>
  <si>
    <t>11P03D06</t>
  </si>
  <si>
    <t>FUSIVEL CJ PONSSE/0071054</t>
  </si>
  <si>
    <t>CONECTOR CJ PONSSE/0072798</t>
  </si>
  <si>
    <t>11P03D09</t>
  </si>
  <si>
    <t>CONECTOR CJ PONSSE/0070091</t>
  </si>
  <si>
    <t>11P03D10</t>
  </si>
  <si>
    <t>BANDEIRA SINAL TELA RES VD RETANG</t>
  </si>
  <si>
    <t>11P03DTETO</t>
  </si>
  <si>
    <t>CADEADO MARCA PADO N.30#</t>
  </si>
  <si>
    <t>CADEADO MARCA PADO N.40#</t>
  </si>
  <si>
    <t>CADERNO 100FOLH MICRO-SERRILHADAS ESP</t>
  </si>
  <si>
    <t>CANETA ESFEROGRAFICA</t>
  </si>
  <si>
    <t>CANETA ESFEROGRAFICA GROSSA AZUL#</t>
  </si>
  <si>
    <t>COLA PLAST BAST 10G</t>
  </si>
  <si>
    <t>COLA PLAST FR 35G</t>
  </si>
  <si>
    <t>ESMERILHADEIRA ELETRICA 127/220V 850W</t>
  </si>
  <si>
    <t>FITA ADESIVA</t>
  </si>
  <si>
    <t>GRAMPO P/GRAMP 26/6 AC COBR CX 5000 UNID</t>
  </si>
  <si>
    <t>MARCADOR PERMAN AZ CHANFR</t>
  </si>
  <si>
    <t>MARCADOR PERMAN PT CHANFR</t>
  </si>
  <si>
    <t>MARCADOR PERMAN VM CHANFR</t>
  </si>
  <si>
    <t>JAQUETA NYLON AZ MARINHO TAM P</t>
  </si>
  <si>
    <t>11P03E01</t>
  </si>
  <si>
    <t>JAQUETA NYLON AZ MARINHO TAM M</t>
  </si>
  <si>
    <t>11P03E02</t>
  </si>
  <si>
    <t>LUVA CIRURGICA LATEX TAM P</t>
  </si>
  <si>
    <t>CORTADOR CABO MANUAL 22MM</t>
  </si>
  <si>
    <t>11P03E03</t>
  </si>
  <si>
    <t>JAQUETA NYLON AZ MARINHO TAM G</t>
  </si>
  <si>
    <t>MACACAO PROF BRIM TAM 42 AZ M/L</t>
  </si>
  <si>
    <t>11P03E04</t>
  </si>
  <si>
    <t>REBOLO RETO 150MM GR 60</t>
  </si>
  <si>
    <t>11P03E05</t>
  </si>
  <si>
    <t>CAPACETE P/MOTOSERRISTA PE LJ 504006011</t>
  </si>
  <si>
    <t>11P03ETETO</t>
  </si>
  <si>
    <t>JAQUETA NYLON AZ MARINHO TAM GG</t>
  </si>
  <si>
    <t>PROTETOR FACIAL NY NY TECMATER/512001006</t>
  </si>
  <si>
    <t>OLEO LUB AUT PENTOSIN 5W/30</t>
  </si>
  <si>
    <t>11P04A02</t>
  </si>
  <si>
    <t>NI DESATIVADO E SUBSTITUIDO POR 25258457</t>
  </si>
  <si>
    <t>11P04A03</t>
  </si>
  <si>
    <t>LUBRIFICANTE SEC BISSULF MOLIB ITW/10025</t>
  </si>
  <si>
    <t>11P04A04</t>
  </si>
  <si>
    <t>OCULOS SEG PC PC CZ HONEYWELL/A701BR</t>
  </si>
  <si>
    <t>ABRACADEIRA AMARR CAB NY BR 200MM 2,50MM</t>
  </si>
  <si>
    <t>11P04A05</t>
  </si>
  <si>
    <t>ABRACADEIRA INSUL NYLON BRANC 274X4.7MM</t>
  </si>
  <si>
    <t>ANTI-RESPINGO CARBOGRAFITE/0100887</t>
  </si>
  <si>
    <t>11P04A06</t>
  </si>
  <si>
    <t>LUVA SEG CZ 09 JGB/053RTAM09PUNHO20CM</t>
  </si>
  <si>
    <t>TINTA AUTO DUCO AMARELO</t>
  </si>
  <si>
    <t>TINTA AUTO DUCO VERMELHA</t>
  </si>
  <si>
    <t>11P04A07</t>
  </si>
  <si>
    <t>AVENTAL SEG RASP COUR CZ MARFE/AVEB</t>
  </si>
  <si>
    <t>11P04A08</t>
  </si>
  <si>
    <t>AVENTAL SEG RASPA UNICO S/M -use 1120247</t>
  </si>
  <si>
    <t>11P04A09</t>
  </si>
  <si>
    <t>ABRACADEIRA AMARR CAB NY BR 390MM 7,60MM</t>
  </si>
  <si>
    <t>11P04A11</t>
  </si>
  <si>
    <t>VASELINA SOLID FRASCO 500G</t>
  </si>
  <si>
    <t>11P04A12</t>
  </si>
  <si>
    <t>VASELINA SOLID EMB 1KG</t>
  </si>
  <si>
    <t>11P04A13</t>
  </si>
  <si>
    <t>ANTI-RESPINGO P/SOLDA 010083010 MIG MAG</t>
  </si>
  <si>
    <t>11P04ATETO</t>
  </si>
  <si>
    <t>GARRAFA TERMICA 3 LITROS MODELO TERMOLA</t>
  </si>
  <si>
    <t>PAPEL CONTACT INCOL ROL C/25M</t>
  </si>
  <si>
    <t>RESPIRADOR DESC PFF2 8023 3M</t>
  </si>
  <si>
    <t>PROTETOR FACIAL PE 241MM MSA/311424K</t>
  </si>
  <si>
    <t>11P04B01</t>
  </si>
  <si>
    <t>MOCHILA FERRAMENTAS PES PT45X36X20CM</t>
  </si>
  <si>
    <t>11P04B02</t>
  </si>
  <si>
    <t>PROTETOR FACIAL PE AJ ADAPT MSA/311814</t>
  </si>
  <si>
    <t>VASSOURA GARI MAD PIAC CAB MAD 1,2M</t>
  </si>
  <si>
    <t>BLUSAO MARFE/RASPA70CMVELCBOTTAMUNICO</t>
  </si>
  <si>
    <t>11P04B03</t>
  </si>
  <si>
    <t>ADESIVO COLA SILICONE INC PAST 300G</t>
  </si>
  <si>
    <t>11P04B04</t>
  </si>
  <si>
    <t>ADESIVO ELIMINA JUNTA LOCTITE 271</t>
  </si>
  <si>
    <t>11P04B05</t>
  </si>
  <si>
    <t>ADESIVO VED SILIC PT HENKEL/598BLACK85G</t>
  </si>
  <si>
    <t>LANTERNA CABECA FXL722B FIX</t>
  </si>
  <si>
    <t>11P04B06</t>
  </si>
  <si>
    <t>PERNEIRA SEG NEXUS/721NXV3TALTAMMMARROM</t>
  </si>
  <si>
    <t>11P04B09</t>
  </si>
  <si>
    <t>CAPACETE SEG PE ABA FRONTAL AM</t>
  </si>
  <si>
    <t>11P04C01</t>
  </si>
  <si>
    <t>LIXA AGUA GRANA 220</t>
  </si>
  <si>
    <t>CAPACETE PLAS LJ FRONT C/ACO C/JUG REG</t>
  </si>
  <si>
    <t>11P04C02</t>
  </si>
  <si>
    <t>NI DESATIVADO E SUBSTITUIDO POR 27117399</t>
  </si>
  <si>
    <t>CARNEIRA PE C/JUG TEST ABSORV CAP VGARD</t>
  </si>
  <si>
    <t>11P04C03</t>
  </si>
  <si>
    <t>PROTETOR AURIC PLUG SIL CORD PP MED</t>
  </si>
  <si>
    <t>11P04C04</t>
  </si>
  <si>
    <t>REBOLO RETO 152.4MM GR 46</t>
  </si>
  <si>
    <t>PROTETOR AURIC PLUG SIL CORD PP GR</t>
  </si>
  <si>
    <t>11P04C05</t>
  </si>
  <si>
    <t>FILTRO P/MASC RESP 3M/2078</t>
  </si>
  <si>
    <t>11P04C06</t>
  </si>
  <si>
    <t>CAPACETE PEAD BR FRONT UNIC MSA/311322</t>
  </si>
  <si>
    <t>11P04C07</t>
  </si>
  <si>
    <t>FILTRO P/MASC RESP 3M/5935</t>
  </si>
  <si>
    <t>ADESIVO COLA EPOXI BICOMPONENTE 100G</t>
  </si>
  <si>
    <t>11P04C08</t>
  </si>
  <si>
    <t>CAPUZ EM MALHA PV P/ OPERADOR PPC</t>
  </si>
  <si>
    <t>ABRACADEIRA AMARR CAB NY BR 150MM 3MM</t>
  </si>
  <si>
    <t>11P04C09</t>
  </si>
  <si>
    <t>ABRACADEIRA REG 8-13MM 9MM ROSC S/FIM</t>
  </si>
  <si>
    <t>11P04C10</t>
  </si>
  <si>
    <t>CAPACETE SEG PE ABA FRONTAL LR</t>
  </si>
  <si>
    <t>ABRACADEIRA REG 13-19MM 15MM PARAF A C</t>
  </si>
  <si>
    <t>11P04C12</t>
  </si>
  <si>
    <t>ABRACADEIRA REG 38-57MM ACO BC</t>
  </si>
  <si>
    <t>11P04C13</t>
  </si>
  <si>
    <t>ABRACADEIRA REG 19-27MM 12,60MM</t>
  </si>
  <si>
    <t>11P04C14</t>
  </si>
  <si>
    <t>ABRACADEIRA AMARR CAB NY BR 146MM 3,5MM</t>
  </si>
  <si>
    <t>11P04C19</t>
  </si>
  <si>
    <t>CAPA PROT CHUV TREV KP400 ML G C/BOT PR</t>
  </si>
  <si>
    <t>11P04D01</t>
  </si>
  <si>
    <t>CAPA CHUVA C/CAPUZ TREVIRA TAM GG#</t>
  </si>
  <si>
    <t>11P04D02</t>
  </si>
  <si>
    <t>CHAVE COMB ST 17MM 232MM BELZER/302014</t>
  </si>
  <si>
    <t>CAPA PROT CHUVA COM MANGAS E CAPUZ</t>
  </si>
  <si>
    <t>11P04D03</t>
  </si>
  <si>
    <t>OCULOS SEG 702 IRIS SAFETY</t>
  </si>
  <si>
    <t>11P04D17</t>
  </si>
  <si>
    <t>LAMINA SERR MAN 32/POL STARRETT/SF1232</t>
  </si>
  <si>
    <t>11P04D20</t>
  </si>
  <si>
    <t>ADESIVO ELIMINA JUNTA LOCTITE 515-AA2</t>
  </si>
  <si>
    <t>11P04E01</t>
  </si>
  <si>
    <t>ADESIVO TRAVA ROSCA 50G 242 LOCTITE</t>
  </si>
  <si>
    <t>11P04E02</t>
  </si>
  <si>
    <t>ADESIVO TRAVA ROSCA 50G 271 LOCTITE</t>
  </si>
  <si>
    <t>11P04E03</t>
  </si>
  <si>
    <t>CHAVE COMB STD 32MM 413MM</t>
  </si>
  <si>
    <t>ADESIVO INST HENKEL/LOCTITE40120G</t>
  </si>
  <si>
    <t>11P04E04</t>
  </si>
  <si>
    <t>CHAVE COMB ST 24MM 345MM BELZER/302021</t>
  </si>
  <si>
    <t>LAMPADA AUT H3 70W PK22S</t>
  </si>
  <si>
    <t>11P04E05</t>
  </si>
  <si>
    <t>11P04E06</t>
  </si>
  <si>
    <t>FITA REFLEXIVA 30CMX50MM</t>
  </si>
  <si>
    <t>11P04E07</t>
  </si>
  <si>
    <t>CAPA ESP 220854 HYPERTHERM</t>
  </si>
  <si>
    <t>11P04E09</t>
  </si>
  <si>
    <t>PROTETOR REF 220818 HYPERTHERM</t>
  </si>
  <si>
    <t>11P04E10</t>
  </si>
  <si>
    <t>BICO GOIV COBR 3-25MM HYPERTHERM/220798</t>
  </si>
  <si>
    <t>11P04E11</t>
  </si>
  <si>
    <t>DIFUSOR P/TOCH SOLD PLASM 220857</t>
  </si>
  <si>
    <t>11P04E12</t>
  </si>
  <si>
    <t>MARCADOR IND AM TRACOFORTE3MM60MLAMARELO</t>
  </si>
  <si>
    <t>ABRACADEIRA REG 45-64MM 14MM ROSC S/FIM</t>
  </si>
  <si>
    <t>11P04E13</t>
  </si>
  <si>
    <t>ABRACADEIRA REG 70-76MM ACO FOSF</t>
  </si>
  <si>
    <t>11P04E15</t>
  </si>
  <si>
    <t>LAMINA SERRA MANUAL RS-1224 STARRETT</t>
  </si>
  <si>
    <t>ABRACADEIRA AB13-19</t>
  </si>
  <si>
    <t>11P04E16</t>
  </si>
  <si>
    <t>LAMINA SER FIT 19MM 4-6DENTES/POL</t>
  </si>
  <si>
    <t>11P04E17</t>
  </si>
  <si>
    <t>CHAVE COMB 13MM 189,50MM BELZER/302009</t>
  </si>
  <si>
    <t>11P04E18</t>
  </si>
  <si>
    <t>JOGO CHAVE ALLEN 1.5-10MM 42KL9 -12951</t>
  </si>
  <si>
    <t>LAMINA SERRA STARRET RS-1610-6</t>
  </si>
  <si>
    <t>11P04E19</t>
  </si>
  <si>
    <t>ESTRELA CATERPILLAR/100756</t>
  </si>
  <si>
    <t>11P04E20</t>
  </si>
  <si>
    <t>FLUIDO FREIO AUTOMOTIVO</t>
  </si>
  <si>
    <t>11P04F01</t>
  </si>
  <si>
    <t>LUVA PROCEDIMENTO LATEX G - use 1723582</t>
  </si>
  <si>
    <t>11P04F02</t>
  </si>
  <si>
    <t>MATERIAL VEDANTE SUPERFL LOCTITE 595-310</t>
  </si>
  <si>
    <t>ADESIVO COLA SILICONE PT PAST 390G</t>
  </si>
  <si>
    <t>11P04F03</t>
  </si>
  <si>
    <t>ADESIVO CONT BR LIQ HENKEL/CASCOREZ1KG</t>
  </si>
  <si>
    <t>11P04F04</t>
  </si>
  <si>
    <t>DESENGRIPANTE ORBI/WHITELUBSUPER300ML</t>
  </si>
  <si>
    <t>11P04F05</t>
  </si>
  <si>
    <t>BANDEIROLA SINALIZ 40X30CM</t>
  </si>
  <si>
    <t>11P04F08</t>
  </si>
  <si>
    <t>DISCO CORTE 114.3X1.2X22.22MM</t>
  </si>
  <si>
    <t>11P04F09</t>
  </si>
  <si>
    <t>DISCO DESB NORTON/BDA6307X1/4X7/8POL</t>
  </si>
  <si>
    <t>DISCO CORTE 177.8X1.6X22.22MM</t>
  </si>
  <si>
    <t>11P04F10</t>
  </si>
  <si>
    <t>FLUIDO P/FREIO SI FR 500ML TRW/DOT3500ML</t>
  </si>
  <si>
    <t>11P04F11</t>
  </si>
  <si>
    <t>DISCO DESB BDA630117,80X6,40X22,22MM</t>
  </si>
  <si>
    <t>11P04F12</t>
  </si>
  <si>
    <t>DISCO DESBASTE 177.8X6.4X22.23MM</t>
  </si>
  <si>
    <t>11P04F14</t>
  </si>
  <si>
    <t>FITA ISOL AREA PLAST BR/VM 70MM</t>
  </si>
  <si>
    <t>11P05A02</t>
  </si>
  <si>
    <t>DISCO TACOGRAFO SEMANAL</t>
  </si>
  <si>
    <t>11P05A03</t>
  </si>
  <si>
    <t>BOBINA PAPEL S/IMPRESS VERSO 57MMX100M</t>
  </si>
  <si>
    <t>11P05A04</t>
  </si>
  <si>
    <t>11P05A06</t>
  </si>
  <si>
    <t>ARCO SERRA 152 STARRETT</t>
  </si>
  <si>
    <t>11P05A10</t>
  </si>
  <si>
    <t>BOCAL P/TOCH PLASM HYPERTHERM/220065</t>
  </si>
  <si>
    <t>11P05B01</t>
  </si>
  <si>
    <t>AGULHA CJ P/LIMP BIC 13AGULH 40017293</t>
  </si>
  <si>
    <t>11P05B02</t>
  </si>
  <si>
    <t>ELETRODO P/TOCH PLASM HYPERTHERM/220037</t>
  </si>
  <si>
    <t>11P05B03</t>
  </si>
  <si>
    <t>BICO CORTE PLASMA DZ 2mm</t>
  </si>
  <si>
    <t>11P05B04</t>
  </si>
  <si>
    <t>INSERTO WALTER TOOLS/5917897</t>
  </si>
  <si>
    <t>11P05B05</t>
  </si>
  <si>
    <t>PASTILHA INTER ADMT120408-F55 WKP35S</t>
  </si>
  <si>
    <t>11P05B06</t>
  </si>
  <si>
    <t>MACHO MANUAL M8X1.25MM DIN 352</t>
  </si>
  <si>
    <t>11P05B07</t>
  </si>
  <si>
    <t>FUSIVEL LAMINA HARVES KOMATSU 5067012</t>
  </si>
  <si>
    <t>11P05B08</t>
  </si>
  <si>
    <t>TINTA P/CARIMBO</t>
  </si>
  <si>
    <t>PASTILHA CORT CARB SPMT09T308F55WKP35S</t>
  </si>
  <si>
    <t>11P05B09</t>
  </si>
  <si>
    <t>PASTILHA CORT MD CCMT060204MP4WPP20S</t>
  </si>
  <si>
    <t>11P05B10</t>
  </si>
  <si>
    <t>CREME PROTETOR P/PELE WP LUVEX</t>
  </si>
  <si>
    <t>11P05B11</t>
  </si>
  <si>
    <t>MACHO MAN AR HSS M12X1,75 DORMER/002982</t>
  </si>
  <si>
    <t>BROCA CENTR AR 3/16POL 7/16POL DIN333A</t>
  </si>
  <si>
    <t>11P05B12</t>
  </si>
  <si>
    <t>BROCA HELICOIDAL 5MM CILINDRICA</t>
  </si>
  <si>
    <t>11P05B13</t>
  </si>
  <si>
    <t>CADEADO NY/FIBR VIDR 20MM VM 38MM INOX</t>
  </si>
  <si>
    <t>11P05B14</t>
  </si>
  <si>
    <t>MACHO MANUAL M14X2MM DIN 352</t>
  </si>
  <si>
    <t>LIMA CHATA BASTARDA 6POL</t>
  </si>
  <si>
    <t>11P05B15</t>
  </si>
  <si>
    <t>ACENDEDOR CHAMA 40043568 PROSTAR</t>
  </si>
  <si>
    <t>11P05B16</t>
  </si>
  <si>
    <t>CINTA ELEV PLAN AMARELO 1 PERNA 3000MM</t>
  </si>
  <si>
    <t>MACHO MANUAL M10X1.5MM DIN 352</t>
  </si>
  <si>
    <t>11P05B17</t>
  </si>
  <si>
    <t>GARRA TRAV SEG P/EQUIP SIMP BRADY/65376</t>
  </si>
  <si>
    <t>11P05B18</t>
  </si>
  <si>
    <t>BICO CONT ESAB/705234</t>
  </si>
  <si>
    <t>11P05B19</t>
  </si>
  <si>
    <t>LAMPADA AUT H4 75W P43T</t>
  </si>
  <si>
    <t>11P05B20</t>
  </si>
  <si>
    <t>FUSIVEL ENC 20A TIMBERJACK/F001556</t>
  </si>
  <si>
    <t>11P05B21</t>
  </si>
  <si>
    <t>LAMPADA KOMATSU/5045335</t>
  </si>
  <si>
    <t>11P05B22</t>
  </si>
  <si>
    <t>FUSIVEL JOHN DEERE/57M8743</t>
  </si>
  <si>
    <t>11P05B23</t>
  </si>
  <si>
    <t>FUSIVEL ENC 7,5A TIMBERJACK/F005283</t>
  </si>
  <si>
    <t>11P05B24</t>
  </si>
  <si>
    <t>FUSIVEL AUTO LAM COMUM 3A 32V</t>
  </si>
  <si>
    <t>11P05B25</t>
  </si>
  <si>
    <t>FUSIVEL AUTO LAM MINI 20A 32V</t>
  </si>
  <si>
    <t>11P05B26</t>
  </si>
  <si>
    <t>FUSIVEL JOHN DEERE/F001555B</t>
  </si>
  <si>
    <t>11P05B27</t>
  </si>
  <si>
    <t>CHAVE LUZ MARILIA/IM11006</t>
  </si>
  <si>
    <t>11P05B28</t>
  </si>
  <si>
    <t>FIO CU 4MM2 PVC AZ 750V CL 1</t>
  </si>
  <si>
    <t>FUSIVEL AUTO LAM MINI 3A 24V</t>
  </si>
  <si>
    <t>11P05B29</t>
  </si>
  <si>
    <t>FUSIVEL AUTO LAM COMUM 25A 32V</t>
  </si>
  <si>
    <t>11P05B30</t>
  </si>
  <si>
    <t>FUSIVEL VIDR 15A 32V 6,30X32MM RAP</t>
  </si>
  <si>
    <t>11P05B31</t>
  </si>
  <si>
    <t>FUSIVEL VIDRO 24VCA 10A 6.35X31.75MM</t>
  </si>
  <si>
    <t>11P05B32</t>
  </si>
  <si>
    <t>PROTETOR ROSCA 7/16 PDO-104 UNF</t>
  </si>
  <si>
    <t>11P05B33</t>
  </si>
  <si>
    <t>BROCA HELIC AR 5MM 95MM CIL B9411M</t>
  </si>
  <si>
    <t>11P05B34</t>
  </si>
  <si>
    <t>FUSIVEL 15A TIMBERJACK/F005285</t>
  </si>
  <si>
    <t>11P05B35</t>
  </si>
  <si>
    <t>FUSIVEL ENC 10A TIMBERJACK/F005284</t>
  </si>
  <si>
    <t>11P05B36</t>
  </si>
  <si>
    <t>FUSIVEL AUTO LAM MINI 7.5A 32V</t>
  </si>
  <si>
    <t>11P05B37</t>
  </si>
  <si>
    <t>FUSIVEL MINI-LAMINA MAEDA/K5067015</t>
  </si>
  <si>
    <t>11P05B38</t>
  </si>
  <si>
    <t>FUSIVEL MINI-LAM 7,5A MAEDA/K5067013</t>
  </si>
  <si>
    <t>11P05B39</t>
  </si>
  <si>
    <t>FUSIVEL 5A TIMBERJACK/F005282</t>
  </si>
  <si>
    <t>11P05B40</t>
  </si>
  <si>
    <t>REBOLO RT AFIACAO</t>
  </si>
  <si>
    <t>11P05B41</t>
  </si>
  <si>
    <t>FUSIVEL AUTO LAM MINI 30A 32V</t>
  </si>
  <si>
    <t>11P05B42</t>
  </si>
  <si>
    <t>ESTILETE LARG 8024222</t>
  </si>
  <si>
    <t>11P05B43</t>
  </si>
  <si>
    <t>FUSIVEL VIDR 5A 500V 20X5MM NORM</t>
  </si>
  <si>
    <t>FUSIVEL AUTO LAM COMUM 5A 32V</t>
  </si>
  <si>
    <t>11P05B44</t>
  </si>
  <si>
    <t>FUSIVEL 5A JOHN DEERE/57M7688</t>
  </si>
  <si>
    <t>11P05B45</t>
  </si>
  <si>
    <t>FUSIVEL AUTO LAM COMUM 30A 32V</t>
  </si>
  <si>
    <t>11P05B46</t>
  </si>
  <si>
    <t>FUSIVEL AUTO LAM COMUM 20A 32V</t>
  </si>
  <si>
    <t>11P05B47</t>
  </si>
  <si>
    <t>FUSIVEL LAM NORM 10A 32V 12,50X19,30MM</t>
  </si>
  <si>
    <t>FUSIVEL AUTO LAM MINI 15A 32V</t>
  </si>
  <si>
    <t>11P05B48</t>
  </si>
  <si>
    <t>FUSIVEL AUTO LAM COMUM 7.5A 32V</t>
  </si>
  <si>
    <t>11P05B49</t>
  </si>
  <si>
    <t>FUSIVEL LAM RAP LJ 5A 42V 10,90X16,30MM</t>
  </si>
  <si>
    <t>11P05B50</t>
  </si>
  <si>
    <t>FUSIVEL AUTO LAM MAX 40A 32V</t>
  </si>
  <si>
    <t>11P05B51</t>
  </si>
  <si>
    <t>FUSIVEL AUTO LAM MAX 50A 32V</t>
  </si>
  <si>
    <t>11P05B52</t>
  </si>
  <si>
    <t>FUSIVEL AUTO LAM MAX 60A 32V</t>
  </si>
  <si>
    <t>11P05B53</t>
  </si>
  <si>
    <t>FUSIVEL AUTO LAM MAX 30A 32V</t>
  </si>
  <si>
    <t>11P05B54</t>
  </si>
  <si>
    <t>FUSIVEL REF F008285 TIMBERJACK</t>
  </si>
  <si>
    <t>11P05B55</t>
  </si>
  <si>
    <t>BROCA HELIC AR 3/4POL 205MM CIL B9411M</t>
  </si>
  <si>
    <t>11P05B56</t>
  </si>
  <si>
    <t>FIO CU 2,50MM2 PVC VM 750V CL 1</t>
  </si>
  <si>
    <t>11P05B57</t>
  </si>
  <si>
    <t>ROLO PINTURA 100MM LA CARNEIRO C/CABO</t>
  </si>
  <si>
    <t>EXTRATOR GRAMP ESPAT AC FORJ</t>
  </si>
  <si>
    <t>11P05B59</t>
  </si>
  <si>
    <t>BICO P/TOCH SOLD PLASM OXIBRAS/220797</t>
  </si>
  <si>
    <t>11P05B60</t>
  </si>
  <si>
    <t>FITA VED PTFE 3/4POL 0,05MM ROL 50M</t>
  </si>
  <si>
    <t>11P05B61</t>
  </si>
  <si>
    <t>CLIPE PADR NUM 3 AC CX C/500G</t>
  </si>
  <si>
    <t>11P05B62</t>
  </si>
  <si>
    <t>ABRACADEIRA INSUL NYLON BRANC 102X2.5MM</t>
  </si>
  <si>
    <t>11P05BTETO</t>
  </si>
  <si>
    <t>PASTILHA CORT CARB TPMH110304MVVP15TF</t>
  </si>
  <si>
    <t>REGUA 300MM PLAS ESC EM MM</t>
  </si>
  <si>
    <t>ACOPLADOR HIDRAULICO 1/8 NPT 15M/M</t>
  </si>
  <si>
    <t>11P05C01</t>
  </si>
  <si>
    <t>BROCA HELICOIDAL 18.0MM CILINDRICA</t>
  </si>
  <si>
    <t>11P05C07</t>
  </si>
  <si>
    <t>LIXA RODA 70X20MM GR 80</t>
  </si>
  <si>
    <t>11P05C08</t>
  </si>
  <si>
    <t>LAMPADA AUT INC 21/5W BAY15D</t>
  </si>
  <si>
    <t>11P05C09</t>
  </si>
  <si>
    <t>LAMPADA INC AUT CLARO 12V 21W BA15D</t>
  </si>
  <si>
    <t>11P05C10</t>
  </si>
  <si>
    <t>LENTE OCULOS MACARIQUEIRO 12037112</t>
  </si>
  <si>
    <t>11P05C11</t>
  </si>
  <si>
    <t>ADESIVO COLA JUNTA BORRACHA 85ML</t>
  </si>
  <si>
    <t>11P05C12</t>
  </si>
  <si>
    <t>BROCA HELICOIDAL 12MM CILINDRICA</t>
  </si>
  <si>
    <t>11P05C13</t>
  </si>
  <si>
    <t>BROCA HELICOIDAL 8.5MM CILINDRICA</t>
  </si>
  <si>
    <t>11P05C14</t>
  </si>
  <si>
    <t>BROCA HELICOIDAL 3MM CILINDRICA</t>
  </si>
  <si>
    <t>11P05C17</t>
  </si>
  <si>
    <t>BROCA HELICOIDAL 2MM CILINDRICA</t>
  </si>
  <si>
    <t>11P05C18</t>
  </si>
  <si>
    <t>BROCA HELIC AR 7,50MM 109MM CIL DIN 338</t>
  </si>
  <si>
    <t>11P05C19</t>
  </si>
  <si>
    <t>BROCA HELICOIDAL 8MM CILINDRICA</t>
  </si>
  <si>
    <t>11P05C20</t>
  </si>
  <si>
    <t>BROCA HELIC AR HSS 6,80MM 1,01MM CIL</t>
  </si>
  <si>
    <t>11P05C21</t>
  </si>
  <si>
    <t>LAMPADA INC ESP MINI 4.75V 2.37W P13.5S</t>
  </si>
  <si>
    <t>11P05C22</t>
  </si>
  <si>
    <t>BROCA HELICOIDAL 6MM CILINDRICA</t>
  </si>
  <si>
    <t>11P05C24</t>
  </si>
  <si>
    <t>FUSIVEL LAMINA M 15A 5033755 HARVESTER#</t>
  </si>
  <si>
    <t>11P05C26</t>
  </si>
  <si>
    <t>LENTE MASC SOLDA 45X105MM 8</t>
  </si>
  <si>
    <t>11P05C35</t>
  </si>
  <si>
    <t>LIXA DISCO 115X22MM GR 120</t>
  </si>
  <si>
    <t>11P05C44</t>
  </si>
  <si>
    <t>CAPUZ APICULTOR</t>
  </si>
  <si>
    <t>11P05CPISO</t>
  </si>
  <si>
    <t>BROCA HELICOIDAL WIDIA 10,00MM SDS-PLUS</t>
  </si>
  <si>
    <t>11P05D41</t>
  </si>
  <si>
    <t>FUSIVEL AUTO LAM MINI 5A 12V</t>
  </si>
  <si>
    <t>11P05D42</t>
  </si>
  <si>
    <t>TALABARTE SEG Y 3 MOSQUETOES ACO</t>
  </si>
  <si>
    <t>11P05E01</t>
  </si>
  <si>
    <t>TINTA SPRAY PRETO ACRILICO</t>
  </si>
  <si>
    <t>11P05E03</t>
  </si>
  <si>
    <t>TINTA SPRAY ACRILICO VERMELHO FOSCO</t>
  </si>
  <si>
    <t>11P05E05</t>
  </si>
  <si>
    <t>TINTA SPRAY DE COR VERDE</t>
  </si>
  <si>
    <t>11P05E06</t>
  </si>
  <si>
    <t>ESCOVA MAN MAD NAT ACO NEEW/17773MADEIRA</t>
  </si>
  <si>
    <t>11P05E07</t>
  </si>
  <si>
    <t>LIMPADOR QUIM 5978 ORBI QUIMICA</t>
  </si>
  <si>
    <t>11P05E08</t>
  </si>
  <si>
    <t>CAMISA PROF MASC OPER XG CZ M/L</t>
  </si>
  <si>
    <t>11P05ETETO</t>
  </si>
  <si>
    <t>REMOVEDOR LIQ MET METAL CHEK/R501340G</t>
  </si>
  <si>
    <t>11P05F03</t>
  </si>
  <si>
    <t>ABRACADEIRA JOHN DEERE/F622333</t>
  </si>
  <si>
    <t>11PCAIXA01</t>
  </si>
  <si>
    <t>ABRACADEIRA JOHN DEERE/F639754</t>
  </si>
  <si>
    <t>ABRACADEIRA JOHN DEERE/F640924</t>
  </si>
  <si>
    <t>ANEL ELASTICO E12 5046064 HARVE KOMATSU#</t>
  </si>
  <si>
    <t>ANEL KOMATSU/947083</t>
  </si>
  <si>
    <t>ANEL ORING HARVES KOMATSU 5017047</t>
  </si>
  <si>
    <t>ANEL PETERSON/7963807</t>
  </si>
  <si>
    <t>ANEL VEDACAO 5062671 FORWARDER KOMATSU#</t>
  </si>
  <si>
    <t>ARRUELA ESP 24M7280 JOHN DEERE</t>
  </si>
  <si>
    <t>ARRUELA KOMATSU/026829</t>
  </si>
  <si>
    <t>BASE ESP F071144 JOHN DEERE</t>
  </si>
  <si>
    <t>BUCHA JOHN DEERE/F658171</t>
  </si>
  <si>
    <t>CAIXA JOHN DEERE/F023505</t>
  </si>
  <si>
    <t>CALCO SUPORTE ROLO MAEDA/K5053918</t>
  </si>
  <si>
    <t>CAMISA PROF MASC SOCIAL G BR M/C</t>
  </si>
  <si>
    <t>CAMISA PROF MASC SOCIAL GG BR M/C</t>
  </si>
  <si>
    <t>CAMISA PROF MASC SOCIAL M BR M/C</t>
  </si>
  <si>
    <t>CAMISA PROF MASC SOCIAL P BR M/C</t>
  </si>
  <si>
    <t>CAMISA PROF MASC SOCIAL XG BR M/C</t>
  </si>
  <si>
    <t>CAMISA PROF TAM P BCA MANGA LG MASCULINA</t>
  </si>
  <si>
    <t>CASTANHA ESP 14M7398 JOHN DEERE</t>
  </si>
  <si>
    <t>CASTANHA ESP F636714 JOHN DEERE</t>
  </si>
  <si>
    <t>CHICOTE INDIC TIMBERJACK/A709100</t>
  </si>
  <si>
    <t>CHICOTE RAINHA/ETE7665</t>
  </si>
  <si>
    <t>EIXO JOHN DEERE/F673347</t>
  </si>
  <si>
    <t>EMENDA PETERSON/32576</t>
  </si>
  <si>
    <t>ESPACADOR JOHN DEERE/F057758</t>
  </si>
  <si>
    <t>ESPACADOR JOHN DEERE/F066814</t>
  </si>
  <si>
    <t>JUNTA CATERPILLAR/1S4810</t>
  </si>
  <si>
    <t>LUVA CABECOTE KOMATSU 5045811</t>
  </si>
  <si>
    <t>MOLA H V 1270-D F038710</t>
  </si>
  <si>
    <t>MOLA TIMBERJACK/F018815</t>
  </si>
  <si>
    <t>NI DESATIVADO E SUBSTITUIDO POR 25429153</t>
  </si>
  <si>
    <t>ORIFICIO JOHN DEERE/F046432</t>
  </si>
  <si>
    <t>PARAFUSO ESP F636649 JOHN DEERE</t>
  </si>
  <si>
    <t>PARAFUSO JOHN DEERE/22M7209</t>
  </si>
  <si>
    <t>PARAFUSO JOHN DEERE/F056047</t>
  </si>
  <si>
    <t>PARAFUSO JOHN DEERE/T189302</t>
  </si>
  <si>
    <t>PASTILHA JOHN DEERE/F647477</t>
  </si>
  <si>
    <t>PINO CJ JOHN DEERE/F074900</t>
  </si>
  <si>
    <t>PINO JOHN DEERE/F052753</t>
  </si>
  <si>
    <t>PINO JOHN DEERE/F054549</t>
  </si>
  <si>
    <t>PISTAO JOHN DEERE/F647476</t>
  </si>
  <si>
    <t>PLACA JOHN DEERE/F670500</t>
  </si>
  <si>
    <t>PLACA JOHN DEERE/F673307</t>
  </si>
  <si>
    <t>PORCA KOMATSU/963107 10MM</t>
  </si>
  <si>
    <t>PORTA REF ETE8532 RAINHA SETE</t>
  </si>
  <si>
    <t>PRISIONEIRO 836859034 KOMATSU</t>
  </si>
  <si>
    <t>PROLONGADOR JOHN DEERE/F071771</t>
  </si>
  <si>
    <t>RELE PETERSON/10244</t>
  </si>
  <si>
    <t>RELE PETERSON/11357</t>
  </si>
  <si>
    <t>REPARO REF F074692 JOHN DEERE</t>
  </si>
  <si>
    <t>ROLAMENTO JOHN DEERE/F062620</t>
  </si>
  <si>
    <t>SENSOR REF F067033 JOHN DEERE</t>
  </si>
  <si>
    <t>SOQUETE ESP 19M10466 JOHN DEERE</t>
  </si>
  <si>
    <t>SUPORTE JOHN DEERE/L213501</t>
  </si>
  <si>
    <t>SUPORTE REF F683742 JOHN DEERE</t>
  </si>
  <si>
    <t>TAMPAO ESP F011293 JOHN DEERE</t>
  </si>
  <si>
    <t>TERMINAL ELETR 5063315 HARVES KOMATSU#</t>
  </si>
  <si>
    <t>TERMINAL KOMATSU/5007768</t>
  </si>
  <si>
    <t>VALVULA RETEN KOMATSU/5016949</t>
  </si>
  <si>
    <t>ABRACADEIRA KOMATSU/4602277</t>
  </si>
  <si>
    <t>11PCAIXA02</t>
  </si>
  <si>
    <t>ABRACADEIRA KOMATSU/5073301</t>
  </si>
  <si>
    <t>ABRACADEIRA KOMATSU/943485</t>
  </si>
  <si>
    <t>ABRACADEIRA REF 26162 PPC</t>
  </si>
  <si>
    <t>ABRACADEIRA SOBRESS TIMBERJACK/F624233</t>
  </si>
  <si>
    <t>ANEL ESP 944496 KOMATSU</t>
  </si>
  <si>
    <t>BOBINA PETERSON/8735904</t>
  </si>
  <si>
    <t>BUCHA ESP 26810 KOMATSU</t>
  </si>
  <si>
    <t>BUJAO ESP F035341 JOHN DEERE</t>
  </si>
  <si>
    <t>BUJAO KOMATSU/5036400</t>
  </si>
  <si>
    <t>CABO JOHN DEERE/F649778</t>
  </si>
  <si>
    <t>CAIXA FUS JOHN DEERE/F063811</t>
  </si>
  <si>
    <t>CAMISA PROF MASC SOCIAL M BR M/L</t>
  </si>
  <si>
    <t>CAPA JOHN DEERE/F670607</t>
  </si>
  <si>
    <t>CARTUCHO REF 5040034 KOMATSU</t>
  </si>
  <si>
    <t>CHAVE PETERSON/11445</t>
  </si>
  <si>
    <t>CHAVE PETERSON/30253</t>
  </si>
  <si>
    <t>CHAVE REF 1712212 CATERPILLAR</t>
  </si>
  <si>
    <t>CILINDRO REF 1409-150-A ECOFORST</t>
  </si>
  <si>
    <t>CONECTOR PETERSON/12568</t>
  </si>
  <si>
    <t>CORREIA MIC V PF PK 8 CAN 1930MM R135604</t>
  </si>
  <si>
    <t>ENCAIXE JOHN DEERE/F662933</t>
  </si>
  <si>
    <t>ESPACADOR 836664013 KOMATSU</t>
  </si>
  <si>
    <t>GRAMPO PETERSON/9139622</t>
  </si>
  <si>
    <t>JUNTA VED KOMATSU/836867752</t>
  </si>
  <si>
    <t>MODULO HUSQVARNA/587329601</t>
  </si>
  <si>
    <t>MOLA HUSQVARNA/503709901</t>
  </si>
  <si>
    <t>NI DESATIVADO E SUBSTITUIDO POR 25430565</t>
  </si>
  <si>
    <t>PARAFUSO JOHN DEERE/19M9452</t>
  </si>
  <si>
    <t>PARAFUSO JOHN DEERE/F002903</t>
  </si>
  <si>
    <t>PARAFUSO JOHN DEERE/F003788</t>
  </si>
  <si>
    <t>PARAFUSO PAN PH ACO M5X8MM</t>
  </si>
  <si>
    <t>PARAFUSO SEXT KOMATSU/971096092</t>
  </si>
  <si>
    <t>PINO 4691676 FORWARDER KOMATSU#</t>
  </si>
  <si>
    <t>PINO JOHN DEERE/F654058</t>
  </si>
  <si>
    <t>PINO KOMATSU/5035540</t>
  </si>
  <si>
    <t>PINO REF F638885/B JOHN DEERE</t>
  </si>
  <si>
    <t>PISTAO KOMATSU/5034015</t>
  </si>
  <si>
    <t>PONTEIRA JOHN DEERE/F066373</t>
  </si>
  <si>
    <t>PORCA JOHN DEERE/F654060</t>
  </si>
  <si>
    <t>PRATO JOHN DEERE/F639438</t>
  </si>
  <si>
    <t>RESPIRO PETERSON/YZ106688</t>
  </si>
  <si>
    <t>SENSOR JOHN DEERE/F071055</t>
  </si>
  <si>
    <t>SUPORTE HUSQVARNA/503535901</t>
  </si>
  <si>
    <t>SUPORTE JOHN DEERE/F661869</t>
  </si>
  <si>
    <t>SUPORTE PLAC FIX KOMATSU/5070285</t>
  </si>
  <si>
    <t>TAMPA HUSQVARNA/501485402</t>
  </si>
  <si>
    <t>TAMPA PETERSON/7613001</t>
  </si>
  <si>
    <t>TRAVA JOHN DEERE/F678212</t>
  </si>
  <si>
    <t>VALVULA PETERSON/9139505</t>
  </si>
  <si>
    <t>VEDACAO JOHN DEERE/F640919</t>
  </si>
  <si>
    <t>CABO JOHN DEERE/F071912</t>
  </si>
  <si>
    <t>11PCAIXA03</t>
  </si>
  <si>
    <t>CABO JOHN DEERE/F642930</t>
  </si>
  <si>
    <t>CAMISA MASC SOC LG BR TAM GG C/</t>
  </si>
  <si>
    <t>CAMISA PROF MASC SOCIAL G BR M/L</t>
  </si>
  <si>
    <t>CAMISA PROF MASC SOCIAL XG BR M/L</t>
  </si>
  <si>
    <t>CENTRAL JOHN DEERE/F074311</t>
  </si>
  <si>
    <t>DISTRIBUIDOR JOHN DEERE/F070873</t>
  </si>
  <si>
    <t>FAROL KOMATSU/980034001</t>
  </si>
  <si>
    <t>GRAXEIRO KOMATSU/2052571280</t>
  </si>
  <si>
    <t>PINO REF F611004 JOHN DEERE</t>
  </si>
  <si>
    <t>PORCA JOHN DEERE/790088200</t>
  </si>
  <si>
    <t>SUPORTE JOHN DEERE/F655313</t>
  </si>
  <si>
    <t>ARRUELA JOHN DEERE/03190036</t>
  </si>
  <si>
    <t>11PCAIXA04</t>
  </si>
  <si>
    <t>BUCHA PPC/32397</t>
  </si>
  <si>
    <t>CAMISA PROF FEM SOCIAL G BR M/L</t>
  </si>
  <si>
    <t>CAMISA PROF FEM SOCIAL XG BR M/L</t>
  </si>
  <si>
    <t>CARCACA REF F070077 JOHN DEERE</t>
  </si>
  <si>
    <t>CHAPA JOHN DEERE/F648258</t>
  </si>
  <si>
    <t>CHAPA JOHN DEERE/F651105</t>
  </si>
  <si>
    <t>CHAVE PETERSON/67836</t>
  </si>
  <si>
    <t>LUVA PETERSON/YZ4156058</t>
  </si>
  <si>
    <t>MOTOR ESP 84105-01 PETERSON PACIFIC</t>
  </si>
  <si>
    <t>PINO SUP LAMINA TRASEIRA GF100127 TMO</t>
  </si>
  <si>
    <t>PLACA JOHN DEERE/F639437</t>
  </si>
  <si>
    <t>PORCA ESP 13529 PPC</t>
  </si>
  <si>
    <t>PROTECAO JOHN DEERE/F640923</t>
  </si>
  <si>
    <t>ROLAMENTO JOHN DEERE/F671848</t>
  </si>
  <si>
    <t>SUPORTE JOHN DEERE/F651110</t>
  </si>
  <si>
    <t>VALVULA ESP 94155 PETERSON</t>
  </si>
  <si>
    <t>ABRACADEIRA JOHN DEERE/F629757</t>
  </si>
  <si>
    <t>11PCAIXA05</t>
  </si>
  <si>
    <t>ABRACADEIRA REF F622335</t>
  </si>
  <si>
    <t>ACOPLADOR FLEX TIMBERJACK/F010765</t>
  </si>
  <si>
    <t>ANEL O JOHN DEERE/F005502</t>
  </si>
  <si>
    <t>BUCHA DO ACOPLAMENTO PPC 32365</t>
  </si>
  <si>
    <t>BUJAO CATERPILLAR/9X6451</t>
  </si>
  <si>
    <t>CAMISA FEM ITALIA LG BR TAM 36 C/</t>
  </si>
  <si>
    <t>CAMISA PROF FEM ADM 40 BR M/C</t>
  </si>
  <si>
    <t>CAMISA PROF FEM ADM 40 BR M/L</t>
  </si>
  <si>
    <t>CAMISA PROF FEM ADM 44 BR M/C</t>
  </si>
  <si>
    <t>CAMISA PROF FEM ADM 44 BR M/L</t>
  </si>
  <si>
    <t>CAMISA PROF FEM ADM 48 BR M/L</t>
  </si>
  <si>
    <t>CAMISA PROF FEM ADM 56 BR M/L</t>
  </si>
  <si>
    <t>CAMISA PROF FEM SOCIAL G BR M/C</t>
  </si>
  <si>
    <t>CAMISA PROF FEM SOCIAL M BR M/C</t>
  </si>
  <si>
    <t>CAMISA PROF FEM SOCIAL P BR M/C</t>
  </si>
  <si>
    <t>CHAVE PETERSON/30252</t>
  </si>
  <si>
    <t>CONEXAO SUP JOHN DEERE/F601803</t>
  </si>
  <si>
    <t>EMENDA PETERSON/32578</t>
  </si>
  <si>
    <t>FAROL VALMET/5016185</t>
  </si>
  <si>
    <t>FUSIVEL LAMIN KOMATSU/5033758</t>
  </si>
  <si>
    <t>GRAXEIRO KOMATSU/90914170</t>
  </si>
  <si>
    <t>INTERRUPTOR PETERSON/30261</t>
  </si>
  <si>
    <t>JUNTA CATERPILLAR/1S4295</t>
  </si>
  <si>
    <t>LUVA PETERSON/YZ4156059</t>
  </si>
  <si>
    <t>MOLA JOHN DEERE/F058850</t>
  </si>
  <si>
    <t>PARAFUSO JOHN DEERE/19M9534</t>
  </si>
  <si>
    <t>PARAFUSO JOHN DEERE/19M9647</t>
  </si>
  <si>
    <t>PARAFUSO JOHN DEERE/F057427</t>
  </si>
  <si>
    <t>PARAFUSO VALTRA/119050</t>
  </si>
  <si>
    <t>PASTILHA JOHN DEERE/F658292</t>
  </si>
  <si>
    <t>PINO REF 1524 MAXXI</t>
  </si>
  <si>
    <t>PROTECAO PETERSON/A700710</t>
  </si>
  <si>
    <t>RELE PETERSON/30419</t>
  </si>
  <si>
    <t>REPARO TMO/435082</t>
  </si>
  <si>
    <t>TRAVA PINO MEDIO LAM TRAS GF100129 TMO</t>
  </si>
  <si>
    <t>ABRACADEIRA JOHN DEERE/F017598</t>
  </si>
  <si>
    <t>11PCAIXA06</t>
  </si>
  <si>
    <t>ABRACADEIRA JOHN DEERE/F636511</t>
  </si>
  <si>
    <t>ABRACADEIRA JOHN DEERE/F647110</t>
  </si>
  <si>
    <t>ADAPTADOR HIDR KOMATSU/5069058</t>
  </si>
  <si>
    <t>ADAPTADOR KOMATSU/5018704</t>
  </si>
  <si>
    <t>ADAPTADOR KOMATSU/5059651</t>
  </si>
  <si>
    <t>BLOCO JOHN DEERE/F658293</t>
  </si>
  <si>
    <t>BUCHA JOHN DEERE/F060160</t>
  </si>
  <si>
    <t>CAMISA PROF FEM SOCIAL M BR M/L</t>
  </si>
  <si>
    <t>CAMISA PROF FEM SOCIAL P BR M/L</t>
  </si>
  <si>
    <t>CAMISETA PROF TAM G VERMELHA ML</t>
  </si>
  <si>
    <t>CAMISETA PROF TAM GG VERMELHA MC</t>
  </si>
  <si>
    <t>CAMISETA PROF TAM M VERMELHA ML</t>
  </si>
  <si>
    <t>CAMISETA PROF TAM P VERMELHA MC</t>
  </si>
  <si>
    <t>CAMISETA PROF TAM P VERMELHA ML</t>
  </si>
  <si>
    <t>ELO KOMATSU/25486855</t>
  </si>
  <si>
    <t>ENGRENAGEM TMO/231262Z28</t>
  </si>
  <si>
    <t>ENGRENAGEM TRAV TMO/231151</t>
  </si>
  <si>
    <t>FLANGE PINO LINK CABECOTE H270 F610962</t>
  </si>
  <si>
    <t>KIT REPARO 5047762 FORWARDER KOMATSU#</t>
  </si>
  <si>
    <t>PARAFUSO JOHN DEERE/19M7824</t>
  </si>
  <si>
    <t>PINO ECOFORST/2230004A</t>
  </si>
  <si>
    <t>PINO ESP 34M7241 JOHN DEERE</t>
  </si>
  <si>
    <t>PINO JOHN DEERE/F060156</t>
  </si>
  <si>
    <t>PINO REF 206255 TAJFUN</t>
  </si>
  <si>
    <t>PINO REF F042304 TIMBERJACK</t>
  </si>
  <si>
    <t>RETENTOR PETERSON/7964001</t>
  </si>
  <si>
    <t>RETENTOR W-022 339093 APLIC.TMO</t>
  </si>
  <si>
    <t>ROLAM CJ JOHN DEERE/F070211</t>
  </si>
  <si>
    <t>SENSOR COMPRIMENTO H270/762C F067347</t>
  </si>
  <si>
    <t>TAMPA CATERPILLAR/6N2985</t>
  </si>
  <si>
    <t>TECLADO KOMATSU/5203348</t>
  </si>
  <si>
    <t>ABRACADEIRA JOHN DEERE/F062672</t>
  </si>
  <si>
    <t>11PCAIXA07</t>
  </si>
  <si>
    <t>ABRACADEIRA JOHN DEERE/F622338</t>
  </si>
  <si>
    <t>ABRACADEIRA JOHN DEERE/F622340</t>
  </si>
  <si>
    <t>ABRACADEIRA JOHN DEERE/F659776</t>
  </si>
  <si>
    <t>ABRACADEIRA JOHN DEERE/F660919</t>
  </si>
  <si>
    <t>ACOPLADOR BOZZA/12072</t>
  </si>
  <si>
    <t>ACOPLAMENTO BOZZA/12085</t>
  </si>
  <si>
    <t>ANEL KOMATSU/615881827</t>
  </si>
  <si>
    <t>BLOCO JOHN DEERE/F036430</t>
  </si>
  <si>
    <t>BLUSA PROF TAM G MOLETOM CINZA M/L</t>
  </si>
  <si>
    <t>BLUSA PROF TAM GG MOLETOM CINZA M/L</t>
  </si>
  <si>
    <t>BLUSA PROF TAM P MOLETOM CINZA M/L</t>
  </si>
  <si>
    <t>BLUSAO SEG FLANELADO 280G/M2 TAM XG CZ</t>
  </si>
  <si>
    <t>BOMBA JOHN DEERE/93300</t>
  </si>
  <si>
    <t>BUCHA JOHN DEERE/F658595</t>
  </si>
  <si>
    <t>CAMARA AR 14,90 ARO 24 C/VALV TR-218A</t>
  </si>
  <si>
    <t>CAMARA AR 18,40 ARO 34 SIMP</t>
  </si>
  <si>
    <t>CANALETA PETERSON/4056707</t>
  </si>
  <si>
    <t>CILINDRO ESP F649245 JOHN DEERE</t>
  </si>
  <si>
    <t>CILINDRO JOHN DEERE/F074000</t>
  </si>
  <si>
    <t>CILINDRO REF 1292-100-A ECOFORST</t>
  </si>
  <si>
    <t>CONTRAPINO 3/8X2 1/2POL SAE 1020 DIN 94</t>
  </si>
  <si>
    <t>COPO ESP 343-5527 CATERPILLAR</t>
  </si>
  <si>
    <t>ESPACADOR KOMATSU/5054897</t>
  </si>
  <si>
    <t>FAROL ELETR AGCO/80415400</t>
  </si>
  <si>
    <t>FILTRO SECADOR KOMATSU/5035807</t>
  </si>
  <si>
    <t>HELICE PETERSON/95841</t>
  </si>
  <si>
    <t>PARAFUSO JOHN DEERE/19M9796</t>
  </si>
  <si>
    <t>PARAFUSO KOMATSU/955386</t>
  </si>
  <si>
    <t>PARAFUSO SEXT ACO 1/2X5POL BSW RT</t>
  </si>
  <si>
    <t>PARAFUSO SEXT ACO 1/4X1POL BSW RT</t>
  </si>
  <si>
    <t>PARAFUSO SEXT ACO 3/4X3POL BSW RP</t>
  </si>
  <si>
    <t>PARAFUSO SEXT BSW3/8-16FPP 1 1/2POL RT</t>
  </si>
  <si>
    <t>PARAFUSO SEXT BSW3/8-16FPP 1POL G2 RT</t>
  </si>
  <si>
    <t>PARAFUSO SEXT BSW5/8-11FPP 3POL RT</t>
  </si>
  <si>
    <t>PARAFUSO SEXT BSW5/8-11FPP 4POL G2 RP</t>
  </si>
  <si>
    <t>PARAFUSO SEXTAVADO TRATOR KOMATSU 940132</t>
  </si>
  <si>
    <t>PINO ROTOBEC/6992714</t>
  </si>
  <si>
    <t>PINO TAJFUN/85501005</t>
  </si>
  <si>
    <t>PINO TAJFUN/85502003</t>
  </si>
  <si>
    <t>PINO TIMBERJACK/F622469</t>
  </si>
  <si>
    <t>PORCA AUTO TRAV KOMATSU/963103</t>
  </si>
  <si>
    <t>PROTECAO KOMATSU/4691648</t>
  </si>
  <si>
    <t>RADIADOR ESP F067408 JOHN DEERE</t>
  </si>
  <si>
    <t>RADIADOR JOHN DEERE/F067407</t>
  </si>
  <si>
    <t>RADIADOR REF 505203 TAJFUN</t>
  </si>
  <si>
    <t>REGULADOR REF 2485513 CATERPILLAR</t>
  </si>
  <si>
    <t>REPARO GARRA 0.36 1525139 KOMATSU#</t>
  </si>
  <si>
    <t>REPARO KOMATSU/5048068</t>
  </si>
  <si>
    <t>SENSOR KOMATSU/5248740</t>
  </si>
  <si>
    <t>TUBO ESP 91511 PETERSON PACIFIC</t>
  </si>
  <si>
    <t>VALVULA EXP KOMATSU/947077077</t>
  </si>
  <si>
    <t>ALOJAMENTO KOMATSU/5022847</t>
  </si>
  <si>
    <t>11PCAIXA08</t>
  </si>
  <si>
    <t>BLUSA PROF TAM M MOLETOM CINZA M/L</t>
  </si>
  <si>
    <t>VALVULA COMAND JOHN DEERE/F074828</t>
  </si>
  <si>
    <t>VALVULA COMAND JOHN DEERE/F673939</t>
  </si>
  <si>
    <t>CAMISA PROF MASC OPER G CZ M/C</t>
  </si>
  <si>
    <t>11PCAIXA09</t>
  </si>
  <si>
    <t>CAMISA PROF MASC OPER GG CZ M/C</t>
  </si>
  <si>
    <t>CAMISA PROF MASC OPER M CZ M/L</t>
  </si>
  <si>
    <t>CAMISA PROF MASC OPER P CZ M/C</t>
  </si>
  <si>
    <t>CAMISA PROF MASC OPER P CZ M/L</t>
  </si>
  <si>
    <t>CAMISA MASC CAREC CT CZ TAM P C/</t>
  </si>
  <si>
    <t>11PCAIXA10</t>
  </si>
  <si>
    <t>CAMISA PROF FEM POLO G CZ M/C</t>
  </si>
  <si>
    <t>CAMISA PROF UNIS POLO XG CZ M/L</t>
  </si>
  <si>
    <t>CAMISA MASC CAREC LG CZ TAM P C/</t>
  </si>
  <si>
    <t>11PCAIXA11</t>
  </si>
  <si>
    <t>EIXO CARD TRAS JOHN DEERE/F044905</t>
  </si>
  <si>
    <t>15_SUPORTE</t>
  </si>
  <si>
    <t>EIXO VALMET/5043811</t>
  </si>
  <si>
    <t>BARRA A C SAE 1020 CHAT 1 1/2X1/4POL LF</t>
  </si>
  <si>
    <t>ALMOX EXT</t>
  </si>
  <si>
    <t>BARRA A C SAE 1020 CHAT 1 1/2X1/8POL LF</t>
  </si>
  <si>
    <t>BARRA A C SAE 1020 CHAT 1 1/2X3/8POL LF</t>
  </si>
  <si>
    <t>BARRA A C SAE 1020 CHAT 2X1/2POL 6000MM</t>
  </si>
  <si>
    <t>BARRA A C SAE 1020 QUADR 3/4POL LF</t>
  </si>
  <si>
    <t>BARRA A C SAE 1020 RED 1/2POL LF</t>
  </si>
  <si>
    <t>BARRA A C SAE 1045 SEXT 1 1/2POL LF</t>
  </si>
  <si>
    <t>BARRA A C SAE 1045 SEXT 25,24MM LF</t>
  </si>
  <si>
    <t>BARRA A C SAE 1045 SEXT 2POL LF</t>
  </si>
  <si>
    <t>CANTONEIRA ABA IG SAE 1020 15,88X3,18MM</t>
  </si>
  <si>
    <t>CHAPA EXP SAE 1010 6.3MM</t>
  </si>
  <si>
    <t>CHAPA XADREZ SAE 1020 3MM</t>
  </si>
  <si>
    <t>LAMINA SUZANO/DES3420COLTT01</t>
  </si>
  <si>
    <t>PERFIL L SAE1020 LARG 50.8X3.18MM</t>
  </si>
  <si>
    <t>TUBO RET SAE 1020 40X80X3.35MM</t>
  </si>
  <si>
    <t>CHAPA ACO 1010/20 19.05MM</t>
  </si>
  <si>
    <t>ALMOX PISO</t>
  </si>
  <si>
    <t>BARRA FOFO FC 300/G 4000 RED 3POL 1880MM</t>
  </si>
  <si>
    <t>ALMOX.EXT</t>
  </si>
  <si>
    <t>TAMBOR P/RESIDUO 200L TAMBOR-LINE</t>
  </si>
  <si>
    <t>CHAPA PC CRIST 15MM 3048X2050MM</t>
  </si>
  <si>
    <t>ALMOX.LADO</t>
  </si>
  <si>
    <t>MANTA POLIES 0.4CM/S 16KN/M 2.3M</t>
  </si>
  <si>
    <t>BAIA ESTRD</t>
  </si>
  <si>
    <t>IBC USO NACIONAL 1000L 03.01.1100.0000</t>
  </si>
  <si>
    <t>BAIA LUBRI</t>
  </si>
  <si>
    <t>PLACA PETERSON/88308</t>
  </si>
  <si>
    <t>BAIA.EMP</t>
  </si>
  <si>
    <t>PLACA PETERSON/88309</t>
  </si>
  <si>
    <t>PLACA PETERSON/88310</t>
  </si>
  <si>
    <t>TANQUE COMB JOHN DEERE/F695413</t>
  </si>
  <si>
    <t>BAIA.EXT</t>
  </si>
  <si>
    <t>GRAXA LUBRIF NLGI 2 MINERAL</t>
  </si>
  <si>
    <t>BAIA.LUBRI</t>
  </si>
  <si>
    <t>OLEO LUBR EXXONMOBIL/DELVACMX15W401000L</t>
  </si>
  <si>
    <t>OLEO LUBR EXXONMOBIL/MOBILFLUID42420L</t>
  </si>
  <si>
    <t>OLEO LUBRAX TRM-5 SAE 90 FRASCO C/ 1L</t>
  </si>
  <si>
    <t>BAIALUB.</t>
  </si>
  <si>
    <t>MANGOTE KOMATSU/HV136</t>
  </si>
  <si>
    <t>CONT.MANG</t>
  </si>
  <si>
    <t>MANGOTE PC200 1100MM HV131</t>
  </si>
  <si>
    <t>MANGUEIRA CABECOT HYFLEX/HV154F</t>
  </si>
  <si>
    <t>MANGUEIRA CABECOTE 700MM HV71</t>
  </si>
  <si>
    <t>MANGUEIRA CABECOTE 725MM HV73</t>
  </si>
  <si>
    <t>MANGUEIRA CABECOTE HV93 XTRAFLEX</t>
  </si>
  <si>
    <t>MANGUEIRA CABECOTE KOMATSU 370E</t>
  </si>
  <si>
    <t>MANGUEIRA HIDR KOMATSU/033999</t>
  </si>
  <si>
    <t>MANGUEIRA HIDR KOMATSU/34000</t>
  </si>
  <si>
    <t>MANGUEIRA HIDR KOMATSU/34002</t>
  </si>
  <si>
    <t>MANGUEIRA HIDR MAEDA/K034001</t>
  </si>
  <si>
    <t>MANGUEIRA HIDR MONT 1/4POL 400BAR 670MM</t>
  </si>
  <si>
    <t>MANGUEIRA HIDR MONT 3/4POL 215BAR 1360MM</t>
  </si>
  <si>
    <t>MANGUEIRA HIDR MONT 3/4POL HV60F</t>
  </si>
  <si>
    <t>MANGUEIRA HIDR MONT MANGHV122AX1200MMCT</t>
  </si>
  <si>
    <t>MANGUEIRA HIDR MONT MANGHV122BX2700MMCT</t>
  </si>
  <si>
    <t>MANGUEIRA HIDRARA/HV71F8MO</t>
  </si>
  <si>
    <t>MANGUEIRA HYFLEX/HV142F</t>
  </si>
  <si>
    <t>MANGUEIRA HYFLEX/HV147F</t>
  </si>
  <si>
    <t>MANGUEIRA HYFLEX/HV148F</t>
  </si>
  <si>
    <t>MANGUEIRA HYFLEX/HV151F</t>
  </si>
  <si>
    <t>MANGUEIRA HYFLEX/HV62F</t>
  </si>
  <si>
    <t>MANGUEIRA HYFLEX/HV64F</t>
  </si>
  <si>
    <t>MANGUEIRA HYFLEX/HV66F</t>
  </si>
  <si>
    <t>MANGUEIRA HYFLEX/HV67F</t>
  </si>
  <si>
    <t>MANGUEIRA MANULI HV150F</t>
  </si>
  <si>
    <t>MANGUEIRA MANULI HV63F</t>
  </si>
  <si>
    <t>MANGUEIRA PC200  635MM HV124</t>
  </si>
  <si>
    <t>MANGUEIRA PC200  950MM HV125</t>
  </si>
  <si>
    <t>MANGUEIRA PC200 1560MM HV132</t>
  </si>
  <si>
    <t>MANGUEIRA PC200 1920MM MHV82</t>
  </si>
  <si>
    <t>PILOTO RAYPH/HV90F</t>
  </si>
  <si>
    <t>VIGA MAD PEROB BRUT NAT 60X160MM 4500MM</t>
  </si>
  <si>
    <t>DOCA ALMOX</t>
  </si>
  <si>
    <t>VIGA MADEIRA EUCALIPTO VM 6X16CMX4.5M</t>
  </si>
  <si>
    <t>CASCALHO SUB BASE</t>
  </si>
  <si>
    <t>ESTRADA</t>
  </si>
  <si>
    <t>PEDRA BRITA 2</t>
  </si>
  <si>
    <t>PEDRA BRITA 3</t>
  </si>
  <si>
    <t>PEDRA BRITADA;NR3;TO</t>
  </si>
  <si>
    <t>BICA CORRIDA PO + PEDRISCO + PEDRA1 BGS</t>
  </si>
  <si>
    <t>ESTRADA.</t>
  </si>
  <si>
    <t>PROTECAO JOHN DEERE/F642465</t>
  </si>
  <si>
    <t>LADO ALMOX</t>
  </si>
  <si>
    <t>PNEU KOMATSU 750.55X26,5/T445597</t>
  </si>
  <si>
    <t>LADO.ALMOX</t>
  </si>
  <si>
    <t>BRITA GRAD SIMP 20PCT BRIT0/20PCT BRIT1</t>
  </si>
  <si>
    <t>LOG.ESTRAD</t>
  </si>
  <si>
    <t>CADEADO LATAO 35MM DOUR</t>
  </si>
  <si>
    <t>MAT INF</t>
  </si>
  <si>
    <t>CARTUCHO HP C8767W BLACK</t>
  </si>
  <si>
    <t>MAT.INFOR.</t>
  </si>
  <si>
    <t>ETIQUETA AUTO-ADESIVA PIMACO 6182</t>
  </si>
  <si>
    <t>MANGUEIRA CJ PONSSE/L2518</t>
  </si>
  <si>
    <t>OFCPAL01</t>
  </si>
  <si>
    <t>MANGUEIRA JOHN DEERE/F070362</t>
  </si>
  <si>
    <t>MANGUEIRA PETERSON/81594140</t>
  </si>
  <si>
    <t>MANGUEIRA PONSSE/L3061</t>
  </si>
  <si>
    <t>MANGUEIRA REF F674796 JOHN DEERE</t>
  </si>
  <si>
    <t>MANGUEIRA JOHN DEERE/F674545</t>
  </si>
  <si>
    <t>OFCPAL02</t>
  </si>
  <si>
    <t>MANGUEIRA PONSSE/L2924</t>
  </si>
  <si>
    <t>MANGUEIRA ASTEC/92032176</t>
  </si>
  <si>
    <t>OFCPAL03</t>
  </si>
  <si>
    <t>MANGUEIRA CJ HIDR PONSSE/L4133</t>
  </si>
  <si>
    <t>MANGUEIRA REF L2709 PONSSE</t>
  </si>
  <si>
    <t>MANGUEIRA HIDR ROCKMASTER4SP3/4POL</t>
  </si>
  <si>
    <t>OFCPAL06</t>
  </si>
  <si>
    <t>GAS M SOLD MIG ACO A GRANEL</t>
  </si>
  <si>
    <t>OFIC.CENT</t>
  </si>
  <si>
    <t>BRACO JOHN DEERE/F660667</t>
  </si>
  <si>
    <t>OFICINA</t>
  </si>
  <si>
    <t>CAPO ESP F631880 JOHN DEERE</t>
  </si>
  <si>
    <t>OFICINAGLO</t>
  </si>
  <si>
    <t>MANGUEIRA JOHN DEERE/F063666</t>
  </si>
  <si>
    <t>OFPAL03</t>
  </si>
  <si>
    <t>MANGUEIRA 471TC4X1064364X1064364X4000MM</t>
  </si>
  <si>
    <t>P01A01</t>
  </si>
  <si>
    <t>MANGUEIRA CJ PONSSE/L304</t>
  </si>
  <si>
    <t>MANGUEIRA CJ PONSSE/L4455</t>
  </si>
  <si>
    <t>MANGUEIRA ESP 58104164 PPC</t>
  </si>
  <si>
    <t>MANGUEIRA JOHN DEERE/TY22566</t>
  </si>
  <si>
    <t>MANGUEIRA MM471TC4X1064364X1064364X4000M</t>
  </si>
  <si>
    <t>MANGUEIRA REF F677357 JOHN DEERE</t>
  </si>
  <si>
    <t>MANGUEIRA 471TC6X1064366X1064366X2400</t>
  </si>
  <si>
    <t>P01A02</t>
  </si>
  <si>
    <t>MANGUEIRA 471TC8X10643108X10643108X4500</t>
  </si>
  <si>
    <t>MANGUEIRA ESP F026900 JOHN DEERE</t>
  </si>
  <si>
    <t>MANGUEIRA F471TC37060808082700MM+MP25</t>
  </si>
  <si>
    <t>MANGUEIRA F471TC39060808083800MM+MP25</t>
  </si>
  <si>
    <t>MANGUEIRA HIDR JOHN DEERE/F074638</t>
  </si>
  <si>
    <t>MANGUEIRA JOHN DEERE/F062804</t>
  </si>
  <si>
    <t>MANGUEIRA JOHN DEERE/F070098</t>
  </si>
  <si>
    <t>MANGUEIRA JOHN DEERE/F072525</t>
  </si>
  <si>
    <t>MANGUEIRA PETERSON/58196065</t>
  </si>
  <si>
    <t>MANGUEIRA REF F069086 JOHN DEERE</t>
  </si>
  <si>
    <t>MANGUEIRA TIGERCAT/16578A056</t>
  </si>
  <si>
    <t>MANGUEIRA ESP 92040081 PETERSON PACIFIC</t>
  </si>
  <si>
    <t>P01A03</t>
  </si>
  <si>
    <t>MANGUEIRA PETERSON/58095200</t>
  </si>
  <si>
    <t>MANGUEIRA PETERSON/64995098</t>
  </si>
  <si>
    <t>MANGUEIRA REF 83711143 PPC</t>
  </si>
  <si>
    <t>MANGUEIRA REF L3502 PONSSE</t>
  </si>
  <si>
    <t>MANGUEIRA CJ PONSSE/L2964</t>
  </si>
  <si>
    <t>P01A04</t>
  </si>
  <si>
    <t>MANGUEIRA CJ PONSSE/L3589</t>
  </si>
  <si>
    <t>MANGUEIRA CJ PONSSE/L4126</t>
  </si>
  <si>
    <t>MANGUEIRA ESP 58288-136 PETERSON PACIFIC</t>
  </si>
  <si>
    <t>MANGUEIRA HIDR MONT 1/4POL PONSSE/L0573</t>
  </si>
  <si>
    <t>MANGUEIRA JOHN DEERE/F072542</t>
  </si>
  <si>
    <t>MANGUEIRA PETERSON/58196084</t>
  </si>
  <si>
    <t>MANGUEIRA PETERSON/58675106</t>
  </si>
  <si>
    <t>MANGUEIRA PETERSON/88244190</t>
  </si>
  <si>
    <t>MANGUEIRA HIDR JOHN DEERE/F013333</t>
  </si>
  <si>
    <t>P01A06</t>
  </si>
  <si>
    <t>MANGUEIRA HM 1/2POL 1020MM 4250PSI</t>
  </si>
  <si>
    <t>MANGUEIRA JOHN DEERE/F070093</t>
  </si>
  <si>
    <t>MANGUEIRA CJ PONSSE/L1467</t>
  </si>
  <si>
    <t>P01A07</t>
  </si>
  <si>
    <t>MANGUEIRA REF 81589164 PPC</t>
  </si>
  <si>
    <t>MANGUEIRA 471TC8+10643+10643+2800+MP25</t>
  </si>
  <si>
    <t>P01A08</t>
  </si>
  <si>
    <t>MANGUEIRA ESP 73287027 PETERSON PACIFIC</t>
  </si>
  <si>
    <t>MANGUEIRA ESP 82496088 PETERSON PACIFIC</t>
  </si>
  <si>
    <t>MANGUEIRA REF 58188015 PPC</t>
  </si>
  <si>
    <t>MANGUEIRA REF 84119033 PPC</t>
  </si>
  <si>
    <t>MANGUEIRA REF 92015040 PPC</t>
  </si>
  <si>
    <t>PARAFUSO REF R128893 TIMBERJACK</t>
  </si>
  <si>
    <t>P01B08</t>
  </si>
  <si>
    <t>MANGUEIRA CJ HIDR PONSSE/L0297</t>
  </si>
  <si>
    <t>P01CX01</t>
  </si>
  <si>
    <t>MANGUEIRA CJ HIDR PONSSE/L3447</t>
  </si>
  <si>
    <t>MANGUEIRA CJ HIDR PONSSE/L3784</t>
  </si>
  <si>
    <t>MANGUEIRA CJ PONSSE/L3521</t>
  </si>
  <si>
    <t>MANGUEIRA PONSSE/L0127</t>
  </si>
  <si>
    <t>MANGUEIRA PONSSE/L1594</t>
  </si>
  <si>
    <t>MANGUEIRA PONSSE/L174</t>
  </si>
  <si>
    <t>MANGUEIRA PONSSE/L213</t>
  </si>
  <si>
    <t>MANGUEIRA PONSSE/L2599</t>
  </si>
  <si>
    <t>MANGUEIRA PONSSE/L2626</t>
  </si>
  <si>
    <t>MANGUEIRA PONSSE/L3157</t>
  </si>
  <si>
    <t>MANGUEIRA PONSSE/L3674</t>
  </si>
  <si>
    <t>MANGUEIRA REF L0592 PONSSE</t>
  </si>
  <si>
    <t>MANGUEIRA REF L2715 PONSSE</t>
  </si>
  <si>
    <t>MANGUEIRA REF L2915 PONSSE</t>
  </si>
  <si>
    <t>MANGUEIRA REF L3690 PONSSE</t>
  </si>
  <si>
    <t>NI DESATIVADO E SUBSTITUIDO POR 27093984</t>
  </si>
  <si>
    <t>MANGUEIRA CJ HIDR PONSSE/L0264</t>
  </si>
  <si>
    <t>P01CX02</t>
  </si>
  <si>
    <t>MANGUEIRA CJ HIDR PONSSE/L14046</t>
  </si>
  <si>
    <t>MANGUEIRA CJ PONSSE/L2951</t>
  </si>
  <si>
    <t>MANGUEIRA CJ PONSSE/L2975</t>
  </si>
  <si>
    <t>MANGUEIRA CJ PONSSE/L4151</t>
  </si>
  <si>
    <t>MANGUEIRA CJ PONSSE/L4408</t>
  </si>
  <si>
    <t>MANGUEIRA HIDR MONT PONSSE/L0774</t>
  </si>
  <si>
    <t>MANGUEIRA PONSSE/L0144</t>
  </si>
  <si>
    <t>MANGUEIRA PONSSE/L3495</t>
  </si>
  <si>
    <t>MANGUEIRA PONSSE/L985</t>
  </si>
  <si>
    <t>MANGUEIRA REF L0444 PONSSE</t>
  </si>
  <si>
    <t>MANGUEIRA REF L865 PONSSE</t>
  </si>
  <si>
    <t>MANGUEIRA REF L918 PONSSE</t>
  </si>
  <si>
    <t>MANGUEIRA CJ HIDR PONSSE/L0453</t>
  </si>
  <si>
    <t>P01CX03</t>
  </si>
  <si>
    <t>MANGUEIRA CJ HIDR PONSSE/L2907</t>
  </si>
  <si>
    <t>MANGUEIRA ESP HM000000054 HAAS</t>
  </si>
  <si>
    <t>MANGUEIRA HIDR MONT PONSSE/L15036</t>
  </si>
  <si>
    <t>MANGUEIRA PONSSE/L14176</t>
  </si>
  <si>
    <t>MANGUEIRA PONSSE/L15038</t>
  </si>
  <si>
    <t>MANGUEIRA PONSSE/L2911</t>
  </si>
  <si>
    <t>MANGUEIRA PONSSE/L2959</t>
  </si>
  <si>
    <t>MANGUEIRA PONSSE/L2988</t>
  </si>
  <si>
    <t>MANGUEIRA PONSSE/L3708</t>
  </si>
  <si>
    <t>MANGUEIRA PONSSE/L3892</t>
  </si>
  <si>
    <t>MANGUEIRA PONSSE/L3902</t>
  </si>
  <si>
    <t>MANGUEIRA PONSSE/L3903</t>
  </si>
  <si>
    <t>MANGUEIRA PONSSE/L541</t>
  </si>
  <si>
    <t>MANGUEIRA REF L10128 PONSSE</t>
  </si>
  <si>
    <t>MANGUEIRA REF L2658 PONSSE</t>
  </si>
  <si>
    <t>MANGUEIRA REF L3017 PONSSE</t>
  </si>
  <si>
    <t>MANGUEIRA REF L3027 PONSSE</t>
  </si>
  <si>
    <t>MANGUEIRA REF L8244 PONSSE</t>
  </si>
  <si>
    <t>MANGUEIRA CJ HIDR PONSSE/L3736</t>
  </si>
  <si>
    <t>P01CX04</t>
  </si>
  <si>
    <t>MANGUEIRA CJ PONSSE/L3069</t>
  </si>
  <si>
    <t>MANGUEIRA CJ PONSSE/L3142</t>
  </si>
  <si>
    <t>MANGUEIRA HIDR MONT PONSSE/L14045</t>
  </si>
  <si>
    <t>MANGUEIRA PONSSE/L2910</t>
  </si>
  <si>
    <t>MANGUEIRA PONSSE/L2935</t>
  </si>
  <si>
    <t>MANGUEIRA PONSSE/L3428</t>
  </si>
  <si>
    <t>MANGUEIRA REF L2933 PONSSE</t>
  </si>
  <si>
    <t>MANGUEIRA REF L3674 PONSSE</t>
  </si>
  <si>
    <t>REPARO PONSSE/L4157</t>
  </si>
  <si>
    <t>MANGUEIRA CJ HIDR PONSSE/L3105</t>
  </si>
  <si>
    <t>P01CX05</t>
  </si>
  <si>
    <t>MANGUEIRA PONSSE/L3067</t>
  </si>
  <si>
    <t>MANGUEIRA CJ HIDR PONSSE/L952</t>
  </si>
  <si>
    <t>P01CX06</t>
  </si>
  <si>
    <t>MANGUEIRA CJ PONSSE/L2979</t>
  </si>
  <si>
    <t>MANGUEIRA ESP HS039 HAAS</t>
  </si>
  <si>
    <t>MANGUEIRA PONSSE/L2152</t>
  </si>
  <si>
    <t>MANGUEIRA PONSSE/L3207</t>
  </si>
  <si>
    <t>P01CX07</t>
  </si>
  <si>
    <t>CORREIA MIC V PF PK 8 CAN 1990MM 8PK1990</t>
  </si>
  <si>
    <t>P01D15</t>
  </si>
  <si>
    <t>PINO F005625 TB NAC</t>
  </si>
  <si>
    <t>P01E24</t>
  </si>
  <si>
    <t>ARTICULADOR KOMATSU/5050206</t>
  </si>
  <si>
    <t>P01J04</t>
  </si>
  <si>
    <t>MANGUEIRA ASTEC/81591108</t>
  </si>
  <si>
    <t>P02A01</t>
  </si>
  <si>
    <t>MANGUEIRA ASTEC/94452029</t>
  </si>
  <si>
    <t>MANGUEIRA CJ PONSSE/L15145</t>
  </si>
  <si>
    <t>MANGUEIRA ESP 62550095 PPC</t>
  </si>
  <si>
    <t>MANGUEIRA ESP 81589168 PETERSON PACIFIC</t>
  </si>
  <si>
    <t>MANGUEIRA JOHN DEERE/F072752</t>
  </si>
  <si>
    <t>MANGUEIRA PETERSON/81590093</t>
  </si>
  <si>
    <t>MANGUEIRA REF 63496025 PPC</t>
  </si>
  <si>
    <t>MANGUEIRA ESP 60238014 PETERSON PACIFIC</t>
  </si>
  <si>
    <t>P02A02</t>
  </si>
  <si>
    <t>MANGUEIRA PONSSE/L103</t>
  </si>
  <si>
    <t>MANGUEIRA PONSSE/L15058</t>
  </si>
  <si>
    <t>MANGUEIRA REF 81590091 PPC</t>
  </si>
  <si>
    <t>MANGUEIRA REF F070358 JOHN DEERE</t>
  </si>
  <si>
    <t>MANGUEIRA ESP F062813 JOHN DEERE</t>
  </si>
  <si>
    <t>P02A03</t>
  </si>
  <si>
    <t>MANGUEIRA JOHN DEERE/F071222</t>
  </si>
  <si>
    <t>MANGUEIRA CJ HIDR PONSSE/L3734</t>
  </si>
  <si>
    <t>P02A04</t>
  </si>
  <si>
    <t>MANGUEIRA PARKER/F471TC37370606041700MM</t>
  </si>
  <si>
    <t>P02A05</t>
  </si>
  <si>
    <t>MANGUEIRA PETERSON/71647086</t>
  </si>
  <si>
    <t>P02A06</t>
  </si>
  <si>
    <t>MANGUEIRA ASTEC/92031075</t>
  </si>
  <si>
    <t>P02A07</t>
  </si>
  <si>
    <t>MANGUEIRA CJ HIDR PONSSE/L0436</t>
  </si>
  <si>
    <t>MANGUEIRA REF 92019080 PPC</t>
  </si>
  <si>
    <t>MANGUEIRA HIDR JOHN DEERE/F063337</t>
  </si>
  <si>
    <t>P02A08</t>
  </si>
  <si>
    <t>MANGUEIRA REF F028716 JOHN DEERE</t>
  </si>
  <si>
    <t>MANGUEIRA 472TC24+1JC43+1JC43+790+MP200</t>
  </si>
  <si>
    <t>P02A09</t>
  </si>
  <si>
    <t>MANGUEIRA ESP 92019034 PPC</t>
  </si>
  <si>
    <t>MANGUEIRA PETERSON/82496329</t>
  </si>
  <si>
    <t>MANGUEIRA REF 92031035 PPC</t>
  </si>
  <si>
    <t>ANEL F054431 TB (VLB 03511)</t>
  </si>
  <si>
    <t>P02B31</t>
  </si>
  <si>
    <t>MANGUEIRA CJ HIDR PONSSE/L0575</t>
  </si>
  <si>
    <t>P02CX01</t>
  </si>
  <si>
    <t>MANGUEIRA CJ HIDR PONSSE/L2981</t>
  </si>
  <si>
    <t>MANGUEIRA CJ HIDR PONSSE/L3732</t>
  </si>
  <si>
    <t>MANGUEIRA PONSSE/L3062</t>
  </si>
  <si>
    <t>MANGUEIRA REF L0273 PONSSE</t>
  </si>
  <si>
    <t>MANGUEIRA HIDR PONSSE/L504</t>
  </si>
  <si>
    <t>P02CX02</t>
  </si>
  <si>
    <t>MANGUEIRA PONSSE/L0081</t>
  </si>
  <si>
    <t>MANGUEIRA PONSSE/L0236</t>
  </si>
  <si>
    <t>MANGUEIRA PONSSE/L0435</t>
  </si>
  <si>
    <t>MANGUEIRA PONSSE/L0541</t>
  </si>
  <si>
    <t>MANGUEIRA PONSSE/L0569</t>
  </si>
  <si>
    <t>MANGUEIRA PONSSE/L0880</t>
  </si>
  <si>
    <t>MANGUEIRA PONSSE/L14172</t>
  </si>
  <si>
    <t>MANGUEIRA PONSSE/L15065</t>
  </si>
  <si>
    <t>MANGUEIRA PONSSE/L1623</t>
  </si>
  <si>
    <t>MANGUEIRA PONSSE/L2963</t>
  </si>
  <si>
    <t>MANGUEIRA PONSSE/L2996</t>
  </si>
  <si>
    <t>MANGUEIRA PONSSE/L3015</t>
  </si>
  <si>
    <t>MANGUEIRA PONSSE/L3273</t>
  </si>
  <si>
    <t>MANGUEIRA PONSSE/L3727</t>
  </si>
  <si>
    <t>MANGUEIRA PONSSE/L3853</t>
  </si>
  <si>
    <t>MANGUEIRA PONSSE/L3939</t>
  </si>
  <si>
    <t>MANGUEIRA REF L0341 PONSSE</t>
  </si>
  <si>
    <t>MANGUEIRA REF L2708 PONSSE</t>
  </si>
  <si>
    <t>MANGUEIRA REF L3900 PONSSE</t>
  </si>
  <si>
    <t>REPARO PONSSE/L3164</t>
  </si>
  <si>
    <t>REPARO PONSSE/L3280</t>
  </si>
  <si>
    <t>REPARO PONSSE/L4236</t>
  </si>
  <si>
    <t>REPARO PONSSE/L4395</t>
  </si>
  <si>
    <t>MANGUEIRA CJ HIDR PONSSE/L3729</t>
  </si>
  <si>
    <t>P02CX03</t>
  </si>
  <si>
    <t>MANGUEIRA CJ HIDR PONSSE/L3769</t>
  </si>
  <si>
    <t>MANGUEIRA CJ PONSSE/L1604</t>
  </si>
  <si>
    <t>MANGUEIRA CJ PONSSE/L4383</t>
  </si>
  <si>
    <t>MANGUEIRA HIDR MONT PONSSE/L0224</t>
  </si>
  <si>
    <t>MANGUEIRA HIDR MONT PONSSE/L0813</t>
  </si>
  <si>
    <t>MANGUEIRA PONSSE/L0187</t>
  </si>
  <si>
    <t>MANGUEIRA PONSSE/L0525</t>
  </si>
  <si>
    <t>MANGUEIRA PONSSE/L0571</t>
  </si>
  <si>
    <t>MANGUEIRA PONSSE/L0815</t>
  </si>
  <si>
    <t>MANGUEIRA PONSSE/L1398</t>
  </si>
  <si>
    <t>MANGUEIRA PONSSE/L1402</t>
  </si>
  <si>
    <t>MANGUEIRA PONSSE/L14150</t>
  </si>
  <si>
    <t>MANGUEIRA PONSSE/L15135</t>
  </si>
  <si>
    <t>MANGUEIRA PONSSE/L2134</t>
  </si>
  <si>
    <t>MANGUEIRA PONSSE/L2778</t>
  </si>
  <si>
    <t>MANGUEIRA PONSSE/L3412</t>
  </si>
  <si>
    <t>MANGUEIRA PONSSE/L3869</t>
  </si>
  <si>
    <t>MANGUEIRA PONSSE/L683</t>
  </si>
  <si>
    <t>MANGUEIRA PONSSE/L9063</t>
  </si>
  <si>
    <t>MANGUEIRA PONSSE/L911</t>
  </si>
  <si>
    <t>MANGUEIRA PONSSE/L964</t>
  </si>
  <si>
    <t>MANGUEIRA REF L0840 PONSSE</t>
  </si>
  <si>
    <t>MANGUEIRA REF L3785 PONSSE</t>
  </si>
  <si>
    <t>MANGUEIRA REF L3910 PONSSE</t>
  </si>
  <si>
    <t>MANGUEIRA ASTEC/73287024</t>
  </si>
  <si>
    <t>P03A01</t>
  </si>
  <si>
    <t>MANGUEIRA ESP 58196103 PPC</t>
  </si>
  <si>
    <t>P03A02</t>
  </si>
  <si>
    <t>MANGUEIRA HIDRAULICA KOMATSU/5239375</t>
  </si>
  <si>
    <t>MANGUEIRA PETERSON/58196110</t>
  </si>
  <si>
    <t>MANGUEIRA PETERSON/92023041</t>
  </si>
  <si>
    <t>MANGUEIRA ESP 73287086 PETERSON PACIFIC</t>
  </si>
  <si>
    <t>P03A03</t>
  </si>
  <si>
    <t>MANGUEIRA REF 58196075 PPC</t>
  </si>
  <si>
    <t>MANGUEIRA ASTEC/81591163</t>
  </si>
  <si>
    <t>P03A05</t>
  </si>
  <si>
    <t>MANGUEIRA MM471TC8X10643108X1064310</t>
  </si>
  <si>
    <t>MANGUEIRA REF 99747077 PPC</t>
  </si>
  <si>
    <t>MANGUEIRA CJ HIDR PONSSE/L0752</t>
  </si>
  <si>
    <t>P03A06</t>
  </si>
  <si>
    <t>MANGUEIRA ESP HM000000082 HAAS</t>
  </si>
  <si>
    <t>P03A07</t>
  </si>
  <si>
    <t>MANGUEIRA HM 3/4POL 1280MM 4000PSI</t>
  </si>
  <si>
    <t>P03A08</t>
  </si>
  <si>
    <t>MANGUEIRA JOHN DEERE/F071514</t>
  </si>
  <si>
    <t>MANGUEIRA JOHN DEERE/F071679</t>
  </si>
  <si>
    <t>MANGUEIRA PARKER/F471TC06390606042100MM</t>
  </si>
  <si>
    <t>MANGUEIRA ESP 84119052 PETERSON PACIFIC</t>
  </si>
  <si>
    <t>P03A09</t>
  </si>
  <si>
    <t>MANGUEIRA HM 3/8POL 2150MM 5000PSI</t>
  </si>
  <si>
    <t>MANGUEIRA REF F071231 JOHN DEERE</t>
  </si>
  <si>
    <t>MANGOTE JOHN DEERE/F044884</t>
  </si>
  <si>
    <t>P03CX01</t>
  </si>
  <si>
    <t>MANGUEIRA ESP HM000000075 HAAS</t>
  </si>
  <si>
    <t>MANGUEIRA HIDR JOHN DEERE/F074048I</t>
  </si>
  <si>
    <t>MANGUEIRA HIDR JOHN DEERE/F074745</t>
  </si>
  <si>
    <t>MANGUEIRA HIDRAULICA MAEDA/K5069272</t>
  </si>
  <si>
    <t>MANGUEIRA HM 3/4POL 1030MM 4000PSI</t>
  </si>
  <si>
    <t>MANGUEIRA HM 3/4POL 1800MM 4000PSI</t>
  </si>
  <si>
    <t>MANGUEIRA JOHN DEERE/AT364047</t>
  </si>
  <si>
    <t>MANGUEIRA JOHN DEERE/F046338I</t>
  </si>
  <si>
    <t>MANGUEIRA JOHN DEERE/F046347</t>
  </si>
  <si>
    <t>MANGUEIRA JOHN DEERE/F065052I</t>
  </si>
  <si>
    <t>MANGUEIRA JOHN DEERE/F067367</t>
  </si>
  <si>
    <t>MANGUEIRA JOHN DEERE/F072530</t>
  </si>
  <si>
    <t>MANGUEIRA JOHN DEERE/F072753</t>
  </si>
  <si>
    <t>MANGUEIRA JOHN DEERE/F072942</t>
  </si>
  <si>
    <t>MANGUEIRA JOHN DEERE/F073358</t>
  </si>
  <si>
    <t>MANGUEIRA JOHN DEERE/F074599</t>
  </si>
  <si>
    <t>MANGUEIRA JOHN DEERE/F074881</t>
  </si>
  <si>
    <t>MANGUEIRA JOHN DEERE/F076711</t>
  </si>
  <si>
    <t>MANGUEIRA REF F054371 JOHN DEERE</t>
  </si>
  <si>
    <t>MANGUEIRA REF F069071 JOHN DEERE</t>
  </si>
  <si>
    <t>MANGUEIRA JOHN DEERE/F072540</t>
  </si>
  <si>
    <t>P03CX02</t>
  </si>
  <si>
    <t>MANGUEIRA JOHN DEERE/F073189</t>
  </si>
  <si>
    <t>MANGUEIRA JOHN DEERE/F073369</t>
  </si>
  <si>
    <t>MANGUEIRA JOHN DEERE/F073460</t>
  </si>
  <si>
    <t>MANGUEIRA JOHN DEERE/F682153</t>
  </si>
  <si>
    <t>MANGUEIRA REF F677598 JOHN DEERE</t>
  </si>
  <si>
    <t>MANGUEIRA TIMBERJACK/F024323I</t>
  </si>
  <si>
    <t>MANGUEIRA TIMBERJACK/F121450</t>
  </si>
  <si>
    <t>MANGUEIRA 1POL 471TC16X106431616X1034316</t>
  </si>
  <si>
    <t>P03CX03</t>
  </si>
  <si>
    <t>MANGUEIRA HIDR JOHN DEERE/F025244</t>
  </si>
  <si>
    <t>MANGUEIRA HIDR JOHN DEERE/F066222</t>
  </si>
  <si>
    <t>MANGUEIRA JOHN DEERE/F072523</t>
  </si>
  <si>
    <t>MANGUEIRA JOHN DEERE/F072750</t>
  </si>
  <si>
    <t>MANGUEIRA JOHN DEERE/F073311</t>
  </si>
  <si>
    <t>MANGUEIRA JOHN DEERE/F076954</t>
  </si>
  <si>
    <t>MANGUEIRA REF F051479 JOHN DEERE</t>
  </si>
  <si>
    <t>MANGUEIRA REF F061518 JOHN DEERE</t>
  </si>
  <si>
    <t>MANGUEIRA REF F071223 JOHN DEERE</t>
  </si>
  <si>
    <t>MANGUEIRA TIMBERJACK/F046403I</t>
  </si>
  <si>
    <t>MANGUEIRA ESP HM000000052 HAAS</t>
  </si>
  <si>
    <t>P03CX04</t>
  </si>
  <si>
    <t>MANGUEIRA HAAS/HM000000051</t>
  </si>
  <si>
    <t>MANGUEIRA HIDR JOHN DEERE/F073521</t>
  </si>
  <si>
    <t>MANGUEIRA HIDR JOHN DEERE/F074768</t>
  </si>
  <si>
    <t>MANGUEIRA JOHN DEERE/F024307</t>
  </si>
  <si>
    <t>MANGUEIRA JOHN DEERE/F072541</t>
  </si>
  <si>
    <t>MANGUEIRA JOHN DEERE/F072749</t>
  </si>
  <si>
    <t>MANGUEIRA JOHN DEERE/F073063</t>
  </si>
  <si>
    <t>MANGUEIRA JOHN DEERE/F075477</t>
  </si>
  <si>
    <t>MANGUEIRA JOHN DEERE/F674536</t>
  </si>
  <si>
    <t>MANGUEIRA MM471TC6X1064366X1064366X4500M</t>
  </si>
  <si>
    <t>MANGUEIRA CABECOTE MANULI HV48</t>
  </si>
  <si>
    <t>P03CX05</t>
  </si>
  <si>
    <t>MANGUEIRA HIDR JOHN DEERE/F072578</t>
  </si>
  <si>
    <t>MANGUEIRA HIDR JOHN DEERE/F072582</t>
  </si>
  <si>
    <t>MANGUEIRA HIDR JOHN DEERE/F074639</t>
  </si>
  <si>
    <t>MANGUEIRA HIDR JOHN DEERE/F074737</t>
  </si>
  <si>
    <t>MANGUEIRA HM 1/2POL 680MM 4250PSI</t>
  </si>
  <si>
    <t>MANGUEIRA HM 3/4POL 1070MM 4000PSI</t>
  </si>
  <si>
    <t>MANGUEIRA JOHN DEERE/F013586</t>
  </si>
  <si>
    <t>MANGUEIRA JOHN DEERE/F027334</t>
  </si>
  <si>
    <t>MANGUEIRA JOHN DEERE/F069881</t>
  </si>
  <si>
    <t>MANGUEIRA JOHN DEERE/F070357</t>
  </si>
  <si>
    <t>MANGUEIRA JOHN DEERE/F071327</t>
  </si>
  <si>
    <t>MANGUEIRA JOHN DEERE/F072586</t>
  </si>
  <si>
    <t>MANGUEIRA JOHN DEERE/F072755</t>
  </si>
  <si>
    <t>MANGUEIRA JOHN DEERE/F073516</t>
  </si>
  <si>
    <t>MANGUEIRA JOHN DEERE/F076760</t>
  </si>
  <si>
    <t>MANGUEIRA JOHN DEERE/F076952</t>
  </si>
  <si>
    <t>MANGUEIRA JOHN DEERE/F123113</t>
  </si>
  <si>
    <t>MANGUEIRA MM471TC8X10643108X10643108X450</t>
  </si>
  <si>
    <t>MANGUEIRA REF F024311 JOHN DEERE</t>
  </si>
  <si>
    <t>MANGUEIRA REF F054385 JOHN DEERE</t>
  </si>
  <si>
    <t>MANGUEIRA REF F062721 JOHN DEERE</t>
  </si>
  <si>
    <t>MANGUEIRA REF F065845 JOHN DEERE</t>
  </si>
  <si>
    <t>MANGUEIRA REF F076761 JOHN DEERE</t>
  </si>
  <si>
    <t>MANGUEIRA REF HS033 HAAS</t>
  </si>
  <si>
    <t>MANGUEIRA CABECOTE MANULI HV46F</t>
  </si>
  <si>
    <t>P03CX06</t>
  </si>
  <si>
    <t>MANGUEIRA ESP F058654 JOHN DEERE</t>
  </si>
  <si>
    <t>MANGUEIRA HID MONT JOHN DEERE/F059579</t>
  </si>
  <si>
    <t>MANGUEIRA HM 1/2POL 1800MM 4250PSI</t>
  </si>
  <si>
    <t>MANGUEIRA REF 5402924 KOMATSU</t>
  </si>
  <si>
    <t>MANGUEIRA REF 62252036 PPC</t>
  </si>
  <si>
    <t>MANGUEIRA REF F073151 JOHN DEERE</t>
  </si>
  <si>
    <t>MANGUEIRA TB F001195</t>
  </si>
  <si>
    <t>MANGUEIRA KOMATSU/2A56211191</t>
  </si>
  <si>
    <t>P03CX07</t>
  </si>
  <si>
    <t>MANGUEIRA REF 16243A041 TIGERCAT</t>
  </si>
  <si>
    <t>MANGUEIRA F076928MM472TC24X1064324</t>
  </si>
  <si>
    <t>P03CX08</t>
  </si>
  <si>
    <t>MANGUEIRA F686935MM791TC16X16F7916X16</t>
  </si>
  <si>
    <t>MANGUEIRA HAAS/HS055</t>
  </si>
  <si>
    <t>MANGUEIRA JOHN DEERE/F046348I</t>
  </si>
  <si>
    <t>MANGUEIRA JOHN DEERE/F064921</t>
  </si>
  <si>
    <t>MANGUEIRA JOHN DEERE/F072756</t>
  </si>
  <si>
    <t>MANGUEIRA JOHN DEERE/F671875</t>
  </si>
  <si>
    <t>MANGUEIRA REF HM000000065 HAAS</t>
  </si>
  <si>
    <t>MANGUEIRA ASTEC/71651128</t>
  </si>
  <si>
    <t>P04CX01</t>
  </si>
  <si>
    <t>MANGUEIRA ASTEC/81592105</t>
  </si>
  <si>
    <t>MANGUEIRA ASTEC/84199076</t>
  </si>
  <si>
    <t>MANGUEIRA ASTEC/92016127</t>
  </si>
  <si>
    <t>MANGUEIRA ESP 58105187 PPC</t>
  </si>
  <si>
    <t>MANGUEIRA ESP 58196-113 PETERSON PACIFIC</t>
  </si>
  <si>
    <t>MANGUEIRA ESP 58196034 PPC</t>
  </si>
  <si>
    <t>MANGUEIRA ESP 62859032 PPC</t>
  </si>
  <si>
    <t>MANGUEIRA ESP 7923368 PPC</t>
  </si>
  <si>
    <t>MANGUEIRA ESP 81589087 PETERSON PACIFIC</t>
  </si>
  <si>
    <t>MANGUEIRA ESP 84119-431 PETERSON PACIFIC</t>
  </si>
  <si>
    <t>MANGUEIRA ESP 84119443 PPC</t>
  </si>
  <si>
    <t>MANGUEIRA ESP 88224-156 PETERSON PACIFIC</t>
  </si>
  <si>
    <t>MANGUEIRA ESP 92018051 PPC</t>
  </si>
  <si>
    <t>MANGUEIRA ESP 92018057 PPC</t>
  </si>
  <si>
    <t>MANGUEIRA ESP 92027083 PETERSON PACIFIC</t>
  </si>
  <si>
    <t>MANGUEIRA ESP 94222038 PETERSON PACIFIC</t>
  </si>
  <si>
    <t>MANGUEIRA HIDR 1/4POL PARKER/471TC4</t>
  </si>
  <si>
    <t>MANGUEIRA HIDR MONT 3/4POL 280BAR 2300MM</t>
  </si>
  <si>
    <t>MANGUEIRA HV136FMM471TC10X1JS4310X1J7431</t>
  </si>
  <si>
    <t>MANGUEIRA PETERSON/58095059</t>
  </si>
  <si>
    <t>MANGUEIRA PETERSON/60238049</t>
  </si>
  <si>
    <t>MANGUEIRA PETERSON/64995080</t>
  </si>
  <si>
    <t>MANGUEIRA PETERSON/64995151</t>
  </si>
  <si>
    <t>MANGUEIRA PETERSON/64995204</t>
  </si>
  <si>
    <t>MANGUEIRA PETERSON/67165183</t>
  </si>
  <si>
    <t>MANGUEIRA PETERSON/73287056</t>
  </si>
  <si>
    <t>MANGUEIRA PETERSON/81592088</t>
  </si>
  <si>
    <t>MANGUEIRA PETERSON/82496035</t>
  </si>
  <si>
    <t>MANGUEIRA PETERSON/82496169</t>
  </si>
  <si>
    <t>MANGUEIRA PETERSON/88224190</t>
  </si>
  <si>
    <t>MANGUEIRA PETERSON/92035089</t>
  </si>
  <si>
    <t>MANGUEIRA REF 63496024 PPC</t>
  </si>
  <si>
    <t>MANGUEIRA REF 81594049 PPC</t>
  </si>
  <si>
    <t>MANGUEIRA REF 92022052 PPC</t>
  </si>
  <si>
    <t>MANGUEIRA REF 92033031 PPC</t>
  </si>
  <si>
    <t>MANGUEIRA REF 92039079 PPC</t>
  </si>
  <si>
    <t>MANGUEIRA REF 99747080 PPC</t>
  </si>
  <si>
    <t>P04CX02</t>
  </si>
  <si>
    <t>MANGUEIRA PPC 63099-021 NAC</t>
  </si>
  <si>
    <t>ROLAMENTO REF F010003 TIMBERJACK</t>
  </si>
  <si>
    <t>P04D14</t>
  </si>
  <si>
    <t>CONEXAO RETA 1BA12FJ12 AEROQUIP</t>
  </si>
  <si>
    <t>P05A03</t>
  </si>
  <si>
    <t>CONEXAO COTOVELO 1AA8FJA8 AEROQUIP</t>
  </si>
  <si>
    <t>P05A08</t>
  </si>
  <si>
    <t>TERMINAL FEM 45GR 7/8UNF EATON/1AA10FJA8</t>
  </si>
  <si>
    <t>P05A10</t>
  </si>
  <si>
    <t>TERMINAL FEM PRENS 45GR PARKER/137711212</t>
  </si>
  <si>
    <t>P05A11</t>
  </si>
  <si>
    <t>CONEXAO COTOVELO 1AA-12FJA12 AEROQUIP</t>
  </si>
  <si>
    <t>P05A12</t>
  </si>
  <si>
    <t>TERMINAL FEM PRENS 90GR EATON/1BA16FJB16</t>
  </si>
  <si>
    <t>P05A15</t>
  </si>
  <si>
    <t>TERMINAL FLANG PRENS A C EATON/1B16FHA16</t>
  </si>
  <si>
    <t>P05A17</t>
  </si>
  <si>
    <t>CONEXAO COTOVELO 1AA4FJB4 AEROQUIP</t>
  </si>
  <si>
    <t>P05A18</t>
  </si>
  <si>
    <t>TERMINAL FEM GIR PRENS PARKER/1JS711212</t>
  </si>
  <si>
    <t>P05A23</t>
  </si>
  <si>
    <t>TERMINAL FEM 1 7/16UNF PARKER/1JS711616</t>
  </si>
  <si>
    <t>P05A24</t>
  </si>
  <si>
    <t>TERMINAL FEM PRENS 3/4UNF EATON/1AA8FJ6</t>
  </si>
  <si>
    <t>P05B05</t>
  </si>
  <si>
    <t>CONEXAO COTOVELO 1AA8FJB8 AEROQUIP</t>
  </si>
  <si>
    <t>P05B09</t>
  </si>
  <si>
    <t>TERMINAL FEM 1 1/16UNF EATON/1BA12FJB12</t>
  </si>
  <si>
    <t>P05B11</t>
  </si>
  <si>
    <t>TERMINAL FEM 1 1/16UNF EATON/1BA16FJ12</t>
  </si>
  <si>
    <t>P05B14</t>
  </si>
  <si>
    <t>TERMINAL FEM 1 5/16UNF EATON/1BA16FJA16</t>
  </si>
  <si>
    <t>P05B15</t>
  </si>
  <si>
    <t>TERMINAL FEM PRENS AEROQUIP/1BA16FJ16</t>
  </si>
  <si>
    <t>P05B16</t>
  </si>
  <si>
    <t>TERMINAL FEM 9/16UNF AEROQUIP/1AA6FJ4</t>
  </si>
  <si>
    <t>P05B17</t>
  </si>
  <si>
    <t>EMENDA COR HV OREGON P37263/P37641</t>
  </si>
  <si>
    <t>P05C04</t>
  </si>
  <si>
    <t>ESTRELA ESP 100756 CATERPILLAR</t>
  </si>
  <si>
    <t>P05C05</t>
  </si>
  <si>
    <t>DISCO DESBASTE 1464.822.3</t>
  </si>
  <si>
    <t>P05C07</t>
  </si>
  <si>
    <t>LUVA SEG COURO VAQUETA NAT PUNHO 26CM</t>
  </si>
  <si>
    <t>P06A05</t>
  </si>
  <si>
    <t>COLETE REFLETIVO COR LARANJA TIPO X</t>
  </si>
  <si>
    <t>P06A06</t>
  </si>
  <si>
    <t>LUVA SEG ALGODAO TAM  -use 777225</t>
  </si>
  <si>
    <t>P06A09</t>
  </si>
  <si>
    <t>PROTETOR AURICUL CONCHA PLASTICO HASTE</t>
  </si>
  <si>
    <t>P06B01</t>
  </si>
  <si>
    <t>AVENTAL SEG BR AVENTALRASPA1,20X0,60M</t>
  </si>
  <si>
    <t>P06B06</t>
  </si>
  <si>
    <t>BOTINA SEG ELASTICO 44 PT BIQ ACO</t>
  </si>
  <si>
    <t>P06D02</t>
  </si>
  <si>
    <t>CAMISETA MALHA CINZA CURT TAM G</t>
  </si>
  <si>
    <t>P07A03</t>
  </si>
  <si>
    <t>JALECO PROF TAM G AZUL MARINHO M/C</t>
  </si>
  <si>
    <t>P07A07</t>
  </si>
  <si>
    <t>P07B02</t>
  </si>
  <si>
    <t>P07C06</t>
  </si>
  <si>
    <t>BOLSA NYLON POLIESTER</t>
  </si>
  <si>
    <t>P07D05</t>
  </si>
  <si>
    <t>MACACAO PROF BRIM TAM P AZ M/L</t>
  </si>
  <si>
    <t>P07E01</t>
  </si>
  <si>
    <t>MACACAO PROF POLYCOTTON TAM G AZ M/L</t>
  </si>
  <si>
    <t>P07E02</t>
  </si>
  <si>
    <t>MACACAO PROF POLYCOTTON TAM GG AZ M/L</t>
  </si>
  <si>
    <t>P07E03</t>
  </si>
  <si>
    <t>ABRACADEIRA REG 25-44MM ACO BC</t>
  </si>
  <si>
    <t>P08A13</t>
  </si>
  <si>
    <t>OLEO CORTE QUIMATIC 1 TAPMATIC</t>
  </si>
  <si>
    <t>P08A19</t>
  </si>
  <si>
    <t>ABRACADEIRA REF F001465 JOHN DEERE</t>
  </si>
  <si>
    <t>P08A20</t>
  </si>
  <si>
    <t>TRINCHA PINTURA 1POL DUPLA</t>
  </si>
  <si>
    <t>P08A24</t>
  </si>
  <si>
    <t>LENTE MASC SOLDA 50X108 TON INCOLOR</t>
  </si>
  <si>
    <t>P08A26</t>
  </si>
  <si>
    <t>PINO LUBRIF 1/8 180GR DIN 71412</t>
  </si>
  <si>
    <t>P08A37</t>
  </si>
  <si>
    <t>PINO LUB CURVA 1/8 90GR INOX DIN 71412</t>
  </si>
  <si>
    <t>P08A38</t>
  </si>
  <si>
    <t>FITA PROTETORA PARA PINTURA N202-3M</t>
  </si>
  <si>
    <t>P08A45</t>
  </si>
  <si>
    <t>OLEO FREIO TEXACO SAE J1703-DOT3</t>
  </si>
  <si>
    <t>P08A47</t>
  </si>
  <si>
    <t>ADESIVO COLA INST 20G-USAR CÓD 205864</t>
  </si>
  <si>
    <t>P08B01</t>
  </si>
  <si>
    <t>OLEO DES M1 STARRETT</t>
  </si>
  <si>
    <t>P08B05</t>
  </si>
  <si>
    <t>P08B10</t>
  </si>
  <si>
    <t>VASELINA SOLIDA</t>
  </si>
  <si>
    <t>P08B11</t>
  </si>
  <si>
    <t>ADESIVO ELIMINA JUNTA 50 GR LOCTITE 515</t>
  </si>
  <si>
    <t>P08B21</t>
  </si>
  <si>
    <t>REBOLO RETO 152.4MM GR 60</t>
  </si>
  <si>
    <t>P08B25</t>
  </si>
  <si>
    <t>DISCO DESBASTE 114.3X6.4X22.23MM</t>
  </si>
  <si>
    <t>P08C02</t>
  </si>
  <si>
    <t>DISCO CORTE 114.3X3.2X22.22MM</t>
  </si>
  <si>
    <t>P08C09</t>
  </si>
  <si>
    <t>FITA ADES PP MR 45MM 45M 3M/H0002271643</t>
  </si>
  <si>
    <t>P08C20</t>
  </si>
  <si>
    <t>COPO DES PLASTICO AGUA 180ML</t>
  </si>
  <si>
    <t>P08D01</t>
  </si>
  <si>
    <t>ELETRODO SOL 2.50MM AWSA5.1E7018-1</t>
  </si>
  <si>
    <t>P08E05</t>
  </si>
  <si>
    <t>ELETRODO SOL 2.5MM AWSA5.1E6013</t>
  </si>
  <si>
    <t>P08E06</t>
  </si>
  <si>
    <t>CREME PROTETIVO PELE -USE CÓD. 789956</t>
  </si>
  <si>
    <t>P08E09</t>
  </si>
  <si>
    <t>P08E10</t>
  </si>
  <si>
    <t>SACO LIXO POLIETILENO COR AZUL 40L</t>
  </si>
  <si>
    <t>P09A01</t>
  </si>
  <si>
    <t>P09A02</t>
  </si>
  <si>
    <t>SACO LIXO POLIETILENO COR AMARELA 60L</t>
  </si>
  <si>
    <t>P09B02</t>
  </si>
  <si>
    <t>SACO LIXO POLIETILENO PRETO 100L</t>
  </si>
  <si>
    <t>P09C01</t>
  </si>
  <si>
    <t>SABONETE LIQ TUTI-FRUIT</t>
  </si>
  <si>
    <t>P09D02</t>
  </si>
  <si>
    <t>PLACA PONSSE/P20096</t>
  </si>
  <si>
    <t>P1003A48</t>
  </si>
  <si>
    <t>ARRUELA PL LI 3/8POL 25,78MM SAE 1020 BC</t>
  </si>
  <si>
    <t>P10A05</t>
  </si>
  <si>
    <t>ARRUELA PL LI 6,40MM 12MM 1,60MM</t>
  </si>
  <si>
    <t>P10A18</t>
  </si>
  <si>
    <t>PORCA M6X1 5MM SAE 1020 GALV ELETROLIT</t>
  </si>
  <si>
    <t>PORCA SEXT FLANG ACO M12X1.75MM</t>
  </si>
  <si>
    <t>P10A50</t>
  </si>
  <si>
    <t>PARAFUSO ALL CIL M14X1,50 50MM 12,9 RT</t>
  </si>
  <si>
    <t>P10B31</t>
  </si>
  <si>
    <t>PARAFUSO SEXT M10X1,50 60MM DIN 267 OL</t>
  </si>
  <si>
    <t>P10B52</t>
  </si>
  <si>
    <t>BROCA HELICOIDAL 7.0MM CILINDRICA</t>
  </si>
  <si>
    <t>P11A16</t>
  </si>
  <si>
    <t>BROCA HELIC AR 4MM 75MM CIL DIN 338</t>
  </si>
  <si>
    <t>P11A20</t>
  </si>
  <si>
    <t>BROCA HELICOIDAL 9MM CILINDRICA</t>
  </si>
  <si>
    <t>P11A21</t>
  </si>
  <si>
    <t>BROCA HELICOIDAL 14MM CILINDRICA</t>
  </si>
  <si>
    <t>P11A24</t>
  </si>
  <si>
    <t>BROCA HELICOIDAL 1MM CILINDRICA</t>
  </si>
  <si>
    <t>P11A38</t>
  </si>
  <si>
    <t>MANGUEIRA AEROQ GH-781-06(R1AT6/I) 3/8</t>
  </si>
  <si>
    <t>P12A01</t>
  </si>
  <si>
    <t>MANGUEIRA AEROQUIP GH-781-16 (R2AT16/I)</t>
  </si>
  <si>
    <t>P12A02</t>
  </si>
  <si>
    <t>MANGUEIRA AEROQ GH-493-12(R1212/I) 3/4</t>
  </si>
  <si>
    <t>P12A04</t>
  </si>
  <si>
    <t>MANGUEIRA HID 1POL 4000PSI</t>
  </si>
  <si>
    <t>P12B05</t>
  </si>
  <si>
    <t>BALDE PLASTICO CINZA 3L</t>
  </si>
  <si>
    <t>P12C02</t>
  </si>
  <si>
    <t>FILTRO REF F061786 JOHN DEERE</t>
  </si>
  <si>
    <t>P12D14</t>
  </si>
  <si>
    <t>COPO DESCART PAP 200ML BR EMB 100 UNID</t>
  </si>
  <si>
    <t>P15A01</t>
  </si>
  <si>
    <t>CARCACA MAEDA/K5052698</t>
  </si>
  <si>
    <t>P2</t>
  </si>
  <si>
    <t>MANGUEIRA 114/115 FW 055534</t>
  </si>
  <si>
    <t>P30A20</t>
  </si>
  <si>
    <t>MANGUEIRA 117/116 FW 046404</t>
  </si>
  <si>
    <t>P30A28</t>
  </si>
  <si>
    <t>MANGUEIRA MAEDA/046349</t>
  </si>
  <si>
    <t>P30A29</t>
  </si>
  <si>
    <t>MANGUEIRA MAEDA/023549</t>
  </si>
  <si>
    <t>P30A49</t>
  </si>
  <si>
    <t>MANGUEIRA 123 FW 024345</t>
  </si>
  <si>
    <t>P30A51</t>
  </si>
  <si>
    <t>MANGUEIRA 124 FW 1710B 026726</t>
  </si>
  <si>
    <t>P30A54</t>
  </si>
  <si>
    <t>MANGUEIRA 120 FW 026902</t>
  </si>
  <si>
    <t>P30A79</t>
  </si>
  <si>
    <t>BATERIA AUTO NAO SELADA 12V 150AH</t>
  </si>
  <si>
    <t>P30C03</t>
  </si>
  <si>
    <t>LONA PLASTICO PRETA 8000X100000MM</t>
  </si>
  <si>
    <t>P30E03</t>
  </si>
  <si>
    <t>OLEO CORRENTE SABRE VEGETAL</t>
  </si>
  <si>
    <t>P30K01</t>
  </si>
  <si>
    <t>P30L01</t>
  </si>
  <si>
    <t>MOTOR CA TRI 128.5KW 8P 440VCA</t>
  </si>
  <si>
    <t>PISO C</t>
  </si>
  <si>
    <t>MOTOR CA TRI 220.5KW 4P 440VCA</t>
  </si>
  <si>
    <t>CHAPA ACO SAE 1045 4.76MM 2000X1200MM</t>
  </si>
  <si>
    <t>PORTA CHAP</t>
  </si>
  <si>
    <t>CILINDRO HIDR METSO/KK1710056X600</t>
  </si>
  <si>
    <t>PP02 11EE</t>
  </si>
  <si>
    <t>INDICADOR NIV KVAERNER/CL1000HI</t>
  </si>
  <si>
    <t>PP05 08EE</t>
  </si>
  <si>
    <t>UNIDADE ELETR KVAERNER/CL1000</t>
  </si>
  <si>
    <t>MANGUEIRA JOHN DEERE/F076932</t>
  </si>
  <si>
    <t>SALA PNEUS</t>
  </si>
  <si>
    <t>PROTECAO EXT SP90110 SPIROPROTEC</t>
  </si>
  <si>
    <t>PROTECAO MANG MP16 PARKER</t>
  </si>
  <si>
    <t>PROTECAO MANG MP20 PARKER</t>
  </si>
  <si>
    <t>PROTECAO MANG MP25 PARKER</t>
  </si>
  <si>
    <t>PROTECAO MANG MP32 PARKER</t>
  </si>
  <si>
    <t>PROTECAO MANG MP44 PARKER</t>
  </si>
  <si>
    <t>PROTECAO MANG MP320 LORB PLASTIC</t>
  </si>
  <si>
    <t>SALPNEU</t>
  </si>
  <si>
    <t>MANGUEIRA CJ HIDR PONSSE/L3667</t>
  </si>
  <si>
    <t>MANGUEIRA 471TC6X1064366X1064366X4500MM</t>
  </si>
  <si>
    <t>MANGUEIRA REF F674795 JOHN DEERE</t>
  </si>
  <si>
    <t>MANGUEIRA PETERSON/64995198</t>
  </si>
  <si>
    <t>MANGUEIRA HIDR JOHN DEERE/F073313</t>
  </si>
  <si>
    <t>MANGUEIRA JOHN DEERE/F074871</t>
  </si>
  <si>
    <t>MANGUEIRA REF HM000000058 HAAS</t>
  </si>
  <si>
    <t>MANGUEIRA JOHN DEERE/F074565</t>
  </si>
  <si>
    <t>MANGUEIRA JOHN DEERE/F072528</t>
  </si>
  <si>
    <t>MANGUEIRA HAAS/HM000000057</t>
  </si>
  <si>
    <t>MANGUEIRA JOHN DEERE/F026361</t>
  </si>
  <si>
    <t>MANGUEIRA REF L3718 PONSSE</t>
  </si>
  <si>
    <t>MANGUEIRA CJ PONSSE/L3891</t>
  </si>
  <si>
    <t>SALPNEU14</t>
  </si>
  <si>
    <t>MANGUEIRA JOHN DEERE/F670152</t>
  </si>
  <si>
    <t>SALPNEU15</t>
  </si>
  <si>
    <t>MANGUEIRA PARKER/T471TC68680808061500MM+</t>
  </si>
  <si>
    <t>MANGUEIRA F471TC3906080808500MM+MP25</t>
  </si>
  <si>
    <t>SALPNEU18</t>
  </si>
  <si>
    <t>MANGUEIRA PONSSE/L8242</t>
  </si>
  <si>
    <t>MANGUEIRA HIDR MONT PONSSE/L15149</t>
  </si>
  <si>
    <t>MANGUEIRA HIDR JOHN DEERE/F072581</t>
  </si>
  <si>
    <t>MANGUEIRA JOHN DEERE/F072512</t>
  </si>
  <si>
    <t>MANGUEIRA PONSSE/L3940</t>
  </si>
  <si>
    <t>MANGUEIRA HIDR MONT PONSSE/L0580</t>
  </si>
  <si>
    <t>SALPNEU29</t>
  </si>
  <si>
    <t>MANGUEIRA JOHN DEERE/F072634</t>
  </si>
  <si>
    <t>MANGUEIRA PONSSE/L3046N</t>
  </si>
  <si>
    <t>MANGUEIRA HM 3/4POL 520MM 4000PSI</t>
  </si>
  <si>
    <t>MANGUEIRA REF F676881 JOHN DEERE</t>
  </si>
  <si>
    <t>ADJUVANTE AGRIC LIQ LUBRAQUIM/EFFOIL20L</t>
  </si>
  <si>
    <t>SILVICULT.</t>
  </si>
  <si>
    <t>ARAME FARPADO ROL 400M NUM14</t>
  </si>
  <si>
    <t>Capture 500EC</t>
  </si>
  <si>
    <t>CONCENTRADO ICL GROUP/PHOSCHEKWD88119L</t>
  </si>
  <si>
    <t>DISTANCIADOR ACO CERCAFIX 1 20X3 40MM</t>
  </si>
  <si>
    <t>FERT BORO/ZINC/ENX FOLIAR EMB 1000KG</t>
  </si>
  <si>
    <t>FORMICIDA GRAN UNIBRAS/ATTAMEXS18KG5G</t>
  </si>
  <si>
    <t>FORMICIDA QUIM ATTAMEXSUPERMICRO UNIBRAS</t>
  </si>
  <si>
    <t>GRAMPO CERCA 19MM ACO GE</t>
  </si>
  <si>
    <t>HERBIC SCOUT #</t>
  </si>
  <si>
    <t>HERBIC,FORDOR 750 WG</t>
  </si>
  <si>
    <t>HERBIC,ROUNDUP TRANSORB,LIQUIDO</t>
  </si>
  <si>
    <t>HERBICIDA GRAN III BASF/VALEOS350G</t>
  </si>
  <si>
    <t>HERBICIDA LIQ 200G/L V IHARA/FALCON20L</t>
  </si>
  <si>
    <t>HERBICIDA LIQ 240G/L DOW AGRO/GOALBR20L</t>
  </si>
  <si>
    <t>HERBICIDA LIQ 667G/L DOW AGRO/SECTOR20L</t>
  </si>
  <si>
    <t>HERBICIDA LIQ III BAYER/FINALE2UNID10L</t>
  </si>
  <si>
    <t>HERBICIDA LIQ INDAZIFLAM BAYER/80048939</t>
  </si>
  <si>
    <t>HERBICIDA LIQ SUMITOMO/FLUMYZIN500SC5L</t>
  </si>
  <si>
    <t>HERBICIDA LIQ V IHARABRAS/XEQUEMATE20L</t>
  </si>
  <si>
    <t>HERBICIDA PO ISOXAFL BAYER/FORDORFLEX1KG</t>
  </si>
  <si>
    <t>HERBICIDA QUIM CHOPPER FLORESTAL BASF</t>
  </si>
  <si>
    <t>HERBICIDA SOLARA 500 N.A.(SULFENTRAZONE#</t>
  </si>
  <si>
    <t>HERBICIDA SPOTLIGHT</t>
  </si>
  <si>
    <t>INSETICIDA EMB 1KG BAYER/KOTHRINE2P1KG</t>
  </si>
  <si>
    <t>INSETICIDA GRAN IHARABRAS/MOSPILAN500G</t>
  </si>
  <si>
    <t>INSETICIDA GRAN III BAYER/EVIDENCE700WG</t>
  </si>
  <si>
    <t>LIQUIDO GERADOR ESPUMA LGE</t>
  </si>
  <si>
    <t>MAP ,12 % + 60 % P,FARELADO</t>
  </si>
  <si>
    <t>MOURAO MAD 10X13CM X 2M</t>
  </si>
  <si>
    <t>NI DESATIVADO E SUBSTITUIDO POR 25366261</t>
  </si>
  <si>
    <t>NPK 00-00-54 + 1%B SC 25 KG</t>
  </si>
  <si>
    <t>NPK 08-12-25+ 0,7%B SC 25 KG</t>
  </si>
  <si>
    <t>NPK 10-00-27 + 11%S + 0,7%B SC 25 KG</t>
  </si>
  <si>
    <t>NPK 12-20-16 + 5%S + 0,5%B  BAG 500 KG</t>
  </si>
  <si>
    <t>OLEO MINERAL IHAROL GOLD</t>
  </si>
  <si>
    <t>POLIMERO ABSORVENTE ( STOCKOSORB )</t>
  </si>
  <si>
    <t>TUIT NA</t>
  </si>
  <si>
    <t>ACTARA 250 WG SYNGENTA SC 20KG#</t>
  </si>
  <si>
    <t>SIVILCULT.</t>
  </si>
  <si>
    <t>FERT S/B/CU/MN/MO/ZN/CA BIG BAG 1000KG</t>
  </si>
  <si>
    <t>FORMICIDA GRAN DINAGRO/DINAGROS5X5KG</t>
  </si>
  <si>
    <t>GEL P/PLANT POLIM-AGRI/POLIMAGRIPHILT</t>
  </si>
  <si>
    <t>GEL P/PLANT POLIM-AGRI/POLIMAGRIPP25KG</t>
  </si>
  <si>
    <t>HERBICIDA LIQ CLETODIM I UPL/AGILEGRANEL</t>
  </si>
  <si>
    <t>HERBICIDA LIQ I DOW AGRO/OUTLINER20L</t>
  </si>
  <si>
    <t>HERBICIDA LIQ OXYFLUORFEN ADAMA/BLOCK20L</t>
  </si>
  <si>
    <t>NPK 00-00-54 + 1%B BAG 500 KG</t>
  </si>
  <si>
    <t>NPK 12-20-16 + 5%S + 0,5%B  SC 25 KG</t>
  </si>
  <si>
    <t>OLEO DIESEL 10PPM GRAN</t>
  </si>
  <si>
    <t xml:space="preserve"> CARNEIRA SEG POLIESTER SIMPLES S/APAR</t>
  </si>
  <si>
    <t>"""ARRUELA LISA 3/8"""" AI 304 ANSI B27.</t>
  </si>
  <si>
    <t>"""CHAVE PHILLIPS 5/16X6"""" 160 GEDORE"</t>
  </si>
  <si>
    <t>"""JOGO SOQUETES 22-50MM 3/4"""""""" GED</t>
  </si>
  <si>
    <t>"ABRACADEIRA ""D"" ACO CARB    2.1/2"""</t>
  </si>
  <si>
    <t>"ABRACADEIRA U 1"" SAE-1020"</t>
  </si>
  <si>
    <t>"ALICATE UNIVERSAL 8"" 8210-200 GEDORE#"</t>
  </si>
  <si>
    <t>"CHAVE FENDA 1/8X3"" GEDORE 1501"""</t>
  </si>
  <si>
    <t>"CHAVE FENDA 3/16X4"" BELZER 17114"""</t>
  </si>
  <si>
    <t>"CHAVE INGLESA 15"" BELZER 213015"""</t>
  </si>
  <si>
    <t>&amp;Recomendação Material Cadastro</t>
  </si>
  <si>
    <t>ABAFADOR MAN INC BORR FLORESTEC/AI184</t>
  </si>
  <si>
    <t>ABERTURA REF 113685-12 PPC</t>
  </si>
  <si>
    <t>ABRACADEIRA 63890320 FORWARDER KOMATSU#</t>
  </si>
  <si>
    <t>ABRACADEIRA 6732818220 HARVEST KOMATSU#</t>
  </si>
  <si>
    <t>ABRACADEIRA CAB. PARTEK 5041136</t>
  </si>
  <si>
    <t>ABRACADEIRA CABECOTE PROCESS 5047021 KOM</t>
  </si>
  <si>
    <t>ABRACADEIRA CABECOTE SISU 5007874</t>
  </si>
  <si>
    <t>ABRACADEIRA CAR FLOR KOMATSU 5082694</t>
  </si>
  <si>
    <t>ABRACADEIRA CAR FLOR KOMATSU 5082695</t>
  </si>
  <si>
    <t>ABRACADEIRA D 1/2POL PARAF INOX POLIDO</t>
  </si>
  <si>
    <t>ABRACADEIRA D 7/8POL PARAF INOX GF</t>
  </si>
  <si>
    <t>ABRACADEIRA ESP 12611 PPC</t>
  </si>
  <si>
    <t>ABRACADEIRA ESP 4899597 VALMET</t>
  </si>
  <si>
    <t>ABRACADEIRA ESP 5025321 KOMATSU</t>
  </si>
  <si>
    <t>ABRACADEIRA ESP 5056522 KOMATSU</t>
  </si>
  <si>
    <t>ABRACADEIRA ESP 5063862 KOMATSU</t>
  </si>
  <si>
    <t>ABRACADEIRA ESP 93575 PPC</t>
  </si>
  <si>
    <t>ABRACADEIRA ESP F061006 JOHN DEERE</t>
  </si>
  <si>
    <t>ABRACADEIRA ESP F641659 JOHN DEERE</t>
  </si>
  <si>
    <t>ABRACADEIRA ESP R522417 JOHN DEERE</t>
  </si>
  <si>
    <t>ABRACADEIRA ESP RE525519 JOHN DEERE</t>
  </si>
  <si>
    <t>ABRACADEIRA HARVES KOMATSU 6210115232</t>
  </si>
  <si>
    <t>ABRACADEIRA JOHN DEERE/7923355</t>
  </si>
  <si>
    <t>ABRACADEIRA JOHN DEERE/811643600</t>
  </si>
  <si>
    <t>ABRACADEIRA JOHN DEERE/F052869</t>
  </si>
  <si>
    <t>ABRACADEIRA JOHN DEERE/F610673</t>
  </si>
  <si>
    <t>ABRACADEIRA JOHN DEERE/F622446</t>
  </si>
  <si>
    <t>ABRACADEIRA JOHN DEERE/F624247</t>
  </si>
  <si>
    <t>ABRACADEIRA JOHN DEERE/F625276</t>
  </si>
  <si>
    <t>ABRACADEIRA JOHN DEERE/F628930</t>
  </si>
  <si>
    <t>ABRACADEIRA KOMATSU/0729900105</t>
  </si>
  <si>
    <t>ABRACADEIRA KOMATSU/110031</t>
  </si>
  <si>
    <t>ABRACADEIRA KOMATSU/110117</t>
  </si>
  <si>
    <t>ABRACADEIRA KOMATSU/2066244880</t>
  </si>
  <si>
    <t>ABRACADEIRA KOMATSU/20Y6213720</t>
  </si>
  <si>
    <t>ABRACADEIRA KOMATSU/4656562</t>
  </si>
  <si>
    <t>ABRACADEIRA KOMATSU/4690239</t>
  </si>
  <si>
    <t>ABRACADEIRA KOMATSU/4690240</t>
  </si>
  <si>
    <t>ABRACADEIRA KOMATSU/4690348</t>
  </si>
  <si>
    <t>ABRACADEIRA KOMATSU/4690349</t>
  </si>
  <si>
    <t>ABRACADEIRA KOMATSU/4691761</t>
  </si>
  <si>
    <t>ABRACADEIRA KOMATSU/4691762</t>
  </si>
  <si>
    <t>ABRACADEIRA KOMATSU/4691763</t>
  </si>
  <si>
    <t>ABRACADEIRA KOMATSU/4691764</t>
  </si>
  <si>
    <t>ABRACADEIRA KOMATSU/5036190</t>
  </si>
  <si>
    <t>ABRACADEIRA KOMATSU/5053805</t>
  </si>
  <si>
    <t>ABRACADEIRA KOMATSU/5065647</t>
  </si>
  <si>
    <t>ABRACADEIRA KOMATSU/5070735</t>
  </si>
  <si>
    <t>ABRACADEIRA KOMATSU/5249734</t>
  </si>
  <si>
    <t>ABRACADEIRA KOMATSU/5278161</t>
  </si>
  <si>
    <t>ABRACADEIRA KOMATSU/835324324</t>
  </si>
  <si>
    <t>ABRACADEIRA KOMATSU/836866454</t>
  </si>
  <si>
    <t>ABRACADEIRA KOMATSU/943473</t>
  </si>
  <si>
    <t>ABRACADEIRA KOMATSU/943481</t>
  </si>
  <si>
    <t>ABRACADEIRA KOMATSU/943483</t>
  </si>
  <si>
    <t>ABRACADEIRA KOMATSU/952627</t>
  </si>
  <si>
    <t>ABRACADEIRA MAEDA/6754216180K</t>
  </si>
  <si>
    <t>ABRACADEIRA MAEDA/K021532</t>
  </si>
  <si>
    <t>ABRACADEIRA MAEDA/K0728900055</t>
  </si>
  <si>
    <t>ABRACADEIRA MAEDA/K4691755</t>
  </si>
  <si>
    <t>ABRACADEIRA MAEDA/K4691866</t>
  </si>
  <si>
    <t>ABRACADEIRA MAEDA/K5056523</t>
  </si>
  <si>
    <t>ABRACADEIRA MAEDA/K5070737</t>
  </si>
  <si>
    <t>ABRACADEIRA MAEDA/K5093379</t>
  </si>
  <si>
    <t>ABRACADEIRA MAEDA/K5244173</t>
  </si>
  <si>
    <t>ABRACADEIRA MAEDA/K5246703</t>
  </si>
  <si>
    <t>ABRACADEIRA MAEDA/K6217716660</t>
  </si>
  <si>
    <t>ABRACADEIRA MAEDA/K6217716670</t>
  </si>
  <si>
    <t>ABRACADEIRA MAEDA/K6738114380</t>
  </si>
  <si>
    <t>ABRACADEIRA MAEDA/K952632</t>
  </si>
  <si>
    <t>ABRACADEIRA NEW HOLLAND/433007</t>
  </si>
  <si>
    <t>ABRACADEIRA PLASTICA</t>
  </si>
  <si>
    <t>ABRACADEIRA REF 25915 PPC</t>
  </si>
  <si>
    <t>ABRACADEIRA REF 4691867 VALMET</t>
  </si>
  <si>
    <t>ABRACADEIRA REF 5008770 VALMET</t>
  </si>
  <si>
    <t>ABRACADEIRA REF 5057478 KOMATSU</t>
  </si>
  <si>
    <t>ABRACADEIRA REF F622198 JOH(Usar 869231)</t>
  </si>
  <si>
    <t>ABRACADEIRA REF F624586 JOHN DEERE</t>
  </si>
  <si>
    <t>ABRACADEIRA REF F624965 JOHN DEERE</t>
  </si>
  <si>
    <t>ABRACADEIRA REF F634292 JOHN DEERE</t>
  </si>
  <si>
    <t>ABRACADEIRA REF F634840 JOHN DEERE</t>
  </si>
  <si>
    <t>ABRACADEIRA REF NQFFIBPP1013 NOVELQUIP</t>
  </si>
  <si>
    <t>ABRACADEIRA REG 105-117MM SAE1020 GALV</t>
  </si>
  <si>
    <t>ABRACADEIRA REG 14-22MM ACO GE</t>
  </si>
  <si>
    <t>ABRACADEIRA REG 19-27MM 10MM PARAF A C</t>
  </si>
  <si>
    <t>ABRACADEIRA REGU ACO INOX 1</t>
  </si>
  <si>
    <t>ABRACADEIRA STIHL/97710212674</t>
  </si>
  <si>
    <t>ABRACADEIRA VALMET/4691690</t>
  </si>
  <si>
    <t>ABRACADEIRA VALMET/4691692</t>
  </si>
  <si>
    <t>ABRACADEIRA VALMET/4692324</t>
  </si>
  <si>
    <t>ABRACADEIRA VALMET/943479080506</t>
  </si>
  <si>
    <t>ABRACADEIRA;KOMATSU/4691472</t>
  </si>
  <si>
    <t>AC SAE1020 GALV OV 3X2,40MM</t>
  </si>
  <si>
    <t>ACARICIDA BIOLOGICO NEOMIP MAX#</t>
  </si>
  <si>
    <t>ACARICIDA TEDION 80#</t>
  </si>
  <si>
    <t>ACENDEDOR CHAMA</t>
  </si>
  <si>
    <t>ACESSORIO REF 83C-R12 PARKER</t>
  </si>
  <si>
    <t>ACETATO AMONIO SIGMA A1542#</t>
  </si>
  <si>
    <t>ACETATO POTASSIO SIGMA P1190#</t>
  </si>
  <si>
    <t>ACIDO ,BORICO,17,5 % B,PO</t>
  </si>
  <si>
    <t>ACIDO 4(3-INDOLIL) BUTIRICO P.S. VETEC#</t>
  </si>
  <si>
    <t>ACIDO BORICO 1001650500 MERCK#</t>
  </si>
  <si>
    <t>ACIDO BORICO PROD QUIMICO COML BONO#</t>
  </si>
  <si>
    <t>ACIDO CETICO 100% 1000631000#</t>
  </si>
  <si>
    <t>ACIDO ETILENOD HIDRATADO 98% E5134500G#</t>
  </si>
  <si>
    <t>ACIDO FOSF 75-85PC ACIDOFOSFORICO25KG</t>
  </si>
  <si>
    <t>ACIDO FOSFORICO H3P04 85%#</t>
  </si>
  <si>
    <t>ACIDO FOSFORICO#</t>
  </si>
  <si>
    <t>ACIDO INDOL BUTIRICO#</t>
  </si>
  <si>
    <t>ACIDO MES LIVRE M2933100G SIGMA#</t>
  </si>
  <si>
    <t>ACIDO N2 H6147100G SIGMA#</t>
  </si>
  <si>
    <t>ACIDO NICOTINICO PROD QUIMICO COML BONO#</t>
  </si>
  <si>
    <t>ACIONADOR 5070061 HARWESTER KOMATSU#</t>
  </si>
  <si>
    <t>ACIONADOR SIST COMB INC DAFO/55131210</t>
  </si>
  <si>
    <t>ACOPLADOR DIR</t>
  </si>
  <si>
    <t>ACOPLADOR HIDR RET 1/8NPT LUBEFER/LUB12</t>
  </si>
  <si>
    <t>ACOPLADOR LUBEFER/VOTORANTIM 832037</t>
  </si>
  <si>
    <t>ACOPLADOR REF HM000.000.000.283 HAAS</t>
  </si>
  <si>
    <t>ACOPLAMENTO ESP 5057537 KOMATSU</t>
  </si>
  <si>
    <t>ACOPLAMENTO ESP 5062942 VALMET</t>
  </si>
  <si>
    <t>ACOPLAMENTO ESP 5064840 KOMATSU</t>
  </si>
  <si>
    <t>ACOPLAMENTO HIDR KOMATSU/5074113</t>
  </si>
  <si>
    <t>ACOPLAMENTO HIDR KOMATSU/5074115</t>
  </si>
  <si>
    <t>ACOPLAMENTO KOMATSU/5036191</t>
  </si>
  <si>
    <t>ACOPLAMENTO KOMATSU/5036192</t>
  </si>
  <si>
    <t>ACOPLAMENTO KOMATSU/5036194</t>
  </si>
  <si>
    <t>ACOPLAMENTO KOMATSU/5063488</t>
  </si>
  <si>
    <t>ACOPLAMENTO KOMATSU/5063489</t>
  </si>
  <si>
    <t>ACOPLAMENTO KOMATSU/5074279</t>
  </si>
  <si>
    <t>ACOPLAMENTO KOMATSU/9610298</t>
  </si>
  <si>
    <t>ACOPLAMENTO MAEDA/K4879796</t>
  </si>
  <si>
    <t>ACOPLAMENTO MAEDA/K5065393</t>
  </si>
  <si>
    <t>ACOPLAMENTO MAEDA/K5065423</t>
  </si>
  <si>
    <t>ACOPLAMENTO MAEDA/K5070319</t>
  </si>
  <si>
    <t>ACOPLAMENTO MAEDA/K5074477</t>
  </si>
  <si>
    <t>ACOPLAMENTO MAEDA/K5074478</t>
  </si>
  <si>
    <t>ACOPLAMENTO MAEDA/K5244699</t>
  </si>
  <si>
    <t>ACOPLAMENTO MAEDA/K5244700</t>
  </si>
  <si>
    <t>ACOPLAMENTO MAEDA/K5244701</t>
  </si>
  <si>
    <t>ACOPLAMENTO MAEDA/K5250723</t>
  </si>
  <si>
    <t>ACOPLAMENTO MAEDA/K5250732</t>
  </si>
  <si>
    <t>ACOPLAMENTO MAEDA/K5253185</t>
  </si>
  <si>
    <t>ACOPLAMENTO MAEDA/K5253193</t>
  </si>
  <si>
    <t>ACOPLAMENTO MAEDA/K5275616</t>
  </si>
  <si>
    <t>ACOPLAMENTO MAEDA/K5275839</t>
  </si>
  <si>
    <t>ACOPLAMENTO MAEDA/K5336659</t>
  </si>
  <si>
    <t>ACOPLAMENTO MAEDA/K5336731</t>
  </si>
  <si>
    <t>ACOPLAMENTO MAEDA/K929250</t>
  </si>
  <si>
    <t>ACOPLAMENTO PETERSON/8350703</t>
  </si>
  <si>
    <t>ACOPLAMENTO PETERSON/8735925</t>
  </si>
  <si>
    <t>ACOPLAMENTO PETERSON/9847306</t>
  </si>
  <si>
    <t>ACOPLAMENTO REF 5073396 VALMET</t>
  </si>
  <si>
    <t>ACOPLAMENTO REF 98473 PPC</t>
  </si>
  <si>
    <t>ACOPLAMENTO REF CM-600-SCA-18-008760 PPC</t>
  </si>
  <si>
    <t>ACOPLAMENTO VALMET/5063322</t>
  </si>
  <si>
    <t>ACRYLAMIDA MOLECULAR;GRADE;500G;PROMEGA</t>
  </si>
  <si>
    <t>ACUCAR CRISTAL</t>
  </si>
  <si>
    <t>ACUMULADOR ESP K010010040003 HAAS</t>
  </si>
  <si>
    <t>ACUMULADOR FORWAR RANDON 2120060002</t>
  </si>
  <si>
    <t>ACUMULADOR FW 890-2 5060512-5036388</t>
  </si>
  <si>
    <t>ACUMULADOR HIDR JOHN DEERE/F071692</t>
  </si>
  <si>
    <t>ACUMULADOR HIDR MAEDA/K5060512</t>
  </si>
  <si>
    <t>ACUMULADOR JOHN DEERE/F001509</t>
  </si>
  <si>
    <t>ACUMULADOR JOHN DEERE/F069863</t>
  </si>
  <si>
    <t>ACUMULADOR JOHN DEERE/F071689</t>
  </si>
  <si>
    <t>ACUMULADOR JOHN DEERE/F071690</t>
  </si>
  <si>
    <t>ACUMULADOR KOMATSU/5050198</t>
  </si>
  <si>
    <t>ACUMULADOR MAEDA/K5050198</t>
  </si>
  <si>
    <t>ACUMULADOR MAEDA/K5253148</t>
  </si>
  <si>
    <t>ACUMULADOR PR PONSSE/078514</t>
  </si>
  <si>
    <t>ACUMULADOR REF 0069161 PONSSE</t>
  </si>
  <si>
    <t>ACUMULADOR REF 0069845 PONSSE</t>
  </si>
  <si>
    <t>ACUMULADOR REF 77568 PONSSE</t>
  </si>
  <si>
    <t>ACUMULADOR REF PAR-S10178 SAVANNAH</t>
  </si>
  <si>
    <t>ACUMULADOR VALMET/5059715</t>
  </si>
  <si>
    <t>ACUMULADOR VALMET/5059716</t>
  </si>
  <si>
    <t>ADAPTADOR 25 MM X 3/4 SOLDAVEL</t>
  </si>
  <si>
    <t>ADAPTADOR 3/4"X1" GEDORE 023019</t>
  </si>
  <si>
    <t>ADAPTADOR 45 HARVES PARKER 5009884</t>
  </si>
  <si>
    <t>ADAPTADOR 45° KOMATSU 5017113#</t>
  </si>
  <si>
    <t>ADAPTADOR 5009897 PARTEK</t>
  </si>
  <si>
    <t>ADAPTADOR 50MM X 1 1/2 SOLDAVEL</t>
  </si>
  <si>
    <t>ADAPTADOR 90 HARVES SISU 64345710</t>
  </si>
  <si>
    <t>ADAPTADOR 90GR 5055609</t>
  </si>
  <si>
    <t>ADAPTADOR 90GR MAEDA/K5077011</t>
  </si>
  <si>
    <t>ADAPTADOR 90GR MAEDA/K5080549</t>
  </si>
  <si>
    <t>ADAPTADOR 90GR MAEDA/K81266</t>
  </si>
  <si>
    <t>ADAPTADOR 90GR VALMET/5016294</t>
  </si>
  <si>
    <t>ADAPTADOR ANG 45GR PARTEK/5006682</t>
  </si>
  <si>
    <t>ADAPTADOR ANG 90GR KOMATSU/5081248</t>
  </si>
  <si>
    <t>ADAPTADOR ANG 90GR KOMATSU/64345706</t>
  </si>
  <si>
    <t>ADAPTADOR ANG 90GR VOLVO/643449161</t>
  </si>
  <si>
    <t>ADAPTADOR ANGULAR 45GR MAEDA/K64307911</t>
  </si>
  <si>
    <t>ADAPTADOR ANGULAR 45GR SISU/5006681</t>
  </si>
  <si>
    <t>ADAPTADOR BLUETOOTH USB TBW101UB IBM</t>
  </si>
  <si>
    <t>ADAPTADOR CAB PROCESS KOMATSU 643445163</t>
  </si>
  <si>
    <t>ADAPTADOR CABECOTE KOMATSU 5073292 370E</t>
  </si>
  <si>
    <t>ADAPTADOR CABECOTE PROCESS 4899038 KOMAT</t>
  </si>
  <si>
    <t>ADAPTADOR CJ TECMATER 1008CAD</t>
  </si>
  <si>
    <t>ADAPTADOR DKOMATSU/6732818850</t>
  </si>
  <si>
    <t>ADAPTADOR ESP 11655 PPC (20 LOEQ2 PARKER</t>
  </si>
  <si>
    <t>ADAPTADOR ESP 5035587 KOMATSU</t>
  </si>
  <si>
    <t>ADAPTADOR ESP 9610200 KOMATS(12-WTX WLN)</t>
  </si>
  <si>
    <t>ADAPTADOR ESP F005063B JOHN DEERE</t>
  </si>
  <si>
    <t>ADAPTADOR ESP F070471 JOHN DEERE</t>
  </si>
  <si>
    <t>ADAPTADOR F066063 JOHN DEERE</t>
  </si>
  <si>
    <t>ADAPTADOR FEM SISU/5009841</t>
  </si>
  <si>
    <t>ADAPTADOR FORCA;AC/DC;INTERMEC/85009001</t>
  </si>
  <si>
    <t>ADAPTADOR HID CAB 370E KOMATSU 5052894</t>
  </si>
  <si>
    <t>ADAPTADOR HIDR KOMATSU/0278210311</t>
  </si>
  <si>
    <t>ADAPTADOR HIDR KOMATSU/121303</t>
  </si>
  <si>
    <t>ADAPTADOR HIDR KOMATSU/4879784</t>
  </si>
  <si>
    <t>ADAPTADOR HIDR KOMATSU/5008414</t>
  </si>
  <si>
    <t>ADAPTADOR HIDR KOMATSU/5009946</t>
  </si>
  <si>
    <t>ADAPTADOR HIDR KOMATSU/5074161</t>
  </si>
  <si>
    <t>ADAPTADOR HIDR KOMATSU/5074213</t>
  </si>
  <si>
    <t>ADAPTADOR HIDR KOMATSU/5076742</t>
  </si>
  <si>
    <t>ADAPTADOR HIDR KOMATSU/642559101</t>
  </si>
  <si>
    <t>ADAPTADOR HIDR KOMATSU/64345016</t>
  </si>
  <si>
    <t>ADAPTADOR HIDR KOMATSU/836664377</t>
  </si>
  <si>
    <t>ADAPTADOR HIDR MAEDA/K5065394</t>
  </si>
  <si>
    <t>ADAPTADOR HIDR MAEDA/K5074181</t>
  </si>
  <si>
    <t>ADAPTADOR HIDR MAEDA/K5207550</t>
  </si>
  <si>
    <t>ADAPTADOR HIDR ROTOBEC/0271057</t>
  </si>
  <si>
    <t>ADAPTADOR HIDR ROTOBEC/0291158</t>
  </si>
  <si>
    <t>ADAPTADOR HIDR ROTOBEC/0291171</t>
  </si>
  <si>
    <t>ADAPTADOR HIDR ROTOBEC/0291227</t>
  </si>
  <si>
    <t>ADAPTADOR HIDRAULICO 45º 5074233 KOMATSU</t>
  </si>
  <si>
    <t>ADAPTADOR JOHN DEERE/F071845</t>
  </si>
  <si>
    <t>ADAPTADOR JOHN DEERE/F072849</t>
  </si>
  <si>
    <t>ADAPTADOR JOHN DEERE/F700678</t>
  </si>
  <si>
    <t>ADAPTADOR KOMATSU/0721450813</t>
  </si>
  <si>
    <t>ADAPTADOR KOMATSU/122851</t>
  </si>
  <si>
    <t>ADAPTADOR KOMATSU/20Y7085390</t>
  </si>
  <si>
    <t>ADAPTADOR KOMATSU/20Y959B970</t>
  </si>
  <si>
    <t>ADAPTADOR KOMATSU/5006364</t>
  </si>
  <si>
    <t>ADAPTADOR KOMATSU/5006495</t>
  </si>
  <si>
    <t>ADAPTADOR KOMATSU/5012337</t>
  </si>
  <si>
    <t>ADAPTADOR KOMATSU/5017116</t>
  </si>
  <si>
    <t>ADAPTADOR KOMATSU/5018079</t>
  </si>
  <si>
    <t>ADAPTADOR KOMATSU/5023715</t>
  </si>
  <si>
    <t>ADAPTADOR KOMATSU/5024190</t>
  </si>
  <si>
    <t>ADAPTADOR KOMATSU/5028329</t>
  </si>
  <si>
    <t>ADAPTADOR KOMATSU/5034205</t>
  </si>
  <si>
    <t>ADAPTADOR KOMATSU/5038394</t>
  </si>
  <si>
    <t>ADAPTADOR KOMATSU/5059650</t>
  </si>
  <si>
    <t>ADAPTADOR KOMATSU/5060081</t>
  </si>
  <si>
    <t>ADAPTADOR KOMATSU/5076850</t>
  </si>
  <si>
    <t>ADAPTADOR KOMATSU/5081247</t>
  </si>
  <si>
    <t>ADAPTADOR KOMATSU/641086012</t>
  </si>
  <si>
    <t>ADAPTADOR KOMATSU/64306510</t>
  </si>
  <si>
    <t>ADAPTADOR KOMATSU/643449202</t>
  </si>
  <si>
    <t>ADAPTADOR KOMATSU/64345720</t>
  </si>
  <si>
    <t>ADAPTADOR KOMATSU/837064908</t>
  </si>
  <si>
    <t>ADAPTADOR KOMATSU/931248</t>
  </si>
  <si>
    <t>ADAPTADOR LONGO CAB PROC KOMATSU 5027064</t>
  </si>
  <si>
    <t>ADAPTADOR MACH 90GR POTENZA/002782</t>
  </si>
  <si>
    <t>ADAPTADOR MACH A C AGCO/643445252</t>
  </si>
  <si>
    <t>ADAPTADOR MACH A C PARKER/1612F5OX</t>
  </si>
  <si>
    <t>ADAPTADOR MACH AC PARKER/1210F5OXS</t>
  </si>
  <si>
    <t>ADAPTADOR MAEDA/K20Y2511270</t>
  </si>
  <si>
    <t>ADAPTADOR MAEDA/K5017080</t>
  </si>
  <si>
    <t>ADAPTADOR MAEDA/K5207551</t>
  </si>
  <si>
    <t>ADAPTADOR MORBARK/24535606</t>
  </si>
  <si>
    <t>ADAPTADOR P/SOQ AC CR VAN GEDORE/023019</t>
  </si>
  <si>
    <t>ADAPTADOR P/SOQ AC CR VAN GEDORE/KB2132</t>
  </si>
  <si>
    <t>ADAPTADOR P/SOQ IMP S/ISOL GEDORE/023007</t>
  </si>
  <si>
    <t>ADAPTADOR P/SOQ IMP TRAMONTINA/44899/102</t>
  </si>
  <si>
    <t>ADAPTADOR P/TORQ AC HEXAG 50X36MM</t>
  </si>
  <si>
    <t>ADAPTADOR PARTEK/64306506</t>
  </si>
  <si>
    <t>ADAPTADOR PARTEK/643445162</t>
  </si>
  <si>
    <t>ADAPTADOR PARTEK/643485101</t>
  </si>
  <si>
    <t>ADAPTADOR PETERSON/11299</t>
  </si>
  <si>
    <t>ADAPTADOR PETERSON/11499</t>
  </si>
  <si>
    <t>ADAPTADOR PETERSON/11606</t>
  </si>
  <si>
    <t>ADAPTADOR PETERSON/13760</t>
  </si>
  <si>
    <t>ADAPTADOR PETERSON/25419</t>
  </si>
  <si>
    <t>ADAPTADOR PETERSON/25472</t>
  </si>
  <si>
    <t>ADAPTADOR PETERSON/28083</t>
  </si>
  <si>
    <t>ADAPTADOR PLUG REVERSO 40452 INJETEL</t>
  </si>
  <si>
    <t>ADAPTADOR PONSSE/0059078</t>
  </si>
  <si>
    <t>ADAPTADOR PONSSE/0064191</t>
  </si>
  <si>
    <t>ADAPTADOR PONSSE/0071162</t>
  </si>
  <si>
    <t>ADAPTADOR PONSSE/0075822</t>
  </si>
  <si>
    <t>ADAPTADOR PONSSE/72200</t>
  </si>
  <si>
    <t>ADAPTADOR PONSSE/74102</t>
  </si>
  <si>
    <t>ADAPTADOR PVC MARROM 25MM X 3/4POL</t>
  </si>
  <si>
    <t>ADAPTADOR REF 10310143 FRANZEN</t>
  </si>
  <si>
    <t>ADAPTADOR REF 113685-24 PPC</t>
  </si>
  <si>
    <t>ADAPTADOR REF 11415 PPC</t>
  </si>
  <si>
    <t>ADAPTADOR REF 12405 PPC</t>
  </si>
  <si>
    <t>ADAPTADOR REF 12629 PPC</t>
  </si>
  <si>
    <t>ADAPTADOR REF 127049 BRISTOL</t>
  </si>
  <si>
    <t>ADAPTADOR REF 14903 PPC</t>
  </si>
  <si>
    <t>ADAPTADOR REF 247847 TAJFUN</t>
  </si>
  <si>
    <t>ADAPTADOR REF 4899142 KOMATSU</t>
  </si>
  <si>
    <t>ADAPTADOR REF 5021063 KOMATSU</t>
  </si>
  <si>
    <t>ADAPTADOR REF 5058389 KOMATSU</t>
  </si>
  <si>
    <t>ADAPTADOR REF 5060081 KOMATSU</t>
  </si>
  <si>
    <t>ADAPTADOR REF 5074156 KOMATSU</t>
  </si>
  <si>
    <t>ADAPTADOR REF 5076850 KOMATSU</t>
  </si>
  <si>
    <t>ADAPTADOR REF 643445162 KOMATSU</t>
  </si>
  <si>
    <t>ADAPTADOR REF 643449101 KOMATSU</t>
  </si>
  <si>
    <t>ADAPTADOR REF 643449101 VOLVO</t>
  </si>
  <si>
    <t>ADAPTADOR REF 643449102 VALMET</t>
  </si>
  <si>
    <t>ADAPTADOR REF 643449102 VOLVO</t>
  </si>
  <si>
    <t>ADAPTADOR REF 643449161 KOMATSU</t>
  </si>
  <si>
    <t>ADAPTADOR REF 9604596 KOMATSU</t>
  </si>
  <si>
    <t>ADAPTADOR REF R119653 JOHN DEERE</t>
  </si>
  <si>
    <t>ADAPTADOR REF T244162 JOHN DEERE</t>
  </si>
  <si>
    <t>ADAPTADOR RESFR JOHN DEERE/RE520538</t>
  </si>
  <si>
    <t>ADAPTADOR RET HARVES SISU 643445161</t>
  </si>
  <si>
    <t>ADAPTADOR RET KOMATSU/5006836</t>
  </si>
  <si>
    <t>ADAPTADOR RET KOMATSU/5028377</t>
  </si>
  <si>
    <t>ADAPTADOR RET PARTEK/4879797</t>
  </si>
  <si>
    <t>ADAPTADOR RETO KOMATSU/5054502</t>
  </si>
  <si>
    <t>ADAPTADOR RETO LONGO MAEDA/K5067197</t>
  </si>
  <si>
    <t>ADAPTADOR RETO LONGO MAEDA/K643445102</t>
  </si>
  <si>
    <t>ADAPTADOR RETO M/F HARVES KOMATSU 963810</t>
  </si>
  <si>
    <t>ADAPTADOR RETO MAEDA/K5008619</t>
  </si>
  <si>
    <t>ADAPTADOR RETO MAEDA/K5067768</t>
  </si>
  <si>
    <t>ADAPTADOR SOQUETE IMPACTO 1/2X3/4POL</t>
  </si>
  <si>
    <t>ADAPTADOR SOQUETE IMPACTO 3/4X1/2POL</t>
  </si>
  <si>
    <t>ADAPTADOR SOQUETE MANUAL 3/4X1/2POL</t>
  </si>
  <si>
    <t>ADAPTADOR SUCC PONSSE/P18930</t>
  </si>
  <si>
    <t>ADAPTADOR VALMET/643449252</t>
  </si>
  <si>
    <t>ADESIVO COLA BASTAO PRITT STICK LOCTITE</t>
  </si>
  <si>
    <t>ADESIVO COLA CONTATO MONOCOMP</t>
  </si>
  <si>
    <t>ADESIVO COLA CONTATO MONOCOMP 750G</t>
  </si>
  <si>
    <t>ADESIVO COLA INSTANTANEA 20G</t>
  </si>
  <si>
    <t>ADESIVO COLA PLASTICA LIQUIDA 100G</t>
  </si>
  <si>
    <t>ADESIVO COLA SILICONE</t>
  </si>
  <si>
    <t>ADESIVO COLA SILICONE 300G</t>
  </si>
  <si>
    <t>ADESIVO COLA SILICONE INC PAST 50G</t>
  </si>
  <si>
    <t>ADESIVO COLA TUBO INCOLOR 75G TIGRE</t>
  </si>
  <si>
    <t>ADESIVO ELIMINA JUNTA 275 GR LOCTITE 515</t>
  </si>
  <si>
    <t>ADESIVO ELIMINA JUNTA 300G</t>
  </si>
  <si>
    <t>ADESIVO EPOXI BICOMPONENTE 100G</t>
  </si>
  <si>
    <t>ADESIVO ETIQ PONSSE/P60817</t>
  </si>
  <si>
    <t>ADESIVO FIX ALTARES HENKEL/LOCTITE601</t>
  </si>
  <si>
    <t>ADESIVO KOMATSU/5239555</t>
  </si>
  <si>
    <t>ADESIVO LAMINACAO 900G</t>
  </si>
  <si>
    <t>ADESIVO PLASTICO P/PVC TIGRE</t>
  </si>
  <si>
    <t>ADESIVO PONSSE/P51346</t>
  </si>
  <si>
    <t>ADESIVO REF L175336 JOHN DEERE</t>
  </si>
  <si>
    <t>ADESIVO TP PONSSE/P52246</t>
  </si>
  <si>
    <t>ADESIVO TP PONSSE/P73507</t>
  </si>
  <si>
    <t>ADESIVO TP PONSSE/P73508</t>
  </si>
  <si>
    <t>ADESIVO VINIL IMPRESSAO DIGITAL</t>
  </si>
  <si>
    <t>ADITIVO CONCENTRADO LIQUIDO HCT</t>
  </si>
  <si>
    <t>ADITIVO CONCRETO VEDACIT OTTO BAUMGART</t>
  </si>
  <si>
    <t>ADITIVO MAEDA/K6004111113E</t>
  </si>
  <si>
    <t>ADOCANTE DIET LIQUIDO FRASCO 100ML</t>
  </si>
  <si>
    <t>ADOCANTE DIET SACHE CAIXA C/1000UNDS</t>
  </si>
  <si>
    <t>adubo</t>
  </si>
  <si>
    <t>ADUBO 00-00-51 + 1,5%B</t>
  </si>
  <si>
    <t>ADUBO 00-00-52 + 0,5%B + 1%Zn</t>
  </si>
  <si>
    <t>ADUBO 00-00-53 + 1.2%B</t>
  </si>
  <si>
    <t>ADUBO 00-30-15+0,05% B</t>
  </si>
  <si>
    <t>ADUBO 00:00:15+0,3%B+0,2%CU+0,2%MN#</t>
  </si>
  <si>
    <t>ADUBO 04-28-06  10% FTE-BR 12</t>
  </si>
  <si>
    <t>ADUBO 04-28-06+10%CA+4%S+0,3%Cu+0,7%Zn</t>
  </si>
  <si>
    <t>ADUBO 05-27-10 (+3%S+0,6%ZN+0,3CU)#</t>
  </si>
  <si>
    <t>ADUBO 06:22:12+7%CA+2,8%S+0,26%B+0,3%CU</t>
  </si>
  <si>
    <t>ADUBO 06.30.06+8%CA+4%S+0.4%CU+0.4%ZN</t>
  </si>
  <si>
    <t>ADUBO 08:00:08+0,2%B+ 0,2%CU+0,2%MN#</t>
  </si>
  <si>
    <t>ADUBO 08:27:10+4%S+0,2%B+0,4%CU+0,6%ZN#</t>
  </si>
  <si>
    <t>ADUBO 09-00-30 + 0,7%B + 10,8%S#</t>
  </si>
  <si>
    <t>ADUBO 09:00:09+0,2%B+0,2%CU+0,2%MN</t>
  </si>
  <si>
    <t>ADUBO 10-00-20 + 5%CA+4%S+0,3% B</t>
  </si>
  <si>
    <t>ADUBO 10-00-30 + 4%S + 0 7% B</t>
  </si>
  <si>
    <t>ADUBO 10-00-30 + 4%S + 0,7%B</t>
  </si>
  <si>
    <t>ADUBO 10-00-30 + 4%S + 0.5%B + 1%ZN</t>
  </si>
  <si>
    <t>ADUBO 10-05-20 + 0,5%B+1%ZN</t>
  </si>
  <si>
    <t>ADUBO 10-10-20 + 9%S + 0.3%B</t>
  </si>
  <si>
    <t>ADUBO 10:00:10+0,2%B+0,2%CU+0,2%MN#</t>
  </si>
  <si>
    <t>ADUBO 10.00.30 + 1%B + 6,2%S#</t>
  </si>
  <si>
    <t>ADUBO 11-60-00 (MAP)</t>
  </si>
  <si>
    <t>ADUBO 13-00-26 + 7%S + 0,5% B</t>
  </si>
  <si>
    <t>ADUBO 15-00-20 (+0,6%B+9,6%S)#</t>
  </si>
  <si>
    <t>ADUBO 15-02-22#</t>
  </si>
  <si>
    <t>ADUBO 15:00:00+0,2%B+0,2%CU+0,2%MN#</t>
  </si>
  <si>
    <t>ADUBO 15.00.20 + 18% S#</t>
  </si>
  <si>
    <t>ADUBO 18-00-18 + 7%S + 0.5%B</t>
  </si>
  <si>
    <t>ADUBO 18:00:18+1,3%MG+9,8%S+0,3%B</t>
  </si>
  <si>
    <t>ADUBO 19-00-19 + 4%S + 0,3%B</t>
  </si>
  <si>
    <t>ADUBO 20-00-15 + 1,2% B</t>
  </si>
  <si>
    <t>ADUBO 20-00-20 + 0,3%B</t>
  </si>
  <si>
    <t>ADUBO 24-00-00 + 5%S + 1.0%B</t>
  </si>
  <si>
    <t>ADUBO 6-24-12 ZINCADO#</t>
  </si>
  <si>
    <t>ADUBO CLORETO DE POTASSIO;GRANULADO</t>
  </si>
  <si>
    <t>ADUBO CLORETO POTASSIO +1.0%BO</t>
  </si>
  <si>
    <t>ADUBO FAPS#</t>
  </si>
  <si>
    <t>ADUBO FOLIAR CALBIT C#</t>
  </si>
  <si>
    <t>ADUBO FOLIAR CALBORON#</t>
  </si>
  <si>
    <t>ADUBO FOLIAR FITOFOS-K#</t>
  </si>
  <si>
    <t>ADUBO FOLIAR PHOS-FOR-US 3-30#</t>
  </si>
  <si>
    <t>ADUBO FOLIAR PO NPK 25:15:10+0,7%B+0,22#</t>
  </si>
  <si>
    <t>ADUBO FOLIAR UBIFOL L6#</t>
  </si>
  <si>
    <t>ADUBO FOLIAR UBIFOL L7#</t>
  </si>
  <si>
    <t>ADUBO FOLIAR UBIFOL MS6#</t>
  </si>
  <si>
    <t>ADUBO FOSFATO ATIFOS#</t>
  </si>
  <si>
    <t>ADUBO FTE BR-08</t>
  </si>
  <si>
    <t>ADUBO GRANULADO 00-00-54+ 1%B</t>
  </si>
  <si>
    <t>ADUBO HERINGER NPK 32:02:00+0,2%B</t>
  </si>
  <si>
    <t>ADUBO HIPERFOSFATO NATURAL REATIVO</t>
  </si>
  <si>
    <t>ADUBO LIQUIDO 10:00:10+1%S+0,2%B#</t>
  </si>
  <si>
    <t>ADUBO LIQUIDO 12:00:16+0,5%B#</t>
  </si>
  <si>
    <t>ADUBO LIQUIDO 20:00:00+2%S+0,3%B#</t>
  </si>
  <si>
    <t>ADUBO LIQUIDO NPK 30:00:00#</t>
  </si>
  <si>
    <t>ADUBO LIQUIDO NPK 30:00:00+0,75%B#</t>
  </si>
  <si>
    <t>ADUBO MINERAL 12:05:12+0,5%B+0,5%CU</t>
  </si>
  <si>
    <t>ADUBO MINERAL 18-00-18 5%S+0.7%B</t>
  </si>
  <si>
    <t>ADUBO MINERAL 20:10:20+0,3%B+0,3%CU</t>
  </si>
  <si>
    <t>ADUBO MINERAL OXIDO DE MAGNESIO</t>
  </si>
  <si>
    <t>ADUBO NITRATO DE AMONIA (33-00-00)</t>
  </si>
  <si>
    <t>ADUBO NITRATO DE AMONIA + 0,3 % B</t>
  </si>
  <si>
    <t>ADUBO NITRATO DE AMONIA + 1,5 % B</t>
  </si>
  <si>
    <t>ADUBO NPK 00:00:49 +3%Mn+1%Cu+1%Zn</t>
  </si>
  <si>
    <t>ADUBO NPK 00:00:52+1%B</t>
  </si>
  <si>
    <t>ADUBO NPK 00:15:08 + 0,5%B#</t>
  </si>
  <si>
    <t>ADUBO NPK 00:15:08 +0,3%B#</t>
  </si>
  <si>
    <t>ADUBO NPK 00:18:00 + 0,3%ZN#</t>
  </si>
  <si>
    <t>ADUBO NPK 00:41:00 + 0,5% B#</t>
  </si>
  <si>
    <t>ADUBO NPK 00.00.48+3%B,</t>
  </si>
  <si>
    <t>ADUBO NPK 04:30:16</t>
  </si>
  <si>
    <t>ADUBO NPK 05:30:10 +0,5%B + 0,5%ZN#</t>
  </si>
  <si>
    <t>ADUBO NPK 06:15:15 + 1% ZN + 0,5% CU#</t>
  </si>
  <si>
    <t>ADUBO NPK 06:15:15 + 1% ZN + 5,3% S#</t>
  </si>
  <si>
    <t>ADUBO NPK 06:15:15 + 5,5% S</t>
  </si>
  <si>
    <t>ADUBO NPK 06:15:30 + 1% ZN + 05% Cu#</t>
  </si>
  <si>
    <t>ADUBO NPK 06:15:30 + 1% ZN + 1,6% S#</t>
  </si>
  <si>
    <t>ADUBO NPK 06:15:30 + 2,3% S</t>
  </si>
  <si>
    <t>ADUBO NPK 06:28:06 + FTE 7% BR 10#</t>
  </si>
  <si>
    <t>Adubo NPK 06:28:06#</t>
  </si>
  <si>
    <t>ADUBO NPK 06:30:06 (+ 0,3% BORO)#</t>
  </si>
  <si>
    <t>ADUBO NPK 06:30:10 (+ 0,3% B) GRANULADO#</t>
  </si>
  <si>
    <t>ADUBO NPK 06:30:10 (+ 0,6% B) GRANULADO#</t>
  </si>
  <si>
    <t>ADUBO NPK 08-00-36 + 4%S + 1,0%B</t>
  </si>
  <si>
    <t>ADUBO NPK 10-00-20 +0,4%B+0,3%ZN+0,3%CU</t>
  </si>
  <si>
    <t>ADUBO NPK 10-00-30 +0,4%B+0,3%ZN+0,3%CU</t>
  </si>
  <si>
    <t>ADUBO NPK 10-20-10 +0,5%B+0,5%ZN+0,5%CU</t>
  </si>
  <si>
    <t>ADUBO NPK 10-20-10+0,2%B+0,2%Z+0,4%CU</t>
  </si>
  <si>
    <t>ADUBO NPK 10-30-10+0,5%B+0,5%Zn+0,5Cu</t>
  </si>
  <si>
    <t>ADUBO NPK 10-30-10+0,5%Zn+0,5C</t>
  </si>
  <si>
    <t>ADUBO NPK 10:00:20 + 0,5%B#</t>
  </si>
  <si>
    <t>ADUBO NPK 10:00:30+MIC 1%B 0,5%ZN 0,5%CU</t>
  </si>
  <si>
    <t>Adubo NPK 10:00:32#</t>
  </si>
  <si>
    <t>ADUBO NPK 10:05:30 + 1% BORO#</t>
  </si>
  <si>
    <t>ADUBO NPK 10:10:10 +0,5%B+0,5%ZN+0,5%CU</t>
  </si>
  <si>
    <t>ADUBO NPK 10:20:10 +0,5%CU+0,5%ZN#</t>
  </si>
  <si>
    <t>Adubo NPK 10:20:10#</t>
  </si>
  <si>
    <t>ADUBO NPK 12:05:12+0,5%B+0,5%ZN+0,5%CU</t>
  </si>
  <si>
    <t>ADUBO NPK 13-13-13+0,5B+0,5ZN+0,5CU</t>
  </si>
  <si>
    <t>ADUBO NPK 14:00:15 +0,5%B +16,8%S#</t>
  </si>
  <si>
    <t>ADUBO NPK 14:00:15+0,5%B#</t>
  </si>
  <si>
    <t>ADUBO NPK 14:07:20#</t>
  </si>
  <si>
    <t>ADUBO NPK 14:07:25#</t>
  </si>
  <si>
    <t>ADUBO NPK 14:07:28#</t>
  </si>
  <si>
    <t>ADUBO NPK 14:10:25#</t>
  </si>
  <si>
    <t>ADUBO NPK 15-00-15 +0,5%B+15,4%S</t>
  </si>
  <si>
    <t>ADUBO NPK 15-08-15 + 5%S + 0,5%B</t>
  </si>
  <si>
    <t>ADUBO NPK 15-15-15+0,4%ZN+0,4% CU</t>
  </si>
  <si>
    <t>ADUBO NPK 15:00:22+MIC 0,5%B 0,5ZN 0,5CU</t>
  </si>
  <si>
    <t>ADUBO NPK 15:00:28</t>
  </si>
  <si>
    <t>ADUBO NPK 15:07:30#</t>
  </si>
  <si>
    <t>ADUBO NPK 15.09.15#</t>
  </si>
  <si>
    <t>ADUBO NPK 15.09.20#</t>
  </si>
  <si>
    <t>ADUBO NPK 16:00:32 (0,5% B + 1,5 ZN)#</t>
  </si>
  <si>
    <t>Adubo NPK 16:00:32 (1% BORO)#</t>
  </si>
  <si>
    <t>Adubo NPK 17:04:28#</t>
  </si>
  <si>
    <t>ADUBO NPK 18-00-00 +1%B</t>
  </si>
  <si>
    <t>ADUBO NPK 18-00-00+21%S</t>
  </si>
  <si>
    <t>ADUBO NPK 18-00-00+21%S+1%B</t>
  </si>
  <si>
    <t>ADUBO NPK 18-00-18 + 4%S + 1.0%B</t>
  </si>
  <si>
    <t>ADUBO NPK 18-10-00 + 9%S + 0.3%B</t>
  </si>
  <si>
    <t>ADUBO NPK 18.00.00+21%S+1%B A GRANEL</t>
  </si>
  <si>
    <t>ADUBO NPK 19-00-00+1%B+23%S#</t>
  </si>
  <si>
    <t>ADUBO NPK 190019 GRANULADO +0,7%B</t>
  </si>
  <si>
    <t>ADUBO NPK 190019+3%S+0,4%B#</t>
  </si>
  <si>
    <t>ADUBO NPK 190019+3%S+0,7%B#</t>
  </si>
  <si>
    <t>ADUBO NPK 20:00:00+1%B#</t>
  </si>
  <si>
    <t>ADUBO NPK 20:00:20 + 9% DE ENXOFRE#</t>
  </si>
  <si>
    <t>ADUBO NPK 20:00:20#</t>
  </si>
  <si>
    <t>ADUBO NPK 20:00:25#</t>
  </si>
  <si>
    <t>ADUBO NPK 20:05:20#</t>
  </si>
  <si>
    <t>ADUBO NPK 20:05:25#</t>
  </si>
  <si>
    <t>ADUBO NPK 24-08-00 + 5%S + 1,0%B</t>
  </si>
  <si>
    <t>ADUBO NPK 25:15:10#</t>
  </si>
  <si>
    <t>ADUBO NPK 250000+3%S+2%B</t>
  </si>
  <si>
    <t>ADUBO NPK 270000+3%S+0,7%B FERTIL HERING</t>
  </si>
  <si>
    <t>ADUBO NPK 30-00-00 + 0,5%B+1%ZN</t>
  </si>
  <si>
    <t>ADUBO NPK 42:00:00</t>
  </si>
  <si>
    <t>ADUBO NPK-15-05-25#</t>
  </si>
  <si>
    <t>ADUBO NPK10:20:10 +0,2%B+0,4%Cu+0,2%Zn</t>
  </si>
  <si>
    <t>ADUBO NPK161616+0,3%B,03%CU,03%ZN</t>
  </si>
  <si>
    <t>ADUBO ORG VEGETAL GRANULADO</t>
  </si>
  <si>
    <t>ADUBO OURO VERDE 04-24-16#</t>
  </si>
  <si>
    <t>ADUBO QUIM 04.28.06</t>
  </si>
  <si>
    <t>ADUBO QUIM 06.30.06</t>
  </si>
  <si>
    <t>ADUBO QUIM 10.01.30</t>
  </si>
  <si>
    <t>ADUBO QUIM 18.00.18</t>
  </si>
  <si>
    <t>ADUBO QUIM 19.00.00+20%S+1.0%B</t>
  </si>
  <si>
    <t>ADUBO QUIM 19.00.19</t>
  </si>
  <si>
    <t>ADUBO QUIM MKP 0-52-34</t>
  </si>
  <si>
    <t>ADUBO QUIM NPK 10-30-10</t>
  </si>
  <si>
    <t>ADUBO QUIM NPK 15-13-15</t>
  </si>
  <si>
    <t>ADUBO QUIM NPK 16-08-16</t>
  </si>
  <si>
    <t>ADUBO SLIDO NPK 15-00-30 + 1%B</t>
  </si>
  <si>
    <t>ADUBO SOLIDO NPK 00:00:49 + 4%MN</t>
  </si>
  <si>
    <t>ADUBO SOLIDO NPK 13-00-13</t>
  </si>
  <si>
    <t>ADUBO SOLIDO NPK 15:00:30 + 1%B</t>
  </si>
  <si>
    <t>ADUBO SOLIDO NPK 17-00-17+3%S+0,6%B</t>
  </si>
  <si>
    <t>ADUBO SOLIDO NPK 20-10-20 + 0,5% B + 0,5</t>
  </si>
  <si>
    <t>ADUBO SOLIDO NPK 37-00-00 +1%B + 1%Zn</t>
  </si>
  <si>
    <t>ADUBO SOLIDO NPK 37-00-00+1%B</t>
  </si>
  <si>
    <t>ADUBO SUBSTRATO MAT ORGANICA/VERMICULIT#</t>
  </si>
  <si>
    <t>ADUBO SULF DE AMONIA CRISTAL + 1,0% BORO</t>
  </si>
  <si>
    <t>ADUBO SULFURGRAN 90%S</t>
  </si>
  <si>
    <t>ADUBO SULFURGRAN B-MAX 77%S+2%B</t>
  </si>
  <si>
    <t>ADUBO SUPER FOSFATO TRIPLO 00-45-00 GRA#</t>
  </si>
  <si>
    <t>Adubo Super Fostato Triplo em pó#</t>
  </si>
  <si>
    <t>ADUBO SUPER N UREIA 450000IU+1 BORO#</t>
  </si>
  <si>
    <t>ADUBO SUPER SIMPLES  EM PO#</t>
  </si>
  <si>
    <t>ADUBO SUPER SIMPLES AMONIADO NPK02:19:0#</t>
  </si>
  <si>
    <t>ADUBO SUPERFOSFATO SIMPLES GRAN 0,3%Zn#</t>
  </si>
  <si>
    <t>ADUBO SUPERFOSFATO SIMPLES GRANULADO#</t>
  </si>
  <si>
    <t>ADUBO SUPERFOSFATO SIMPLES PO</t>
  </si>
  <si>
    <t>ADUBO SUPERFOSFATO SIMPLES PO#</t>
  </si>
  <si>
    <t>ADUBO TERMOFOS.MAGNESIANO#</t>
  </si>
  <si>
    <t>ADUBO,NPK 00-00-48,+2%B,KCL,CLORETO POTA</t>
  </si>
  <si>
    <t>ADUBO,NPK 00-00-54 ,GRANULADO ,+ 1%B</t>
  </si>
  <si>
    <t>ADUBO,NPK 00-00-54,GRANULADO,+ 1%B,ADUFE</t>
  </si>
  <si>
    <t>ADUBO,NPK 05-30-10 ,GRANULADO,+0,4%CU +</t>
  </si>
  <si>
    <t>ADUBO,NPK 10-00-30,+0,5%B +5%MG</t>
  </si>
  <si>
    <t>ADUBO,NPK 10-30-10+ 0,16%B,0,2%Zn,0,2%Cu</t>
  </si>
  <si>
    <t>ADUBO,NPK 13-00-30,+0,8%B,ADUFERTIL</t>
  </si>
  <si>
    <t>ADUBO,NPK 14-07-14 ,GRANULADO,8%S + 0,5%</t>
  </si>
  <si>
    <t>ADUBO,NPK 16-16-16,FERTILIZANTE MINERAL</t>
  </si>
  <si>
    <t>ADUBO,NPK 19-00-19,GRANULADO,+3%S,+0,7%B</t>
  </si>
  <si>
    <t>ADUBO,NPK 25-00-00,+1%B</t>
  </si>
  <si>
    <t>ADUBO,NPK 25-00-00,+2%B</t>
  </si>
  <si>
    <t>ADUBO15:35:00+4,4%CA+2,2%S+0,5%ZN+0,3%CU</t>
  </si>
  <si>
    <t>ADUELA CONCRETO CAIXAO 250CM</t>
  </si>
  <si>
    <t>ADUELA CONCRETO GALERIA 1000MM</t>
  </si>
  <si>
    <t>AFIADOR CORR MOTOSSERR 90W MARKUSSON/777</t>
  </si>
  <si>
    <t>AFIADOR CORR MOTOSSERR MAN OREGON/620120</t>
  </si>
  <si>
    <t>AFIADOR CORRENTE 511AX OREGON</t>
  </si>
  <si>
    <t>AFIADOR CORRENTE 777 TRIPLEMATIC</t>
  </si>
  <si>
    <t>AFIADOR OREGON/511AX</t>
  </si>
  <si>
    <t>AFOGADOR PONSSE/0076252</t>
  </si>
  <si>
    <t>AFOGADOR PONSSE/0076253</t>
  </si>
  <si>
    <t>AFOGADOR PONSSE/0076254</t>
  </si>
  <si>
    <t>AFOGADOR PONSSE/0076256</t>
  </si>
  <si>
    <t>AFOGADOR PONSSE/33656</t>
  </si>
  <si>
    <t>AFOGADOR PONSSE/75217</t>
  </si>
  <si>
    <t>AFOGADOR PONSSE/76255</t>
  </si>
  <si>
    <t>AFOGADOR PONSSE/VH2777130410</t>
  </si>
  <si>
    <t>AGAR - EXTRATO DE ALGAS MARINHA</t>
  </si>
  <si>
    <t>AGAROSE A5093-100G SIGMA#</t>
  </si>
  <si>
    <t>AGAROSE ALTA RESOLCAO A471825G SIAL#</t>
  </si>
  <si>
    <t>AGAROSE BAIXO PONTO FUSAO A941410G#</t>
  </si>
  <si>
    <t>AGENTE EXT A/B LIQ DAFO/57105000</t>
  </si>
  <si>
    <t>AGUA MINERAL SEM GAS 20L</t>
  </si>
  <si>
    <t>AGULHA STIHL/Z000018Z000</t>
  </si>
  <si>
    <t>AJUSTADOR REF 13-047 MARKUSSON</t>
  </si>
  <si>
    <t>AJUSTE ALT PONSSE/0073824</t>
  </si>
  <si>
    <t>ALAVANCA 140600 PENZSAUR</t>
  </si>
  <si>
    <t>ALAVANCA APERT STIHL/59108901901</t>
  </si>
  <si>
    <t>ALAVANCA BANCO 5047681 FORWAR KOMATSU#</t>
  </si>
  <si>
    <t>ALAVANCA BLOQ RANDON/2120067740</t>
  </si>
  <si>
    <t>ALAVANCA ESP 5027764 KOMATSU</t>
  </si>
  <si>
    <t>ALAVANCA ESP 5078956 KOMATSU</t>
  </si>
  <si>
    <t>ALAVANCA ESP HM000000246 HAAS</t>
  </si>
  <si>
    <t>ALAVANCA ESTRANGU STIHL/11421213500</t>
  </si>
  <si>
    <t>ALAVANCA JOHN DEERE 1710D/F054607</t>
  </si>
  <si>
    <t>ALAVANCA JOHN DEERE/F073825</t>
  </si>
  <si>
    <t>ALAVANCA MUD PONSSE/NAF9809116</t>
  </si>
  <si>
    <t>ALAVANCA PONSSE/0073306</t>
  </si>
  <si>
    <t>ALAVANCA PONSSE/0079650</t>
  </si>
  <si>
    <t>ALAVANCA REF 5078955 KOMATSU</t>
  </si>
  <si>
    <t>ALAVANCA REF 74655 PONSSE</t>
  </si>
  <si>
    <t>ALAVANCA REF F076572 JOHN DEERE</t>
  </si>
  <si>
    <t>ALAVANCA REF NQFXTL803B NOVELQUIP</t>
  </si>
  <si>
    <t>ALAVANCA REG STIHL/11191215002</t>
  </si>
  <si>
    <t>ALAVANCA RET PONSSE/72671</t>
  </si>
  <si>
    <t>ALAVANCA STIHL/11211625010</t>
  </si>
  <si>
    <t>ALAVANCA STIHL/11281605000</t>
  </si>
  <si>
    <t>ALAVANCA STIHL/11421821000</t>
  </si>
  <si>
    <t>ALAVANCA STIHL/11421822800</t>
  </si>
  <si>
    <t>ALCA HUSQVARNA/501534503</t>
  </si>
  <si>
    <t>ALCOOL BACTISAN;300ML;KIMBERLY CLARK</t>
  </si>
  <si>
    <t>ALCOOL ETIL HIDRATADO 92,8GR FR 1L</t>
  </si>
  <si>
    <t>ALCOOL GEL ANTI-SEPTICO 70POR</t>
  </si>
  <si>
    <t>ALCOTEST 7410 PLUS RS</t>
  </si>
  <si>
    <t>ALDRAVA C/PITAO BICROMATIZADO 16X50CM</t>
  </si>
  <si>
    <t>ALDRIN 40 P.M.#</t>
  </si>
  <si>
    <t>ALETA ESP 95990 PETERSON PACIFIC</t>
  </si>
  <si>
    <t>ALICATE ANEIS EXT 3.3/8 - 6.1/2" RETO</t>
  </si>
  <si>
    <t>ALICATE ANEL EXT CURVA 1.5/8-4POL</t>
  </si>
  <si>
    <t>ALICATE ANEL EXT CURVA 10-60POL</t>
  </si>
  <si>
    <t>ALICATE ANEL EXT CURVA 12-16POL</t>
  </si>
  <si>
    <t>ALICATE ANEL EXT CURVA 19-60POL</t>
  </si>
  <si>
    <t>ALICATE ANEL EXT RETA 1.5/8-4POL</t>
  </si>
  <si>
    <t>ALICATE ANEL EXT RETA 19-60MM</t>
  </si>
  <si>
    <t>ALICATE ANEL EXT RETA 3/4-2.3/8POL</t>
  </si>
  <si>
    <t>ALICATE ANEL INT RETA 3/4-2.3/8POL</t>
  </si>
  <si>
    <t>ALICATE BIC 160MM C/ISOL GEDORE/29885</t>
  </si>
  <si>
    <t>ALICATE BIC 6 1/2POL GEDORE/029610</t>
  </si>
  <si>
    <t>ALICATE BIC 6 1/2POL GEDORE/091841</t>
  </si>
  <si>
    <t>ALICATE BIC 8POL S/ISOL IRWIN/10505504</t>
  </si>
  <si>
    <t>ALICATE BICO 6.1/2" 8132-160 GEDORE#</t>
  </si>
  <si>
    <t>ALICATE BICO CHATO LONGO S/CORTE 160MM</t>
  </si>
  <si>
    <t>ALICATE BICO RETO BELZER 15150R</t>
  </si>
  <si>
    <t>ALICATE BICO RETO LONGO C/CORTE 190MM</t>
  </si>
  <si>
    <t>ALICATE BOMBA D'ÁGUA VDE 146-10</t>
  </si>
  <si>
    <t>ALICATE CORT 125MM C/ISOL GEDORE/029870</t>
  </si>
  <si>
    <t>ALICATE CORTE DIAGONAL 5.1/2POL</t>
  </si>
  <si>
    <t>ALICATE CORTE DIAGONAL 6POL</t>
  </si>
  <si>
    <t>ALICATE CORTE DIAGONAL 8POL</t>
  </si>
  <si>
    <t>ALICATE MULTIFUNC P/ELETR GEDORE/029555</t>
  </si>
  <si>
    <t>ALICATE P/ ANEIS EXT 029260 GEDORE#</t>
  </si>
  <si>
    <t>ALICATE P/ANEIS CJ S/ACES GEDORE/029982</t>
  </si>
  <si>
    <t>ALICATE P/ANEIS ELAST EXT GEDORE/029265</t>
  </si>
  <si>
    <t>ALICATE P/ANEIS ELAST EXT GEDORE/029268</t>
  </si>
  <si>
    <t>ALICATE P/ANEIS ELAST INT GEDORE/029270</t>
  </si>
  <si>
    <t>ALICATE P/ANEIS ELAST INT GEDORE/029280</t>
  </si>
  <si>
    <t>ALICATE P/ANEIS ELAST INT GEDORE/029285</t>
  </si>
  <si>
    <t>ALICATE P/ANEIS ELAST INT GEDORE/029288</t>
  </si>
  <si>
    <t>ALICATE P/ANEIS INT GEDORE 029230 8000J1</t>
  </si>
  <si>
    <t>ALICATE P/ANEIS INT GEDORE 029275 8000J0</t>
  </si>
  <si>
    <t>ALICATE P/DECAP FIO CONEXEL/900500</t>
  </si>
  <si>
    <t>ALICATE PR 10POL RET APEX/219052B</t>
  </si>
  <si>
    <t>ALICATE PR 11POL CURV GEDORE/13711</t>
  </si>
  <si>
    <t>ALICATE PR 12POL CURV/RET GEDORE/13712</t>
  </si>
  <si>
    <t>ALICATE PRENS CAB KOMATSU/5066062</t>
  </si>
  <si>
    <t>ALICATE PRESS TRINGULAR 10POL</t>
  </si>
  <si>
    <t>ALICATE PRESSAO 10" GEDORE 137-10"</t>
  </si>
  <si>
    <t>ALICATE PRESSAO MORD CURVO 10POL</t>
  </si>
  <si>
    <t>ALICATE STIHL/8116118200</t>
  </si>
  <si>
    <t>ALICATE UNIV 7POL C/ISOL GEDORE/091848</t>
  </si>
  <si>
    <t>ALICATE UNIVERS GEDORE 029400 8280-8 IOX</t>
  </si>
  <si>
    <t>ALICATE UNIVERSAL 6POL 1000V</t>
  </si>
  <si>
    <t>ALICATE UNIVERSAL 8" GEDORE 8280200IOX</t>
  </si>
  <si>
    <t>ALICATE UNIVERSAL 8POL 1000V</t>
  </si>
  <si>
    <t>ALICATE UNIVERSAL 8POL ISOLACAO 1000V</t>
  </si>
  <si>
    <t>ALICATE,CORTE DIAGONAL ,6.1/4 POL ,COD 0</t>
  </si>
  <si>
    <t>ALICATE,CORTE DIAGONAL ,COD 391.16AVSE ,</t>
  </si>
  <si>
    <t>ALICATE,P/ ANEL ELAS EXT ,7 POL ,COD 431</t>
  </si>
  <si>
    <t>ALICATE,P/ ANEL ELAS EXT ,COD 029250 ,GE</t>
  </si>
  <si>
    <t>ALICATE,P/ ANEL ELAS INT ,COD 029325 ,GE</t>
  </si>
  <si>
    <t>ALIMENTADOR REF 0070655 PONSSE</t>
  </si>
  <si>
    <t>ALIMENTO  ACUCAR CRISTAL</t>
  </si>
  <si>
    <t>ALIMENTO ACUCAR REFINADO</t>
  </si>
  <si>
    <t>ALIMENTO ADOCANTE DIETETICO LIQUIDO</t>
  </si>
  <si>
    <t>ALIMENTO LANCHE</t>
  </si>
  <si>
    <t>ALIMENTO MARGARINA</t>
  </si>
  <si>
    <t>ALIMENTO MARMITEX</t>
  </si>
  <si>
    <t>ALIMENTO PAO MEL</t>
  </si>
  <si>
    <t>ALMOCO</t>
  </si>
  <si>
    <t>ALMOFADA ESP 28988A TIGERCAT</t>
  </si>
  <si>
    <t>ALMOFADA P/PROT AURIC AGENA/2044</t>
  </si>
  <si>
    <t>ALMOFADA PONSSE/0064981</t>
  </si>
  <si>
    <t>ALMOTOLIA PLASTICA 500 ML;MAC LUB</t>
  </si>
  <si>
    <t>ALOJAMENTO BANJ MAEDA/K5271741</t>
  </si>
  <si>
    <t>ALOJAMENTO ESP 5067933 VALMET</t>
  </si>
  <si>
    <t>ALOJAMENTO ESP F073045 JOHN DEERE</t>
  </si>
  <si>
    <t>ALOJAMENTO HV.1270D F619082</t>
  </si>
  <si>
    <t>ALOJAMENTO KOMATSU/5025738</t>
  </si>
  <si>
    <t>ALOJAMENTO PETERSON/13769</t>
  </si>
  <si>
    <t>ALOJAMENTO PONSSE/58903</t>
  </si>
  <si>
    <t>ALOJAMENTO PONSSE/69871</t>
  </si>
  <si>
    <t>ALOJAMENTO PONSSE/69973</t>
  </si>
  <si>
    <t>ALOJAMENTO PONSSE/P32591</t>
  </si>
  <si>
    <t>ALOJAMENTO PONSSE/P33266</t>
  </si>
  <si>
    <t>ALOJAMENTO PONSSE/P34966</t>
  </si>
  <si>
    <t>ALOJAMENTO PONSSE/P50759</t>
  </si>
  <si>
    <t>ALOJAMENTO PONSSE/P52348</t>
  </si>
  <si>
    <t>ALOJAMENTO PONSSE/P62458</t>
  </si>
  <si>
    <t>ALOJAMENTO PONSSE/P74706</t>
  </si>
  <si>
    <t>ALOJAMENTO REF 6754214111 KOMATSU</t>
  </si>
  <si>
    <t>ALOJAMENTO REF 99739 PPC</t>
  </si>
  <si>
    <t>ALOJAMENTO REF R520291 JOHN DEERE</t>
  </si>
  <si>
    <t>ALOJAMENTO REF R520292 JOHN DEERE</t>
  </si>
  <si>
    <t>ALOJAMENTO REF R520295 JOHN DEERE</t>
  </si>
  <si>
    <t>ALTERNADOR 28VCC 80A BOSCH/0124555007</t>
  </si>
  <si>
    <t>ALTERNADOR ATLAS COPCO/1028907001</t>
  </si>
  <si>
    <t>ALTERNADOR CNH/84342167</t>
  </si>
  <si>
    <t>ALTERNADOR ELETR MAEDA/K6008219542</t>
  </si>
  <si>
    <t>ALTERNADOR ISKR 73401608</t>
  </si>
  <si>
    <t>ALTERNADOR JOHN DEERE/F057026</t>
  </si>
  <si>
    <t>ALTERNADOR KOMATSU/123316</t>
  </si>
  <si>
    <t>ALTERNADOR MAEDA/K123631</t>
  </si>
  <si>
    <t>ALTERNADOR MAEDA/K20Y958B280</t>
  </si>
  <si>
    <t>ALTERNADOR MAEDA/K5199189</t>
  </si>
  <si>
    <t>ALTERNADOR MERCEDES BENZ/4571540102</t>
  </si>
  <si>
    <t>ALTERNADOR REF 2490313 CATERPILLAR</t>
  </si>
  <si>
    <t>ALTO-FALANTE PONSSE/71446</t>
  </si>
  <si>
    <t>AMORTECEDOR A GAS KOMATSU/5056839</t>
  </si>
  <si>
    <t>AMORTECEDOR AV-MOLA STIHL/11427908300</t>
  </si>
  <si>
    <t>AMORTECEDOR AV-MOLA STIHL/11427908301</t>
  </si>
  <si>
    <t>AMORTECEDOR BOR 5068631 HARVES KOMATSU#</t>
  </si>
  <si>
    <t>AMORTECEDOR BORRACHA KOMATSU 5043481#</t>
  </si>
  <si>
    <t>AMORTECEDOR CAB. 965BR 5041394 NAC</t>
  </si>
  <si>
    <t>AMORTECEDOR CAB. PARTEK 5041396</t>
  </si>
  <si>
    <t>AMORTECEDOR CABINE MAEDA/K5033118</t>
  </si>
  <si>
    <t>AMORTECEDOR CAPU TRASEIRO F062648</t>
  </si>
  <si>
    <t>AMORTECEDOR CJ HUSQVARNA/501628701</t>
  </si>
  <si>
    <t>AMORTECEDOR ENC STIHL/11337915900</t>
  </si>
  <si>
    <t>AMORTECEDOR ENC STIHL/11397915900</t>
  </si>
  <si>
    <t>AMORTECEDOR ENC STIHL/11417912802</t>
  </si>
  <si>
    <t>AMORTECEDOR ESP 5033140 KOMATSU</t>
  </si>
  <si>
    <t>AMORTECEDOR GIRO KOMATSU/5223385</t>
  </si>
  <si>
    <t>AMORTECEDOR HV TB F040960</t>
  </si>
  <si>
    <t>AMORTECEDOR HV TB F062649</t>
  </si>
  <si>
    <t>AMORTECEDOR INDUSTR MC 225MH2 REXROTH#</t>
  </si>
  <si>
    <t>AMORTECEDOR JOHN DEERE/F053309</t>
  </si>
  <si>
    <t>AMORTECEDOR JOHN DEERE/F069183</t>
  </si>
  <si>
    <t>AMORTECEDOR KOMATSU/026870</t>
  </si>
  <si>
    <t>AMORTECEDOR KOMATSU/25578</t>
  </si>
  <si>
    <t>AMORTECEDOR KOMATSU/26811</t>
  </si>
  <si>
    <t>AMORTECEDOR KOMATSU/5037238</t>
  </si>
  <si>
    <t>AMORTECEDOR KOMATSU/5063668</t>
  </si>
  <si>
    <t>AMORTECEDOR KOMATSU/5251612</t>
  </si>
  <si>
    <t>AMORTECEDOR KOMATSU/6754819130</t>
  </si>
  <si>
    <t>AMORTECEDOR MAEDA/K506367</t>
  </si>
  <si>
    <t>AMORTECEDOR MAEDA/K5243929</t>
  </si>
  <si>
    <t>AMORTECEDOR PARTEK/775216010</t>
  </si>
  <si>
    <t>AMORTECEDOR REF 26870 KOMATSU</t>
  </si>
  <si>
    <t>AMORTECEDOR REF 5033118 KOMATSU</t>
  </si>
  <si>
    <t>AMORTECEDOR REF 5056838 KOMATSU</t>
  </si>
  <si>
    <t>AMORTECEDOR REF 76820252 KOMATSU</t>
  </si>
  <si>
    <t>AMORTECEDOR REF F062649 JOHN DEERE</t>
  </si>
  <si>
    <t>AMORTECEDOR VALMET/5008018</t>
  </si>
  <si>
    <t>AMORTECEDOR VALMET/5035818</t>
  </si>
  <si>
    <t>AMORTECEDOR VALMET/76820252</t>
  </si>
  <si>
    <t>AMORTECEDOR VIBR PONSSE/P67804</t>
  </si>
  <si>
    <t>AMOSTRA RAIZ P/ANALISE#</t>
  </si>
  <si>
    <t>AMPERIMETRO 0 - 800A 5A 96 X 96MM</t>
  </si>
  <si>
    <t>ANEL  CABO CABEC 965BR REF:5051187</t>
  </si>
  <si>
    <t>ANEL  HAVESTER KOMATSU 7022155520</t>
  </si>
  <si>
    <t>ANEL (JUNTA) VEDACAO 27002</t>
  </si>
  <si>
    <t>ANEL 7022155420 PC200 HARVESTER KOMATSU#</t>
  </si>
  <si>
    <t>ANEL 7022155440 PC200 HARVESTER KOMATSU#</t>
  </si>
  <si>
    <t>ANEL ACO HARVES KOMATSU/7030894510</t>
  </si>
  <si>
    <t>ANEL AGCO/KH4932NOR</t>
  </si>
  <si>
    <t>ANEL AGCO/KH4936AG</t>
  </si>
  <si>
    <t>ANEL AMORT POTENZA/020466</t>
  </si>
  <si>
    <t>ANEL APOIO KOMATSU/5036524</t>
  </si>
  <si>
    <t>ANEL APOIO KOMATSU/5236283</t>
  </si>
  <si>
    <t>ANEL APOIO MAEDA/K7236331860</t>
  </si>
  <si>
    <t>ANEL BICO INJETOR FW R505570(R135526)</t>
  </si>
  <si>
    <t>ANEL BLOQ MAEDA/K5079370</t>
  </si>
  <si>
    <t>ANEL BLOQ MAEDA/K5247663</t>
  </si>
  <si>
    <t>ANEL BORRACHA R 100MM 37051004 TIGRE</t>
  </si>
  <si>
    <t>ANEL BOZZA/12071</t>
  </si>
  <si>
    <t>ANEL CAB FD PONSSE/67095</t>
  </si>
  <si>
    <t>ANEL CAB. HV. TB. F004569 (VLB13508)</t>
  </si>
  <si>
    <t>ANEL CABECOTE KOMATSU 955982</t>
  </si>
  <si>
    <t>ANEL CAM MAEDA/K5052013</t>
  </si>
  <si>
    <t>ANEL CAR FLOR J. DEERE F044452</t>
  </si>
  <si>
    <t>ANEL CAR FLOR KOMATSU 925255</t>
  </si>
  <si>
    <t>ANEL CAR FLOR KOMATSU 925263</t>
  </si>
  <si>
    <t>ANEL CATERPILLAR/0023136</t>
  </si>
  <si>
    <t>ANEL CATERPILLAR/0951579</t>
  </si>
  <si>
    <t>ANEL CATERPILLAR/0951678</t>
  </si>
  <si>
    <t>ANEL CATERPILLAR/0951787</t>
  </si>
  <si>
    <t>ANEL CATERPILLAR/1994561</t>
  </si>
  <si>
    <t>ANEL CATERPILLAR/2287100</t>
  </si>
  <si>
    <t>ANEL CATERPILLAR/5P9757</t>
  </si>
  <si>
    <t>ANEL CATERPILLAR/7M8485000</t>
  </si>
  <si>
    <t>ANEL CATERPILLAR/7Y5219</t>
  </si>
  <si>
    <t>ANEL CENTR PONSSE/NAF7307097</t>
  </si>
  <si>
    <t>ANEL CJ CATERPILLAR/2767476</t>
  </si>
  <si>
    <t>ANEL CJ VED KOMATSU/1953000302</t>
  </si>
  <si>
    <t>ANEL COMPR STIHL/11420343004</t>
  </si>
  <si>
    <t>ANEL CORTAD KOMATSU 0700013025</t>
  </si>
  <si>
    <t>ANEL CORTAD KOMATSU 0700015195</t>
  </si>
  <si>
    <t>ANEL DE TEFLON COMANDO MAQUINA BASE</t>
  </si>
  <si>
    <t>ANEL ELAS EI 45MM 1,75MM AMO DIN471</t>
  </si>
  <si>
    <t>ANEL ELAS EI 46MM 1,75MM AMO FFO DIN471</t>
  </si>
  <si>
    <t>ANEL ELAS FR 118MM 4MM AMO FFO DIN472</t>
  </si>
  <si>
    <t>ANEL ELAST EIX 75MM 2,50MM AC MO DIN 472</t>
  </si>
  <si>
    <t>ANEL ELAST KOMATSU/5057071</t>
  </si>
  <si>
    <t>ANEL ELAST MAEDA/5036387K</t>
  </si>
  <si>
    <t>ANEL ELAST MAEDA/K5243972</t>
  </si>
  <si>
    <t>ANEL ELAST PARKER/914537</t>
  </si>
  <si>
    <t>ANEL ELAST PONSSE/NAF1220707</t>
  </si>
  <si>
    <t>ANEL ELAST PONSSE/NAF1220714</t>
  </si>
  <si>
    <t>ANEL ELASTICO 1618261#</t>
  </si>
  <si>
    <t>ANEL ELASTICO 914462 HARVE KOMATSU#</t>
  </si>
  <si>
    <t>ANEL ELASTICO GERAL KOMATSU 61733050#</t>
  </si>
  <si>
    <t>ANEL ELASTICO KOMATSU/914524</t>
  </si>
  <si>
    <t>ANEL ELASTICO MAEDA/K9606041</t>
  </si>
  <si>
    <t>ANEL ELASTICO MAEDA/K9606050</t>
  </si>
  <si>
    <t>ANEL ELASTICO NEW HOLLAND/9636620</t>
  </si>
  <si>
    <t>ANEL ELASTICO NEW HOLLAND/9990741</t>
  </si>
  <si>
    <t>ANEL ELASTICO RET PONSSE/NAF1220053</t>
  </si>
  <si>
    <t>ANEL ELASTICO RET PONSSE/NAF1220611</t>
  </si>
  <si>
    <t>ANEL ELASTICO RET PONSSE/NAF1220802</t>
  </si>
  <si>
    <t>ANEL ENGR PONSSE/0069494</t>
  </si>
  <si>
    <t>ANEL ESCAVAD CATERPILL 3D2824</t>
  </si>
  <si>
    <t>ANEL ESCAVAD KOMATSU 700213034</t>
  </si>
  <si>
    <t>ANEL ESP 30202500 VALMET</t>
  </si>
  <si>
    <t>ANEL ESP 4226446 JOHN DEERE</t>
  </si>
  <si>
    <t>ANEL ESP 5009563 VALMET</t>
  </si>
  <si>
    <t>ANEL ESP 5028285 KOMATSU</t>
  </si>
  <si>
    <t>ANEL ESP 61442593 KOMATSU</t>
  </si>
  <si>
    <t>ANEL ESP 79638-03 PETERSON / 87359-03</t>
  </si>
  <si>
    <t>ANEL ESP 80064200 VALMET</t>
  </si>
  <si>
    <t>ANEL ESP 914558 KOMATSU</t>
  </si>
  <si>
    <t>ANEL ESP F004712 TIMBERJACK</t>
  </si>
  <si>
    <t>ANEL ESP F017216 TIMBERJACK</t>
  </si>
  <si>
    <t>ANEL ESP F031429 CUMMINS</t>
  </si>
  <si>
    <t>ANEL ESP F058426 JOHN DEERE</t>
  </si>
  <si>
    <t>ANEL ESP F400687 JOHN DEERE</t>
  </si>
  <si>
    <t>ANEL ESP R47153 TIMBERJACK</t>
  </si>
  <si>
    <t>ANEL ESP R519640 JOHN DEERE</t>
  </si>
  <si>
    <t>ANEL ESP R529253 JOHN DEERE</t>
  </si>
  <si>
    <t>ANEL ESP R63551 TIMBERJACK</t>
  </si>
  <si>
    <t>ANEL ESP RE522921 JOHN DEERE</t>
  </si>
  <si>
    <t>ANEL ESP RE539642 JOHN DEERE</t>
  </si>
  <si>
    <t>ANEL ESP U46457 JOHN DEERE</t>
  </si>
  <si>
    <t>ANEL ESPAC AGCO/31864300</t>
  </si>
  <si>
    <t>ANEL ESPAC KOMATSU/4450630</t>
  </si>
  <si>
    <t>ANEL ESPAC KOMATSU/5016483I</t>
  </si>
  <si>
    <t>ANEL ESPAC MAEDA/K5036527</t>
  </si>
  <si>
    <t>ANEL F003369 TB</t>
  </si>
  <si>
    <t>ANEL FELLER TB. 8106176 - VLB13492</t>
  </si>
  <si>
    <t>ANEL FORWAR RANDON 2100067630</t>
  </si>
  <si>
    <t>ANEL FORWAR RANDON 2104002524</t>
  </si>
  <si>
    <t>ANEL FORWAR RANDON 210401181</t>
  </si>
  <si>
    <t>ANEL FORWAR RANDON 212006729</t>
  </si>
  <si>
    <t>ANEL GERADOR CATERPILL 2M9780</t>
  </si>
  <si>
    <t>ANEL GUIA ESP F058611 JOHN DEERE</t>
  </si>
  <si>
    <t>ANEL GUIA KOMATSU/5037891</t>
  </si>
  <si>
    <t>ANEL GUIA KOMATSU/5037896</t>
  </si>
  <si>
    <t>ANEL GUIA KOMATSU/5046656</t>
  </si>
  <si>
    <t>ANEL GUIA MAEDA/K5055108</t>
  </si>
  <si>
    <t>ANEL GUIA PONSSE/66228</t>
  </si>
  <si>
    <t>ANEL GUIA VOLKSWAGEN/2T0305101</t>
  </si>
  <si>
    <t>ANEL HARVES PARTEK 946228</t>
  </si>
  <si>
    <t>ANEL HARVESTER KOMATSU 7231119130</t>
  </si>
  <si>
    <t>ANEL HARVESTER KOMATSU 7234056350</t>
  </si>
  <si>
    <t>ANEL HV. REF F004712</t>
  </si>
  <si>
    <t>ANEL INTERM PONSSE/73003</t>
  </si>
  <si>
    <t>ANEL INTERM PONSSE/P45227</t>
  </si>
  <si>
    <t>ANEL ISOL MAEDA/K5017204</t>
  </si>
  <si>
    <t>ANEL ISOL PASS PONSSE/58917</t>
  </si>
  <si>
    <t>ANEL ISOL PASS PONSSE/60346</t>
  </si>
  <si>
    <t>ANEL JOHN DEERE/F057029</t>
  </si>
  <si>
    <t>ANEL JOHN DEERE/R74657</t>
  </si>
  <si>
    <t>ANEL KOMATSU/0406403515</t>
  </si>
  <si>
    <t>ANEL KOMATSU/063633</t>
  </si>
  <si>
    <t>ANEL KOMATSU/0700011007</t>
  </si>
  <si>
    <t>ANEL KOMATSU/0700012020</t>
  </si>
  <si>
    <t>ANEL KOMATSU/0700013024</t>
  </si>
  <si>
    <t>ANEL KOMATSU/0700015240</t>
  </si>
  <si>
    <t>ANEL KOMATSU/0700211223</t>
  </si>
  <si>
    <t>ANEL KOMATSU/0700213334</t>
  </si>
  <si>
    <t>ANEL KOMATSU/0700261023</t>
  </si>
  <si>
    <t>ANEL KOMATSU/5007317</t>
  </si>
  <si>
    <t>ANEL KOMATSU/5018209</t>
  </si>
  <si>
    <t>ANEL KOMATSU/5026296</t>
  </si>
  <si>
    <t>ANEL KOMATSU/5028787</t>
  </si>
  <si>
    <t>ANEL KOMATSU/5037593</t>
  </si>
  <si>
    <t>ANEL KOMATSU/5037789</t>
  </si>
  <si>
    <t>ANEL KOMATSU/5053593</t>
  </si>
  <si>
    <t>ANEL KOMATSU/5058949</t>
  </si>
  <si>
    <t>ANEL KOMATSU/5060859</t>
  </si>
  <si>
    <t>ANEL KOMATSU/5066755</t>
  </si>
  <si>
    <t>ANEL KOMATSU/5081920</t>
  </si>
  <si>
    <t>ANEL KOMATSU/61442703</t>
  </si>
  <si>
    <t>ANEL KOMATSU/614602430</t>
  </si>
  <si>
    <t>ANEL KOMATSU/615881420</t>
  </si>
  <si>
    <t>ANEL KOMATSU/6754118180</t>
  </si>
  <si>
    <t>ANEL KOMATSU/700101009</t>
  </si>
  <si>
    <t>ANEL KOMATSU/7234617510</t>
  </si>
  <si>
    <t>ANEL KOMATSU/914459</t>
  </si>
  <si>
    <t>ANEL KOMATSU/925058</t>
  </si>
  <si>
    <t>ANEL KOMATSU/925068</t>
  </si>
  <si>
    <t>ANEL KOMATSU/925274</t>
  </si>
  <si>
    <t>ANEL MAEDA/61442703</t>
  </si>
  <si>
    <t>ANEL MAEDA/K0700102011</t>
  </si>
  <si>
    <t>ANEL MAEDA/K0700212034</t>
  </si>
  <si>
    <t>ANEL MAEDA/K2052571152</t>
  </si>
  <si>
    <t>ANEL MAEDA/K5035384</t>
  </si>
  <si>
    <t>ANEL MAEDA/K5046286</t>
  </si>
  <si>
    <t>ANEL MAEDA/K6754616230</t>
  </si>
  <si>
    <t>ANEL MAEDA/K7234617530</t>
  </si>
  <si>
    <t>ANEL MAEDA/K7234641950</t>
  </si>
  <si>
    <t>ANEL MAEDA/K9496589</t>
  </si>
  <si>
    <t>ANEL MERCEDES BENZ/A0129970745</t>
  </si>
  <si>
    <t>ANEL NEW HOLLAND/1965945C1</t>
  </si>
  <si>
    <t>ANEL NEW HOLLAND/9827059</t>
  </si>
  <si>
    <t>ANEL O 0700012014 HARVESTER#</t>
  </si>
  <si>
    <t>ANEL O 0700012018 HARVESTER KOMATSU#</t>
  </si>
  <si>
    <t>ANEL O 0700211423 HARVES KOMATSU#</t>
  </si>
  <si>
    <t>ANEL O 0700211823 HARVESTER KOMATSU#</t>
  </si>
  <si>
    <t>ANEL O 10MM 5061580 HARVESTER KOMATSU#</t>
  </si>
  <si>
    <t>ANEL O 11,3X2MM 5061577 HARVES KOMATSU#</t>
  </si>
  <si>
    <t>ANEL O 16X2,50MM FKM 70 SH A</t>
  </si>
  <si>
    <t>ANEL O 20,80X2,40MM NBR 83 SH A</t>
  </si>
  <si>
    <t>ANEL O 23MM HARVES KOMATSU 5065150#</t>
  </si>
  <si>
    <t>ANEL O 5,3MM HARVES KOMATSU 925052#</t>
  </si>
  <si>
    <t>ANEL O 5023531 PARTEK#</t>
  </si>
  <si>
    <t>ANEL O 5061570 HARVES KOMATSU#</t>
  </si>
  <si>
    <t>ANEL O 5061574 HARVESTER KOMATSU#</t>
  </si>
  <si>
    <t>ANEL O 5061583 19,2X3MM HARVES KOMATSU#</t>
  </si>
  <si>
    <t>ANEL O 5061584 23X3MM HARVES KOMATSU#</t>
  </si>
  <si>
    <t>ANEL O 5064112 HARVES KOMATSU#</t>
  </si>
  <si>
    <t>ANEL O 700013035 HARVESTER KOMATSU#</t>
  </si>
  <si>
    <t>ANEL O 700013045 HARVESTER KOMATSU#</t>
  </si>
  <si>
    <t>ANEL O 7X1,50MM NBR 70 SH A</t>
  </si>
  <si>
    <t>ANEL O 925092 HARVESTER KOMATSU#</t>
  </si>
  <si>
    <t>ANEL O 925094 FORWARDER KOMATSU#</t>
  </si>
  <si>
    <t>ANEL O BOR 7092511390 HARVES KOMATSU#</t>
  </si>
  <si>
    <t>ANEL O BORR KOMATSU/0700012015</t>
  </si>
  <si>
    <t>ANEL O CABECOTE KOMATSU 5043078</t>
  </si>
  <si>
    <t>ANEL O CAR FLOR KOMATSU 0289611015</t>
  </si>
  <si>
    <t>ANEL O CAR FLOR KOMATSU 614603540</t>
  </si>
  <si>
    <t>ANEL O CATERPILLAR/0951578</t>
  </si>
  <si>
    <t>ANEL O CATERPILLAR/0951584</t>
  </si>
  <si>
    <t>ANEL O CATERPILLAR/0951590</t>
  </si>
  <si>
    <t>ANEL O CATERPILLAR/0951600</t>
  </si>
  <si>
    <t>ANEL O CATERPILLAR/0951698</t>
  </si>
  <si>
    <t>ANEL O CATERPILLAR/1999267</t>
  </si>
  <si>
    <t>ANEL O CATERPILLAR/2147568</t>
  </si>
  <si>
    <t>ANEL O CATERPILLAR/2385081</t>
  </si>
  <si>
    <t>ANEL O CATERPILLAR/2385084</t>
  </si>
  <si>
    <t>ANEL O CATERPILLAR/2774993</t>
  </si>
  <si>
    <t>ANEL O CATERPILLAR/3J1907</t>
  </si>
  <si>
    <t>ANEL O CATERPILLAR/3K0360</t>
  </si>
  <si>
    <t>ANEL O CATERPILLAR/5I8623</t>
  </si>
  <si>
    <t>ANEL O CATERPILLAR/6V5556</t>
  </si>
  <si>
    <t>ANEL O CATERPILLAR/6V5597</t>
  </si>
  <si>
    <t>ANEL O CATERPILLAR/6V8218</t>
  </si>
  <si>
    <t>ANEL O CATERPILLAR/6V8397</t>
  </si>
  <si>
    <t>ANEL O CATERPILLAR/6V8978</t>
  </si>
  <si>
    <t>ANEL O CATERPILLAR/7J9933</t>
  </si>
  <si>
    <t>ANEL O CATERPILLAR/8L2777</t>
  </si>
  <si>
    <t>ANEL O CJ FPM HIDRARA/KITANELV90SHC</t>
  </si>
  <si>
    <t>ANEL O CJ HDS REFRIG/DS780071</t>
  </si>
  <si>
    <t>ANEL O CJ PONSSE/0071613</t>
  </si>
  <si>
    <t>ANEL O CJ PONSSE/0071802</t>
  </si>
  <si>
    <t>ANEL O CJ PONSSE/0074391</t>
  </si>
  <si>
    <t>ANEL O CJ PONSSE/75354</t>
  </si>
  <si>
    <t>ANEL O COMANDO KOMATSU/0700011009</t>
  </si>
  <si>
    <t>ANEL O ESCAVAD  KOMATSU 2016011390</t>
  </si>
  <si>
    <t>ANEL O ESCAVAD KOMATSU 20Y6219560</t>
  </si>
  <si>
    <t>ANEL O ESCAVAD KOMATSU 20Y9793150</t>
  </si>
  <si>
    <t>ANEL O ESCAVAD KOMATSU 6736518710</t>
  </si>
  <si>
    <t>ANEL O ESCAVADEIRA CATERPILLAR 2257738</t>
  </si>
  <si>
    <t>ANEL O F003286B JOHN DEERE</t>
  </si>
  <si>
    <t>ANEL O FORWAR RANDON 2104011744</t>
  </si>
  <si>
    <t>ANEL O FORWAR RANDON 2104011752</t>
  </si>
  <si>
    <t>ANEL O FORWAR RANDON 2104011779</t>
  </si>
  <si>
    <t>ANEL O FORWAR RANDON 2104011809</t>
  </si>
  <si>
    <t>ANEL O FORWAR RANDON 2104011817</t>
  </si>
  <si>
    <t>ANEL O FORWAR RANDON 2120067295</t>
  </si>
  <si>
    <t>ANEL O HARVES KOMATSU 0700015080</t>
  </si>
  <si>
    <t>ANEL O HARVES KOMATSU 0700213634#</t>
  </si>
  <si>
    <t>ANEL O HARVES KOMATSU 18,72X2,62 62509</t>
  </si>
  <si>
    <t>ANEL O HARVES KOMATSU 20K2211190</t>
  </si>
  <si>
    <t>ANEL O HARVES KOMATSU 24,99X3,53 948699</t>
  </si>
  <si>
    <t>ANEL O HARVES KOMATSU 4899433</t>
  </si>
  <si>
    <t>ANEL O HARVES KOMATSU 61441992</t>
  </si>
  <si>
    <t>ANEL O HARVES KOMATSU 6731515290</t>
  </si>
  <si>
    <t>ANEL O HARVES KOMATSU 6732518330</t>
  </si>
  <si>
    <t>ANEL O HARVES KOMATSU 6754113140</t>
  </si>
  <si>
    <t>ANEL O HARVES KOMATSU 7022154910</t>
  </si>
  <si>
    <t>ANEL O HARVES KOMATSU 7088F31610</t>
  </si>
  <si>
    <t>ANEL O HARVES KOMATSU PC2006B 5061805</t>
  </si>
  <si>
    <t>ANEL O HARVES PARTEK 5009391</t>
  </si>
  <si>
    <t>ANEL O HARVES PARTEK 5016637</t>
  </si>
  <si>
    <t>ANEL O HARVES SISU 062504</t>
  </si>
  <si>
    <t>ANEL O HARVESTER KOMATSU 07234618720</t>
  </si>
  <si>
    <t>ANEL O JOHN DEERE/5061567</t>
  </si>
  <si>
    <t>ANEL O JOHN DEERE/F007622B</t>
  </si>
  <si>
    <t>ANEL O JOHN DEERE/F067301</t>
  </si>
  <si>
    <t>ANEL O JOHN DEERE/F37030260</t>
  </si>
  <si>
    <t>ANEL O JOHN DEERE/R505146</t>
  </si>
  <si>
    <t>ANEL O KOAMTSU/6003113670</t>
  </si>
  <si>
    <t>ANEL O KOMATSU/0289611008</t>
  </si>
  <si>
    <t>ANEL O KOMATSU/0289611009</t>
  </si>
  <si>
    <t>ANEL O KOMATSU/0289611012</t>
  </si>
  <si>
    <t>ANEL O KOMATSU/063221</t>
  </si>
  <si>
    <t>ANEL O KOMATSU/0700012105</t>
  </si>
  <si>
    <t>ANEL O KOMATSU/0700013032</t>
  </si>
  <si>
    <t>ANEL O KOMATSU/0700013036</t>
  </si>
  <si>
    <t>ANEL O KOMATSU/0700013038</t>
  </si>
  <si>
    <t>ANEL O KOMATSU/0700013040</t>
  </si>
  <si>
    <t>ANEL O KOMATSU/0700013048</t>
  </si>
  <si>
    <t>ANEL O KOMATSU/0700015195</t>
  </si>
  <si>
    <t>ANEL O KOMATSU/07000B1009</t>
  </si>
  <si>
    <t>ANEL O KOMATSU/0700210823</t>
  </si>
  <si>
    <t>ANEL O KOMATSU/0743071380</t>
  </si>
  <si>
    <t>ANEL O KOMATSU/22U2621280</t>
  </si>
  <si>
    <t>ANEL O KOMATSU/5009469</t>
  </si>
  <si>
    <t>ANEL O KOMATSU/5023621</t>
  </si>
  <si>
    <t>ANEL O KOMATSU/5029371</t>
  </si>
  <si>
    <t>ANEL O KOMATSU/5036379</t>
  </si>
  <si>
    <t>ANEL O KOMATSU/5038009</t>
  </si>
  <si>
    <t>ANEL O KOMATSU/5042926</t>
  </si>
  <si>
    <t>ANEL O KOMATSU/5048853</t>
  </si>
  <si>
    <t>ANEL O KOMATSU/5061569</t>
  </si>
  <si>
    <t>ANEL O KOMATSU/5061578</t>
  </si>
  <si>
    <t>ANEL O KOMATSU/5066334</t>
  </si>
  <si>
    <t>ANEL O KOMATSU/61440377</t>
  </si>
  <si>
    <t>ANEL O KOMATSU/614901030</t>
  </si>
  <si>
    <t>ANEL O KOMATSU/6754113130</t>
  </si>
  <si>
    <t>ANEL O KOMATSU/6754216240</t>
  </si>
  <si>
    <t>ANEL O KOMATSU/6754711320</t>
  </si>
  <si>
    <t>ANEL O KOMATSU/700012012</t>
  </si>
  <si>
    <t>ANEL O KOMATSU/700012016</t>
  </si>
  <si>
    <t>ANEL O KOMATSU/7002211410</t>
  </si>
  <si>
    <t>ANEL O KOMATSU/7861914220</t>
  </si>
  <si>
    <t>ANEL O KOMATSU/925268</t>
  </si>
  <si>
    <t>ANEL O KOMATSU/948700</t>
  </si>
  <si>
    <t>ANEL O KOMATSU/955973</t>
  </si>
  <si>
    <t>ANEL O KOMATSU/955974</t>
  </si>
  <si>
    <t>ANEL O KOMATSU/962027014</t>
  </si>
  <si>
    <t>ANEL O MAEDA/5047859</t>
  </si>
  <si>
    <t>ANEL O MAEDA/K0700013042</t>
  </si>
  <si>
    <t>ANEL O MAEDA/K0700015310</t>
  </si>
  <si>
    <t>ANEL O MAEDA/K0700101010</t>
  </si>
  <si>
    <t>ANEL O MAEDA/K0700211623</t>
  </si>
  <si>
    <t>ANEL O MAEDA/K0700212434</t>
  </si>
  <si>
    <t>ANEL O MAEDA/K0700262434</t>
  </si>
  <si>
    <t>ANEL O MAEDA/K5026297</t>
  </si>
  <si>
    <t>ANEL O MAEDA/K5026590</t>
  </si>
  <si>
    <t>ANEL O MAEDA/K5060256</t>
  </si>
  <si>
    <t>ANEL O MAEDA/K5061571</t>
  </si>
  <si>
    <t>ANEL O MAEDA/K5061573</t>
  </si>
  <si>
    <t>ANEL O MAEDA/K5093283</t>
  </si>
  <si>
    <t>ANEL O MAEDA/K5093359</t>
  </si>
  <si>
    <t>ANEL O MAEDA/K5093360</t>
  </si>
  <si>
    <t>ANEL O MAEDA/K5231916</t>
  </si>
  <si>
    <t>ANEL O MAEDA/K5243973</t>
  </si>
  <si>
    <t>ANEL O MAEDA/K5253670</t>
  </si>
  <si>
    <t>ANEL O MAEDA/K6732818860</t>
  </si>
  <si>
    <t>ANEL O MAEDA/K6738114370</t>
  </si>
  <si>
    <t>ANEL O MAEDA/K700013028</t>
  </si>
  <si>
    <t>ANEL O MAEDA/K7009311320</t>
  </si>
  <si>
    <t>ANEL O MAEDA/K7021671160</t>
  </si>
  <si>
    <t>ANEL O MAEDA/K7067542370</t>
  </si>
  <si>
    <t>ANEL O MAEDA/K7234087170</t>
  </si>
  <si>
    <t>ANEL O MAEDA/K7236022230</t>
  </si>
  <si>
    <t>ANEL O MAEDA/K925055</t>
  </si>
  <si>
    <t>ANEL O MAEDA/K925091</t>
  </si>
  <si>
    <t>ANEL O MAEDA/K9601155</t>
  </si>
  <si>
    <t>ANEL O NBR 133.02X2.62MM 70 SHORE A</t>
  </si>
  <si>
    <t>ANEL O NBR 40.87X3.53MM 70 SHORE A</t>
  </si>
  <si>
    <t>ANEL O PARTEK 925274</t>
  </si>
  <si>
    <t>ANEL O PARTEK/063255</t>
  </si>
  <si>
    <t>ANEL O PARTEK/5023581</t>
  </si>
  <si>
    <t>ANEL O PARTEK/614602950</t>
  </si>
  <si>
    <t>ANEL O PARTEK/949721</t>
  </si>
  <si>
    <t>ANEL O PONSSE/0013938</t>
  </si>
  <si>
    <t>ANEL O PONSSE/0013995</t>
  </si>
  <si>
    <t>ANEL O PONSSE/0014193</t>
  </si>
  <si>
    <t>ANEL O PONSSE/0014563</t>
  </si>
  <si>
    <t>ANEL O PONSSE/0023508</t>
  </si>
  <si>
    <t>ANEL O PONSSE/0023762</t>
  </si>
  <si>
    <t>ANEL O PONSSE/0023846</t>
  </si>
  <si>
    <t>ANEL O PONSSE/0024060</t>
  </si>
  <si>
    <t>ANEL O PONSSE/0065525</t>
  </si>
  <si>
    <t>ANEL O PONSSE/0065992</t>
  </si>
  <si>
    <t>ANEL O PONSSE/0070934</t>
  </si>
  <si>
    <t>ANEL O PONSSE/0070968</t>
  </si>
  <si>
    <t>ANEL O PONSSE/0071496</t>
  </si>
  <si>
    <t>ANEL O PONSSE/0072124</t>
  </si>
  <si>
    <t>ANEL O PONSSE/0073018</t>
  </si>
  <si>
    <t>ANEL O PONSSE/0073059</t>
  </si>
  <si>
    <t>ANEL O PONSSE/0073653</t>
  </si>
  <si>
    <t>ANEL O PONSSE/0073846</t>
  </si>
  <si>
    <t>ANEL O PONSSE/0074248</t>
  </si>
  <si>
    <t>ANEL O PONSSE/0076504</t>
  </si>
  <si>
    <t>ANEL O PONSSE/0079748</t>
  </si>
  <si>
    <t>ANEL O PONSSE/13839</t>
  </si>
  <si>
    <t>ANEL O PONSSE/13888</t>
  </si>
  <si>
    <t>ANEL O PONSSE/57170</t>
  </si>
  <si>
    <t>ANEL O PONSSE/58532</t>
  </si>
  <si>
    <t>ANEL O PONSSE/64919</t>
  </si>
  <si>
    <t>ANEL O PONSSE/67715</t>
  </si>
  <si>
    <t>ANEL O PONSSE/69478</t>
  </si>
  <si>
    <t>ANEL O PONSSE/70276</t>
  </si>
  <si>
    <t>ANEL O PONSSE/70277</t>
  </si>
  <si>
    <t>ANEL O PONSSE/72319</t>
  </si>
  <si>
    <t>ANEL O PONSSE/74859</t>
  </si>
  <si>
    <t>ANEL O PONSSE/77268</t>
  </si>
  <si>
    <t>ANEL O PONSSE/78359</t>
  </si>
  <si>
    <t>ANEL O PONSSE/79898</t>
  </si>
  <si>
    <t>ANEL O PONSSE/NAF1170547</t>
  </si>
  <si>
    <t>ANEL O PONSSE/NAF1170553</t>
  </si>
  <si>
    <t>ANEL O PONSSE/NAF1170716</t>
  </si>
  <si>
    <t>ANEL O PONSSE/NAF1170755</t>
  </si>
  <si>
    <t>ANEL O PONSSE/NAF1170758</t>
  </si>
  <si>
    <t>ANEL O PONSSE/SA729285</t>
  </si>
  <si>
    <t>ANEL O SIST COMB INC DAFO/55800550</t>
  </si>
  <si>
    <t>ANEL O SISU/5016608</t>
  </si>
  <si>
    <t>ANEL O TIGERCAT/1327C140</t>
  </si>
  <si>
    <t>ANEL O TRATOR KOMATSU 63526</t>
  </si>
  <si>
    <t>ANEL O VALMET/5061574</t>
  </si>
  <si>
    <t>ANEL O VALMET/614604958</t>
  </si>
  <si>
    <t>ANEL O VALMET/915089479</t>
  </si>
  <si>
    <t>ANEL O VED CATERPILLAR/5P4268</t>
  </si>
  <si>
    <t>ANEL O VED KOMATSU/7067671390</t>
  </si>
  <si>
    <t>ANEL O VED KOMATSU/7231119960</t>
  </si>
  <si>
    <t>ANEL O VED MAEDA/K0700015160</t>
  </si>
  <si>
    <t>ANEL O VED MAEDA/K7067592310</t>
  </si>
  <si>
    <t>ANEL O VOLVO/925260</t>
  </si>
  <si>
    <t>ANEL O WILDEN/02120055</t>
  </si>
  <si>
    <t>ANEL ORING HARVES KOMATSU 955983</t>
  </si>
  <si>
    <t>ANEL PARTEK/5007747</t>
  </si>
  <si>
    <t>ANEL PASS PONSSE/P32569</t>
  </si>
  <si>
    <t>ANEL PISTAO CABECOTE 965BR 905803300</t>
  </si>
  <si>
    <t>ANEL PONSSE/0064014</t>
  </si>
  <si>
    <t>ANEL PONSSE/0079903</t>
  </si>
  <si>
    <t>ANEL PONSSE/67875</t>
  </si>
  <si>
    <t>ANEL PONSSE/73415</t>
  </si>
  <si>
    <t>ANEL PONSSE/74483</t>
  </si>
  <si>
    <t>ANEL PONSSE/DC0289975648</t>
  </si>
  <si>
    <t>ANEL PONSSE/NAF7306021</t>
  </si>
  <si>
    <t>ANEL PONSSE/NAF7306032</t>
  </si>
  <si>
    <t>ANEL PONSSE/NAF7315050</t>
  </si>
  <si>
    <t>ANEL PONSSE/NAF7315090</t>
  </si>
  <si>
    <t>ANEL PONSSE/NAF7801062</t>
  </si>
  <si>
    <t>ANEL PONSSE/NAF9813072</t>
  </si>
  <si>
    <t>ANEL PONSSE/NAF9813135</t>
  </si>
  <si>
    <t>ANEL PONSSE/P36964</t>
  </si>
  <si>
    <t>ANEL PONSSE/P55224</t>
  </si>
  <si>
    <t>ANEL PONSSE/P74639</t>
  </si>
  <si>
    <t>ANEL PONSSE/VH2779130100</t>
  </si>
  <si>
    <t>ANEL RASP PONSSE/0077521</t>
  </si>
  <si>
    <t>ANEL REF 0013862 PONSSE</t>
  </si>
  <si>
    <t>ANEL REF 0013920 PONSSE</t>
  </si>
  <si>
    <t>ANEL REF 0014316 PONSSE</t>
  </si>
  <si>
    <t>ANEL REF 0023887 PONSSE</t>
  </si>
  <si>
    <t>ANEL REF 0023895 PONSSE</t>
  </si>
  <si>
    <t>ANEL REF 0034232 PONSSE</t>
  </si>
  <si>
    <t>ANEL REF 0034233 PONSSE</t>
  </si>
  <si>
    <t>ANEL REF 0034234 PONSSE</t>
  </si>
  <si>
    <t>ANEL REF 0034371 PONSSE</t>
  </si>
  <si>
    <t>ANEL REF 0059512 PONSSE</t>
  </si>
  <si>
    <t>ANEL REF 0060446 PONSSE</t>
  </si>
  <si>
    <t>ANEL REF 0064919 PONSSE</t>
  </si>
  <si>
    <t>ANEL REF 0067095 PONSSE</t>
  </si>
  <si>
    <t>ANEL REF 0070868 PONSSE</t>
  </si>
  <si>
    <t>ANEL REF 0074859 PONSSE</t>
  </si>
  <si>
    <t>ANEL REF 113050 VALMET</t>
  </si>
  <si>
    <t>ANEL REF 113685-09 PPC</t>
  </si>
  <si>
    <t>ANEL REF 113685-29 PPC</t>
  </si>
  <si>
    <t>ANEL REF 1293-102-A ECOFORST</t>
  </si>
  <si>
    <t>ANEL REF 14904 PPC</t>
  </si>
  <si>
    <t>ANEL REF 2002-004-A ECOFORST</t>
  </si>
  <si>
    <t>ANEL REF 5006972 PARTEK</t>
  </si>
  <si>
    <t>ANEL REF 5007317 VALMET</t>
  </si>
  <si>
    <t>ANEL REF 5008099 KOMATSU</t>
  </si>
  <si>
    <t>ANEL REF 5015295-02 HUSQVARNA</t>
  </si>
  <si>
    <t>ANEL REF 5016892 KOMATSU</t>
  </si>
  <si>
    <t>ANEL REF 5023509 KOMATSU</t>
  </si>
  <si>
    <t>ANEL REF 5023581 VALMET</t>
  </si>
  <si>
    <t>ANEL REF 5026298 VALMET</t>
  </si>
  <si>
    <t>ANEL REF 5029280 KOMATSU</t>
  </si>
  <si>
    <t>ANEL REF 5029293 KOMATSU</t>
  </si>
  <si>
    <t>ANEL REF 5036379 VALMET</t>
  </si>
  <si>
    <t>ANEL REF 5041951 KOMATSU</t>
  </si>
  <si>
    <t>ANEL REF 5045259 VALMET</t>
  </si>
  <si>
    <t>ANEL REF 5048963 KOMATSU</t>
  </si>
  <si>
    <t>ANEL REF 5061570 KOMATSU</t>
  </si>
  <si>
    <t>ANEL REF 5061572 VALMET</t>
  </si>
  <si>
    <t>ANEL REF 5061575 KOMATSU</t>
  </si>
  <si>
    <t>ANEL REF 5061579 KOMATSU</t>
  </si>
  <si>
    <t>ANEL REF 5061580 KOMATSU</t>
  </si>
  <si>
    <t>ANEL REF 5061581 KOMATSU</t>
  </si>
  <si>
    <t>ANEL REF 5061583 KOMATSU</t>
  </si>
  <si>
    <t>ANEL REF 5061584 KOMATSU</t>
  </si>
  <si>
    <t>ANEL REF 5065150 KOMATSU</t>
  </si>
  <si>
    <t>ANEL REF 5065888 KOMATSU</t>
  </si>
  <si>
    <t>ANEL REF 5068337 KOMATSU</t>
  </si>
  <si>
    <t>ANEL REF 61440670 KOMATSU</t>
  </si>
  <si>
    <t>ANEL REF 614606230 KOMATSU</t>
  </si>
  <si>
    <t>ANEL REF 614606825 PARTEK</t>
  </si>
  <si>
    <t>ANEL REF 78907-05 PPC</t>
  </si>
  <si>
    <t>ANEL REF 8105742 TIMBERJACK</t>
  </si>
  <si>
    <t>ANEL REF 835336276 VALMET</t>
  </si>
  <si>
    <t>ANEL REF 836862235 KOMATSU</t>
  </si>
  <si>
    <t>ANEL REF 88560-02 PPC</t>
  </si>
  <si>
    <t>ANEL REF 88560-17 PPC</t>
  </si>
  <si>
    <t>ANEL REF 88560-18 PPC</t>
  </si>
  <si>
    <t>ANEL REF 88560-20 PPC</t>
  </si>
  <si>
    <t>ANEL REF 925068 KOMATSU</t>
  </si>
  <si>
    <t>ANEL REF 925268 KOMATSU</t>
  </si>
  <si>
    <t>ANEL REF 94147-04 PPC</t>
  </si>
  <si>
    <t>ANEL REF 943907 KOMATSU</t>
  </si>
  <si>
    <t>ANEL REF 943908 VALMET</t>
  </si>
  <si>
    <t>ANEL REF 943908 VOLVO</t>
  </si>
  <si>
    <t>ANEL REF 944252 KOMATSU</t>
  </si>
  <si>
    <t>ANEL REF 944496 KOMATSU</t>
  </si>
  <si>
    <t>ANEL REF 949721 VOLVO</t>
  </si>
  <si>
    <t>ANEL REF 955983 KOMATSU</t>
  </si>
  <si>
    <t>ANEL REF 9610209 KOMATSU</t>
  </si>
  <si>
    <t>ANEL REF 9610295 VALMET</t>
  </si>
  <si>
    <t>ANEL REF F004573 TIMBERJACK</t>
  </si>
  <si>
    <t>ANEL REF F005172 TIMBERJACK</t>
  </si>
  <si>
    <t>ANEL REF F005526 TIMBERJACK</t>
  </si>
  <si>
    <t>ANEL REF F007593 TIMBERJACK</t>
  </si>
  <si>
    <t>ANEL REF F009468 TIMBERJACK</t>
  </si>
  <si>
    <t>ANEL REF F012889 TIMBERJACK</t>
  </si>
  <si>
    <t>ANEL REF F021678 JOHN DEERE</t>
  </si>
  <si>
    <t>ANEL REF F024638 TIMBERJACK</t>
  </si>
  <si>
    <t>ANEL REF F026341 JOHN DEERE</t>
  </si>
  <si>
    <t>ANEL REF F031450 JOHN DEERE</t>
  </si>
  <si>
    <t>ANEL REF F044501 JOHN DEERE</t>
  </si>
  <si>
    <t>ANEL REF F055028 JOHN DEERE</t>
  </si>
  <si>
    <t>ANEL REF F061266 JOHN DEERE</t>
  </si>
  <si>
    <t>ANEL REF F640839 JOHN DEERE</t>
  </si>
  <si>
    <t>ANEL REF F690362 JOHN DEERE</t>
  </si>
  <si>
    <t>ANEL REF P19254 PONSSE</t>
  </si>
  <si>
    <t>ANEL REF P40534 PONSSE</t>
  </si>
  <si>
    <t>ANEL REF P40537 PONSSE</t>
  </si>
  <si>
    <t>ANEL REF R394R JOHN DEERE</t>
  </si>
  <si>
    <t>ANEL REF R71732 JOHN DEERE</t>
  </si>
  <si>
    <t>ANEL REF RE531077 JOHN DEERE</t>
  </si>
  <si>
    <t>ANEL REF VO974584 PONSSE</t>
  </si>
  <si>
    <t>ANEL REFORC PONSSE/58839</t>
  </si>
  <si>
    <t>ANEL REFORC PONSSE/NAF1210121</t>
  </si>
  <si>
    <t>ANEL RENTENCAO CAB 370E KOMATSU 5071766</t>
  </si>
  <si>
    <t>ANEL RESSALT PONSSE/59711</t>
  </si>
  <si>
    <t>ANEL RET CATERPILLAR/0951704</t>
  </si>
  <si>
    <t>ANEL RET MAEDA/K5047171</t>
  </si>
  <si>
    <t>ANEL RET PONSSE/0074255</t>
  </si>
  <si>
    <t>ANEL RET PONSSE/74557</t>
  </si>
  <si>
    <t>ANEL RET PONSSE/76090</t>
  </si>
  <si>
    <t>ANEL RET PONSSE/NAF1210157</t>
  </si>
  <si>
    <t>ANEL RET PONSSE/NAF1220311</t>
  </si>
  <si>
    <t>ANEL RET PONSSE/NAF1220837</t>
  </si>
  <si>
    <t>ANEL RET PONSSE/NAF1220913</t>
  </si>
  <si>
    <t>ANEL RET STIHL/94636501200</t>
  </si>
  <si>
    <t>ANEL RETENCAO CABEC 965BR REF:0905809910</t>
  </si>
  <si>
    <t>ANEL RETENÇAO MOTOR ROLO  0905811000</t>
  </si>
  <si>
    <t>ANEL SEG P/SOQ IMP 24X4MM GEDORE/023112</t>
  </si>
  <si>
    <t>ANEL SEG P/SOQ IMP 45X7MM GEDORE/023108</t>
  </si>
  <si>
    <t>ANEL SEG P/SOQ IMP 5X36MM GEDORE/023106</t>
  </si>
  <si>
    <t>ANEL SEG P/SOQ IMP 7X75MM GEDORE/023119</t>
  </si>
  <si>
    <t>ANEL SEG STIHL/42821229000</t>
  </si>
  <si>
    <t>ANEL SEG STIHL/94556210850</t>
  </si>
  <si>
    <t>ANEL SEG STIHL/94556211520</t>
  </si>
  <si>
    <t>ANEL SEG STIHL/94556212150</t>
  </si>
  <si>
    <t>ANEL SEG SULZER/017033100050</t>
  </si>
  <si>
    <t>ANEL SEG VOLKSWAGEN/2U2311382</t>
  </si>
  <si>
    <t>ANEL SINCRONIZ VOLKSWAGEN/2T0311269</t>
  </si>
  <si>
    <t>ANEL SINCRONIZ VOLKSWAGEN/2T0311295B</t>
  </si>
  <si>
    <t>ANEL SINCRONIZ VOLKSWAGEN/2U2311247</t>
  </si>
  <si>
    <t>ANEL SINCRONIZ VOLKSWAGEN/2U2311269</t>
  </si>
  <si>
    <t>ANEL SOLLUS/01030011</t>
  </si>
  <si>
    <t>ANEL STIHL/11421219400</t>
  </si>
  <si>
    <t>ANEL TEFLON HARVES KOMATSU 0715500720#</t>
  </si>
  <si>
    <t>ANEL TRAT KOMATSU 5008099</t>
  </si>
  <si>
    <t>ANEL TRATOR HVS KOMATSU 6732613450</t>
  </si>
  <si>
    <t>ANEL TRAV KOMATSU/5036377</t>
  </si>
  <si>
    <t>ANEL TRAV KOMATSU/5064069</t>
  </si>
  <si>
    <t>ANEL TRAVA KOMATSU/4587456</t>
  </si>
  <si>
    <t>ANEL TRAVA MAEDA/K5067194</t>
  </si>
  <si>
    <t>ANEL V JOHN DEERE/F070348</t>
  </si>
  <si>
    <t>ANEL VAL MOTOR SERRA HV. F047913</t>
  </si>
  <si>
    <t>ANEL VALMET/5040724</t>
  </si>
  <si>
    <t>ANEL VALMET/5048636</t>
  </si>
  <si>
    <t>ANEL VALMET/837069147</t>
  </si>
  <si>
    <t>ANEL VED DA PLAT QCS ABB 102019019</t>
  </si>
  <si>
    <t>ANEL VED KOMATSU/0700011010</t>
  </si>
  <si>
    <t>ANEL VED KOMATSU/0700012100</t>
  </si>
  <si>
    <t>ANEL VED KOMATSU/5023624</t>
  </si>
  <si>
    <t>ANEL VED KOMATSU/5026261</t>
  </si>
  <si>
    <t>ANEL VED KOMATSU/5218416</t>
  </si>
  <si>
    <t>ANEL VED KOMATSU/5276702</t>
  </si>
  <si>
    <t>ANEL VED KOMATSU/6001841470</t>
  </si>
  <si>
    <t>ANEL VED KOMATSU/6003113630</t>
  </si>
  <si>
    <t>ANEL VED KOMATSU/6003113690</t>
  </si>
  <si>
    <t>ANEL VED KOMATSU/615893946</t>
  </si>
  <si>
    <t>ANEL VED KOMATSU/7021653920</t>
  </si>
  <si>
    <t>ANEL VED KOMATSU/914526</t>
  </si>
  <si>
    <t>ANEL VED KOMATSU/943907</t>
  </si>
  <si>
    <t>ANEL VED KOMATSU/9606076</t>
  </si>
  <si>
    <t>ANEL VED MAEDA/K0289611018</t>
  </si>
  <si>
    <t>ANEL VED MAEDA/K5016892</t>
  </si>
  <si>
    <t>ANEL VED MAEDA/K5045259</t>
  </si>
  <si>
    <t>ANEL VED MAEDA/K7234617520</t>
  </si>
  <si>
    <t>ANEL VED PONSSE/0017301</t>
  </si>
  <si>
    <t>ANEL VED PONSSE/0017352</t>
  </si>
  <si>
    <t>ANEL VED PONSSE/0024745</t>
  </si>
  <si>
    <t>ANEL VED PONSSE/0079787</t>
  </si>
  <si>
    <t>ANEL VED PONSSE/34439</t>
  </si>
  <si>
    <t>ANEL VED PONSSE/34488</t>
  </si>
  <si>
    <t>ANEL VED PONSSE/60549</t>
  </si>
  <si>
    <t>ANEL VED PONSSE/60878</t>
  </si>
  <si>
    <t>ANEL VED PONSSE/61648</t>
  </si>
  <si>
    <t>ANEL VED PONSSE/73994</t>
  </si>
  <si>
    <t>ANEL VED PONSSE/74697</t>
  </si>
  <si>
    <t>ANEL VED PONSSE/76089</t>
  </si>
  <si>
    <t>ANEL VED PONSSE/DC5419970545</t>
  </si>
  <si>
    <t>ANEL VED PONSSE/IND1019116</t>
  </si>
  <si>
    <t>ANEL VED PONSSE/NAF1160215</t>
  </si>
  <si>
    <t>ANEL VED PONSSE/NAF1160244</t>
  </si>
  <si>
    <t>ANEL VED PONSSE/NAF1180502</t>
  </si>
  <si>
    <t>ANEL VED PONSSE/NAF1180503</t>
  </si>
  <si>
    <t>ANEL VED PONSSE/NAF1180505</t>
  </si>
  <si>
    <t>ANEL VED PONSSE/NAF1180526</t>
  </si>
  <si>
    <t>ANEL VED PONSSE/NAF1180541</t>
  </si>
  <si>
    <t>ANEL VED PONSSE/NAF1180643</t>
  </si>
  <si>
    <t>ANEL VED PONSSE/NAF1180724</t>
  </si>
  <si>
    <t>ANEL VED PONSSE/NAF1180756</t>
  </si>
  <si>
    <t>ANEL VED PONSSE/NAF7307080</t>
  </si>
  <si>
    <t>ANEL VED PONSSE/NAF7308036</t>
  </si>
  <si>
    <t>ANEL VED PONSSE/NAF7308064</t>
  </si>
  <si>
    <t>ANEL VED PONSSE/P36965</t>
  </si>
  <si>
    <t>ANEL VED PONSSE/P48827</t>
  </si>
  <si>
    <t>ANEL VED RED STIHL/96459451171</t>
  </si>
  <si>
    <t>ANEL VED RED STIHL/96459487734</t>
  </si>
  <si>
    <t>ANEL VED SISU/944499</t>
  </si>
  <si>
    <t>ANEL VED STIHL/11226495000</t>
  </si>
  <si>
    <t>ANEL VED STIHL/96469450160</t>
  </si>
  <si>
    <t>ANEL VED VALMET/615881822</t>
  </si>
  <si>
    <t>ANEL VEDACAO 5029293 FORWARDER KOMATSU#</t>
  </si>
  <si>
    <t>ANEL VEDACAO 5068411 HARVESTER KOMATSU#</t>
  </si>
  <si>
    <t>ANEL VEDACAO 6732616130 HARVESTER#</t>
  </si>
  <si>
    <t>ANEL VEDACAO CAB PARTEK 5016892</t>
  </si>
  <si>
    <t>ANEL VEDACAO CAR FLOR KOMATSU 837069032</t>
  </si>
  <si>
    <t>ANEL VEDACAO F054277 HARVES J DEERE#</t>
  </si>
  <si>
    <t>ANEL VEDACAO FORWAR RANDON 2120 06743</t>
  </si>
  <si>
    <t>ANEL,COD 9606068,P/GRUA KOMATSU,CRF14</t>
  </si>
  <si>
    <t>ANEL;ENCAIXE;PENZAUR/041101</t>
  </si>
  <si>
    <t>ANEL;PRESSAO;PENZSAUR/041101</t>
  </si>
  <si>
    <t>ANEL"O"  F003308 FORWARDER JOHN DEERE#</t>
  </si>
  <si>
    <t>ANEL/PINO CJ SEG P/SOQ IMP GEDORE/023052</t>
  </si>
  <si>
    <t>ANILHA 1/2POL</t>
  </si>
  <si>
    <t>ANILHA FORWAR SCANIA 813220 DIN 386126 6</t>
  </si>
  <si>
    <t>ANILHA KOMATSU/5066677</t>
  </si>
  <si>
    <t>ANLE ORING CABEÇ 965BR N:63004</t>
  </si>
  <si>
    <t>ANTENA GPS KOMATSU/5075240</t>
  </si>
  <si>
    <t>ANTENA GPS MAEDA/K8A13104320</t>
  </si>
  <si>
    <t>ANTENA GROVE A-52HPM 5GHZ + ANTENA 360</t>
  </si>
  <si>
    <t>ANTENA HARVES KOMATSU 8A13102100</t>
  </si>
  <si>
    <t>ANTENA KOMATSU/5064710</t>
  </si>
  <si>
    <t>ANTENA OMNID 138/174MHZ 6DB</t>
  </si>
  <si>
    <t>ANTENA PARABOLICA EXT 1.2M</t>
  </si>
  <si>
    <t>ANTENA PARABOLICA EXT 706X706X464MM</t>
  </si>
  <si>
    <t>ANTENA PARABOLICA EXT 946X946X656MM</t>
  </si>
  <si>
    <t>ANTENA PARABOLICA SAT TX/RX 1.2M</t>
  </si>
  <si>
    <t>ANTENA PONSSE/75265</t>
  </si>
  <si>
    <t>ANTENA RADIO NAE6483 MOTOROLA</t>
  </si>
  <si>
    <t>ANTENA RED S/FIO AIR-ACCPMK1570-1</t>
  </si>
  <si>
    <t>ANTENA REF 0071867 PONSSE</t>
  </si>
  <si>
    <t>ANTENA REF 0075770 PONSSE</t>
  </si>
  <si>
    <t>ANTENA REF 40000234 EXCEL BR</t>
  </si>
  <si>
    <t>ANTENA REF 40000262 EXCEL BR</t>
  </si>
  <si>
    <t>ANTENA REF 40000403 EXCEL BR</t>
  </si>
  <si>
    <t>ANTI-FERRUGEM</t>
  </si>
  <si>
    <t>ANTIBIOTICO AMPIC MERCK CB1712540005#</t>
  </si>
  <si>
    <t>APAGADOR QUADRO MAGICO</t>
  </si>
  <si>
    <t>APARELHO DVD PLAYER</t>
  </si>
  <si>
    <t>APLICADOR BUCHA GSS-25321 SLIDE SLEDGE</t>
  </si>
  <si>
    <t>APOIO CJ MAEDA/K37515</t>
  </si>
  <si>
    <t>APOIO ESP F643162 JOHN DEERE</t>
  </si>
  <si>
    <t>APOIO JOHN DEERE/F651654</t>
  </si>
  <si>
    <t>APOIO JOHN DEERE/F680446</t>
  </si>
  <si>
    <t>APOIO JOHN DEERE/F693153</t>
  </si>
  <si>
    <t>APOIO JOHN DEERE/F697503</t>
  </si>
  <si>
    <t>APOIO JOHN DEERE/F701813</t>
  </si>
  <si>
    <t>APOIO JOHN DEERE/F710021</t>
  </si>
  <si>
    <t>APOIO MAEDA/K123719</t>
  </si>
  <si>
    <t>APOIO MAO 5056429 HARVESTER KOMATSU#</t>
  </si>
  <si>
    <t>APOIO PUNHO GEL USO TECLADO  04037 CLONE</t>
  </si>
  <si>
    <t>APOIO REF F648176 JOHN DEERE</t>
  </si>
  <si>
    <t>APOIO STIHL/11226644500</t>
  </si>
  <si>
    <t>APOIO STIHL/59108935302</t>
  </si>
  <si>
    <t>APONTADOR PEQUENO DE PLASTICO</t>
  </si>
  <si>
    <t>AQUECEDOR PONSSE/0075735</t>
  </si>
  <si>
    <t>AR CONDIC SPLIT HI-WALL 220V 12000 BTU/H</t>
  </si>
  <si>
    <t>AR CONDICIONADO 30000 BTUS SPLIT ELGIN#</t>
  </si>
  <si>
    <t>AR CONDICIONADO SPLIT 220V 30000 BTU/H</t>
  </si>
  <si>
    <t>ARADO SUB S200 FELDERMANN</t>
  </si>
  <si>
    <t>ARAME A C SAE 1010 GALV ELETROLIT CIRC</t>
  </si>
  <si>
    <t>ARAME A C SAE 1010 GV PVC CIRC 2,80MM</t>
  </si>
  <si>
    <t>ARAME A C SAE 1010 GV PVC CIRC 3,80MM</t>
  </si>
  <si>
    <t>ARAME A C SAE 1020 GALV ELETROLIT CIRC</t>
  </si>
  <si>
    <t>ARAME A C SAE 1020 GALV ELETROLIT OVAL</t>
  </si>
  <si>
    <t>ARAME A C SAE 1020 GALV OV 3MM 800KGF</t>
  </si>
  <si>
    <t>ARAME A C SAE 1020 RECOZ CIRC 1,24MM</t>
  </si>
  <si>
    <t>ARAME A C SAE 1055 RED 2,18MM</t>
  </si>
  <si>
    <t>ARAME A C SAE 1060 RED 3MM</t>
  </si>
  <si>
    <t>ARAME ACO SAE 1010 FARPADO 2.2MM</t>
  </si>
  <si>
    <t>ARAME ACO SAE 1020 LISO 2.50MM</t>
  </si>
  <si>
    <t>ARAME HDS REFRIG/DS800081</t>
  </si>
  <si>
    <t>ARAME LACR SIST COMB INC DAFO/15920001</t>
  </si>
  <si>
    <t>ARAME SOLD AC CARB COBR 1,20MM</t>
  </si>
  <si>
    <t>ARAME SOLDA SOLIDO ESTANHO 0.8MM</t>
  </si>
  <si>
    <t>ARAME SOLDA SOLIDO NI-FE 1.2MM</t>
  </si>
  <si>
    <t>ARAME SOLDA TUBULAR ACO AC/ACO MN 1.2MM</t>
  </si>
  <si>
    <t>ARAME SOLDA TUBULAR BAIXA LIGA 1.2MM</t>
  </si>
  <si>
    <t>ARBINEX 30 TN#</t>
  </si>
  <si>
    <t>ARCO DE SERRA</t>
  </si>
  <si>
    <t>ARCO REF 0059202 PONSSE</t>
  </si>
  <si>
    <t>ARCO REF 5011006 PONSSE</t>
  </si>
  <si>
    <t>ARCO SEG PONSSE/P63310</t>
  </si>
  <si>
    <t>ARCO SERRA BELZER 36002</t>
  </si>
  <si>
    <t>AREIA GRAO FINO BRANCA LAVADA</t>
  </si>
  <si>
    <t>AREIA GRAO GROSSO NATURAL LAVADA</t>
  </si>
  <si>
    <t>AREIA GRAO MEDIO NATURAL</t>
  </si>
  <si>
    <t>AREIA GROSSA LAVADA</t>
  </si>
  <si>
    <t>AREIA MEDIA LAVADA</t>
  </si>
  <si>
    <t>ARGAMASSA COMUM PISO REVEST QUARTZOLIT</t>
  </si>
  <si>
    <t>ARGONIO GAS 4,6 CIL 7M3</t>
  </si>
  <si>
    <t>ARMACAO CONCR 7X14X3000 CM ACO CA50</t>
  </si>
  <si>
    <t>ARMARIO</t>
  </si>
  <si>
    <t>ARMARIO 1000X330X970MM MR11066MCL/E MZM</t>
  </si>
  <si>
    <t>ARMARIO 1000X330X970MM MR11066MCL/E-MZM</t>
  </si>
  <si>
    <t>ARMARIO 1200X600X1260MM MZM COMP MADEIRA</t>
  </si>
  <si>
    <t>ARMARIO ALTO MR11066MCLE MZM</t>
  </si>
  <si>
    <t>ARMARIO DUPLO MR11066MCLE MZM</t>
  </si>
  <si>
    <t>ARMARIO ESPECIAL C/2GAV1PRAT MR11066MCLE</t>
  </si>
  <si>
    <t>ARMARIO FERRAM C/PAIN AC CZ MARCON/AM13</t>
  </si>
  <si>
    <t>ARMARIO MAD 1600X450X450MM 1 PORTA</t>
  </si>
  <si>
    <t>ARMARIO MAD 1600X900X450MM 2 PORTAS</t>
  </si>
  <si>
    <t>ARMARIO MAD 740X1350X450MM 3 PORTAS</t>
  </si>
  <si>
    <t>ARMARIO ROUP 1970X945X400MM</t>
  </si>
  <si>
    <t>ARMARIO ROUP 1980X630X400MM</t>
  </si>
  <si>
    <t>ARMARIOL800X700X930MM MR11066MCL/E MZM</t>
  </si>
  <si>
    <t>ARMARIOS 2500X700X930MM MR1106</t>
  </si>
  <si>
    <t>ARO DIANT KOMATSU/5227906</t>
  </si>
  <si>
    <t>ARO ELEV PONSSE/73869</t>
  </si>
  <si>
    <t>ARO MAEDA/K5206522</t>
  </si>
  <si>
    <t>ARO NEW HOLLAND/82992563</t>
  </si>
  <si>
    <t>ARO TRASEIRRO  890-2 T440393</t>
  </si>
  <si>
    <t>ARRANJO;16 CAPILARES;36CM; 4315931</t>
  </si>
  <si>
    <t>ARREFECEDOR REF 1407-003-A ECOFORST</t>
  </si>
  <si>
    <t>ARRUELA 5066873 HARVESTER KOMATSU#</t>
  </si>
  <si>
    <t>ARRUELA AGCO/33628400</t>
  </si>
  <si>
    <t>ARRUELA BLOQ PONSSE/0063368</t>
  </si>
  <si>
    <t>ARRUELA CAB.  PARTEK 5041135</t>
  </si>
  <si>
    <t>ARRUELA CAB. PARTEK N:5034719</t>
  </si>
  <si>
    <t>ARRUELA CAB. VOLVO N:5042199</t>
  </si>
  <si>
    <t>ARRUELA CABEC 965BR REF:5007124</t>
  </si>
  <si>
    <t>ARRUELA CABEC 965BR REF:5041400</t>
  </si>
  <si>
    <t>ARRUELA CABECOTE PONSSE 12353</t>
  </si>
  <si>
    <t>ARRUELA CALC KOMATSU/9610324</t>
  </si>
  <si>
    <t>ARRUELA CALCO;KOMATSU/9610106</t>
  </si>
  <si>
    <t>ARRUELA CARREGADOR KOMATSU/5208354</t>
  </si>
  <si>
    <t>ARRUELA CATERPILLAR/0930349</t>
  </si>
  <si>
    <t>ARRUELA CATERPILLAR/0930363</t>
  </si>
  <si>
    <t>ARRUELA CATERPILLAR/4512175</t>
  </si>
  <si>
    <t>ARRUELA CATERPILLAR/4512176</t>
  </si>
  <si>
    <t>ARRUELA CJ AJUST PONSSE/0080566</t>
  </si>
  <si>
    <t>ARRUELA CJ HDS REFRIG/IS403033</t>
  </si>
  <si>
    <t>ARRUELA COBERT STIHL/11221621000</t>
  </si>
  <si>
    <t>ARRUELA CONIC CAR FLOR KOMATSU 837070121</t>
  </si>
  <si>
    <t>ARRUELA DESG TIMBERJACK/F631332</t>
  </si>
  <si>
    <t>ARRUELA ENC JOHN DEERE/F690385</t>
  </si>
  <si>
    <t>ARRUELA ENC MAEDA/K5005235I</t>
  </si>
  <si>
    <t>ARRUELA ENC PONSSE/P68176</t>
  </si>
  <si>
    <t>ARRUELA ENCOSTO KOMATSU/5052720</t>
  </si>
  <si>
    <t>ARRUELA ESCAVAD KOMATSU 0164331232</t>
  </si>
  <si>
    <t>ARRUELA ESP 108786 SI OREGON</t>
  </si>
  <si>
    <t>ARRUELA ESP 24M7474 JOHN DEERE</t>
  </si>
  <si>
    <t>ARRUELA ESP 5034642 VALVET</t>
  </si>
  <si>
    <t>ARRUELA ESP B303802B/02020392 JOHN DEERE</t>
  </si>
  <si>
    <t>ARRUELA ESP F073789 JOHN DEERE</t>
  </si>
  <si>
    <t>ARRUELA ESP HA080020010030 HAAS</t>
  </si>
  <si>
    <t>ARRUELA ESTREL PONSSE/0055393</t>
  </si>
  <si>
    <t>ARRUELA FORWAR RANDON 3700255098</t>
  </si>
  <si>
    <t>ARRUELA FORWAR RANDON 3700306253</t>
  </si>
  <si>
    <t>ARRUELA HARVES KOMATSU 960141</t>
  </si>
  <si>
    <t>ARRUELA JOHN DEERE/24M7294</t>
  </si>
  <si>
    <t>ARRUELA JOHN DEERE/24M7639</t>
  </si>
  <si>
    <t>ARRUELA JOHN DEERE/F003346B</t>
  </si>
  <si>
    <t>ARRUELA JOHN DEERE/F026365</t>
  </si>
  <si>
    <t>ARRUELA JOHN DEERE/F047363</t>
  </si>
  <si>
    <t>ARRUELA JOHN DEERE/F075661</t>
  </si>
  <si>
    <t>ARRUELA JOHN DEERE/F075662</t>
  </si>
  <si>
    <t>ARRUELA KOMATSU/0164321845E</t>
  </si>
  <si>
    <t>ARRUELA KOMATSU/0164332060</t>
  </si>
  <si>
    <t>ARRUELA KOMATSU/20Y2721240</t>
  </si>
  <si>
    <t>ARRUELA KOMATSU/22U2621250</t>
  </si>
  <si>
    <t>ARRUELA KOMATSU/26104</t>
  </si>
  <si>
    <t>ARRUELA KOMATSU/4641059</t>
  </si>
  <si>
    <t>ARRUELA KOMATSU/4690064</t>
  </si>
  <si>
    <t>ARRUELA KOMATSU/5003911</t>
  </si>
  <si>
    <t>ARRUELA KOMATSU/5007308</t>
  </si>
  <si>
    <t>ARRUELA KOMATSU/5055109</t>
  </si>
  <si>
    <t>ARRUELA KOMATSU/5060126</t>
  </si>
  <si>
    <t>ARRUELA KOMATSU/5062492</t>
  </si>
  <si>
    <t>ARRUELA KOMATSU/5063725</t>
  </si>
  <si>
    <t>ARRUELA KOMATSU/5070085</t>
  </si>
  <si>
    <t>ARRUELA KOMATSU/6735713821</t>
  </si>
  <si>
    <t>ARRUELA KOMATSU/83266</t>
  </si>
  <si>
    <t>ARRUELA KOMATSU/836012841</t>
  </si>
  <si>
    <t>ARRUELA KOMATSU/836122910</t>
  </si>
  <si>
    <t>ARRUELA KOMATSU/960138</t>
  </si>
  <si>
    <t>ARRUELA KOMATSU/9602071</t>
  </si>
  <si>
    <t>ARRUELA KOMATSU/971096104</t>
  </si>
  <si>
    <t>ARRUELA KOMATSU/K5035019</t>
  </si>
  <si>
    <t>ARRUELA LI 10MM 2,50MM SAE 1045 GALV</t>
  </si>
  <si>
    <t>ARRUELA LI CATERPILLAR/8T4121</t>
  </si>
  <si>
    <t>ARRUELA LI CATERPILLAR/8T4223</t>
  </si>
  <si>
    <t>ARRUELA LI KOMATSU/955892</t>
  </si>
  <si>
    <t>ARRUELA LI KOMATSU/955905</t>
  </si>
  <si>
    <t>ARRUELA LI POTENZA/0757</t>
  </si>
  <si>
    <t>ARRUELA LI SOLLUS/01050028</t>
  </si>
  <si>
    <t>ARRUELA LI SOLLUS/01050030</t>
  </si>
  <si>
    <t>ARRUELA LI SOLLUS/01050063</t>
  </si>
  <si>
    <t>ARRUELA LISA ACO 3/16POL OLEA ANSI B</t>
  </si>
  <si>
    <t>ARRUELA LISA ACO M12 GE DIN 125</t>
  </si>
  <si>
    <t>ARRUELA LISA ACO M16 GE DIN 125</t>
  </si>
  <si>
    <t>ARRUELA LISA ACO M30 GE DIN 125</t>
  </si>
  <si>
    <t>ARRUELA LISA KOMATSU/5050596</t>
  </si>
  <si>
    <t>ARRUELA LISA M10 KOMATSU/960148</t>
  </si>
  <si>
    <t>ARRUELA LISA M8 HARVES KOMATSU 955894</t>
  </si>
  <si>
    <t>ARRUELA MAEDA/K20Y4341290</t>
  </si>
  <si>
    <t>ARRUELA MAEDA/K5093344</t>
  </si>
  <si>
    <t>ARRUELA MAEDA/K5210109</t>
  </si>
  <si>
    <t>ARRUELA MAEDA/K5244172</t>
  </si>
  <si>
    <t>ARRUELA MAEDA/K5245927</t>
  </si>
  <si>
    <t>ARRUELA MAEDA/K5246616</t>
  </si>
  <si>
    <t>ARRUELA MAEDA/K5342041</t>
  </si>
  <si>
    <t>ARRUELA MAEDA/K5342280</t>
  </si>
  <si>
    <t>ARRUELA MAEDA/K61733065</t>
  </si>
  <si>
    <t>ARRUELA MAEDA/K955894</t>
  </si>
  <si>
    <t>ARRUELA NEW HOLLAND/4996869</t>
  </si>
  <si>
    <t>ARRUELA PARTEK/9610103</t>
  </si>
  <si>
    <t>ARRUELA PETERSON/U16C0000A</t>
  </si>
  <si>
    <t>ARRUELA PL KOMATSU/0164332260E</t>
  </si>
  <si>
    <t>ARRUELA PL LI 10MM 21MM 2MM SAE 1020 GV</t>
  </si>
  <si>
    <t>ARRUELA PL LI 5/16POL 22,60MM 1,80MM LAT</t>
  </si>
  <si>
    <t>ARRUELA PL LI 5/8POL 17MM SAE 1020 OL</t>
  </si>
  <si>
    <t>ARRUELA PL LI 5/8POL 45,21MM SAE 1020 OL</t>
  </si>
  <si>
    <t>ARRUELA PLANET CAR J. DEERE F055349</t>
  </si>
  <si>
    <t>ARRUELA PONSSE/0036195</t>
  </si>
  <si>
    <t>ARRUELA PONSSE/0055138</t>
  </si>
  <si>
    <t>ARRUELA PONSSE/0062454</t>
  </si>
  <si>
    <t>ARRUELA PONSSE/0062718</t>
  </si>
  <si>
    <t>ARRUELA PONSSE/0072123</t>
  </si>
  <si>
    <t>ARRUELA PONSSE/0078594</t>
  </si>
  <si>
    <t>ARRUELA PONSSE/56859</t>
  </si>
  <si>
    <t>ARRUELA PONSSE/58302</t>
  </si>
  <si>
    <t>ARRUELA PONSSE/58437</t>
  </si>
  <si>
    <t>ARRUELA PONSSE/58882</t>
  </si>
  <si>
    <t>ARRUELA PONSSE/58890</t>
  </si>
  <si>
    <t>ARRUELA PONSSE/58908</t>
  </si>
  <si>
    <t>ARRUELA PONSSE/62923</t>
  </si>
  <si>
    <t>ARRUELA PONSSE/63389</t>
  </si>
  <si>
    <t>ARRUELA PONSSE/66023</t>
  </si>
  <si>
    <t>ARRUELA PONSSE/66848</t>
  </si>
  <si>
    <t>ARRUELA PONSSE/67928</t>
  </si>
  <si>
    <t>ARRUELA PONSSE/69440</t>
  </si>
  <si>
    <t>ARRUELA PONSSE/72470</t>
  </si>
  <si>
    <t>ARRUELA PONSSE/IND5005235</t>
  </si>
  <si>
    <t>ARRUELA PONSSE/NAF1190020</t>
  </si>
  <si>
    <t>ARRUELA PONSSE/NAF1210125</t>
  </si>
  <si>
    <t>ARRUELA PONSSE/NAF7315168</t>
  </si>
  <si>
    <t>ARRUELA PONSSE/NAF7315188</t>
  </si>
  <si>
    <t>ARRUELA PONSSE/NAF7316044</t>
  </si>
  <si>
    <t>ARRUELA PONSSE/NAF7316045</t>
  </si>
  <si>
    <t>ARRUELA PONSSE/NAF7316048</t>
  </si>
  <si>
    <t>ARRUELA PONSSE/NAF7316050</t>
  </si>
  <si>
    <t>ARRUELA PONSSE/NAF7316057</t>
  </si>
  <si>
    <t>ARRUELA PONSSE/P45439</t>
  </si>
  <si>
    <t>ARRUELA PONSSE/P54774</t>
  </si>
  <si>
    <t>ARRUELA PONSSE/P54914</t>
  </si>
  <si>
    <t>ARRUELA PONT KOMATSU/4690065</t>
  </si>
  <si>
    <t>ARRUELA POTENZA/020465</t>
  </si>
  <si>
    <t>ARRUELA POTENZA/14455</t>
  </si>
  <si>
    <t>ARRUELA PR 24MM 40MM 5,20MM SAE1060 OL</t>
  </si>
  <si>
    <t>ARRUELA PR CONIC SOLLUS/01050064</t>
  </si>
  <si>
    <t>ARRUELA PR JOHN DEERE/F004736</t>
  </si>
  <si>
    <t>ARRUELA PR JOHN DEERE/F005012</t>
  </si>
  <si>
    <t>ARRUELA PR KOMATSU/940280</t>
  </si>
  <si>
    <t>ARRUELA PR PONSSE/55172</t>
  </si>
  <si>
    <t>ARRUELA PR PONSSE/63503</t>
  </si>
  <si>
    <t>ARRUELA PR PONSSE/67436</t>
  </si>
  <si>
    <t>ARRUELA PR PONSSE/74558</t>
  </si>
  <si>
    <t>ARRUELA PR PONSSE/NAF1190031</t>
  </si>
  <si>
    <t>ARRUELA PR POTENZA/0006</t>
  </si>
  <si>
    <t>ARRUELA PR SOLLUS/01050033</t>
  </si>
  <si>
    <t>ARRUELA PR SOLLUS/01050034</t>
  </si>
  <si>
    <t>ARRUELA PR VALMET/5007194</t>
  </si>
  <si>
    <t>ARRUELA PR VALMET/80605900</t>
  </si>
  <si>
    <t>ARRUELA PRESS CABECOTE SISU 5007364</t>
  </si>
  <si>
    <t>ARRUELA PRESSAO 3/4 CABEÇ 965BR 083257</t>
  </si>
  <si>
    <t>ARRUELA REF 0007329 PONSSE</t>
  </si>
  <si>
    <t>ARRUELA REF 0007336 PONSSE</t>
  </si>
  <si>
    <t>ARRUELA REF 0061102 PONSSE</t>
  </si>
  <si>
    <t>ARRUELA REF 0063389 PONSSE</t>
  </si>
  <si>
    <t>ARRUELA REF 0067460 PONSSE</t>
  </si>
  <si>
    <t>ARRUELA REF 0068159 PONSSE</t>
  </si>
  <si>
    <t>ARRUELA REF 0071144 PONSSE</t>
  </si>
  <si>
    <t>ARRUELA REF 02020395 JOHN DEERE</t>
  </si>
  <si>
    <t>ARRUELA REF 1105-001-A ECOFORST</t>
  </si>
  <si>
    <t>ARRUELA REF 1106-001-A ECOFORST</t>
  </si>
  <si>
    <t>ARRUELA REF 1108-001-A ECOFORST</t>
  </si>
  <si>
    <t>ARRUELA REF 1110-001-A ECOFORST</t>
  </si>
  <si>
    <t>ARRUELA REF 1116-004-A ECOFORST</t>
  </si>
  <si>
    <t>ARRUELA REF 247169 TAJFUN</t>
  </si>
  <si>
    <t>ARRUELA REF 24M7283 JOHN DEERE</t>
  </si>
  <si>
    <t>ARRUELA REF 5003601 VALMET</t>
  </si>
  <si>
    <t>ARRUELA REF 5018317-01 HUSQVARNA</t>
  </si>
  <si>
    <t>ARRUELA REF 5032300-13 HUSQVARNA</t>
  </si>
  <si>
    <t>ARRUELA REF 5066873 KOMATSU</t>
  </si>
  <si>
    <t>ARRUELA REF 5211133 KOMATSU</t>
  </si>
  <si>
    <t>ARRUELA REF 88560-23 PPC</t>
  </si>
  <si>
    <t>ARRUELA REF 899901495 VALMET</t>
  </si>
  <si>
    <t>ARRUELA REF 940090 VALMET</t>
  </si>
  <si>
    <t>ARRUELA REF 941908 KOMATSU</t>
  </si>
  <si>
    <t>ARRUELA REF 960148 VALMET</t>
  </si>
  <si>
    <t>ARRUELA REF 9610103 VALMET</t>
  </si>
  <si>
    <t>ARRUELA REF F005163 JOHN DEERE</t>
  </si>
  <si>
    <t>ARRUELA REF F047349 JOHN DEERE</t>
  </si>
  <si>
    <t>ARRUELA REF F075760 JOHN DEERE</t>
  </si>
  <si>
    <t>ARRUELA REF I1000000A JOHN DEERE</t>
  </si>
  <si>
    <t>ARRUELA REF I1200000A JOHN DEERE</t>
  </si>
  <si>
    <t>ARRUELA REF I1600000A JOHN DEERE</t>
  </si>
  <si>
    <t>ARRUELA REF P31829 PONSSE</t>
  </si>
  <si>
    <t>ARRUELA REF R48693 JOHN DEERE</t>
  </si>
  <si>
    <t>ARRUELA REF T348280 JOHN DEERE</t>
  </si>
  <si>
    <t>ARRUELA ROTOBEC/6970026</t>
  </si>
  <si>
    <t>ARRUELA ROTOBEC/6970027</t>
  </si>
  <si>
    <t>ARRUELA SEG STIHL/94606240400</t>
  </si>
  <si>
    <t>ARRUELA SOLLUS/01050027</t>
  </si>
  <si>
    <t>ARRUELA SOLLUS/20002550</t>
  </si>
  <si>
    <t>ARRUELA STIHL/11281218600</t>
  </si>
  <si>
    <t>ARRUELA STIHL/9580206</t>
  </si>
  <si>
    <t>ARRUELA STIHL/9580518</t>
  </si>
  <si>
    <t>ARRUELA STIHL/9580607</t>
  </si>
  <si>
    <t>ARRUELA STIHL/9580923</t>
  </si>
  <si>
    <t>ARRUELA STIHL/9581032</t>
  </si>
  <si>
    <t>ARRUELA TRATOR KOMATSU 0700501212</t>
  </si>
  <si>
    <t>ARRUELA TRAV MERCEDES BENZ/070952055100</t>
  </si>
  <si>
    <t>ARRUELA TRAV PONSSE/0066777</t>
  </si>
  <si>
    <t>ARRUELA TRAV PONSSE/59887</t>
  </si>
  <si>
    <t>ARRUELA TRAV PONSSE/60170</t>
  </si>
  <si>
    <t>ARRUELA TRAV PONSSE/79897</t>
  </si>
  <si>
    <t>ARRUELA TRAV PONSSE/NAF9566010</t>
  </si>
  <si>
    <t>ARRUELA TRAV POTENZA/25563</t>
  </si>
  <si>
    <t>ARRUELA VALMET/5036453</t>
  </si>
  <si>
    <t>ARRUELA VED PONSSE/65871</t>
  </si>
  <si>
    <t>ARTICULACAO DUPLO MONTADO COD 80569300#</t>
  </si>
  <si>
    <t>ARTICULACAO ESP 4690027 KOMATSU</t>
  </si>
  <si>
    <t>ARTICULACAO ESP 4690341 KOMATSU</t>
  </si>
  <si>
    <t>ARTICULACAO ESP 5050549 KOMATSU</t>
  </si>
  <si>
    <t>ARTICULACAO KOMATSU/4690345</t>
  </si>
  <si>
    <t>ARTICULACAO KOMATSU/5067642</t>
  </si>
  <si>
    <t>ARTICULACAO LANCA;KOMATSU/4690034</t>
  </si>
  <si>
    <t>ARTICULACAO MAEDA/K5213251</t>
  </si>
  <si>
    <t>ARTICULACAO MAEDA/K5342274</t>
  </si>
  <si>
    <t>ARTICULACAO REF 25280 PPC</t>
  </si>
  <si>
    <t>ARTICULACAO REF 5069294 VALMET</t>
  </si>
  <si>
    <t>ARTICULACAO REF 80569310 VALMET</t>
  </si>
  <si>
    <t>ARTICULADOR  AT467454/AT475475 JOHN DEER</t>
  </si>
  <si>
    <t>ARTICULADOR 4879416 HARVESTER KOMATSU#</t>
  </si>
  <si>
    <t>ARTICULADOR ESP 80569300 VALMET</t>
  </si>
  <si>
    <t>ARTICULADOR KOMATSU/5051698</t>
  </si>
  <si>
    <t>ARTICULADOR MAEDA/K5083236</t>
  </si>
  <si>
    <t>ARTICULADOR VALMET/5070779</t>
  </si>
  <si>
    <t>ASFALTO DILUIDO DE PETROLEO DO TIPO CM30</t>
  </si>
  <si>
    <t>ASFALTO USINAD PAVFRIO/ASFALTOFRIO25KG</t>
  </si>
  <si>
    <t>ASSENTO COMPL JOHN DEERE/DQ56939</t>
  </si>
  <si>
    <t>ASSENTO JOHN DEERE/F691928</t>
  </si>
  <si>
    <t>ASSENTO KOMATSU/20Y6213760</t>
  </si>
  <si>
    <t>ASSENTO PONSSE/0058893</t>
  </si>
  <si>
    <t>ASSENTO PONSSE/0072984</t>
  </si>
  <si>
    <t>ASSENTO PONSSE/0072985</t>
  </si>
  <si>
    <t>ASSENTO PONSSE/0076375</t>
  </si>
  <si>
    <t>ASSENTO PONSSE/P35983</t>
  </si>
  <si>
    <t>ASSENTO PONSSE/P35987</t>
  </si>
  <si>
    <t>ASSENTO PONSSE/P35989</t>
  </si>
  <si>
    <t>ASSENTO PONSSE/P35994</t>
  </si>
  <si>
    <t>ASSENTO PONSSE/P36092</t>
  </si>
  <si>
    <t>ASSENTO PONSSE/P36096</t>
  </si>
  <si>
    <t>ASSENTO REF 5016639 VOLVO</t>
  </si>
  <si>
    <t>ASSENTO SANITARIO SIMPLES ALUMASA</t>
  </si>
  <si>
    <t>ATIVADOR REF L200152 JOHN DEERE</t>
  </si>
  <si>
    <t>ATUADOR ELETR PONSSE/0064086</t>
  </si>
  <si>
    <t>ATUADOR ELETR PONSSE/80035</t>
  </si>
  <si>
    <t>ATUADOR ESP F071008 JOHN DEERE</t>
  </si>
  <si>
    <t>ATUADOR GAS SIST COMB INC DAFO/55010270</t>
  </si>
  <si>
    <t>ATUADOR JOHN DEERE/F071839</t>
  </si>
  <si>
    <t>ATUADOR JOHN DEERE/F671645</t>
  </si>
  <si>
    <t>ATUADOR MANUAL KOMATSU 123655</t>
  </si>
  <si>
    <t>ATUADOR PONSSE/71418</t>
  </si>
  <si>
    <t>ATUADOR REMOT AFEX/A981550</t>
  </si>
  <si>
    <t>ATUALIZACAO CJ PONSSE/0076730</t>
  </si>
  <si>
    <t>AUTOTRANSFORMADOR TEN 380/400V 30KVA</t>
  </si>
  <si>
    <t>AVENTAL PROF BRANCO TAM XXG</t>
  </si>
  <si>
    <t>AVENTAL SEG AM 60X120CM PES PROT CAP/735</t>
  </si>
  <si>
    <t>AVENTAL SEG CZ 60X120CM MARFE/PC731CBA</t>
  </si>
  <si>
    <t>AVENTAL SEG VAQUETA 1.10X0.70M C/ML</t>
  </si>
  <si>
    <t>AVENTAL SEG VAQUETA GM C/ML</t>
  </si>
  <si>
    <t>BACIA SANITARIA BRANCA C/C ACOP CELITE</t>
  </si>
  <si>
    <t>BAG POLIETILENO TANKPOOL</t>
  </si>
  <si>
    <t>BAINHA P/FACAO COURO 3113000100 VONDER</t>
  </si>
  <si>
    <t>BALANCA</t>
  </si>
  <si>
    <t>BALANCIM REF 6754415101 KOMATSU</t>
  </si>
  <si>
    <t>BALCAO AQUECIDO 700X700X2000MM AQ</t>
  </si>
  <si>
    <t>BALCAO DISTR 2000X700X850MM RODRIACO</t>
  </si>
  <si>
    <t>BALCAO DISTR 2100X700X850MM RODRIACO</t>
  </si>
  <si>
    <t>BALCAO DISTR 700X1000X650MM RODRIACO</t>
  </si>
  <si>
    <t>BALCAO ESCRITORIO 18 GAV 3140X830X680MM</t>
  </si>
  <si>
    <t>BALCAO ESCRITORIO 2 GAV 2200X740X450MM</t>
  </si>
  <si>
    <t>BALCAO ESCRITORIO 6 GAV 3140X830X680MM</t>
  </si>
  <si>
    <t>BALCAO REF 700X700X2000MM RODRIACO</t>
  </si>
  <si>
    <t>BALDE ACO GRADUADO 20L C/ BICO</t>
  </si>
  <si>
    <t>BANCO ASS K411 ASTRA</t>
  </si>
  <si>
    <t>BANCO ASSENTO JOHN DEERE/F063770</t>
  </si>
  <si>
    <t>BANDEJA PINTURA 1306 TIGRE</t>
  </si>
  <si>
    <t>BANDEJA PINTURA 15CM AZUL</t>
  </si>
  <si>
    <t>BANJO SISU/5012336</t>
  </si>
  <si>
    <t>BANNER IMPRESSO E ADESIVADO</t>
  </si>
  <si>
    <t>BARRA A C ASTM A36 CHAT 31,75X4,76MM</t>
  </si>
  <si>
    <t>BARRA A C ASTM A36 CHAT 38,10X6,35MM</t>
  </si>
  <si>
    <t>BARRA A C ASTM A36 CHAT 38,10X9,53MM LQ</t>
  </si>
  <si>
    <t>BARRA A C ASTM A36 CHAT 50,80X12,70MM</t>
  </si>
  <si>
    <t>BARRA A C ASTM A36 CHAT 76,20X12,70MM</t>
  </si>
  <si>
    <t>BARRA A C SAE 1020 RED 3/4POL LF</t>
  </si>
  <si>
    <t>BARRA A C SAE 1045 DESCASC RED 101,60MM</t>
  </si>
  <si>
    <t>BARRA A C SAE 1045 DESCASC RED 152,40MM</t>
  </si>
  <si>
    <t>BARRA A C SAE 1045 DESCASC RED 203,20MM</t>
  </si>
  <si>
    <t>BARRA A C SAE 1045 DESCASC RED 25,40MM</t>
  </si>
  <si>
    <t>BARRA A C SAE 1045 DESCASC RED 50,80MM</t>
  </si>
  <si>
    <t>BARRA A C SAE 1045 DESCASC RED 76,20MM</t>
  </si>
  <si>
    <t>BARRA A C SAE 1045 QUADR 1 1/2POL TREF</t>
  </si>
  <si>
    <t>BARRA A C SAE 1045 RED 2 1/2POL</t>
  </si>
  <si>
    <t>BARRA A C SAE 1045 RED 3 1/2POL</t>
  </si>
  <si>
    <t>BARRA A C SAE 1045 RED 4POL LQ</t>
  </si>
  <si>
    <t>BARRA A C SAE 1045 SEXT 31,75MM LF</t>
  </si>
  <si>
    <t>BARRA AC LIGA SAE 4140 RED 101,60MM</t>
  </si>
  <si>
    <t>BARRA AC LIGA SAE 4140 RED 2 1/2POL</t>
  </si>
  <si>
    <t>BARRA AC LIGA SAE 4140 RED 50,80MM</t>
  </si>
  <si>
    <t>BARRA AC LIGA SAE 4140 RED 76,20MM</t>
  </si>
  <si>
    <t>BARRA AC LIGA SAE 4340 RED 101,60MM</t>
  </si>
  <si>
    <t>BARRA AC LIGA SAE 4340 RED 152,40MM</t>
  </si>
  <si>
    <t>BARRA AC LIGA SAE 4340 RED 203,20MM</t>
  </si>
  <si>
    <t>BARRA AC LIGA SAE 4340 RED 50,80MM</t>
  </si>
  <si>
    <t>BARRA AC LIGA SAE 4340 TEMP RED 101,60MM</t>
  </si>
  <si>
    <t>BARRA AC LIGA SAE 4340 TEMP RED 152,40MM</t>
  </si>
  <si>
    <t>BARRA AC LIGA SAE 4340 TEMP RED 203,20MM</t>
  </si>
  <si>
    <t>BARRA AC LIGA SAE 4340 TEMP RED 50,80MM</t>
  </si>
  <si>
    <t>BARRA AC SAE 1045 QUAD 1/2POL 5000MM</t>
  </si>
  <si>
    <t>BARRA AC SAE1020 CH 1X1/4POL 6M LF</t>
  </si>
  <si>
    <t>BARRA AC SAE1045 RED 7/8POL 6M TREF</t>
  </si>
  <si>
    <t>BARRA AL CHAT 3/4X1/4POL 3000MM LQ</t>
  </si>
  <si>
    <t>BARRA CHAT KOMATSU/5035812</t>
  </si>
  <si>
    <t>BARRA CHATA A36 50.8X6.35MM</t>
  </si>
  <si>
    <t>BARRA DE FERRO 3/8</t>
  </si>
  <si>
    <t>BARRA DIR TRATOR VALMET 80604300</t>
  </si>
  <si>
    <t>BARRA DIR TRATOR VALMET 80604400</t>
  </si>
  <si>
    <t>BARRA FERRO MACICO 5/16POL GERDAU</t>
  </si>
  <si>
    <t>BARRA MAEDA/K5033320</t>
  </si>
  <si>
    <t>BARRA MONT PONSSE/55906</t>
  </si>
  <si>
    <t>BARRA MONT PONSSE/P33675</t>
  </si>
  <si>
    <t>BARRA PONSSE/0065972</t>
  </si>
  <si>
    <t>BARRA PONSSE/AM04591</t>
  </si>
  <si>
    <t>BARRA PONSSE/AM07761</t>
  </si>
  <si>
    <t>BARRA PONSSE/P51663</t>
  </si>
  <si>
    <t>BARRA REAC PONSSE/0081556</t>
  </si>
  <si>
    <t>BARRA REAC PONSSE/P59659</t>
  </si>
  <si>
    <t>BARRA REAC PONSSE/P66274</t>
  </si>
  <si>
    <t>BARRA RED A36 6000X6.35MM</t>
  </si>
  <si>
    <t>BARRA RED CA-50 12X3/16POL</t>
  </si>
  <si>
    <t>BARRA RED CA-50 8MM</t>
  </si>
  <si>
    <t>BARRA RED SAE 1045 25.4MM</t>
  </si>
  <si>
    <t>BARRA RED SAE 1045 63.5MM</t>
  </si>
  <si>
    <t>BARRA RED SAE 1045 76.2MM</t>
  </si>
  <si>
    <t>BARRA REF 0067297 PONSSE</t>
  </si>
  <si>
    <t>BARRA REF 45078 CLIMAX</t>
  </si>
  <si>
    <t>BARRA REF 86308500Z VALTRA</t>
  </si>
  <si>
    <t>BARRA ROSC A C ASTM A307 OL 5/8 11FPP</t>
  </si>
  <si>
    <t>BARRA ROSC A C ASTM A307 OL 7/8BSW 9FPP</t>
  </si>
  <si>
    <t>BARRA ROSC ACO 3/16X32FPP UNF OLEA</t>
  </si>
  <si>
    <t>BARRA SEXT SAE 1045 25.4MM</t>
  </si>
  <si>
    <t>BARRA SEXT SAE 1045 3000X14.29MM</t>
  </si>
  <si>
    <t>BARRA SEXT SAE 1045 38.1MM</t>
  </si>
  <si>
    <t>BARRA SEXT SAE 1045 50.8MM</t>
  </si>
  <si>
    <t>BARRA SEXT SAE 1045 57.15MM</t>
  </si>
  <si>
    <t>BARRA;QUADRAD;LISA;SAE1020;3/4POL;6M;LAM</t>
  </si>
  <si>
    <t>BASE BIOLOGIA MOLECULAR 93362250 FLUKA#</t>
  </si>
  <si>
    <t>BASE BL GIRO PETERSON/9139504</t>
  </si>
  <si>
    <t>BASE INF PONSSE/P76131</t>
  </si>
  <si>
    <t>BASE JOHN DEERE/4222875</t>
  </si>
  <si>
    <t>BASE JOHN DEERE/DQ62630</t>
  </si>
  <si>
    <t>BASE JOHN DEERE/F073443</t>
  </si>
  <si>
    <t>BASE JOHN DEERE/F688037</t>
  </si>
  <si>
    <t>BASE MAEDA/K946556</t>
  </si>
  <si>
    <t>BASE PONSSE/0076779</t>
  </si>
  <si>
    <t>BASE PONSSE/0083008</t>
  </si>
  <si>
    <t>BASE PONSSE/68903</t>
  </si>
  <si>
    <t>BASE PONSSE/P48050</t>
  </si>
  <si>
    <t>BASE PONSSE/P60675</t>
  </si>
  <si>
    <t>BASE PONSSE/P72380</t>
  </si>
  <si>
    <t>BASE PONSSE/P78590</t>
  </si>
  <si>
    <t>BASE REF F437303 JOHN DEERE</t>
  </si>
  <si>
    <t>BASE REF F651670 JOHN DEERE</t>
  </si>
  <si>
    <t>BASE STIHL/11421410900</t>
  </si>
  <si>
    <t>BASE UNIVERSAL PARABOLICA 2POL HUGHES</t>
  </si>
  <si>
    <t>BASTAO ESP 4629802 PPC Ø22MM 1192 MM</t>
  </si>
  <si>
    <t>BATENTE GARRA STIHL/11426640500</t>
  </si>
  <si>
    <t>BATENTE GARRA STIHL/6600801</t>
  </si>
  <si>
    <t>BATENTE JOHN DEERE/F630370</t>
  </si>
  <si>
    <t>BATENTE JOHN DEERE/F660739</t>
  </si>
  <si>
    <t>BATENTE PONSSE/P60039</t>
  </si>
  <si>
    <t>BATENTE REF F040066 TIMBERJACK</t>
  </si>
  <si>
    <t>BATENTE REF P51369 PONSSE</t>
  </si>
  <si>
    <t>BATERIA</t>
  </si>
  <si>
    <t>BATERIA ,12 V,170 A</t>
  </si>
  <si>
    <t>BATERIA AUTO SELADA 12V 170AH</t>
  </si>
  <si>
    <t>BATERIA AUTOMOT PB-ACID HELIAR/GH75PD</t>
  </si>
  <si>
    <t>BATERIA AUTOMOTIVA SELADA 12V 180AH</t>
  </si>
  <si>
    <t>BATERIA ESP 1020400 CATERPILLAR</t>
  </si>
  <si>
    <t>BATERIA ESTAC 12V 525X275X250MM</t>
  </si>
  <si>
    <t>BATERIA ESTAC 220V 517X1088X246MM</t>
  </si>
  <si>
    <t>BATERIA JOHN DEERE/F055247B</t>
  </si>
  <si>
    <t>BATERIA LITHIUM LS MAEDA/K5071317</t>
  </si>
  <si>
    <t>BATERIA LITIO DJI 15.2V 5350MAH</t>
  </si>
  <si>
    <t>BATERIA NOT D620 DELL 5200MAH</t>
  </si>
  <si>
    <t>BATERIA NOT D630 DELL 5200MAH</t>
  </si>
  <si>
    <t>BATERIA PONSSE/0062318</t>
  </si>
  <si>
    <t>BATERIA PONSSE/55999</t>
  </si>
  <si>
    <t>BATERIA PONSSE/64177</t>
  </si>
  <si>
    <t>BATERIA PONSSE/72661</t>
  </si>
  <si>
    <t>BATERIA RECARR 18V MAKITA BRASIL/BL1830</t>
  </si>
  <si>
    <t>BATERIA RECARR P/FERRAM ELETR 1600A016GB</t>
  </si>
  <si>
    <t>BATERIA RECARR P/FERRAM ELETR DCB612B3</t>
  </si>
  <si>
    <t>BATERIA RECARREGAVEL 9V 110MAH</t>
  </si>
  <si>
    <t>BATERIA REF 0058464 PONSSE</t>
  </si>
  <si>
    <t>BATERIA REF 3T5760 CATERPILLAR</t>
  </si>
  <si>
    <t>BATERIA REF 55-4490-09 DAFO</t>
  </si>
  <si>
    <t>BATERIA VALMET/5029492</t>
  </si>
  <si>
    <t>BATOQUE;MADEIRA;11CM;PLASTCOR</t>
  </si>
  <si>
    <t>BAU OFICINA URSO ALUMINIO 15KVA</t>
  </si>
  <si>
    <t>BAU PARA CAMINHAO</t>
  </si>
  <si>
    <t>BEBEDOURO ACO INOX 110V BOMBONA 20L</t>
  </si>
  <si>
    <t>BEBEDOURO COMP GALAO INOX BELLIERE 220V</t>
  </si>
  <si>
    <t>BEBEDOURO ELETRICO GALOES 20 LITROS</t>
  </si>
  <si>
    <t>BEBEDOURO IND INOX 100L IBBL/20031001</t>
  </si>
  <si>
    <t>BEDAME ACO RAPIDO 7/8X1/8X6POL</t>
  </si>
  <si>
    <t>BENLATE#</t>
  </si>
  <si>
    <t>BERCO PONSSE/76772</t>
  </si>
  <si>
    <t>BERCO PONSSE/P40586</t>
  </si>
  <si>
    <t>BETA CAROTENO UV SIGMA C9750#</t>
  </si>
  <si>
    <t>BETA-MERCAPTOETANOL CB4442030250 MERCK#</t>
  </si>
  <si>
    <t>BICA CORRIDA ESP ORIUND ROCHA VIARIA UNF</t>
  </si>
  <si>
    <t>BICA PETERSON/86678</t>
  </si>
  <si>
    <t>BICO ABASTEC COMB GAS AUTO BREMEN/4626</t>
  </si>
  <si>
    <t>BICO CORTE 10 1502 WHITE MARTINS</t>
  </si>
  <si>
    <t>BICO CORTE W.MARTINS 2001195 N° 8</t>
  </si>
  <si>
    <t>BICO GRAX PONSSE/45120</t>
  </si>
  <si>
    <t>BICO GRAX RT M6X1 14MM SAE 1020 GALV</t>
  </si>
  <si>
    <t>BICO GRAXEIRO M8 RETO</t>
  </si>
  <si>
    <t>BICO INJ COMB CATERPILLAR/20R4560</t>
  </si>
  <si>
    <t>BICO INJ JOHN DEERE/RE528409</t>
  </si>
  <si>
    <t>BICO INJETOR HV. VALMET 836854791</t>
  </si>
  <si>
    <t>BICO INJETOR MAEDA/K5232121</t>
  </si>
  <si>
    <t>BICO RECEP FRANZEN/10310017</t>
  </si>
  <si>
    <t>BICO REF 5019114-01 HUSQVARNA</t>
  </si>
  <si>
    <t>BICO REF 55-0200-05 DAFO</t>
  </si>
  <si>
    <t>BICO REF 837062629 KOMATSU</t>
  </si>
  <si>
    <t>BIELA CAME KOMATSU/5065540LM</t>
  </si>
  <si>
    <t>BIELA COMPLETA CAB VOLVO N:5016700I</t>
  </si>
  <si>
    <t>BIELA ESP 5016504-I KOMATSU</t>
  </si>
  <si>
    <t>BIELA ESP 5066028 KOMATSU</t>
  </si>
  <si>
    <t>BIELA ESP F016458 TIMBERJACK</t>
  </si>
  <si>
    <t>BIELA ESP F038367 JOHN DEERE</t>
  </si>
  <si>
    <t>BIELA FORWARDER F037046 MJS 0026 NAC</t>
  </si>
  <si>
    <t>BIELA JOHN DEERE/F066810</t>
  </si>
  <si>
    <t>BIELA JOHN DEERE/F071107</t>
  </si>
  <si>
    <t>BIELA JOHN DEERE/F073952</t>
  </si>
  <si>
    <t>BIELA JOHN DEERE/F391863</t>
  </si>
  <si>
    <t>BIELA JOHN DEERE/F617895</t>
  </si>
  <si>
    <t>BIELA JOHN DEERE/RE500608</t>
  </si>
  <si>
    <t>BIELA KOMATSU/4691325</t>
  </si>
  <si>
    <t>BIELA MAEDA/K4584538</t>
  </si>
  <si>
    <t>BIELA MAEDA/K5063715</t>
  </si>
  <si>
    <t>BIELA MAEDA/K5093355</t>
  </si>
  <si>
    <t>BIELA MAEDA/K5196551</t>
  </si>
  <si>
    <t>BIELA PARTEK/5016703I</t>
  </si>
  <si>
    <t>BIELA PONSSE/0076175</t>
  </si>
  <si>
    <t>BIELA PONSSE/71358</t>
  </si>
  <si>
    <t>BIELA PONSSE/71838</t>
  </si>
  <si>
    <t>BIELA PONSSE/72221</t>
  </si>
  <si>
    <t>BIELA PONSSE/75439</t>
  </si>
  <si>
    <t>BIELA PONSSE/79964</t>
  </si>
  <si>
    <t>BIELA PONSSE/81187</t>
  </si>
  <si>
    <t>BIELA PONSSE/81485</t>
  </si>
  <si>
    <t>BIELA PONSSE/82544</t>
  </si>
  <si>
    <t>BIELA PONSSE/AM05086</t>
  </si>
  <si>
    <t>BIELA PONSSE/NH4255550</t>
  </si>
  <si>
    <t>BIELA POTENZA/014000</t>
  </si>
  <si>
    <t>BIELA REC FW. 1710-D REF F058748</t>
  </si>
  <si>
    <t>BIELA REF 836110552 KOMATSU</t>
  </si>
  <si>
    <t>BIELA REF RE517436 JOHN DEERE</t>
  </si>
  <si>
    <t>BIELA ROTATOR FW. 890-2 5016550-I</t>
  </si>
  <si>
    <t>BIELA TRATOR RODER R20002</t>
  </si>
  <si>
    <t>BIGORNA PETERSON/1130811000</t>
  </si>
  <si>
    <t>BIGORNA REF 113081-2.500 JOHN DEERE</t>
  </si>
  <si>
    <t>BIGORNA REF 118349 PPC</t>
  </si>
  <si>
    <t>BIOCIDA BASAMID#</t>
  </si>
  <si>
    <t>BIOMAX LEUCENA RIZOLYPTUS TURFA#</t>
  </si>
  <si>
    <t>BIOMBO SOLD ACO 1200X2000MM VERDE</t>
  </si>
  <si>
    <t>BIORREMEDIADOR PO EMB 3KG ENZILIMPSN3KG</t>
  </si>
  <si>
    <t>BISCOITO SALGADO AGUA/SAL 200G</t>
  </si>
  <si>
    <t>BIT ACO RAP 10% COBALT QUAD 5/8X6POL</t>
  </si>
  <si>
    <t>BITS QUADRADO 3/8X3POL 10% COBALTO</t>
  </si>
  <si>
    <t>BLINDAGEM PONSSE/13429</t>
  </si>
  <si>
    <t>BLINDAGEM PONSSE/13433</t>
  </si>
  <si>
    <t>BLINDAGEM PONSSE/240516</t>
  </si>
  <si>
    <t>BLINDAGEM PONSSE/240524</t>
  </si>
  <si>
    <t>BLINDAGEM PONSSE/56507</t>
  </si>
  <si>
    <t>BLINDAGEM PONSSE/56767</t>
  </si>
  <si>
    <t>BLINDAGEM PONSSE/56788</t>
  </si>
  <si>
    <t>BLINDAGEM PONSSE/57616</t>
  </si>
  <si>
    <t>BLINDAGEM PONSSE/57617</t>
  </si>
  <si>
    <t>BLINDAGEM PONSSE/57618</t>
  </si>
  <si>
    <t>BLINDAGEM PONSSE/57619</t>
  </si>
  <si>
    <t>BLINDAGEM PONSSE/57666</t>
  </si>
  <si>
    <t>BLINDAGEM PONSSE/57954</t>
  </si>
  <si>
    <t>BLINDAGEM PONSSE/58059</t>
  </si>
  <si>
    <t>BLINDAGEM PONSSE/60269</t>
  </si>
  <si>
    <t>BLINDAGEM PONSSE/60270</t>
  </si>
  <si>
    <t>BLINDAGEM PONSSE/60800</t>
  </si>
  <si>
    <t>BLINDAGEM PONSSE/61567</t>
  </si>
  <si>
    <t>BLINDAGEM PONSSE/61568</t>
  </si>
  <si>
    <t>BLINDAGEM PONSSE/61572</t>
  </si>
  <si>
    <t>BLINDAGEM PONSSE/61900</t>
  </si>
  <si>
    <t>BLINDAGEM PONSSE/61994</t>
  </si>
  <si>
    <t>BLINDAGEM PONSSE/61995</t>
  </si>
  <si>
    <t>BLINDAGEM PONSSE/62737</t>
  </si>
  <si>
    <t>BLINDAGEM PONSSE/65886</t>
  </si>
  <si>
    <t>BLINDAGEM PONSSE/65888</t>
  </si>
  <si>
    <t>BLINDAGEM PONSSE/65889</t>
  </si>
  <si>
    <t>BLINDAGEM PONSSE/65892</t>
  </si>
  <si>
    <t>BLINDAGEM PONSSE/67762</t>
  </si>
  <si>
    <t>BLINDAGEM PONSSE/68927</t>
  </si>
  <si>
    <t>BLINDAGEM PONSSE/69586</t>
  </si>
  <si>
    <t>BLINDAGEM PONSSE/71560</t>
  </si>
  <si>
    <t>BLINDAGEM PONSSE/72176</t>
  </si>
  <si>
    <t>BLINDAGEM PONSSE/72770</t>
  </si>
  <si>
    <t>BLINDAGEM PONSSE/72950</t>
  </si>
  <si>
    <t>BLINDAGEM PONSSE/73696</t>
  </si>
  <si>
    <t>BLINDAGEM PONSSE/AM08334</t>
  </si>
  <si>
    <t>BLINDAGEM PONSSE/P21943</t>
  </si>
  <si>
    <t>BLINDAGEM PONSSE/P46904</t>
  </si>
  <si>
    <t>BLINDAGEM PONSSE/P53563</t>
  </si>
  <si>
    <t>BLINDAGEM PONSSE/P65564</t>
  </si>
  <si>
    <t>BLINDAGEM PONSSE/P66336</t>
  </si>
  <si>
    <t>BLINDAGEM PONSSE/P66361</t>
  </si>
  <si>
    <t>BLINDAGEM PONSSE/P70465</t>
  </si>
  <si>
    <t>BLINDAGEM REF P28142 PONSSE</t>
  </si>
  <si>
    <t>BLINDAGEM REF P40970 PONSSE</t>
  </si>
  <si>
    <t>BLOCO ASTEC/8735902</t>
  </si>
  <si>
    <t>BLOCO AUTO-ADES 38X50MM 4 BLOCOS</t>
  </si>
  <si>
    <t>BLOCO CERAMICO MACICO 20X10X5CM</t>
  </si>
  <si>
    <t>BLOCO CIMENTO 9X19X39CM</t>
  </si>
  <si>
    <t>BLOCO CJ CT JOHN DEERE/RE522680</t>
  </si>
  <si>
    <t>BLOCO COMANDO KOMATSU/5071912</t>
  </si>
  <si>
    <t>BLOCO CONC ESTR 15X20X40CM</t>
  </si>
  <si>
    <t>BLOCO CONCRETO ESTR 15X20X20CM</t>
  </si>
  <si>
    <t>BLOCO CONCRETO VED 9X19X39CM</t>
  </si>
  <si>
    <t>BLOCO CONEX MAEDA/K50160700</t>
  </si>
  <si>
    <t>BLOCO CONEX PONSSE/P21208</t>
  </si>
  <si>
    <t>BLOCO CONEX PONSSE/P42321</t>
  </si>
  <si>
    <t>BLOCO CONEX PONSSE/P58335</t>
  </si>
  <si>
    <t>BLOCO CONEX PONSSE/P59648</t>
  </si>
  <si>
    <t>BLOCO DE CONCRETO DE 20 X 20 X 40 CM</t>
  </si>
  <si>
    <t>BLOCO DE FREIO KOMATSU/5054366</t>
  </si>
  <si>
    <t>BLOCO DISTR PONSSE/AM06981</t>
  </si>
  <si>
    <t>BLOCO DISTR PONSSE/P25560</t>
  </si>
  <si>
    <t>BLOCO DISTR PONSSE/P67050</t>
  </si>
  <si>
    <t>BLOCO DIVISOR KOMATSU/026325</t>
  </si>
  <si>
    <t>BLOCO ESP 5046443 KOMATSU</t>
  </si>
  <si>
    <t>BLOCO ESP 5050353 KOMATSU</t>
  </si>
  <si>
    <t>BLOCO ESP 5055777 KOMATSU</t>
  </si>
  <si>
    <t>BLOCO ESP F050417 JOHN DEERE</t>
  </si>
  <si>
    <t>BLOCO ESP F067303 JOHN DEERE</t>
  </si>
  <si>
    <t>BLOCO ESP F076667 JOHN DEERE</t>
  </si>
  <si>
    <t>BLOCO ESP F623179 JOHN DEERE</t>
  </si>
  <si>
    <t>BLOCO ESPUMA 62 41 135 220 VONDER</t>
  </si>
  <si>
    <t>BLOCO FREIO 5051365 FORWARDER KOMATSU#</t>
  </si>
  <si>
    <t>BLOCO JOHN DEERE/F075104</t>
  </si>
  <si>
    <t>BLOCO JOHN DEERE/F075167</t>
  </si>
  <si>
    <t>BLOCO JOHN DEERE/F075777</t>
  </si>
  <si>
    <t>BLOCO KOMATSU/5035543</t>
  </si>
  <si>
    <t>BLOCO KOMATSU/5048742</t>
  </si>
  <si>
    <t>BLOCO KOMATSU/5070130</t>
  </si>
  <si>
    <t>BLOCO KOMATSU/5071771</t>
  </si>
  <si>
    <t>BLOCO KOMATSU/5203077</t>
  </si>
  <si>
    <t>BLOCO KOMATSU/5239909</t>
  </si>
  <si>
    <t>BLOCO KOMATSU/5251758</t>
  </si>
  <si>
    <t>BLOCO MAEDA/K5244698</t>
  </si>
  <si>
    <t>BLOCO MAEDA/K5342309</t>
  </si>
  <si>
    <t>BLOCO MAEDA/K836359885</t>
  </si>
  <si>
    <t>BLOCO ORDEM SERVICO MANUT use 1983276</t>
  </si>
  <si>
    <t>BLOCO PONSSE/0073427</t>
  </si>
  <si>
    <t>BLOCO PONSSE/0073742</t>
  </si>
  <si>
    <t>BLOCO PONSSE/0073743</t>
  </si>
  <si>
    <t>BLOCO PONSSE/71161</t>
  </si>
  <si>
    <t>BLOCO PONSSE/72998</t>
  </si>
  <si>
    <t>BLOCO PONSSE/74318</t>
  </si>
  <si>
    <t>BLOCO PONSSE/74319</t>
  </si>
  <si>
    <t>BLOCO PONSSE/78177</t>
  </si>
  <si>
    <t>BLOCO PONSSE/78272</t>
  </si>
  <si>
    <t>BLOCO PONSSE/78273</t>
  </si>
  <si>
    <t>BLOCO PONSSE/78274</t>
  </si>
  <si>
    <t>BLOCO PONSSE/78275</t>
  </si>
  <si>
    <t>BLOCO PONSSE/78276</t>
  </si>
  <si>
    <t>BLOCO PONSSE/P19322</t>
  </si>
  <si>
    <t>BLOCO PONSSE/P52523</t>
  </si>
  <si>
    <t>BLOCO PONSSE/P52528</t>
  </si>
  <si>
    <t>BLOCO PONSSE/P52535</t>
  </si>
  <si>
    <t>BLOCO PONSSE/P52905</t>
  </si>
  <si>
    <t>BLOCO PONSSE/P54507</t>
  </si>
  <si>
    <t>BLOCO PONSSE/P59595</t>
  </si>
  <si>
    <t>BLOCO REF 1299-998-A ECOFORST</t>
  </si>
  <si>
    <t>BLOCO REF 41203926 MORBARK</t>
  </si>
  <si>
    <t>BLOCO REF 41204926 MORBARK</t>
  </si>
  <si>
    <t>BLOCO REF 5015338-03 HUSQVARNA</t>
  </si>
  <si>
    <t>BLOCO REF 5047760 KOMATSU</t>
  </si>
  <si>
    <t>BLOCO REF 9050701 PPC</t>
  </si>
  <si>
    <t>BLOCO REF 94145 PPC</t>
  </si>
  <si>
    <t>BLOCO REF 98635 PPC</t>
  </si>
  <si>
    <t>BLOCO REF P32965 PONSSE</t>
  </si>
  <si>
    <t>BLOCO VALV JOHN DEERE/F075092</t>
  </si>
  <si>
    <t>BLOCO VALV KOMATSU/5244490</t>
  </si>
  <si>
    <t>BLOCO VALV PONSSE/0075062</t>
  </si>
  <si>
    <t>BLOCO VALVULA 5071951 KOMATSU</t>
  </si>
  <si>
    <t>BLUSA MOLETON FLANEL TAM G BKL CONFECCOE</t>
  </si>
  <si>
    <t>BOBINA 120200 K301T SAUR PENZSAUR</t>
  </si>
  <si>
    <t>BOBINA ESP 9050705 PPC</t>
  </si>
  <si>
    <t>BOBINA FORWAR RANDON 2120079870</t>
  </si>
  <si>
    <t>BOBINA PAPEL S/IMPRESS VERSO 60CMX149MTS</t>
  </si>
  <si>
    <t>BOBINA PAPEL TERMICA 57MMX30M</t>
  </si>
  <si>
    <t>BOBINA PETERSON/9139405</t>
  </si>
  <si>
    <t>BOBINA PETERSON/9139603</t>
  </si>
  <si>
    <t>BOBINA PONSSE/0074316</t>
  </si>
  <si>
    <t>BOBINA PONSSE/66099</t>
  </si>
  <si>
    <t>BOBINA REF 1299-008-A ECOFORST</t>
  </si>
  <si>
    <t>BOBINA REF 5048067 VALMET</t>
  </si>
  <si>
    <t>BOBINA REF F062712 JOHN DEERE</t>
  </si>
  <si>
    <t>BOBINA SOLEN MAEDA/K5048722</t>
  </si>
  <si>
    <t>BOBINA SOLENOIDE RANDON/2120063303</t>
  </si>
  <si>
    <t>BOBINA SOLENOIDE RANDON/212009246</t>
  </si>
  <si>
    <t>BOCAL KOMATSU/20Y5439511</t>
  </si>
  <si>
    <t>BOCAL P/ ESPIROMETRO PAPELAO 30MM</t>
  </si>
  <si>
    <t>BOCAL PONSSE/DC0020107551</t>
  </si>
  <si>
    <t>BOCAL PONSSE/DC9061800543</t>
  </si>
  <si>
    <t>BOCAL;PLASTICO;DRAGER/ALCOTEST 7410</t>
  </si>
  <si>
    <t>BOLOS, BOLACHAS E BISCOITOS EM GERAL</t>
  </si>
  <si>
    <t>BOLSA P/EPI FLORESTEC 50X25X25CM,</t>
  </si>
  <si>
    <t>BOLSA P/KIT EMERG NY JARDIM FLORA/1223</t>
  </si>
  <si>
    <t>BOLSA PORTA EPI</t>
  </si>
  <si>
    <t>BOLSA SABRE FLORESTEC BS1345</t>
  </si>
  <si>
    <t>BOLSA VIAGEM POLIESTER BG/BR 42X30X14CM</t>
  </si>
  <si>
    <t>BOLSA VIAGEM POLIESTER PR 40X28X18CM</t>
  </si>
  <si>
    <t>BOMBA AGUA 837070075 KOMATSU</t>
  </si>
  <si>
    <t>BOMBA AGUA MAEDA/K6754611010</t>
  </si>
  <si>
    <t>BOMBA AGUA VALMET/5065575</t>
  </si>
  <si>
    <t>BOMBA ALIM PONSSE/0082639</t>
  </si>
  <si>
    <t>BOMBA ALIM PONSSE/0082644</t>
  </si>
  <si>
    <t>BOMBA ALS/005070</t>
  </si>
  <si>
    <t>BOMBA CAR J. DEERE/DZ100057</t>
  </si>
  <si>
    <t>BOMBA CARREGADOR FLOR KOMATSU 5278186</t>
  </si>
  <si>
    <t>BOMBA CJ KOMATSU/6754511111</t>
  </si>
  <si>
    <t>BOMBA COMBUST FORWAR CUMMINS 3904374</t>
  </si>
  <si>
    <t>BOMBA DAGUA 114370</t>
  </si>
  <si>
    <t>BOMBA DAGUA FORWAR CUMMINS 3913432</t>
  </si>
  <si>
    <t>Bomba dosadora</t>
  </si>
  <si>
    <t>BOMBA DOSADORA 1L/H 15BAR</t>
  </si>
  <si>
    <t>BOMBA ENGRENAGEM COMBOIO;URSO/6015S</t>
  </si>
  <si>
    <t>BOMBA ESP 26822701 MORBARK</t>
  </si>
  <si>
    <t>BOMBA ESP RE521502 JOHN DEERE</t>
  </si>
  <si>
    <t>BOMBA ESP RE523810 JOHN DEERE</t>
  </si>
  <si>
    <t>BOMBA HIDR JOHN DEERE/AT470136</t>
  </si>
  <si>
    <t>BOMBA HIDR JOHN DEERE/F062760</t>
  </si>
  <si>
    <t>BOMBA HIDR JOHN DEERE/F072669</t>
  </si>
  <si>
    <t>BOMBA HIDR JOHN DEERE/F678186</t>
  </si>
  <si>
    <t>BOMBA HIDR MAEDA/7082L00400KR</t>
  </si>
  <si>
    <t>BOMBA HIDR MAEDA/K5201659</t>
  </si>
  <si>
    <t>BOMBA HIDR PONSSE/0081112</t>
  </si>
  <si>
    <t>BOMBA HIDR PONSSE/0081352</t>
  </si>
  <si>
    <t>BOMBA HIDR PONSSE/0081358</t>
  </si>
  <si>
    <t>BOMBA HIDR PONSSE/70746</t>
  </si>
  <si>
    <t>BOMBA INJETORA HV. VALMET 836864609</t>
  </si>
  <si>
    <t>BOMBA JOHN DEERE/93295</t>
  </si>
  <si>
    <t>BOMBA JOHN DEERE/F066764</t>
  </si>
  <si>
    <t>BOMBA JOHN DEERE/F075178</t>
  </si>
  <si>
    <t>BOMBA KOMATSU/5050543</t>
  </si>
  <si>
    <t>BOMBA KOMATSU/5055814</t>
  </si>
  <si>
    <t>BOMBA KOMATSU/5258196</t>
  </si>
  <si>
    <t>BOMBA KOMATSU/6754721012</t>
  </si>
  <si>
    <t>BOMBA LUB OLEO 150L/MIN 40PSI</t>
  </si>
  <si>
    <t>BOMBA LUBR CENTR PONSSE/0079584</t>
  </si>
  <si>
    <t>BOMBA LUBR GRAX PROP PNEUM BREMER/4775</t>
  </si>
  <si>
    <t>BOMBA LUBRIFICACAO;VERARDI/JL8322</t>
  </si>
  <si>
    <t>BOMBA MAEDA/K5193136</t>
  </si>
  <si>
    <t>BOMBA MAEDA/K5207519</t>
  </si>
  <si>
    <t>BOMBA MAEDA/K5265572</t>
  </si>
  <si>
    <t>BOMBA MAN APLIC SELANT P/PNEU C09AP250ML</t>
  </si>
  <si>
    <t>BOMBA MANUAL P/TRANSFERENCIA LIQ 9009OS</t>
  </si>
  <si>
    <t>BOMBA OLEO STIHL/11426403200</t>
  </si>
  <si>
    <t>BOMBA OLEO VALMET/836855300</t>
  </si>
  <si>
    <t>BOMBA PONSSE/0072479</t>
  </si>
  <si>
    <t>BOMBA PONSSE/0073206</t>
  </si>
  <si>
    <t>BOMBA PONSSE/0076139</t>
  </si>
  <si>
    <t>BOMBA PONSSE/0076142</t>
  </si>
  <si>
    <t>BOMBA PONSSE/0076143</t>
  </si>
  <si>
    <t>BOMBA PONSSE/0077736</t>
  </si>
  <si>
    <t>BOMBA PONSSE/0079055</t>
  </si>
  <si>
    <t>BOMBA PONSSE/0081957</t>
  </si>
  <si>
    <t>BOMBA PONSSE/0081959</t>
  </si>
  <si>
    <t>BOMBA PONSSE/71650</t>
  </si>
  <si>
    <t>BOMBA PONSSE/81957</t>
  </si>
  <si>
    <t>BOMBA REF 0062096 PONSSE</t>
  </si>
  <si>
    <t>BOMBA REF 113685-15 PPC</t>
  </si>
  <si>
    <t>BOMBA REF 1201-003-A ECOFORST</t>
  </si>
  <si>
    <t>BOMBA REF 1201-004-A ECOFORST</t>
  </si>
  <si>
    <t>BOMBA REF 1293-001-A ECOFORST</t>
  </si>
  <si>
    <t>BOMBA REF 1293-101-A ECOFORST</t>
  </si>
  <si>
    <t>BOMBA REF 1294-001-A ECOFORST</t>
  </si>
  <si>
    <t>BOMBA REF 1301-004-A ECOFORST</t>
  </si>
  <si>
    <t>BOMBA REF 2001-004-A ECOFORST</t>
  </si>
  <si>
    <t>BOMBA REF 5009067 KOMATSU</t>
  </si>
  <si>
    <t>BOMBA REF 5015125-01 HUSQVARNA</t>
  </si>
  <si>
    <t>BOMBA REF 5034020 PARTEK</t>
  </si>
  <si>
    <t>BOMBA REF 5067363 KOMATSU</t>
  </si>
  <si>
    <t>BOMBA REF 532522 JOHN DEERE</t>
  </si>
  <si>
    <t>BOMBA REF 79632 PPC</t>
  </si>
  <si>
    <t>BOMBA REF 79634 PPC</t>
  </si>
  <si>
    <t>BOMBA REF 837069146 KOMATSU</t>
  </si>
  <si>
    <t>BOMBA REF 86446000NOR VALTRA</t>
  </si>
  <si>
    <t>BOMBA REF 86664800NOR VALTRA</t>
  </si>
  <si>
    <t>BOMBA REF AL200830 JOHN DEERE</t>
  </si>
  <si>
    <t>BOMBA REF F062513 JOHN DEERE</t>
  </si>
  <si>
    <t>BOMBA REF F069895 JOHN DEERE</t>
  </si>
  <si>
    <t>BOMBA REF HM000000000798 HAAS</t>
  </si>
  <si>
    <t>BOMBA REF HM000000000974 HAAS</t>
  </si>
  <si>
    <t>BOMBA REF K010010020002 HAAS</t>
  </si>
  <si>
    <t>BOMBA REF NQFSUZPP1B12 NOVELQUIP</t>
  </si>
  <si>
    <t>BOMBA REF NQFSUZPP1B15 NOVELQUIP</t>
  </si>
  <si>
    <t>BOMBA REF RE523783 JOHN DEERE</t>
  </si>
  <si>
    <t>BOMBA REN5067363 KOMATSU</t>
  </si>
  <si>
    <t>BOMBA TIMBERJACK/F062637</t>
  </si>
  <si>
    <t>BOMBA TRANSM PONSSE/81956</t>
  </si>
  <si>
    <t>BOMBA TRANSMISSAO HARVESTER F062534</t>
  </si>
  <si>
    <t>BOMBA VA JOHN DEERE/F061614</t>
  </si>
  <si>
    <t>BOMBA VA VALMET/5017110</t>
  </si>
  <si>
    <t>BOMBA VACUO KOMATSU/5083644</t>
  </si>
  <si>
    <t>BOMBA VALMET/5061058</t>
  </si>
  <si>
    <t>BOMBA VALMET/836866778</t>
  </si>
  <si>
    <t>BOMBONA CIL CZ PEAD 10L 341X226MM</t>
  </si>
  <si>
    <t>BONE AMERICANO BRIM BEGE</t>
  </si>
  <si>
    <t>BONE SEG VD REPTEC/BONEARABEEMHELANCAVD</t>
  </si>
  <si>
    <t>BORDA PONSSE/0070429</t>
  </si>
  <si>
    <t>BORDA REF 0075115 PONSSE</t>
  </si>
  <si>
    <t>BOROGRAN#</t>
  </si>
  <si>
    <t>BORRACHA DO PEDAL 14508247</t>
  </si>
  <si>
    <t>BORRACHA JOHN DEERE/F070977</t>
  </si>
  <si>
    <t>BORRACHA KOMATSU/20Y5311484</t>
  </si>
  <si>
    <t>BORRACHA KOMATSU/20Y5429470</t>
  </si>
  <si>
    <t>BORRACHA PARA LAPIS</t>
  </si>
  <si>
    <t>BORRACHA PLASTICA</t>
  </si>
  <si>
    <t>BORRACHA PROT KOMATSU/20Y5471470</t>
  </si>
  <si>
    <t>BORRACHA REF CM-6000-SC-0â008769 CENTA</t>
  </si>
  <si>
    <t>BORRACHA VED KOMATSU/20Y5471480</t>
  </si>
  <si>
    <t>BORRACHA VEDACAO MAEDA/K77222432</t>
  </si>
  <si>
    <t>BORRACHA VOLVO/7671422</t>
  </si>
  <si>
    <t>BOT P/ BOTOEIRA TELEM ZB2 - BE</t>
  </si>
  <si>
    <t>BOTA SEG MARLUVAS/70C32MATCPAPSUZNUM45</t>
  </si>
  <si>
    <t>BOTA SEG PT MARLUVAS/70C32MATCPAPNUM34</t>
  </si>
  <si>
    <t>BOTA SEG PT MARLUVAS/70C32MATCPAPNUM35</t>
  </si>
  <si>
    <t>BOTA SEG PU CZ 39 L BIQ PLAST</t>
  </si>
  <si>
    <t>BOTA SEG PU CZ 40 L BIQ PLAST</t>
  </si>
  <si>
    <t>BOTA SEG PVC TAM 39 CANO LONGO</t>
  </si>
  <si>
    <t>BOTA SEG PVC TAM 40 CANO LONGO</t>
  </si>
  <si>
    <t>BOTAO ACIONAM MAEDA/K20Y0642121</t>
  </si>
  <si>
    <t>BOTAO ESP F653487 JOHN DEERE (F676317)</t>
  </si>
  <si>
    <t>BOTAO ESP HM000000003 HAAS</t>
  </si>
  <si>
    <t>BOTAO ESP HM000000004 HAAS</t>
  </si>
  <si>
    <t>BOTAO FORWAR RANDON 2120 05208 5</t>
  </si>
  <si>
    <t>BOTAO JOHN DEERE/F642910</t>
  </si>
  <si>
    <t>BOTAO KOMATSU/20Y4341780</t>
  </si>
  <si>
    <t>BOTAO PR PONSSE/72082</t>
  </si>
  <si>
    <t>BOTAO PR PONSSE/78417</t>
  </si>
  <si>
    <t>BOTAO REF 5037179-01 HUSQVARNA</t>
  </si>
  <si>
    <t>BOTAO REF F642914 JOHN DEERE</t>
  </si>
  <si>
    <t>BOTAO STIHL/11401409200</t>
  </si>
  <si>
    <t>BOTIJAO TERMICO 3L 6913 INVICTA#</t>
  </si>
  <si>
    <t>BOTINA SEG CADARCO 37 VINHO BIQ PLAST</t>
  </si>
  <si>
    <t>BOTINA SEG CADARCO 40 MR S/BIQ</t>
  </si>
  <si>
    <t>BOTINA SEG CADARCO 40 VINHO BIQ PLAST</t>
  </si>
  <si>
    <t>BOTINA SEG CADARCO 41 MR S/BIQ</t>
  </si>
  <si>
    <t>BOTINA SEG CADARCO 41 VINHO BIQ PLAST</t>
  </si>
  <si>
    <t>BOTINA SEG CADARCO 42 MR BIQ ACO</t>
  </si>
  <si>
    <t>BOTINA SEG CADARCO 42 VINHO BIQ PLAST</t>
  </si>
  <si>
    <t>BOTINA SEG CADARCO 43 VINHO BIQ PLAST</t>
  </si>
  <si>
    <t>BOTINA SEG CADARCO 43 VINHO S/BIQ</t>
  </si>
  <si>
    <t>BOTINA SEG CADARCO 44 MR BIQ ACO</t>
  </si>
  <si>
    <t>BOTINA SEG CADARCO N. 35 S/BICO</t>
  </si>
  <si>
    <t>BOTINA SEG CADARCO N. 39 S/BICO</t>
  </si>
  <si>
    <t>BOTINA SEG CADARCO N. 42 S/BICO</t>
  </si>
  <si>
    <t>BOTINA SEG CADARCO N. 43 S/BICO</t>
  </si>
  <si>
    <t>BOTINA SEG ELASTICO 35 PT BIQ ACO</t>
  </si>
  <si>
    <t>BOTINA SEG ELASTICO N. 36 BICO PLAST</t>
  </si>
  <si>
    <t>BOTINA SEG MIURA MARROM SEM BIQ 38</t>
  </si>
  <si>
    <t>BOTINA SEG MR FUJIWARA/90WBPB1400NUM37</t>
  </si>
  <si>
    <t>BOTINA SEG PT MARLUVAS/70B19CPAPNUM35</t>
  </si>
  <si>
    <t>BOTINA SEG PT MARLUVAS/70B19CPAPNUM36</t>
  </si>
  <si>
    <t>BOTINA SEG PT MARLUVAS/70B19CPAPNUM37</t>
  </si>
  <si>
    <t>BOTINA SEG PT MARLUVAS/70B19CPAPNUM38</t>
  </si>
  <si>
    <t>BOTINA SEG PT MARLUVAS/70B19CPAPNUM39</t>
  </si>
  <si>
    <t>BOTINA SEG PT MARLUVAS/70B19CPAPNUM40</t>
  </si>
  <si>
    <t>BOTINA SEG PT MARLUVAS/70B19CPAPNUM43</t>
  </si>
  <si>
    <t>BOTINA SEG PT MARLUVAS/70B19CPAPNUM45</t>
  </si>
  <si>
    <t>BOTINA SEG PT MARLUVAS/70B22CPAPNUM34</t>
  </si>
  <si>
    <t>BOTINA SEG PT MARLUVAS/70B22CPAPNUM40</t>
  </si>
  <si>
    <t>BOTINA SEG VAQUETA PRETO C/BIQ 34</t>
  </si>
  <si>
    <t>BOVERIL ITAFORTE BIOPRODUTOS WP</t>
  </si>
  <si>
    <t>BRACO AGCO/37723000</t>
  </si>
  <si>
    <t>BRACO AGCO/ACW0842130</t>
  </si>
  <si>
    <t>BRACO DO ROLO ACO 4140 MJ-00018</t>
  </si>
  <si>
    <t>BRACO ESP AL176271 JOHN DEERE</t>
  </si>
  <si>
    <t>BRACO ESP F631345 JOHN DEERE</t>
  </si>
  <si>
    <t>BRACO ESP HA060020100010 HAAS</t>
  </si>
  <si>
    <t>BRACO JOHN DEERE/F391887</t>
  </si>
  <si>
    <t>BRACO JOHN DEERE/F391896</t>
  </si>
  <si>
    <t>BRACO JOHN DEERE/F660666</t>
  </si>
  <si>
    <t>BRACO JOHN DEERE/F672534</t>
  </si>
  <si>
    <t>BRACO KOMATSU/20Y5452350</t>
  </si>
  <si>
    <t>BRACO KOMATSU/5063933</t>
  </si>
  <si>
    <t>BRACO KOMATSU/5220206</t>
  </si>
  <si>
    <t>BRACO KOMATSU/5220207</t>
  </si>
  <si>
    <t>BRACO LIMPADOR MAEDA/K5038629</t>
  </si>
  <si>
    <t>BRACO PONSSE/58910</t>
  </si>
  <si>
    <t>BRACO PONSSE/58932</t>
  </si>
  <si>
    <t>BRACO PONSSE/72658</t>
  </si>
  <si>
    <t>BRACO PONSSE/72659</t>
  </si>
  <si>
    <t>BRACO PONSSE/NAF9809078</t>
  </si>
  <si>
    <t>BRACO PONSSE/P32052</t>
  </si>
  <si>
    <t>BRACO PONSSE/P47761</t>
  </si>
  <si>
    <t>BRACO PONSSE/P48789</t>
  </si>
  <si>
    <t>BRACO PONSSE/P63237</t>
  </si>
  <si>
    <t>BRACO PONSSE/P63239</t>
  </si>
  <si>
    <t>BRACO PPC 10005252 REC</t>
  </si>
  <si>
    <t>BRACO REF 13-119 MARKUSSON</t>
  </si>
  <si>
    <t>BRACO REF AT439625/AT474215  JOHN DEERE</t>
  </si>
  <si>
    <t>BRACO REF F042831 TIMBERJACK</t>
  </si>
  <si>
    <t>BRACO REF F631344 JOHN DEERE</t>
  </si>
  <si>
    <t>BRACO ROTOBEC/7314879</t>
  </si>
  <si>
    <t>BRACO STIHL/59108950700</t>
  </si>
  <si>
    <t>BRACO VALMET/5031317</t>
  </si>
  <si>
    <t>BRACO VALMET/QFH4396</t>
  </si>
  <si>
    <t>BRACO;DE ROLO;ACO 4140;MJ-00017</t>
  </si>
  <si>
    <t>BRACO;KOMATSU/4691753</t>
  </si>
  <si>
    <t>BRACO/LANCA CJ KOMATSU/5212394</t>
  </si>
  <si>
    <t>BRINDE CHAVEIR</t>
  </si>
  <si>
    <t>BRINDE KIT ESCOL 1ª A 4ª SERIE</t>
  </si>
  <si>
    <t>BRINDE KIT ESCOL ALFABETIZACAO PRE</t>
  </si>
  <si>
    <t>BRINDE KIT ESCOL CAN/CADERN/BORR</t>
  </si>
  <si>
    <t>BRINQUEDOS PARA FILHOS DOS FUNCIONARIOS</t>
  </si>
  <si>
    <t>BROCA CONC 13MM CIL D8039</t>
  </si>
  <si>
    <t>BROCA CONC 6MM CIL 884</t>
  </si>
  <si>
    <t>BROCA CONC 8MM CIL 887</t>
  </si>
  <si>
    <t>BROCA HELIC JG 1-13MM BOSCH/2608587017</t>
  </si>
  <si>
    <t>BROCA HELIC JG AR 1-13MM DORMER/A095206</t>
  </si>
  <si>
    <t>BROCA HELIC JG AR 1-13MM DORMER/A29025BR</t>
  </si>
  <si>
    <t>BROCA HELICOIDAL 10.3MM CILINDRICA</t>
  </si>
  <si>
    <t>BROCA HELICOIDAL 10.5MM CILINDRICA</t>
  </si>
  <si>
    <t>BROCA HELICOIDAL 10MM CILINDRICA</t>
  </si>
  <si>
    <t>BROCA HELICOIDAL 11.5MM CILINDRICA</t>
  </si>
  <si>
    <t>BROCA HELICOIDAL 11MM CILINDRICA</t>
  </si>
  <si>
    <t>BROCA HELICOIDAL 12.5MM CILINDRICA</t>
  </si>
  <si>
    <t>BROCA HELICOIDAL 16.0MM CILINDRICA</t>
  </si>
  <si>
    <t>BROCA HELICOIDAL 200MM X 2000MM CONICA</t>
  </si>
  <si>
    <t>BROCA HELICOIDAL 5.5MM CILINDRICA</t>
  </si>
  <si>
    <t>BROCA HELICOIDAL 7/16POL CILINDRICA</t>
  </si>
  <si>
    <t>BROCA HELICOIDAL 9.5MM CILINDRICA</t>
  </si>
  <si>
    <t>BROCA HELICOIDAL WIDIA 14,00MM SDS-PLUS</t>
  </si>
  <si>
    <t>BROCA VIDIA PARA CONCRETO S6MM</t>
  </si>
  <si>
    <t>BROMETO METILA#</t>
  </si>
  <si>
    <t>BRONZINA ESP RE534181STD JOHN DEERE</t>
  </si>
  <si>
    <t>BROXA NYLON RETANGULAR REF.726-2 PINTURA</t>
  </si>
  <si>
    <t>BUCHA</t>
  </si>
  <si>
    <t>BUCHA 5070064 HARVESTER KOMATSU#</t>
  </si>
  <si>
    <t>BUCHA 6540448 VOTEC</t>
  </si>
  <si>
    <t>BUCHA BRACO LAMINA TRASEIRA GF100133 TMO</t>
  </si>
  <si>
    <t>BUCHA BRACO RL; MJ/ MJ-00022</t>
  </si>
  <si>
    <t>BUCHA BRONZE CABEÇ 965BR N:5037061</t>
  </si>
  <si>
    <t>BUCHA BRONZE CABECOTE 965BR 5037066</t>
  </si>
  <si>
    <t>BUCHA CAB. 965BR N:5044418</t>
  </si>
  <si>
    <t>BUCHA CAB. PARTEK 5041648/024878</t>
  </si>
  <si>
    <t>BUCHA CABEC 965BR N:5023088</t>
  </si>
  <si>
    <t>BUCHA CABECOTE PONSSE 0043251</t>
  </si>
  <si>
    <t>BUCHA CATERPILLAR/2582305</t>
  </si>
  <si>
    <t>BUCHA CIL LAM TRASEIRA GF100131 TMO</t>
  </si>
  <si>
    <t>BUCHA CONICA FURO ROSC KOMATSU 35395</t>
  </si>
  <si>
    <t>BUCHA DESG SISU/9610185</t>
  </si>
  <si>
    <t>BUCHA DO PINO ACO 1045 MJ-00020</t>
  </si>
  <si>
    <t>BUCHA ESP 80560800 VALMET</t>
  </si>
  <si>
    <t>BUCHA ESP F005527 TIMBERJACK</t>
  </si>
  <si>
    <t>BUCHA ESP F057384 TIMBERJACK</t>
  </si>
  <si>
    <t>BUCHA ESP F062558 JOHN DEERE</t>
  </si>
  <si>
    <t>BUCHA ESP F616735 JOHN DEERE</t>
  </si>
  <si>
    <t>BUCHA ESP F618025 TIMBERJACK</t>
  </si>
  <si>
    <t>BUCHA ESPAC PONSSE/73997</t>
  </si>
  <si>
    <t>BUCHA ESPAC PONSSE/P42221</t>
  </si>
  <si>
    <t>BUCHA ESPAC PONSSE/P64611</t>
  </si>
  <si>
    <t>BUCHA FACA HV.CABECOTE 762-C NAC.</t>
  </si>
  <si>
    <t>BUCHA INF KOMATSU/5048516</t>
  </si>
  <si>
    <t>BUCHA JOHN DEERE/F010668</t>
  </si>
  <si>
    <t>BUCHA JOHN DEERE/F010872</t>
  </si>
  <si>
    <t>BUCHA JOHN DEERE/F035379</t>
  </si>
  <si>
    <t>BUCHA JOHN DEERE/F035385</t>
  </si>
  <si>
    <t>BUCHA JOHN DEERE/F035388</t>
  </si>
  <si>
    <t>BUCHA JOHN DEERE/R42340</t>
  </si>
  <si>
    <t>BUCHA JOHN DEERE/R74008</t>
  </si>
  <si>
    <t>BUCHA KOMATSU 5048517#</t>
  </si>
  <si>
    <t>BUCHA KOMATSU/2057071360</t>
  </si>
  <si>
    <t>BUCHA KOMATSU/2057072180</t>
  </si>
  <si>
    <t>BUCHA KOMATSU/2057073180</t>
  </si>
  <si>
    <t>BUCHA KOMATSU/20Y3211141</t>
  </si>
  <si>
    <t>BUCHA KOMATSU/20Y7021640</t>
  </si>
  <si>
    <t>BUCHA KOMATSU/20Y7032410</t>
  </si>
  <si>
    <t>BUCHA KOMATSU/4690061</t>
  </si>
  <si>
    <t>BUCHA KOMATSU/4691099</t>
  </si>
  <si>
    <t>BUCHA KOMATSU/4691311</t>
  </si>
  <si>
    <t>BUCHA KOMATSU/4691930</t>
  </si>
  <si>
    <t>BUCHA KOMATSU/4691933</t>
  </si>
  <si>
    <t>BUCHA KOMATSU/5048855</t>
  </si>
  <si>
    <t>BUCHA KOMATSU/5049952</t>
  </si>
  <si>
    <t>BUCHA KOMATSU/5203671</t>
  </si>
  <si>
    <t>BUCHA KOMATSU/5212971</t>
  </si>
  <si>
    <t>BUCHA KOMATSU/5226282</t>
  </si>
  <si>
    <t>BUCHA KOMATSU/7075215430</t>
  </si>
  <si>
    <t>BUCHA KOMATSU/944506</t>
  </si>
  <si>
    <t>BUCHA KOMATSU/9602160</t>
  </si>
  <si>
    <t>BUCHA KOMATSU/9610307</t>
  </si>
  <si>
    <t>BUCHA MAEDA/K5008600</t>
  </si>
  <si>
    <t>BUCHA MAEDA/K5316554</t>
  </si>
  <si>
    <t>BUCHA MANCAL RHEINHUTTE/03005450002175</t>
  </si>
  <si>
    <t>BUCHA PONSSE/0043210</t>
  </si>
  <si>
    <t>BUCHA PONSSE/0043251</t>
  </si>
  <si>
    <t>BUCHA PONSSE/0067613</t>
  </si>
  <si>
    <t>BUCHA PONSSE/0073240</t>
  </si>
  <si>
    <t>BUCHA PONSSE/72625</t>
  </si>
  <si>
    <t>BUCHA PONSSE/76087</t>
  </si>
  <si>
    <t>BUCHA PONSSE/76092</t>
  </si>
  <si>
    <t>BUCHA PONSSE/78475</t>
  </si>
  <si>
    <t>BUCHA PONSSE/PONSSE</t>
  </si>
  <si>
    <t>BUCHA RED FOFO MALEAV 2 1/2X1BSP</t>
  </si>
  <si>
    <t>BUCHA RED PONSSE/72873</t>
  </si>
  <si>
    <t>BUCHA REDUCAO 3/4X1/2POL</t>
  </si>
  <si>
    <t>BUCHA REF 0043230 PONSSE</t>
  </si>
  <si>
    <t>BUCHA REF 0043236 PONSSE</t>
  </si>
  <si>
    <t>BUCHA REF 0047950 PONSSE</t>
  </si>
  <si>
    <t>BUCHA REF 0059843 PONSSE</t>
  </si>
  <si>
    <t>BUCHA REF 0061009 PONSSE</t>
  </si>
  <si>
    <t>BUCHA REF 0067465 PONSSE</t>
  </si>
  <si>
    <t>BUCHA REF 113685-06 PPC</t>
  </si>
  <si>
    <t>BUCHA REF 2006-053-A ECOFORST</t>
  </si>
  <si>
    <t>BUCHA REF 5034451-01 HUSQVARNA</t>
  </si>
  <si>
    <t>BUCHA REF 5037771 KOMATSU</t>
  </si>
  <si>
    <t>BUCHA REF 5045259 KOMATSU</t>
  </si>
  <si>
    <t>BUCHA REF 5046068 KOMATSU</t>
  </si>
  <si>
    <t>BUCHA REF 78989-18-2 PPC</t>
  </si>
  <si>
    <t>BUCHA REF 8996 KOMATSU</t>
  </si>
  <si>
    <t>BUCHA REF D74008 TIMBERJACK</t>
  </si>
  <si>
    <t>BUCHA REF F035379 JOHN DEERE</t>
  </si>
  <si>
    <t>BUCHA REF F073801 JOHN DEERE</t>
  </si>
  <si>
    <t>BUCHA REF F620205 JOHN DEERE</t>
  </si>
  <si>
    <t>BUCHA REF F636903 JOHN DEERE</t>
  </si>
  <si>
    <t>BUCHA REF F685025 JOHN DEERE</t>
  </si>
  <si>
    <t>BUCHA REF F687731 JOHN DEERE</t>
  </si>
  <si>
    <t>BUCHA REF P15085 PONSSE</t>
  </si>
  <si>
    <t>BUCHA ROSQUEADA OREGON/108778SI</t>
  </si>
  <si>
    <t>BUCHA SOLLUS/01840003</t>
  </si>
  <si>
    <t>BUCHA STIHL/11100849102</t>
  </si>
  <si>
    <t>BUCHA STIHL/11247925500</t>
  </si>
  <si>
    <t>BUCHA STIHL/11247925505</t>
  </si>
  <si>
    <t>BUCHA STIHL/11256419400</t>
  </si>
  <si>
    <t>BUCHA STIHL/7917904</t>
  </si>
  <si>
    <t>BUCHA STIHL/9630902</t>
  </si>
  <si>
    <t>BUCHA TELESCOP KOMATSU/9610042</t>
  </si>
  <si>
    <t>BUCHA VALMET/80560900</t>
  </si>
  <si>
    <t>BUCHA VALVULA KOMATSU/7021654430</t>
  </si>
  <si>
    <t>BUCHA; MJ / MJ-00005</t>
  </si>
  <si>
    <t>BUCHA;KOMATSU/9610310</t>
  </si>
  <si>
    <t>BUJAO CATERPILLAR/9G7516</t>
  </si>
  <si>
    <t>BUJAO COADOR FILT FW/CLAMB VALMET5066250</t>
  </si>
  <si>
    <t>BUJAO COADOR MAEDA/K5066250</t>
  </si>
  <si>
    <t>BUJAO HARVES KOMATSU 20Y2731190</t>
  </si>
  <si>
    <t>BUJAO HARVES SISU 944508</t>
  </si>
  <si>
    <t>BUJAO HARVESTER KOMATSU 5036492#</t>
  </si>
  <si>
    <t>BUJAO KOMATSU/5066624</t>
  </si>
  <si>
    <t>BUJAO KOMATSU/62013505</t>
  </si>
  <si>
    <t>BUJAO KOMATSU/6732111920</t>
  </si>
  <si>
    <t>BUJAO KOMATSU/6732214150</t>
  </si>
  <si>
    <t>BUJAO KOMATSU/836655493</t>
  </si>
  <si>
    <t>BUJAO KOMATSU/944507</t>
  </si>
  <si>
    <t>BUJAO NEW HOLLAND/73402251</t>
  </si>
  <si>
    <t>BUJAO NEW HOLLAND/75288943</t>
  </si>
  <si>
    <t>BUJAO NEW HOLLAND/81813971</t>
  </si>
  <si>
    <t>BUJAO NEW HOLLAND/82022763</t>
  </si>
  <si>
    <t>BUJAO NEW HOLLAND/82031428</t>
  </si>
  <si>
    <t>BUJAO NEW HOLLAND/82918419</t>
  </si>
  <si>
    <t>BUJAO NEW HOLLAND/84289784</t>
  </si>
  <si>
    <t>BUJAO NEW HOLLAND/84317182</t>
  </si>
  <si>
    <t>BUJAO NEW HOLLAND/84317184</t>
  </si>
  <si>
    <t>BUJAO PARTEK/944505</t>
  </si>
  <si>
    <t>BUJAO PLASTICO 5034137 HARVES KOMATSU#</t>
  </si>
  <si>
    <t>BUJAO PONSSE/0042590</t>
  </si>
  <si>
    <t>BUJAO PONSSE/0042596</t>
  </si>
  <si>
    <t>BUJAO PONSSE/0074795</t>
  </si>
  <si>
    <t>BUJAO PONSSE/42591</t>
  </si>
  <si>
    <t>BUJAO PONSSE/57813</t>
  </si>
  <si>
    <t>BUJAO PONSSE/75033</t>
  </si>
  <si>
    <t>BUJAO PROT PONSSE/73162</t>
  </si>
  <si>
    <t>BUJAO PROT PONSSE/PS0445</t>
  </si>
  <si>
    <t>BUJAO REF 5031022 KOMATSU</t>
  </si>
  <si>
    <t>BUJAO REF 944508 VALMET</t>
  </si>
  <si>
    <t>BUJAO ROSC PONSSE/66080</t>
  </si>
  <si>
    <t>BUJAO SOLLUS/40050547</t>
  </si>
  <si>
    <t>BUJAO STIHL/11427922902</t>
  </si>
  <si>
    <t>BUJAO STIHL/8559200</t>
  </si>
  <si>
    <t>BUJAO STIHL/8559201</t>
  </si>
  <si>
    <t>BUZINA 24V THZ 113</t>
  </si>
  <si>
    <t>BUZINA AUTOMOTIVA HK9-L FIAMM</t>
  </si>
  <si>
    <t>BUZINA KOMATSU/0816072400</t>
  </si>
  <si>
    <t>BUZINA KOMATSU/0816072420</t>
  </si>
  <si>
    <t>BUZINA KOMATSU/65260715</t>
  </si>
  <si>
    <t>BUZINA PONSSE/82538</t>
  </si>
  <si>
    <t>CABECA PONSSE/0033343</t>
  </si>
  <si>
    <t>CABECA PONSSE/P36022</t>
  </si>
  <si>
    <t>CABECA/BOTAO CJ PONSSE/0070135</t>
  </si>
  <si>
    <t>CABECA/BOTAO CJ PONSSE/68618</t>
  </si>
  <si>
    <t>CABECA/BOTAO CJ PONSSE/70115</t>
  </si>
  <si>
    <t>CABECA/BOTAO CJ PONSSE/70136</t>
  </si>
  <si>
    <t>CABECALHO SOLLUS/73960884</t>
  </si>
  <si>
    <t>CABECOTE ASP STIHL/11176403800</t>
  </si>
  <si>
    <t>CABECOTE ASP STIHL/3503518</t>
  </si>
  <si>
    <t>CABECOTE DE MANOBRA;BEXTRO/544414</t>
  </si>
  <si>
    <t>CABECOTE ESP 836640897 KOMATSU</t>
  </si>
  <si>
    <t>CABECOTE ESP 837073233 KOMATSU</t>
  </si>
  <si>
    <t>CABECOTE FRES 44GR 50,40MM ISCAR/3105370</t>
  </si>
  <si>
    <t>CABECOTE JOHN DEERE/H270E</t>
  </si>
  <si>
    <t>CABECOTE LUBR P568664 DONALDSON/P568583</t>
  </si>
  <si>
    <t>CABECOTE MOT KOMATSU/CABECOTEP12B</t>
  </si>
  <si>
    <t>CABECOTE MOTOR HV941 837073234 KOMATSU</t>
  </si>
  <si>
    <t>CABECOTE MULTIPROCESSADOR FLOREST FR50</t>
  </si>
  <si>
    <t>CABECOTE PONSSE/70359</t>
  </si>
  <si>
    <t>CABECOTE REF 1210 TIMBERJACK</t>
  </si>
  <si>
    <t>CABECOTE REF 13752 PPC</t>
  </si>
  <si>
    <t>CABECOTE REF F2241B125Z0812 WALTER</t>
  </si>
  <si>
    <t>CABECOTE REF F2241B40Z0509 WALTER</t>
  </si>
  <si>
    <t>CABECOTE REF H215E JOHN DEERE</t>
  </si>
  <si>
    <t>CABECOTE REF MPATRSE170201F NOVELQUIP</t>
  </si>
  <si>
    <t>CABECOTE REF PP1 NOVELQUIP</t>
  </si>
  <si>
    <t>CABINE PONSSE/S667621</t>
  </si>
  <si>
    <t>CABO</t>
  </si>
  <si>
    <t>CABO 12X0 5 CABECOTE 965BR 5009403</t>
  </si>
  <si>
    <t>CABO 5079699 KOMATSU</t>
  </si>
  <si>
    <t>CABO 7500MM SIST COMB INC DAFO/55400642</t>
  </si>
  <si>
    <t>CABO ACO   1/4 " AC CARB 6X25 FB</t>
  </si>
  <si>
    <t>CABO ACO 1/2POL 6X36 AA</t>
  </si>
  <si>
    <t>CABO ACO 1/2POL 6X37 AA</t>
  </si>
  <si>
    <t>CABO ACO 3/8POL 6X25 AA</t>
  </si>
  <si>
    <t>CABO ACO 5/16POL 6X25 AF</t>
  </si>
  <si>
    <t>CABO ACO 7/16POL 6X19 AA</t>
  </si>
  <si>
    <t>CABO ACO CIMAF/3/4 6X19AA S RD PLD</t>
  </si>
  <si>
    <t>CABO ACO PONSSE/0073499</t>
  </si>
  <si>
    <t>CABO ACO PONSSE/0075919</t>
  </si>
  <si>
    <t>CABO ACO PONSSE/0082210</t>
  </si>
  <si>
    <t>CABO ACO PREFORM IPH/220LUBB14MM130M</t>
  </si>
  <si>
    <t>CABO ACO PREFORM IPH/220LUBB14MM132M</t>
  </si>
  <si>
    <t>CABO ACO PREFORM IPH/220LUBB14MM226M</t>
  </si>
  <si>
    <t>CABO AGCO/86640400SH</t>
  </si>
  <si>
    <t>CABO ATERR PONSSE/65483</t>
  </si>
  <si>
    <t>CABO BAT KOMATSU/837070055</t>
  </si>
  <si>
    <t>CABO C/CONECT KOMATSU/5069136</t>
  </si>
  <si>
    <t>CABO CJ PONSSE/AM02960</t>
  </si>
  <si>
    <t>CABO CJ PONSSE/PS0382</t>
  </si>
  <si>
    <t>CABO CJ PONSSE/PS0404</t>
  </si>
  <si>
    <t>CABO CJ PONSSE/PS0519</t>
  </si>
  <si>
    <t>CABO CJ PONSSE/PS0531</t>
  </si>
  <si>
    <t>CABO CJ PONSSE/PS0692</t>
  </si>
  <si>
    <t>CABO CJ PONSSE/PS0716</t>
  </si>
  <si>
    <t>CABO CJ PONSSE/PS0719</t>
  </si>
  <si>
    <t>CABO CJ PONSSE/PS0765</t>
  </si>
  <si>
    <t>CABO CJ PONSSE/PS0869</t>
  </si>
  <si>
    <t>CABO CJ PONSSE/PS0899</t>
  </si>
  <si>
    <t>CABO CJ PONSSE/PS0900</t>
  </si>
  <si>
    <t>CABO CJ PONSSE/PS0902</t>
  </si>
  <si>
    <t>CABO CJ PONSSE/PS0904</t>
  </si>
  <si>
    <t>CABO CJ PONSSE/PS0959</t>
  </si>
  <si>
    <t>CABO CJ PONSSE/PS0961</t>
  </si>
  <si>
    <t>CABO CJ PONSSE/PS0962</t>
  </si>
  <si>
    <t>CABO CJ PONSSE/PS0993</t>
  </si>
  <si>
    <t>CABO CJ PONSSE/PS0996</t>
  </si>
  <si>
    <t>CABO CJ PONSSE/PS1006</t>
  </si>
  <si>
    <t>CABO CJ PONSSE/PS1007</t>
  </si>
  <si>
    <t>CABO CJ PONSSE/PS1011</t>
  </si>
  <si>
    <t>CABO CJ PONSSE/PS1038</t>
  </si>
  <si>
    <t>CABO CJ PONSSE/PS1068</t>
  </si>
  <si>
    <t>CABO CJ PONSSE/PS1101</t>
  </si>
  <si>
    <t>CABO CJ PONSSE/PS1118</t>
  </si>
  <si>
    <t>CABO CJ PONSSE/PS1138</t>
  </si>
  <si>
    <t>CABO CJ PONSSE/PS1151</t>
  </si>
  <si>
    <t>CABO CJ PONSSE/PS1160</t>
  </si>
  <si>
    <t>CABO CJ PONSSE/PS1161</t>
  </si>
  <si>
    <t>CABO CJ PONSSE/PS1181</t>
  </si>
  <si>
    <t>CABO CJ PONSSE/PS1183</t>
  </si>
  <si>
    <t>CABO CJ PONSSE/PS1184</t>
  </si>
  <si>
    <t>CABO CJ PONSSE/PS1188</t>
  </si>
  <si>
    <t>CABO CJ PONSSE/PS1189</t>
  </si>
  <si>
    <t>CABO CJ PONSSE/PS1254</t>
  </si>
  <si>
    <t>CABO CJ PONSSE/PS1315</t>
  </si>
  <si>
    <t>CABO CJ PONSSE/PS1374</t>
  </si>
  <si>
    <t>CABO CJ PONSSE/PS1389</t>
  </si>
  <si>
    <t>CABO CJ PONSSE/PS1409</t>
  </si>
  <si>
    <t>CABO CJ PONSSE/PS1434</t>
  </si>
  <si>
    <t>CABO CJ PONSSE/PS1476</t>
  </si>
  <si>
    <t>CABO CJ PONSSE/PS1503</t>
  </si>
  <si>
    <t>CABO CJ PONSSE/PS1506</t>
  </si>
  <si>
    <t>CABO CJ PONSSE/PS1517</t>
  </si>
  <si>
    <t>CABO CJ PONSSE/PS1564</t>
  </si>
  <si>
    <t>CABO CJ PONSSE/PS1567</t>
  </si>
  <si>
    <t>CABO CJ PONSSE/PS1571</t>
  </si>
  <si>
    <t>CABO CJ PONSSE/PS1577</t>
  </si>
  <si>
    <t>CABO CJ PONSSE/PS1580</t>
  </si>
  <si>
    <t>CABO CJ PONSSE/PS1584</t>
  </si>
  <si>
    <t>CABO COAX CU PVC 75 OHMS 12MM2 KMP RG059</t>
  </si>
  <si>
    <t>CABO COAXIAL 1/2 50OHMS PE PT</t>
  </si>
  <si>
    <t>CABO COAXIAL 1/2 SUPERFLEX 50OHMS PE PT</t>
  </si>
  <si>
    <t>CABO COAXIAL 1/4 SUPERFLEX 50OHMS PE PT</t>
  </si>
  <si>
    <t>CABO COAXIAL 7/8 PAREDE LIS 50OHMS PE PT</t>
  </si>
  <si>
    <t>CABO COBRE NU 16MM2 2A 1 FIO M/DURA</t>
  </si>
  <si>
    <t>CABO COBRE NU 50MM2 2 19 FIOS MOLE</t>
  </si>
  <si>
    <t>CABO COM CATERPILLAR/3704617</t>
  </si>
  <si>
    <t>CABO COMAN 21X1.5MM2 0.24KV CL 1 PUR</t>
  </si>
  <si>
    <t>CABO COMAN 21X1MM2 0.24KV CL 1 PUR</t>
  </si>
  <si>
    <t>CABO COMAN 2X1.5MM2 0.24KV CL 1 PUR</t>
  </si>
  <si>
    <t>CABO CONTR MAEDA/K5039878</t>
  </si>
  <si>
    <t>CABO CONVERSOR USB DB-15</t>
  </si>
  <si>
    <t>CABO CU 3X4MM2 ETIL PVC 0,75KV CL 2</t>
  </si>
  <si>
    <t>CABO DUPLO PARA MICROFONE 2 X 0.75 MM2.</t>
  </si>
  <si>
    <t>CABO ELETR KOMATSU/5036495</t>
  </si>
  <si>
    <t>CABO ELETR KOMATSU/5047530</t>
  </si>
  <si>
    <t>CABO ELETR PARTEK/5007601</t>
  </si>
  <si>
    <t>CABO ELETR TIMBERJACK/A704000</t>
  </si>
  <si>
    <t>CABO ELETR VALMET/5047468</t>
  </si>
  <si>
    <t>CABO ELETRICO FW.171O-D N:F618437</t>
  </si>
  <si>
    <t>CABO ELETRICO HARVES KOMATSU 5196981</t>
  </si>
  <si>
    <t>CABO ELETRICO MAEDA/K5047398</t>
  </si>
  <si>
    <t>CABO ENXADA MADEIRA 1300MM</t>
  </si>
  <si>
    <t>CABO ESP 47094824 MORBARK</t>
  </si>
  <si>
    <t>CABO ESP 5036847 KOMATSU</t>
  </si>
  <si>
    <t>CABO ESP F0616719 JOHN DEERE</t>
  </si>
  <si>
    <t>CABO ESP F638564 JOHN DEERE</t>
  </si>
  <si>
    <t>CABO ESP F643613 JOHN DEERE</t>
  </si>
  <si>
    <t>CABO ESP F647334 JOHN DEERE</t>
  </si>
  <si>
    <t>CABO ESP F658211 JOHN DEERE</t>
  </si>
  <si>
    <t>CABO ESP F660611 JOHN DEERE</t>
  </si>
  <si>
    <t>CABO ESP HM000000017 HAAS</t>
  </si>
  <si>
    <t>CABO ESP HM000000020 HAAS</t>
  </si>
  <si>
    <t>CABO EXT K2ON/0696</t>
  </si>
  <si>
    <t>CABO F625570 JOHN DEERE</t>
  </si>
  <si>
    <t>CABO FORWAR RANDON 2080051130</t>
  </si>
  <si>
    <t>CABO FW. 1270-D F617015 NAC.</t>
  </si>
  <si>
    <t>CABO FW. 1270-D F625115 NAC.</t>
  </si>
  <si>
    <t>CABO IGN STIHL/9302251</t>
  </si>
  <si>
    <t>CABO INTERM PONSSE/0082825</t>
  </si>
  <si>
    <t>CABO JOHN DEERE/F070472</t>
  </si>
  <si>
    <t>CABO JOHN DEERE/F604359</t>
  </si>
  <si>
    <t>CABO JOHN DEERE/F621117</t>
  </si>
  <si>
    <t>CABO JOHN DEERE/F636725</t>
  </si>
  <si>
    <t>CABO JOHN DEERE/F636732</t>
  </si>
  <si>
    <t>CABO JOHN DEERE/HM000000000041</t>
  </si>
  <si>
    <t>CABO KOMATSU/5045155</t>
  </si>
  <si>
    <t>CABO KOMATSU/5049967</t>
  </si>
  <si>
    <t>CABO KOMATSU/5061767</t>
  </si>
  <si>
    <t>CABO KOMATSU/5062440</t>
  </si>
  <si>
    <t>CABO KOMATSU/5196980</t>
  </si>
  <si>
    <t>CABO KOMATSU/5196982</t>
  </si>
  <si>
    <t>CABO KOMATSU/8A13102200</t>
  </si>
  <si>
    <t>CABO LIG STIHL/11424403001</t>
  </si>
  <si>
    <t>CABO MAEDA/K5343364</t>
  </si>
  <si>
    <t>CABO MAEDA/K5345349</t>
  </si>
  <si>
    <t>CABO MAEDA/K5345350</t>
  </si>
  <si>
    <t>CABO MAEDA/K5345351</t>
  </si>
  <si>
    <t>CABO MAEDA/K5345352</t>
  </si>
  <si>
    <t>CABO MAEDA/K5345353</t>
  </si>
  <si>
    <t>CABO MAEDA/K5345354</t>
  </si>
  <si>
    <t>CABO MAEDA/K5345355</t>
  </si>
  <si>
    <t>CABO MAEDA/K5345356</t>
  </si>
  <si>
    <t>CABO MAEDA/K5345357</t>
  </si>
  <si>
    <t>CABO MAEDA/K5345358</t>
  </si>
  <si>
    <t>CABO MAEDA/K5345359</t>
  </si>
  <si>
    <t>CABO MAEDA/K5345360</t>
  </si>
  <si>
    <t>CABO MAEDA/K5345364</t>
  </si>
  <si>
    <t>CABO MAEDA/K5345365</t>
  </si>
  <si>
    <t>CABO MAEDA/K5345367</t>
  </si>
  <si>
    <t>CABO MAEDA/K5345368</t>
  </si>
  <si>
    <t>CABO MAEDA/K5345369</t>
  </si>
  <si>
    <t>CABO MAEDA/K5345370</t>
  </si>
  <si>
    <t>CABO MAEDA/K5345371</t>
  </si>
  <si>
    <t>CABO MIS CU 1MM2 24V</t>
  </si>
  <si>
    <t>CABO MULTI 25X1.5MM2 0.24KV CL 4 PUR</t>
  </si>
  <si>
    <t>CABO MULTIP PONSSE/55714</t>
  </si>
  <si>
    <t>CABO MULTIP PONSSE/55715</t>
  </si>
  <si>
    <t>CABO MULTIP PONSSE/55722</t>
  </si>
  <si>
    <t>CABO MULTIP PONSSE/70040</t>
  </si>
  <si>
    <t>CABO MULTIP PONSSE/71638</t>
  </si>
  <si>
    <t>CABO MULTIP PONSSE/71757</t>
  </si>
  <si>
    <t>CABO MULTIP PONSSE/73942</t>
  </si>
  <si>
    <t>CABO P/ FOICE</t>
  </si>
  <si>
    <t>CABO P/SOQUETE T 1/2POL 250MM</t>
  </si>
  <si>
    <t>CABO PARADA-COD.80349200#</t>
  </si>
  <si>
    <t>CABO PONSSE/0066681</t>
  </si>
  <si>
    <t>CABO PONSSE/0073283</t>
  </si>
  <si>
    <t>CABO PONSSE/0073507</t>
  </si>
  <si>
    <t>CABO PONSSE/0073510</t>
  </si>
  <si>
    <t>CABO PONSSE/0073511</t>
  </si>
  <si>
    <t>CABO PONSSE/0083042</t>
  </si>
  <si>
    <t>CABO PONSSE/13466</t>
  </si>
  <si>
    <t>CABO PONSSE/13516</t>
  </si>
  <si>
    <t>CABO PONSSE/13521</t>
  </si>
  <si>
    <t>CABO PONSSE/13524</t>
  </si>
  <si>
    <t>CABO PONSSE/13526</t>
  </si>
  <si>
    <t>CABO PONSSE/13565</t>
  </si>
  <si>
    <t>CABO PONSSE/33151</t>
  </si>
  <si>
    <t>CABO PONSSE/55642</t>
  </si>
  <si>
    <t>CABO PONSSE/55678</t>
  </si>
  <si>
    <t>CABO PONSSE/57800</t>
  </si>
  <si>
    <t>CABO PONSSE/57825</t>
  </si>
  <si>
    <t>CABO PONSSE/60253</t>
  </si>
  <si>
    <t>CABO PONSSE/60818</t>
  </si>
  <si>
    <t>CABO PONSSE/67653</t>
  </si>
  <si>
    <t>CABO PONSSE/67667</t>
  </si>
  <si>
    <t>CABO PONSSE/67850</t>
  </si>
  <si>
    <t>CABO PONSSE/68590</t>
  </si>
  <si>
    <t>CABO PONSSE/68701</t>
  </si>
  <si>
    <t>CABO PONSSE/68726</t>
  </si>
  <si>
    <t>CABO PONSSE/71324</t>
  </si>
  <si>
    <t>CABO PONSSE/71423</t>
  </si>
  <si>
    <t>CABO PONSSE/72693</t>
  </si>
  <si>
    <t>CABO PONSSE/73254</t>
  </si>
  <si>
    <t>CABO PONSSE/73261</t>
  </si>
  <si>
    <t>CABO PONSSE/73513</t>
  </si>
  <si>
    <t>CABO PONSSE/74008</t>
  </si>
  <si>
    <t>CABO PONSSE/75307</t>
  </si>
  <si>
    <t>CABO PONSSE/75316</t>
  </si>
  <si>
    <t>CABO PONSSE/76237</t>
  </si>
  <si>
    <t>CABO PONSSE/76238</t>
  </si>
  <si>
    <t>CABO PONSSE/76465</t>
  </si>
  <si>
    <t>CABO PONSSE/77995</t>
  </si>
  <si>
    <t>CABO PONSSE/P16554</t>
  </si>
  <si>
    <t>CABO PONSSE/PS1102</t>
  </si>
  <si>
    <t>CABO RCA 1.80M TRES CONECTORES UMA VIA</t>
  </si>
  <si>
    <t>CABO REDE 1 PAR 30AWG</t>
  </si>
  <si>
    <t>CABO REF 0074321 PONSSE</t>
  </si>
  <si>
    <t>CABO REF 122913 KOMATSU</t>
  </si>
  <si>
    <t>CABO REF 247860 TAJFUN</t>
  </si>
  <si>
    <t>CABO REF CAB-ACBZ-10A CISCO</t>
  </si>
  <si>
    <t>CABO REF CMAT382 POINTER</t>
  </si>
  <si>
    <t>CABO REF F604457 TIMBERJACK</t>
  </si>
  <si>
    <t>CABO REF F634871 JOHN DEERE</t>
  </si>
  <si>
    <t>CABO REF F636721 JOHN DEERE</t>
  </si>
  <si>
    <t>CABO REF F641715 JOHN DEERE</t>
  </si>
  <si>
    <t>CABO REF F641746 JOHN DEERE</t>
  </si>
  <si>
    <t>CABO REF F643167 JOHN DEERE</t>
  </si>
  <si>
    <t>CABO REF F645013 JOHN DEERE</t>
  </si>
  <si>
    <t>CABO REF F658831 JOHN DEERE</t>
  </si>
  <si>
    <t>CABO REF F660299 JOHN DEERE</t>
  </si>
  <si>
    <t>CABO REF F662712 JOHN DEERE</t>
  </si>
  <si>
    <t>CABO REF NQFFIBPP1003 NOVELQUIP</t>
  </si>
  <si>
    <t>CABO REF NQFFIBPP1021 NOVELQUIP</t>
  </si>
  <si>
    <t>CABO REF PS0633 PONSSE</t>
  </si>
  <si>
    <t>CABO REF PS0697 PONSSE</t>
  </si>
  <si>
    <t>CABO RET SISU/122913</t>
  </si>
  <si>
    <t>CABO ROLO PINTURA 230MM</t>
  </si>
  <si>
    <t>CABO SENSOR MAEDA/K5070371</t>
  </si>
  <si>
    <t>CABO SENSOR MAEDA/K5078863</t>
  </si>
  <si>
    <t>CABO SENSOR SAC-4P-20-B10/M12FS PHOENIX</t>
  </si>
  <si>
    <t>CABO SING 50MM2 0.75KV PVC PT</t>
  </si>
  <si>
    <t>CABO SIST ALARM DAFO/55325319</t>
  </si>
  <si>
    <t>CABO SIST COMB INC DAFO/55400640</t>
  </si>
  <si>
    <t>CABO SIST COMB INC DAFO/55400646</t>
  </si>
  <si>
    <t>CABO SIST COMB INC DAFO/55400648</t>
  </si>
  <si>
    <t>CABO SOLDA CU 25MM2 0.75KV EPR</t>
  </si>
  <si>
    <t>CABO SOLDA CU 50MM2 0.75KV PVC</t>
  </si>
  <si>
    <t>CABO SOLDA CU 70MM2 450/750V PVC</t>
  </si>
  <si>
    <t>CABO T ENCAIXE 1 2187 GEDORE</t>
  </si>
  <si>
    <t>CABO T P/SOQ 1/2POL 288MM</t>
  </si>
  <si>
    <t>CABO T P/SOQ 3/8POL 160MM</t>
  </si>
  <si>
    <t>CABO TELEFERICO AEREO KOLLER/K301</t>
  </si>
  <si>
    <t>CABO UNIAO PONSSE/28795</t>
  </si>
  <si>
    <t>CABO UNIAO PONSSE/55897</t>
  </si>
  <si>
    <t>CABO UNIAO PONSSE/55898</t>
  </si>
  <si>
    <t>CABO UNIAO PONSSE/55900</t>
  </si>
  <si>
    <t>CABO UNIAO PONSSE/58417</t>
  </si>
  <si>
    <t>CABO UNIAO PONSSE/78481</t>
  </si>
  <si>
    <t>CABO UNIAO PONSSE/81835</t>
  </si>
  <si>
    <t>CABO VALMET/5042950</t>
  </si>
  <si>
    <t>CABO VALMET/507470</t>
  </si>
  <si>
    <t>CABO;INTERMEC/321-054-001BR</t>
  </si>
  <si>
    <t>CADARCO ALGODAO PRETO 3,9X900MM#</t>
  </si>
  <si>
    <t>CADEADO ,25 MM,PAPAIZ / PADO</t>
  </si>
  <si>
    <t>CADEADO ,45 MM,PAPAIZ / PADO</t>
  </si>
  <si>
    <t>CADEADO LAT 30MM HAST PADR 5MM 21MM UNID</t>
  </si>
  <si>
    <t>CADEADO LATAO 20MM DOUR</t>
  </si>
  <si>
    <t>CADEADO LATAO 20MM PT</t>
  </si>
  <si>
    <t>CADEADO LATAO 25MM DOUR</t>
  </si>
  <si>
    <t>CADEADO LATAO 30MM DOUR</t>
  </si>
  <si>
    <t>CADEADO LATAO 40MM VD</t>
  </si>
  <si>
    <t>CADEADO LATAO 45MM DOUR</t>
  </si>
  <si>
    <t>CADEADO LATAO 50MM DOUR</t>
  </si>
  <si>
    <t>CADEADO NY/FIBR VIDR 20MM AM 38MM INOX</t>
  </si>
  <si>
    <t>CADEADO NY/FIBR VIDR 20MM PT 38MM INOX</t>
  </si>
  <si>
    <t>CADEIRA COM APOIO BRACOS</t>
  </si>
  <si>
    <t>CADEIRA ESC GIR PT C/BRACO</t>
  </si>
  <si>
    <t>CADEIRA ESC GIR VD C/BRACO SECRETARIA</t>
  </si>
  <si>
    <t>CADEIRA ESCR C/BRAC UNIRBPT02YI2G91LTPPP</t>
  </si>
  <si>
    <t>CADEIRA ESCRITORIO 5030 REFORM</t>
  </si>
  <si>
    <t>CADEIRA ESCRITORIO 5030L REFORM</t>
  </si>
  <si>
    <t>CADEIRA PLASTICA COR BRANCA MARFINITE</t>
  </si>
  <si>
    <t>CADEIRA PLASTICO</t>
  </si>
  <si>
    <t>CADEIRA REFEITORIO CM05 ELASA</t>
  </si>
  <si>
    <t>CADERNETA CAPA DURA 1/4 COM 100 FOLHAS#</t>
  </si>
  <si>
    <t>CADERNO CAPA DURA C/96 FOLHAS PAUTADAS#</t>
  </si>
  <si>
    <t>CADERNO ESCOLAR BROCH 1/4 200FLS</t>
  </si>
  <si>
    <t>CADERNO ESCOLAR UNIVER 200X275MM 96FLS</t>
  </si>
  <si>
    <t>CADERNO ESCOLAR UNIVER 205X280MM 100FLS</t>
  </si>
  <si>
    <t>CAFE</t>
  </si>
  <si>
    <t>CAFE EM PO</t>
  </si>
  <si>
    <t>CAFE EXPRESSO EM GRAO</t>
  </si>
  <si>
    <t>CAFE PREPARADO</t>
  </si>
  <si>
    <t>CAFETEIRA ELET 6.5 L 127/220V 1950W</t>
  </si>
  <si>
    <t>CAIBRO 50X60X3000MM MADEIRA EUCALIPTO</t>
  </si>
  <si>
    <t>CAIBRO DE PINHO 8X8CM DE 4,5 METROS</t>
  </si>
  <si>
    <t>CAIBRO MAD 5X5X2.0M MADEIREIRA</t>
  </si>
  <si>
    <t>CAIBRO MAD EUCALIPTO 10X10CM</t>
  </si>
  <si>
    <t>CAIBRO MAD GUAICARA 5X7CM</t>
  </si>
  <si>
    <t>CAIBRO MADEIRA 5 X 10 X 5 M</t>
  </si>
  <si>
    <t>CAIBRO MADEIRA 5X5X3.5MT</t>
  </si>
  <si>
    <t>CAIXA</t>
  </si>
  <si>
    <t>CAIXA ACUSTICA</t>
  </si>
  <si>
    <t>CAIXA ARM PP STST14003 STANLEY</t>
  </si>
  <si>
    <t>CAIXA ARQUIVO KRAFT 140X240X360MM</t>
  </si>
  <si>
    <t>CAIXA CANALETA SISTEMA X 89148 PIAL</t>
  </si>
  <si>
    <t>CAIXA CHASSI PONSSE/72996</t>
  </si>
  <si>
    <t>CAIXA CHASSI PONSSE/73002</t>
  </si>
  <si>
    <t>CAIXA CONECT PONSSE/44925</t>
  </si>
  <si>
    <t>CAIXA CONECT PONSSE/44926</t>
  </si>
  <si>
    <t>CAIXA CONECT PONSSE/61214</t>
  </si>
  <si>
    <t>CAIXA CONECT PONSSE/62711</t>
  </si>
  <si>
    <t>CAIXA CONECT PONSSE/73302</t>
  </si>
  <si>
    <t>CAIXA CONEX PONSSE/17213</t>
  </si>
  <si>
    <t>CAIXA CONEX PONSSE/17318</t>
  </si>
  <si>
    <t>CAIXA CONEX PONSSE/44313</t>
  </si>
  <si>
    <t>CAIXA CONEX PONSSE/44315</t>
  </si>
  <si>
    <t>CAIXA CONEX PONSSE/56008</t>
  </si>
  <si>
    <t>CAIXA CONEX PONSSE/56020</t>
  </si>
  <si>
    <t>CAIXA CONEX PONSSE/56216</t>
  </si>
  <si>
    <t>CAIXA CONEX PONSSE/62845</t>
  </si>
  <si>
    <t>CAIXA CONEX PONSSE/62861</t>
  </si>
  <si>
    <t>CAIXA CONEX PONSSE/72094</t>
  </si>
  <si>
    <t>CAIXA DE ACOPLAMENTO  VALMET 80895810</t>
  </si>
  <si>
    <t>CAIXA DE DESCARGA.BRANCA CIPLA</t>
  </si>
  <si>
    <t>CAIXA DEFL STIHL/11421216900</t>
  </si>
  <si>
    <t>CAIXA DERIVACAO</t>
  </si>
  <si>
    <t>CAIXA ENGR JOHN DEERE/AT457897</t>
  </si>
  <si>
    <t>CAIXA ENGRENAGEM JOHN DEERE/F434664</t>
  </si>
  <si>
    <t>CAIXA ENGRENAGEM REF 5246948 KOMATSU</t>
  </si>
  <si>
    <t>CAIXA ENGRENAGEM REF HM000000001026 HAAS</t>
  </si>
  <si>
    <t>CAIXA ESP 5047743 KOMATSU</t>
  </si>
  <si>
    <t>CAIXA ESP F071157 JOHN DEERE</t>
  </si>
  <si>
    <t>CAIXA ESP F654385 JOHN DEERE</t>
  </si>
  <si>
    <t>CAIXA FERRAM ACO 200/560X530X230/295MM</t>
  </si>
  <si>
    <t>CAIXA FERRAM ACO 500X200X210MM</t>
  </si>
  <si>
    <t>CAIXA FERRAM BAU S/BAND AZ S/ MARCON/R30</t>
  </si>
  <si>
    <t>CAIXA FERRAM SANF C/5 GAV A C MARCON/550</t>
  </si>
  <si>
    <t>CAIXA FERRAM SANF C/7 GAV AZ MARCON/507F</t>
  </si>
  <si>
    <t>CAIXA FERRAMENTA BELZER 20-250</t>
  </si>
  <si>
    <t>CAIXA FERRAMENTA SANF GEDORE 1335</t>
  </si>
  <si>
    <t>CAIXA FERRAMENTAS P/MECANICO MUCURI#</t>
  </si>
  <si>
    <t>CAIXA FERRAMENTAS SANFONA 3 GAVETAS 1330</t>
  </si>
  <si>
    <t>CAIXA FERRAMENTAS SANFONA C/5 GAVETAS#</t>
  </si>
  <si>
    <t>CAIXA INSP PVC REDMM 150X150X110MM</t>
  </si>
  <si>
    <t>CAIXA ISOTERMICA HOR PE AZ</t>
  </si>
  <si>
    <t>CAIXA ISOTERMICA HOR PE CZ</t>
  </si>
  <si>
    <t>CAIXA KOMATSU/5036447</t>
  </si>
  <si>
    <t>CAIXA KOMATSU/5045052</t>
  </si>
  <si>
    <t>CAIXA KOMATSU/5067050</t>
  </si>
  <si>
    <t>CAIXA LAT PONSSE/P73641</t>
  </si>
  <si>
    <t>CAIXA P/ANALISE;53X38X22CM;DELMAX</t>
  </si>
  <si>
    <t>CAIXA P/ARQUIVO EXTRA GIGANTE</t>
  </si>
  <si>
    <t>CAIXA P/FERRAM A C AZ GEDORE/084248</t>
  </si>
  <si>
    <t>CAIXA PONSSE/0069483</t>
  </si>
  <si>
    <t>CAIXA PONSSE/0079599</t>
  </si>
  <si>
    <t>CAIXA PONSSE/0079600</t>
  </si>
  <si>
    <t>CAIXA PONSSE/56005</t>
  </si>
  <si>
    <t>CAIXA PONSSE/AM08481</t>
  </si>
  <si>
    <t>CAIXA PONSSE/NAF7504045</t>
  </si>
  <si>
    <t>CAIXA PONSSE/P40594</t>
  </si>
  <si>
    <t>CAIXA PONSSE/P54667</t>
  </si>
  <si>
    <t>CAIXA PONSSE/P60022</t>
  </si>
  <si>
    <t>CAIXA PONSSE/P63164</t>
  </si>
  <si>
    <t>CAIXA PROT PONSSE/73237</t>
  </si>
  <si>
    <t>CAIXA PROT PONSSE/P43317</t>
  </si>
  <si>
    <t>CAIXA PROT PONSSE/P47710</t>
  </si>
  <si>
    <t>CAIXA PROT PONSSE/P51779</t>
  </si>
  <si>
    <t>CAIXA PROT PONSSE/P52810</t>
  </si>
  <si>
    <t>CAIXA REF F621880 JOHN DEERE</t>
  </si>
  <si>
    <t>CAIXA REF P51352 PONSSE</t>
  </si>
  <si>
    <t>CAIXA SOBREPOR</t>
  </si>
  <si>
    <t>CAIXA SOBREPOR 75X65X35 1091 ALUMBRA</t>
  </si>
  <si>
    <t>CAIXA SOM SUBWOOFER 2 1</t>
  </si>
  <si>
    <t>CAIXA TERM PE BR RETANG 635X390X337MM</t>
  </si>
  <si>
    <t>CAIXA TERMICA</t>
  </si>
  <si>
    <t>CAIXA TRANSF TIMBERJACK/F058321</t>
  </si>
  <si>
    <t>CAIXA TRANSM PONSSE/75934</t>
  </si>
  <si>
    <t>CAL HIDR ARGAMASSA CH-II 20KG</t>
  </si>
  <si>
    <t>CAL HIDR ARGAMASSA CH-III 20KG</t>
  </si>
  <si>
    <t>CAL PINTURA 8KG</t>
  </si>
  <si>
    <t>CALCA JEANS BELLATRIX 9OZ AZ MAR MASC 60</t>
  </si>
  <si>
    <t>CALCA JEANS MASC  AZUL ESCURO TAM 50</t>
  </si>
  <si>
    <t>CALCA PROF FEM JEANS TAM 46 AZUL</t>
  </si>
  <si>
    <t>CALCA PROF FEM JEANS TAM 50</t>
  </si>
  <si>
    <t>CALCA PROF FEM OPER TAM 50 AZUL</t>
  </si>
  <si>
    <t>CALCA PROF FEM OPER TAM 52 AZUL</t>
  </si>
  <si>
    <t>CALCA PROF FEM OPER TAM 54 AZUL</t>
  </si>
  <si>
    <t>CALCA PROF UNI OPER TAM G CINZA</t>
  </si>
  <si>
    <t>CALCA PROF UNI OPER TAM GG CINZA</t>
  </si>
  <si>
    <t>CALCA PROF UNI OPER TAM M CINZA</t>
  </si>
  <si>
    <t>CALCA PROF UNI OPER TAM P CINZA</t>
  </si>
  <si>
    <t>CALCA PROF UNI OPER TAM XG CINZA</t>
  </si>
  <si>
    <t>CALCA PROF UNI OPER TAM XXG CINZA</t>
  </si>
  <si>
    <t>CALCA SEG 100PCT PES AZ MAR TAM 44 C/</t>
  </si>
  <si>
    <t>CALCA SEG 100PCT PES AZ MAR TAM 48 C/</t>
  </si>
  <si>
    <t>CALCA SEG 88PCT ALG/12PCT FIBR GG 50-52</t>
  </si>
  <si>
    <t>CALCA SEG 88PCT ALG/12PCT FIBR LJ S/FORR</t>
  </si>
  <si>
    <t>CALCA SEG IMPERMEAVEL TAM GG NYLON</t>
  </si>
  <si>
    <t>CALCA SEG IMPERMEAVEL TAM P NYLON</t>
  </si>
  <si>
    <t>CALCA SEG NY/PVC TAM G S/ 1 FAIX REFL C/</t>
  </si>
  <si>
    <t>CALCA SEG NY/PVC TAM M S/ 1 FAIX REFL</t>
  </si>
  <si>
    <t>CALCA/BLUSAO CJ SEG PROT CAP/15100SMTAMM</t>
  </si>
  <si>
    <t>CALCA/BLUSAO CJ SEG PROT CAP/15100SMTAMP</t>
  </si>
  <si>
    <t>CALCA/JAPONA ANTI-ACIDO TREVIRA TAM 48</t>
  </si>
  <si>
    <t>CALCA/JAPONA ANTI-ACIDO TREVIRA TAM 56</t>
  </si>
  <si>
    <t>CALCA/JAPONA CJ SEG TREV TREVO/T435TAM50</t>
  </si>
  <si>
    <t>CALCARIO AGRICOLA</t>
  </si>
  <si>
    <t>CALCARIO CALCITICO PRNT&gt;90%#</t>
  </si>
  <si>
    <t>CALCARIO DOLOMITICO  SACO 50 KGS#</t>
  </si>
  <si>
    <t>CALCARIO DOLOMITICO A GRANEL#</t>
  </si>
  <si>
    <t>CALCARIO DOLOMITICO CALCINADO PRNT=130%#</t>
  </si>
  <si>
    <t>CALCARIO DOLOMITICO EM SACO 25KG</t>
  </si>
  <si>
    <t>CALCARIO DOLOMITICO EM SACO 50KG</t>
  </si>
  <si>
    <t>CALCARIO DOLOMITICO PRNT = 85%#</t>
  </si>
  <si>
    <t>CALCARIO DOLOMITICO PRNT &gt; 85%</t>
  </si>
  <si>
    <t>CALCARIO DOLOMITICO PRNT &gt; 95#</t>
  </si>
  <si>
    <t>CALCIO ALONE#</t>
  </si>
  <si>
    <t>CALCO 5MM CABEC 965BR REF:5030283</t>
  </si>
  <si>
    <t>CALCO BRACO HARVES KOMATSU 4629949</t>
  </si>
  <si>
    <t>CALCO CAMISA MAEDA/K4691309</t>
  </si>
  <si>
    <t>CALCO CATERPILLAR/0930116</t>
  </si>
  <si>
    <t>CALCO CATERPILLAR/1132127</t>
  </si>
  <si>
    <t>CALCO CATERPILLAR/1661487</t>
  </si>
  <si>
    <t>CALCO CATERPILLAR/930084</t>
  </si>
  <si>
    <t>CALCO CJ AJUST PONSSE/0069437</t>
  </si>
  <si>
    <t>CALCO CJ AJUST PONSSE/0070861</t>
  </si>
  <si>
    <t>CALCO CJ AJUST PONSSE/69423</t>
  </si>
  <si>
    <t>CALCO CJ AJUST PONSSE/69424</t>
  </si>
  <si>
    <t>CALCO CJ AJUST PONSSE/77486</t>
  </si>
  <si>
    <t>CALCO CJ AJUST PONSSE/IND5010081</t>
  </si>
  <si>
    <t>CALCO CJ KOMATSU/5055102</t>
  </si>
  <si>
    <t>CALCO ESCAV CAT THK1661486</t>
  </si>
  <si>
    <t>CALCO ESP 7515029               KOMATSU</t>
  </si>
  <si>
    <t>CALCO ESP R65833 JOHN DEERE</t>
  </si>
  <si>
    <t>CALCO JOHN DEERE/F045021</t>
  </si>
  <si>
    <t>CALCO JOHN DEERE/F622248</t>
  </si>
  <si>
    <t>CALCO KEY KNIFE/3506623000</t>
  </si>
  <si>
    <t>CALCO KEY KNIFE/DES0662300030496</t>
  </si>
  <si>
    <t>CALCO KOMATSU/20Y7011410</t>
  </si>
  <si>
    <t>CALCO KOMATSU/20Y7011420</t>
  </si>
  <si>
    <t>CALCO KOMATSU/37713</t>
  </si>
  <si>
    <t>CALCO KOMATSU/4588711</t>
  </si>
  <si>
    <t>CALCO KOMATSU/4588720</t>
  </si>
  <si>
    <t>CALCO KOMATSU/4629949 (USAR 25113776)</t>
  </si>
  <si>
    <t>CALCO KOMATSU/4629957</t>
  </si>
  <si>
    <t>CALCO KOMATSU/5002262</t>
  </si>
  <si>
    <t>CALCO KOMATSU/5002263</t>
  </si>
  <si>
    <t>CALCO KOMATSU/5011543</t>
  </si>
  <si>
    <t>CALCO KOMATSU/5011544</t>
  </si>
  <si>
    <t>CALCO KOMATSU/5063615</t>
  </si>
  <si>
    <t>CALCO KOMATSU/5229327</t>
  </si>
  <si>
    <t>CALCO KOMATSU/9610222</t>
  </si>
  <si>
    <t>CALCO NEW HOLLAND/148920A1</t>
  </si>
  <si>
    <t>CALCO PAST QUAD STASX400N MITSUB</t>
  </si>
  <si>
    <t>CALCO PONSSE/57317</t>
  </si>
  <si>
    <t>CALCO PONSSE/61097</t>
  </si>
  <si>
    <t>CALCO PONSSE/75326</t>
  </si>
  <si>
    <t>CALCO REF 0026972 PONSSE</t>
  </si>
  <si>
    <t>CALCO REF 0026974 PONSSE</t>
  </si>
  <si>
    <t>CALCO REF 0026977 PONSSE</t>
  </si>
  <si>
    <t>CALCO REF 0058182 PONSSE</t>
  </si>
  <si>
    <t>CALCO REF 0073972 PONSSE</t>
  </si>
  <si>
    <t>CALCO REF 4629257 VALMET</t>
  </si>
  <si>
    <t>CALCO REF 5058950 KOMATSU</t>
  </si>
  <si>
    <t>CALCO REF 5063469 PARTEK</t>
  </si>
  <si>
    <t>CALCO REF 5244336 KOMATSU</t>
  </si>
  <si>
    <t>CALCO SISU/5009850</t>
  </si>
  <si>
    <t>CALCO VALMET/5043587</t>
  </si>
  <si>
    <t>CALCO;2,90;KOMATSU/5063617</t>
  </si>
  <si>
    <t>CALCO;KOMATSU/5052875</t>
  </si>
  <si>
    <t>CALCO/PLACA CJ ESPAC PONSSE/NAF2108017</t>
  </si>
  <si>
    <t>CALCULADORA ELETRONICA VISOR</t>
  </si>
  <si>
    <t>CALCULADORA MESA BASICAS AN25 CASIO</t>
  </si>
  <si>
    <t>CALIBRADOR ALTURA 514-162 MITUTOYO</t>
  </si>
  <si>
    <t>CALIBRADOR CJ MEDIC PONSSE/0072232</t>
  </si>
  <si>
    <t>CALIBRADOR ESCANTILHAO C398M STARRETT</t>
  </si>
  <si>
    <t>CALIBRADOR FOLG JG 0,05-1MM 13X77MM</t>
  </si>
  <si>
    <t>CALIBRADOR FOLGA JG 20 LAM 100MM ACO</t>
  </si>
  <si>
    <t>CALIBRADOR FOLGA JG;0,03-1MM;300MM#</t>
  </si>
  <si>
    <t>CALIBRADOR STIHL/41188906401</t>
  </si>
  <si>
    <t>CALIBRE DE FOLGA MARCA STARRET N. 467 M#</t>
  </si>
  <si>
    <t>CAMARA AR 1000X20 R20 C/VALV TC-131</t>
  </si>
  <si>
    <t>CAMARA AR 12,40 ARO 24 REF TR218A</t>
  </si>
  <si>
    <t>CAMARA AR 600/55 26 5 SISU T55098</t>
  </si>
  <si>
    <t>CAMARA AR 750/55 ARO 26,50 C/VALV TR-15</t>
  </si>
  <si>
    <t>CAMARA AR AGRICOLA SKID/FEL 28LX26</t>
  </si>
  <si>
    <t>CAMARA AR CONVENC CAR FLOR KM-24PI</t>
  </si>
  <si>
    <t>CAMARA AR KOMATSU/T55388</t>
  </si>
  <si>
    <t>CAMARA AR LARG 10MM ARO 20POL</t>
  </si>
  <si>
    <t>CAMARA AR TRATOR GOODYEAR 215/80X16</t>
  </si>
  <si>
    <t>CAMARA AR TRATOR PIRELLI L390 700/750X18</t>
  </si>
  <si>
    <t>CAMARA ESP 5027894 VALMET</t>
  </si>
  <si>
    <t>CAMARA VALMET/T55102</t>
  </si>
  <si>
    <t>CAME KOMATSU/5065540</t>
  </si>
  <si>
    <t>CAME KOMATSU/5090080</t>
  </si>
  <si>
    <t>CAMERA FOT DIG DSCTX7 SONY</t>
  </si>
  <si>
    <t>CAMERA FOTO LCD 2.7 POL 14.1MP 3X</t>
  </si>
  <si>
    <t>CAMERA FOTOGRAF DIGIT</t>
  </si>
  <si>
    <t>CAMERA KOMATSU/5254380</t>
  </si>
  <si>
    <t>CAMERA TERMOGRAF FLUKE/5159990</t>
  </si>
  <si>
    <t>CAMERA VIDEO B300/5321 ORBE</t>
  </si>
  <si>
    <t>CAMINHAO 173CV 2009 VOLKSWAGEN/2TBD12</t>
  </si>
  <si>
    <t>CAMINHAO ANO 2010 F-4000 FORD</t>
  </si>
  <si>
    <t>CAMINHAO ATEGO 4X4 1725 MB</t>
  </si>
  <si>
    <t>CAMINHAO BASC ESTEIR AM MOROOKA/MST800VD</t>
  </si>
  <si>
    <t>CAMINHAO COMBOIO MEDIO</t>
  </si>
  <si>
    <t>CAMINHAO FORD CARGO 2629</t>
  </si>
  <si>
    <t>CAMINHAO MB 2730K</t>
  </si>
  <si>
    <t>CAMINHAO MB ATEGO 2426</t>
  </si>
  <si>
    <t>CAMINHAO MB ATEGO 2430</t>
  </si>
  <si>
    <t>CAMINHAO MB ATEGO 3030</t>
  </si>
  <si>
    <t>CAMINHAO MB ATRON 2729K 6X4</t>
  </si>
  <si>
    <t>CAMINHAO MB AXOR 2644 6X4</t>
  </si>
  <si>
    <t>CAMINHAO MB AXOR 3344</t>
  </si>
  <si>
    <t>CAMINHAO PIPA MERCEDES BENZ AXOR 3131</t>
  </si>
  <si>
    <t>CAMINHAO TRUCK 24-220 VOLKSWAGEN</t>
  </si>
  <si>
    <t>CAMINHAO VOLKSWAGEN 31-320E</t>
  </si>
  <si>
    <t>CAMINHAO VOLKSWAGEN CONSTELLATION 17.230</t>
  </si>
  <si>
    <t>CAMINHAO;TRUCK;MERCEDEZ BENZ/L1620</t>
  </si>
  <si>
    <t>CAMINHONETE 4X4 TOYOTA HILUX CDSR</t>
  </si>
  <si>
    <t>CAMINHONETE L200 GL 4x4;CAB DUPLA;BR</t>
  </si>
  <si>
    <t>CAMINHONETE;L200 4X4 141CV CAB DUPLA BR</t>
  </si>
  <si>
    <t>CAMISA BRINDE TAM. M BRANCO</t>
  </si>
  <si>
    <t>CAMISA CARREGADOR FLOR KOMATSU/5205311</t>
  </si>
  <si>
    <t>CAMISA DO GIRO;JONH DEERE/F604767</t>
  </si>
  <si>
    <t>CAMISA EXT PONSSE/127A05</t>
  </si>
  <si>
    <t>CAMISA EXT PONSSE/P63519</t>
  </si>
  <si>
    <t>CAMISA EXT PONSSE/P9387</t>
  </si>
  <si>
    <t>CAMISA FEM SOC CT 01 BORD SUZANO</t>
  </si>
  <si>
    <t>CAMISA FEM SOC CT 02 BORD SUZANO</t>
  </si>
  <si>
    <t>CAMISA FEM SOC CT 03 BORD SUZANO</t>
  </si>
  <si>
    <t>CAMISA FEM SOC CT 04 BORD SUZANO</t>
  </si>
  <si>
    <t>CAMISA FEM SOC CT 05 BORD SUZANO</t>
  </si>
  <si>
    <t>CAMISA FEM SOC LG 01 BORD SUZANO</t>
  </si>
  <si>
    <t>CAMISA FEM SOC LG 02 BORD SUZANO</t>
  </si>
  <si>
    <t>CAMISA FEM SOC LG 03 BORD SUZANO</t>
  </si>
  <si>
    <t>CAMISA FEM SOC LG 04 BORD SUZANO</t>
  </si>
  <si>
    <t>CAMISA FEM SOC LG 05 BORD SUZANO</t>
  </si>
  <si>
    <t>CAMISA GIRO 890.3 4587413</t>
  </si>
  <si>
    <t>CAMISA JOHN DEERE/F070209</t>
  </si>
  <si>
    <t>CAMISA KOMATSU/4691224</t>
  </si>
  <si>
    <t>CAMISA MAEDA/K4587413</t>
  </si>
  <si>
    <t>CAMISA OPER SOC CT XXG BORD SUZANO</t>
  </si>
  <si>
    <t>CAMISA OPER SOC LG XXG BORD SUZANO</t>
  </si>
  <si>
    <t>CAMISA PONSSE/P26534</t>
  </si>
  <si>
    <t>CAMISA PONSSE/P55094</t>
  </si>
  <si>
    <t>CAMISA POTENZA/023448</t>
  </si>
  <si>
    <t>CAMISA PROF FEM ADM 1 BR M/L</t>
  </si>
  <si>
    <t>CAMISA PROF FEM ADM 2 BR M/L</t>
  </si>
  <si>
    <t>CAMISA PROF FEM ADM 3 BR M/L</t>
  </si>
  <si>
    <t>CAMISA PROF FEM ADM 4 BR M/L</t>
  </si>
  <si>
    <t>CAMISA PROF FEM ADM 5 BR M/C</t>
  </si>
  <si>
    <t>CAMISA PROF FEM ADM 5 BR M/L</t>
  </si>
  <si>
    <t>CAMISA PROF FEM OPER 1 CZ M/C</t>
  </si>
  <si>
    <t>CAMISA PROF FEM OPER 1 CZ M/L</t>
  </si>
  <si>
    <t>CAMISA PROF FEM OPER 2 CZ M/C</t>
  </si>
  <si>
    <t>CAMISA PROF FEM OPER 2 CZ M/L</t>
  </si>
  <si>
    <t>CAMISA PROF FEM OPER 3 CZ M/C</t>
  </si>
  <si>
    <t>CAMISA PROF FEM OPER 3 CZ M/L</t>
  </si>
  <si>
    <t>CAMISA PROF FEM OPER 4 CZ M/C</t>
  </si>
  <si>
    <t>CAMISA PROF FEM OPER 4 CZ M/L</t>
  </si>
  <si>
    <t>CAMISA PROF FEM OPER 5 CZ M/C</t>
  </si>
  <si>
    <t>CAMISA PROF FEM OPER 5 CZ M/L</t>
  </si>
  <si>
    <t>CAMISA PROF FEM TRAD M CINZA CHUMBO M/C</t>
  </si>
  <si>
    <t>CAMISA PROF MASC ADM 4 BR M/L</t>
  </si>
  <si>
    <t>CAMISA PROF MASC ADM 6 BR M/L</t>
  </si>
  <si>
    <t>CAMISA PROF MASC ADM 7 BR M/C</t>
  </si>
  <si>
    <t>CAMISA PROF MASC ADM 7 BR M/L</t>
  </si>
  <si>
    <t>CAMISA PROF MASC ADM 8 BR M/C</t>
  </si>
  <si>
    <t>CAMISA PROF MASC ADM 8 BR M/L</t>
  </si>
  <si>
    <t>CAMISA PROF MASC OPER 1 CZ M/C</t>
  </si>
  <si>
    <t>CAMISA PROF MASC OPER 1 CZ M/L</t>
  </si>
  <si>
    <t>CAMISA PROF MASC OPER 2 CZ M/C</t>
  </si>
  <si>
    <t>CAMISA PROF MASC OPER 2 CZ M/L</t>
  </si>
  <si>
    <t>CAMISA PROF MASC OPER 3 CZ M/C</t>
  </si>
  <si>
    <t>CAMISA PROF MASC OPER 3 CZ M/L</t>
  </si>
  <si>
    <t>CAMISA PROF MASC OPER 4 CZ M/C</t>
  </si>
  <si>
    <t>CAMISA PROF MASC OPER 5 CZ M/C</t>
  </si>
  <si>
    <t>CAMISA PROF MASC OPER 6 CZ M/C</t>
  </si>
  <si>
    <t>CAMISA PROF MASC OPER 6 CZ M/L</t>
  </si>
  <si>
    <t>CAMISA PROF MASC OPER 7 CZ M/C</t>
  </si>
  <si>
    <t>CAMISA PROF MASC OPER 7 CZ M/L</t>
  </si>
  <si>
    <t>CAMISA PROF MASC OPER 8 CZ M/C</t>
  </si>
  <si>
    <t>CAMISA PROF MASC OPER 8 CZ M/L</t>
  </si>
  <si>
    <t>CAMISA PROF MASC SOCIAL 5 AZ M/C</t>
  </si>
  <si>
    <t>CAMISA PROF MASC TRAD 6 BR M/C</t>
  </si>
  <si>
    <t>CAMISA PROF MASC TRAD G CINZA CHUMBO M/C</t>
  </si>
  <si>
    <t>CAMISA PROF UNIS BRIG G VM M/C BRIG</t>
  </si>
  <si>
    <t>CAMISA PROF UNIS BRIG G VM M/L BRIG</t>
  </si>
  <si>
    <t>CAMISA PROF UNIS BRIG GG VM M/C BRIG</t>
  </si>
  <si>
    <t>CAMISA PROF UNIS BRIG GG VM M/L BRIG</t>
  </si>
  <si>
    <t>CAMISA PROF UNIS BRIG M VM M/C BRIG</t>
  </si>
  <si>
    <t>CAMISA PROF UNIS BRIG M VM M/L BRIG</t>
  </si>
  <si>
    <t>CAMISA PROF UNIS BRIG P VM M/C BRIG</t>
  </si>
  <si>
    <t>CAMISA PROF UNIS BRIG P VM M/L BRIG</t>
  </si>
  <si>
    <t>CAMISA PROF UNIS BRIG XG VM M/C BRIG</t>
  </si>
  <si>
    <t>CAMISA PROF UNIS BRIG XG VM M/L BRIG</t>
  </si>
  <si>
    <t>CAMISA PROF UNIS BRIG XXG VM M/C BRIG</t>
  </si>
  <si>
    <t>CAMISA PROF UNIS BRIG XXG VM M/L BRIG</t>
  </si>
  <si>
    <t>CAMISA PROF UNIS OPER G CZ M/C</t>
  </si>
  <si>
    <t>CAMISA PROF UNIS OPER G CZ M/L</t>
  </si>
  <si>
    <t>CAMISA PROF UNIS OPER GG CZ M/C</t>
  </si>
  <si>
    <t>CAMISA PROF UNIS OPER GG CZ M/L</t>
  </si>
  <si>
    <t>CAMISA PROF UNIS OPER GG CZ M/L ELAST</t>
  </si>
  <si>
    <t>CAMISA PROF UNIS OPER M CZ M/C</t>
  </si>
  <si>
    <t>CAMISA PROF UNIS OPER P CZ M/C</t>
  </si>
  <si>
    <t>CAMISA PROF UNIS OPER P CZ M/L</t>
  </si>
  <si>
    <t>CAMISA PROF UNIS OPER P CZ M/L ELAST</t>
  </si>
  <si>
    <t>CAMISA PROF UNIS OPER XG CZ M/L</t>
  </si>
  <si>
    <t>CAMISA PROF UNIS OPER XG CZ M/L ELAST</t>
  </si>
  <si>
    <t>CAMISA PROF UNIS OPER XXG CZ M/C</t>
  </si>
  <si>
    <t>CAMISA PROF UNIS OPER XXG CZ M/L</t>
  </si>
  <si>
    <t>CAMISA PROF UNIS OPER XXG CZ M/L ELAST</t>
  </si>
  <si>
    <t>CAMISA SEG LEAL/CAMMASCFWBRIGFLB18TAMGG</t>
  </si>
  <si>
    <t>CAMISA SEG LEAL/CAMMASCFWBRIGFLB18TAMXG</t>
  </si>
  <si>
    <t>CAMISA SEG UNI G TECMATER/515004003TAMG</t>
  </si>
  <si>
    <t>CAMISA SEG UNI TECMATER/515004003TAMGG</t>
  </si>
  <si>
    <t>CAMISETA PROF TAM G VERMELHA MC</t>
  </si>
  <si>
    <t>CAMISETA PROF TAM GG VERMELHA ML</t>
  </si>
  <si>
    <t>CAMISETA PROF TAM M VERMELHA MC</t>
  </si>
  <si>
    <t>CAMISETA UNI MALHA AL LARA COMP T48/50</t>
  </si>
  <si>
    <t>CANAL PONSSE/P45094</t>
  </si>
  <si>
    <t>CANAL PONSSE/P46801</t>
  </si>
  <si>
    <t>CANAL PONSSE/P60822</t>
  </si>
  <si>
    <t>CANAL PONSSE/P62843</t>
  </si>
  <si>
    <t>CANALETA CONCRETO 40 CM DIAMETRO</t>
  </si>
  <si>
    <t>CANALETAS 20X10X2000MM PVC;TRAMONTATINA</t>
  </si>
  <si>
    <t>CANECA DE PLASTICO</t>
  </si>
  <si>
    <t>CANELA CORACORTHE/CH10453/4</t>
  </si>
  <si>
    <t>CANELA CORACORTHE/CHHX4503/4</t>
  </si>
  <si>
    <t>CANETA</t>
  </si>
  <si>
    <t>CANETA ESFEROG AZUL PONTA FINA</t>
  </si>
  <si>
    <t>CANETA ESFEROG AZUL PONTA GROSSA</t>
  </si>
  <si>
    <t>CANETA ESFEROG AZUL PONTA MEDIA</t>
  </si>
  <si>
    <t>CANETA ESFEROG PRETA PONTA GROSSA</t>
  </si>
  <si>
    <t>CANETA ESFEROG VERMELHA PONTA GROSSA</t>
  </si>
  <si>
    <t>CANETA HIDROGR VM 0,50MM NAO RECARR</t>
  </si>
  <si>
    <t>CANETA HIDROGRAFICA POROSA VM</t>
  </si>
  <si>
    <t>CANETA HIDROGRAFICA ULTRA FINE PRETA#</t>
  </si>
  <si>
    <t>CANETA LASER POINT.</t>
  </si>
  <si>
    <t>CANETA LUMICOLOR AM</t>
  </si>
  <si>
    <t>CANETA LUMICOLOR AZ</t>
  </si>
  <si>
    <t>CANETA LUMICOLOR LA</t>
  </si>
  <si>
    <t>CANETA LUMICOLOR ROSA</t>
  </si>
  <si>
    <t>CANETA MARC TEXT AM RED MARCATEXTOAM</t>
  </si>
  <si>
    <t>CANETA MARC TEXT LJ MARCATEXTOLARANJA</t>
  </si>
  <si>
    <t>CANETA MARCA TEXTO AMARELA</t>
  </si>
  <si>
    <t>CANETA MARCA TEXTO AMARELA#</t>
  </si>
  <si>
    <t>CANETA MARCA TEXTO VERDE</t>
  </si>
  <si>
    <t>CANETA P/ RETROPROJETOR FINA COR PRETA</t>
  </si>
  <si>
    <t>CANETA P/ RETROPROJETOR GROSSA COR PRETA</t>
  </si>
  <si>
    <t>CANETA PERMANENTE HI-TEXT/PRETA</t>
  </si>
  <si>
    <t>CANETA PILOTO AL B A TK/A</t>
  </si>
  <si>
    <t>CANETA PVC AZUL HELIOS MARCA TEXTO</t>
  </si>
  <si>
    <t>CANETA RETROPROJETOR</t>
  </si>
  <si>
    <t>CANTONEIRA ABA IG ASTM A36 1 1/2X1/4POL</t>
  </si>
  <si>
    <t>CANTONEIRA ABA IG ASTM A36 101,60X9,52MM</t>
  </si>
  <si>
    <t>CANTONEIRA ABA IG ASTM A36 2X1/4POL 6M</t>
  </si>
  <si>
    <t>CANTONEIRA ABA IG ASTM A36 38,10X4,76MM</t>
  </si>
  <si>
    <t>CANTONEIRA ABA IG ASTM A36 38,10X6,35MM</t>
  </si>
  <si>
    <t>CANTONEIRA ABA IG ASTM A36 50,80X6,35MM</t>
  </si>
  <si>
    <t>CANTONEIRA ABA IG ASTM A36 76,20X6,35MM</t>
  </si>
  <si>
    <t>CANTONEIRA ABA IG ASTM A36 GV 2X1/4POL</t>
  </si>
  <si>
    <t>CANTONEIRA ABAS IG SAE1020 2X1/4POL 6M</t>
  </si>
  <si>
    <t>CANTONEIRA FIX PONSSE/AM07241</t>
  </si>
  <si>
    <t>CANTONEIRA FIX PONSSE/AM07242</t>
  </si>
  <si>
    <t>CANTONEIRA PARA DIVISORIA 000373</t>
  </si>
  <si>
    <t>CANTONEIRA.1/2X3/16POLX923 DES AE10-003</t>
  </si>
  <si>
    <t>CAP PVC BRANCO 1 1/2  TIGRE</t>
  </si>
  <si>
    <t>CAPA 164X85X37 COURO INTERMEC/015300081</t>
  </si>
  <si>
    <t>CAPA ACETATO BR 210X297MM</t>
  </si>
  <si>
    <t>CAPA ACETATO PR 210X297MM</t>
  </si>
  <si>
    <t>CAPA CHUVA PLASTICO TAM UNICO INCOLOR</t>
  </si>
  <si>
    <t>CAPA ENCADERNACAO PLAST A4 PRETA</t>
  </si>
  <si>
    <t>CAPA JOHN DEERE/F070147</t>
  </si>
  <si>
    <t>CAPA JOHN DEERE/F622453</t>
  </si>
  <si>
    <t>CAPA JOHN DEERE/F628931</t>
  </si>
  <si>
    <t>CAPA JOHN DEERE/F639841</t>
  </si>
  <si>
    <t>CAPA JOHN DEERE/F663389</t>
  </si>
  <si>
    <t>CAPA JOHN DEERE/JD7292</t>
  </si>
  <si>
    <t>CAPA JOHN DEERE/JD8248</t>
  </si>
  <si>
    <t>CAPA KOMATSU/17A7112280</t>
  </si>
  <si>
    <t>CAPA MAEDA/K5029205</t>
  </si>
  <si>
    <t>CAPA MAEDA/K5045917</t>
  </si>
  <si>
    <t>CAPA MERCEDES BENZ/A0059927201</t>
  </si>
  <si>
    <t>CAPA P/CONECT EPOXI PFISTERER/827133001</t>
  </si>
  <si>
    <t>CAPA P/PROT EXTR/FR/ROSC PE AM MACH 16MM</t>
  </si>
  <si>
    <t>CAPA P/PROT EXTR/FR/ROSC PEBD MACH S/ABA</t>
  </si>
  <si>
    <t>CAPA P/PROT EXTR/FR/ROSC PLAST AM MACH</t>
  </si>
  <si>
    <t>CAPA P/TABLET/NETBOOK 7,9POL BORR PT</t>
  </si>
  <si>
    <t>CAPA PLASTICO IN 220X330MM</t>
  </si>
  <si>
    <t>CAPA PONSSE/76088</t>
  </si>
  <si>
    <t>CAPA PONSSE/P58935</t>
  </si>
  <si>
    <t>CAPA REF 28933 OREGON</t>
  </si>
  <si>
    <t>CAPA REF 28934 OREGON</t>
  </si>
  <si>
    <t>CAPA REF R181499 JOHN DEERE</t>
  </si>
  <si>
    <t>CAPA STIHL/11210847100</t>
  </si>
  <si>
    <t>CAPA TERMINAL CABEÇ 965BR N:P20-16</t>
  </si>
  <si>
    <t>CAPA TERMINAL CABEC 965BR REF:P10-16</t>
  </si>
  <si>
    <t>CAPA TERMINAL CABEC 965BR REF:P20-06</t>
  </si>
  <si>
    <t>CAPA TERMINAL CABEC 965BR REF:P20-12</t>
  </si>
  <si>
    <t>CAPA TERMINAL CABEC 965BR REF:P20T-08</t>
  </si>
  <si>
    <t>CAPA TERMINAL CEBECOTE 965BR P20-10</t>
  </si>
  <si>
    <t>CAPA VALM 213470</t>
  </si>
  <si>
    <t>CAPA VALTRA/32008600</t>
  </si>
  <si>
    <t>CAPA/BOLSA PARA SABRE 94X15CM MARCOLINO</t>
  </si>
  <si>
    <t>CAPACETE PLAS VM FRONT C/JUG REG SUZANO</t>
  </si>
  <si>
    <t>CAPACHO PONSSE/P64904</t>
  </si>
  <si>
    <t>CAPACITOR ESP 00720102 EXCEL BR</t>
  </si>
  <si>
    <t>CAPO KOMATSU/5078020</t>
  </si>
  <si>
    <t>CAPO TRASEIRO 5064780 KOMATSU</t>
  </si>
  <si>
    <t>CAPO TRASEIRO HV941 5059213 KOMATSU</t>
  </si>
  <si>
    <t>CAPO TRASEIRO HV941.1 5064779 KOMATSU</t>
  </si>
  <si>
    <t>CAPO TRASEIRO;HARVESTER/5065201</t>
  </si>
  <si>
    <t>CAPO TRASEIRO;KOMATSU/5065025</t>
  </si>
  <si>
    <t>CAPTAN 500 PM#</t>
  </si>
  <si>
    <t>CAPTOR REF TEL-012 TERMOTECNICA</t>
  </si>
  <si>
    <t>CAPTURADOR KOMATSU/5060250</t>
  </si>
  <si>
    <t>CARBOLENIUM</t>
  </si>
  <si>
    <t>CARBURADOR REF 5743316-01 HUSQVARNA</t>
  </si>
  <si>
    <t>CARBURADOR STIHL/11421200606</t>
  </si>
  <si>
    <t>CARCACA  TRATOR VALMET 30157520</t>
  </si>
  <si>
    <t>CARCACA DO FILTRO RE505743</t>
  </si>
  <si>
    <t>CARCACA INF KOMATSU/5248670</t>
  </si>
  <si>
    <t>CARCACA INF MAEDA/K5220202</t>
  </si>
  <si>
    <t>CARCACA JOHN DEERE/F072072</t>
  </si>
  <si>
    <t>CARCACA JOHN DEERE/F072073</t>
  </si>
  <si>
    <t>CARCACA JOHN DEERE/F641228</t>
  </si>
  <si>
    <t>CARCACA JOHN DEERE/F690408</t>
  </si>
  <si>
    <t>CARCACA JOHN DEERE/F690410</t>
  </si>
  <si>
    <t>CARCACA JOHN DEERE/R531312</t>
  </si>
  <si>
    <t>CARCACA KOMATSU/4691321</t>
  </si>
  <si>
    <t>CARCACA KOMATSU/5034012</t>
  </si>
  <si>
    <t>CARCACA KOMATSU/5065856</t>
  </si>
  <si>
    <t>CARCACA KOMATSU/6003113640</t>
  </si>
  <si>
    <t>CARCACA MAEDA/K836847888</t>
  </si>
  <si>
    <t>CARCACA P/CHAV CHAV IMP PUMA/T3890T04</t>
  </si>
  <si>
    <t>CARCACA PNEU USADOS</t>
  </si>
  <si>
    <t>CARCACA PONSSE/0082956</t>
  </si>
  <si>
    <t>CARCACA PONSSE/1630973</t>
  </si>
  <si>
    <t>CARCACA PONSSE/69436</t>
  </si>
  <si>
    <t>CARCACA PONSSE/71616</t>
  </si>
  <si>
    <t>CARCACA PONSSE/74572</t>
  </si>
  <si>
    <t>CARCACA PONSSE/79112</t>
  </si>
  <si>
    <t>CARCACA PONSSE/AM06920</t>
  </si>
  <si>
    <t>CARCACA PONSSE/NAF2102145</t>
  </si>
  <si>
    <t>CARCACA PONSSE/NAF9801345</t>
  </si>
  <si>
    <t>CARCACA PONSSE/P36103</t>
  </si>
  <si>
    <t>CARCACA PONSSE/P36104</t>
  </si>
  <si>
    <t>CARCACA PONSSE/P46762</t>
  </si>
  <si>
    <t>CARCACA PONSSE/P46766</t>
  </si>
  <si>
    <t>CARCACA PONSSE/P50424</t>
  </si>
  <si>
    <t>CARCACA PONSSE/P53534</t>
  </si>
  <si>
    <t>CARCACA PONSSE/P57850</t>
  </si>
  <si>
    <t>CARCACA PONSSE/P57983</t>
  </si>
  <si>
    <t>CARCACA PONSSE/P62549</t>
  </si>
  <si>
    <t>CARCACA REF 87359-20 PPC</t>
  </si>
  <si>
    <t>CARCACA STIHL/11420202601</t>
  </si>
  <si>
    <t>CARCACA STIHL/11420202603</t>
  </si>
  <si>
    <t>CARCACA STIHL/11420801800</t>
  </si>
  <si>
    <t>CARCACA STIHL/11420802102</t>
  </si>
  <si>
    <t>CARCACA STIHL/11423500804</t>
  </si>
  <si>
    <t>CARDAM COMPLETO BOMBA HIDRAUL. REDONDO-#</t>
  </si>
  <si>
    <t>CARDAN JOHN DEERE/F074549</t>
  </si>
  <si>
    <t>CARDAN KOMATSU KF5053096</t>
  </si>
  <si>
    <t>CARENAGEM KOMATSU/20Y4341453</t>
  </si>
  <si>
    <t>CARIMBO COLOP. PRINTER 20</t>
  </si>
  <si>
    <t>CARIMBO CONFORME MODELOS</t>
  </si>
  <si>
    <t>CARREGADOR BAT 18V 2 BATERIAS</t>
  </si>
  <si>
    <t>CARREGADOR BAT NOOTBOOK LATITUDE 620DELL</t>
  </si>
  <si>
    <t>CARREGADOR BAT P/FERRAM ELETR 1600A015TJ</t>
  </si>
  <si>
    <t>CARREGADOR BAT P/FERRAM ELETR DCB118B2</t>
  </si>
  <si>
    <t>CARREGADOR PILHA 110/220V AA/AAA</t>
  </si>
  <si>
    <t>CARREGADOR PILHA 110/220V AA/AAA/9V</t>
  </si>
  <si>
    <t>CARREGADOR PORT P/CEL/SMART USB-C</t>
  </si>
  <si>
    <t>CARREGADOR VEIC SAMSUNG/EPL1100NBPGBR</t>
  </si>
  <si>
    <t>CARRETA AG ADUBADEIRA 3000KG</t>
  </si>
  <si>
    <t>CARRETA AGRICOLA TANQUE;FIDO/CT-041507</t>
  </si>
  <si>
    <t>CARRETA FUEIRO INTERM 2615X2850X7200MM</t>
  </si>
  <si>
    <t>CARRETA FUEIRO TRAS 2615X2850X7200MM</t>
  </si>
  <si>
    <t>CARRETEL AUT 17100 RET GR15 BOZZA</t>
  </si>
  <si>
    <t>CARRETEL CJ PONSSE/0075694</t>
  </si>
  <si>
    <t>CARRETEL CONT PONSSE/64603</t>
  </si>
  <si>
    <t>CARRETEL CONT PONSSE/64606</t>
  </si>
  <si>
    <t>CARRETEL CONT PONSSE/64943</t>
  </si>
  <si>
    <t>CARRETEL COROA SABRE H270 MJ-00027</t>
  </si>
  <si>
    <t>CARRETEL FORWAR RANDON 2120076570</t>
  </si>
  <si>
    <t>CARRETEL KOMATSU/5045101</t>
  </si>
  <si>
    <t>CARRETEL KOMATSU/5058747</t>
  </si>
  <si>
    <t>CARRETEL KOMATSU/5070563</t>
  </si>
  <si>
    <t>CARRETEL KOMATSU/5070914</t>
  </si>
  <si>
    <t>CARRO TAMBOR 100/200L 1.45X0.75CM ACO</t>
  </si>
  <si>
    <t>CARROCERIA FERRO</t>
  </si>
  <si>
    <t>CARROCERIA PARA CAMINHAO GUINDASTE</t>
  </si>
  <si>
    <t>CARROCERIA VEIC 15000X2600X2300MM</t>
  </si>
  <si>
    <t>CARROCERIA VEIC 2300X2600X450MM</t>
  </si>
  <si>
    <t>CARROCERIA VEIC 2400X2000X2370MM</t>
  </si>
  <si>
    <t>CARROCERIA VEIC 3600X2600X2300MM</t>
  </si>
  <si>
    <t>CARROCERIA VEIC 6.10X2.56X0.4M</t>
  </si>
  <si>
    <t>CARROCERIA VEIC 7500X2955X2595MM</t>
  </si>
  <si>
    <t>CARTAO ACUPROX ISO RW5567 500.012 ACURA</t>
  </si>
  <si>
    <t>CARTAO CHIP 128K 4G</t>
  </si>
  <si>
    <t>CARTAO MEMORIA MICRO SD C/ADAP 128GB</t>
  </si>
  <si>
    <t>CARTAO PERSONALIZADO 90X60MM</t>
  </si>
  <si>
    <t>CARTAO;PVC;54X86MM</t>
  </si>
  <si>
    <t>CARTER MAEDA/K5253626</t>
  </si>
  <si>
    <t>CARTER OLEO KOMATSU/836336229</t>
  </si>
  <si>
    <t>CARTUCHO ATUADOR KOMATSU/123654</t>
  </si>
  <si>
    <t>CARTUCHO COLOR REF C8728A</t>
  </si>
  <si>
    <t>CARTUCHO DAFO/55132009</t>
  </si>
  <si>
    <t>CARTUCHO IMPRESS LEXMARK 1380619</t>
  </si>
  <si>
    <t>CARTUCHO KOMATSU/5055236</t>
  </si>
  <si>
    <t>CARTUCHO KOMATSU/5067510</t>
  </si>
  <si>
    <t>CARTUCHO KOMATSU/5067515</t>
  </si>
  <si>
    <t>CARTUCHO LIMIT CAB 370E KOMATSU 5062152</t>
  </si>
  <si>
    <t>CARTUCHO MAEDA/K5212643</t>
  </si>
  <si>
    <t>CARTUCHO PONSSE/72654</t>
  </si>
  <si>
    <t>CARTUCHO PONSSE/81392</t>
  </si>
  <si>
    <t>CARTUCHO PR VALMET/5066580</t>
  </si>
  <si>
    <t>CARTUCHO PRES CABEC PROC KOMATSU5043025</t>
  </si>
  <si>
    <t>CARTUCHO PRESSAO 5040034 KOMATSU</t>
  </si>
  <si>
    <t>CARTUCHO PRESSAO CABEC 965BR N:5029369</t>
  </si>
  <si>
    <t>CARTUCHO PRESSAO MAEDA/K5040033</t>
  </si>
  <si>
    <t>CARTUCHO PRETO REF C8727A</t>
  </si>
  <si>
    <t>CARTUCHO REF 0068408 PONSSE</t>
  </si>
  <si>
    <t>CARTUCHO REF 5040032 PARTEK</t>
  </si>
  <si>
    <t>CARTUCHO REF 5048065 KOMATSU</t>
  </si>
  <si>
    <t>CARTUCHO SECCAO ADMISSAO 5056206 KOMATSU</t>
  </si>
  <si>
    <t>CARTUCHO SOLDA EXOT 25 EXOSOLDA</t>
  </si>
  <si>
    <t>CARTUCHO TINTA 128A CE320A HP</t>
  </si>
  <si>
    <t>CARTUCHO TINTA C9363W HP</t>
  </si>
  <si>
    <t>CARTUCHO TINTA COLOR 930C HP C6578D</t>
  </si>
  <si>
    <t>CARTUCHO TINTA PR HP710-1600C HP 51645GL</t>
  </si>
  <si>
    <t>CARTUCHO TINTA PR IMPRESS LEXMARK 13400H</t>
  </si>
  <si>
    <t>CARTUCHO TINTA REF. CE 321A HP</t>
  </si>
  <si>
    <t>CARTUCHO TINTA REF. CE 322A HP</t>
  </si>
  <si>
    <t>CARVAO ATIVADO PA 159 VETEC#</t>
  </si>
  <si>
    <t>CASCA DE ARROZ CARBONIZADA#</t>
  </si>
  <si>
    <t>CASCALHO BRUT ROCH</t>
  </si>
  <si>
    <t>CASQUILHO CABECOTE 965BR 1772710401</t>
  </si>
  <si>
    <t>CASQUILHO ESP F073784 JOHN DEERE</t>
  </si>
  <si>
    <t>CASQUILHO JOHN DEERE/F073799</t>
  </si>
  <si>
    <t>CASQUILHO JOHN DEERE/RE534183</t>
  </si>
  <si>
    <t>CASQUILHO KOMATSU/5028416</t>
  </si>
  <si>
    <t>CASQUILHO MAEDA/K5244335</t>
  </si>
  <si>
    <t>CASQUILHO MAEDA/K5245182</t>
  </si>
  <si>
    <t>CASQUILHO MAEDA/K5245183</t>
  </si>
  <si>
    <t>CASQUILHO MAEDA/K5246617</t>
  </si>
  <si>
    <t>CASQUILHO MAEDA/K5339318</t>
  </si>
  <si>
    <t>CASQUILHO MAEDA/K5342194</t>
  </si>
  <si>
    <t>CASQUILHO MAEDA/K5342275</t>
  </si>
  <si>
    <t>CASQUILHO MAEDA/K5342276</t>
  </si>
  <si>
    <t>CASQUILHO REF F655340 JOHN DEERE</t>
  </si>
  <si>
    <t>CASTANHA ESP 80CA04 PARKER</t>
  </si>
  <si>
    <t>CASTANHA ESP 83CD12 PARKER</t>
  </si>
  <si>
    <t>CATALIZADOR ABB</t>
  </si>
  <si>
    <t>CATRACA 1 500 00 KG</t>
  </si>
  <si>
    <t>CATRACA 3/4 POL ANFREIXO/5300516</t>
  </si>
  <si>
    <t>CATRACA REVERSIVEL GEDORE 1993U2 15280</t>
  </si>
  <si>
    <t>CATRACA;PEDESTAL;TELEMATICA;PD300TCP/IP</t>
  </si>
  <si>
    <t>CAVADEIRA ARTICULADA MADEIRA 33CM</t>
  </si>
  <si>
    <t>CAVALETE AUTOMOT 14 TON FORTECH/DE005006</t>
  </si>
  <si>
    <t>CAVALETE AUTOMOT 410-580MM FORTECH/CP42</t>
  </si>
  <si>
    <t>CAVALETE AUTOMOT 550-720MM FORTECH/CP55</t>
  </si>
  <si>
    <t>CD RW REGRAVAVEL 650 MB 74 MIN</t>
  </si>
  <si>
    <t>CD-ROM REGRAVAVEL 650MB/74MIN CD-W</t>
  </si>
  <si>
    <t>CELULA EVAP PONSSE/0078464</t>
  </si>
  <si>
    <t>CELULA PONSSE/0082955</t>
  </si>
  <si>
    <t>CELULA PONSSE/0083645</t>
  </si>
  <si>
    <t>CELULA PONSSE/0083646</t>
  </si>
  <si>
    <t>CELULA PONSSE/0083647</t>
  </si>
  <si>
    <t>CELULA PONSSE/75237</t>
  </si>
  <si>
    <t>CENTRAL ELETR PONSSE/P72385</t>
  </si>
  <si>
    <t>CENTRAL REF HM000000000001 HAAS</t>
  </si>
  <si>
    <t>CENTRAL REF HM000000001 HAAS</t>
  </si>
  <si>
    <t>CESTA DE NATAL (ITENS ALIQUOTA ICMS 12%)</t>
  </si>
  <si>
    <t>CESTA DE PRODUTOS 2</t>
  </si>
  <si>
    <t>CESTO</t>
  </si>
  <si>
    <t>CESTO LIXO 14L AMARELO 20201 SO LIXEIRAS</t>
  </si>
  <si>
    <t>CHAPA</t>
  </si>
  <si>
    <t>CHAPA 3/4 SAC 50 CABEC 965BR 090314</t>
  </si>
  <si>
    <t>CHAPA 315X1220MM 1/4POL</t>
  </si>
  <si>
    <t>CHAPA 7,94X1200X6000MM AC A36</t>
  </si>
  <si>
    <t>CHAPA A C ASTM A 36 6,35MM 2000X1000MM</t>
  </si>
  <si>
    <t>CHAPA A C ASTM A283 6,35MM 1020X2000MM</t>
  </si>
  <si>
    <t>CHAPA A C ASTM A283 7,93MM 1020X2000MM</t>
  </si>
  <si>
    <t>CHAPA A C ASTM A283 9,53MM 1020X2000MM</t>
  </si>
  <si>
    <t>CHAPA A C ASTM A36 12,70MM 1200X3000MM</t>
  </si>
  <si>
    <t>CHAPA A C ASTM A36 3/16POLMM 1200X3000MM</t>
  </si>
  <si>
    <t>CHAPA A C ASTM A36 4,76MM 2000X1200MM LQ</t>
  </si>
  <si>
    <t>CHAPA A C ASTM A36 GR B 16MM 3000X1000MM</t>
  </si>
  <si>
    <t>CHAPA A C ASTM A36 GR B 19MM 2000X1000MM</t>
  </si>
  <si>
    <t>CHAPA A C ASTM A36 GR B 4,76MM</t>
  </si>
  <si>
    <t>CHAPA A C ASTM A36 GR B 6,35MM</t>
  </si>
  <si>
    <t>CHAPA A C ASTM A36 GR B 9,50MM</t>
  </si>
  <si>
    <t>CHAPA A C SAE 1008 3MM 2000X1000MM LQ</t>
  </si>
  <si>
    <t>CHAPA A C SAE 1020 12,70MM 2000X1200MM</t>
  </si>
  <si>
    <t>CHAPA A C SAE 1020 12,70MM 3000X1200MM</t>
  </si>
  <si>
    <t>CHAPA A C SAE 1020 15,87MM 2000X1000MM</t>
  </si>
  <si>
    <t>CHAPA A C SAE 1020 3,50MM 1200X3000MM LF</t>
  </si>
  <si>
    <t>CHAPA A C SAE 1020 6,35MM 2000X1000MM LQ</t>
  </si>
  <si>
    <t>CHAPA A C SAE 1020 9,52MM 2000X1200MM</t>
  </si>
  <si>
    <t>CHAPA A C SAE 1045 9,52MM 2000X1200MM</t>
  </si>
  <si>
    <t>CHAPA AC CARB ASTM A 36 GR B ESP 12,50MM</t>
  </si>
  <si>
    <t>CHAPA AC CARB SAE 1020 ESP 3,17MM</t>
  </si>
  <si>
    <t>CHAPA AC CARB SAE 1020 ESP 4,76MM</t>
  </si>
  <si>
    <t>CHAPA AC CARB SAE-1020 ESP 12,70MM</t>
  </si>
  <si>
    <t>CHAPA AC CARB SAE-1020 ESP 15,87MM</t>
  </si>
  <si>
    <t>CHAPA AC SAE 1020 12,70MM LF</t>
  </si>
  <si>
    <t>CHAPA AC SAE1020 25,40MM LF</t>
  </si>
  <si>
    <t>CHAPA AC SAE1020 50,80MM 2000X1000MM</t>
  </si>
  <si>
    <t>CHAPA AC SAE1020 6,35MM 2000X1200MM LF</t>
  </si>
  <si>
    <t>CHAPA AC SAE1020 9,52MM LF</t>
  </si>
  <si>
    <t>CHAPA ACO 1010/20 15.87MM</t>
  </si>
  <si>
    <t>CHAPA ACO A283 4.76MM 1020 X 2000 MM</t>
  </si>
  <si>
    <t>CHAPA ACO A36 25.40MM</t>
  </si>
  <si>
    <t>CHAPA ACO CARB SAE 1045 ESP 1/2 POL</t>
  </si>
  <si>
    <t>CHAPA ACO SAE 1010 12.70MM</t>
  </si>
  <si>
    <t>CHAPA ACO SAE 1010 6.35MM</t>
  </si>
  <si>
    <t>CHAPA ACO SAE 1020 1.90MM</t>
  </si>
  <si>
    <t>CHAPA ACO SAE 1020 25.40MM</t>
  </si>
  <si>
    <t>CHAPA AJUST PONSSE/230730</t>
  </si>
  <si>
    <t>CHAPA AJUST PONSSE/77652</t>
  </si>
  <si>
    <t>CHAPA AJUST PONSSE/78068</t>
  </si>
  <si>
    <t>CHAPA AJUST PONSSE/P21808</t>
  </si>
  <si>
    <t>CHAPA AJUST PONSSE/P27034</t>
  </si>
  <si>
    <t>CHAPA AJUST PONSSE/P42796</t>
  </si>
  <si>
    <t>CHAPA AJUST PONSSE/P48339</t>
  </si>
  <si>
    <t>CHAPA AJUST PONSSE/P50881</t>
  </si>
  <si>
    <t>CHAPA AJUST PONSSE/P77387</t>
  </si>
  <si>
    <t>CHAPA CJ AJUST PONSSE/69008</t>
  </si>
  <si>
    <t>CHAPA CJ PONSSE/NAF7317047</t>
  </si>
  <si>
    <t>CHAPA DEFL STIHL/11226642200</t>
  </si>
  <si>
    <t>CHAPA DO SUPORTE DA MANGUEIRA 17 5226831</t>
  </si>
  <si>
    <t>CHAPA DORSO 028996 KOMATSU</t>
  </si>
  <si>
    <t>CHAPA ESP 5066087 KOMATSU</t>
  </si>
  <si>
    <t>CHAPA FIX MAEDA/K5062195</t>
  </si>
  <si>
    <t>CHAPA FIX SENSOR CABEC 965BR N:025461</t>
  </si>
  <si>
    <t>CHAPA FIXACAO CABECOTE PARTEK 5007875</t>
  </si>
  <si>
    <t>CHAPA FIXACAO HARVES KOMATSU 4691941</t>
  </si>
  <si>
    <t>CHAPA FIXACAO HARVES KOMATSU 5058276#</t>
  </si>
  <si>
    <t>CHAPA FIXACAO MAEDA/K4691721</t>
  </si>
  <si>
    <t>CHAPA GROSSA  3/8 1X1</t>
  </si>
  <si>
    <t>CHAPA J DE SOUZA/JS02132</t>
  </si>
  <si>
    <t>CHAPA KOMATSU/5194316</t>
  </si>
  <si>
    <t>CHAPA LAT HUSQVARNA/501814801</t>
  </si>
  <si>
    <t>CHAPA LAT STIHL/11286641000</t>
  </si>
  <si>
    <t>CHAPA MADEIRITE 1.10 X 2.20M X 6MM</t>
  </si>
  <si>
    <t>CHAPA MAEDA/K5070675</t>
  </si>
  <si>
    <t>CHAPA PB 12.70X1524X2438MM CRISTAL</t>
  </si>
  <si>
    <t>CHAPA PONSSE/P28290</t>
  </si>
  <si>
    <t>CHAPA PONSSE/P36077</t>
  </si>
  <si>
    <t>CHAPA PROT KOMATSU/5067153</t>
  </si>
  <si>
    <t>CHAPA PROT KOMATSU/5082843</t>
  </si>
  <si>
    <t>CHAPA PROTECAO CLAMBUCK F623850</t>
  </si>
  <si>
    <t>CHAPA REF 270505 PONSSE</t>
  </si>
  <si>
    <t>CHAPA REF 30007753 MORBARK</t>
  </si>
  <si>
    <t>CHAPA REF F646184 JOHN DEERE</t>
  </si>
  <si>
    <t>CHAPA REF P43352 PONSSE</t>
  </si>
  <si>
    <t>CHAPA REF P51368 PONSSE</t>
  </si>
  <si>
    <t>CHAPA REFRIG STIHL/11421413200</t>
  </si>
  <si>
    <t>CHAPA RETENT PONSSE/33657</t>
  </si>
  <si>
    <t>CHAPA SINAL SENSOR KOMATSU/5078723</t>
  </si>
  <si>
    <t>CHAPA SOLLUS/73960692</t>
  </si>
  <si>
    <t>CHAPA TRAV KOMATSU/5070366</t>
  </si>
  <si>
    <t>CHAPA VALMET/4637038</t>
  </si>
  <si>
    <t>CHAPA,ACO CARB ,SAE 1020 ,7/8 POL ,1,2 X</t>
  </si>
  <si>
    <t>CHAPEU KOMATSU/837069004</t>
  </si>
  <si>
    <t>CHASSI CJ PONSSE/63361</t>
  </si>
  <si>
    <t>CHASSI CJ PONSSE/63362</t>
  </si>
  <si>
    <t>CHASSI ESP 836859120 KOMATSU</t>
  </si>
  <si>
    <t>CHASSI PONSSE/58921</t>
  </si>
  <si>
    <t>CHASSI PONSSE/74568</t>
  </si>
  <si>
    <t>CHASSI PONSSE/75146</t>
  </si>
  <si>
    <t>CHASSI PONSSE/AM02170</t>
  </si>
  <si>
    <t>CHASSI PONSSE/AM07384</t>
  </si>
  <si>
    <t>CHASSI PONSSE/P60019</t>
  </si>
  <si>
    <t>CHASSI REF 5036100-04 HUSQVARNA</t>
  </si>
  <si>
    <t>CHASSI TRAS PONSSE/P59520</t>
  </si>
  <si>
    <t>CHAVE</t>
  </si>
  <si>
    <t>CHAVE AJUSTAVEL 15POL FOSFATIZADA</t>
  </si>
  <si>
    <t>CHAVE AJUSTAVEL 18POL FOSFATIZADA</t>
  </si>
  <si>
    <t>CHAVE AJUSTAVEL 24" 62-610</t>
  </si>
  <si>
    <t>CHAVE AJUSTAVEL 6POL FOSFATIZADA</t>
  </si>
  <si>
    <t>CHAVE AJUSTAVEL 8POL FOSFATIZADA</t>
  </si>
  <si>
    <t>CHAVE ALL AC CR 5MM CURT 50MM</t>
  </si>
  <si>
    <t>CHAVE ALL AC CR VAN FOSF 10MM 266,50MM</t>
  </si>
  <si>
    <t>CHAVE ALL AC CR VAN FOSF 14MM CT 154MM</t>
  </si>
  <si>
    <t>CHAVE ALL AC CR VAN FOSF 16MM CT 168MM</t>
  </si>
  <si>
    <t>CHAVE ALL AC CR VAN FOSF 4MM CURT 70MM</t>
  </si>
  <si>
    <t>CHAVE ALL JG 1,50-10MM 9 PC GEDORE/429M</t>
  </si>
  <si>
    <t>CHAVE ALL JG 3-10MM C/ARM GEDORE/42SCL6M</t>
  </si>
  <si>
    <t>CHAVE ALL JG LONG 9PECAS GEDORE/012303</t>
  </si>
  <si>
    <t>CHAVE ALLEN GEDORE 012-951</t>
  </si>
  <si>
    <t>CHAVE ALLEN GEDORE 012007 42-6</t>
  </si>
  <si>
    <t>CHAVE ALLEN GEDORE 012009 42-8</t>
  </si>
  <si>
    <t>CHAVE ALLEN GEDORE 012011 42-10</t>
  </si>
  <si>
    <t>CHAVE ALLEN GEDORE 012016 42-17</t>
  </si>
  <si>
    <t>CHAVE ALLEN GEDORE 012017 42-19</t>
  </si>
  <si>
    <t>CHAVE ALLEN HEXAG 42-12MM GEDORE 012013</t>
  </si>
  <si>
    <t>CHAVE BIEL SEXT INT BIT 10MM 260,40MM</t>
  </si>
  <si>
    <t>CHAVE BIEL SEXT INT BIT 11MM 267,85MM</t>
  </si>
  <si>
    <t>CHAVE BIEL SEXT INT BIT 12MM 268,35MM</t>
  </si>
  <si>
    <t>CHAVE BIEL SEXT INT BIT 13MM 260,40MM</t>
  </si>
  <si>
    <t>CHAVE BIEL SEXT INT BIT 19MM 261,90MM</t>
  </si>
  <si>
    <t>CHAVE BIEL SEXT INT BIT 8MM 267,14MM</t>
  </si>
  <si>
    <t>CHAVE BIELA 25B14MM 25005 GEDORE#</t>
  </si>
  <si>
    <t>CHAVE BIELA 25B17MM 25008 GEDORE#</t>
  </si>
  <si>
    <t>CHAVE BIELA JG 8X8-19X19MM</t>
  </si>
  <si>
    <t>CHAVE BIELA SEXT INT 10X10MM</t>
  </si>
  <si>
    <t>CHAVE BIELA SEXT INT 11X11MM</t>
  </si>
  <si>
    <t>CHAVE BIELA SEXT INT 13X13MM</t>
  </si>
  <si>
    <t>CHAVE CANHAO 11MM 27090 GEDORE#</t>
  </si>
  <si>
    <t>CHAVE CANHAO BELZER 17950P</t>
  </si>
  <si>
    <t>CHAVE CANHAO JG SEXT INT 3-14</t>
  </si>
  <si>
    <t>CHAVE CANHAO SEXT INT 7MM</t>
  </si>
  <si>
    <t>CHAVE CANHAO SEXT INT 8MM</t>
  </si>
  <si>
    <t>CHAVE CATR 1/2POL 256MM GEDORE/015280</t>
  </si>
  <si>
    <t>CHAVE CATR 1/2POL 270MM GEDORE/015370</t>
  </si>
  <si>
    <t>CHAVE CATR SIMP 1POL 720MM GEDORE/018265</t>
  </si>
  <si>
    <t>CHAVE CATRACA JOGO REF VDE 100</t>
  </si>
  <si>
    <t>CHAVE CATRACA MACHO 12.7MM</t>
  </si>
  <si>
    <t>CHAVE COMB 15/16POL 315MM GEDORE/067062</t>
  </si>
  <si>
    <t>CHAVE COMB BOCA E UNIT DRIVE 15MM</t>
  </si>
  <si>
    <t>CHAVE COMB BOCA E UNIT DRIVE 16MM</t>
  </si>
  <si>
    <t>CHAVE COMB BOCA E UNIT DRIVE 38MM</t>
  </si>
  <si>
    <t>CHAVE COMB BOCA E UNIT DRIVE 41MM</t>
  </si>
  <si>
    <t>CHAVE COMB BOCA E UNIT DRIVE 46MM</t>
  </si>
  <si>
    <t>CHAVE COMB BOCA/ESTRELA 1.1/16POL</t>
  </si>
  <si>
    <t>CHAVE COMB BOCA/ESTRELA 1.1/2POL</t>
  </si>
  <si>
    <t>CHAVE COMB BOCA/ESTRELA 1.1/4POL</t>
  </si>
  <si>
    <t>CHAVE COMB BOCA/ESTRELA 1/2POL</t>
  </si>
  <si>
    <t>CHAVE COMB BOCA/ESTRELA 1/4POL</t>
  </si>
  <si>
    <t>CHAVE COMB BOCA/ESTRELA 10MM</t>
  </si>
  <si>
    <t>CHAVE COMB BOCA/ESTRELA 11/16POL</t>
  </si>
  <si>
    <t>CHAVE COMB BOCA/ESTRELA 11MM</t>
  </si>
  <si>
    <t>CHAVE COMB BOCA/ESTRELA 12MM</t>
  </si>
  <si>
    <t>CHAVE COMB BOCA/ESTRELA 13MM</t>
  </si>
  <si>
    <t>CHAVE COMB BOCA/ESTRELA 14MM</t>
  </si>
  <si>
    <t>CHAVE COMB BOCA/ESTRELA 15MM</t>
  </si>
  <si>
    <t>CHAVE COMB BOCA/ESTRELA 16MM</t>
  </si>
  <si>
    <t>CHAVE COMB BOCA/ESTRELA 17MM</t>
  </si>
  <si>
    <t>CHAVE COMB BOCA/ESTRELA 18MM</t>
  </si>
  <si>
    <t>CHAVE COMB BOCA/ESTRELA 19MM</t>
  </si>
  <si>
    <t>CHAVE COMB BOCA/ESTRELA 1POL</t>
  </si>
  <si>
    <t>CHAVE COMB BOCA/ESTRELA 21MM</t>
  </si>
  <si>
    <t>CHAVE COMB BOCA/ESTRELA 22MM</t>
  </si>
  <si>
    <t>CHAVE COMB BOCA/ESTRELA 24MM</t>
  </si>
  <si>
    <t>CHAVE COMB BOCA/ESTRELA 25MM</t>
  </si>
  <si>
    <t>CHAVE COMB BOCA/ESTRELA 26MM</t>
  </si>
  <si>
    <t>CHAVE COMB BOCA/ESTRELA 27MM</t>
  </si>
  <si>
    <t>CHAVE COMB BOCA/ESTRELA 28MM</t>
  </si>
  <si>
    <t>CHAVE COMB BOCA/ESTRELA 30MM</t>
  </si>
  <si>
    <t>CHAVE COMB BOCA/ESTRELA 32MM</t>
  </si>
  <si>
    <t>CHAVE COMB BOCA/ESTRELA 36MM</t>
  </si>
  <si>
    <t>CHAVE COMB BOCA/ESTRELA 46MM</t>
  </si>
  <si>
    <t>CHAVE COMB BOCA/ESTRELA 55MM</t>
  </si>
  <si>
    <t>CHAVE COMB BOCA/ESTRELA 6MM</t>
  </si>
  <si>
    <t>CHAVE COMB BOCA/ESTRELA 7MM</t>
  </si>
  <si>
    <t>CHAVE COMB BOCA/ESTRELA 8MM</t>
  </si>
  <si>
    <t>CHAVE COMB BOCA/ESTRELA 9/16POL</t>
  </si>
  <si>
    <t>CHAVE COMB BOCA/ESTRELA 9MM</t>
  </si>
  <si>
    <t>CHAVE COMB BOCA/SEXT 27MM</t>
  </si>
  <si>
    <t>CHAVE COMB BOCA/SEXT 46MM</t>
  </si>
  <si>
    <t>CHAVE COMB JG 10-50MM 24PC GEDORE/1B24M</t>
  </si>
  <si>
    <t>CHAVE COMB JG 6-19MM 14PC GEDORE/1B14M</t>
  </si>
  <si>
    <t>CHAVE COMB JG 6-22MM 17PC GEDORE/1B17M</t>
  </si>
  <si>
    <t>CHAVE COMB JG 6-32MM 15PC GEDORE/002603</t>
  </si>
  <si>
    <t>CHAVE COMB JG 8-19MM 12PC GEDORE/031370</t>
  </si>
  <si>
    <t>CHAVE COMB ST 14MM BELZER/302011</t>
  </si>
  <si>
    <t>CHAVE COMB ST 2POL GEDORE/002577</t>
  </si>
  <si>
    <t>CHAVE COMB ST 36MM 467MM GEDORE/002526</t>
  </si>
  <si>
    <t>CHAVE COMB ST 7MM 114MM GEDORE/1B7MM</t>
  </si>
  <si>
    <t>CHAVE COMB STD 1 1/2POL 480,50MM</t>
  </si>
  <si>
    <t>CHAVE COMB STD 11/16POL 232MM</t>
  </si>
  <si>
    <t>CHAVE COMB STD 14MM 198,60MM</t>
  </si>
  <si>
    <t>CHAVE COMB STD 17MM 232,10MM UNID</t>
  </si>
  <si>
    <t>CHAVE COMB STD 18MM 244,80MM</t>
  </si>
  <si>
    <t>CHAVE COMB STD 19MM 258,10MM</t>
  </si>
  <si>
    <t>CHAVE COMB STD 23MM 305,30MM</t>
  </si>
  <si>
    <t>CHAVE COMB STD 26MM 340,70MM</t>
  </si>
  <si>
    <t>CHAVE COMB STD 28MM 370,70MM</t>
  </si>
  <si>
    <t>CHAVE COMB STD 30MM 439,50MM</t>
  </si>
  <si>
    <t>CHAVE COMB STD 32MM 459,50MM</t>
  </si>
  <si>
    <t>CHAVE COMB STD 36MM 480,50MM</t>
  </si>
  <si>
    <t>CHAVE COMB STD 38MM 462,10MM</t>
  </si>
  <si>
    <t>CHAVE COMB STD 41MM 600MM</t>
  </si>
  <si>
    <t>CHAVE COMB STD 50MM 580,10MM</t>
  </si>
  <si>
    <t>CHAVE COMB STD 6MM 125MM</t>
  </si>
  <si>
    <t>CHAVE COMBINADA 1/4-1" GEDORE 002653</t>
  </si>
  <si>
    <t>CHAVE COMBINADA 10MM GEDORE 002505</t>
  </si>
  <si>
    <t>CHAVE COMBINADA 11MM.REF.002506 GEDORE#</t>
  </si>
  <si>
    <t>CHAVE COMBINADA 13.00MM</t>
  </si>
  <si>
    <t>CHAVE COMBINADA 14MM.REF.002509 GEDORE#</t>
  </si>
  <si>
    <t>CHAVE COMBINADA 15MM 1B-002.510 GEDORE#</t>
  </si>
  <si>
    <t>CHAVE COMBINADA 17MM.REF.002512 GEDORE#</t>
  </si>
  <si>
    <t>CHAVE COMBINADA 1B 20.00MM GEDORE 02515</t>
  </si>
  <si>
    <t>CHAVE COMBINADA 22MM 1B-002517 GEDORE#</t>
  </si>
  <si>
    <t>CHAVE COMBINADA 24MM GEDORE 002519</t>
  </si>
  <si>
    <t>CHAVE COMBINADA 24MM.REF.002519 GEDORE#</t>
  </si>
  <si>
    <t>CHAVE COMBINADA 26 MM 1B-26 GEDORE #</t>
  </si>
  <si>
    <t>CHAVE COMBINADA 27MM.REF.002522 GEDORE#</t>
  </si>
  <si>
    <t>CHAVE COMBINADA 36MM. GEDORE#</t>
  </si>
  <si>
    <t>CHAVE COMBINADA 41MM GEDORE 02527</t>
  </si>
  <si>
    <t>CHAVE COMBINADA 7MM 1B-002.502 GEDORE#</t>
  </si>
  <si>
    <t>CHAVE COMBINADA 8MM 002.503 GEDORE#</t>
  </si>
  <si>
    <t>CHAVE COMBINADA GEDORE 002504 1B-9MM</t>
  </si>
  <si>
    <t>CHAVE COMBINADA GEDORE 002513 1B-18MM</t>
  </si>
  <si>
    <t>CHAVE COMBINADA GEDORE 002517 1B-22MM</t>
  </si>
  <si>
    <t>CHAVE COMBINADA GEDORE 002518 1B-23MM</t>
  </si>
  <si>
    <t>CHAVE COMBINADA GEDORE 002576 1B-1.7/8"</t>
  </si>
  <si>
    <t>CHAVE COMBINADA JG 6-32MM</t>
  </si>
  <si>
    <t>CHAVE COMBINADA JG 6-41MM</t>
  </si>
  <si>
    <t>CHAVE COMUT KOMATSU/5078568</t>
  </si>
  <si>
    <t>CHAVE CORRENTE TUBO ABERTURA 102MM</t>
  </si>
  <si>
    <t>CHAVE DE PINO F055297</t>
  </si>
  <si>
    <t>CHAVE ESP F626821 JOHN DEERE</t>
  </si>
  <si>
    <t>CHAVE ESP F626822 JOHN DEERE</t>
  </si>
  <si>
    <t>CHAVE EST MEIA LUA 14X17MM</t>
  </si>
  <si>
    <t>CHAVE ESTREL P/BAT STD S/ISOL 36MM 200MM</t>
  </si>
  <si>
    <t>CHAVE ESTREL P/BAT STD S/ISOL 38MM 205MM</t>
  </si>
  <si>
    <t>CHAVE ESTREL P/BAT STD S/ISOL 55MM 260MM</t>
  </si>
  <si>
    <t>CHAVE ESTRELA BATER 30MM</t>
  </si>
  <si>
    <t>CHAVE ESTRELA BATER 36MM</t>
  </si>
  <si>
    <t>CHAVE ESTRIADA BATER 65MM 010011#</t>
  </si>
  <si>
    <t>CHAVE FD 1/8X6POL S/ APEX/214103BBR</t>
  </si>
  <si>
    <t>CHAVE FD AC CR VAN NI CROM APEX/214110B</t>
  </si>
  <si>
    <t>CHAVE FD AC CR VAN NI CROM APEX/229102BR</t>
  </si>
  <si>
    <t>CHAVE FD AC CR VAN NI CROM GEDORE/036050</t>
  </si>
  <si>
    <t>CHAVE FD AC CR VAN NI CROM GEDORE/036082</t>
  </si>
  <si>
    <t>CHAVE FD AC CR VAN NI CROM GEDORE/036260</t>
  </si>
  <si>
    <t>CHAVE FD AC CR VAN NI CROM GEDORE/15013</t>
  </si>
  <si>
    <t>CHAVE FD AC CR VAN NI CROM GEDORE/15019</t>
  </si>
  <si>
    <t>CHAVE FD AC CR VAN NI CROM GEDORE/36210</t>
  </si>
  <si>
    <t>CHAVE FD STIHL/8902300</t>
  </si>
  <si>
    <t>CHAVE FD/PH CJ PP AZ 6PC GEDORE/036390</t>
  </si>
  <si>
    <t>CHAVE FD/PHILIPS CJ 5PC GEDORE/036450</t>
  </si>
  <si>
    <t>CHAVE FEND C/TESTE;220V;127X19MM;ISOL</t>
  </si>
  <si>
    <t>CHAVE FENDA 036200 GEDORE 150-20</t>
  </si>
  <si>
    <t>CHAVE FENDA 1/8X3-1/4X6</t>
  </si>
  <si>
    <t>CHAVE FENDA 3/8"X6" GEDORE 036228</t>
  </si>
  <si>
    <t>CHAVE FENDA 5/16X10" GEDORE 15021"</t>
  </si>
  <si>
    <t>CHAVE FENDA BELZER 17222 7/64 X 4 "</t>
  </si>
  <si>
    <t>CHAVE FENDA CRUZADA 10X200MM</t>
  </si>
  <si>
    <t>CHAVE FENDA CRUZADA 3X100MM</t>
  </si>
  <si>
    <t>CHAVE FENDA CRUZADA 3X60MM</t>
  </si>
  <si>
    <t>CHAVE FENDA CRUZADA 4.5X100MM</t>
  </si>
  <si>
    <t>CHAVE FENDA CRUZADA 4.5X38MM</t>
  </si>
  <si>
    <t>CHAVE FENDA CRUZADA 4.5X80MM</t>
  </si>
  <si>
    <t>CHAVE FENDA CRUZADA 6X125MM</t>
  </si>
  <si>
    <t>CHAVE FENDA CRUZADA 6X150MM</t>
  </si>
  <si>
    <t>CHAVE FENDA CRUZADA 6X203MM 1/4X8POL</t>
  </si>
  <si>
    <t>CHAVE FENDA CRUZADA 6X38MM</t>
  </si>
  <si>
    <t>CHAVE FENDA CRUZADA 8X150MM</t>
  </si>
  <si>
    <t>CHAVE FENDA SIMPLES 10X355 3/8X1POL</t>
  </si>
  <si>
    <t>CHAVE FENDA SIMPLES 3X150MM</t>
  </si>
  <si>
    <t>CHAVE FENDA SIMPLES 3X80MM</t>
  </si>
  <si>
    <t>CHAVE FENDA SIMPLES 4.5X150MM</t>
  </si>
  <si>
    <t>CHAVE FENDA SIMPLES 4.5X80MM</t>
  </si>
  <si>
    <t>CHAVE FENDA SIMPLES 4.7X38MM</t>
  </si>
  <si>
    <t>CHAVE FENDA SIMPLES 4X100MM</t>
  </si>
  <si>
    <t>CHAVE FENDA SIMPLES 4X125MM</t>
  </si>
  <si>
    <t>CHAVE FENDA SIMPLES 4X150MM</t>
  </si>
  <si>
    <t>CHAVE FENDA SIMPLES 5/16X8MM</t>
  </si>
  <si>
    <t>CHAVE FENDA SIMPLES 6.5X100MM</t>
  </si>
  <si>
    <t>CHAVE FENDA SIMPLES 6.5X125MM</t>
  </si>
  <si>
    <t>CHAVE FENDA SIMPLES 6.5X150MM</t>
  </si>
  <si>
    <t>CHAVE FENDA SIMPLES 6.5X200MM</t>
  </si>
  <si>
    <t>CHAVE FENDA SIMPLES 6.5X38MM</t>
  </si>
  <si>
    <t>CHAVE FENDA SIMPLES 8X250MM</t>
  </si>
  <si>
    <t>CHAVE FIX 1 BOC CAB C/MAN S/ISOL 14MM</t>
  </si>
  <si>
    <t>CHAVE FIX 1 BOC CAB C/MAN S/ISOL 17MM</t>
  </si>
  <si>
    <t>CHAVE FIX 1 BOC CAB C/MAN S/ISOL 18MM</t>
  </si>
  <si>
    <t>CHAVE FIX 2 BOC 30X32MM COMP 302MM</t>
  </si>
  <si>
    <t>CHAVE FIX 2 BOC 36X41MM COMP 360MM</t>
  </si>
  <si>
    <t>CHAVE FIX 2 BOC ABERT S/ISOL 24X27MM</t>
  </si>
  <si>
    <t>CHAVE FIX 2 BOC AC CR VAN NI CROM 8X7MM</t>
  </si>
  <si>
    <t>CHAVE FIX 2 BOC AC CR VAN NI CROM 9X10MM</t>
  </si>
  <si>
    <t>CHAVE FIX 2 BOC AC CR VAN NI CROM S/ISOL</t>
  </si>
  <si>
    <t>CHAVE FIX 2 BOC S/ISOL 13X14MM 178MM</t>
  </si>
  <si>
    <t>CHAVE FIX 2 BOC S/ISOL 22X24MM 250MM</t>
  </si>
  <si>
    <t>CHAVE FIX P/BAT AC CR VAN 1 1/2POL 210MM</t>
  </si>
  <si>
    <t>CHAVE FIX P/BAT AC CR VAN ESC 46MM 255MM</t>
  </si>
  <si>
    <t>CHAVE FIX P/BAT AC CR VAN ESC 55MM 310MM</t>
  </si>
  <si>
    <t>CHAVE FIX P/BAT AC ESP ESC S/ISOL 65MM</t>
  </si>
  <si>
    <t>CHAVE FIX P/BAT S/ISOL 60MM 310MM</t>
  </si>
  <si>
    <t>CHAVE FIXA 27X32MM 004518 GEDORE#</t>
  </si>
  <si>
    <t>CHAVE FIXA BATER 32 MM GEDORE 133 32</t>
  </si>
  <si>
    <t>CHAVE FIXA BATER 36 MM  GEDORE 133 36</t>
  </si>
  <si>
    <t>CHAVE FIXA BATER 50 MM GEDORE 133 50</t>
  </si>
  <si>
    <t>CHAVE FIXA JOGO 6X7-27X32</t>
  </si>
  <si>
    <t>CHAVE GANCH FIX 205X6,50MM GEDORE/050564</t>
  </si>
  <si>
    <t>CHAVE GERAL FORWAR RANDON 2101012030</t>
  </si>
  <si>
    <t>CHAVE GERAL MAEDA/K65231116</t>
  </si>
  <si>
    <t>CHAVE GRIF 2 1/2POL 18POL GEDORE/033454</t>
  </si>
  <si>
    <t>CHAVE GRIFO 10POL TUBO 1.1/2POL</t>
  </si>
  <si>
    <t>CHAVE GRIFO 18" GEDORE 033150 22718</t>
  </si>
  <si>
    <t>CHAVE GRIFO 18POL TUBO 2POL</t>
  </si>
  <si>
    <t>CHAVE GRIFO 24POL TUBO 3POL</t>
  </si>
  <si>
    <t>CHAVE HEXAG 1,5X10MM GEDORE 012110</t>
  </si>
  <si>
    <t>CHAVE HEXAG ALLEN GEDORE 012017 19MM#</t>
  </si>
  <si>
    <t>CHAVE HEXAG JG L 1.27-10MM</t>
  </si>
  <si>
    <t>CHAVE HEXAG JG L 1.5-24MM</t>
  </si>
  <si>
    <t>CHAVE HEXAGONAL ALLEN 9MM 012010 GEDORE#</t>
  </si>
  <si>
    <t>CHAVE HEXAGONAL CORPO L 10MM</t>
  </si>
  <si>
    <t>CHAVE HEXAGONAL CORPO L 12MM</t>
  </si>
  <si>
    <t>CHAVE HEXAGONAL CORPO L 14MM</t>
  </si>
  <si>
    <t>CHAVE HEXAGONAL CORPO L 16MM</t>
  </si>
  <si>
    <t>CHAVE HEXAGONAL CORPO L 17MM</t>
  </si>
  <si>
    <t>CHAVE HEXAGONAL CORPO L 19MM</t>
  </si>
  <si>
    <t>CHAVE HEXAGONAL CORPO L 3MM</t>
  </si>
  <si>
    <t>CHAVE HEXAGONAL CORPO L 4MM</t>
  </si>
  <si>
    <t>CHAVE HEXAGONAL CORPO L 5/16POL</t>
  </si>
  <si>
    <t>CHAVE HEXAGONAL CORPO L 6MM</t>
  </si>
  <si>
    <t>CHAVE HEXAGONAL CORPO L 7MM</t>
  </si>
  <si>
    <t>CHAVE HEXAGONAL CORPO L 8.83MM</t>
  </si>
  <si>
    <t>CHAVE HEXAGONAL CORPO L 8MM</t>
  </si>
  <si>
    <t>CHAVE HEXAGONAL CORPO L 9MM</t>
  </si>
  <si>
    <t>CHAVE IGN AGCO/82296900</t>
  </si>
  <si>
    <t>CHAVE IGNICAO CAR FLOR KOMATSU 5063261</t>
  </si>
  <si>
    <t>CHAVE IMP ELETR BAT 18V BOSCH/06019J85E1</t>
  </si>
  <si>
    <t>CHAVE IMP ELETR BAT 18V MILWAUKEE/286322</t>
  </si>
  <si>
    <t>CHAVE IMP ELETR BAT 20V DEWALT/DCF897BB3</t>
  </si>
  <si>
    <t>CHAVE IMP ELETR PLAST MILWAUKEE/2864259</t>
  </si>
  <si>
    <t>CHAVE IMP PN 3/4POL 1500NM 6.2BAR</t>
  </si>
  <si>
    <t>CHAVE IMP PNEUM 300KGFM PUMA/AT5500P17</t>
  </si>
  <si>
    <t>CHAVE IMP PNEUM 90PSI CHIAPERINI/CHI3200</t>
  </si>
  <si>
    <t>CHAVE IMP PNEUM AL ATLAS COPCO/LMS27HR13</t>
  </si>
  <si>
    <t>CHAVE IMP PNEUM AL INGERSOLL RAND/261</t>
  </si>
  <si>
    <t>CHAVE IMPACTO 261 INGERSOLL#</t>
  </si>
  <si>
    <t>CHAVE IMPACTO DCF880L2 DEWALT</t>
  </si>
  <si>
    <t>CHAVE IMPACTO DTW1002RTJ MAKITA</t>
  </si>
  <si>
    <t>CHAVE INGL 15POL 390MM BELZER/213015</t>
  </si>
  <si>
    <t>CHAVE INGL 41MM 15POL APEX/213015BX</t>
  </si>
  <si>
    <t>CHAVE INGLESA 10" GEDORE 028003 62-10"</t>
  </si>
  <si>
    <t>CHAVE PETERSON/30201</t>
  </si>
  <si>
    <t>CHAVE PETERSON/30258</t>
  </si>
  <si>
    <t>CHAVE PH AC CR VAN NI CROM GEDORE/1062</t>
  </si>
  <si>
    <t>CHAVE PH AC CR VAN NI CROM GEDORE/1606</t>
  </si>
  <si>
    <t>CHAVE PH AC CR VAN NI CROM GEDORE/1607</t>
  </si>
  <si>
    <t>CHAVE PH S/ISOL 3/16X3POL PP AZ NUM 1</t>
  </si>
  <si>
    <t>CHAVE PHILIPS 1/4"X1.1/2" GEDORE 0364</t>
  </si>
  <si>
    <t>CHAVE PHILIPS 6X150MM 036320 GEDORE#</t>
  </si>
  <si>
    <t>CHAVE PHILIPS AC CR VAN NIQ 1/4X5POL</t>
  </si>
  <si>
    <t>CHAVE PHILIPS AC CR VAN NIQ 3/16X4POL</t>
  </si>
  <si>
    <t>CHAVE PHILLIPS 160-5/16X8""PH3 GEDORE 3</t>
  </si>
  <si>
    <t>CHAVE PINO 5064256 KOMATSU</t>
  </si>
  <si>
    <t>CHAVE PINO 5064257 KOMATSU</t>
  </si>
  <si>
    <t>CHAVE PONSSE/NAF7835001</t>
  </si>
  <si>
    <t>CHAVE PONSSE/ST00256</t>
  </si>
  <si>
    <t>CHAVE PONSSE/ST0300</t>
  </si>
  <si>
    <t>CHAVE REF 12065 PPC</t>
  </si>
  <si>
    <t>CHAVE ROTAT FORWAR RANDON 210068739</t>
  </si>
  <si>
    <t>CHAVE SOQ ESTR AC LIGA FOSF 3/8POL 38MM</t>
  </si>
  <si>
    <t>CHAVE SOQ SEXT 14MM GEDORE/017961</t>
  </si>
  <si>
    <t>CHAVE SOQUETE HEXAG IMP 16MMX1/2</t>
  </si>
  <si>
    <t>CHAVE SOQUETE HEXAG IMP 19MMX3/4</t>
  </si>
  <si>
    <t>CHAVE SOQUETE HEXAGONAL 10MMX1/2</t>
  </si>
  <si>
    <t>CHAVE SOQUETE HEXAGONAL 14MMX3/4POL</t>
  </si>
  <si>
    <t>CHAVE SOQUETE HEXAGONAL 17MMX1/2</t>
  </si>
  <si>
    <t>CHAVE SOQUETE HEXAGONAL 17MMX3/4</t>
  </si>
  <si>
    <t>CHAVE SOQUETE HEXAGONAL 17MMX3/4POL</t>
  </si>
  <si>
    <t>CHAVE SOQUETE HEXAGONAL 19MMX1/2POL</t>
  </si>
  <si>
    <t>CHAVE SOQUETE HEXAGONAL 3/16POLX1/2POL</t>
  </si>
  <si>
    <t>CHAVE SOQUETE HEXAGONAL 6MMX1/2</t>
  </si>
  <si>
    <t>CHAVE SOQUETE HEXAGONAL 8MMX1/2</t>
  </si>
  <si>
    <t>CHAVE STORZ DU FIX LAT BUCKA/4190154003</t>
  </si>
  <si>
    <t>CHAVE TORX CORPO L 2.50MM M3</t>
  </si>
  <si>
    <t>CHAVE TORX JG 43TX-09 GEDORE</t>
  </si>
  <si>
    <t>CHAVE TORX JG 43TX-09JG GEDORE</t>
  </si>
  <si>
    <t>CHAVE TORX JG 43TXL-15 GEDORE</t>
  </si>
  <si>
    <t>CHAVE TORX JG 43TXSCL-80 GEDORE</t>
  </si>
  <si>
    <t>CHAVE TORX JG E4-E10 6PC GEDORE/TX33T6</t>
  </si>
  <si>
    <t>CHAVE TORX JG T10-T50 9PC GEDORE/061750</t>
  </si>
  <si>
    <t>CHAVE TORX JG T10-T50 COFERMETA/400095</t>
  </si>
  <si>
    <t>CHAVE TORX JG T10-T50 VONDER/3573100500</t>
  </si>
  <si>
    <t>CHAVE TORX JG T6-T60 15PC GEDORE/024622</t>
  </si>
  <si>
    <t>CHAVE TORX JG T7-T40 9PC GEDORE/024621</t>
  </si>
  <si>
    <t>CHAVE TORX JG T9-T40 8PC GEDORE/012961</t>
  </si>
  <si>
    <t>CHAVE TRAVA MAEDA/K5036789</t>
  </si>
  <si>
    <t>CHAVE,BIELA ,8 A 19 MM ,COD 25101 ,GEDOR</t>
  </si>
  <si>
    <t>CHAVE,CANHAO ,8 MM ,COD 027060 ,GEDORE ,</t>
  </si>
  <si>
    <t>CHAVE,COMBINADA ,1 POL ,COD 002564 ,GEDO</t>
  </si>
  <si>
    <t>CHAVE,COMBINADA ,12 MM ,COD 002507 ,GEDO</t>
  </si>
  <si>
    <t>CHAVE,COMBINADA ,13 MM,COD 14B,RUBUST</t>
  </si>
  <si>
    <t>CHAVE,COMBINADA ,19 MM ,BELZER ,COD 3020</t>
  </si>
  <si>
    <t>CHAVE,COMBINADA ,21 MM ,GEDORE</t>
  </si>
  <si>
    <t>CHAVE,COMBINADA ,27 MM ,GEDORE</t>
  </si>
  <si>
    <t>CHAVE,COMBINADA ,55 MM ,COD 00530 ,GEDOR</t>
  </si>
  <si>
    <t>CHAVE,COMBINADA ,6 MM ,COD 002501 ,GEDOR</t>
  </si>
  <si>
    <t>CHAVE,COMBINADA ,7 MM ,COD 002502 ,GEDOR</t>
  </si>
  <si>
    <t>CHAVE,COMBINADA ,8 MM ,COD 002503 ,GEDOR</t>
  </si>
  <si>
    <t>CHAVE,COMBINADA ,8 MM ,GEDORE</t>
  </si>
  <si>
    <t>CHAVE,COMBINADA CATRACA,COD 031266,GEDOR</t>
  </si>
  <si>
    <t>CHAVE,FENDA ,1/8 POL X 4 POL ,COD 03020</t>
  </si>
  <si>
    <t>CHAVE,FENDA ,1/8 POL X 6 POL ,COD 036040</t>
  </si>
  <si>
    <t>CHAVE,FENDA ,COD 036070 ,GEDORE ,REF 150</t>
  </si>
  <si>
    <t>CHAVE,FENDA ,COD 036210 ,GEDORE ,REF 150</t>
  </si>
  <si>
    <t>CHAVE,FENDA CRUZADA ,1/8 A 6 POL ,COD 03</t>
  </si>
  <si>
    <t>CHAVE,FIXA ,10 POL X 11 POL ,COD 004504</t>
  </si>
  <si>
    <t>CHAVE,FIXA ,6 MM X 7 MM ,COD 004501 ,GED</t>
  </si>
  <si>
    <t>CHAVE,FIXA,19 MM,COD 004510,GEDORE,REF 6</t>
  </si>
  <si>
    <t>CHAVE,HEXAGONAL ,1,5 A 14 MM ,COD 012304</t>
  </si>
  <si>
    <t>CHAVE,HEXAGONAL ,14 MM ,COD 012014 ,GEDO</t>
  </si>
  <si>
    <t>CHAVE,HEXAGONAL ,22 MM ,COD 012018 ,GEDO</t>
  </si>
  <si>
    <t>CHAVE,IMPACTO ,PUMA ,COD 5165 ,ENC 3/4</t>
  </si>
  <si>
    <t>CHAVE,IMPACTO ESTRELA ,41 MM ,COD 010006</t>
  </si>
  <si>
    <t>CHAVE,IMPACTO ESTRELA ,60 MM ,COD 010010</t>
  </si>
  <si>
    <t>CHAVE,IMPACTO ESTRELA,32 MM,COD 010004,G</t>
  </si>
  <si>
    <t>CHAVE,IMPACTO ESTRELA,50 MM,COD 010008,G</t>
  </si>
  <si>
    <t>CHAVE,PARA TUBOS,24 POL,COD 033060,GEDOR</t>
  </si>
  <si>
    <t>CHAVE,PARA TUBOS,36 POL,COD 033076,GEDOR</t>
  </si>
  <si>
    <t>CHAVE;KOMATSU/5046813</t>
  </si>
  <si>
    <t>CHAVE/CUNHA CJ PONSSE/NAF1200478</t>
  </si>
  <si>
    <t>CHAVE/CUNHA CJ PONSSE/P47534</t>
  </si>
  <si>
    <t>CHAVEADOR PONSSE/VO909306N</t>
  </si>
  <si>
    <t>CHAVEADOR REF 0073478 PONSSE</t>
  </si>
  <si>
    <t>CHAVEADOR REF 5035586-01 HUSQVARNA</t>
  </si>
  <si>
    <t>CHAVEADOR REF 5035586-02 HUSQVARNA</t>
  </si>
  <si>
    <t>CHAVEADOR REF 73477 PONSSE</t>
  </si>
  <si>
    <t>CHAVEIRO PVC</t>
  </si>
  <si>
    <t>CHAVETA JOHN DEERE/R120752</t>
  </si>
  <si>
    <t>CHAVETA KOMATSU/5066488</t>
  </si>
  <si>
    <t>CHAVETA REDUTOR GIRO 5082407 KOMATSU</t>
  </si>
  <si>
    <t>CHAVETA SOLLUS/01260048</t>
  </si>
  <si>
    <t>CHICOTE CARREGADOR KOMATSU/5209272</t>
  </si>
  <si>
    <t>CHICOTE EL ESCAVAD J. DEERE RE519696</t>
  </si>
  <si>
    <t>CHICOTE ELET KOMATSU/5064250</t>
  </si>
  <si>
    <t>CHICOTE ELET KOMATSU/5080687</t>
  </si>
  <si>
    <t>CHICOTE ELET KOMATSU/5082329</t>
  </si>
  <si>
    <t>CHICOTE ELET PRINC KOMATSU/20Y0648314</t>
  </si>
  <si>
    <t>CHICOTE ELETR JOHN DEERE/F636423</t>
  </si>
  <si>
    <t>CHICOTE ELETR JOHN DEERE/F654457</t>
  </si>
  <si>
    <t>CHICOTE ELETR JOHN DEERE/F677771</t>
  </si>
  <si>
    <t>CHICOTE ELETR KOMATSU/5219977</t>
  </si>
  <si>
    <t>CHICOTE ELETR KOMATSU/837070292</t>
  </si>
  <si>
    <t>CHICOTE ELETRICO KOMATSU/5224566</t>
  </si>
  <si>
    <t>CHICOTE ELETRICO MAEDA/K5196922</t>
  </si>
  <si>
    <t>CHICOTE ESP 47286827 MORBARK</t>
  </si>
  <si>
    <t>CHICOTE ESP 47298827 MORBARK</t>
  </si>
  <si>
    <t>CHICOTE ESP 837070049 KOMATSU</t>
  </si>
  <si>
    <t>CHICOTE JOHN DEERE/AT407112</t>
  </si>
  <si>
    <t>CHICOTE JOHN DEERE/F634250</t>
  </si>
  <si>
    <t>CHICOTE JOHN DEERE/F636640</t>
  </si>
  <si>
    <t>CHICOTE JOHN DEERE/F657195</t>
  </si>
  <si>
    <t>CHICOTE JOHN DEERE/F658416</t>
  </si>
  <si>
    <t>CHICOTE JOHN DEERE/F663371</t>
  </si>
  <si>
    <t>CHICOTE JOHN DEERE/F675764</t>
  </si>
  <si>
    <t>CHICOTE JOHN DEERE/F679193</t>
  </si>
  <si>
    <t>CHICOTE JOHN DEERE/F679988</t>
  </si>
  <si>
    <t>CHICOTE JOHN DEERE/F687945</t>
  </si>
  <si>
    <t>CHICOTE JOHN DEERE/F720529</t>
  </si>
  <si>
    <t>CHICOTE KOMATSU/5022872</t>
  </si>
  <si>
    <t>CHICOTE KOMATSU/5035663</t>
  </si>
  <si>
    <t>CHICOTE KOMATSU/5061952</t>
  </si>
  <si>
    <t>CHICOTE KOMATSU/5075036</t>
  </si>
  <si>
    <t>CHICOTE KOMATSU/5082609</t>
  </si>
  <si>
    <t>CHICOTE KOMATSU/5209711</t>
  </si>
  <si>
    <t>CHICOTE PETERSON/9889431405</t>
  </si>
  <si>
    <t>CHICOTE PONSSE/0075740</t>
  </si>
  <si>
    <t>CHICOTE PONSSE/81833</t>
  </si>
  <si>
    <t>CHICOTE REF 5082329 KOMATSU</t>
  </si>
  <si>
    <t>CHICOTE REF 837070048 KOMATSU</t>
  </si>
  <si>
    <t>CHICOTE REF CMAT546 POINTER</t>
  </si>
  <si>
    <t>CHICOTE REF CMAT549 POINTER</t>
  </si>
  <si>
    <t>CHICOTE REF F644686 JOHN DEERE</t>
  </si>
  <si>
    <t>CHICOTE REF F648917 JOHN DEERE</t>
  </si>
  <si>
    <t>CHICOTE REF F667721 JOHN DEERE</t>
  </si>
  <si>
    <t>CHICOTE REF F677379 JOHN DEERE</t>
  </si>
  <si>
    <t>CHICOTE REF F682984 JOHN DEERE</t>
  </si>
  <si>
    <t>CILINDRO ACIONAM KOMATSU/5236273</t>
  </si>
  <si>
    <t>CILINDRO AGCO/80249700FLUI</t>
  </si>
  <si>
    <t>CILINDRO AGCO/87026000</t>
  </si>
  <si>
    <t>CILINDRO AMORTECEDOR MAEDA/K5035536</t>
  </si>
  <si>
    <t>CILINDRO ARTIC KOMATSU/4691826</t>
  </si>
  <si>
    <t>CILINDRO BIZMAQ/BZM8950</t>
  </si>
  <si>
    <t>CILINDRO BRACO 1470 F604758 (F072496)</t>
  </si>
  <si>
    <t>CILINDRO CABIN KOMATSU/5064445</t>
  </si>
  <si>
    <t>CILINDRO CARREGADOR FLOR KOMATSU 5238755</t>
  </si>
  <si>
    <t>CILINDRO CJ MAEDA/K2056303101</t>
  </si>
  <si>
    <t>CILINDRO CNH/87302892</t>
  </si>
  <si>
    <t>CILINDRO DA GARRA SUPER GRIFFE 0,36</t>
  </si>
  <si>
    <t>CILINDRO DA PORTA TRAZEIRA DO COMBOIO</t>
  </si>
  <si>
    <t>CILINDRO DIR  FW  890-2 5047689-5048862</t>
  </si>
  <si>
    <t>CILINDRO DO CAPO TB. F061956</t>
  </si>
  <si>
    <t>CILINDRO DO ROLO KOMATSU/5071119</t>
  </si>
  <si>
    <t>CILINDRO ESP 40104800 TMO</t>
  </si>
  <si>
    <t>CILINDRO ESP 70585 JOHN DEERE</t>
  </si>
  <si>
    <t>CILINDRO ESP 8411601 PPC (701-9887 ROTOB</t>
  </si>
  <si>
    <t>CILINDRO ESTABILIZADOR TRAZ. PPC 77483</t>
  </si>
  <si>
    <t>CILINDRO FACA CABECOTE 370-E 5065812-H</t>
  </si>
  <si>
    <t>CILINDRO FACA H270 F063165</t>
  </si>
  <si>
    <t>CILINDRO FORWAR RANDON 2180025106</t>
  </si>
  <si>
    <t>CILINDRO FREIO AGCO/86617200</t>
  </si>
  <si>
    <t>CILINDRO FREIO SKA1130300 PENZSAUR</t>
  </si>
  <si>
    <t>CILINDRO GAS OXIGENIO 10M3</t>
  </si>
  <si>
    <t>CILINDRO HID 90065 JOHN DEERE</t>
  </si>
  <si>
    <t>CILINDRO HIDR AGCO/86688700</t>
  </si>
  <si>
    <t>CILINDRO HIDR CAB KOMATSU 5198550HD</t>
  </si>
  <si>
    <t>CILINDRO HIDR JOHN DEERE/AH228962</t>
  </si>
  <si>
    <t>CILINDRO HIDR JOHN DEERE/AN305987</t>
  </si>
  <si>
    <t>CILINDRO HIDR JOHN DEERE/F015290</t>
  </si>
  <si>
    <t>CILINDRO HIDR JOHN DEERE/F062208</t>
  </si>
  <si>
    <t>CILINDRO HIDR JOHN DEERE/F075449</t>
  </si>
  <si>
    <t>CILINDRO HIDR JOHN DEERE/F674020</t>
  </si>
  <si>
    <t>CILINDRO HIDR JOHN DEERE/F687068</t>
  </si>
  <si>
    <t>CILINDRO HIDR JOHN DEERE/F706234</t>
  </si>
  <si>
    <t>CILINDRO HIDR JOHN DEERE/F707353</t>
  </si>
  <si>
    <t>CILINDRO HIDR KOMATSU/5046063</t>
  </si>
  <si>
    <t>CILINDRO HIDR KOMATSU/5324327</t>
  </si>
  <si>
    <t>CILINDRO HIDR KOMATSU/707010J180</t>
  </si>
  <si>
    <t>CILINDRO HIDR KOMATSU/707010J251</t>
  </si>
  <si>
    <t>CILINDRO HIDR MAEDA/K4691557</t>
  </si>
  <si>
    <t>CILINDRO HIDR MAEDA/K4691825</t>
  </si>
  <si>
    <t>CILINDRO HIDR MAEDA/K5035869</t>
  </si>
  <si>
    <t>CILINDRO HIDR MAEDA/K5052943</t>
  </si>
  <si>
    <t>CILINDRO HIDR MAEDA/K5065812</t>
  </si>
  <si>
    <t>CILINDRO HIDR MAEDA/K5092223</t>
  </si>
  <si>
    <t>CILINDRO HIDR MAEDA/K5221471</t>
  </si>
  <si>
    <t>CILINDRO HIDR MAEDA/K5225703</t>
  </si>
  <si>
    <t>CILINDRO HIDR MAEDA/K5324329</t>
  </si>
  <si>
    <t>CILINDRO HIDR MAEDA/K5324330</t>
  </si>
  <si>
    <t>CILINDRO HIDR MAEDA/K5342277</t>
  </si>
  <si>
    <t>CILINDRO HIDR MAEDA/K707H1X1470</t>
  </si>
  <si>
    <t>CILINDRO HIDR MAEDA/KREN5197492</t>
  </si>
  <si>
    <t>CILINDRO HIDR MESTRE 661911</t>
  </si>
  <si>
    <t>CILINDRO HIDR POTENZA/023447</t>
  </si>
  <si>
    <t>CILINDRO HIDR SAVANNAH/PARS10528</t>
  </si>
  <si>
    <t>CILINDRO HIDR TIMBERJACK/29823</t>
  </si>
  <si>
    <t>CILINDRO HIDROBOMBAS/5071119</t>
  </si>
  <si>
    <t>CILINDRO J DE SOUZA/JS0990</t>
  </si>
  <si>
    <t>CILINDRO JOHN DEERE/26579</t>
  </si>
  <si>
    <t>CILINDRO JOHN DEERE/88924</t>
  </si>
  <si>
    <t>CILINDRO JOHN DEERE/AHC14059</t>
  </si>
  <si>
    <t>CILINDRO JOHN DEERE/B303806I</t>
  </si>
  <si>
    <t>CILINDRO JOHN DEERE/F055894</t>
  </si>
  <si>
    <t>CILINDRO JOHN DEERE/F055895</t>
  </si>
  <si>
    <t>CILINDRO JOHN DEERE/F060109</t>
  </si>
  <si>
    <t>CILINDRO JOHN DEERE/F062208</t>
  </si>
  <si>
    <t>CILINDRO JOHN DEERE/F065883</t>
  </si>
  <si>
    <t>CILINDRO JOHN DEERE/F070207</t>
  </si>
  <si>
    <t>CILINDRO JOHN DEERE/F070603</t>
  </si>
  <si>
    <t>CILINDRO JOHN DEERE/F072402</t>
  </si>
  <si>
    <t>CILINDRO JOHN DEERE/F120975</t>
  </si>
  <si>
    <t>CILINDRO JOHN DEERE/F433472</t>
  </si>
  <si>
    <t>CILINDRO JOHN DEERE/F619983</t>
  </si>
  <si>
    <t>CILINDRO JOHN DEERE/F676357</t>
  </si>
  <si>
    <t>CILINDRO JOHN DEERE/F676359</t>
  </si>
  <si>
    <t>CILINDRO JOHN DEERE/F701158</t>
  </si>
  <si>
    <t>CILINDRO JOHN DEERE/F705224</t>
  </si>
  <si>
    <t>CILINDRO JOHN DEERE/F710316</t>
  </si>
  <si>
    <t>CILINDRO KOMATSU/5035628</t>
  </si>
  <si>
    <t>CILINDRO KOMATSU/5052944</t>
  </si>
  <si>
    <t>CILINDRO KOMATSU/5061949</t>
  </si>
  <si>
    <t>CILINDRO KOMATSU/5216049</t>
  </si>
  <si>
    <t>CILINDRO KOMATSU/5222079</t>
  </si>
  <si>
    <t>CILINDRO KOMATSU/5236274</t>
  </si>
  <si>
    <t>CILINDRO KOMATSU/5247218</t>
  </si>
  <si>
    <t>CILINDRO KOMATSU/5272848</t>
  </si>
  <si>
    <t>CILINDRO KOMATSU/70701XR251</t>
  </si>
  <si>
    <t>CILINDRO KOMATSU/KA5079665</t>
  </si>
  <si>
    <t>CILINDRO LANC MAEDA/K2056303122</t>
  </si>
  <si>
    <t>CILINDRO LEV PONSSE/P60272</t>
  </si>
  <si>
    <t>CILINDRO LEV PONSSE/P75929</t>
  </si>
  <si>
    <t>CILINDRO MAEDA/K063700</t>
  </si>
  <si>
    <t>CILINDRO MAEDA/K123827</t>
  </si>
  <si>
    <t>CILINDRO MAEDA/K5067809</t>
  </si>
  <si>
    <t>CILINDRO MAEDA/K5216615</t>
  </si>
  <si>
    <t>CILINDRO MAEDA/K5221474</t>
  </si>
  <si>
    <t>CILINDRO MAEDA/K5228326</t>
  </si>
  <si>
    <t>CILINDRO MAEDA/K5233185</t>
  </si>
  <si>
    <t>CILINDRO MAEDA/K5240210</t>
  </si>
  <si>
    <t>CILINDRO MAEDA/K5246596</t>
  </si>
  <si>
    <t>CILINDRO MANOBR PONSSE/P60723</t>
  </si>
  <si>
    <t>CILINDRO NIVELAMENTO 1470 (F066956)</t>
  </si>
  <si>
    <t>CILINDRO P/SIST SUPRESS CHAM 55132020</t>
  </si>
  <si>
    <t>CILINDRO P/SIST SUPRESS CHAM N2 55132007</t>
  </si>
  <si>
    <t>CILINDRO PENDULO 1-4-11-00 PENZSAUR</t>
  </si>
  <si>
    <t>CILINDRO PETERSON/12092</t>
  </si>
  <si>
    <t>CILINDRO PETERSON/77710</t>
  </si>
  <si>
    <t>CILINDRO PONSSE/0072416</t>
  </si>
  <si>
    <t>CILINDRO PONSSE/0081557</t>
  </si>
  <si>
    <t>CILINDRO PONSSE/59729</t>
  </si>
  <si>
    <t>CILINDRO PONSSE/62704</t>
  </si>
  <si>
    <t>CILINDRO PONSSE/67713</t>
  </si>
  <si>
    <t>CILINDRO PONSSE/P19568</t>
  </si>
  <si>
    <t>CILINDRO PONSSE/P25506</t>
  </si>
  <si>
    <t>CILINDRO PONSSE/P40538</t>
  </si>
  <si>
    <t>CILINDRO PONSSE/P43781</t>
  </si>
  <si>
    <t>CILINDRO PONSSE/P44174</t>
  </si>
  <si>
    <t>CILINDRO PONSSE/P49435</t>
  </si>
  <si>
    <t>CILINDRO PONSSE/P53473</t>
  </si>
  <si>
    <t>CILINDRO PONSSE/P55486</t>
  </si>
  <si>
    <t>CILINDRO PONSSE/P56104</t>
  </si>
  <si>
    <t>CILINDRO PONSSE/P56424</t>
  </si>
  <si>
    <t>CILINDRO PONSSE/P60059</t>
  </si>
  <si>
    <t>CILINDRO PONSSE/P60535</t>
  </si>
  <si>
    <t>CILINDRO PONSSE/P61622</t>
  </si>
  <si>
    <t>CILINDRO PONSSE/P62372</t>
  </si>
  <si>
    <t>CILINDRO PONSSE/P62463</t>
  </si>
  <si>
    <t>CILINDRO PONSSE/P71141</t>
  </si>
  <si>
    <t>CILINDRO PONSSE/P73424</t>
  </si>
  <si>
    <t>CILINDRO POTENZA/14277</t>
  </si>
  <si>
    <t>CILINDRO REF 0067077 PONSSE</t>
  </si>
  <si>
    <t>CILINDRO REF 0067713 PONSSE</t>
  </si>
  <si>
    <t>CILINDRO REF 30181500VARGA VALTRA</t>
  </si>
  <si>
    <t>CILINDRO REF 38087B TIGERCAT</t>
  </si>
  <si>
    <t>CILINDRO REF 45004B TIGERCAT</t>
  </si>
  <si>
    <t>CILINDRO REF 4691557 KOMATSU</t>
  </si>
  <si>
    <t>CILINDRO REF 5062013 KOMATSU</t>
  </si>
  <si>
    <t>CILINDRO REF 5065812 VALMET</t>
  </si>
  <si>
    <t>CILINDRO REF 5078837 KOMATSU</t>
  </si>
  <si>
    <t>CILINDRO REF 5079657 VALMET(Usar 786650)</t>
  </si>
  <si>
    <t>CILINDRO REF 7923326 JOHN DEERE</t>
  </si>
  <si>
    <t>CILINDRO REF 7923327 JOHN DEERE</t>
  </si>
  <si>
    <t>CILINDRO REF 85527100 VALTRA</t>
  </si>
  <si>
    <t>CILINDRO REF AHC14071 JOHN DEERE</t>
  </si>
  <si>
    <t>CILINDRO REF F015290 TIMBERJACK</t>
  </si>
  <si>
    <t>CILINDRO REF F021914 JOHN DEERE</t>
  </si>
  <si>
    <t>CILINDRO REF F065357 TIMBERJACK</t>
  </si>
  <si>
    <t>CILINDRO REF F070603 JOHN DEERE</t>
  </si>
  <si>
    <t>CILINDRO REF F633165 JOHN DEERE</t>
  </si>
  <si>
    <t>CILINDRO REF HM000000001030 HAAS</t>
  </si>
  <si>
    <t>CILINDRO REF I94326 KNORR BREMSE</t>
  </si>
  <si>
    <t>CILINDRO REF NQFFIBPP1051 NOVELQUIP</t>
  </si>
  <si>
    <t>CILINDRO REF P26881 PONSSE</t>
  </si>
  <si>
    <t>CILINDRO REF P37300 PONSSE</t>
  </si>
  <si>
    <t>CILINDRO REF P41259 PONSSE</t>
  </si>
  <si>
    <t>CILINDRO REF P43781 PONSSE</t>
  </si>
  <si>
    <t>CILINDRO REF P45145 PONSSE</t>
  </si>
  <si>
    <t>CILINDRO REF P46254 PONSSE</t>
  </si>
  <si>
    <t>CILINDRO REF P49051 PONSSE</t>
  </si>
  <si>
    <t>CILINDRO REF P59152 PONSSE</t>
  </si>
  <si>
    <t>CILINDRO REF PAR-S10301 SAVANNAH</t>
  </si>
  <si>
    <t>CILINDRO REF PARS1028 CATERPILLAR</t>
  </si>
  <si>
    <t>CILINDRO RODA VALTRA/30181500</t>
  </si>
  <si>
    <t>CILINDRO TELESCOPIO 1710-D N:F622479</t>
  </si>
  <si>
    <t>CILINDRO TELESCOPIO F067104 JOHN DEERE</t>
  </si>
  <si>
    <t>CILINDRO TESTATO/55132011</t>
  </si>
  <si>
    <t>CILINDRO TIGERCAT/27156B</t>
  </si>
  <si>
    <t>CILINDRO TIGERCAT/53403B</t>
  </si>
  <si>
    <t>CILINDRO TIGERCAT/53404B</t>
  </si>
  <si>
    <t>CILINDRO TILT REF 5069590/5221471 KOMATS</t>
  </si>
  <si>
    <t>CILINDRO TRAS PONSSE/P48830</t>
  </si>
  <si>
    <t>CILINDRO VALMET/5059437</t>
  </si>
  <si>
    <t>CILINDRO VOLKSWAGEN/2R2721257B</t>
  </si>
  <si>
    <t>CILINDRO,JOHN DEERE/F604695</t>
  </si>
  <si>
    <t>CILINDRO; KOMATSU/4620089</t>
  </si>
  <si>
    <t>CILINDRO;KOMATSU/5063295</t>
  </si>
  <si>
    <t>CILINDRO;KOMATSU/5067811</t>
  </si>
  <si>
    <t>CILINDRO;PENZSAUR/1303</t>
  </si>
  <si>
    <t>CILINDRO;PENZSAUR/141100</t>
  </si>
  <si>
    <t>CILINDRO/PISTAO CJ STIHL/11420201201</t>
  </si>
  <si>
    <t>CILINDRO/PISTAO CJ STIHL/11420201202</t>
  </si>
  <si>
    <t>CIMENTO COLA 20KG</t>
  </si>
  <si>
    <t>CIMENTO COMUM SC 50KG PORTLAND CPIIE32</t>
  </si>
  <si>
    <t>CIMENTO PORTLAND CP2 32MPA</t>
  </si>
  <si>
    <t>CIMENTO SC 50KG PORTLAND CP-32</t>
  </si>
  <si>
    <t>CINTA ELEV CARGA POLIESTER 4TON 3M</t>
  </si>
  <si>
    <t>CINTA ELEV CARGA POLIST 1T 1,0M SLING</t>
  </si>
  <si>
    <t>CINTA ELEV ESL VERDE 1 PERNA 3000MM</t>
  </si>
  <si>
    <t>CINTA ELEV ESL VIOLETA 2 PERNAS 870MM</t>
  </si>
  <si>
    <t>CINTA ELEV PES 2TON LEVTEC/12050D2000MM</t>
  </si>
  <si>
    <t>CINTA ELEV PES LEVTEC/12035D1200MM</t>
  </si>
  <si>
    <t>CINTA ELEV PES VT MAXICABOS/C30D11000MM</t>
  </si>
  <si>
    <t>CINTA ELEV PLAN AMARELO 1 PERNA 5000MM</t>
  </si>
  <si>
    <t>CINTA ELEV PLAN PLATINUM 1 PERNA 3000MM</t>
  </si>
  <si>
    <t>CINTA ELEV SLING LARANJA 1 PERNA 6000MM</t>
  </si>
  <si>
    <t>CINTA ELEV TUB LARANJA 1 PERNA 3750MM</t>
  </si>
  <si>
    <t>CINTA ELEV TUB LARANJA 2 PERNAS 6000MM</t>
  </si>
  <si>
    <t>CINTA ESP F012942 JOHN DEERE</t>
  </si>
  <si>
    <t>CINTA FIX PONSSE/P61668</t>
  </si>
  <si>
    <t>CINTA FIX PONSSE/P61670</t>
  </si>
  <si>
    <t>CINTA HUSQVARNA/503704002</t>
  </si>
  <si>
    <t>CINTA REF 73425 PONSSE</t>
  </si>
  <si>
    <t>CINTA STIHL/11421605400</t>
  </si>
  <si>
    <t>CINTA TENS STIHL/11428932601</t>
  </si>
  <si>
    <t>CINTO KOMATSU/5204819</t>
  </si>
  <si>
    <t>CINTO KOMATSU/5204820</t>
  </si>
  <si>
    <t>CINTO MAIOR CAB 370E VALMET 4875782</t>
  </si>
  <si>
    <t>CINTO MENOR CAB 370E VALMET 4877022</t>
  </si>
  <si>
    <t>CINTO PONSSE/71758</t>
  </si>
  <si>
    <t>CINTO SEG 2 PONT VALMET/80188711</t>
  </si>
  <si>
    <t>CINTO SEG PARAQ 1 PONTO PT 1 FIV</t>
  </si>
  <si>
    <t>CINTO SEG PONSSE/76179</t>
  </si>
  <si>
    <t>CINTO SEGURANCA;45MM;LEAL/LE-2000CC</t>
  </si>
  <si>
    <t>CINZA DE BIOMASSA#</t>
  </si>
  <si>
    <t>CIRCUITO ESP F621237 JOHN DEERE</t>
  </si>
  <si>
    <t>CIRCUITO MAEDA/K5076365</t>
  </si>
  <si>
    <t>CITRIODORA AUTOCL 17A30CMX8M MADEIREIRA</t>
  </si>
  <si>
    <t>CLIMATIZADOR AR PISO 220VCA WDPA148ROWS</t>
  </si>
  <si>
    <t>CLINOMETRO ELETRONICO</t>
  </si>
  <si>
    <t>CLINOMETRO MAN PM-5 SUUNTO</t>
  </si>
  <si>
    <t>CLINOMETRO;360GR;76X57X25;HOBBY/CM360LA</t>
  </si>
  <si>
    <t>CLIP NR 8 CROMADO CORONADO</t>
  </si>
  <si>
    <t>CLIP P/PAPEL GALVANIZADO 8/0</t>
  </si>
  <si>
    <t>CLIP P/PAPEL LATAO 2/0</t>
  </si>
  <si>
    <t>CLIPE PONT ARRED NUM 00 A C CX 100 UNID</t>
  </si>
  <si>
    <t>CLIPS ACC NRº 08 COM 100 PECAS#</t>
  </si>
  <si>
    <t>CLIPS COMUM ACO CARBONO ZINC NR 000#</t>
  </si>
  <si>
    <t>CLIPS LATAO NUMERO 00</t>
  </si>
  <si>
    <t>CLIPS MATERIAL LATAO NUMERO 6/0</t>
  </si>
  <si>
    <t>CLIPS NUMERO 6/0 CAIXA C/ 50 UNID#</t>
  </si>
  <si>
    <t>CLOR-IN,GRANULADO</t>
  </si>
  <si>
    <t>CLORETO CALCIO DIHIDRATADO (50KG)#</t>
  </si>
  <si>
    <t>CLORETO POTASSIO + 1,0% BORO#</t>
  </si>
  <si>
    <t>CLORETO POTASSIO + 2% DE BORO#</t>
  </si>
  <si>
    <t>CLORETO POTASSIO EM PO (KCL)#</t>
  </si>
  <si>
    <t>CLORETO, CALCIO, 27,5% CA</t>
  </si>
  <si>
    <t>CLORIDRATO TRIZMA SIGMA T5941#</t>
  </si>
  <si>
    <t>CLOROFORMIO PA LIQ MERCK/1024451000</t>
  </si>
  <si>
    <t>COADOR MAEDA/K5243938</t>
  </si>
  <si>
    <t>COBERTURA ESP F626839 JOHN DEERE</t>
  </si>
  <si>
    <t>COBERTURA ESP F626840 JOHN DEERE</t>
  </si>
  <si>
    <t>COBERTURA PONSSE/P51438</t>
  </si>
  <si>
    <t>COBERTURA STIHL/11420800900</t>
  </si>
  <si>
    <t>COBERTURA STIHL/11420800901</t>
  </si>
  <si>
    <t>COBERTURA STIHL/11420801600</t>
  </si>
  <si>
    <t>COBERTURA STIHL/11420841600</t>
  </si>
  <si>
    <t>COBERTURA STIHL/11427910601</t>
  </si>
  <si>
    <t>CODIGO REMESSA: CONJUNTO DE PECAS</t>
  </si>
  <si>
    <t>CODIGO REMESSA: MOTOR</t>
  </si>
  <si>
    <t>CODIN MD400 TCP/IP SIS TELEMATICA</t>
  </si>
  <si>
    <t>CODULETE POLIET PRETO PTA VERM LM35P5 PL</t>
  </si>
  <si>
    <t>COFFEE BREAK ESCOLA</t>
  </si>
  <si>
    <t>COIFA REF 86834000 VALTRA</t>
  </si>
  <si>
    <t>COLA REF NQFFIBPP1024 NOVELQUIP</t>
  </si>
  <si>
    <t>COLA REF NQFFIBPP1046 NOVELQUIP</t>
  </si>
  <si>
    <t>COLAR CERVICAL MARIMAR TAM G FP109</t>
  </si>
  <si>
    <t>COLAR CERVICAL MARIMAR TAM M FP109</t>
  </si>
  <si>
    <t>COLAR MERCEDES BENZ/0012509315</t>
  </si>
  <si>
    <t>COLAR REF 3842960 CATERPILLAR</t>
  </si>
  <si>
    <t>COLARINHO PONSSE/P42587</t>
  </si>
  <si>
    <t>COLETA CJ ANALIS OLEO CATERPILLAR/1Z0101</t>
  </si>
  <si>
    <t>COLETA CJ CATERPILLAR/1Z0101902</t>
  </si>
  <si>
    <t>COLETE SINAL X PVC LJ/VD UNIC</t>
  </si>
  <si>
    <t>COLETE UNISSEX 100PCT ALG AM G S/GOL</t>
  </si>
  <si>
    <t>COLETE UNISSEX 100PCT ALG AM GG S/GOL</t>
  </si>
  <si>
    <t>COLETE UNISSEX 100PCT ALG AM M S/GOL</t>
  </si>
  <si>
    <t>COLETE UNISSEX 100PCT ALG AM P S/GOL</t>
  </si>
  <si>
    <t>COLETOR DADOS 40000024 EXCEL BR</t>
  </si>
  <si>
    <t>COLETOR ESCAP CUMMINS/3943872</t>
  </si>
  <si>
    <t>COLETOR ESCAP KOMATSU/836867065</t>
  </si>
  <si>
    <t>COLETOR JOHN DEERE/F076951</t>
  </si>
  <si>
    <t>COLETOR JOHN DEERE/R130488</t>
  </si>
  <si>
    <t>COLETOR PONSSE/0071401</t>
  </si>
  <si>
    <t>COLETOR PONSSE/0071402</t>
  </si>
  <si>
    <t>COLETOR PREV STIHL/11421417500</t>
  </si>
  <si>
    <t>COLHEDORA FLOREST ESTEIR JOHN DEERE/903M</t>
  </si>
  <si>
    <t>COLHEDORA FLORESTAL ESTEIR TIGERCAT/860C</t>
  </si>
  <si>
    <t>COLUNA</t>
  </si>
  <si>
    <t>COLUNA PONSSE/P54154</t>
  </si>
  <si>
    <t>COLUNA REF 52178B01 TIGERCAT</t>
  </si>
  <si>
    <t>COLUNA REF F674725 JOHN DEERE</t>
  </si>
  <si>
    <t>COLUNA REF F677892 JOHN DEERE</t>
  </si>
  <si>
    <t>COLUNA/GIRO CJ KOMATSU/5216035</t>
  </si>
  <si>
    <t>COMANDO 140900 PENZSAUR</t>
  </si>
  <si>
    <t>COMANDO CABECOTE J. DEERE F072234</t>
  </si>
  <si>
    <t>COMANDO CJ HIDR MAEDA/K7234727602</t>
  </si>
  <si>
    <t>COMANDO HIDR MAEDA/K5264881</t>
  </si>
  <si>
    <t>COMANDO KOMATSU/5219945</t>
  </si>
  <si>
    <t>COMANDO REF 5065775 KOMATSU</t>
  </si>
  <si>
    <t>COMANDO REF AT450056 JOHN DEERE</t>
  </si>
  <si>
    <t>COMANDO REF AT485425 JOHN DEERE</t>
  </si>
  <si>
    <t>COMANDO REF LUB-13 LUBEFER</t>
  </si>
  <si>
    <t>COMPARADOR DIAM INT ANALOG 18 A 150MM</t>
  </si>
  <si>
    <t>COMPARTIMENTO PONSSE/AM07813</t>
  </si>
  <si>
    <t>COMPARTIMENTO PONSSE/AM07814</t>
  </si>
  <si>
    <t>COMPENSADOR HV. 1270-D F057376</t>
  </si>
  <si>
    <t>COMPENSADOR PONSSE/0057713</t>
  </si>
  <si>
    <t>COMPENSADOR PONSSE/0066180</t>
  </si>
  <si>
    <t>COMPENSADOR PONSSE/60551</t>
  </si>
  <si>
    <t>COMPENSADOR PONSSE/63355</t>
  </si>
  <si>
    <t>COMPENSADOR PONSSE/63356</t>
  </si>
  <si>
    <t>COMPENSADOR PONSSE/66179</t>
  </si>
  <si>
    <t>COMPENSADOR PONSSE/74346</t>
  </si>
  <si>
    <t>COMPENSADOR PONSSE/74347</t>
  </si>
  <si>
    <t>COMPOSTO ORGANICO</t>
  </si>
  <si>
    <t>COMPOSTO SELANT PONSSE/72682</t>
  </si>
  <si>
    <t>COMPRESSOR AR COND FW 890-2 836666743</t>
  </si>
  <si>
    <t>COMPRESSOR AR KOMATSU/5227131</t>
  </si>
  <si>
    <t>COMPRESSOR ASSENTO 5056840 FORWAR KOMAT#</t>
  </si>
  <si>
    <t>COMPRESSOR ESP 1710D CLAMBUNCK</t>
  </si>
  <si>
    <t>COMPRESSOR KOMATSU/2059794241</t>
  </si>
  <si>
    <t>COMPRESSOR MAEDA/K20Y8101260</t>
  </si>
  <si>
    <t>COMPRESSOR PONSSE/0067190</t>
  </si>
  <si>
    <t>COMPRESSOR PONSSE/0074946</t>
  </si>
  <si>
    <t>COMPRESSOR REF 0072528 PONSSE</t>
  </si>
  <si>
    <t>COMPRESSOR REF 4721999 JOHN DEERE</t>
  </si>
  <si>
    <t>COMPRESSOR REF NQFSUZPP1B11 NOVELQUIP</t>
  </si>
  <si>
    <t>COMPRESSOR VALMET/5041507</t>
  </si>
  <si>
    <t>COMPUTADOR 4GBRAM DELL/OPTIFLEX3040SFF</t>
  </si>
  <si>
    <t>COMPUTADOR DKTP 2GHZ 500 GB</t>
  </si>
  <si>
    <t>COMPUTADOR DKTP 3.0GHZ 500 GB</t>
  </si>
  <si>
    <t>COMPUTADOR DKTP 4.0GHZ 1 TB</t>
  </si>
  <si>
    <t>COMPUTADOR DO CABECOTE KOMATSU/5043716</t>
  </si>
  <si>
    <t>COMPUTADOR IND APPC1235T-S2402R METALTEX</t>
  </si>
  <si>
    <t>COMPUTADOR KOMATSU/5210332</t>
  </si>
  <si>
    <t>COMPUTADOR NOTE 12.5POL 3.9GHZ 256GB</t>
  </si>
  <si>
    <t>COMPUTADOR PALMTOP HX2410 HP</t>
  </si>
  <si>
    <t>COMPUTADOR PONSSE/0076273</t>
  </si>
  <si>
    <t>COMPUTADOR PONSSE/0080044</t>
  </si>
  <si>
    <t>COMPUTADOR PONSSE/76274</t>
  </si>
  <si>
    <t>COMPUTADOR PONSSE/83276</t>
  </si>
  <si>
    <t>COMPUTADOR TABLET 1.2GHZ 1.5GB 7POL</t>
  </si>
  <si>
    <t>COMPUTADOR TABLET 1.2GHZ 4GB 8POL</t>
  </si>
  <si>
    <t>CONCRETO BETUMINOSO CBUQ</t>
  </si>
  <si>
    <t>CONCRETO BETUMINOSO CBUQ FAIXA C</t>
  </si>
  <si>
    <t>CONDENSADOR CJ MAEDA/K20Y8101221</t>
  </si>
  <si>
    <t>CONDENSADOR KOMATSU/5075466</t>
  </si>
  <si>
    <t>CONDENSADOR MAEDA/K5062568</t>
  </si>
  <si>
    <t>CONDENSADOR PETERSON/84105</t>
  </si>
  <si>
    <t>CONDENSADOR VAP JOHN DEERE/F070372</t>
  </si>
  <si>
    <t>CONDICIONADOR AR MSM 12CR COMFEE</t>
  </si>
  <si>
    <t>CONDICIONADOR AR PONSSE/0075296</t>
  </si>
  <si>
    <t>CONDICIONADOR AR PONSSE/0077209</t>
  </si>
  <si>
    <t>CONDICIONADOR AR PONSSE/0081512</t>
  </si>
  <si>
    <t>CONDICIONADOR AR SPLIT 12000BTU/H</t>
  </si>
  <si>
    <t>CONDICIONADOR AR SPLIT 24000BTU/H 220V</t>
  </si>
  <si>
    <t>CONDICIONADOR AR SPLIT 36000BTU/H</t>
  </si>
  <si>
    <t>CONDICIONADOR AR SPLIT HI-WALL 18000</t>
  </si>
  <si>
    <t>CONDICIONADOR AR SPLIT MSM-09HR MIDEA</t>
  </si>
  <si>
    <t>CONDICIONADOR AR SPLIT TETO 60000/ELGIN</t>
  </si>
  <si>
    <t>CONDICIONADOR ENVY POLIM 20L AGROBEST</t>
  </si>
  <si>
    <t>CONDUITE CORRUG KOMATSU/5009318</t>
  </si>
  <si>
    <t>CONDUITE CORRUG MAEDA/K5009319</t>
  </si>
  <si>
    <t>CONDUITE CORRUGADO MAEDA/K5009324</t>
  </si>
  <si>
    <t>CONDUITE POLIET PRETO DE 3/4 LI20P6 PLAS</t>
  </si>
  <si>
    <t>CONDUITE REF 0057602 PONSSE</t>
  </si>
  <si>
    <t>CONDULETE ABRIG ALUM MOD X 3/4POL CZ</t>
  </si>
  <si>
    <t>CONDUTOR AR CJ MTR BOZZA/KRMP12020C09</t>
  </si>
  <si>
    <t>CONDUTOR REF 5016592-01 HUSQVARNA</t>
  </si>
  <si>
    <t>CONE BORRACHA 75CM C2483</t>
  </si>
  <si>
    <t>CONE CAB. PARTEK N:5048060</t>
  </si>
  <si>
    <t>CONE FIX FRESA TAMANHO 40</t>
  </si>
  <si>
    <t>CONE KOMATSU/4691158</t>
  </si>
  <si>
    <t>CONE MOTOR TRANS 1710-D T7FC085BL.T51EF</t>
  </si>
  <si>
    <t>CONE PONSSE/500A13</t>
  </si>
  <si>
    <t>CONE ROLAM JOHN DEERE/JD8951</t>
  </si>
  <si>
    <t>CONE ROLAMENTO TRATOR J. DEERE JD10353</t>
  </si>
  <si>
    <t>CONE ROLAMENTO TRATOR J. DEERE JD9043</t>
  </si>
  <si>
    <t>CONE SINAL POLIETILENO ALT 500MM LR/BR</t>
  </si>
  <si>
    <t>CONE SINAL PVC FLEXIVEL ALT 720MM BR/VM</t>
  </si>
  <si>
    <t>CONE SINALIZ PRETO/AMARELO 500X270X270MM</t>
  </si>
  <si>
    <t>CONE ZEBRADO AMARELO PRETO 75 CM</t>
  </si>
  <si>
    <t>CONECTOR</t>
  </si>
  <si>
    <t>CONECTOR 24 PINOS 5063271 HARVE KOMATSU#</t>
  </si>
  <si>
    <t>CONECTOR 6754715340 CORTAD KOMATSU PC200</t>
  </si>
  <si>
    <t>CONECTOR AUTOMOT FEM DELPHI/PA66B206F10</t>
  </si>
  <si>
    <t>CONECTOR BNC COAX MACH CRIMP LAT USIN</t>
  </si>
  <si>
    <t>CONECTOR CJ ELETR PONSSE/0061616</t>
  </si>
  <si>
    <t>CONECTOR COAXIAL FEMEA BNC</t>
  </si>
  <si>
    <t>CONECTOR COAXIAL FEMEA N</t>
  </si>
  <si>
    <t>CONECTOR COAXIAL MACHO BNC</t>
  </si>
  <si>
    <t>CONECTOR COAXIAL MACHO N</t>
  </si>
  <si>
    <t>CONECTOR COMANDO RANDON/2120065330</t>
  </si>
  <si>
    <t>CONECTOR CURV PONSSE/0072767</t>
  </si>
  <si>
    <t>CONECTOR CURV PONSSE/75276</t>
  </si>
  <si>
    <t>CONECTOR ELETR HARVES KOMATSU 5049172#</t>
  </si>
  <si>
    <t>CONECTOR ELETR MAEDA/K5034123</t>
  </si>
  <si>
    <t>CONECTOR ELETR MAEDA/K5034127</t>
  </si>
  <si>
    <t>CONECTOR ELETR PONSSE/0082753</t>
  </si>
  <si>
    <t>CONECTOR ELETR PONSSE/56130</t>
  </si>
  <si>
    <t>CONECTOR ELETR PONSSE/56131</t>
  </si>
  <si>
    <t>CONECTOR ELETR PONSSE/57284</t>
  </si>
  <si>
    <t>CONECTOR ELETR PONSSE/57286</t>
  </si>
  <si>
    <t>CONECTOR ELETR PONSSE/62202</t>
  </si>
  <si>
    <t>CONECTOR ELETR PONSSE/65767</t>
  </si>
  <si>
    <t>CONECTOR ELETRICO KOMATSU/5034121</t>
  </si>
  <si>
    <t>CONECTOR ELETRICO MAEDA/K5049170</t>
  </si>
  <si>
    <t>CONECTOR ELETRICO MAEDA/K5066101</t>
  </si>
  <si>
    <t>CONECTOR ESP 57M8261 JOHN DEERE</t>
  </si>
  <si>
    <t>CONECTOR EXCELBR/40000489</t>
  </si>
  <si>
    <t>CONECTOR F046718 TB (16 S40MX-S)</t>
  </si>
  <si>
    <t>CONECTOR FEMEA 121048#</t>
  </si>
  <si>
    <t>CONECTOR JOHN DEERE/38H1098</t>
  </si>
  <si>
    <t>CONECTOR K1 40PIN 5063272 HARVES KOMATSU</t>
  </si>
  <si>
    <t>CONECTOR KOMATSU/0805500292</t>
  </si>
  <si>
    <t>CONECTOR KOMATSU/121049</t>
  </si>
  <si>
    <t>CONECTOR KOMATSU/4879669</t>
  </si>
  <si>
    <t>CONECTOR KOMATSU/5033822</t>
  </si>
  <si>
    <t>CONECTOR KOMATSU/5040571</t>
  </si>
  <si>
    <t>CONECTOR KOMATSU/5061953</t>
  </si>
  <si>
    <t>CONECTOR KOMATSU/5062087</t>
  </si>
  <si>
    <t>CONECTOR KOMATSU/6745618160</t>
  </si>
  <si>
    <t>CONECTOR MACHO P/ RG58-UM1/7 (507006)</t>
  </si>
  <si>
    <t>CONECTOR MAEDA/K5031853</t>
  </si>
  <si>
    <t>CONECTOR MAEDA/K5315706</t>
  </si>
  <si>
    <t>CONECTOR MAEDA/K5345481</t>
  </si>
  <si>
    <t>CONECTOR MULTIP PONSSE/0025821</t>
  </si>
  <si>
    <t>CONECTOR MULTIP PONSSE/25822</t>
  </si>
  <si>
    <t>CONECTOR MULTIP PONSSE/56166</t>
  </si>
  <si>
    <t>CONECTOR MULTIP PONSSE/60016</t>
  </si>
  <si>
    <t>CONECTOR MULTIP PONSSE/60018</t>
  </si>
  <si>
    <t>CONECTOR MULTIP PONSSE/60178</t>
  </si>
  <si>
    <t>CONECTOR MULTIP PONSSE/60841</t>
  </si>
  <si>
    <t>CONECTOR MULTIP PONSSE/61178</t>
  </si>
  <si>
    <t>CONECTOR MULTIP PONSSE/62262</t>
  </si>
  <si>
    <t>CONECTOR MULTIP PONSSE/62263</t>
  </si>
  <si>
    <t>CONECTOR MULTIP PONSSE/62264</t>
  </si>
  <si>
    <t>CONECTOR MULTIP PONSSE/62265</t>
  </si>
  <si>
    <t>CONECTOR MULTIP PONSSE/64220</t>
  </si>
  <si>
    <t>CONECTOR MULTIP PONSSE/64221</t>
  </si>
  <si>
    <t>CONECTOR MULTIP PONSSE/64223</t>
  </si>
  <si>
    <t>CONECTOR MULTIP PONSSE/64590</t>
  </si>
  <si>
    <t>CONECTOR MULTIP PONSSE/64713</t>
  </si>
  <si>
    <t>CONECTOR MULTIP PONSSE/64737</t>
  </si>
  <si>
    <t>CONECTOR MULTIP PONSSE/64738</t>
  </si>
  <si>
    <t>CONECTOR MULTIP PONSSE/64791</t>
  </si>
  <si>
    <t>CONECTOR MULTIP PONSSE/64792</t>
  </si>
  <si>
    <t>CONECTOR MULTIP PONSSE/67754</t>
  </si>
  <si>
    <t>CONECTOR MULTIP PONSSE/67755</t>
  </si>
  <si>
    <t>CONECTOR MULTIP PONSSE/67756</t>
  </si>
  <si>
    <t>CONECTOR MULTIP PONSSE/67757</t>
  </si>
  <si>
    <t>CONECTOR MULTIP PONSSE/67760</t>
  </si>
  <si>
    <t>CONECTOR MULTIP PONSSE/69643</t>
  </si>
  <si>
    <t>CONECTOR MULTIP PONSSE/69907</t>
  </si>
  <si>
    <t>CONECTOR MULTIP PONSSE/69908</t>
  </si>
  <si>
    <t>CONECTOR MULTIP PONSSE/69944</t>
  </si>
  <si>
    <t>CONECTOR MULTIP PONSSE/70035</t>
  </si>
  <si>
    <t>CONECTOR MULTIP PONSSE/71269</t>
  </si>
  <si>
    <t>CONECTOR MULTIP PONSSE/71562</t>
  </si>
  <si>
    <t>CONECTOR MULTIP PONSSE/71563</t>
  </si>
  <si>
    <t>CONECTOR MULTIP PONSSE/71598</t>
  </si>
  <si>
    <t>CONECTOR MULTIP PONSSE/71600</t>
  </si>
  <si>
    <t>CONECTOR MULTIP PONSSE/71601</t>
  </si>
  <si>
    <t>CONECTOR MULTIP PONSSE/72312</t>
  </si>
  <si>
    <t>CONECTOR MULTIP PONSSE/72722</t>
  </si>
  <si>
    <t>CONECTOR MULTIP PONSSE/72723</t>
  </si>
  <si>
    <t>CONECTOR MULTIP PONSSE/73093</t>
  </si>
  <si>
    <t>CONECTOR MULTIP PONSSE/73094</t>
  </si>
  <si>
    <t>CONECTOR MULTIP PONSSE/75010</t>
  </si>
  <si>
    <t>CONECTOR PASS PONSSE/0082757</t>
  </si>
  <si>
    <t>CONECTOR PETERSON/10409</t>
  </si>
  <si>
    <t>CONECTOR PETERSON/27058</t>
  </si>
  <si>
    <t>CONECTOR PONSSE/0061918</t>
  </si>
  <si>
    <t>CONECTOR PONSSE/0061933</t>
  </si>
  <si>
    <t>CONECTOR PONSSE/0064412</t>
  </si>
  <si>
    <t>CONECTOR PONSSE/0082727</t>
  </si>
  <si>
    <t>CONECTOR PONSSE/55857</t>
  </si>
  <si>
    <t>CONECTOR PONSSE/55959</t>
  </si>
  <si>
    <t>CONECTOR PONSSE/56117</t>
  </si>
  <si>
    <t>CONECTOR PONSSE/56169</t>
  </si>
  <si>
    <t>CONECTOR PONSSE/56200</t>
  </si>
  <si>
    <t>CONECTOR PONSSE/56328</t>
  </si>
  <si>
    <t>CONECTOR PONSSE/56727</t>
  </si>
  <si>
    <t>CONECTOR PONSSE/56730</t>
  </si>
  <si>
    <t>CONECTOR PONSSE/56953</t>
  </si>
  <si>
    <t>CONECTOR PONSSE/57306</t>
  </si>
  <si>
    <t>CONECTOR PONSSE/57955</t>
  </si>
  <si>
    <t>CONECTOR PONSSE/58085</t>
  </si>
  <si>
    <t>CONECTOR PONSSE/58210</t>
  </si>
  <si>
    <t>CONECTOR PONSSE/58213</t>
  </si>
  <si>
    <t>CONECTOR PONSSE/58215</t>
  </si>
  <si>
    <t>CONECTOR PONSSE/58234</t>
  </si>
  <si>
    <t>CONECTOR PONSSE/58261</t>
  </si>
  <si>
    <t>CONECTOR PONSSE/60207</t>
  </si>
  <si>
    <t>CONECTOR PONSSE/60220</t>
  </si>
  <si>
    <t>CONECTOR PONSSE/60603</t>
  </si>
  <si>
    <t>CONECTOR PONSSE/60794</t>
  </si>
  <si>
    <t>CONECTOR PONSSE/61647</t>
  </si>
  <si>
    <t>CONECTOR PONSSE/61938</t>
  </si>
  <si>
    <t>CONECTOR PONSSE/63239</t>
  </si>
  <si>
    <t>CONECTOR PONSSE/63434</t>
  </si>
  <si>
    <t>CONECTOR PONSSE/63534</t>
  </si>
  <si>
    <t>CONECTOR PONSSE/65555</t>
  </si>
  <si>
    <t>CONECTOR PONSSE/67002</t>
  </si>
  <si>
    <t>CONECTOR PONSSE/68647</t>
  </si>
  <si>
    <t>CONECTOR PONSSE/69200</t>
  </si>
  <si>
    <t>CONECTOR PONSSE/69857</t>
  </si>
  <si>
    <t>CONECTOR PONSSE/69859</t>
  </si>
  <si>
    <t>CONECTOR PONSSE/70108</t>
  </si>
  <si>
    <t>CONECTOR PONSSE/70721</t>
  </si>
  <si>
    <t>CONECTOR PONSSE/70722</t>
  </si>
  <si>
    <t>CONECTOR PONSSE/71293</t>
  </si>
  <si>
    <t>CONECTOR PONSSE/72194</t>
  </si>
  <si>
    <t>CONECTOR PONSSE/73387</t>
  </si>
  <si>
    <t>CONECTOR PONSSE/73963</t>
  </si>
  <si>
    <t>CONECTOR PONSSE/P11487</t>
  </si>
  <si>
    <t>CONECTOR PONSSE/SM11650650</t>
  </si>
  <si>
    <t>CONECTOR RANDON/210101398</t>
  </si>
  <si>
    <t>CONECTOR RAP PONSSE/75463</t>
  </si>
  <si>
    <t>CONECTOR RAP PONSSE/75464</t>
  </si>
  <si>
    <t>CONECTOR REF 0047860 PONSSE</t>
  </si>
  <si>
    <t>CONECTOR REF 0058871 PONSSE</t>
  </si>
  <si>
    <t>CONECTOR REF 0062883 PONSSE</t>
  </si>
  <si>
    <t>CONECTOR REF 0064582 PONSSE</t>
  </si>
  <si>
    <t>CONECTOR REF 0064583 PONSSE</t>
  </si>
  <si>
    <t>CONECTOR REF 0072351 PONSSE</t>
  </si>
  <si>
    <t>CONECTOR REF 0073543 PONSSE</t>
  </si>
  <si>
    <t>CONECTOR REF 10350 PPC</t>
  </si>
  <si>
    <t>CONECTOR REF 5031853 VALMET</t>
  </si>
  <si>
    <t>CONECTOR REF F055284</t>
  </si>
  <si>
    <t>CONECTOR REF F055286 TIMBERJACK</t>
  </si>
  <si>
    <t>CONECTOR REF NQFFIBPP1016 NOVELQUIP</t>
  </si>
  <si>
    <t>CONECTOR REF NQFFIBPP1017 NOVELQUIP</t>
  </si>
  <si>
    <t>CONECTOR REF NQFFIBPP1018 NOVELQUIP</t>
  </si>
  <si>
    <t>CONECTOR REF RAT01022 JOHN DEERE</t>
  </si>
  <si>
    <t>CONECTOR REF TC 58506 TC CHICOTES</t>
  </si>
  <si>
    <t>CONECTOR REF TC1018K TC CHICOTES</t>
  </si>
  <si>
    <t>CONECTOR REF TC56506 TC CHICOTES</t>
  </si>
  <si>
    <t>CONECTOR REF TC56508 TC CHICOTES</t>
  </si>
  <si>
    <t>CONECTOR REF TC58508 TC CHICOTES</t>
  </si>
  <si>
    <t>CONECTOR RF 4 PARTES C/PIN CARMON/T01012</t>
  </si>
  <si>
    <t>CONECTOR RJ-45 ESPECIAL SALF</t>
  </si>
  <si>
    <t>CONECTOR SOQUETE 4 VIAS PONSSE/0064587</t>
  </si>
  <si>
    <t>CONECTOR TRES PINO FEMEA TO1016</t>
  </si>
  <si>
    <t>CONECTOR TRES PINO MACHO TO1015</t>
  </si>
  <si>
    <t>CONEXAO 45GC 61 JIC 13778-20-20 PARKER</t>
  </si>
  <si>
    <t>CONEXAO 800X700X930MM MR11066MCL/E MZM</t>
  </si>
  <si>
    <t>CONEXAO ANG JOHN DEERE/F038148</t>
  </si>
  <si>
    <t>CONEXAO CANTO MR11066MCL/E MZM</t>
  </si>
  <si>
    <t>CONEXAO CANTO TUBO APOIO 100X800X930MM</t>
  </si>
  <si>
    <t>CONEXAO CARA PLANA 20-20 M47411MANULI</t>
  </si>
  <si>
    <t>CONEXAO CJ SIST COMB INC DAFO/55243810</t>
  </si>
  <si>
    <t>CONEXAO COTOVELO 11771-16-16 PARKER</t>
  </si>
  <si>
    <t>CONEXAO COTOVELO 11771-24-24 PARKER</t>
  </si>
  <si>
    <t>CONEXAO COTOVELO 11778-20-20 PARKER</t>
  </si>
  <si>
    <t>CONEXAO COTOVELO 11943-20-16 PARKER</t>
  </si>
  <si>
    <t>CONEXAO COTOVELO 11971-16-16 PARKER</t>
  </si>
  <si>
    <t>CONEXAO COTOVELO 11971-20-16 PARKER</t>
  </si>
  <si>
    <t>CONEXAO COTOVELO 13771-20-20 PARKER</t>
  </si>
  <si>
    <t>CONEXAO COTOVELO 1AA6FJB6 AEROQUIP</t>
  </si>
  <si>
    <t>CONEXAO COTOVELO 1BA-10FJB8 AEROQUIP</t>
  </si>
  <si>
    <t>CONEXAO COTOVELO 1BA8FJA8 AEROQUIP</t>
  </si>
  <si>
    <t>CONEXAO COTOVELO 1J948-8-6-AS PARKER</t>
  </si>
  <si>
    <t>CONEXAO ELETR JOHN DEERE/RE543731</t>
  </si>
  <si>
    <t>CONEXAO ELETR JOHN DEERE/RE543732</t>
  </si>
  <si>
    <t>CONEXAO ELETR JOHN DEERE/RE543733</t>
  </si>
  <si>
    <t>CONEXAO ESP 38H1009 (4-6 C5OLOS)</t>
  </si>
  <si>
    <t>CONEXAO ESPIG M22411 20-20 (1JS79-20-20)</t>
  </si>
  <si>
    <t>CONEXAO ESPIGAO 9.5MM</t>
  </si>
  <si>
    <t>CONEXAO FJ 9897-16165 TB (1J771-16-16)</t>
  </si>
  <si>
    <t>CONEXAO FJ 9898-12125 TB</t>
  </si>
  <si>
    <t>CONEXAO HIDR COT ACO 45GR 3/4POL BSP</t>
  </si>
  <si>
    <t>CONEXAO HIDR COT ACO 90GR 1.1/4POL BSP</t>
  </si>
  <si>
    <t>CONEXAO HIDR COT ACO 90GR 1/2POL BSP</t>
  </si>
  <si>
    <t>CONEXAO HIDR COT ACO 90GR 1/4POL BSP</t>
  </si>
  <si>
    <t>CONEXAO HIDR COT ACO 90GR 3/4POL BSP</t>
  </si>
  <si>
    <t>CONEXAO HV TB F013594</t>
  </si>
  <si>
    <t>CONEXAO HV VALMET HE09515-12</t>
  </si>
  <si>
    <t>CONEXAO J516/J1453 M47491 MANULI</t>
  </si>
  <si>
    <t>CONEXAO JOHN DEERE/F005065B</t>
  </si>
  <si>
    <t>CONEXAO JOHN DEERE/F005080B</t>
  </si>
  <si>
    <t>CONEXAO JOHN DEERE/F073963</t>
  </si>
  <si>
    <t>CONEXAO KOMATSU/0278210628</t>
  </si>
  <si>
    <t>CONEXAO KOMATSU/641086010</t>
  </si>
  <si>
    <t>CONEXAO MAEDA/K5093358</t>
  </si>
  <si>
    <t>CONEXAO MANGUEIRA HIDRAULICA 1AA6FJB4</t>
  </si>
  <si>
    <t>CONEXAO METAL RETA JOHN DEERE/F003629</t>
  </si>
  <si>
    <t>CONEXAO PONSSE/0072015</t>
  </si>
  <si>
    <t>CONEXAO RANDON/2103019750</t>
  </si>
  <si>
    <t>CONEXAO REF 0072015 PONSSE</t>
  </si>
  <si>
    <t>CONEXAO REF 113685-08 PPC</t>
  </si>
  <si>
    <t>CONEXAO REF 113685-17 PPC</t>
  </si>
  <si>
    <t>CONEXAO REF F004357 TIMBERJACK</t>
  </si>
  <si>
    <t>CONEXAO REF F663120 JOHN DEERE</t>
  </si>
  <si>
    <t>CONEXAO REF RE502650 JOHN DEERE</t>
  </si>
  <si>
    <t>CONEXAO RETA 1.1/4POL 1.1/4X11FPP</t>
  </si>
  <si>
    <t>CONEXAO RETA 1/2POL 1/2X14FPP</t>
  </si>
  <si>
    <t>CONEXAO RETA 1/4POL M14X1.5MM</t>
  </si>
  <si>
    <t>CONEXAO RETA 10643-12-8-SA PARKER</t>
  </si>
  <si>
    <t>CONEXAO RETA 10648-6-8 PARKER</t>
  </si>
  <si>
    <t>CONEXAO RETA 10678-16-16 PARKER</t>
  </si>
  <si>
    <t>CONEXAO RETA 10678-24-24  PARKER</t>
  </si>
  <si>
    <t>CONEXAO RETA 10679-16-16 PARKER</t>
  </si>
  <si>
    <t>CONEXAO RETA 11571-24-24 PARKER</t>
  </si>
  <si>
    <t>CONEXAO RETA 13778-24-24 PARKER</t>
  </si>
  <si>
    <t>CONEXAO RETA 16 M24X1.5MM</t>
  </si>
  <si>
    <t>CONEXAO RETA 16848-12-8-SA PARKER</t>
  </si>
  <si>
    <t>CONEXAO RETA 1JS79-20-16 PARKER</t>
  </si>
  <si>
    <t>CONEXAO RETA 3/8POL 1/2X14FPP</t>
  </si>
  <si>
    <t>CONEXAO RETA AM-08 PARKER</t>
  </si>
  <si>
    <t>CONEXAO RETA MENOR 01582F#</t>
  </si>
  <si>
    <t>CONEXAO SISU/643445103</t>
  </si>
  <si>
    <t>CONEXAO STIHL/11421412200</t>
  </si>
  <si>
    <t>CONJ ACOPL FW 171-D N:F062775</t>
  </si>
  <si>
    <t>CONJ VALVULA HARVES KOMATSU 6003113660</t>
  </si>
  <si>
    <t>CONJUNTO CAMISA DO GIRO 1470 F604767</t>
  </si>
  <si>
    <t>CONJUNTO DO GARFO DA CORTADEIRA</t>
  </si>
  <si>
    <t>CONJUNTO ESP F075774 JOHN DEERE</t>
  </si>
  <si>
    <t>CONJUNTO MAEDA/K5255542SUZ</t>
  </si>
  <si>
    <t>CONJUNTO PONSSE/0064803</t>
  </si>
  <si>
    <t>CONJUNTO PONSSE/0074573</t>
  </si>
  <si>
    <t>CONJUNTO PONSSE/AM02775</t>
  </si>
  <si>
    <t>CONJUNTO PONSSE/NAF2108049</t>
  </si>
  <si>
    <t>CONJUNTO PVC EM TREVIRA KP-500 A NR50</t>
  </si>
  <si>
    <t>CONJUNTO VALV PC200 VALMET 6738-21-5611</t>
  </si>
  <si>
    <t>CONSOLE CJ EXCELBR/60000240CAMINHAO</t>
  </si>
  <si>
    <t>CONSOLE KOMATSU/20Y4341353</t>
  </si>
  <si>
    <t>CONSOLE LAD DIR MAEDA/K2A54311582</t>
  </si>
  <si>
    <t>CONTACT</t>
  </si>
  <si>
    <t>CONTADOR PONSSE/P46948</t>
  </si>
  <si>
    <t>CONTATO PONSSE/25827</t>
  </si>
  <si>
    <t>CONTATO PONSSE/25828</t>
  </si>
  <si>
    <t>CONTATO PONSSE/55939</t>
  </si>
  <si>
    <t>CONTATO PONSSE/55945</t>
  </si>
  <si>
    <t>CONTATO PONSSE/58087</t>
  </si>
  <si>
    <t>CONTATO PONSSE/60014</t>
  </si>
  <si>
    <t>CONTATO PONSSE/60730</t>
  </si>
  <si>
    <t>CONTATO PONSSE/60777</t>
  </si>
  <si>
    <t>CONTATO PONSSE/60924</t>
  </si>
  <si>
    <t>CONTATO PONSSE/61179</t>
  </si>
  <si>
    <t>CONTATO PONSSE/62592</t>
  </si>
  <si>
    <t>CONTATO PONSSE/67761</t>
  </si>
  <si>
    <t>CONTATO PONSSE/69651</t>
  </si>
  <si>
    <t>CONTATO PONSSE/69945</t>
  </si>
  <si>
    <t>CONTATO PONSSE/70039</t>
  </si>
  <si>
    <t>CONTATO PONSSE/70042</t>
  </si>
  <si>
    <t>CONTATO PONSSE/75011</t>
  </si>
  <si>
    <t>CONTATO REF 0064723 PONSSE</t>
  </si>
  <si>
    <t>CONTATO REF 0064940 PONSSE</t>
  </si>
  <si>
    <t>CONTRA-PLACA REF P8550 PONSSE</t>
  </si>
  <si>
    <t>CONTRAPESO CENTRIF STIHL/11421620800</t>
  </si>
  <si>
    <t>CONTRAPINO 1/16X1 1/2POL A C POLID</t>
  </si>
  <si>
    <t>CONTRAPINO 1/4X3" KOMATSU/080716</t>
  </si>
  <si>
    <t>CONTRAPINO JOHN DEERE/11M7110</t>
  </si>
  <si>
    <t>CONTRAPINO PONSSE/0057827</t>
  </si>
  <si>
    <t>CONTRAPINO PONSSE/0062895</t>
  </si>
  <si>
    <t>CONTRAPINO PONSSE/0062932</t>
  </si>
  <si>
    <t>CONTRAPINO PONSSE/0073112</t>
  </si>
  <si>
    <t>CONTRAPINO PONSSE/0079780</t>
  </si>
  <si>
    <t>CONTRAPINO PONSSE/13308</t>
  </si>
  <si>
    <t>CONTRAPINO PONSSE/73004</t>
  </si>
  <si>
    <t>CONTRAPINO PONSSE/76183</t>
  </si>
  <si>
    <t>CONTRAPINO PONSSE/83150</t>
  </si>
  <si>
    <t>CONTRAPINO PONSSE/NAF7313012</t>
  </si>
  <si>
    <t>CONTRAPINO PONSSE/NAF7313021</t>
  </si>
  <si>
    <t>CONTRAPINO PONSSE/P51107</t>
  </si>
  <si>
    <t>CONTRAPINO REF 0013293 PONSSE</t>
  </si>
  <si>
    <t>CONTRAPINO REF 0064466 PONSSE</t>
  </si>
  <si>
    <t>CONTRAPINO REF 0069801 PONSSE</t>
  </si>
  <si>
    <t>CONTRAPINO SOLLUS/01030013</t>
  </si>
  <si>
    <t>CONTRAPLACA PONSSE/0072758</t>
  </si>
  <si>
    <t>CONTRAPLACA PONSSE/80181</t>
  </si>
  <si>
    <t>CONTRAPLACA PONSSE/P25496</t>
  </si>
  <si>
    <t>CONTRAPLACA PONSSE/P47220</t>
  </si>
  <si>
    <t>CONTRAPLACA PONSSE/P49811</t>
  </si>
  <si>
    <t>CONTRAPLACA PONSSE/P52245</t>
  </si>
  <si>
    <t>CONTRAPLACA PONSSE/P58558</t>
  </si>
  <si>
    <t>CONTRAPLACA PONSSE/P59122</t>
  </si>
  <si>
    <t>CONTRAPORCA PONSSE/0007401</t>
  </si>
  <si>
    <t>CONTRAPORCA PONSSE/0007567</t>
  </si>
  <si>
    <t>CONTRAPORCA PONSSE/0064916</t>
  </si>
  <si>
    <t>CONTRAPORCA PONSSE/27101</t>
  </si>
  <si>
    <t>CONTRAPORCA PONSSE/40621</t>
  </si>
  <si>
    <t>CONTRAPORCA PONSSE/55064</t>
  </si>
  <si>
    <t>CONTRAPORCA PONSSE/66643</t>
  </si>
  <si>
    <t>CONTRAPORCA PONSSE/67849</t>
  </si>
  <si>
    <t>CONTRAPORCA PONSSE/7468</t>
  </si>
  <si>
    <t>CONTRAPORCA REF 0021992 PONSSE</t>
  </si>
  <si>
    <t>CONTRAPORCA REF 0027061 PONSSE</t>
  </si>
  <si>
    <t>CONTRAPORCA REF 7484 PONSSE</t>
  </si>
  <si>
    <t>CONTRAPORCA TIGERCAT/204446</t>
  </si>
  <si>
    <t>CONTROLADOR ELET 9552 LUPUS</t>
  </si>
  <si>
    <t>CONTROLADOR ELET CSALVADOR POINTER</t>
  </si>
  <si>
    <t>CONTROLADOR ELET KOMATSU/17A9793180</t>
  </si>
  <si>
    <t>CONTROLADOR ESP 40000073 EXCEL BR</t>
  </si>
  <si>
    <t>CONTROLADOR KOMATSU/6004671100</t>
  </si>
  <si>
    <t>CONTROLADOR MULT-FUNC JOHN DEERE/F686044</t>
  </si>
  <si>
    <t>CONTROLADOR REF 40000210 EXCEL BR</t>
  </si>
  <si>
    <t>CONTROLADOR REF AG031 TIGERCAT</t>
  </si>
  <si>
    <t>CONTROLADOR SIST COMB INC DAFO/CV01CK</t>
  </si>
  <si>
    <t>CONTROLE REF 5004-999-A ECOFORST</t>
  </si>
  <si>
    <t>CONTROLE REF 5015279-02 HUSQVARNA</t>
  </si>
  <si>
    <t>CONTROLE REF F043647 TIMBERJACK</t>
  </si>
  <si>
    <t>CONTROLE REF F054742 TIMBERJACK</t>
  </si>
  <si>
    <t>CONTROLE REF F063091 TIMBERJACK</t>
  </si>
  <si>
    <t>CONVERSOR 24/12 OSPINA/OPN7012</t>
  </si>
  <si>
    <t>CONVERSOR COMUN CONV9090 COMTAC</t>
  </si>
  <si>
    <t>CONVERSOR ELETR EXCELBR/40000160</t>
  </si>
  <si>
    <t>CONVERSOR KOMATSU/20Y968B350</t>
  </si>
  <si>
    <t>CONVERSOR POTENCIA;MEAN WELL/RBS35024V</t>
  </si>
  <si>
    <t>COPIMAX A4 75GR</t>
  </si>
  <si>
    <t>COPO CJ CATERPILLAR/6Y2065</t>
  </si>
  <si>
    <t>COPO DES PLASTICO AGUA 300ML</t>
  </si>
  <si>
    <t>COPO DESC CAFE PAPEL 75ML</t>
  </si>
  <si>
    <t>COPO FILTRO DIESEL FW 1710 R502777</t>
  </si>
  <si>
    <t>COPO FORWAR RANDON 63613001P</t>
  </si>
  <si>
    <t>COPO MAEDA/K5342023</t>
  </si>
  <si>
    <t>COQUETEL MICRONUTRIENTES REXOLIN CXK#</t>
  </si>
  <si>
    <t>CORANTE PINTURA OCRE 50ML</t>
  </si>
  <si>
    <t>CORANTE PINTURA VERMELHO 0.5KG</t>
  </si>
  <si>
    <t>CORDA</t>
  </si>
  <si>
    <t>CORDA TORCIDA 8MM 3 PENAS POLIAM.BRANCA</t>
  </si>
  <si>
    <t>CORDAO ARRANQ STIHL/9302267</t>
  </si>
  <si>
    <t>CORDAO P/ROC MOTOSSERR STIHL/11281902900</t>
  </si>
  <si>
    <t>CORDOALHA CATERPILLAR/5298751000</t>
  </si>
  <si>
    <t>COROA 14 DENT KOMATSU/5194953</t>
  </si>
  <si>
    <t>COROA CONICO 231057 APLIC.TMO</t>
  </si>
  <si>
    <t>COROA DENT ROTOBEC/0482162</t>
  </si>
  <si>
    <t>COROA KOMATSU/5208082</t>
  </si>
  <si>
    <t>COROA OREGON/68210</t>
  </si>
  <si>
    <t>COROA PONSSE/0036743</t>
  </si>
  <si>
    <t>COROA PPC 32508</t>
  </si>
  <si>
    <t>COROA REF 5060260123136 KOMATSU</t>
  </si>
  <si>
    <t>COROA/PINHAO PONSSE/NAF2101333</t>
  </si>
  <si>
    <t>CORPO ENG RAP ACOPL AC INDALO/02510402N</t>
  </si>
  <si>
    <t>CORPO ENGATE 1090100 PENZSAUR</t>
  </si>
  <si>
    <t>CORPO SINCRONIZ VOLKSWAGEN/2U2311365</t>
  </si>
  <si>
    <t>CORREDICA STIHL/11430844100</t>
  </si>
  <si>
    <t>CORREDICA TENS STIHL/11256401900</t>
  </si>
  <si>
    <t>CORREIA AUTOMOT 13AV1100 DAYCO</t>
  </si>
  <si>
    <t>CORREIA DO MOTOR TRATOR VALMET 684121325</t>
  </si>
  <si>
    <t>CORREIA ESP 684120900 (Usar 884865)</t>
  </si>
  <si>
    <t>CORREIA FIX PONSSE/28888</t>
  </si>
  <si>
    <t>CORREIA FIX PONSSE/28889</t>
  </si>
  <si>
    <t>CORREIA FORWAR RANDON 2102003795</t>
  </si>
  <si>
    <t>CORREIA KOMATSU/5074724</t>
  </si>
  <si>
    <t>CORREIA KOMATSU/684120900</t>
  </si>
  <si>
    <t>CORREIA MAEDA/K5043076</t>
  </si>
  <si>
    <t>CORREIA MAEDA/K6732823550</t>
  </si>
  <si>
    <t>CORREIA MIC V PF KOMATSU/20Y-977-B840</t>
  </si>
  <si>
    <t>CORREIA MOTOR 1270-D R134637</t>
  </si>
  <si>
    <t>CORREIA PONSSE/DC9069934796</t>
  </si>
  <si>
    <t>CORREIA REF 5043076 VOLVO</t>
  </si>
  <si>
    <t>CORREIA REF 5052016 KOMATSU</t>
  </si>
  <si>
    <t>CORREIA REF 87800858 NEW HOLLAND</t>
  </si>
  <si>
    <t>CORREIA REF BH469 TIGERCAT</t>
  </si>
  <si>
    <t>CORREIA REF NQFFIBPP1035 NOVELQUIP</t>
  </si>
  <si>
    <t>CORREIA SOLLUS/71230248</t>
  </si>
  <si>
    <t>CORREIA V 3VX-630 GATES</t>
  </si>
  <si>
    <t>CORREIA V HARVESTER 941 VALMET 685122140</t>
  </si>
  <si>
    <t>CORREIA V KOMATSU/0412021747</t>
  </si>
  <si>
    <t>CORREIA V MAEDA/K684121550</t>
  </si>
  <si>
    <t>CORREIA V PERFIL XPA1532</t>
  </si>
  <si>
    <t>CORREIA VALMET 81038000</t>
  </si>
  <si>
    <t>CORREIAS DE TRANSMISSAO S NCM 0040103200</t>
  </si>
  <si>
    <t>CORRENTE</t>
  </si>
  <si>
    <t>CORRENTE CJ DUPL SOLLUS/99020058</t>
  </si>
  <si>
    <t>CORRENTE ELOS AC GV 5MM 33X18MM SOLD DIN</t>
  </si>
  <si>
    <t>CORRENTE ELOS PEWAG/H006369</t>
  </si>
  <si>
    <t>CORRENTE ESP F066724 JOHN DEERE</t>
  </si>
  <si>
    <t>CORRENTE MAEDA/K5259024</t>
  </si>
  <si>
    <t>CORRENTE MAEDA/K5259259</t>
  </si>
  <si>
    <t>CORRENTE P/MOTOSERRA OREGON/73LP100R</t>
  </si>
  <si>
    <t>CORRENTE PEWAG/14588</t>
  </si>
  <si>
    <t>CORRENTE PEWAG/CERVINOCL937R</t>
  </si>
  <si>
    <t>CORRENTE PEWAG/CORRENTEPICADOR656X8ELOS</t>
  </si>
  <si>
    <t>CORRENTE PEWAG/USA2247S7MM295/75X225</t>
  </si>
  <si>
    <t>CORRENTE PONSSE/P8116</t>
  </si>
  <si>
    <t>CORRENTE PROT PNEUS 710X55</t>
  </si>
  <si>
    <t>CORRENTE REF 501920 TAJFUN</t>
  </si>
  <si>
    <t>CORRENTE REF P8508 PONSSE</t>
  </si>
  <si>
    <t>CORRENTE RODER/600010000015</t>
  </si>
  <si>
    <t>CORRENTE SOLLUS/00190432</t>
  </si>
  <si>
    <t>CORRENTE TRANSP PONSSE/P24031</t>
  </si>
  <si>
    <t>CORRENTE VALMET/5073382</t>
  </si>
  <si>
    <t>CORRETIVO ACIDEZ DREGS GRITS</t>
  </si>
  <si>
    <t>CORRETIVO ESCOLAR FITA 10M</t>
  </si>
  <si>
    <t>CORRETIVO LIQ AGUA EMBAL 18ML</t>
  </si>
  <si>
    <t>CORRETIVO LIQUIDO 18ML HELIOS</t>
  </si>
  <si>
    <t>CORRETOR LIQUIDO BRANCO OPACO - CARBEX#</t>
  </si>
  <si>
    <t>CORRIMAO ESP 5045336 KOMATSU</t>
  </si>
  <si>
    <t>CORRIMAO ESP AL180600 JOHN DEERE</t>
  </si>
  <si>
    <t>CORRIMAO ESP AL200555 JOHN DEERE</t>
  </si>
  <si>
    <t>CORRIMAO ESP AL200556 JOHN DEERE</t>
  </si>
  <si>
    <t>CORRIMAO KOMATSU 20Y5311821</t>
  </si>
  <si>
    <t>CORTADOR JOHN DEERE/F675994</t>
  </si>
  <si>
    <t>CORTADOR REF F675994 JOHN DEERE</t>
  </si>
  <si>
    <t>CORTINA ANTI-REFL PONSSE/AM03833</t>
  </si>
  <si>
    <t>CORTINA ANTI-REFL PONSSE/P25744</t>
  </si>
  <si>
    <t>CORTINA ANTI-REFL PONSSE/P25751</t>
  </si>
  <si>
    <t>CORTINA ANTI-REFL PONSSE/P25752</t>
  </si>
  <si>
    <t>CORTINA ANTI-REFL PONSSE/P25760</t>
  </si>
  <si>
    <t>CORTINA ANTI-REFL PONSSE/P25762</t>
  </si>
  <si>
    <t>CORTINA ANTI-REFL PONSSE/P25764</t>
  </si>
  <si>
    <t>CORTINA ANTI-REFL PONSSE/P25766</t>
  </si>
  <si>
    <t>CORTINA ANTI-REFL PONSSE/P25768</t>
  </si>
  <si>
    <t>CORTINA ANTI-REFL PONSSE/P25769</t>
  </si>
  <si>
    <t>CORTINA CJ SOLAR KOMATSU/5192054</t>
  </si>
  <si>
    <t>CORTINA CJ SOLAR KOMATSU/5220149</t>
  </si>
  <si>
    <t>CORTINA KOMATSU/5066357</t>
  </si>
  <si>
    <t>CORTINA KOMATSU/5066359</t>
  </si>
  <si>
    <t>CORTINA P SOLDA 10190110 CARBOGRAF</t>
  </si>
  <si>
    <t>CORTINA SOLAR KOMATSU/5075100</t>
  </si>
  <si>
    <t>CORTINA SOLAR KOMATSU/5075101</t>
  </si>
  <si>
    <t>CORTINA SOLAR KOMATSU/5075105</t>
  </si>
  <si>
    <t>CORTINA TRAS KOMATSU/LD5075102</t>
  </si>
  <si>
    <t>COSSINETE MANUAL M10X1.5MM DIN 233B</t>
  </si>
  <si>
    <t>COSSINETE MANUAL M12X1.75MM DIN 233B</t>
  </si>
  <si>
    <t>COSSINETE MANUAL M16X1.5MM DIN 233B</t>
  </si>
  <si>
    <t>COSSINETE MANUAL M6X1MM DIN 233B</t>
  </si>
  <si>
    <t>COSSINETE MANUAL M8X1.25MM DIN 233B</t>
  </si>
  <si>
    <t>COTOVELO 45 GR PVC SOLDAVEL 4</t>
  </si>
  <si>
    <t>COTOVELO 90 GRAUS PVC 3/4X1/2POL AMANCO</t>
  </si>
  <si>
    <t>COTOVELO CPVC 90GR  DN 4</t>
  </si>
  <si>
    <t>COTOVELO EXTERNO SISTEMA X PIAL 30992</t>
  </si>
  <si>
    <t>COTOVELO FER 90GR 1NPT 150LBS</t>
  </si>
  <si>
    <t>COTOVELO JOHN DEERE/RE529871</t>
  </si>
  <si>
    <t>COTOVELO KOMATSU/6731515250</t>
  </si>
  <si>
    <t>COTOVELO MACH 90GR 1BSPP PARKER/16C40MX</t>
  </si>
  <si>
    <t>COTOVELO MACH 90GR A C PARKER/12C4OMLO</t>
  </si>
  <si>
    <t>COTOVELO MACH 90GR A C PARKER/812C5OLO</t>
  </si>
  <si>
    <t>COTOVELO MAEDA/K11Y6212160</t>
  </si>
  <si>
    <t>COTOVELO MAEDA/K11Y6212240</t>
  </si>
  <si>
    <t>COTOVELO MAEDA/K11Y6212330</t>
  </si>
  <si>
    <t>COTOVELO PONSSE/0063034</t>
  </si>
  <si>
    <t>COTOVELO PVC 1.1/2POL 45GR BRANCO</t>
  </si>
  <si>
    <t>COTOVELO PVC 25MM 90GR MARROM</t>
  </si>
  <si>
    <t>COTOVELO PVC 3/4POL 90GR MARROM</t>
  </si>
  <si>
    <t>COTOVELO PVC 90GR SOLD DN 50</t>
  </si>
  <si>
    <t>COTOVELO REF 113685-07 PPC</t>
  </si>
  <si>
    <t>COTOVELO STIHL/42241223900</t>
  </si>
  <si>
    <t>COTOVELO TB. F035934</t>
  </si>
  <si>
    <t>COTOVELO-COD.00252-A#</t>
  </si>
  <si>
    <t>COTURNO VAQ R PT NUM44 BIQ AC SOLAD PU</t>
  </si>
  <si>
    <t>COVEADOR A C COVEADOR2100X3250X2000MM</t>
  </si>
  <si>
    <t>COXIM CABECOTE KOMATSU 5041393</t>
  </si>
  <si>
    <t>COXIM DESLIZ PONSSE/21766</t>
  </si>
  <si>
    <t>COXIM DESLIZ PONSSE/P55054</t>
  </si>
  <si>
    <t>COXIM DESLIZ PONSSE/P57878</t>
  </si>
  <si>
    <t>COXIM DESLIZ PONSSE/P61663</t>
  </si>
  <si>
    <t>COXIM DESLIZ PONSSE/P61673</t>
  </si>
  <si>
    <t>COXIM DESLIZ PONSSE/P63564</t>
  </si>
  <si>
    <t>COXIM DESLIZ PONSSE/P71183</t>
  </si>
  <si>
    <t>COXIM DESLIZ PONSSE/P71188</t>
  </si>
  <si>
    <t>COXIM DESLIZ PONSSE/P74707</t>
  </si>
  <si>
    <t>COXIM FORWAR RANDON 208003946 6</t>
  </si>
  <si>
    <t>COXIM FORWAR RANDON 2120037981</t>
  </si>
  <si>
    <t>COXIM KOMATSU/20Y0112210</t>
  </si>
  <si>
    <t>COXIM KOMATSU/20Y0112222</t>
  </si>
  <si>
    <t>COXIM KOMATSU/20Y5313113</t>
  </si>
  <si>
    <t>COXIM KOMATSU/20Y5313121</t>
  </si>
  <si>
    <t>COXIM KOMATSU/5058925</t>
  </si>
  <si>
    <t>COXIM MAEDA/K26723</t>
  </si>
  <si>
    <t>COXIM PONSSE/P58877</t>
  </si>
  <si>
    <t>COXIM PONSSE/P58879</t>
  </si>
  <si>
    <t>COXIM PONSSE/P62457</t>
  </si>
  <si>
    <t>COXIM PONSSE/P62750</t>
  </si>
  <si>
    <t>COXIM PONSSE/P75436</t>
  </si>
  <si>
    <t>COXIM PONSSE/P75437</t>
  </si>
  <si>
    <t>COXIM REF P31514 PONSSE</t>
  </si>
  <si>
    <t>CREMALEIRA COL HV1470;JOHN DEERE/F632239</t>
  </si>
  <si>
    <t>CREMALHEIRA FORWARER TIMBERJA F046148</t>
  </si>
  <si>
    <t>CREMALHEIRA PONSSE/P54301</t>
  </si>
  <si>
    <t>CREMALHEIRA PONSSE/P62309</t>
  </si>
  <si>
    <t>CREMALHEIRA VALMET/835328783</t>
  </si>
  <si>
    <t>CREME PROT P/MAOS POLIMEROS GOJO/824206</t>
  </si>
  <si>
    <t>CRIVO LUBRI SABRE 5027590 KOMATSU#</t>
  </si>
  <si>
    <t>CRONOMETRO DIG PORT LCD 7 DIG 1/10S</t>
  </si>
  <si>
    <t>CRUZETA CARDAN EXTRA RANDON/2120035970</t>
  </si>
  <si>
    <t>CRUZETA CARDAN TOYOTA HILUX NAK NU121</t>
  </si>
  <si>
    <t>CRUZETA DIF TRAS JOHN DEERE/F046754</t>
  </si>
  <si>
    <t>CRUZETA ESP 7518024 KOMATSU</t>
  </si>
  <si>
    <t>CRUZETA FORWAR RANDON 2102003710</t>
  </si>
  <si>
    <t>CRUZETA FORWAR RANDON 2120035709</t>
  </si>
  <si>
    <t>CRUZETA FORWAR RANDON 2120035755</t>
  </si>
  <si>
    <t>CRUZETA KOMATSU/5007523</t>
  </si>
  <si>
    <t>CRUZETA MERCEDES BENZ/0004103331</t>
  </si>
  <si>
    <t>CRUZETA REF 5007735 PARTEK</t>
  </si>
  <si>
    <t>CRUZETA REF F022521 TIMBERJACK</t>
  </si>
  <si>
    <t>CRUZETA TRATOR VALMET 81109500</t>
  </si>
  <si>
    <t>CUBO AGCO/86543810</t>
  </si>
  <si>
    <t>CUBO DO VENTILADOR;KOMATSU/5060175</t>
  </si>
  <si>
    <t>CUBO EIXO TRATOR VALMET 80985700</t>
  </si>
  <si>
    <t>CUBO ESP F075217 JOHN DEERE</t>
  </si>
  <si>
    <t>CUBO JOHN DEERE/F610934</t>
  </si>
  <si>
    <t>CUBO KOMATSU/5062669</t>
  </si>
  <si>
    <t>CUBO KOMATSU/5236167</t>
  </si>
  <si>
    <t>CUBO PONSSE/0072310</t>
  </si>
  <si>
    <t>CUBO PONSSE/0083001</t>
  </si>
  <si>
    <t>CUBO PONSSE/76800</t>
  </si>
  <si>
    <t>CUBO PONSSE/P48488</t>
  </si>
  <si>
    <t>CUBO REF 80895600 VALMET</t>
  </si>
  <si>
    <t>CUNHA 2055809  METSO</t>
  </si>
  <si>
    <t>CUNHA HARVEST TIMBERJA F600532</t>
  </si>
  <si>
    <t>CUNHA ROTAT PARTEK/5010038I</t>
  </si>
  <si>
    <t>CUNHA VALMET/5008458I</t>
  </si>
  <si>
    <t>CUPILHA BOZZA/12119</t>
  </si>
  <si>
    <t>CUPILHA MUNCK 1617002</t>
  </si>
  <si>
    <t>CUPILHA MUNCK 1617084</t>
  </si>
  <si>
    <t>CUPILHA MUNCK 1617086</t>
  </si>
  <si>
    <t>CUPILHA MUNCK 1617090</t>
  </si>
  <si>
    <t>CUPILHA MUNCK 1617095</t>
  </si>
  <si>
    <t>CUPILHA MUNCK 1617102</t>
  </si>
  <si>
    <t>CUPRAVITE AZUL BR#</t>
  </si>
  <si>
    <t>CURVA FORWAR RANDON 2103017315</t>
  </si>
  <si>
    <t>CX P/FERRAMS,SANFONADA 5 GAVS ,40 X 20 X</t>
  </si>
  <si>
    <t>DACONIL#</t>
  </si>
  <si>
    <t>DAG 970 FC PH 2-4 A 25ºC POLIMERO</t>
  </si>
  <si>
    <t>DECALQUE  CABEÇ 965BR N:DE00217</t>
  </si>
  <si>
    <t>DECALQUE CABEC 965BR REF:DE00224</t>
  </si>
  <si>
    <t>DECALQUE ESP DE00023 KOMATSU</t>
  </si>
  <si>
    <t>DECALQUE MAEDA/K5269555</t>
  </si>
  <si>
    <t>DECALQUE REF 55-9113-20 DAFO</t>
  </si>
  <si>
    <t>DEFLETOR PETERSON/96386</t>
  </si>
  <si>
    <t>DEGRAU CJ FUNC HIDR PONSSE/P64025</t>
  </si>
  <si>
    <t>DEGRAU CJ FUNC HIDR PONSSE/P64027</t>
  </si>
  <si>
    <t>DEGRAU CJ PONSSE/AM06922</t>
  </si>
  <si>
    <t>DEGRAU KOMATSU/038031</t>
  </si>
  <si>
    <t>DEGRAU MAEDA/20Y3082570</t>
  </si>
  <si>
    <t>DENSIMETRO DE9600 RADIEX</t>
  </si>
  <si>
    <t>DENSIMETRO VIDRO 0 800-0 850G/ML AHG</t>
  </si>
  <si>
    <t>DENSIMETRO VIDRO 0 850-0 900 AHG</t>
  </si>
  <si>
    <t>DENTE JOHN DEERE/F295965</t>
  </si>
  <si>
    <t>DENTE KOMATSU/QV4X4NSG1</t>
  </si>
  <si>
    <t>DESCANSO BRAC PONSSE/AM07534</t>
  </si>
  <si>
    <t>DESCANSO BRAC PONSSE/P36081</t>
  </si>
  <si>
    <t>DESCANSO BRAC PONSSE/P36082</t>
  </si>
  <si>
    <t>DESCANSO BRAC VALMET/5054986</t>
  </si>
  <si>
    <t>DESCANSO KOMATSU/5057655</t>
  </si>
  <si>
    <t>DESCANSO LOMB PONSSE/76467</t>
  </si>
  <si>
    <t>DESCANSO PONSSE/AM07535</t>
  </si>
  <si>
    <t>DESCANSO PONSSE/P46063</t>
  </si>
  <si>
    <t>DESCANSO PONSSE/P46065</t>
  </si>
  <si>
    <t>DESEMPENHO CJ PONSSE/0079981</t>
  </si>
  <si>
    <t>DESEMPENHO CJ PONSSE/0080296</t>
  </si>
  <si>
    <t>DESENGRAXANTE ACI ROXIL -use 917700</t>
  </si>
  <si>
    <t>DESFIBRILADOR EXT DEA HEARTSINE</t>
  </si>
  <si>
    <t>DESINGRIPANTE LOCTITE SOLVO RUST</t>
  </si>
  <si>
    <t>DESINGRIPANTE ROST OFF WURTH</t>
  </si>
  <si>
    <t>DESJEJUM</t>
  </si>
  <si>
    <t>DETECTOR GAS PORTATIL</t>
  </si>
  <si>
    <t>DETECTOR TEMP 208KM LCD BAT</t>
  </si>
  <si>
    <t>DETERGENTE LIMP LAVAGEM PECAS 20L WALTER</t>
  </si>
  <si>
    <t>DETERGENTE LIQ BOMBRIL/LIMPOLFRASCO500ML</t>
  </si>
  <si>
    <t>DIFERENCIAL 5061946 KOMATSU</t>
  </si>
  <si>
    <t>DIFERENCIAL ESP F073038 JOHN DEERE</t>
  </si>
  <si>
    <t>DIFERENCIAL FW. 1710-D F060334</t>
  </si>
  <si>
    <t>DIFERENCIAL JOHN DEERE/F073261</t>
  </si>
  <si>
    <t>DIFERENCIAL JOHN DEERE/F685216</t>
  </si>
  <si>
    <t>DIFERENCIAL MAEDA/K5043435</t>
  </si>
  <si>
    <t>DIFERENCIAL REF F073039 JOHN DEERE</t>
  </si>
  <si>
    <t>DIFUSOR P/TOCH SOLD TIG OXIMIG/TB124</t>
  </si>
  <si>
    <t>DIFUSOR TOCHA REF 05.001.101 SUMIG</t>
  </si>
  <si>
    <t>DILUENTE PINT AGUARRAS ESMALTE</t>
  </si>
  <si>
    <t>DILUENTE PINT AGUARRAS ESMALTE 5L</t>
  </si>
  <si>
    <t>DILUENTE PINT THINNER LIMPEZA 5L</t>
  </si>
  <si>
    <t>DILUENTE PINT THINNER LIMPEZA 900ML</t>
  </si>
  <si>
    <t>DINAMOMETRO DIGITAL 10000KG</t>
  </si>
  <si>
    <t>DINAMOMETRO DIGITAL 20000KG</t>
  </si>
  <si>
    <t>DIODO HV VALMET 121042</t>
  </si>
  <si>
    <t>DIODO KOMATSU/65267079</t>
  </si>
  <si>
    <t>DIODO KOMATSU/8233063350</t>
  </si>
  <si>
    <t>DIODO MOD PONSSE/0068223</t>
  </si>
  <si>
    <t>DIODO MOD PONSSE/72091</t>
  </si>
  <si>
    <t>DIODO PONSSE/36228</t>
  </si>
  <si>
    <t>DIODO PONSSE/62607</t>
  </si>
  <si>
    <t>DIODO PONSSE/63691</t>
  </si>
  <si>
    <t>DISCO ACOPL P/LIXA MAX METALURGIC/15110</t>
  </si>
  <si>
    <t>DISCO CATERPILLAR/3709775</t>
  </si>
  <si>
    <t>DISCO CATERPILLAR/3709778</t>
  </si>
  <si>
    <t>DISCO CJ JOHN DEERE/F058749</t>
  </si>
  <si>
    <t>DISCO CJ PONSSE/NAF7517015</t>
  </si>
  <si>
    <t>DISCO CORT OXID AL STARRETT/DAC11514</t>
  </si>
  <si>
    <t>DISCO DE TACOGRAFO DIARIO</t>
  </si>
  <si>
    <t>DISCO DESB 13370RPM NORTON/66252899853</t>
  </si>
  <si>
    <t>DISCO DESB 180X6,40X22,23MM 8595RPM</t>
  </si>
  <si>
    <t>DISCO DESBASTE 7"X1/4"X7/8"#</t>
  </si>
  <si>
    <t>DISCO EXT VALMET/30030100</t>
  </si>
  <si>
    <t>DISCO FLAP CARBO-FLAP LTF CARBORUNDUM</t>
  </si>
  <si>
    <t>DISCO FORWAR RANDON 212006668</t>
  </si>
  <si>
    <t>DISCO FORWAR RANDON 212006669</t>
  </si>
  <si>
    <t>DISCO FORWAR RANDON 2120077428</t>
  </si>
  <si>
    <t>DISCO FREIO CAB 965BR 5016273-I/F058740</t>
  </si>
  <si>
    <t>DISCO FREIO CAB 965BR 5016275 / F058759</t>
  </si>
  <si>
    <t>DISCO FREIO EIXO 5037860 FORWAR KOMATSU#</t>
  </si>
  <si>
    <t>DISCO FREIO EXT PONSSE/VH973142000S</t>
  </si>
  <si>
    <t>DISCO FREIO FORWAR RANDON 2120066701</t>
  </si>
  <si>
    <t>DISCO FREIO FORWAR RANDON 2120077410</t>
  </si>
  <si>
    <t>DISCO FREIO FORWAR RANDON 2120077428</t>
  </si>
  <si>
    <t>DISCO FREIO INT PONSSE/VH973142010S</t>
  </si>
  <si>
    <t>DISCO FREIO KOMATSU/5072028</t>
  </si>
  <si>
    <t>DISCO FREIO PONSSE/74562</t>
  </si>
  <si>
    <t>DISCO KOMATSU/22U0121310</t>
  </si>
  <si>
    <t>DISCO KOMATSU/5061948</t>
  </si>
  <si>
    <t>DISCO KOMATSU/5251120</t>
  </si>
  <si>
    <t>DISCO KOMATSU/5251479</t>
  </si>
  <si>
    <t>DISCO KOMATSU/5253627</t>
  </si>
  <si>
    <t>DISCO KOMATSU/7067G91450</t>
  </si>
  <si>
    <t>DISCO LIXA N.36#</t>
  </si>
  <si>
    <t>DISCO MAEDA/K5052663</t>
  </si>
  <si>
    <t>DISCO MAEDA/K5093354</t>
  </si>
  <si>
    <t>DISCO MAEDA/K5253628</t>
  </si>
  <si>
    <t>DISCO MAEDA/K5259022</t>
  </si>
  <si>
    <t>DISCO MAEDA/K5286188</t>
  </si>
  <si>
    <t>DISCO MAEDA/K5286712</t>
  </si>
  <si>
    <t>DISCO PONSSE/0060475</t>
  </si>
  <si>
    <t>DISCO PONSSE/0069451</t>
  </si>
  <si>
    <t>DISCO PONSSE/0073308</t>
  </si>
  <si>
    <t>DISCO REBAIXAR GUIA OREGON OR534516#</t>
  </si>
  <si>
    <t>DISCO REF 00007517 MSU</t>
  </si>
  <si>
    <t>DISCO REF 1402-002-A ECOFORST</t>
  </si>
  <si>
    <t>DISCO REF 2001-082-A ECOFORST</t>
  </si>
  <si>
    <t>DISCO REF 5016275I KOMATSU</t>
  </si>
  <si>
    <t>DISCO REF 80882500 VALMET</t>
  </si>
  <si>
    <t>DISCO REF 81592800NOR VALMET</t>
  </si>
  <si>
    <t>DISCO REF 86544000 VALTRA</t>
  </si>
  <si>
    <t>DISCO REF 86834000 VALTRA</t>
  </si>
  <si>
    <t>DISCO REF 97096 PPC</t>
  </si>
  <si>
    <t>DISCO REF PAR-CCOU006 SAVANNAH</t>
  </si>
  <si>
    <t>DISCO RIG EXTERNO 3TB 7200RPM</t>
  </si>
  <si>
    <t>DISCO RIG EXTERNO 500GB 5400RPM</t>
  </si>
  <si>
    <t>DISCO RIG EXTERNO 8TB 12GB/S</t>
  </si>
  <si>
    <t>DISCO RIG INTERNO 120GB 6GB/S</t>
  </si>
  <si>
    <t>DISCO RIG INTERNO 4TB 7200RPM</t>
  </si>
  <si>
    <t>DISCO RIG ST320005EXB101-RK SEAGATE</t>
  </si>
  <si>
    <t>DISCO RIGIDO HD 160GB_S_IDE INTERMEC</t>
  </si>
  <si>
    <t>DISCO SOLLUS/71210939</t>
  </si>
  <si>
    <t>DISCO TRATOR VALMET 30030000</t>
  </si>
  <si>
    <t>DISCO-FREIO REF IND5016273 PONSSE</t>
  </si>
  <si>
    <t>DISJUNTOR</t>
  </si>
  <si>
    <t>DISJUNTOR KOMATSU/65236002</t>
  </si>
  <si>
    <t>DISJUNTOR MINI TERM 3P 20A 380VCA C</t>
  </si>
  <si>
    <t>DISJUNTOR REF 11484 PPC</t>
  </si>
  <si>
    <t>DISPENSADOR CREM PLAS ABS PT GOJO/GO8200</t>
  </si>
  <si>
    <t>DISPLAY KOMATSU/5047158 PG 2-1</t>
  </si>
  <si>
    <t>DISPOSITIVO ANTI-PATINACAO PONSSE/P68313</t>
  </si>
  <si>
    <t>DISPOSITIVO ESP B303637I JOHN DEERE</t>
  </si>
  <si>
    <t>DISPOSITIVO MEDIC COMP PONSSE/AM04184</t>
  </si>
  <si>
    <t>DISPOSITIVO MEDIC PONSSE/AM08653</t>
  </si>
  <si>
    <t>DISPOSITIVO PONSSE/0071645</t>
  </si>
  <si>
    <t>DISPOSITIVO PONSSE/P45514</t>
  </si>
  <si>
    <t>DISPOSITIVO TEST STIHL/59108504503</t>
  </si>
  <si>
    <t>DISPOSITIVO TEST STIHL/59108504520</t>
  </si>
  <si>
    <t>DISQUETE 3.1/2" ALTA DENSIDADE#</t>
  </si>
  <si>
    <t>DISTRIBUIDOR CALC/FERT SPANDERFLEX125</t>
  </si>
  <si>
    <t>DISTRIBUIDOR KOMATSU/20Y5312240</t>
  </si>
  <si>
    <t>DISTRIBUIDOR MAEDA/K6754711210</t>
  </si>
  <si>
    <t>DISTRIBUIDOR PIN PONSSE/61157</t>
  </si>
  <si>
    <t>DITHANE M-45#</t>
  </si>
  <si>
    <t>DIVISOR PONSSE/0072009</t>
  </si>
  <si>
    <t>DIVISOR PONSSE/72010</t>
  </si>
  <si>
    <t>DIVISOR PONSSE/72011</t>
  </si>
  <si>
    <t>DIVISOR PONSSE/72741</t>
  </si>
  <si>
    <t>DIVISOR REF 0072009 PONSSE</t>
  </si>
  <si>
    <t>DIVISOR REF NQFFIBPP1001 NOVELQUIP</t>
  </si>
  <si>
    <t>DIVISOR REF NQFFIBPP1002 NOVELQUIP</t>
  </si>
  <si>
    <t>DIVISORIA FICH PLAST MULT 4 FU 310X225MM</t>
  </si>
  <si>
    <t>DIVISORIA FICH PVC INC 4 FU A4MM</t>
  </si>
  <si>
    <t>DIVISORIA PLASTICO A4 5 PROJECOES</t>
  </si>
  <si>
    <t>DOBRADICA 5064545 KOMATSU HARVESTER 941</t>
  </si>
  <si>
    <t>DOBRADICA ESP AL203583 JOHN DEERE</t>
  </si>
  <si>
    <t>DOBRADICA ESP F660960 JOHN DEERE</t>
  </si>
  <si>
    <t>DOBRADICA FERRO POLIDO 3POL PAPAIZ</t>
  </si>
  <si>
    <t>DOBRADICA KOMATSU/5010409</t>
  </si>
  <si>
    <t>DOBRADICA MAEDA/K5064012</t>
  </si>
  <si>
    <t>DOBRADICA MAEDA/K5064013</t>
  </si>
  <si>
    <t>DOBRADICA PLANA ESCAVAD KOMATSU 083536</t>
  </si>
  <si>
    <t>DOBRADICA PONSSE/AM07524</t>
  </si>
  <si>
    <t>DOBRADICA PONSSE/AM07525</t>
  </si>
  <si>
    <t>DOBRADICA PONSSE/P50606</t>
  </si>
  <si>
    <t>DOBRADICA PONSSE/P50608</t>
  </si>
  <si>
    <t>DOBRADICA POR 2POLX1/2POL FERRO</t>
  </si>
  <si>
    <t>DOBRADICA POR 864MMX578MM ACO</t>
  </si>
  <si>
    <t>DOBRADICA.</t>
  </si>
  <si>
    <t>DOCA ADAPTADORA 450 AGHS DELL</t>
  </si>
  <si>
    <t>DRENO CJ KOMATSU/6738215610</t>
  </si>
  <si>
    <t>DRIVER REF 1401-006-A ECOFORST</t>
  </si>
  <si>
    <t>DRONE FILMAGEM 12 MPIXEL 6000M</t>
  </si>
  <si>
    <t>DU FOL ESPALHANTE ADESIVO BIO SOJA</t>
  </si>
  <si>
    <t>DVD R GRAVAVEL PT POSITIVO E NEGATIVO</t>
  </si>
  <si>
    <t>EDTA SAL DIPOTASSIO MAGNESIO#</t>
  </si>
  <si>
    <t>EIXO AGCO/37038300</t>
  </si>
  <si>
    <t>EIXO CAM JOHN DEERE/R522884</t>
  </si>
  <si>
    <t>EIXO CARD JOHN DEERE/F054576</t>
  </si>
  <si>
    <t>EIXO CARD JOHN DEERE/F070843</t>
  </si>
  <si>
    <t>EIXO CARD JOHN DEERE/F072205</t>
  </si>
  <si>
    <t>EIXO CARD JOHN DEERE/F072206</t>
  </si>
  <si>
    <t>EIXO CARD PONSSE/P21592</t>
  </si>
  <si>
    <t>EIXO CARD PONSSE/P29488</t>
  </si>
  <si>
    <t>EIXO CARDAN ESP 5054361 KOMATSU</t>
  </si>
  <si>
    <t>EIXO CHAVETADO CAB 370E VALMET 5060246</t>
  </si>
  <si>
    <t>EIXO CJ JOHN DEERE/F074897</t>
  </si>
  <si>
    <t>EIXO CJ OSCIL PONSSE/0073485</t>
  </si>
  <si>
    <t>EIXO ESP F631617 TIMBERJACK</t>
  </si>
  <si>
    <t>EIXO ESP HA049010000010 HAAS</t>
  </si>
  <si>
    <t>EIXO FORWARD RANDON 2080041789</t>
  </si>
  <si>
    <t>EIXO GF200R 18 TN. TMO 228302 (NACIONAL)</t>
  </si>
  <si>
    <t>EIXO JOHN DEERE/F005558</t>
  </si>
  <si>
    <t>EIXO JOHN DEERE/F054577</t>
  </si>
  <si>
    <t>EIXO JOHN DEERE/F642557</t>
  </si>
  <si>
    <t>EIXO JOHN DEERE/F687503</t>
  </si>
  <si>
    <t>EIXO JOHN DEERE/F688039</t>
  </si>
  <si>
    <t>EIXO JOHN DEERE/F690406</t>
  </si>
  <si>
    <t>EIXO JOHN DEERE/F690409</t>
  </si>
  <si>
    <t>EIXO JOHN DEERE/R116408</t>
  </si>
  <si>
    <t>EIXO KOMATSU/20Y2741110</t>
  </si>
  <si>
    <t>EIXO KOMATSU/5025750</t>
  </si>
  <si>
    <t>EIXO KOMATSU/5038402</t>
  </si>
  <si>
    <t>EIXO KOMATSU/5046190</t>
  </si>
  <si>
    <t>EIXO KOMATSU/5047020</t>
  </si>
  <si>
    <t>EIXO KOMATSU/5058809</t>
  </si>
  <si>
    <t>EIXO KOMATSU/5070067</t>
  </si>
  <si>
    <t>EIXO KOMATSU/5236312</t>
  </si>
  <si>
    <t>EIXO KOMATSU/836859121</t>
  </si>
  <si>
    <t>EIXO MAEDA/K5072250</t>
  </si>
  <si>
    <t>EIXO MAEDA/K5093381</t>
  </si>
  <si>
    <t>EIXO MJ-00009 ACO 1045</t>
  </si>
  <si>
    <t>EIXO MOTOR 5054959 HARVESTER KOMATSU#</t>
  </si>
  <si>
    <t>EIXO MOTOR SABR CAB. VOLVO N:5041953</t>
  </si>
  <si>
    <t>EIXO MOTRIZ MAEDA/K5066249</t>
  </si>
  <si>
    <t>EIXO P/CHAV BIG CHAV IMP PUMA/T6608T10</t>
  </si>
  <si>
    <t>EIXO PARTEK/5004104</t>
  </si>
  <si>
    <t>EIXO PONSSE/0067072</t>
  </si>
  <si>
    <t>EIXO PONSSE/0067298</t>
  </si>
  <si>
    <t>EIXO PONSSE/0068357</t>
  </si>
  <si>
    <t>EIXO PONSSE/0069493</t>
  </si>
  <si>
    <t>EIXO PONSSE/0069497</t>
  </si>
  <si>
    <t>EIXO PONSSE/0077205</t>
  </si>
  <si>
    <t>EIXO PONSSE/0077484</t>
  </si>
  <si>
    <t>EIXO PONSSE/0077816</t>
  </si>
  <si>
    <t>EIXO PONSSE/0078127</t>
  </si>
  <si>
    <t>EIXO PONSSE/0080003</t>
  </si>
  <si>
    <t>EIXO PONSSE/0080474</t>
  </si>
  <si>
    <t>EIXO PONSSE/0082640</t>
  </si>
  <si>
    <t>EIXO PONSSE/0082645</t>
  </si>
  <si>
    <t>EIXO PONSSE/59757</t>
  </si>
  <si>
    <t>EIXO PONSSE/74559</t>
  </si>
  <si>
    <t>EIXO PONSSE/75555</t>
  </si>
  <si>
    <t>EIXO PONSSE/77541</t>
  </si>
  <si>
    <t>EIXO PONSSE/AM04499</t>
  </si>
  <si>
    <t>EIXO PONSSE/NAF7222020</t>
  </si>
  <si>
    <t>EIXO PONSSE/NAF7222034</t>
  </si>
  <si>
    <t>EIXO PONSSE/NAF7321125</t>
  </si>
  <si>
    <t>EIXO PONSSE/NAF7807056</t>
  </si>
  <si>
    <t>EIXO PONSSE/NAF7818083</t>
  </si>
  <si>
    <t>EIXO PONSSE/NAF7818164</t>
  </si>
  <si>
    <t>EIXO PONSSE/NAF9816065</t>
  </si>
  <si>
    <t>EIXO PONSSE/P33958</t>
  </si>
  <si>
    <t>EIXO PONSSE/P39663</t>
  </si>
  <si>
    <t>EIXO PONSSE/P40636</t>
  </si>
  <si>
    <t>EIXO PONSSE/P46002</t>
  </si>
  <si>
    <t>EIXO PONSSE/P51036</t>
  </si>
  <si>
    <t>EIXO PONSSE/P51952</t>
  </si>
  <si>
    <t>EIXO PONSSE/P58184</t>
  </si>
  <si>
    <t>EIXO PONSSE/P59726</t>
  </si>
  <si>
    <t>EIXO PONSSE/P63163</t>
  </si>
  <si>
    <t>EIXO REF 5034720 KOMATSU</t>
  </si>
  <si>
    <t>EIXO REF 5058808 VALMET</t>
  </si>
  <si>
    <t>EIXO REF 5061572 VALMET</t>
  </si>
  <si>
    <t>EIXO REF 5069457 KOMATSU</t>
  </si>
  <si>
    <t>EIXO REF 5207501 KOMATSU</t>
  </si>
  <si>
    <t>EIXO REF 5236169 KOMATSU</t>
  </si>
  <si>
    <t>EIXO REF AT370748 JOHN DEERE</t>
  </si>
  <si>
    <t>EIXO REF F044904 JOHN DEERE</t>
  </si>
  <si>
    <t>EIXO REF F690406 JOHN DEERE</t>
  </si>
  <si>
    <t>EIXO REF P25613 PONSSE</t>
  </si>
  <si>
    <t>EIXO REF RE535977 JOHN DEERE</t>
  </si>
  <si>
    <t>EIXO REF RE54871 JOHN DEERE</t>
  </si>
  <si>
    <t>EIXO RESSALT PONSSE/73001</t>
  </si>
  <si>
    <t>EIXO SEM FIM HUSQVARNA/503642901</t>
  </si>
  <si>
    <t>EIXO SOLLUS/73960734</t>
  </si>
  <si>
    <t>EIXO STIHL/11201219200</t>
  </si>
  <si>
    <t>EIXO STIHL/11280806500</t>
  </si>
  <si>
    <t>EIXO TRANSV PONSSE/69441</t>
  </si>
  <si>
    <t>EIXO TRANSV PONSSE/NAF7515021</t>
  </si>
  <si>
    <t>EIXO VALMET 80381900</t>
  </si>
  <si>
    <t>EIXO;DO BRACO;ROLO;MJ-00021</t>
  </si>
  <si>
    <t>ELASTICO CX 25G SUPERFLEX</t>
  </si>
  <si>
    <t>ELASTICO FIX P/OCULOS SEG HONEYWELL/S823</t>
  </si>
  <si>
    <t>ELASTICO LATEX NR 18</t>
  </si>
  <si>
    <t>ELEMENTO ATLAS COPCO/1028867948</t>
  </si>
  <si>
    <t>ELEMENTO BARR PONSSE/64347</t>
  </si>
  <si>
    <t>ELEMENTO FIL 1214130 FILTROS BARRA</t>
  </si>
  <si>
    <t>ELEMENTO FIL MH500 UNIFILTROS</t>
  </si>
  <si>
    <t>ELEMENTO FILT 5044078 HARVES KOMATSU</t>
  </si>
  <si>
    <t>ELEMENTO FILT AR DONALDSON/P618899</t>
  </si>
  <si>
    <t>ELEMENTO FILT AR MAEDA/K6001854110</t>
  </si>
  <si>
    <t>ELEMENTO FILT AR TECFIL/ACP200</t>
  </si>
  <si>
    <t>ELEMENTO FILT AR TECFIL/ARS5673</t>
  </si>
  <si>
    <t>ELEMENTO FILT AR TECFIL/ARS9843</t>
  </si>
  <si>
    <t>ELEMENTO FILT AR TECFIL/ASR941</t>
  </si>
  <si>
    <t>ELEMENTO FILT AR VOLKSWAGEN/2RD129620A</t>
  </si>
  <si>
    <t>ELEMENTO FILT AR VOLVO/11110175</t>
  </si>
  <si>
    <t>ELEMENTO FILT AR VOX/HDS673</t>
  </si>
  <si>
    <t>ELEMENTO FILT COMB FELTR MANN/BFU707</t>
  </si>
  <si>
    <t>ELEMENTO FILT DONALDSON/DBB0248</t>
  </si>
  <si>
    <t>ELEMENTO FILT OLEO HIDR MANN/H1291/1</t>
  </si>
  <si>
    <t>ELEMENTO FILT OLEO LUBR VOX/LC364</t>
  </si>
  <si>
    <t>ELEMENTO FILT OLEO RANDON/2180025386</t>
  </si>
  <si>
    <t>ELEMENTO FILT TRATOR J DEERE RE509672</t>
  </si>
  <si>
    <t>ELEMENTO FILTR AR FLEETGUARD/AF25075</t>
  </si>
  <si>
    <t>ELEMENTO FILTR AR PAP TECFIL/ARS9840</t>
  </si>
  <si>
    <t>ELEMENTO FILTR AR PAP TECFIL/ARS9841</t>
  </si>
  <si>
    <t>ELEMENTO FILTR MERCEDES BENZ 9061800209</t>
  </si>
  <si>
    <t>ELEMENTO FILTR MERCEDES BENZ/3760948104</t>
  </si>
  <si>
    <t>ELEMENTO FILTR MERCEDES BENZ/A3760948004</t>
  </si>
  <si>
    <t>ELEMENTO FILTRANTE 1028866526</t>
  </si>
  <si>
    <t>ELEMENTO FILTRANTE BRANCO/140003824</t>
  </si>
  <si>
    <t>ELEMENTO FILTRANTE CATERPILLAR/3608960</t>
  </si>
  <si>
    <t>ELEMENTO FILTRANTE JOHN DEERE/AN204967</t>
  </si>
  <si>
    <t>ELEMENTO FILTRANTE KOMATSU/2076071182</t>
  </si>
  <si>
    <t>ELEMENTO FILTRANTE KOMATSU/5050618</t>
  </si>
  <si>
    <t>ELEMENTO FILTRANTE KOMATSU/5064108</t>
  </si>
  <si>
    <t>ELEMENTO FILTRANTE KOMATSU/5203965</t>
  </si>
  <si>
    <t>ELEMENTO FILTRANTE KOMATSU/5203966</t>
  </si>
  <si>
    <t>ELEMENTO FILTRANTE MAEDA/K20Y6021470</t>
  </si>
  <si>
    <t>ELEMENTO FILTRANTE OSCA F100</t>
  </si>
  <si>
    <t>ELEMENTO FILTRANTE VOLKSWAGEN/2S0129620B</t>
  </si>
  <si>
    <t>ELEMENTO FILTRO  PARKER</t>
  </si>
  <si>
    <t>ELEMENTO FILTRO 81863799 (P177047)</t>
  </si>
  <si>
    <t>ELEMENTO FILTRO PRESS DUPLO PARKER</t>
  </si>
  <si>
    <t>ELEMENTO FORWAR RANDON 2080046969</t>
  </si>
  <si>
    <t>ELEMENTO FORWAR RANDON 2120028648</t>
  </si>
  <si>
    <t>ELEMENTO KOMATSU/5207543</t>
  </si>
  <si>
    <t>ELEMENTO KOMATSU/6001854100</t>
  </si>
  <si>
    <t>ELEMENTO MAEDA/K5036782</t>
  </si>
  <si>
    <t>ELEMENTO MAEDA/K5063130</t>
  </si>
  <si>
    <t>ELEMENTO REF 5016287-01 HUSQVARNA</t>
  </si>
  <si>
    <t>ELEMENTO REF 5016994-01 HUSQVARNA</t>
  </si>
  <si>
    <t>ELEMENTO REF 5017734-01 HUSQVARNA</t>
  </si>
  <si>
    <t>ELEMENTO REF 5017735-01 HUSQVARNA</t>
  </si>
  <si>
    <t>ELEMENTO REF 5207540 KOMATSU</t>
  </si>
  <si>
    <t>ELEMENTO REF 5291971 KOMATSU</t>
  </si>
  <si>
    <t>ELEMENTO REF 842710200 TIMBERJACK</t>
  </si>
  <si>
    <t>ELEMENTO REF 9T9054 CATERPILLAR</t>
  </si>
  <si>
    <t>ELEMENTO REF FBO-60356 HIDRARA</t>
  </si>
  <si>
    <t>ELEMENTO SEG FORWAR RANDON 2120028656</t>
  </si>
  <si>
    <t>ELEMENTO STIHL/08125422104</t>
  </si>
  <si>
    <t>ELEMENTO TRAT KOMATSU 5044074</t>
  </si>
  <si>
    <t>ELETRODO 3,25MM AWS E7018-G P/SOLD</t>
  </si>
  <si>
    <t>ELETRODO A C 2,50MM ESAB/OK46132,50MM</t>
  </si>
  <si>
    <t>ELETRODO A C 4MM ESAB/OK21034MM</t>
  </si>
  <si>
    <t>ELETRODO AC 2,50MM AWS/ASME SFA 51 E7018</t>
  </si>
  <si>
    <t>ELETRODO CORTE REDONDO 3.25MM</t>
  </si>
  <si>
    <t>ELETRODO CORTE REDONDO 4MM CH45 DENVER</t>
  </si>
  <si>
    <t>ELETRODO SOL 3.20MM AWSA5.4E307-15</t>
  </si>
  <si>
    <t>ELETRODO SOL 3.25MM ASMESFA5.1E7018-1</t>
  </si>
  <si>
    <t>ELETRODO SOL 4MM ASMESFA5.1E7018-1</t>
  </si>
  <si>
    <t>ELETRODO SOL 4MM AWSA5.1E7018</t>
  </si>
  <si>
    <t>ELETRODUTO RIG PVC 1BSP 3M NBR6414</t>
  </si>
  <si>
    <t>ELEVADOR ESP F063607 TIMBERJACK</t>
  </si>
  <si>
    <t>ELO ESTEIRA CLAMBUNCK 025-486845</t>
  </si>
  <si>
    <t>ELO JOHN DEERE/F653009</t>
  </si>
  <si>
    <t>ELO PONSSE/0056854</t>
  </si>
  <si>
    <t>ELO REF F070948 JOHN DEERE</t>
  </si>
  <si>
    <t>EMBOLO CJ STIHL/11421209700</t>
  </si>
  <si>
    <t>EMBOLO KOMATSU/4587499</t>
  </si>
  <si>
    <t>EMBOLO KOMATSU/5037592</t>
  </si>
  <si>
    <t>EMBOLO KOMATSU/5077477</t>
  </si>
  <si>
    <t>EMBOLO POTENZA/020436</t>
  </si>
  <si>
    <t>EMBOLO REF 5048459 KOMATSU</t>
  </si>
  <si>
    <t>EMBOLO REF 5048465 KOMATSU</t>
  </si>
  <si>
    <t>EMBOLO REF 5048474 KOMATSU</t>
  </si>
  <si>
    <t>EMBOLO REF 5057590 KOMATSU</t>
  </si>
  <si>
    <t>EMBOLO STIHL/11426470600</t>
  </si>
  <si>
    <t>EMBREAGEM CJ ASTEC/8735916</t>
  </si>
  <si>
    <t>EMBREAGEM KOMATSU/5078077</t>
  </si>
  <si>
    <t>EMBREAGEM KOMATSU/5240327</t>
  </si>
  <si>
    <t>EMBREAGEM MOTOSSE HUSQVARNA 503744402</t>
  </si>
  <si>
    <t>EMBREAGEM PETERSON/8856102</t>
  </si>
  <si>
    <t>EMBREAGEM REF 151.04.200 TAJFUN</t>
  </si>
  <si>
    <t>EMBREAGEM REF 151.05.000 TAJFUN</t>
  </si>
  <si>
    <t>EMBREAGEM REF 5037444-02 HUSQVARNA</t>
  </si>
  <si>
    <t>EMBREAGEM STIHL/11421602000</t>
  </si>
  <si>
    <t>EMENDA</t>
  </si>
  <si>
    <t>EMENDA CAB SIST COMB INC DAFO/55250420</t>
  </si>
  <si>
    <t>EMENDA SOLLUS/71230343</t>
  </si>
  <si>
    <t>EMENDA SOLLUS/71230344</t>
  </si>
  <si>
    <t>EMPILHADEIRA ELET 1200KG PALETRANS</t>
  </si>
  <si>
    <t>EMPILHADEIRA MAN 1000KG PALETRANS/LM1016</t>
  </si>
  <si>
    <t>EMULSAO ASF 02.001 BETUNEL</t>
  </si>
  <si>
    <t>ENCAIXE KOMATSU/5008726</t>
  </si>
  <si>
    <t>ENCODER REF NQFFIBPP1028 NOVELQUIP</t>
  </si>
  <si>
    <t>ENCODER REF NQFFIBPP1029 NOVELQUIP</t>
  </si>
  <si>
    <t>ENCOSTO ESP 32194 KOMATSU</t>
  </si>
  <si>
    <t>ENERGIA ELETRICA</t>
  </si>
  <si>
    <t>ENERGIA ELETRICA - CONSUMO 12%</t>
  </si>
  <si>
    <t>ENERGIA ELETRICA - CONSUMO 18%</t>
  </si>
  <si>
    <t>ENGATE</t>
  </si>
  <si>
    <t>ENGATE 3/4-14 FEMEA NPT 11580005</t>
  </si>
  <si>
    <t>ENGATE CAB. PARTEK 123013</t>
  </si>
  <si>
    <t>ENGATE CABECOTE 965BR 025574</t>
  </si>
  <si>
    <t>ENGATE ESP F654815 JOHN DEERE</t>
  </si>
  <si>
    <t>ENGATE KOMATSU/20y958B980</t>
  </si>
  <si>
    <t>ENGATE R 147100404 FLUIDAIR</t>
  </si>
  <si>
    <t>ENGATE R 148170404 FLUIDAIR</t>
  </si>
  <si>
    <t>ENGATE RAP 3/4NPT FASTER/FFH1234NPTM</t>
  </si>
  <si>
    <t>ENGATE RAP REF 3/4POL ROSC FEM ACO</t>
  </si>
  <si>
    <t>ENGATE RAP UNIV 1/4POL ROSC FEM LATAO</t>
  </si>
  <si>
    <t>ENGATE RAP VALV FFH12 34NPTF FASTER</t>
  </si>
  <si>
    <t>ENGATE RAPIDO 1"NPT CEJN 107676400</t>
  </si>
  <si>
    <t>ENGATE REF 84958400 VALTRA</t>
  </si>
  <si>
    <t>ENGATE REF F062180 JOHN DEERE</t>
  </si>
  <si>
    <t>ENGATE SOLLUS/73960883</t>
  </si>
  <si>
    <t>ENGRENAGEM 5061904 KOMATSU</t>
  </si>
  <si>
    <t>ENGRENAGEM AGCO/5041958</t>
  </si>
  <si>
    <t>ENGRENAGEM ANUL PONSSE/0069444</t>
  </si>
  <si>
    <t>ENGRENAGEM ANUL PONSSE/P45590</t>
  </si>
  <si>
    <t>ENGRENAGEM CREMALH JOHN DEERE/F046148</t>
  </si>
  <si>
    <t>ENGRENAGEM DIF PONSSE/69413</t>
  </si>
  <si>
    <t>ENGRENAGEM EIXO INTERM 4769288 MOVENTAS</t>
  </si>
  <si>
    <t>ENGRENAGEM ESP 5007726 KOMATSU</t>
  </si>
  <si>
    <t>ENGRENAGEM ESP F070793 JOHN DEERE</t>
  </si>
  <si>
    <t>ENGRENAGEM FABIO PERINI/DES41878</t>
  </si>
  <si>
    <t>ENGRENAGEM JOHN DEERE/F058488</t>
  </si>
  <si>
    <t>ENGRENAGEM JOHN DEERE/F075224</t>
  </si>
  <si>
    <t>ENGRENAGEM JOHN DEERE/R112200</t>
  </si>
  <si>
    <t>ENGRENAGEM KOMATSU/22U2621510</t>
  </si>
  <si>
    <t>ENGRENAGEM KOMATSU/5044804</t>
  </si>
  <si>
    <t>ENGRENAGEM KOMATSU/5058807</t>
  </si>
  <si>
    <t>ENGRENAGEM KOMATSU/5062141</t>
  </si>
  <si>
    <t>ENGRENAGEM KOMATSU/5236353</t>
  </si>
  <si>
    <t>ENGRENAGEM METSO/5040607</t>
  </si>
  <si>
    <t>ENGRENAGEM METSO/5043407</t>
  </si>
  <si>
    <t>ENGRENAGEM PLANET PONSSE/69044</t>
  </si>
  <si>
    <t>ENGRENAGEM PONSSE/0068367</t>
  </si>
  <si>
    <t>ENGRENAGEM PONSSE/0069438</t>
  </si>
  <si>
    <t>ENGRENAGEM PONSSE/0077208</t>
  </si>
  <si>
    <t>ENGRENAGEM PONSSE/NAF9804352</t>
  </si>
  <si>
    <t>ENGRENAGEM REF 0075969 PONSSE</t>
  </si>
  <si>
    <t>ENGRENAGEM REF 1061024 KUMERA</t>
  </si>
  <si>
    <t>ENGRENAGEM REF 113685-26 PPC</t>
  </si>
  <si>
    <t>ENGRENAGEM REF 113685-27 PPC</t>
  </si>
  <si>
    <t>ENGRENAGEM REF 113685-28 PPC</t>
  </si>
  <si>
    <t>ENGRENAGEM REF 5015138-01 HUSQVARNA</t>
  </si>
  <si>
    <t>ENGRENAGEM REF 88560-04 PPC</t>
  </si>
  <si>
    <t>ENGRENAGEM REF 94147-01 PPC</t>
  </si>
  <si>
    <t>ENGRENAGEM REF F046147 TIMBERJACK</t>
  </si>
  <si>
    <t>ENGRENAGEM REF P13252 PONSSE</t>
  </si>
  <si>
    <t>ENGRENAGEM REF R108925 JOHN DEERE</t>
  </si>
  <si>
    <t>ENGRENAGEM REF R108927 JOHN DEERE</t>
  </si>
  <si>
    <t>ENGRENAGEM REF RE55335 JOHN DEERE</t>
  </si>
  <si>
    <t>ENGRENAGEM SENSOR MAEDA/K5078722</t>
  </si>
  <si>
    <t>ENTRADA CJ SIN PONSSE/57717</t>
  </si>
  <si>
    <t>ENTRADA PONSSE/P29492</t>
  </si>
  <si>
    <t>ENTRADA PONSSE/P68795</t>
  </si>
  <si>
    <t>ENTRADA PONSSE/P69559</t>
  </si>
  <si>
    <t>ENVELHECEDOR MADEIRA 200ML MACHADO</t>
  </si>
  <si>
    <t>ENVELOPE COMERC SACO 200X280MM 4X0</t>
  </si>
  <si>
    <t>ENVELOPE COMERC SACO 200X280MM BR</t>
  </si>
  <si>
    <t>ENVELOPE COMERC SACO 255X360MM PARDO</t>
  </si>
  <si>
    <t>ENVELOPE PAP KRAFT PARD CIRC INT</t>
  </si>
  <si>
    <t>ENVELOPE PAPEL BR 260X360MM</t>
  </si>
  <si>
    <t>ENVELOPE PT CORRESP INT 260X360MM</t>
  </si>
  <si>
    <t>ENVELOPE TIMBRADO CARTA 114X229MM</t>
  </si>
  <si>
    <t>ENVELOPE TIMBRADO PAPEL AZ 114X229MM</t>
  </si>
  <si>
    <t>ENVELOPES PARA FICHA DE EMERGENCIA</t>
  </si>
  <si>
    <t>ENXADA 2.1/2 LIBRAS 2 CARAS</t>
  </si>
  <si>
    <t>ENXADA ANTI FAISCA</t>
  </si>
  <si>
    <t>ENXADA CANAV GOIV OLH 38MM C/CAB 1,45M</t>
  </si>
  <si>
    <t>ENXADA MANUAL 230X248MM</t>
  </si>
  <si>
    <t>ENXADA MANUAL 235X250MM</t>
  </si>
  <si>
    <t>ENXADAO LARGO 253696 BELLOTA</t>
  </si>
  <si>
    <t>ENZIMA ENDONUCLEASE R0101S#</t>
  </si>
  <si>
    <t>ENZIMA ENDONUCLEASE R0104S#</t>
  </si>
  <si>
    <t>ENZIMA ENDONUCLEASE R0113L#</t>
  </si>
  <si>
    <t>ENZIMA ENDONUCLEASE R0117L NEW ENGLAND#</t>
  </si>
  <si>
    <t>ENZIMA ENDONUCLEASE R0136L NEW ENGLAND#</t>
  </si>
  <si>
    <t>ENZIMA ENDONUCLEASE R0146S#</t>
  </si>
  <si>
    <t>ENZIMA ENDONUCLEASE R0180S#</t>
  </si>
  <si>
    <t>ENZIMA ENDONUCLEASE R0197S#</t>
  </si>
  <si>
    <t>ENZIMA ENDONUCLEASE R0505L#</t>
  </si>
  <si>
    <t>ENZIMA ENDONUCLEASE R0507L NEW ENGLAND#</t>
  </si>
  <si>
    <t>ENZIMA M1665 PROMEGA#</t>
  </si>
  <si>
    <t>ENZIMA M1821 PROMEGA#</t>
  </si>
  <si>
    <t>ENZIMA M4261 PROMEGA#</t>
  </si>
  <si>
    <t>ENZIMA M7101 PROMEGA#</t>
  </si>
  <si>
    <t>EQUIPAMENTO PONSSE/AM04999</t>
  </si>
  <si>
    <t>EQUIPAMENTO PONSSE/AM05534</t>
  </si>
  <si>
    <t>EQUIPAMENTO PONSSE/AM05940</t>
  </si>
  <si>
    <t>EQUIPAMENTO PONSSE/AM06812</t>
  </si>
  <si>
    <t>EQUIPAMENTO PONSSE/AM07149</t>
  </si>
  <si>
    <t>ERGOFITO UNIVERSAL#</t>
  </si>
  <si>
    <t>ESCADA AGCO/5045718</t>
  </si>
  <si>
    <t>ESCADA AGCO/5045858</t>
  </si>
  <si>
    <t>ESCADA DIANT KOMATSU/5070444</t>
  </si>
  <si>
    <t>ESCADA ESP 5072038 KOMATSU</t>
  </si>
  <si>
    <t>ESCADA ESP F631888 JOHN DEERE</t>
  </si>
  <si>
    <t>ESCADA ESP F653184 JOHN DEERE</t>
  </si>
  <si>
    <t>ESCADA KOMATSU/5196916</t>
  </si>
  <si>
    <t>ESCADA KOMATSU/5225298</t>
  </si>
  <si>
    <t>ESCADA PONSSE/P45510</t>
  </si>
  <si>
    <t>ESCALA DNA 100-1517PB NEW ENGLAND/N3231L</t>
  </si>
  <si>
    <t>ESCALA DNA 50-10000PB NEW ENGLAND/N3232L</t>
  </si>
  <si>
    <t>ESCAPAMENTO HUSQVARNA/503476901</t>
  </si>
  <si>
    <t>ESCAPAMENTO HUSQVARNA/503599205</t>
  </si>
  <si>
    <t>ESCAPAMENTO SAID STIHL/11421400800</t>
  </si>
  <si>
    <t>ESCAPULA LATONADA REF 17X50MM</t>
  </si>
  <si>
    <t>ESCARIFICADOR QUARD50X648X1542MM</t>
  </si>
  <si>
    <t>ESCAVADEIRA CAT 318D2L</t>
  </si>
  <si>
    <t>ESCAVADEIRA HIDR ESTEIR KOMATSU/PC2008F</t>
  </si>
  <si>
    <t>ESCAVADEIRA HIDR ESTEIR MAEDA/PC2008</t>
  </si>
  <si>
    <t>ESCORA CONCRETO;2,2M;10X10CM</t>
  </si>
  <si>
    <t>ESCOVA LIMP ACO 30X150MM CABO PLAST</t>
  </si>
  <si>
    <t>ESCOVA ROTATIVA CIRCULAR 6POL</t>
  </si>
  <si>
    <t>ESCOVA ROTATIVA RADIAL 6" 7010 ROPAN</t>
  </si>
  <si>
    <t>ESCUDO PONSSE/P69353</t>
  </si>
  <si>
    <t>ESFERA REF 88561-07 PPC</t>
  </si>
  <si>
    <t>ESFERA VALMET/971046068</t>
  </si>
  <si>
    <t>ESGUICHO 1.1/2POL GPM RESIL</t>
  </si>
  <si>
    <t>ESGUICHO REGULAVEL P/JATO 1.1/2" STORZ#</t>
  </si>
  <si>
    <t>ESGUICHO SOL REAL FIRE/ES750+ES764300MM</t>
  </si>
  <si>
    <t>ESMERIL BANCADA 1/2CV 3425RPM 110/220V</t>
  </si>
  <si>
    <t>ESMERILHADEIRA 5POL BOSCH/GWS15125CIH</t>
  </si>
  <si>
    <t>ESMERILHADEIRA 9" 2600W BOSCH 220V GWS 2</t>
  </si>
  <si>
    <t>ESMERILHADEIRA ANG ELETR PORT D28114B2</t>
  </si>
  <si>
    <t>ESMERILHADEIRA ELETRICA 220V 2100W</t>
  </si>
  <si>
    <t>ESMERILHADEIRA ELETRICA 220V 750W</t>
  </si>
  <si>
    <t>ESMERILHADEIRA ELETRICA BAT 18VV</t>
  </si>
  <si>
    <t>ESPACADOR 1 5MM P/ FACA H270 MJ-00034</t>
  </si>
  <si>
    <t>ESPACADOR 1MM P/ FACA H270 MJ-00033</t>
  </si>
  <si>
    <t>ESPACADOR 2MM P/ FACA H270 MJ-00035</t>
  </si>
  <si>
    <t>ESPACADOR 3MM P/ FACA H270 MJ-00037</t>
  </si>
  <si>
    <t>ESPACADOR 4651076 FORWARDER KOMATSU#</t>
  </si>
  <si>
    <t>ESPACADOR 50X1,5 MJV0074 MJ SANTOS</t>
  </si>
  <si>
    <t>ESPACADOR 50X2,0 MJV0075 MJ SANTOS</t>
  </si>
  <si>
    <t>ESPACADOR 50X2,5 MJV0076 MJ SANTOS</t>
  </si>
  <si>
    <t>ESPACADOR 50X3,0 MJV0077 MJ SANTOS</t>
  </si>
  <si>
    <t>ESPACADOR CAB. 965BR N:5041140</t>
  </si>
  <si>
    <t>ESPACADOR ESCAVAD KOMATSU 4187011430</t>
  </si>
  <si>
    <t>ESPACADOR ESP 4691519 KOMATSU</t>
  </si>
  <si>
    <t>ESPACADOR ESP 4691520 KOMATSU</t>
  </si>
  <si>
    <t>ESPACADOR ESP 5048449 KOMATSU</t>
  </si>
  <si>
    <t>ESPACADOR ESP 5064215 KOMATSU</t>
  </si>
  <si>
    <t>ESPACADOR HARVESTER KOMATSU 5043266#</t>
  </si>
  <si>
    <t>ESPACADOR HARVESTER KOMATSU 6754115150</t>
  </si>
  <si>
    <t>ESPACADOR HUSQVARNA/501533803</t>
  </si>
  <si>
    <t>ESPACADOR KOMATSU/4651087</t>
  </si>
  <si>
    <t>ESPACADOR KOMATSU/4691160</t>
  </si>
  <si>
    <t>ESPACADOR KOMATSU/5012646</t>
  </si>
  <si>
    <t>ESPACADOR KOMATSU/5026253</t>
  </si>
  <si>
    <t>ESPACADOR KOMATSU/5046151</t>
  </si>
  <si>
    <t>ESPACADOR KOMATSU/5055600</t>
  </si>
  <si>
    <t>ESPACADOR KOMATSU/5064215</t>
  </si>
  <si>
    <t>ESPACADOR KOMATSU/5082333</t>
  </si>
  <si>
    <t>ESPACADOR KOMATSU/5082339</t>
  </si>
  <si>
    <t>ESPACADOR KOMATSU/5220018</t>
  </si>
  <si>
    <t>ESPACADOR KOMATSU/7067G91441</t>
  </si>
  <si>
    <t>ESPACADOR KOMATSU/836336425</t>
  </si>
  <si>
    <t>ESPACADOR KOMATSU/836652326</t>
  </si>
  <si>
    <t>ESPACADOR KOMATSU/836655613</t>
  </si>
  <si>
    <t>ESPACADOR MAEDA/K20Y7011430</t>
  </si>
  <si>
    <t>ESPACADOR MAEDA/K5047042</t>
  </si>
  <si>
    <t>ESPACADOR MAEDA/K5093382</t>
  </si>
  <si>
    <t>ESPACADOR MAEDA/K5245159</t>
  </si>
  <si>
    <t>ESPACADOR MAEDA/K5251575</t>
  </si>
  <si>
    <t>ESPACADOR MAEDA/K5254281</t>
  </si>
  <si>
    <t>ESPACADOR MAEDA/K5342242</t>
  </si>
  <si>
    <t>ESPACADOR MAEDA/K5345073</t>
  </si>
  <si>
    <t>ESPACADOR REF 1404-004-A ECOFORST</t>
  </si>
  <si>
    <t>ESPACADOR REF 23772 KOMATSU</t>
  </si>
  <si>
    <t>ESPACADOR REF 5037818 KOMATSU</t>
  </si>
  <si>
    <t>ESPACADOR REF 5211987 KOMATSU</t>
  </si>
  <si>
    <t>ESPACADOR REF 5220019 KOMATSU</t>
  </si>
  <si>
    <t>ESPACADOR TRAT KOMATSU 5066277</t>
  </si>
  <si>
    <t>ESPALHANTE ADESIVO IHARAGUEN - S</t>
  </si>
  <si>
    <t>ESPALHANTE AG-BEM (REC.AGRONOM)#</t>
  </si>
  <si>
    <t>ESPATULA CHATA 450MM 3818 GEDORE#</t>
  </si>
  <si>
    <t>ESPATULA INOX BOLO</t>
  </si>
  <si>
    <t>ESPATULA MANUAL CHATA BOR 45CM ACO</t>
  </si>
  <si>
    <t>ESPATULA MANUAL LISA 240CM ACO</t>
  </si>
  <si>
    <t>ESPATULA MANUAL LISA 6CM ACO</t>
  </si>
  <si>
    <t>ESPATULA METAL TIPO COLHER 15 CM</t>
  </si>
  <si>
    <t>ESPATULA P/BORR CHAT 2,40MM 400MM</t>
  </si>
  <si>
    <t>ESPATULA P/BORR CHAT 2,40MM 450MM</t>
  </si>
  <si>
    <t>ESPATULA P/BORR CIL 3/1MM 608MM</t>
  </si>
  <si>
    <t>ESPATULA P/CHAP AC CR VAN GEDORE/050083</t>
  </si>
  <si>
    <t>ESPATULA RIGID LI A C MAD 255X120MM</t>
  </si>
  <si>
    <t>ESPATULA,CHATA ,COD 026340 ,GEDORE ,REF</t>
  </si>
  <si>
    <t>ESPELHO RETROVIS PONSSE/79027</t>
  </si>
  <si>
    <t>ESPIGAO 1/2X1/2 (MANGUEIRAXROSCA)</t>
  </si>
  <si>
    <t>ESPIGAO KOMATSU/026666</t>
  </si>
  <si>
    <t>ESPIRAL IN 20MM</t>
  </si>
  <si>
    <t>ESPIRAL KOMATSU/5044659</t>
  </si>
  <si>
    <t>ESPIRAL P/ENCAD PLAST CRISTAL 33MM</t>
  </si>
  <si>
    <t>ESPIRAL PR 12MM</t>
  </si>
  <si>
    <t>ESPIRAL PR 33MM</t>
  </si>
  <si>
    <t>ESPIRAL PR 7MM</t>
  </si>
  <si>
    <t>ESPIRAL PR 9MM</t>
  </si>
  <si>
    <t>ESPIRAL PROT MAEDA/KSK2</t>
  </si>
  <si>
    <t>ESPOLETA CODIGO 123963</t>
  </si>
  <si>
    <t>ESPUMA KOMATSU/20Y0342160</t>
  </si>
  <si>
    <t>ESPUMA KOMATSU/20Y0342650</t>
  </si>
  <si>
    <t>ESPUMA KOMATSU/5039868</t>
  </si>
  <si>
    <t>ESPUMA POLIURETANO A</t>
  </si>
  <si>
    <t>ESQUADRO FIXO 916 103 MITUTOYO</t>
  </si>
  <si>
    <t>ESTABILIZADOR</t>
  </si>
  <si>
    <t>ESTABILIZADOR 1000/1000 TENSAO 115/220V</t>
  </si>
  <si>
    <t>ESTABILIZADOR PONSSE/0065831</t>
  </si>
  <si>
    <t>ESTABILIZADOR TEN MONOFASICO 2000KVA</t>
  </si>
  <si>
    <t>ESTABILIZADOR TENSAO MONO 300VA</t>
  </si>
  <si>
    <t>ESTACA.MADEIRA</t>
  </si>
  <si>
    <t>ESTANDE PONSSE/58912</t>
  </si>
  <si>
    <t>ESTANDE PONSSE/58913</t>
  </si>
  <si>
    <t>ESTANDE PONSSE/P40032</t>
  </si>
  <si>
    <t>ESTANDE PONSSE/P54308</t>
  </si>
  <si>
    <t>ESTANDE PONSSE/P54996</t>
  </si>
  <si>
    <t>ESTANDE PONSSE/P57866</t>
  </si>
  <si>
    <t>ESTANDE PONSSE/P63298</t>
  </si>
  <si>
    <t>ESTANTE ACO 950X450X2000MM RODRIACO</t>
  </si>
  <si>
    <t>ESTANTE ACO 950X450X850MM RODRIACO</t>
  </si>
  <si>
    <t>ESTEIRA ESP AT31612 JOHN DEERE</t>
  </si>
  <si>
    <t>ESTEIRA JOHN DEERE/F070503</t>
  </si>
  <si>
    <t>ESTEIRA OLOFSFORS FW CLAMBUNCK 1710-D</t>
  </si>
  <si>
    <t>ESTEIRA PEWAG/76491</t>
  </si>
  <si>
    <t>ESTEIRA PEWAG/8267TC332X2W20CL39998</t>
  </si>
  <si>
    <t>ESTEIRA PEWAG/9172CC372X26020CL55410</t>
  </si>
  <si>
    <t>ESTEIRA PEWAG/9172CC372X2W6020CL49661</t>
  </si>
  <si>
    <t>ESTEIRA PNEU 094-644021 OLOFSFORS</t>
  </si>
  <si>
    <t>ESTEIRA PNEU 290-654000 OLOFSFORS</t>
  </si>
  <si>
    <t>ESTEIRA PNEU 290-654080 OLOFSFORS</t>
  </si>
  <si>
    <t>ESTEIRA PNEU 294-654020 OLOFSFORS</t>
  </si>
  <si>
    <t>ESTEIRA PNEU 294-654081 OLOFSFORS</t>
  </si>
  <si>
    <t>ESTEIRA PNEU 871387/37 MINUSA</t>
  </si>
  <si>
    <t>ESTEIRA PNEU 871390/40F2 MINUSA</t>
  </si>
  <si>
    <t>ESTEIRA PNEU ECO TRACK OLOFSFORS</t>
  </si>
  <si>
    <t>ESTEIRA PONSSE/0069925</t>
  </si>
  <si>
    <t>ESTEIRA PONSSE/0076537</t>
  </si>
  <si>
    <t>ESTEIRA PONSSE/0079888</t>
  </si>
  <si>
    <t>ESTEIRA PONSSE/0082557</t>
  </si>
  <si>
    <t>ESTEIRA PONSSE/0083401</t>
  </si>
  <si>
    <t>ESTEIRA PONSSE/0083529</t>
  </si>
  <si>
    <t>ESTEIRA PONSSE/0083545</t>
  </si>
  <si>
    <t>ESTEIRA REF 37C MINUSA</t>
  </si>
  <si>
    <t>ESTEIRA REF 75640 OLOFSFORS</t>
  </si>
  <si>
    <t>ESTICADOR CORR HUSQVARNA/501537101</t>
  </si>
  <si>
    <t>ESTICADOR CORREIA MAEDA/K836859851</t>
  </si>
  <si>
    <t>ESTICADOR ESP 5008677 PARTEK</t>
  </si>
  <si>
    <t>ESTICADOR KOMATSU/836667411</t>
  </si>
  <si>
    <t>ESTICADOR/PUXADOR P/LAT MAN MARCON/MEH10</t>
  </si>
  <si>
    <t>ESTOFAMENTO PONSSE/P43293</t>
  </si>
  <si>
    <t>ESTOFAMENTO PONSSE/P43294</t>
  </si>
  <si>
    <t>ESTOFAMENTO PONSSE/P43298</t>
  </si>
  <si>
    <t>ESTOFAMENTO PONSSE/P43300</t>
  </si>
  <si>
    <t>ESTOFAMENTO PONSSE/P53388</t>
  </si>
  <si>
    <t>ESTOFAMENTO PONSSE/P53389</t>
  </si>
  <si>
    <t>ESTOFAMENTO PONSSE/P55463</t>
  </si>
  <si>
    <t>ESTOFAMENTO PONSSE/P55466</t>
  </si>
  <si>
    <t>ESTOFAMENTO PONSSE/P55468</t>
  </si>
  <si>
    <t>ESTOPA ALGODAO NR 2</t>
  </si>
  <si>
    <t>ESTRELA ESP 5073586 KOMATSU</t>
  </si>
  <si>
    <t>ESTRUTURA PONSSE/P48386</t>
  </si>
  <si>
    <t>ESTRUTURA TUB1000X260MM MR11066MCL/E MZM</t>
  </si>
  <si>
    <t>ESTUFA ACOPEMA</t>
  </si>
  <si>
    <t>ETANOL ABSOLUTO 1009831000 MERCK#</t>
  </si>
  <si>
    <t>ETIQUETA A4 288.5 X 200.0MM PIMACO</t>
  </si>
  <si>
    <t>ETIQUETA ADV PONSSE/P70908</t>
  </si>
  <si>
    <t>ETIQUETA ATENC/ADV PONSSE/P51182</t>
  </si>
  <si>
    <t>ETIQUETA ATENC/ADV PONSSE/P73510</t>
  </si>
  <si>
    <t>ETIQUETA AUTO-ADESIVA PIMACO 6180</t>
  </si>
  <si>
    <t>ETIQUETA AUTOAD RET 13X44,50MM VM</t>
  </si>
  <si>
    <t>ETIQUETA CJ PONSSE/P49794</t>
  </si>
  <si>
    <t>ETIQUETA CJ PONSSE/P59665</t>
  </si>
  <si>
    <t>ETIQUETA CJ PONSSE/P65988</t>
  </si>
  <si>
    <t>ETIQUETA DE CONTROLE DE PECAS</t>
  </si>
  <si>
    <t>ETIQUETA IDENT PAPEL SULFITE 160X120MM</t>
  </si>
  <si>
    <t>ETIQUETA INSTR PONSSE/P36409</t>
  </si>
  <si>
    <t>ETIQUETA INSTR PONSSE/P36417</t>
  </si>
  <si>
    <t>ETIQUETA INSTR PONSSE/P36430</t>
  </si>
  <si>
    <t>ETIQUETA INSTR PONSSE/P36431</t>
  </si>
  <si>
    <t>ETIQUETA INSTR PONSSE/P50251</t>
  </si>
  <si>
    <t>ETIQUETA INSTR PONSSE/P70975</t>
  </si>
  <si>
    <t>EVAPORADOR ESP 84106-08 PETERSON</t>
  </si>
  <si>
    <t>EVAPORADOR KOMATSU/5073638</t>
  </si>
  <si>
    <t>EVAPORADOR KOMATSU/ND4476100630</t>
  </si>
  <si>
    <t>EVAPORADOR MAEDA/KND4466000991</t>
  </si>
  <si>
    <t>EVAPORADOR PONSSE/0075736</t>
  </si>
  <si>
    <t>EXPOSITOR PLASTICO VERTICAL 240X355MM</t>
  </si>
  <si>
    <t>EXPOSITOR PORTA CLASSIC 863.0 ACRIMET</t>
  </si>
  <si>
    <t>EXTENSAO 015240 1990-5 GEDORE#</t>
  </si>
  <si>
    <t>EXTENSAO CURTA 3/4 ANFREIXO/5311123</t>
  </si>
  <si>
    <t>EXTENSAO DE 1/2 GRANDE - GEDORE</t>
  </si>
  <si>
    <t>EXTENSAO ELET 3M SC-0216 STECK</t>
  </si>
  <si>
    <t>EXTENSAO P/SOQ 10POL GEDORE/023003</t>
  </si>
  <si>
    <t>EXTENSAO P/SOQ 125MM GEDORE/023002</t>
  </si>
  <si>
    <t>EXTENSAO P/SOQ 12POL GEDORE/023011</t>
  </si>
  <si>
    <t>EXTENSAO P/SOQ 12POL GEDORE/023017</t>
  </si>
  <si>
    <t>EXTENSAO P/SOQ 405MM GEDORE/023018</t>
  </si>
  <si>
    <t>EXTENSAO P/SOQ 7POL GEDORE/023040</t>
  </si>
  <si>
    <t>EXTENSAO P/SOQ 8POL 1POL GEDORE/023016</t>
  </si>
  <si>
    <t>EXTENSAO P/SOQ 8POL GEDORE/023009</t>
  </si>
  <si>
    <t>EXTENSAO PONSSE/P68429</t>
  </si>
  <si>
    <t>EXTENSAO REF 127201 BRISTOL</t>
  </si>
  <si>
    <t>EXTENSAO SOQUETE 1/2POL 10POL</t>
  </si>
  <si>
    <t>EXTENSAO SOQUETE 1/2POL 125MM</t>
  </si>
  <si>
    <t>EXTENSAO SOQUETE 1/2POL 127MM</t>
  </si>
  <si>
    <t>EXTENSAO SOQUETE 1/2POL 250MM</t>
  </si>
  <si>
    <t>EXTENSAO SOQUETE 3/4POL 406MM</t>
  </si>
  <si>
    <t>EXTENSOR FORWAR RANDON 3704301450</t>
  </si>
  <si>
    <t>EXTINTOR CARRETA ESPUMA MECANICA 50L</t>
  </si>
  <si>
    <t>EXTINTOR DE PQS 4 KG. PRESSURIZADO</t>
  </si>
  <si>
    <t>EXTINTOR INC AGUA C/MANG/GAT 10L S/ACESS</t>
  </si>
  <si>
    <t>EXTINTOR INC GAS CARB 6KG</t>
  </si>
  <si>
    <t>EXTINTOR INC PQS 4.5KG</t>
  </si>
  <si>
    <t>EXTINTOR INCENDIO PQS 12 KG#</t>
  </si>
  <si>
    <t>EXTINTOR PO QUIMICO ABC 8KG</t>
  </si>
  <si>
    <t>EXTINTOR PQS 12KG</t>
  </si>
  <si>
    <t>EXTINTOR PQS 4KG</t>
  </si>
  <si>
    <t>EXTINTOR PQS 6KG</t>
  </si>
  <si>
    <t>EXTINTOR PQS 8KG</t>
  </si>
  <si>
    <t>EXTINTOR PQS PREMIUM 2.3KG</t>
  </si>
  <si>
    <t>EXTRATOR DE GRAMPO 26/6</t>
  </si>
  <si>
    <t>EXTRATOR GRAMPO ACO CARBONO 145MM</t>
  </si>
  <si>
    <t>EXTRATOR MAN POLIA 2 285MM GEDORE/040180</t>
  </si>
  <si>
    <t>EXTRATOR PRIS STIHL/59108903001</t>
  </si>
  <si>
    <t>EXTRATOR PRIS STIHL/59108930501</t>
  </si>
  <si>
    <t>EXTRATOR STIHL/59108904502</t>
  </si>
  <si>
    <t>EXTRATOR STIHL/59108904504</t>
  </si>
  <si>
    <t>EXTRATOR STIHL/59108904505</t>
  </si>
  <si>
    <t>EXTRAVON  (ESPALHANTE ADESIVO)#</t>
  </si>
  <si>
    <t>EXTRAVON#</t>
  </si>
  <si>
    <t>FACA CENTRAL H270 ESP B302142/B JOHN DEE</t>
  </si>
  <si>
    <t>FACA DESGALHADORA MJ/MJ-00002</t>
  </si>
  <si>
    <t>FACA DESGALHE TRAS MAEDA/K5081216</t>
  </si>
  <si>
    <t>FACA DESGALHE TRAS MAEDA/K5081217</t>
  </si>
  <si>
    <t>FACA DESRAMA MAEDA/K5342040</t>
  </si>
  <si>
    <t>FACA ESP F660055 JOHN DEERE</t>
  </si>
  <si>
    <t>FACA FRONT DIR PONSSE/AM03944</t>
  </si>
  <si>
    <t>FACA FRONT MAEDA/K5065965</t>
  </si>
  <si>
    <t>FACA FRONT PONSSE/AM04071</t>
  </si>
  <si>
    <t>FACA FRONTAL JOHN DEERE/B302136B</t>
  </si>
  <si>
    <t>FACA INFERIOR CAB. PARTEK N:5037266</t>
  </si>
  <si>
    <t>FACA JOHN DEERE/F660204</t>
  </si>
  <si>
    <t>FACA JOHN DEERE/F663715</t>
  </si>
  <si>
    <t>FACA JOHN DEERE/F663716</t>
  </si>
  <si>
    <t>FACA JOHN DEERE/F673181</t>
  </si>
  <si>
    <t>FACA JOHN DEERE/F676335</t>
  </si>
  <si>
    <t>FACA JOHN DEERE/F677471</t>
  </si>
  <si>
    <t>FACA JOHN DEERE/F679107</t>
  </si>
  <si>
    <t>FACA JOHN DEERE/F682019</t>
  </si>
  <si>
    <t>FACA JOHN DEERE/F689160</t>
  </si>
  <si>
    <t>FACA JOHN DEERE/F689161</t>
  </si>
  <si>
    <t>FACA JOHN DEERE/F689212</t>
  </si>
  <si>
    <t>FACA KOMATSU/5261654IM</t>
  </si>
  <si>
    <t>FACA KOMATSU/5261665IM</t>
  </si>
  <si>
    <t>FACA MAEDA/K5065966</t>
  </si>
  <si>
    <t>FACA MAEDA/K5342153</t>
  </si>
  <si>
    <t>FACA MAEDA/K5342155</t>
  </si>
  <si>
    <t>FACA MAEDA/K5342166</t>
  </si>
  <si>
    <t>FACA MAEDA/K5342167</t>
  </si>
  <si>
    <t>FACA SUPERIOR CAB PARTEK N:5031083</t>
  </si>
  <si>
    <t>FACA SUPERIOR, DESGALHADORA:MJ/MJ-00001</t>
  </si>
  <si>
    <t>FACA VERT MAEDA/K5063431</t>
  </si>
  <si>
    <t>FACAO 16 BAINHA 26600/016 TRAMONTINA</t>
  </si>
  <si>
    <t>FACAO TERC LISO 70CM</t>
  </si>
  <si>
    <t>FAIXA ADESIVA REFLETIVA BR/VM 50X305MM</t>
  </si>
  <si>
    <t>FAIXA CONEX PONSSE/72183</t>
  </si>
  <si>
    <t>FAROL 5036014 FORWARDER KOMATSU#</t>
  </si>
  <si>
    <t>FAROL AUX CIRC 27W K2ON/ALTEZZA1699</t>
  </si>
  <si>
    <t>FAROL AUXILIAR</t>
  </si>
  <si>
    <t>FAROL AUXILIAR 1639 ALTEZZA</t>
  </si>
  <si>
    <t>FAROL DIANT MAEDA/K65713428</t>
  </si>
  <si>
    <t>FAROL ESP 5067331 KOMATSU</t>
  </si>
  <si>
    <t>FAROL F038788 TB</t>
  </si>
  <si>
    <t>FAROL FORWAR RANDON 2101013690</t>
  </si>
  <si>
    <t>FAROL PONSSE/AM03527</t>
  </si>
  <si>
    <t>FAROL PONSSE/AM03528</t>
  </si>
  <si>
    <t>FAROL REF 2271 ECOFORST</t>
  </si>
  <si>
    <t>FAROL REF F024690 TIMBERJACK</t>
  </si>
  <si>
    <t>FAROL REF F046563 TIMBERJACK</t>
  </si>
  <si>
    <t>FAROL SERV JOHN DEERE/F686179</t>
  </si>
  <si>
    <t>FATIA COMPL KOMATSU/5066196</t>
  </si>
  <si>
    <t>FATIA MAEDA/K5071952</t>
  </si>
  <si>
    <t>FATIA SEC KOMATSU/5239965</t>
  </si>
  <si>
    <t>FECHADURA INT KOMATSU/5229013</t>
  </si>
  <si>
    <t>FECHADURA INTERNA 4700/40 ALIANCA</t>
  </si>
  <si>
    <t>FECHADURA KOMATSU/5043216</t>
  </si>
  <si>
    <t>FECHADURA MAEDA/K60105400</t>
  </si>
  <si>
    <t>FECHADURA PORTA</t>
  </si>
  <si>
    <t>FECHADURA REF 60105210 PARTEK</t>
  </si>
  <si>
    <t>FECHADURA REF AL203170 JOHN DEERE</t>
  </si>
  <si>
    <t>FECHO ACO</t>
  </si>
  <si>
    <t>FECHO KOMATSU/083537</t>
  </si>
  <si>
    <t>FECHO MAEDA/K5243934</t>
  </si>
  <si>
    <t>FECHO SOBRESS MAEDA/K837064910</t>
  </si>
  <si>
    <t>FENOL P/BIO MOLEC LIQ MERCK/P4557400ML</t>
  </si>
  <si>
    <t>FERRAMENTA CJ GEDORE/3300048</t>
  </si>
  <si>
    <t>FERRAMENTA CORTE A3307R MITSUBISHI</t>
  </si>
  <si>
    <t>FERRAMENTA ESTEIRA;KOMATSU/035468510</t>
  </si>
  <si>
    <t>FERRAMENTA JG KIT2-C5A-6.208 WALTER</t>
  </si>
  <si>
    <t>FERRAMENTA JOHN DEERE/57M7776</t>
  </si>
  <si>
    <t>FERRAMENTA JOHN DEERE/F435508</t>
  </si>
  <si>
    <t>FERRAMENTA JOHN DEERE/JDG362</t>
  </si>
  <si>
    <t>FERRAMENTA KOMATSU/5065697</t>
  </si>
  <si>
    <t>FERRAMENTA KOMATSU/K5299073</t>
  </si>
  <si>
    <t>FERRAMENTA MAEDA/K5034141</t>
  </si>
  <si>
    <t>FERRAMENTA MONT STIHL/59108902212</t>
  </si>
  <si>
    <t>FERRAMENTA MONT STIHL/8902201</t>
  </si>
  <si>
    <t>FERRAMENTA PONSSE/ST0028</t>
  </si>
  <si>
    <t>FERRAMENTA PONSSE/ST0375</t>
  </si>
  <si>
    <t>FERRAMENTA PRE CARGA;KOMATSU/F00068</t>
  </si>
  <si>
    <t>FERRAMENTA PRENSAR;KOMATSU/F00067</t>
  </si>
  <si>
    <t>FERRAMENTA REF 5035585-04 HUSQVARNA</t>
  </si>
  <si>
    <t>FERRAMENTA REF 57M7775 JOHN DEERE</t>
  </si>
  <si>
    <t>FERRAMENTA REF F055825 JOHN DEERE</t>
  </si>
  <si>
    <t>FERRAMENTA REF F055826 JOHN DEERE</t>
  </si>
  <si>
    <t>FERRAMENTA REF F055827 JOHN DEERE</t>
  </si>
  <si>
    <t>FERRAMENTA REF F055828 JOHN DEERE</t>
  </si>
  <si>
    <t>FERRAMENTA REF F058714 JOHN DEERE</t>
  </si>
  <si>
    <t>FERRAMENTA REF F058715 JOHN DEERE</t>
  </si>
  <si>
    <t>FERRAMENTA REF F679738 JOHN DEERE</t>
  </si>
  <si>
    <t>FERRAMENTA REF F679748 JOHN DEERE</t>
  </si>
  <si>
    <t>FERRAMENTA REF F679785 JOHN DEERE</t>
  </si>
  <si>
    <t>FERRAMENTA REF F680719 JOHN DEERE</t>
  </si>
  <si>
    <t>FERRAMENTA REF F681736 JOHN DEERE</t>
  </si>
  <si>
    <t>FERRAMENTA REF F681738 JOHN DEERE</t>
  </si>
  <si>
    <t>FERRAMENTA REF F682974 JOHN DEERE</t>
  </si>
  <si>
    <t>FERRAMENTA REF F693249 JOHN DEERE</t>
  </si>
  <si>
    <t>FERRAMENTA ROSCA EXT MMTER2525K16Z-SP15M</t>
  </si>
  <si>
    <t>FERRAMENTA SOLTAR EMBOLO;KOMATSU/F00057</t>
  </si>
  <si>
    <t>FERRAMENTA SOLTAR EMBOLO;KOMATSU/F00058</t>
  </si>
  <si>
    <t>FERRAMENTA TORNO USIN EXT D 25X4X25MM</t>
  </si>
  <si>
    <t>FERRAMENTA TORNO USIN EXT E 20X3X32MM</t>
  </si>
  <si>
    <t>FERRAMENTA TORNO USIN INT 180X20X18MM</t>
  </si>
  <si>
    <t>FERRAMENTA TORNO USIN INT 200X25X23MM</t>
  </si>
  <si>
    <t>FERRAMENTA TORNO USIN INT 270X25X23.4MM</t>
  </si>
  <si>
    <t>FERRITE PONSSE/62187</t>
  </si>
  <si>
    <t>FERRO FIX PONSSE/AM04452</t>
  </si>
  <si>
    <t>FERRO FIX PONSSE/AM04453</t>
  </si>
  <si>
    <t>FERRO FIX PONSSE/P47765</t>
  </si>
  <si>
    <t>FERRO FIX PONSSE/P50838</t>
  </si>
  <si>
    <t>FERRO FIX PONSSE/P52339</t>
  </si>
  <si>
    <t>FERRO FIX PONSSE/P53529</t>
  </si>
  <si>
    <t>FERRO FIX PONSSE/P61671</t>
  </si>
  <si>
    <t>FERRO PROT PONSSE/P53083</t>
  </si>
  <si>
    <t>FERRO SOLDA CURVA 220V 100W</t>
  </si>
  <si>
    <t>FERROLHO NAVAL 520 REF 520X6 IND SILVANA</t>
  </si>
  <si>
    <t>FERT FOSFAT MONOAMONIC EMB 25KG</t>
  </si>
  <si>
    <t>FERT GRAN 13-22-10 USO RADIC EMB 25KG</t>
  </si>
  <si>
    <t>FERT GRAN 13-22-10 USO RADIC EMB 500KG</t>
  </si>
  <si>
    <t>FERT GRAN 90PCT ENX RADICULAR GRAN</t>
  </si>
  <si>
    <t>FERT PO 00-00-60 USO FERTIRRIG EMB 25KG</t>
  </si>
  <si>
    <t>FERT PO MAGN USO FOLIAR EMB 800KG</t>
  </si>
  <si>
    <t>Ferti Minijardim Kristaflex 08.10.40</t>
  </si>
  <si>
    <t>FERTILIZANTE ACIDO 32%S 1472</t>
  </si>
  <si>
    <t>FERTILIZANTE ADUFERTIL/FERT0822141000KG</t>
  </si>
  <si>
    <t>FERTILIZANTE AMONIA 82%N</t>
  </si>
  <si>
    <t>FERTILIZANTE BASACOTE 3M 13:06:16+MICR0#</t>
  </si>
  <si>
    <t>FERTILIZANTE BASACOTE PLUS 3M 15+8+12+MI</t>
  </si>
  <si>
    <t>FERTILIZANTE BORAX 15%B 6046</t>
  </si>
  <si>
    <t>FERTILIZANTE BORAX#</t>
  </si>
  <si>
    <t>FERTILIZANTE CALCIUM 14 EMBALAGEM 25L</t>
  </si>
  <si>
    <t>FERTILIZANTE CLORETO 60% K20 1171</t>
  </si>
  <si>
    <t>FERTILIZANTE DE CRESCIMENTO</t>
  </si>
  <si>
    <t>FERTILIZANTE DE SUBSTRATO#</t>
  </si>
  <si>
    <t>FERTILIZANTE DRIPSOLMICROEQUILIBRIO10KG</t>
  </si>
  <si>
    <t>FERTILIZANTE DRIPSOLMICROFERROQ4810KG</t>
  </si>
  <si>
    <t>FERTILIZANTE ESPEC ALTO NITRATO 20:08:20</t>
  </si>
  <si>
    <t>FERTILIZANTE EUCALIPTUN EMBALAGEM 25L</t>
  </si>
  <si>
    <t>FERTILIZANTE FETRILON/HYDRO COCKTAIL</t>
  </si>
  <si>
    <t>FERTILIZANTE FOLIAR YOGEN 3#</t>
  </si>
  <si>
    <t>FERTILIZANTE FOLIAR YOGEN 5#</t>
  </si>
  <si>
    <t>FERTILIZANTE FOSF. NATURAL REATIVO ATFO#</t>
  </si>
  <si>
    <t>FERTILIZANTE FOSF.NAT.ARAD=&gt;NI 0833797#</t>
  </si>
  <si>
    <t>FERTILIZANTE FOSFATO 18% N 46% P205</t>
  </si>
  <si>
    <t>FERTILIZANTE FOSFATO NATURAL REATIVO#</t>
  </si>
  <si>
    <t>FERTILIZANTE FOSFATO REATIVO 00-28/09-0#</t>
  </si>
  <si>
    <t>FERTILIZANTE FOSFATO REATIVO 02-36/20-0#</t>
  </si>
  <si>
    <t>FERTILIZANTE FOSFATO REATIVO 03-39/22-0#</t>
  </si>
  <si>
    <t>FERTILIZANTE FTE BR10 EM PO SACO 50 KG#</t>
  </si>
  <si>
    <t>FERTILIZANTE FTE BR12 + 9,2%Zn+2,1%B+0,8</t>
  </si>
  <si>
    <t>FERTILIZANTE FUEL BLACK SOLO EMB 25L</t>
  </si>
  <si>
    <t>FERTILIZANTE GRAN HERINGER/1800181000KG</t>
  </si>
  <si>
    <t>FERTILIZANTE GRAN SQM VITAS/01302CH25KG</t>
  </si>
  <si>
    <t>FERTILIZANTE GREENCOTE E40:00:02 3 MESES</t>
  </si>
  <si>
    <t>FERTILIZANTE GREENCOTE E40:00:02 9 MESES</t>
  </si>
  <si>
    <t>FERTILIZANTE HERINGER NPK 17.17.17</t>
  </si>
  <si>
    <t>FERTILIZANTE HIDROPLUS BORON#</t>
  </si>
  <si>
    <t>FERTILIZANTE KCL PAULIFERTIL/33022125KG</t>
  </si>
  <si>
    <t>FERTILIZANTE KRISTALON  AMARELO 13-40-1#</t>
  </si>
  <si>
    <t>FERTILIZANTE KRISTALON - 03-11-38#</t>
  </si>
  <si>
    <t>FERTILIZANTE KRISTALON LARANJA  06-12-3#</t>
  </si>
  <si>
    <t>FERTILIZANTE KRISTALON MARRON 03-11-38#</t>
  </si>
  <si>
    <t>FERTILIZANTE KRISTALON#</t>
  </si>
  <si>
    <t>FERTILIZANTE LIQ MIST FULLTECFLORESTAL1L</t>
  </si>
  <si>
    <t>FERTILIZANTE MAGNITRA-L#</t>
  </si>
  <si>
    <t>FERTILIZANTE MAP COTE 10:48:0#</t>
  </si>
  <si>
    <t>FERTILIZANTE MASTER  13-40-13#</t>
  </si>
  <si>
    <t>FERTILIZANTE MAXCOTE NPK 18:18:18#</t>
  </si>
  <si>
    <t>FERTILIZANTE MIN BASIFOS FOREST II TIMAC</t>
  </si>
  <si>
    <t>FERTILIZANTE MIN FTE BR-12</t>
  </si>
  <si>
    <t>FERTILIZANTE MIN FTE BR-12 BAG 500KG</t>
  </si>
  <si>
    <t>FERTILIZANTE MIN NPK 06-20/25/33 TIMAC</t>
  </si>
  <si>
    <t>FERTILIZANTE MIN NPK 10-02-25 BAG</t>
  </si>
  <si>
    <t>FERTILIZANTE MIN NPK 10-30-10 BAG</t>
  </si>
  <si>
    <t>FERTILIZANTE MIN NPK 10-30-10 SACO</t>
  </si>
  <si>
    <t>FERTILIZANTE MIN NPK 12-02-29+B SACO</t>
  </si>
  <si>
    <t>FERTILIZANTE MIN NPK 12-20-16 BAG</t>
  </si>
  <si>
    <t>FERTILIZANTE MIN NPK 12-20-16+B</t>
  </si>
  <si>
    <t>FERTILIZANTE MIN NPK 18-00-18 SACO</t>
  </si>
  <si>
    <t>FERTILIZANTE MIN NPK 19-00-00 SACO</t>
  </si>
  <si>
    <t>FERTILIZANTE MIN NPK 20-05-20 SACO</t>
  </si>
  <si>
    <t>FERTILIZANTE MIN NPK08-22-14 MN SACO</t>
  </si>
  <si>
    <t>FERTILIZANTE MIN NPK10-02-25 SACO</t>
  </si>
  <si>
    <t>FERTILIZANTE MIN OX CALC/OX MAGN</t>
  </si>
  <si>
    <t>FERTILIZANTE MIN SIMP CLORETOCALCIO25KG</t>
  </si>
  <si>
    <t>FERTILIZANTE MIN SIMP UREIAAGRICOLA25KG</t>
  </si>
  <si>
    <t>FERTILIZANTE MINERAL 16-8-12 9M COMPO</t>
  </si>
  <si>
    <t>FERTILIZANTE MIST GRAN J01707100003792</t>
  </si>
  <si>
    <t>FERTILIZANTE N.P.K. 12:00:20 + 0,7 % B</t>
  </si>
  <si>
    <t>FERTILIZANTE N.P.K. 15:00:20 + 0,7 % B</t>
  </si>
  <si>
    <t>FERTILIZANTE N.P.K. 20.00.20#</t>
  </si>
  <si>
    <t>FERTILIZANTE N.P.K. 20.05.20#</t>
  </si>
  <si>
    <t>FERTILIZANTE N.P.K.15:05:24 + 1,5% Boro#</t>
  </si>
  <si>
    <t>FERTILIZANTE N.P.K.15:07:30 + 0,7% Boro#</t>
  </si>
  <si>
    <t>FERTILIZANTE NERGETIC 16.16.16</t>
  </si>
  <si>
    <t>FERTILIZANTE NITRATO DE AMONIO(MOIDO)#</t>
  </si>
  <si>
    <t>FERTILIZANTE NITRATO DE CALCIO#</t>
  </si>
  <si>
    <t>FERTILIZANTE NITRATOPOTASSIOHIDROPON25KG</t>
  </si>
  <si>
    <t>FERTILIZANTE NITROGENADO SULFATO AMONIO#</t>
  </si>
  <si>
    <t>FERTILIZANTE NPK 00:18:00 + 0,5% BORO#</t>
  </si>
  <si>
    <t>FERTILIZANTE NPK 00:30:10 + 0,8% BORO#</t>
  </si>
  <si>
    <t>FERTILIZANTE NPK 00:41:00 + 0,8% BORO#</t>
  </si>
  <si>
    <t>FERTILIZANTE NPK 03.18.10 (C/FOSFATO)#</t>
  </si>
  <si>
    <t>FERTILIZANTE NPK 06:30:06 +0,5% ZINCO#</t>
  </si>
  <si>
    <t>FERTILIZANTE NPK 06:30:06 +1,0% de Zinc#</t>
  </si>
  <si>
    <t>FERTILIZANTE NPK COBERT G01 RISA S/A</t>
  </si>
  <si>
    <t>FERTILIZANTE NPK TESTE P&amp;D TOCANTINS</t>
  </si>
  <si>
    <t>FERTILIZANTE NPK.15:07:30 C/ 0,5% de Zn#</t>
  </si>
  <si>
    <t>FERTILIZANTE NPK.15:07:30 c/B0,5%+Zn0,3#</t>
  </si>
  <si>
    <t>FERTILIZANTE NPK15.15.15 +0,7% B +0,3 Z#</t>
  </si>
  <si>
    <t>FERTILIZANTE ORGANICO ESTERCO ANIMAL#</t>
  </si>
  <si>
    <t>FERTILIZANTE ORGANICO FERTIUM 60 EMBALA#</t>
  </si>
  <si>
    <t>FERTILIZANTE ORGANICO-50% LODO/50% CASC#</t>
  </si>
  <si>
    <t>FERTILIZANTE OSMOCOTE 15:10:10 - 5/6 MÊ#</t>
  </si>
  <si>
    <t>FERTILIZANTE OSMOCOTE 18:05:09 - 5/6 MÊS</t>
  </si>
  <si>
    <t>FERTILIZANTE OSMOCOTE 19:06:10</t>
  </si>
  <si>
    <t>FERTILIZANTE PAULIFERTIL 46NKS130046+S</t>
  </si>
  <si>
    <t>FERTILIZANTE PAULIFERTIL/33022025KG</t>
  </si>
  <si>
    <t>FERTILIZANTE PO FOSFATOMONOAMONICOPO25KG</t>
  </si>
  <si>
    <t>FERTILIZANTE PO PAULIFERTIL/32016525KG</t>
  </si>
  <si>
    <t>FERTILIZANTE PO PAULIFERTIL/32019525KG</t>
  </si>
  <si>
    <t>FERTILIZANTE PO PAULIFERTIL/32020525KG</t>
  </si>
  <si>
    <t>FERTILIZANTE PO PAULIFERTIL/3202081KG</t>
  </si>
  <si>
    <t>FERTILIZANTE RECOBR/ ANTIEMPEDRANTE</t>
  </si>
  <si>
    <t>FERTILIZANTE SI GENFERTIL/GENEBOM25KG</t>
  </si>
  <si>
    <t>FERTILIZANTE SOLUCAO 100% P205 1159</t>
  </si>
  <si>
    <t>FERTILIZANTE SQM VITAS/DRIPSOLSOPWS25KG</t>
  </si>
  <si>
    <t>FERTILIZANTE SULFATO DE COBRE#</t>
  </si>
  <si>
    <t>FERTILIZANTE SULFATO DE FERRO#</t>
  </si>
  <si>
    <t>FERTILIZANTE SULFATO DE ZINCO#</t>
  </si>
  <si>
    <t>FERTILIZANTE SULFATOZINCOMONOHIDRAT25KG</t>
  </si>
  <si>
    <t>FERTILIZANTE SULFCOBREMONOHIDRATADO1KG</t>
  </si>
  <si>
    <t>FERTILIZANTE SULFMAGNESIOHEPTAHIDRA25KG</t>
  </si>
  <si>
    <t>FERTILIZANTE SULFMANGANESMONOHIDRAT25KG</t>
  </si>
  <si>
    <t>FERTILIZANTE SUPERFOSFATO SIMPLES GRANUL</t>
  </si>
  <si>
    <t>FERTILIZANTE SUPERFOSFATO TRIPLO#</t>
  </si>
  <si>
    <t>FERTILIZANTE TALCO ANTIEMPEDRANTE</t>
  </si>
  <si>
    <t>FERTILIZANTE TENSO FERRO#</t>
  </si>
  <si>
    <t>FERTILIZANTE TERMOF.MAGNESIANO YORIN#</t>
  </si>
  <si>
    <t>FERTILIZANTE UP-BRENN-AL EMBALAGEM 5L</t>
  </si>
  <si>
    <t>FERTILIZANTE UREIA (NH2) 2Co 45% azoto#</t>
  </si>
  <si>
    <t>FERTILIZANTE UREIA 46%</t>
  </si>
  <si>
    <t>FERTILIZANTE YARAVITA REXOLIN* Q48#</t>
  </si>
  <si>
    <t>FERTILIZANTE ZINC DRIPSOLMICROZINCO10KG</t>
  </si>
  <si>
    <t>FERTILIZANTE,BASE FOSFATO,10406-1</t>
  </si>
  <si>
    <t>FERTILIZANTE,BASE FOSFATO,10522-1</t>
  </si>
  <si>
    <t>FERTILIZANTE,BORAX 15%B 6046</t>
  </si>
  <si>
    <t>FERTILIZANTE,FISHFERTIL ACIDO FULVICO,20</t>
  </si>
  <si>
    <t>FERTILIZANTE,FISHFERTIL ACIDO HUMICO,50L</t>
  </si>
  <si>
    <t>FERTILIZANTE,FISHFERTIL EXTRATO ALGAS,20</t>
  </si>
  <si>
    <t>FERTILIZANTE,FISHFERTIL K</t>
  </si>
  <si>
    <t>FERTILIZANTE,FITOFOS K PLUS ,FOLIAR BASE</t>
  </si>
  <si>
    <t>FERTILIZANTE,NPK 00-18-00,+20 Ca % +12%S</t>
  </si>
  <si>
    <t>FERTILIZANTE,NPK 39-00-00 +1%B</t>
  </si>
  <si>
    <t>FERTILIZANTE,SULFATO 16%S 35%ZN</t>
  </si>
  <si>
    <t>FERTILIZANTE,SUPERF 42% P2 05 14% CA2%S</t>
  </si>
  <si>
    <t>FIBRA COCO GRANULADO SACO 0,06M3#</t>
  </si>
  <si>
    <t>FILMADORA MINI DV VCR SONY GVD1000</t>
  </si>
  <si>
    <t>FILME POLIPROPILENO LARGURA 60CM</t>
  </si>
  <si>
    <t>FILTRO 84219999</t>
  </si>
  <si>
    <t>FILTRO AGCO/ACW053864A</t>
  </si>
  <si>
    <t>FILTRO AGUA ROSC 11/16UN MANN/WA923/1</t>
  </si>
  <si>
    <t>FILTRO AR CONDICIONADO MAEDA/K2089797620</t>
  </si>
  <si>
    <t>FILTRO AR HV. TB. F042774 (F063825)</t>
  </si>
  <si>
    <t>FILTRO AR HV. TB. F042866</t>
  </si>
  <si>
    <t>FILTRO AR M16X1,50 MANN/C811</t>
  </si>
  <si>
    <t>FILTRO AR ROSC M39X1,50 TECFIL/DSF0202</t>
  </si>
  <si>
    <t>FILTRO AR SEC TECFIL/ARS839</t>
  </si>
  <si>
    <t>FILTRO AR STIHL/11421404401</t>
  </si>
  <si>
    <t>FILTRO AR STIHL/11421404402</t>
  </si>
  <si>
    <t>FILTRO ATLAS COPCO/1028857056</t>
  </si>
  <si>
    <t>FILTRO ATLAS COPCO/1028866527</t>
  </si>
  <si>
    <t>FILTRO ATLAS COPCO/1028867947</t>
  </si>
  <si>
    <t>FILTRO AUTO AS820 TECFIL</t>
  </si>
  <si>
    <t>FILTRO AUTO FC164 TECFIL / P550120</t>
  </si>
  <si>
    <t>FILTRO AUTO P777414 DONALDSON</t>
  </si>
  <si>
    <t>FILTRO AUTO PSC731 TECFIL</t>
  </si>
  <si>
    <t>FILTRO AUTO PSD5301 TECFIL</t>
  </si>
  <si>
    <t>FILTRO AUTO W95016 MANN</t>
  </si>
  <si>
    <t>FILTRO AUTO W962/24 MANN</t>
  </si>
  <si>
    <t>FILTRO CAFE PAPEL 102 40UN</t>
  </si>
  <si>
    <t>FILTRO CAFE PAPEL 103 30UN</t>
  </si>
  <si>
    <t>FILTRO CARREGADOR KOMATSU/5207542</t>
  </si>
  <si>
    <t>FILTRO CATERPILLAR/4385386</t>
  </si>
  <si>
    <t>FILTRO CATERPILLAR/5095694</t>
  </si>
  <si>
    <t>FILTRO CATERPILLAR/5909787</t>
  </si>
  <si>
    <t>FILTRO CJ AGCO/ACP0566280</t>
  </si>
  <si>
    <t>FILTRO CJ PONSSE/0074547</t>
  </si>
  <si>
    <t>FILTRO CJ PONSSE/0074636</t>
  </si>
  <si>
    <t>FILTRO CJ PONSSE/0078797</t>
  </si>
  <si>
    <t>FILTRO CJ PONSSE/0081029</t>
  </si>
  <si>
    <t>FILTRO COALESCENTE PARKER/HN4S10CW</t>
  </si>
  <si>
    <t>FILTRO COMB 1 3/4-12UN PARKER/RH87904Q</t>
  </si>
  <si>
    <t>FILTRO COMB 1 3/4-12UN PARKER/RH88120Q</t>
  </si>
  <si>
    <t>FILTRO COMB KOMATSU/836862601</t>
  </si>
  <si>
    <t>FILTRO COMB M20X1,50 TECFIL/PSC743</t>
  </si>
  <si>
    <t>FILTRO COMB ROSC M16X1,50 VOX/FBD72/2</t>
  </si>
  <si>
    <t>FILTRO COMB ROSC MANN/WK940/7</t>
  </si>
  <si>
    <t>FILTRO COMB/AGUA 1UNS TURBO/TBS1016/1</t>
  </si>
  <si>
    <t>FILTRO COMPL PONSSE/0057644</t>
  </si>
  <si>
    <t>FILTRO COMPL PONSSE/0082052</t>
  </si>
  <si>
    <t>FILTRO CUMMINS FF5052</t>
  </si>
  <si>
    <t>FILTRO DE AR</t>
  </si>
  <si>
    <t>FILTRO DE AR 5060344 KOMATSU</t>
  </si>
  <si>
    <t>FILTRO DIESEL 84212990</t>
  </si>
  <si>
    <t>FILTRO DIESEL ESCAVAD TECFIL PSC722</t>
  </si>
  <si>
    <t>FILTRO DIESEL FORWARDER 5198957 KOMATSU#</t>
  </si>
  <si>
    <t>FILTRO DIESEL KOMATSU/5198957</t>
  </si>
  <si>
    <t>FILTRO DIESEL MERCEDES BENZ/A9794770015</t>
  </si>
  <si>
    <t>FILTRO ESP 5198960 KOMATSU</t>
  </si>
  <si>
    <t>FILTRO ESP 5207543 KOMATSU (Usar 796719)</t>
  </si>
  <si>
    <t>FILTRO ESP 81879134 NEW HOLLAND</t>
  </si>
  <si>
    <t>FILTRO ESP 837062639 / P551434</t>
  </si>
  <si>
    <t>FILTRO ESP 837062640 / P551425</t>
  </si>
  <si>
    <t>FILTRO ESP 841333100 TIMBERJACK</t>
  </si>
  <si>
    <t>FILTRO ESP AL160771 JOHN DEERE</t>
  </si>
  <si>
    <t>FILTRO ESP F070016 JOHN DEERE</t>
  </si>
  <si>
    <t>FILTRO ESP FR24 A010FV12M MAHLE</t>
  </si>
  <si>
    <t>FILTRO ESP RE205726 JOHN DEERE</t>
  </si>
  <si>
    <t>FILTRO HIDR CATERPILLAR/2166676</t>
  </si>
  <si>
    <t>FILTRO HIDRAULICO FW /HV TB 842710000</t>
  </si>
  <si>
    <t>FILTRO HUSQVARNA/501807105</t>
  </si>
  <si>
    <t>FILTRO HUSQVARNA/503443201</t>
  </si>
  <si>
    <t>FILTRO HYFLEX/HYBF7538</t>
  </si>
  <si>
    <t>FILTRO JOHN DEERE/AL225552</t>
  </si>
  <si>
    <t>FILTRO JOHN DEERE/AL232896</t>
  </si>
  <si>
    <t>FILTRO JOHN DEERE/AT365870</t>
  </si>
  <si>
    <t>FILTRO JOHN DEERE/F122930</t>
  </si>
  <si>
    <t>FILTRO JOHN DEERE/F694271</t>
  </si>
  <si>
    <t>FILTRO JOHN DEERE/RE539765</t>
  </si>
  <si>
    <t>FILTRO JOHN DEERE/RE544394</t>
  </si>
  <si>
    <t>FILTRO KOMATSU/21T6031410</t>
  </si>
  <si>
    <t>FILTRO KOMATSU/24517023</t>
  </si>
  <si>
    <t>FILTRO KOMATSU/5063679</t>
  </si>
  <si>
    <t>FILTRO KOMATSU/5078480</t>
  </si>
  <si>
    <t>FILTRO KOMATSU/5198956</t>
  </si>
  <si>
    <t>FILTRO KOMATSU/6003194540E</t>
  </si>
  <si>
    <t>FILTRO KOMATSU/6754717402</t>
  </si>
  <si>
    <t>FILTRO LINHA</t>
  </si>
  <si>
    <t>FILTRO LUBR JOHN DEERE/T218245</t>
  </si>
  <si>
    <t>FILTRO MAEDA/K123304</t>
  </si>
  <si>
    <t>FILTRO MAEDA/K17M9113530</t>
  </si>
  <si>
    <t>FILTRO MAEDA/K20Y965B720LM</t>
  </si>
  <si>
    <t>FILTRO MAEDA/K5038379</t>
  </si>
  <si>
    <t>FILTRO MAEDA/K5044291</t>
  </si>
  <si>
    <t>FILTRO MAEDA/K5207540</t>
  </si>
  <si>
    <t>FILTRO MAEDA/K5228249</t>
  </si>
  <si>
    <t>FILTRO MAEDA/K6003193750E</t>
  </si>
  <si>
    <t>FILTRO MANN WK-723</t>
  </si>
  <si>
    <t>FILTRO OLEO 5078842  HARVESTER KOMATSU#</t>
  </si>
  <si>
    <t>FILTRO OLEO 84212300</t>
  </si>
  <si>
    <t>FILTRO OLEO COMB MANN/P917X</t>
  </si>
  <si>
    <t>FILTRO OLEO ESP 836362567 KOMATSU</t>
  </si>
  <si>
    <t>FILTRO OLEO HARV 941 5006793/P163542</t>
  </si>
  <si>
    <t>FILTRO OLEO HIDRAULICO MAEDA/K5071142</t>
  </si>
  <si>
    <t>FILTRO OLEO JOHN DEERE/AL156625</t>
  </si>
  <si>
    <t>FILTRO OLEO LUB HC7504FMN8H</t>
  </si>
  <si>
    <t>FILTRO OLEO LUBR ROSC M27X2 MAHLE/OC502</t>
  </si>
  <si>
    <t>FILTRO OLEO MAEDA/K5074553</t>
  </si>
  <si>
    <t>FILTRO PNEUM COA 860L/MIN 3UM</t>
  </si>
  <si>
    <t>FILTRO PONSSE/0068414</t>
  </si>
  <si>
    <t>FILTRO PONSSE/0072423</t>
  </si>
  <si>
    <t>FILTRO PONSSE/0073489</t>
  </si>
  <si>
    <t>FILTRO PONSSE/0074704</t>
  </si>
  <si>
    <t>FILTRO PONSSE/81401</t>
  </si>
  <si>
    <t>FILTRO PR OLEO HIDR SOLLUS/01170033</t>
  </si>
  <si>
    <t>FILTRO PRIM CATERPILLAR/4798989</t>
  </si>
  <si>
    <t>FILTRO PRIV P/MONIT PT 3M/HB004276299</t>
  </si>
  <si>
    <t>FILTRO RED PONSSE/P42765</t>
  </si>
  <si>
    <t>FILTRO REF 0075179 PONSSE</t>
  </si>
  <si>
    <t>FILTRO REF 0075925 PONSSE</t>
  </si>
  <si>
    <t>FILTRO REF 0078086 PONSSE</t>
  </si>
  <si>
    <t>FILTRO REF 1R0739 CATERPILLAR</t>
  </si>
  <si>
    <t>FILTRO REF 1R0750 CATERPILLAR</t>
  </si>
  <si>
    <t>FILTRO REF 5015441-02 HUSQVARNA</t>
  </si>
  <si>
    <t>FILTRO REF 5018071-01 HUSQVARNA</t>
  </si>
  <si>
    <t>FILTRO REF 5018071-05 HUSQVARNA</t>
  </si>
  <si>
    <t>FILTRO REF 5018071-06 HUSQVARNA</t>
  </si>
  <si>
    <t>FILTRO REF 5029814 VALMET</t>
  </si>
  <si>
    <t>FILTRO REF 5035807 VALMET</t>
  </si>
  <si>
    <t>FILTRO REF 5201352 KOMATSU</t>
  </si>
  <si>
    <t>FILTRO REF 60161 PONSSE</t>
  </si>
  <si>
    <t>FILTRO REF 60251 PONSSE</t>
  </si>
  <si>
    <t>FILTRO REF 637998800 VALTRA</t>
  </si>
  <si>
    <t>FILTRO REF 65089570 VALMET</t>
  </si>
  <si>
    <t>FILTRO REF 6754796130 KOMATSU</t>
  </si>
  <si>
    <t>FILTRO REF 6I2499 CATERPILLAR</t>
  </si>
  <si>
    <t>FILTRO REF 6I2500 CATERPILLAR</t>
  </si>
  <si>
    <t>FILTRO REF 78502 PONSSE</t>
  </si>
  <si>
    <t>FILTRO REF 836336459 KOMATSU</t>
  </si>
  <si>
    <t>FILTRO REF 836362567 KOMATSU</t>
  </si>
  <si>
    <t>FILTRO REF 836862601 KOMATSU</t>
  </si>
  <si>
    <t>FILTRO REF 836862603 VALMET</t>
  </si>
  <si>
    <t>FILTRO REF 836866776 VALMET</t>
  </si>
  <si>
    <t>FILTRO REF 836867594 KOMATSU</t>
  </si>
  <si>
    <t>FILTRO REF 9P0214 CATERPILLAR</t>
  </si>
  <si>
    <t>FILTRO REF F679803 JOHN DEERE</t>
  </si>
  <si>
    <t>FILTRO REF RE522372 JOHN DEERE</t>
  </si>
  <si>
    <t>FILTRO REF TQ24941 JOHN DEERE</t>
  </si>
  <si>
    <t>FILTRO REF TQ24942 JOHN DEERE</t>
  </si>
  <si>
    <t>FILTRO RESP MAEDA/K5023528</t>
  </si>
  <si>
    <t>FILTRO SEC CATERPILLAR/4798991</t>
  </si>
  <si>
    <t>FILTRO SEPAR AG/COMB RACOR/R120LJ10MAQII</t>
  </si>
  <si>
    <t>FILTRO SEPAR FLUID 10UM PARKER/S3015</t>
  </si>
  <si>
    <t>FILTRO SEPAR MERCEDES BENZ/9584770115</t>
  </si>
  <si>
    <t>FILTRO SEPAR NEW HOLLAND/114502P</t>
  </si>
  <si>
    <t>FILTRO VALMET/5063351</t>
  </si>
  <si>
    <t>FILTRO VALMET/5065536</t>
  </si>
  <si>
    <t>FILTRO;HUSQVARNA/501518301#</t>
  </si>
  <si>
    <t>FILTRO;HUSQVARNA/501544102#</t>
  </si>
  <si>
    <t>FILTRO;HUSQVARNA/503447204#</t>
  </si>
  <si>
    <t>FILTROS DE ENTRADA DE AR NCM 0084213100</t>
  </si>
  <si>
    <t>FIO</t>
  </si>
  <si>
    <t>FIO CU 1,50MM2 PVC VD 450/750V CL 1</t>
  </si>
  <si>
    <t>FIO CU 6MM2 PVC 450/750V CL 1</t>
  </si>
  <si>
    <t>FIO CU SING PVC 0 75 KV 1 50MM2</t>
  </si>
  <si>
    <t>FIO ESP F619507 JOHN DEERE</t>
  </si>
  <si>
    <t>FIO PASS PONSSE/75324</t>
  </si>
  <si>
    <t>FIO PASS PONSSE/KL280009</t>
  </si>
  <si>
    <t>FITA ADES ACRIL INC 12X0,058MM ROLO 66M</t>
  </si>
  <si>
    <t>FITA ADES ACRIL INC 36X0,04MM ROLO 100M</t>
  </si>
  <si>
    <t>FITA ADES CREP CREM 25MM 0,14MM 50M</t>
  </si>
  <si>
    <t>FITA ADES DUPLA FACE 24X1 35MM 3M</t>
  </si>
  <si>
    <t>FITA ADES PAP CREPADO MR 50MM</t>
  </si>
  <si>
    <t>FITA ADES PONSSE/57225</t>
  </si>
  <si>
    <t>FITA ADES PONSSE/57226</t>
  </si>
  <si>
    <t>FITA ADES PONSSE/68909</t>
  </si>
  <si>
    <t>FITA ADES PONSSE/75964</t>
  </si>
  <si>
    <t>FITA ADES PONSSE/78489</t>
  </si>
  <si>
    <t>FITA ADESIVA 18MM50M</t>
  </si>
  <si>
    <t>FITA ADESIVA 25MMX50M</t>
  </si>
  <si>
    <t>FITA ADESIVA 25MMX50M 3M/TARTAN</t>
  </si>
  <si>
    <t>FITA ADESIVA 50MM</t>
  </si>
  <si>
    <t>FITA ADESIVA 50MMX50M</t>
  </si>
  <si>
    <t>FITA ADESIVA DUPLA FACE 12MMX2M BANANA</t>
  </si>
  <si>
    <t>FITA ADESIVA DUPLA FACE 3M</t>
  </si>
  <si>
    <t>FITA ADESIVA POLIETIL TRANSP 50MMX50M 3M</t>
  </si>
  <si>
    <t>FITA ADESIVA POLIETILENO DUREX 12MMX30M</t>
  </si>
  <si>
    <t>FITA ANCORAGEM 25X2.5MM LEAL/FT-AN120</t>
  </si>
  <si>
    <t>FITA ANCORAGEM;25X2,5MM;LEAL/FT-AN150</t>
  </si>
  <si>
    <t>FITA ANCORAGEM;25X2,5MM;LEAL/FT-AN80</t>
  </si>
  <si>
    <t>FITA CORRETIVA 7MM FACIT 520-305-8</t>
  </si>
  <si>
    <t>FITA CREPE 25X50 3M TARTAN</t>
  </si>
  <si>
    <t>FITA IMPRESSORA EPSON FX2190</t>
  </si>
  <si>
    <t>FITA ISOLANTE IMPERIAL 3M</t>
  </si>
  <si>
    <t>FITA ISOLANTE PT 19X0.19MM 20M</t>
  </si>
  <si>
    <t>FITA ISOLANTE PT 19X0.25MM 20M</t>
  </si>
  <si>
    <t>FITA P/IMPRESSORA EPSON MOD LQ 1070/117#</t>
  </si>
  <si>
    <t>FITA REF NQFFIBPP1023 NOVELQUIP</t>
  </si>
  <si>
    <t>FITA TEFLON 18MMX10M</t>
  </si>
  <si>
    <t>FITA TEFLON 18MMX25M</t>
  </si>
  <si>
    <t>FITA VED PONSSE/3494</t>
  </si>
  <si>
    <t>FIXACAO CILINDRO  5060245 HARWESTER</t>
  </si>
  <si>
    <t>FIXACAO PONSSE/P71690</t>
  </si>
  <si>
    <t>FIXADOR CABO 243684 COMMSCOPE</t>
  </si>
  <si>
    <t>FIXADOR KOMATSU/4602269</t>
  </si>
  <si>
    <t>FLANELA 30 X 50CM COR AMARELA ALGODAO PU</t>
  </si>
  <si>
    <t>FLANGE ABRAC PONSSE/P23735</t>
  </si>
  <si>
    <t>FLANGE CAM GIRO VALMET/4587448</t>
  </si>
  <si>
    <t>FLANGE FORWAR RANDON 2120047073</t>
  </si>
  <si>
    <t>FLANGE JOHN DEERE/F070787</t>
  </si>
  <si>
    <t>FLANGE JOHN DEERE/F616734</t>
  </si>
  <si>
    <t>FLANGE KOMATSU/5004057</t>
  </si>
  <si>
    <t>FLANGE KOMATSU/5064500</t>
  </si>
  <si>
    <t>FLANGE KOMATSU/5069307</t>
  </si>
  <si>
    <t>FLANGE MAEDA/K5207524</t>
  </si>
  <si>
    <t>FLANGE MAEDA/K5247772</t>
  </si>
  <si>
    <t>FLANGE MONT PONSSE/64910</t>
  </si>
  <si>
    <t>FLANGE MONT PONSSE/P42224</t>
  </si>
  <si>
    <t>FLANGE PETERSON/9847309</t>
  </si>
  <si>
    <t>FLANGE PONSSE/0075443</t>
  </si>
  <si>
    <t>FLANGE PONSSE/0077703</t>
  </si>
  <si>
    <t>FLANGE PONSSE/0077704</t>
  </si>
  <si>
    <t>FLANGE PONSSE/42471</t>
  </si>
  <si>
    <t>FLANGE PONSSE/60881</t>
  </si>
  <si>
    <t>FLANGE PONSSE/64793</t>
  </si>
  <si>
    <t>FLANGE PONSSE/64915</t>
  </si>
  <si>
    <t>FLANGE PONSSE/65576</t>
  </si>
  <si>
    <t>FLANGE PONSSE/66096</t>
  </si>
  <si>
    <t>FLANGE PONSSE/72995</t>
  </si>
  <si>
    <t>FLANGE PONSSE/73005</t>
  </si>
  <si>
    <t>FLANGE PONSSE/76096</t>
  </si>
  <si>
    <t>FLANGE PONSSE/78063</t>
  </si>
  <si>
    <t>FLANGE PONSSE/NAF2107102</t>
  </si>
  <si>
    <t>FLANGE PONSSE/NAF7521159</t>
  </si>
  <si>
    <t>FLANGE PONSSE/P73885</t>
  </si>
  <si>
    <t>FLANGE REF 5041956 PARTEK</t>
  </si>
  <si>
    <t>FLANGE REF CM-6000-14-003506 CENTA</t>
  </si>
  <si>
    <t>FLANGE REF F617218 JOHN DEERE</t>
  </si>
  <si>
    <t>FLANGE REF F639039 JOHN DEERE</t>
  </si>
  <si>
    <t>FLANGE REF F639046 JOHN DEERE</t>
  </si>
  <si>
    <t>FLANGE REF P8509 PONSSE</t>
  </si>
  <si>
    <t>FLANGE ROL HARVES KOMATSU 5060247</t>
  </si>
  <si>
    <t>FLANGE SAVANNAH/PARCCOU007L</t>
  </si>
  <si>
    <t>FLANGE SOLLUS/71210948</t>
  </si>
  <si>
    <t>FLANGE SOLLUS/73960771</t>
  </si>
  <si>
    <t>FLANGE STIHL/11068504201</t>
  </si>
  <si>
    <t>FLANGE STIHL/11188504200</t>
  </si>
  <si>
    <t>FLANGE STIHL/11238554200</t>
  </si>
  <si>
    <t>FLANGE STIHL/11248504205</t>
  </si>
  <si>
    <t>FLANGE STIHL/42248901200</t>
  </si>
  <si>
    <t>FLANGE STIHL/59108504207</t>
  </si>
  <si>
    <t>FLANGE STIHL/59108554206</t>
  </si>
  <si>
    <t>FLANGE TEST STIHL/11198504201</t>
  </si>
  <si>
    <t>FLANGE VALMET/5045324</t>
  </si>
  <si>
    <t>FLANGE VALMET/5048629</t>
  </si>
  <si>
    <t>FLANGE VALMET/927947</t>
  </si>
  <si>
    <t>FLANGE VALMET/M4618230</t>
  </si>
  <si>
    <t>FLANGE/TAMPA CJ PONSSE/59892</t>
  </si>
  <si>
    <t>FLANGE/TAMPA CJ PONSSE/66184</t>
  </si>
  <si>
    <t>FLANGE/TAMPA CJ PONSSE/P46840</t>
  </si>
  <si>
    <t>FLEXIVEL ESP F631320 JOHN DEERE</t>
  </si>
  <si>
    <t>FLUIDO LIMP CONT ELETR HENKEL/323590</t>
  </si>
  <si>
    <t>FLUIDO P/ FREIO             NCM 38190000</t>
  </si>
  <si>
    <t>FLUMIZIM 500 SC</t>
  </si>
  <si>
    <t>FLUXO SOLDA ACO LIQUIDO 25G</t>
  </si>
  <si>
    <t>FLUXO SOLDA PRATA PO 250G</t>
  </si>
  <si>
    <t>FOGAO AUTOMATICO DE 04 BOCAS</t>
  </si>
  <si>
    <t>FOGAO IND 1100X680X830</t>
  </si>
  <si>
    <t>FOICE 2 CARAS COM CABO MADEIRA</t>
  </si>
  <si>
    <t>FOICE ABERT 315MM TRAMONTINA/77614/125</t>
  </si>
  <si>
    <t>FOICE.</t>
  </si>
  <si>
    <t>FOLE PONSSE/63303</t>
  </si>
  <si>
    <t>FOLE PONSSE/P36083</t>
  </si>
  <si>
    <t>FOLE REF 5034450-01 HUSQVARNA</t>
  </si>
  <si>
    <t>FOLHA EUCATEX 2 75 X 1 20M</t>
  </si>
  <si>
    <t>FONE HEADSET MONOAURICULAR</t>
  </si>
  <si>
    <t>FONTE</t>
  </si>
  <si>
    <t>FONTE ALIM BI 24VCC 2.5A</t>
  </si>
  <si>
    <t>FONTE ALIM CHAVE 24VCC 10A</t>
  </si>
  <si>
    <t>FONTE P/CORT PLASM HYPERTHERM/POWERMAX65</t>
  </si>
  <si>
    <t>FONTE;INTERMEC/851-082-003</t>
  </si>
  <si>
    <t>FORCHLORFENURON C-2791 SIGMA#</t>
  </si>
  <si>
    <t>FORMAMIDA; HI-DI 4311320; A. BIOSYSTEMS</t>
  </si>
  <si>
    <t>FORMANIDA CB3442060100 MERCK#</t>
  </si>
  <si>
    <t>FORMICIDA AGROCERES/MIREXSMIPIS10GCX15KG</t>
  </si>
  <si>
    <t>FORMICIDA EM PÓ K-OTHRINE 2P N.A.#</t>
  </si>
  <si>
    <t>FORMICIDA GRAN DINAGRO/DINAGROS25KG</t>
  </si>
  <si>
    <t>FORMICIDA GRAN FIPRONIL BASF/06796</t>
  </si>
  <si>
    <t>FORMICIDA ISCA GRANULADA</t>
  </si>
  <si>
    <t>FORMICIDA ISCA MICRO TIRA 10GR#</t>
  </si>
  <si>
    <t>FORMICIDA K-OTHRINE</t>
  </si>
  <si>
    <t>FORMICIDA LIQ TERMONEBULIZADOR HIARA#</t>
  </si>
  <si>
    <t>FORMICIDA MIREX 50X500GR</t>
  </si>
  <si>
    <t>FORMICIDA QUIM MIREX S ATTA-KILL</t>
  </si>
  <si>
    <t>FORMICIDA SUMIFOG 70 P/ TERMON IHARABRAS</t>
  </si>
  <si>
    <t>FORMICIDA,MCR ISCA ,TFL 000600 ,SGA</t>
  </si>
  <si>
    <t>FORMULARIO CON;ORDEM REM;3VIAS;C/ 1000J#</t>
  </si>
  <si>
    <t>FORMULARIO CONTINUO 80 COLUNAS 3 VIAS#</t>
  </si>
  <si>
    <t>FORMULARIO IMP 1 VIA 1 FL 205X153MM</t>
  </si>
  <si>
    <t>FORMULARIO IMP 1 VIA 50 FL 210X297MM</t>
  </si>
  <si>
    <t>FORMULARIO IMP 2 VIAS 50 FL 100X180MM</t>
  </si>
  <si>
    <t>FORMULARIO IMP 2 VIAS 50 FL 110X180MM</t>
  </si>
  <si>
    <t>FORMULARIO IMP 2 VIAS 50 FL 210X297MM</t>
  </si>
  <si>
    <t>FORMULARIO IMP 2 VIAS 50 FL 297X210MM</t>
  </si>
  <si>
    <t>FORMULARIO LIB TRAB FLOREST 210X297MM</t>
  </si>
  <si>
    <t>FORMULARIO LIB TRAB PAT 3 VIAS 210X315MM</t>
  </si>
  <si>
    <t>FORMULARIO OLH NA AREA FLOREST 135X90MM</t>
  </si>
  <si>
    <t>FORRO MAD PINUS LARGURA 10CM</t>
  </si>
  <si>
    <t>FORWARDER ESTEIR 6CIL JOHN DEERE/1910E</t>
  </si>
  <si>
    <t>FORWARDER ESTEIR 6CIL TIGERCAT/1075B</t>
  </si>
  <si>
    <t>FORWARDER PONSSE ELEPHANT KING 8X8 C/GUI</t>
  </si>
  <si>
    <t>FOSFATO NATURAL DAQUI#</t>
  </si>
  <si>
    <t>FOSFATO NATURAL SACO C/25KG</t>
  </si>
  <si>
    <t>FOSFATO SOLUCAO</t>
  </si>
  <si>
    <t>FRASCO COLET PP RET 110X30MM</t>
  </si>
  <si>
    <t>FRASCO KITAZATO VIDRO 500ML SUPERIOR</t>
  </si>
  <si>
    <t>FRASCO REF RF/115265 LABOROIL</t>
  </si>
  <si>
    <t>FREIO CJ PONSSE/0081389</t>
  </si>
  <si>
    <t>FREIO CJ VALMET/5030619</t>
  </si>
  <si>
    <t>FREIO REF 1112-001-A ECOFORST</t>
  </si>
  <si>
    <t>FREIO REF 1114-001-A ECOFORST</t>
  </si>
  <si>
    <t>FREIO VALMET/5067467 - NOVATECNICA</t>
  </si>
  <si>
    <t>FREON CHEMITRON CONTACMATIC</t>
  </si>
  <si>
    <t>FRESA INTERC ASX400-100B07R MITSUB</t>
  </si>
  <si>
    <t>FRESA INTERCAMB ASX400-080B06R MITSUB</t>
  </si>
  <si>
    <t>FRESA TOP AR DIR GRUPO INDACO/1501110078</t>
  </si>
  <si>
    <t>FRESA TOPO RETO 4 CORTES 10MM</t>
  </si>
  <si>
    <t>FRESA TOPO RETO 4 CORTES 14MM</t>
  </si>
  <si>
    <t>FRESA TOPO RETO 4 CORTES 16MM</t>
  </si>
  <si>
    <t>FRESADORA FERRAMENT 220V FER40A3PREMIUM</t>
  </si>
  <si>
    <t>FRIGOBAR CONSUL</t>
  </si>
  <si>
    <t>FUEIRO ACO BIPARTIDO 2600X1700MM 9TON</t>
  </si>
  <si>
    <t>FUEIRO ACO BIPARTIDO 2850X1700MM 9TON</t>
  </si>
  <si>
    <t>FUEIRO ACO CONJUNTO 2600X1700MM 9TON</t>
  </si>
  <si>
    <t>FUEIRO ACO CONJUNTO 2850X1700MM 9TON</t>
  </si>
  <si>
    <t>FUEIRO KOMATSU/026762</t>
  </si>
  <si>
    <t>FUNDO PONSSE/P36017</t>
  </si>
  <si>
    <t>FUNGICIDA ANTRACOL 700 PM#</t>
  </si>
  <si>
    <t>FUNGICIDA BENLATE 500#</t>
  </si>
  <si>
    <t>FUNGICIDA BIOLOGICO TRICHODERMIL SC#</t>
  </si>
  <si>
    <t>FUNGICIDA CAPTAN 500-ORTHOCIDE 500 (R.A)</t>
  </si>
  <si>
    <t>FUNGICIDA CUPROCARB (REC.AGRONOM)#</t>
  </si>
  <si>
    <t>FUNGICIDA EM PO BAYER CUPRAVIT VERDE</t>
  </si>
  <si>
    <t>FUNGICIDA EM PO UNIAO CARBAIDE ALDICARB#</t>
  </si>
  <si>
    <t>FUNGICIDA GALLANT#</t>
  </si>
  <si>
    <t>FUNGICIDA GLIFOSATO#</t>
  </si>
  <si>
    <t>FUNGICIDA INSET PH11 3,6L ECO PLANET#</t>
  </si>
  <si>
    <t>FUNGICIDA KUMULUS DF BAYER#</t>
  </si>
  <si>
    <t>FUNGICIDA LIQUIDO ROVRAL</t>
  </si>
  <si>
    <t>FUNGICIDA NATIVO BAYER#</t>
  </si>
  <si>
    <t>FUNGICIDA ORTHENE 750 BR (REC.AGRONOM)#</t>
  </si>
  <si>
    <t>FUNGICIDA PLANTACOL#</t>
  </si>
  <si>
    <t>FUNGICIDA PO SPCAM AGRO CUPROZEB</t>
  </si>
  <si>
    <t>FUNGICIDA PREVICUR#</t>
  </si>
  <si>
    <t>FUNGICIDA PRIORI XTRA SYNGENTA#</t>
  </si>
  <si>
    <t>FUNGICIDA QUIM II BASF/COMETCXC4FRASCO5L</t>
  </si>
  <si>
    <t>FUNGICIDA QUIM LIQ BAYER/NATIVOGRANEL</t>
  </si>
  <si>
    <t>FUNGICIDA QUIM LIQ SYNGENTA/PRIORITOP1L</t>
  </si>
  <si>
    <t>FUNGICIDA RONILAN 500 (PCT 500G)#</t>
  </si>
  <si>
    <t>FUNGICIDA TECTO 600 PCTE. (500GR)#</t>
  </si>
  <si>
    <t>FUNGICIDA,BACTERICIDA,MONCEREN,PENCICURO</t>
  </si>
  <si>
    <t>FUNGICIDA,FOLICUR,200 CE,TEBUCONAZOLE</t>
  </si>
  <si>
    <t>FUNGICIDA,KUMULUS S,GRANULOS,DISPERSIVEI</t>
  </si>
  <si>
    <t>FUNGICIDA,LIQUIDO ,DEROSAL 500,CARBENDAZ</t>
  </si>
  <si>
    <t>FUNGICIDA,PO ,CAPTAN,500 PM</t>
  </si>
  <si>
    <t>FUNGICIDA,PO ,CERCOBIN 700,TIOFANATO MET</t>
  </si>
  <si>
    <t>FUNGICIDA,PO ,MONCEREM,PENCICUROM,PM</t>
  </si>
  <si>
    <t>FUNGICIDA,ROVRAL,IPRODIONA,SC</t>
  </si>
  <si>
    <t>FUNIL METALICO GRANDE RETO</t>
  </si>
  <si>
    <t>FURADEIRA ELETR C/ MAKITA/HP2070220/230V</t>
  </si>
  <si>
    <t>FURADEIRA ELETR MAKITA/BHP451RFE</t>
  </si>
  <si>
    <t>FURADEIRA IMPACTO / PARAFUSADEIRA BOSCH</t>
  </si>
  <si>
    <t>FURADEIRA IMPACTO 220V BOSCH PBM400</t>
  </si>
  <si>
    <t>FURADEIRA IMPACTO BOSCH GSB 18 V-LI PROF</t>
  </si>
  <si>
    <t>FURADOR PAPEL 2 FUROS 22 FOLHAS</t>
  </si>
  <si>
    <t>FURRADEIRA P/ MOTOSSERRA BRISTOL/112036</t>
  </si>
  <si>
    <t>FUSIVEL 10A 12NC - 532225211058</t>
  </si>
  <si>
    <t>FUSIVEL 30A MAEDA/K0804103000</t>
  </si>
  <si>
    <t>FUSIVEL CART KOMATSU/5048258</t>
  </si>
  <si>
    <t>FUSIVEL CASTANHA 5A 500V 225900#</t>
  </si>
  <si>
    <t>FUSIVEL CT  415,0V   10,00A ???</t>
  </si>
  <si>
    <t>FUSIVEL DE VIDRO 15 AMPERES-COD.8014910#</t>
  </si>
  <si>
    <t>FUSIVEL DIOD KOMATSU/20Y0631660</t>
  </si>
  <si>
    <t>FUSIVEL E27 DIAZED JNG</t>
  </si>
  <si>
    <t>FUSIVEL FORWAR RANDON 2101003481</t>
  </si>
  <si>
    <t>FUSIVEL FORWAR RANDON 2101003490</t>
  </si>
  <si>
    <t>FUSIVEL FORWAR RANDON 2101013860</t>
  </si>
  <si>
    <t>FUSIVEL HARVES KOMATSU 22U0611270</t>
  </si>
  <si>
    <t>FUSIVEL KOMATSU/22W0613160M</t>
  </si>
  <si>
    <t>FUSIVEL KOMATSU/2830616190</t>
  </si>
  <si>
    <t>FUSIVEL LAM 7,5A KOMATSU/5033753</t>
  </si>
  <si>
    <t>FUSIVEL LAMINA G 20A 22657T HARVESTER#</t>
  </si>
  <si>
    <t>FUSIVEL LAMINA M 3A 5033750 HARVESTER#</t>
  </si>
  <si>
    <t>FUSIVEL LAMINA PARTEK/122860</t>
  </si>
  <si>
    <t>FUSIVEL PONSSE/0025488</t>
  </si>
  <si>
    <t>FUSIVEL PONSSE/0073056</t>
  </si>
  <si>
    <t>FUSIVEL PONSSE/55606</t>
  </si>
  <si>
    <t>FUSIVEL REF 0025490 PONSSE</t>
  </si>
  <si>
    <t>FUSIVEL REF 0061986 PONSSE</t>
  </si>
  <si>
    <t>FUSIVEL REF 21888T VALMET</t>
  </si>
  <si>
    <t>FUSIVEL REF 22658T VALMET</t>
  </si>
  <si>
    <t>FUSIVEL REF 55-2205-10 DAFO</t>
  </si>
  <si>
    <t>FUSIVEL REF F005286 TIMBERJACK</t>
  </si>
  <si>
    <t>FUSIVEL REF F047034 TIMBERJACK</t>
  </si>
  <si>
    <t>FUSIVEL VALMET/24321T</t>
  </si>
  <si>
    <t>FUSO NEW HOLLAND/5166616</t>
  </si>
  <si>
    <t>FUSO SOLLUS/71020995</t>
  </si>
  <si>
    <t>FUSO STIHL/59108938500</t>
  </si>
  <si>
    <t>FUSO STIHL/59108938503</t>
  </si>
  <si>
    <t>FUSO STIHL/59108938504</t>
  </si>
  <si>
    <t>GABINETE PAREDE INTERMED 2500X660X560MM</t>
  </si>
  <si>
    <t>GAIOLA AGULH STIHL/95120033146</t>
  </si>
  <si>
    <t>GAIOLA AGULH STIHL/95129332379</t>
  </si>
  <si>
    <t>GAIOLA PROT PNEU ACO 2083X1016X1982MM</t>
  </si>
  <si>
    <t>GALAO PLASTICO 10 LITROS</t>
  </si>
  <si>
    <t>GALAO; P/ TRANSPORTE COMBUSTIVEL; 5L</t>
  </si>
  <si>
    <t>GALERIA CONCRETO ARMADO 2.50X3X1M</t>
  </si>
  <si>
    <t>GANCHO ANCORAGEM;1310KG;LEAL/GO-60P</t>
  </si>
  <si>
    <t>GANCHO BUCHA 8</t>
  </si>
  <si>
    <t>GANCHO FIX PONSSE/P52815</t>
  </si>
  <si>
    <t>GANCHO MONT STIHL/59108902800</t>
  </si>
  <si>
    <t>GANCHO MONT STIHL/59108938800</t>
  </si>
  <si>
    <t>GANCHO PONSSE/0044310</t>
  </si>
  <si>
    <t>GANCHO PONSSE/0065468</t>
  </si>
  <si>
    <t>GANCHO PONSSE/0075674</t>
  </si>
  <si>
    <t>GANCHO PONSSE/26553</t>
  </si>
  <si>
    <t>GANCHO TRAC PONSSE/62590</t>
  </si>
  <si>
    <t>GANCHO TRAC PONSSE/77600</t>
  </si>
  <si>
    <t>GARFO CILINDRO INT GF100-73 TMO</t>
  </si>
  <si>
    <t>GARFO E CRUZETA MONTADO-COD.95554#</t>
  </si>
  <si>
    <t>GARFO KOMATSU/5041625</t>
  </si>
  <si>
    <t>GARFO KOMATSU/5063477</t>
  </si>
  <si>
    <t>GARFO KOMATSU/5207462</t>
  </si>
  <si>
    <t>GARFO MAEDA/K5259244</t>
  </si>
  <si>
    <t>GARFO PONSSE/NAF9809090</t>
  </si>
  <si>
    <t>GARFO PONSSE/P56210</t>
  </si>
  <si>
    <t>GARFO REF 5061984 KOMATSU</t>
  </si>
  <si>
    <t>GARRA C/PF NUM 1-2 STIHL/8933700</t>
  </si>
  <si>
    <t>GARRA C/PF NUM 3.1-4 STIHL/8933706</t>
  </si>
  <si>
    <t>GARRA C/PF NUM 6 STIHL/8933711</t>
  </si>
  <si>
    <t>GARRA C/PF NUM 7 STIHL/8933703</t>
  </si>
  <si>
    <t>GARRA C/PF NUM 8 STIHL/8933704</t>
  </si>
  <si>
    <t>GARRA C/PF NUM 9 STIHL/8933707</t>
  </si>
  <si>
    <t>GARRA CARREGADOR KOMATSU/5223252</t>
  </si>
  <si>
    <t>GARRA CJ GIR MAEDA/K4691973</t>
  </si>
  <si>
    <t>GARRA CRANAB 280 REF. 4599314 SISU</t>
  </si>
  <si>
    <t>GARRA EXTERNA COD 3114560#</t>
  </si>
  <si>
    <t>GARRA HIDRAULICA 420S HULTDINS</t>
  </si>
  <si>
    <t>GARRA HIDRAULICA FLORESTAL 10500KG</t>
  </si>
  <si>
    <t>GARRA HIDRAULICA GRIPII420S HULTDINS</t>
  </si>
  <si>
    <t>GARRA HIDRAULICA GV17S J SOUZA</t>
  </si>
  <si>
    <t>GARRA HULTDINS SG360S P/ FW 1710-D</t>
  </si>
  <si>
    <t>GARRA INTERNA COD 3114559#</t>
  </si>
  <si>
    <t>GARRA JOHN DEERE/F067554</t>
  </si>
  <si>
    <t>GARRA JOHN DEERE/F700922</t>
  </si>
  <si>
    <t>GARRA PONSSE/0080773</t>
  </si>
  <si>
    <t>GARRA PONSSE/0080777</t>
  </si>
  <si>
    <t>GARRA PONSSE/0081826</t>
  </si>
  <si>
    <t>GARRA POTENZA/013996</t>
  </si>
  <si>
    <t>GARRA REF 4691973 KOMATSU</t>
  </si>
  <si>
    <t>GARRA REF 84116 PPC</t>
  </si>
  <si>
    <t>GARRA TIGERCAT/55509B</t>
  </si>
  <si>
    <t>GARRAFA DE CAFE LITRO</t>
  </si>
  <si>
    <t>GARRAFA TERMICA 5 L TERMOLAR/803176</t>
  </si>
  <si>
    <t>GARRAFA TERMICA;TERMOLAR/1382VMI</t>
  </si>
  <si>
    <t>GARRAFAO POLIPROPIL AZ 20L 275MM 55MM</t>
  </si>
  <si>
    <t>GAS DIOXIDO CARBONO 2.5 CIL 23KG</t>
  </si>
  <si>
    <t>GAS DIOXIDO CARBONO 2.8 CIL 25KG</t>
  </si>
  <si>
    <t>GAS OXIGENIO 2.5 CIL 1M3</t>
  </si>
  <si>
    <t>GATILHO REF 5015181-02 HUSQVARNA</t>
  </si>
  <si>
    <t>GAVETEIRO 3 GAV GAVMDP3GAV40X70X45CMMR</t>
  </si>
  <si>
    <t>GAVETEIRO FIX MDP 400X740X600MM</t>
  </si>
  <si>
    <t>GAVETEIRO VOLANTE MR11066MCLE MZM</t>
  </si>
  <si>
    <t>GAXETA ANDRITZ/1525128</t>
  </si>
  <si>
    <t>GAXETA BORR HARVES KOMATSU 0937000070#</t>
  </si>
  <si>
    <t>GAXETA CATERPILLAR 2772923</t>
  </si>
  <si>
    <t>GAXETA CJ MAEDA/K5256338</t>
  </si>
  <si>
    <t>GAXETA CJ MAEDA/K5256343</t>
  </si>
  <si>
    <t>GAXETA ESP 5066367 KOMATSU</t>
  </si>
  <si>
    <t>GAXETA HARVESTER KOMATSU 5049382#</t>
  </si>
  <si>
    <t>GAXETA MAEDA/K5048546</t>
  </si>
  <si>
    <t>GAXETA MAEDA/K5052625</t>
  </si>
  <si>
    <t>GAXETA PL MAEDA/K944498</t>
  </si>
  <si>
    <t>GAXETA VALMET/5025313</t>
  </si>
  <si>
    <t>GAXETA VALMET/5031645</t>
  </si>
  <si>
    <t>GAXETA VALMET/5048066</t>
  </si>
  <si>
    <t>GAXETA-COD.8-3212#</t>
  </si>
  <si>
    <t>GEL CIBA SOILFIX#</t>
  </si>
  <si>
    <t>GEL HIGIENIZADOR;INOVATTA FREE BAG/6BX1L</t>
  </si>
  <si>
    <t>GEL HYB-M SACO C/25KG</t>
  </si>
  <si>
    <t>GEL P/PLANT EVONIK/STOCKOSORB66025KG</t>
  </si>
  <si>
    <t>GERADOR DIESEL 26 KVA/ATS INTEGRADO 220/</t>
  </si>
  <si>
    <t>GERADOR TRIF MOTOR DIESEL 12KVA TOYAMAR</t>
  </si>
  <si>
    <t>GERADOR TRIF MOTOR DIESEL 6KVA TOYAMAR</t>
  </si>
  <si>
    <t>GERMICIDA NEUTRO. QUIMINAC/HIQUAT</t>
  </si>
  <si>
    <t>GERMICIDA.QUIMINAC/ZITHER 80</t>
  </si>
  <si>
    <t>GESSO AGRICOLA ,GRANULADO</t>
  </si>
  <si>
    <t>GESSO AGRICOLA GRANULADO#</t>
  </si>
  <si>
    <t>GESSO AGRICOLA PO ENSACADO#</t>
  </si>
  <si>
    <t>GESSO AGRICOLA PO#</t>
  </si>
  <si>
    <t>GESSO SECAGEM RAPIDA SACO 1KG</t>
  </si>
  <si>
    <t>GIRANTE VALMET/4691961</t>
  </si>
  <si>
    <t>GIRO CJ KOMATSU/2062500200</t>
  </si>
  <si>
    <t>GIROFLEX SINAL VISUAL ROTAT RT19KH AMBAR</t>
  </si>
  <si>
    <t>GLI UP 480 SL HERBICIDA POS-EMERGENTE</t>
  </si>
  <si>
    <t>GLICINA VETEC 161.06#</t>
  </si>
  <si>
    <t>GLIFOSATO GLIZMAX 4.8</t>
  </si>
  <si>
    <t>GLOBO DE PLASTICO. (USINA IPORANGA)</t>
  </si>
  <si>
    <t>GLUTAMINA L PA 146 15</t>
  </si>
  <si>
    <t>GLYCEROL MB GRADE SIGMA CB3563520100#</t>
  </si>
  <si>
    <t>GOAL 12 BR#</t>
  </si>
  <si>
    <t>GOLDEN MIX GRANULADO 11 AMAFIBRA#</t>
  </si>
  <si>
    <t>GORDURAKLIN#</t>
  </si>
  <si>
    <t>GORRO PONSSE/0082537</t>
  </si>
  <si>
    <t>GRADE ESP 5059664 KOMATSU</t>
  </si>
  <si>
    <t>GRADE ESP F654312 JOHN DEERE</t>
  </si>
  <si>
    <t>GRADE FRONTAL 5062445 PARTEK</t>
  </si>
  <si>
    <t>GRADE JOHN DEERE/F642933</t>
  </si>
  <si>
    <t>GRADE JOHN DEERE/F656661</t>
  </si>
  <si>
    <t>GRADE JOHN DEERE/F660941</t>
  </si>
  <si>
    <t>GRADE KOMATSU/20Y5312172</t>
  </si>
  <si>
    <t>GRADE KOMATSU/5077638</t>
  </si>
  <si>
    <t>GRADE PONSSE/0076780</t>
  </si>
  <si>
    <t>GRADE REF F676565 JOHN DEERE</t>
  </si>
  <si>
    <t>GRADE TELESCOP KOMATSU/26788</t>
  </si>
  <si>
    <t>GRAFITE HB 0 5MM PENTEL</t>
  </si>
  <si>
    <t>GRAFITE HB 0 7MM</t>
  </si>
  <si>
    <t>GRAFITE HB 0 7MM PENTEL</t>
  </si>
  <si>
    <t>GRAFITE MINA P/LAP 0,70MM 2B EST 12UNID</t>
  </si>
  <si>
    <t>GRAMPEADOR MESA 26/6 HELIOS CARBEX/266</t>
  </si>
  <si>
    <t>GRAMPEADOR MESA ACO 26/6</t>
  </si>
  <si>
    <t>GRAMPO ARAME ACO COBREADO 26/6</t>
  </si>
  <si>
    <t>GRAMPO CABO ACO LEVE 3/16POL ACO</t>
  </si>
  <si>
    <t>GRAMPO CABO ACO PES 3/8POL ACO GE</t>
  </si>
  <si>
    <t>GRAMPO CAIXA C/2500 PECAS 106/8 ROCAMA</t>
  </si>
  <si>
    <t>GRAMPO CJ MAEDA/K5240783</t>
  </si>
  <si>
    <t>GRAMPO ELAST STIHL/11281953500</t>
  </si>
  <si>
    <t>GRAMPO ESP 97075 PPC</t>
  </si>
  <si>
    <t>GRAMPO GRAMPEADOR 26/6 COBREADO 5000UN</t>
  </si>
  <si>
    <t>GRAMPO GRAMPEADOR 26/6 GALV 1000UN</t>
  </si>
  <si>
    <t>GRAMPO JE 9020 VALMET#</t>
  </si>
  <si>
    <t>GRAMPO MAEDA/K5058340</t>
  </si>
  <si>
    <t>GRAMPO MAEDA/K5342024</t>
  </si>
  <si>
    <t>GRAMPO MAEDA/K5342282</t>
  </si>
  <si>
    <t>GRAMPO P/CERCA 19X11-1X9 POLIDO</t>
  </si>
  <si>
    <t>GRAMPO P/GRAMPEADOR 9/10 RAPID CX 500#</t>
  </si>
  <si>
    <t>GRAMPO PARA CERCA</t>
  </si>
  <si>
    <t>GRAMPO PONSSE/0017582</t>
  </si>
  <si>
    <t>GRAMPO PONSSE/0017632</t>
  </si>
  <si>
    <t>GRAMPO PONSSE/0074798</t>
  </si>
  <si>
    <t>GRAMPO PONSSE/0077529</t>
  </si>
  <si>
    <t>GRAMPO PONSSE/0079309</t>
  </si>
  <si>
    <t>GRAMPO PONSSE/17509</t>
  </si>
  <si>
    <t>GRAMPO PONSSE/17590</t>
  </si>
  <si>
    <t>GRAMPO PONSSE/29504</t>
  </si>
  <si>
    <t>GRAMPO PONSSE/68144</t>
  </si>
  <si>
    <t>GRAMPO PONSSE/73859</t>
  </si>
  <si>
    <t>GRAMPO REF 0067158 PONSSE</t>
  </si>
  <si>
    <t>GRAMPO REF 0068920 PONSSE</t>
  </si>
  <si>
    <t>GRAMPO REF 022-488205 OLOFSFORS</t>
  </si>
  <si>
    <t>GRAMPO REF 5034458-01 HUSQVARNA</t>
  </si>
  <si>
    <t>GRAMPO SISU/1581000</t>
  </si>
  <si>
    <t>GRAMPO TERRA 012466012 CARBOGRAFITE</t>
  </si>
  <si>
    <t>GRAMPO TERRA CG-500 CARBOGRAF</t>
  </si>
  <si>
    <t>GRAMPO TRILHO ROMEU E JULIETA</t>
  </si>
  <si>
    <t>GRAMPO, CERCA ARAME FARPADO,GERDAU</t>
  </si>
  <si>
    <t>GRAVADOR DVR OD1-S04012/5362 ORBE</t>
  </si>
  <si>
    <t>GRAXA IND MIN SAB LI TEXACO/MOLYTEX220KG</t>
  </si>
  <si>
    <t>GRAXA LUBRIF NLGI 1-2 SABAO DE LITIO</t>
  </si>
  <si>
    <t>GRAXA LUBRIF NLGI 2 SABAO DE LITIO</t>
  </si>
  <si>
    <t>GRAXA REF 5036212-01 HUSQVARNA</t>
  </si>
  <si>
    <t>GRAXA TUTELA/TUTELA ZAETA 20KG</t>
  </si>
  <si>
    <t>GRAXA;LITIO;NLGI 2;PETROBRAS/BR 426-EX</t>
  </si>
  <si>
    <t>GRAXEIRA PONSSE/0026625</t>
  </si>
  <si>
    <t>GRAXEIRA PONSSE/0026641</t>
  </si>
  <si>
    <t>GRAXEIRA PONSSE/0045110</t>
  </si>
  <si>
    <t>GRAXEIRA PONSSE/0059179</t>
  </si>
  <si>
    <t>GRAXEIRA PONSSE/0066564</t>
  </si>
  <si>
    <t>GRAXEIRA PONSSE/0069503</t>
  </si>
  <si>
    <t>GRAXEIRA PONSSE/45110</t>
  </si>
  <si>
    <t>GRAXEIRA PONSSE/67023</t>
  </si>
  <si>
    <t>GRAXEIRA PONSSE/IND1001825</t>
  </si>
  <si>
    <t>GRAXEIRA REF 0026633 PONSSE</t>
  </si>
  <si>
    <t>GRAXEIRA REF P50902 PONSSE</t>
  </si>
  <si>
    <t>GRAXEIRO KOMATSU/4899861</t>
  </si>
  <si>
    <t>GRAXEIRO KOMATSU/926868</t>
  </si>
  <si>
    <t>GRAXEIRO PONSSE/NAF1250104</t>
  </si>
  <si>
    <t>GRELHA</t>
  </si>
  <si>
    <t>GRUA PONSSE/K121FULL</t>
  </si>
  <si>
    <t>GRUPO GERADOR 30 KVA</t>
  </si>
  <si>
    <t>GRUPO GERADOR MONO 5.5KVA 110/220V</t>
  </si>
  <si>
    <t>GUARDA PO CELTEC/KPB 403010</t>
  </si>
  <si>
    <t>GUARDA PONSSE/P45047</t>
  </si>
  <si>
    <t>GUARDA REF P44253 PONSSE</t>
  </si>
  <si>
    <t>GUARDA SOL NYLON 1 60 DE DIAMETRO</t>
  </si>
  <si>
    <t>GUARDA-PO PONSSE/P12627</t>
  </si>
  <si>
    <t>GUARDA-PO PONSSE/P33328</t>
  </si>
  <si>
    <t>GUARDA-PO PONSSE/P33343</t>
  </si>
  <si>
    <t>GUARDA-PO PONSSE/P34013</t>
  </si>
  <si>
    <t>GUARDA-PO PONSSE/P39695</t>
  </si>
  <si>
    <t>GUARDA-PO PONSSE/P50228</t>
  </si>
  <si>
    <t>GUARDA-PO PONSSE/P50914</t>
  </si>
  <si>
    <t>GUARDA-PO PONSSE/P54326</t>
  </si>
  <si>
    <t>GUARDA-PO PONSSE/P55527</t>
  </si>
  <si>
    <t>GUARNICAO MADEIRA MEIA CANA FORRO</t>
  </si>
  <si>
    <t>GUARNICAO VOLKSWAGEN/2T0301865</t>
  </si>
  <si>
    <t>GUIA CAB KOMATSU/5069579</t>
  </si>
  <si>
    <t>GUIA CABO SKA111000 PENZSAUR</t>
  </si>
  <si>
    <t>GUIA CONCRETO PADRAO PMSP 1000 MM</t>
  </si>
  <si>
    <t>GUIA DE BRONZE-COD.13963#</t>
  </si>
  <si>
    <t>GUIA JOHN DEERE/R527286</t>
  </si>
  <si>
    <t>GUIA MAEDA/K5093351</t>
  </si>
  <si>
    <t>GUIA PONSSE/NAF1200286</t>
  </si>
  <si>
    <t>GUIA REF 13-129 MARKUSSON</t>
  </si>
  <si>
    <t>GUIA REF 5069573 KOMATSU</t>
  </si>
  <si>
    <t>GUIA REF 5070063 KOMATSU</t>
  </si>
  <si>
    <t>GUIA REF 55-8005-71 DAFO</t>
  </si>
  <si>
    <t>GUIA REF 837073174 KOMATSU</t>
  </si>
  <si>
    <t>GUIA REF MP 805 ESAB</t>
  </si>
  <si>
    <t>GUIA STIHL/59108950900</t>
  </si>
  <si>
    <t>GUIA STIHL/59108950901</t>
  </si>
  <si>
    <t>GUIA;KOMATSU/5069576</t>
  </si>
  <si>
    <t>GUIA/DEFLETOR PONSSE/0075132</t>
  </si>
  <si>
    <t>GUIA/DEFLETOR PONSSE/70839</t>
  </si>
  <si>
    <t>GUIA/DEFLETOR PONSSE/71046</t>
  </si>
  <si>
    <t>GUIA/DEFLETOR PONSSE/71114</t>
  </si>
  <si>
    <t>GUIA/DEFLETOR PONSSE/79965</t>
  </si>
  <si>
    <t>GUIA/DEFLETOR PONSSE/81180</t>
  </si>
  <si>
    <t>GUIA/DEFLETOR PONSSE/81999</t>
  </si>
  <si>
    <t>GUIA/DEFLETOR PONSSE/82545</t>
  </si>
  <si>
    <t>GUIA/DEFLETOR PONSSE/NH4218280</t>
  </si>
  <si>
    <t>GUIA/DEFLETOR PONSSE/P50103</t>
  </si>
  <si>
    <t>GUICHE ACO 1000X400X700MM RODRIACO</t>
  </si>
  <si>
    <t>GUINCHO ALAVANCA ALUMINIO 3200KG</t>
  </si>
  <si>
    <t>GUINCHO ELETR CAB 4MM 12V NAGANO/NGE3000</t>
  </si>
  <si>
    <t>GUINCHO ESP 1270E JOHN DEERE</t>
  </si>
  <si>
    <t>GUINCHO ESP 1910E JOHN DEERE</t>
  </si>
  <si>
    <t>GUINCHO FLOREST AUTOPROPELIDO TWINCH102</t>
  </si>
  <si>
    <t>GUINCHO HIDR TRACAO 9TON CABO 14MM 300M</t>
  </si>
  <si>
    <t>GUINCHO RODER/101121008</t>
  </si>
  <si>
    <t>GUINCHO TAJFUN/EGV105AHKCABO16MM210M</t>
  </si>
  <si>
    <t>GUINCHO TMO GF-100R C/ROLO CABO RETORNO</t>
  </si>
  <si>
    <t>GUINDASTE HIDRA PKB15500B2B FACCHINI</t>
  </si>
  <si>
    <t>GUINDASTE HIDRAULICO AGI 35.0 17.9/43</t>
  </si>
  <si>
    <t>GUINDASTE HIDRAULICO AGI 7.5 POWER ARGOS</t>
  </si>
  <si>
    <t>GUINDASTE HIDRAULICO HBR350E4 HYVA</t>
  </si>
  <si>
    <t>GUINDASTE MUNCK/MK 6500T</t>
  </si>
  <si>
    <t>HARVESTER PNEU 6CIL JOHN DEERE/1270E</t>
  </si>
  <si>
    <t>HARVESTER PONSSE ERGO 8X8</t>
  </si>
  <si>
    <t>HASTE ATERRAM ACO CARB 3/8 X 3000MM</t>
  </si>
  <si>
    <t>HASTE ATERRAM CU 3/8POLX1M S/ROSCA</t>
  </si>
  <si>
    <t>HASTE ATERRAM CU 5/8POLX3M S/ROSCA</t>
  </si>
  <si>
    <t>HASTE CIL GARRA MJ 6166 3112677#</t>
  </si>
  <si>
    <t>HASTE CIL TELESC MJ6166 3112544A#</t>
  </si>
  <si>
    <t>HASTE COMANDO K36201 PENZSAUR</t>
  </si>
  <si>
    <t>HASTE CONICA EM CONE MORSE 3J3 CABRI</t>
  </si>
  <si>
    <t>HASTE ESP 5063415 KOMATSU</t>
  </si>
  <si>
    <t>HASTE GIRA PENDULO 1-4-04-00 PENZSAUR</t>
  </si>
  <si>
    <t>HASTE HITER VALV GLO 3 "</t>
  </si>
  <si>
    <t>HASTE IMPACTO GSS-25050 SLIDE SLEDGE</t>
  </si>
  <si>
    <t>HASTE JOHN DEERE/AL176270</t>
  </si>
  <si>
    <t>HASTE KOMATSU/5066971</t>
  </si>
  <si>
    <t>HASTE KOMATSU/5067526</t>
  </si>
  <si>
    <t>HASTE MUNCK 213404</t>
  </si>
  <si>
    <t>HASTE PENDULO 140500 PENZSAUR</t>
  </si>
  <si>
    <t>HASTE PONSSE/0059815</t>
  </si>
  <si>
    <t>HASTE PONSSE/0062378</t>
  </si>
  <si>
    <t>HASTE PONSSE/0062380</t>
  </si>
  <si>
    <t>HASTE PONSSE/0068517</t>
  </si>
  <si>
    <t>HASTE PONSSE/0074465</t>
  </si>
  <si>
    <t>HASTE PONSSE/0075032</t>
  </si>
  <si>
    <t>HASTE PONSSE/66194</t>
  </si>
  <si>
    <t>HASTE PONSSE/67353</t>
  </si>
  <si>
    <t>HASTE PONSSE/67355</t>
  </si>
  <si>
    <t>HASTE PONSSE/74479</t>
  </si>
  <si>
    <t>HASTE PONSSE/74616</t>
  </si>
  <si>
    <t>HASTE PONSSE/75206</t>
  </si>
  <si>
    <t>HASTE PONSSE/75210</t>
  </si>
  <si>
    <t>HASTE PONSSE/75214</t>
  </si>
  <si>
    <t>HASTE PONSSE/80081</t>
  </si>
  <si>
    <t>HASTE PONSSE/80116</t>
  </si>
  <si>
    <t>HASTE PONSSE/V9120092092</t>
  </si>
  <si>
    <t>HASTE PONSSE/V9120092132</t>
  </si>
  <si>
    <t>HASTE POTENZA/023449</t>
  </si>
  <si>
    <t>HASTE REF 5062470 KOMATSU</t>
  </si>
  <si>
    <t>HASTE REF 5069572 KOMATSU</t>
  </si>
  <si>
    <t>HASTE REF 5073909 KOMATSU</t>
  </si>
  <si>
    <t>HASTE REF F065960 JOHN DEERE</t>
  </si>
  <si>
    <t>HASTE TAMPA HV941 5034924 KOMATSU</t>
  </si>
  <si>
    <t>HD DISCO RIGIDO 160GB IDE 7200RPM SEAGAT</t>
  </si>
  <si>
    <t>HELICE ESP F069180 JOHN DEERE</t>
  </si>
  <si>
    <t>HELICE KOMATSU/5060176</t>
  </si>
  <si>
    <t>HELICE KOMATSU/5076323</t>
  </si>
  <si>
    <t>HELICE PETERSON/79793</t>
  </si>
  <si>
    <t>HELICE REF 8410502 PPC</t>
  </si>
  <si>
    <t>HERB. PROPANIL FERSOL#</t>
  </si>
  <si>
    <t>HERB. TRIFLURALINA#</t>
  </si>
  <si>
    <t>HERBIC PRE-EMERG FLUMYZIN 500 PO MOLHAVE</t>
  </si>
  <si>
    <t>HERBIC,GLIFOSATO,NORTOX</t>
  </si>
  <si>
    <t>HERBIC,PRECISO 747 WG,FMC</t>
  </si>
  <si>
    <t>HERBIC,RUP TRAN,BR ORIGIN</t>
  </si>
  <si>
    <t>HERBICIDA CHOPPER NA IMAZAPYR#</t>
  </si>
  <si>
    <t>HERBICIDA CROPCHEM/PANZER250WDG14,40KG</t>
  </si>
  <si>
    <t>HERBICIDA FORDOR 750 WG</t>
  </si>
  <si>
    <t>HERBICIDA FUSILADE#</t>
  </si>
  <si>
    <t>HERBICIDA GARLON 480</t>
  </si>
  <si>
    <t>HERBICIDA GLIFOSATO NORTOX N.A.#</t>
  </si>
  <si>
    <t>HERBICIDA GOAL DOW AGRO</t>
  </si>
  <si>
    <t>HERBICIDA GOAL#</t>
  </si>
  <si>
    <t>HERBICIDA GRAMOXONE#</t>
  </si>
  <si>
    <t>HERBICIDA GRAN V MONSANTO/SCOUT20KG</t>
  </si>
  <si>
    <t>HERBICIDA GRAN V MONSANTO/SCOUTNA5KG</t>
  </si>
  <si>
    <t>HERBICIDA III CROPCHEM/OSBAR500WP500G</t>
  </si>
  <si>
    <t>HERBICIDA LIQ 500G/L NUFARM/SUMYZIN5001L</t>
  </si>
  <si>
    <t>HERBICIDA LIQ 540G/L DOW AGRO/MISSIL20L</t>
  </si>
  <si>
    <t>HERBICIDA LIQ I DOW AGRO/VERDICTR5L</t>
  </si>
  <si>
    <t>HERBICIDA LIQ TOUCHDOWN SYNGENTA</t>
  </si>
  <si>
    <t>HERBICIDA LIQUIDO CHOPPER NA F25%#</t>
  </si>
  <si>
    <t>HERBICIDA LIQUIDO GLIFOSATO NORTOX N.A.#</t>
  </si>
  <si>
    <t>HERBICIDA LIQUIDO ROOM AND HAAS GOAL-BR#</t>
  </si>
  <si>
    <t>HERBICIDA QUIM FLUMYZIN 500 WP SUMITOMO</t>
  </si>
  <si>
    <t>HERBICIDA QUIM SAVANA FMC</t>
  </si>
  <si>
    <t>HERBICIDA TROP ADAMA BRASIL</t>
  </si>
  <si>
    <t>HERBICIDA TRUPER SELETIVO</t>
  </si>
  <si>
    <t>HIPERFOSFATO NATURAL REATIVO#</t>
  </si>
  <si>
    <t>HIPOCLORITO CALCIO PO#</t>
  </si>
  <si>
    <t>HORTHOCIDE#</t>
  </si>
  <si>
    <t>HUB 8 PORTAS INTENSE/10/100</t>
  </si>
  <si>
    <t>ILHOS REF 1497378 CATERPILLAR</t>
  </si>
  <si>
    <t>ILUMINACAO PONSSE/0076471</t>
  </si>
  <si>
    <t>ILUMINACAO PONSSE/76478</t>
  </si>
  <si>
    <t>IMA JOHN DEERE/F677828</t>
  </si>
  <si>
    <t>IMA PONSSE/0083286</t>
  </si>
  <si>
    <t>IMPERMEABILIZANTE SUP EP SOLVEN 460-H</t>
  </si>
  <si>
    <t>IMPRESSO ASSINAT LIB TRABALHO 2V 50JG</t>
  </si>
  <si>
    <t>IMPRESSO AUTORIZ ABASTECIMENTO 2V 50JG</t>
  </si>
  <si>
    <t>IMPRESSO ETIQ ANOMALIA AZ TPM 2V FL</t>
  </si>
  <si>
    <t>IMPRESSO LIBERACAO TRABALHO 2V 50JG</t>
  </si>
  <si>
    <t>IMPRESSO N FISCAL FATURA S6 4V FC</t>
  </si>
  <si>
    <t>IMPRESSORA ETIQ 12VCA 203DPI</t>
  </si>
  <si>
    <t>IMPRESSORA HP DESKJET 6540 (C8963A)</t>
  </si>
  <si>
    <t>IMPRESSORA LASER 600 M602N HP</t>
  </si>
  <si>
    <t>IMPRESSORA MATRICIAL EPSON/FX2190BR</t>
  </si>
  <si>
    <t>IMPRESSORA MULT CLJ9500MFP HP</t>
  </si>
  <si>
    <t>IMPRESSORA MULT XP-241 EPSON</t>
  </si>
  <si>
    <t>IMPRESSORA PONSSE/0082477</t>
  </si>
  <si>
    <t>IMPRESSORA REF 40000196 EXCEL BR</t>
  </si>
  <si>
    <t>INCLINOMETRO MAEDA/K4A15321971</t>
  </si>
  <si>
    <t>INCLINOMETRO PONSSE/0063176</t>
  </si>
  <si>
    <t>INDICADOR ESP 836867841 KOMATSU</t>
  </si>
  <si>
    <t>INDICADOR KOMATSU/20Y2631431</t>
  </si>
  <si>
    <t>INDICADOR PETERSON/11251</t>
  </si>
  <si>
    <t>INDICADOR REF F005366 TIMBERJACK</t>
  </si>
  <si>
    <t>INJETOR COMB CATERPILLAR/2530615</t>
  </si>
  <si>
    <t>INJETOR COMB JOHN DEERE/RE528408</t>
  </si>
  <si>
    <t>INJETOR REF 5263262 CUMMINS</t>
  </si>
  <si>
    <t>INOCULO DE SOJA  BIOMAX L PREMIUM#</t>
  </si>
  <si>
    <t>INSENTICIDA DECIS 25 CE#</t>
  </si>
  <si>
    <t>INSERCAO CATERPILLAR/9W4481</t>
  </si>
  <si>
    <t>INSERCAO STIHL/59108935608</t>
  </si>
  <si>
    <t>INSERCAO STIHL/59108935610</t>
  </si>
  <si>
    <t>INSERCAO STIHL/59108935613</t>
  </si>
  <si>
    <t>INSERCAO STIHL/8125422041</t>
  </si>
  <si>
    <t>INSERTO FORWAR RANDON 2110011343</t>
  </si>
  <si>
    <t>INSERTO FORWAR RANDON 2180023553</t>
  </si>
  <si>
    <t>INSERTO RANDON/2103017374</t>
  </si>
  <si>
    <t>INSERTO RANDON/2110011313</t>
  </si>
  <si>
    <t>INSERTO REF 3IRA60VKX WALTER</t>
  </si>
  <si>
    <t>INSERTO REF 3IRG60VKX WALTER</t>
  </si>
  <si>
    <t>INSERTO REF MMT22ERN60 MITSUBISHI</t>
  </si>
  <si>
    <t>INSERTO ROSCA EXT MMT16ERAG60VP10MF MITS</t>
  </si>
  <si>
    <t>INSERTO STIHL/59108932804</t>
  </si>
  <si>
    <t>INSETICIDA AEROSOL LATA 300ML</t>
  </si>
  <si>
    <t>INSETICIDA BAYER/ENVIDOR</t>
  </si>
  <si>
    <t>INSETICIDA BIOLOGICO STRATIOMIP 1000ML</t>
  </si>
  <si>
    <t>INSETICIDA CLORFENAPIR BASF/PIRATE1L</t>
  </si>
  <si>
    <t>INSETICIDA CONFIDOR 700GR (REC.AGRONOM)#</t>
  </si>
  <si>
    <t>INSETICIDA DECIS 25 CE (RECEIT AGRONOM)#</t>
  </si>
  <si>
    <t>INSETICIDA DIPEL (RECEIT AGRONOM)#</t>
  </si>
  <si>
    <t>INSETICIDA E FUNGICIDA NATUNEEM</t>
  </si>
  <si>
    <t>INSETICIDA EM PO  K-OTHRINE  2P#</t>
  </si>
  <si>
    <t>INSETICIDA ESPIROMESIFENO BAYER/80982038</t>
  </si>
  <si>
    <t>INSETICIDA GRAN 250G/KG UPL/SPERTO1KG</t>
  </si>
  <si>
    <t>INSETICIDA GRAN I BASF/TUITFLORESTAL6KG</t>
  </si>
  <si>
    <t>INSETICIDA INSET FMC QUIMICA/10057330</t>
  </si>
  <si>
    <t>INSETICIDA LACRIFOG</t>
  </si>
  <si>
    <t>INSETICIDA LIQUIDA K-OTHRINE SC25 1000M#</t>
  </si>
  <si>
    <t>INSETICIDA MATC EC SYNGENTA 09195 1000ML</t>
  </si>
  <si>
    <t>INSETICIDA PIRETROIDE SINTETICO GEMINI#</t>
  </si>
  <si>
    <t>INSETICIDA SISTEMICO CONFIDOR 700GRDA#</t>
  </si>
  <si>
    <t>INSETICIDA VECTORCONTROL/HELYMAXEC5000L</t>
  </si>
  <si>
    <t>INSETICIDA VEDACIT/PENETROLCUPIM900ML</t>
  </si>
  <si>
    <t>INSETICIDA,BIOLOGICO,BOVERIL</t>
  </si>
  <si>
    <t>INSETICIDA,BIOLOGICO,BOVERIL WP,1000 G</t>
  </si>
  <si>
    <t>INSETICIDA,BIOLOGICO,METARRIL WP,1000 G</t>
  </si>
  <si>
    <t>INSETICIDA,COMPOS THIAMETHOXAN,ACTARA,25</t>
  </si>
  <si>
    <t>INSETICIDA,DIPEL</t>
  </si>
  <si>
    <t>INSETICIDA,VERTIMEC,TBM ACARICIDA,18 CE,</t>
  </si>
  <si>
    <t>INSETITIDA CLORPIRIFOS LAKRES FOGGING#</t>
  </si>
  <si>
    <t>INSTRUMENTO ESP 43160505AAR CCI BTG</t>
  </si>
  <si>
    <t>INTERCOMUNICADOR PED WS INTERCOM/WSIT07S</t>
  </si>
  <si>
    <t>INTERFACE ESP 00400477 EXCEL BR</t>
  </si>
  <si>
    <t>INTERFACE OP 40000024 EXCEL BR</t>
  </si>
  <si>
    <t>INTERFACE OPER EXCEL/40000256</t>
  </si>
  <si>
    <t>INTERRUPTOR 2060661130 HARVES KOMATSU#</t>
  </si>
  <si>
    <t>INTERRUPTOR 5035455 PARTEK#</t>
  </si>
  <si>
    <t>INTERRUPTOR CATERPILLAR/75008737</t>
  </si>
  <si>
    <t>INTERRUPTOR COMB STIHL/11421800900</t>
  </si>
  <si>
    <t>INTERRUPTOR DIESEL KOMATSU 6744814010</t>
  </si>
  <si>
    <t>INTERRUPTOR ESCAVAD KOMATSU 5001987</t>
  </si>
  <si>
    <t>INTERRUPTOR ESCAVAD KOMATSU 5031796</t>
  </si>
  <si>
    <t>INTERRUPTOR ESP 95764PS PETERSON PACIFIC</t>
  </si>
  <si>
    <t>INTERRUPTOR FORWAR RANDON 2120029350</t>
  </si>
  <si>
    <t>INTERRUPTOR FORWAR RANDON 2120032858</t>
  </si>
  <si>
    <t>INTERRUPTOR FORWAR RANDON 2120032866</t>
  </si>
  <si>
    <t>INTERRUPTOR FW 890-2 65233120</t>
  </si>
  <si>
    <t>INTERRUPTOR JOHN DEERE/F063810</t>
  </si>
  <si>
    <t>INTERRUPTOR K MAEDA/K20Y0621710</t>
  </si>
  <si>
    <t>INTERRUPTOR KOMATSU/20Y0642110</t>
  </si>
  <si>
    <t>INTERRUPTOR KOMATSU/5080775</t>
  </si>
  <si>
    <t>INTERRUPTOR KOMATSU/5282965</t>
  </si>
  <si>
    <t>INTERRUPTOR MAEDA/K0808830000</t>
  </si>
  <si>
    <t>INTERRUPTOR MOTOSSE HUSQVARNA 503717901</t>
  </si>
  <si>
    <t>INTERRUPTOR NEW HOLLAND/83961521</t>
  </si>
  <si>
    <t>INTERRUPTOR PARTID KOMATSU/0808620000</t>
  </si>
  <si>
    <t>INTERRUPTOR PONSSE/0056092</t>
  </si>
  <si>
    <t>INTERRUPTOR PONSSE/0056209</t>
  </si>
  <si>
    <t>INTERRUPTOR PONSSE/0061932</t>
  </si>
  <si>
    <t>INTERRUPTOR PONSSE/0067012</t>
  </si>
  <si>
    <t>INTERRUPTOR PONSSE/0069070</t>
  </si>
  <si>
    <t>INTERRUPTOR PONSSE/0069077</t>
  </si>
  <si>
    <t>INTERRUPTOR PONSSE/0072300</t>
  </si>
  <si>
    <t>INTERRUPTOR PONSSE/0072966</t>
  </si>
  <si>
    <t>INTERRUPTOR PONSSE/25991</t>
  </si>
  <si>
    <t>INTERRUPTOR PONSSE/60031</t>
  </si>
  <si>
    <t>INTERRUPTOR PONSSE/60254</t>
  </si>
  <si>
    <t>INTERRUPTOR PONSSE/62104</t>
  </si>
  <si>
    <t>INTERRUPTOR PONSSE/72665</t>
  </si>
  <si>
    <t>INTERRUPTOR PONSSE/73896</t>
  </si>
  <si>
    <t>INTERRUPTOR PONSSE/76181</t>
  </si>
  <si>
    <t>INTERRUPTOR PONSSE/77055</t>
  </si>
  <si>
    <t>INTERRUPTOR PRESSAO JOHN DEERE/AL150289</t>
  </si>
  <si>
    <t>INTERRUPTOR REF 0025894 PONSSE</t>
  </si>
  <si>
    <t>INTERRUPTOR REF 0066217 PONSSE</t>
  </si>
  <si>
    <t>INTERRUPTOR REF F041335 JOHN DEERE</t>
  </si>
  <si>
    <t>INTERRUPTOR REF NQFFIBPP1014 NOVELQUIP</t>
  </si>
  <si>
    <t>INTERRUPTOR ROTAT JOHN DEERE/AH202513</t>
  </si>
  <si>
    <t>INTERRUPTOR TEMPERATURA OLEO 2120037965</t>
  </si>
  <si>
    <t>INTERRUPTOR VALMET/121640</t>
  </si>
  <si>
    <t>INTERRUPTOR VALMET/5076847</t>
  </si>
  <si>
    <t>INVERSOR FR MONO 1.4KW 120VCA</t>
  </si>
  <si>
    <t>IODETO POTASSIO PA 500GR VETEC 130.06#</t>
  </si>
  <si>
    <t>ISCA FORMICIDA SOLIDA 10G#</t>
  </si>
  <si>
    <t>ISCA FORMICIDA SOLIDA 5G#</t>
  </si>
  <si>
    <t>ISCA MICRO GRANULADA (REC.AGRONOM)#</t>
  </si>
  <si>
    <t>ISCA TAMANDUA BIO SOJA</t>
  </si>
  <si>
    <t>ISOLADOR KOMATSU/6754118211</t>
  </si>
  <si>
    <t>ISOLADOR MAEDA/K948996</t>
  </si>
  <si>
    <t>ISOLADOR P/ TERM FEMEA PARTEK 948294#</t>
  </si>
  <si>
    <t>ISOLADOR P/TERMINAL MACHO PARTEK 948295#</t>
  </si>
  <si>
    <t>ISOLADOR PETERSON/10232</t>
  </si>
  <si>
    <t>ISOLADOR PETERSON/11245</t>
  </si>
  <si>
    <t>ISOLADOR PETERSON/12274</t>
  </si>
  <si>
    <t>ISOLANTE ACUST PONSSE/AM06830</t>
  </si>
  <si>
    <t>ISOLANTE ACUST PONSSE/AM07203</t>
  </si>
  <si>
    <t>ISOLANTE ACUST PONSSE/AM07204</t>
  </si>
  <si>
    <t>ISOLANTE ACUST PONSSE/AM07205</t>
  </si>
  <si>
    <t>ISOLANTE ACUST PONSSE/AM07208</t>
  </si>
  <si>
    <t>ISOLANTE ACUST PONSSE/AM07211</t>
  </si>
  <si>
    <t>ISOLANTE ACUST PONSSE/P19500</t>
  </si>
  <si>
    <t>ISOLANTE ACUST PONSSE/P40185</t>
  </si>
  <si>
    <t>ISOLANTE ACUST PONSSE/P40187</t>
  </si>
  <si>
    <t>ISOLANTE ACUST PONSSE/P40188</t>
  </si>
  <si>
    <t>ISOLANTE ACUST PONSSE/P50451</t>
  </si>
  <si>
    <t>ISOLANTE ACUST PONSSE/P51874</t>
  </si>
  <si>
    <t>ISOLANTE ACUST PONSSE/P57159</t>
  </si>
  <si>
    <t>ISOLANTE ACUST PONSSE/P65633</t>
  </si>
  <si>
    <t>ISOLANTE ACUST PONSSE/P65652</t>
  </si>
  <si>
    <t>ISOLANTE PONSSE/P74050</t>
  </si>
  <si>
    <t>JALECO PROF TAM GG AZUL MARINHO M/C</t>
  </si>
  <si>
    <t>JALECO PROF TAM M AZUL MARINHO M/C</t>
  </si>
  <si>
    <t>JALECO PROF UNIS TAM P AZUL MAR M/C</t>
  </si>
  <si>
    <t>JALECO PROF UNIS TAM P AZUL MARINHO M/L</t>
  </si>
  <si>
    <t>JALECO PROF UNIS TAM XXG AZUL MAR M/C</t>
  </si>
  <si>
    <t>JALECO PROF UNIS TAM XXG AZUL MAR M/L</t>
  </si>
  <si>
    <t>JANELA JOHN DEERE/F685219</t>
  </si>
  <si>
    <t>JANELA JOHN DEERE/F685221</t>
  </si>
  <si>
    <t>JANELA LAT PONSSE/P43209</t>
  </si>
  <si>
    <t>JANELA LAT PONSSE/P72489</t>
  </si>
  <si>
    <t>JANELA LAT PONSSE/P72601</t>
  </si>
  <si>
    <t>JANELA PONSSE/AM05415</t>
  </si>
  <si>
    <t>JANELA PONSSE/P50206</t>
  </si>
  <si>
    <t>JANELA PONSSE/P50207</t>
  </si>
  <si>
    <t>JANELA TRAS PONSSE/P52734</t>
  </si>
  <si>
    <t>JANELA,VITRO FIXO,VC</t>
  </si>
  <si>
    <t>JAQUETA CALCA CHUVA PVC PRETO TAM G#</t>
  </si>
  <si>
    <t>JAQUETA CALCA CHUVA PVC PRETO TAM GG#</t>
  </si>
  <si>
    <t>JAQUETA NYLON COR AZUL ROYAL Nº52/54#</t>
  </si>
  <si>
    <t>JAQUETA PROF TAM G VERDE S/CAPUZ</t>
  </si>
  <si>
    <t>JAQUETA PROF TAM M VERDE S/CAPUZ</t>
  </si>
  <si>
    <t>JAQUETA PROF TAM PP VERDE S/CAPUZ</t>
  </si>
  <si>
    <t>JAQUETA SEG IMPERMEAVEL TAM G AZUL M</t>
  </si>
  <si>
    <t>JAQUETA SEG IMPERMEAVEL TAM GG AZUL M</t>
  </si>
  <si>
    <t>JAQUETA SEG IMPERMEAVEL TAM M AZUL M</t>
  </si>
  <si>
    <t>JAQUETA SEG IMPERMEAVEL TAM P AZUL M</t>
  </si>
  <si>
    <t>JAQUETA SEG NY 670AZMARINHOTAMGGJAQUETA</t>
  </si>
  <si>
    <t>JOELHO 90? PVC LR 25X3/4 10318 AMANCO</t>
  </si>
  <si>
    <t>JOELHO ACO M22582-12-12 (1WK71-12-12)</t>
  </si>
  <si>
    <t>JOELHO CURV FIX PONSSE/P47293</t>
  </si>
  <si>
    <t>JOELHO CURV FIX PONSSE/P50542</t>
  </si>
  <si>
    <t>JOELHO ESGOTO 90 GR 100MM.</t>
  </si>
  <si>
    <t>JOELHO PVC RIG IRRIG 90GR SOLD 1/2POL</t>
  </si>
  <si>
    <t>JOGO BITS GEDORE 024201</t>
  </si>
  <si>
    <t>JOGO CHAVE ALLEN 1,5-10MM GEDORE 012103</t>
  </si>
  <si>
    <t>JOGO CHAVE COMB C/ CATRACA GEDORE 031245</t>
  </si>
  <si>
    <t>JOGO CHAVE COMBINADA GEDORE 031 7R12M</t>
  </si>
  <si>
    <t>JOGO CHAVE COMBINADA GEDORE 031245</t>
  </si>
  <si>
    <t>JOGO CHAVE ESTRELA GEDORE 6/12</t>
  </si>
  <si>
    <t>JOGO CHAVE FENDA CRUZADA GEDORE 36450</t>
  </si>
  <si>
    <t>JOGO CHAVE FENDA PHILLIPS GEDORE 7 PC</t>
  </si>
  <si>
    <t>JOGO CHAVE SOQ ENC 1/2 GEDORE 016201</t>
  </si>
  <si>
    <t>JOGO CHAVE SOQUETE 1/2 X 10-32MM</t>
  </si>
  <si>
    <t>JOGO CHAVE SOQUETE ½ X 12-32MM GEDORE</t>
  </si>
  <si>
    <t>JOGO CHAVE SOQUETE GEDORE 016201</t>
  </si>
  <si>
    <t>JOGO CHAVE SOQUETE GEDORE 016202</t>
  </si>
  <si>
    <t>JOGO CHAVES L HEXAGON AC GEDORE 42L-28MP</t>
  </si>
  <si>
    <t>JOGO DE CHAVE SOQUETE ESTRIADO (POL)</t>
  </si>
  <si>
    <t>JOGO DE MACHO DE 12 0 X 1 75 MM - GEDORE</t>
  </si>
  <si>
    <t>JOGO DE MACHO DE M4 X 0,70 MM</t>
  </si>
  <si>
    <t>JOGO EXTRATOR DE PARAFUSO 8551-55 GEDORE</t>
  </si>
  <si>
    <t>JOGO SACA PINOS PARALELO GEDORE 349</t>
  </si>
  <si>
    <t>JOGO SOQUETE ALLEN 2MM A 32MM</t>
  </si>
  <si>
    <t>JOGO SOQUETE ALLEN GEDORE 016201</t>
  </si>
  <si>
    <t>JOGO SOQUETE GEDORE IN198M</t>
  </si>
  <si>
    <t>JOGO VEDACAO CAB D Z SK082NM</t>
  </si>
  <si>
    <t>JOGO VEDACAO CAB D Z SK083NMM</t>
  </si>
  <si>
    <t>JOYSTICK COM KOMATSU/123627</t>
  </si>
  <si>
    <t>JOYSTICK DIR KOMATSU/5213649</t>
  </si>
  <si>
    <t>JOYSTICK DIR MAEDA/K5213649</t>
  </si>
  <si>
    <t>JOYSTICK ESP 5054533 KOMATSU</t>
  </si>
  <si>
    <t>JOYSTICK ESQ KOMATSU/5241043</t>
  </si>
  <si>
    <t>JOYSTICK ESQ KOMATSU/5241510</t>
  </si>
  <si>
    <t>JOYSTICK JOHN DEERE/F058737</t>
  </si>
  <si>
    <t>JOYSTICK KOMATSU/5241044</t>
  </si>
  <si>
    <t>JOYSTICK LAD ESQ MAEDA/K5067940</t>
  </si>
  <si>
    <t>JOYSTICK LE HARVES KOMATSU 5213648</t>
  </si>
  <si>
    <t>JOYSTICK PONSSE/0071655</t>
  </si>
  <si>
    <t>JOYSTICK;KOMATSU/5080898</t>
  </si>
  <si>
    <t>JUMPER REF NQFFIBPP1022 NOVELQUIP</t>
  </si>
  <si>
    <t>JUNTA 6731716550 HARVESTER KOMATSU#</t>
  </si>
  <si>
    <t>JUNTA ATLAS COPCO/1028866517</t>
  </si>
  <si>
    <t>JUNTA CATERPILLAR/1484704</t>
  </si>
  <si>
    <t>JUNTA CATERPILLAR/2257944</t>
  </si>
  <si>
    <t>JUNTA CATERPILLAR/2258019</t>
  </si>
  <si>
    <t>JUNTA CATERPILLAR/2258287</t>
  </si>
  <si>
    <t>JUNTA CATERPILLAR/2773012</t>
  </si>
  <si>
    <t>JUNTA CATERPILLAR/2817040</t>
  </si>
  <si>
    <t>JUNTA CATERPILLAR/7Y1647</t>
  </si>
  <si>
    <t>JUNTA CJ JOHN DEERE/R518263</t>
  </si>
  <si>
    <t>JUNTA CJ MAEDA/K703083361</t>
  </si>
  <si>
    <t>JUNTA CJ VED MAEDA/K5247995</t>
  </si>
  <si>
    <t>JUNTA CJ VED MAEDA/K837062627</t>
  </si>
  <si>
    <t>JUNTA CJ VED STIHL/11420071601</t>
  </si>
  <si>
    <t>JUNTA DESCARGA 140004324</t>
  </si>
  <si>
    <t>JUNTA DO CARTER COD 146560#</t>
  </si>
  <si>
    <t>JUNTA ESP 4056294 PETERSON</t>
  </si>
  <si>
    <t>JUNTA ESP 836322190 KOMATSU</t>
  </si>
  <si>
    <t>JUNTA ESP 836647419 VALMET</t>
  </si>
  <si>
    <t>JUNTA ESP 84842000 DEMAG</t>
  </si>
  <si>
    <t>JUNTA ESP F010396 JOHN DEERE</t>
  </si>
  <si>
    <t>JUNTA ESP RE520777 JOHN DEERE</t>
  </si>
  <si>
    <t>JUNTA ESP RE55475 JOHN DEERE</t>
  </si>
  <si>
    <t>JUNTA FIX MAEDA/K5073656</t>
  </si>
  <si>
    <t>JUNTA FLANG TEADIT/FREEFLEXTMT430X2200MM</t>
  </si>
  <si>
    <t>JUNTA JOHN DEERE/R125670</t>
  </si>
  <si>
    <t>JUNTA JOHN DEERE/T201521</t>
  </si>
  <si>
    <t>JUNTA KOMATSU/5037661</t>
  </si>
  <si>
    <t>JUNTA KOMATSU/5063482</t>
  </si>
  <si>
    <t>JUNTA KOMATSU/6754117120</t>
  </si>
  <si>
    <t>JUNTA KOMATSU/6754518121</t>
  </si>
  <si>
    <t>JUNTA KOMATSU/836322852</t>
  </si>
  <si>
    <t>JUNTA KOMATSU/836338201</t>
  </si>
  <si>
    <t>JUNTA KOMATSU/836855554</t>
  </si>
  <si>
    <t>JUNTA KOMATSU/836855603</t>
  </si>
  <si>
    <t>JUNTA KOMATSU/836859201</t>
  </si>
  <si>
    <t>JUNTA KOMATSU/836866808</t>
  </si>
  <si>
    <t>JUNTA MAEDA/K5319118</t>
  </si>
  <si>
    <t>JUNTA MAEDA/K6736611520</t>
  </si>
  <si>
    <t>JUNTA MAEDA/K6754114120</t>
  </si>
  <si>
    <t>JUNTA MAEDA/K6754219120</t>
  </si>
  <si>
    <t>JUNTA MAEDA/K836667243</t>
  </si>
  <si>
    <t>JUNTA MERCEDES BENZ/A0000180480</t>
  </si>
  <si>
    <t>JUNTA MERCEDES BENZ/A9061840280</t>
  </si>
  <si>
    <t>JUNTA PONSSE/0066274</t>
  </si>
  <si>
    <t>JUNTA PONSSE/0068069</t>
  </si>
  <si>
    <t>JUNTA PONSSE/0068959</t>
  </si>
  <si>
    <t>JUNTA PONSSE/0075133</t>
  </si>
  <si>
    <t>JUNTA PONSSE/0075442</t>
  </si>
  <si>
    <t>JUNTA PONSSE/0075726</t>
  </si>
  <si>
    <t>JUNTA PONSSE/60728</t>
  </si>
  <si>
    <t>JUNTA PONSSE/61022</t>
  </si>
  <si>
    <t>JUNTA PONSSE/69228</t>
  </si>
  <si>
    <t>JUNTA PONSSE/72329</t>
  </si>
  <si>
    <t>JUNTA PONSSE/72330</t>
  </si>
  <si>
    <t>JUNTA PONSSE/72676</t>
  </si>
  <si>
    <t>JUNTA PONSSE/74625</t>
  </si>
  <si>
    <t>JUNTA PONSSE/78169</t>
  </si>
  <si>
    <t>JUNTA PONSSE/78605</t>
  </si>
  <si>
    <t>JUNTA PONSSE/78606</t>
  </si>
  <si>
    <t>JUNTA PONSSE/81836</t>
  </si>
  <si>
    <t>JUNTA PONSSE/81837</t>
  </si>
  <si>
    <t>JUNTA PONSSE/AM04789</t>
  </si>
  <si>
    <t>JUNTA PONSSE/DC5411870080</t>
  </si>
  <si>
    <t>JUNTA PONSSE/DC9060160721</t>
  </si>
  <si>
    <t>JUNTA PONSSE/DC9061410180</t>
  </si>
  <si>
    <t>JUNTA PONSSE/DC9062030180</t>
  </si>
  <si>
    <t>JUNTA PONSSE/NAF1160211</t>
  </si>
  <si>
    <t>JUNTA PONSSE/NAF1160261</t>
  </si>
  <si>
    <t>JUNTA PONSSE/NAF1180325</t>
  </si>
  <si>
    <t>JUNTA PONSSE/NAF2107127</t>
  </si>
  <si>
    <t>JUNTA PONSSE/NAF7319033</t>
  </si>
  <si>
    <t>JUNTA PONSSE/P19501</t>
  </si>
  <si>
    <t>JUNTA PONSSE/P42498</t>
  </si>
  <si>
    <t>JUNTA PONSSE/P58491</t>
  </si>
  <si>
    <t>JUNTA PONSSE/P9424</t>
  </si>
  <si>
    <t>JUNTA REF 0067606 PONSSE</t>
  </si>
  <si>
    <t>JUNTA REF 113685-18 PPC</t>
  </si>
  <si>
    <t>JUNTA REF 1883380 PONSSE</t>
  </si>
  <si>
    <t>JUNTA REF 32589800 VALMET</t>
  </si>
  <si>
    <t>JUNTA REF 41534228 PONSSE</t>
  </si>
  <si>
    <t>JUNTA REF 5012510-02 HUSQVARNA</t>
  </si>
  <si>
    <t>JUNTA REF 5012964-02 HUSQVARNA</t>
  </si>
  <si>
    <t>JUNTA REF 5015226-02 HUSQVARNA</t>
  </si>
  <si>
    <t>JUNTA REF 5018156-01 HUSQVARNA</t>
  </si>
  <si>
    <t>JUNTA REF 7M7273 CATERPILLAR</t>
  </si>
  <si>
    <t>JUNTA REF 836316726 KOMATSU</t>
  </si>
  <si>
    <t>JUNTA REF 836847496 PARTEK</t>
  </si>
  <si>
    <t>JUNTA REF 836866809 KOMATSU(usar25579882</t>
  </si>
  <si>
    <t>JUNTA REF 837067345 PARTEK</t>
  </si>
  <si>
    <t>JUNTA REF 837070128 VALTRA</t>
  </si>
  <si>
    <t>JUNTA REF 837070290 KOMATSU</t>
  </si>
  <si>
    <t>JUNTA REF 837070317 PARTEK</t>
  </si>
  <si>
    <t>JUNTA REF 837084524 VALTRA</t>
  </si>
  <si>
    <t>JUNTA REF 9060161120 MB</t>
  </si>
  <si>
    <t>JUNTA REF 9061801465 PONSSE</t>
  </si>
  <si>
    <t>JUNTA REF NAF1160236 PONSSE</t>
  </si>
  <si>
    <t>JUNTA REF R158505 JOHN DEERE</t>
  </si>
  <si>
    <t>JUNTA REF R167350 JOHN DEERE</t>
  </si>
  <si>
    <t>JUNTA REF R167686 JOHN DEERE</t>
  </si>
  <si>
    <t>JUNTA REF R171413 JOHN DEERE</t>
  </si>
  <si>
    <t>JUNTA REF R186905 JOHN DEERE</t>
  </si>
  <si>
    <t>JUNTA REF R202640 JOHN DEERE</t>
  </si>
  <si>
    <t>JUNTA REF R213484 JOHN DEERE</t>
  </si>
  <si>
    <t>JUNTA REF R213485 JOHN DEERE</t>
  </si>
  <si>
    <t>JUNTA REF R338152 JOHN DEERE</t>
  </si>
  <si>
    <t>JUNTA REF R96935 JOHN DEERE</t>
  </si>
  <si>
    <t>JUNTA REG STIHL/11351290900</t>
  </si>
  <si>
    <t>JUNTA STIHL/11420292300</t>
  </si>
  <si>
    <t>JUNTA TAMPA</t>
  </si>
  <si>
    <t>JUNTA TRATOR VALMET 836129728</t>
  </si>
  <si>
    <t>JUNTA UNIV PONSSE/0067020</t>
  </si>
  <si>
    <t>JUNTA VALMET/5035105</t>
  </si>
  <si>
    <t>JUNTA VALMET/836322538</t>
  </si>
  <si>
    <t>JUNTA VALMET/836855520</t>
  </si>
  <si>
    <t>JUNTA VED CAR FLOR KOMATSU 5278774</t>
  </si>
  <si>
    <t>JUNTA VED HARVES KOMATSU 6754115140/754-</t>
  </si>
  <si>
    <t>JUNTA VED JOHN DEERE/R522768</t>
  </si>
  <si>
    <t>JUNTA VED KOMATSU/6754111811</t>
  </si>
  <si>
    <t>JUNTA VED KOMATSU/6754114280</t>
  </si>
  <si>
    <t>JUNTA VED KOMATSU/6754114390</t>
  </si>
  <si>
    <t>JUNTA VED KOMATSU/6754612320</t>
  </si>
  <si>
    <t>JUNTA VED KOMATSU/836329632</t>
  </si>
  <si>
    <t>JUNTA VED KOMATSU/836866958</t>
  </si>
  <si>
    <t>JUNTA VED MAEDA/K5316592</t>
  </si>
  <si>
    <t>JUNTA VED MAEDA/K5335538</t>
  </si>
  <si>
    <t>JUNTA VED STIHL/11420209700</t>
  </si>
  <si>
    <t>JUNTA VED STIHL/11421290900</t>
  </si>
  <si>
    <t>JUNTA VED STIHL/11421490600</t>
  </si>
  <si>
    <t>JUNTA VED VALMET/836646360</t>
  </si>
  <si>
    <t>JUNTA VEDACAO 836338985 FORWAR KOMATSU#</t>
  </si>
  <si>
    <t>JUNTA VEDACAO KOMATSU/6754818710</t>
  </si>
  <si>
    <t>JUNTA VEDACAO MAEDA/K5023615</t>
  </si>
  <si>
    <t>JUNTA VEDACAO MAEDA/K6754816810</t>
  </si>
  <si>
    <t>JUNTA/MEMBRANA CJ STIHL/Z000003K037</t>
  </si>
  <si>
    <t>K-OTHRINE#</t>
  </si>
  <si>
    <t>K-OTRINE 2P#</t>
  </si>
  <si>
    <t>KAOL LIQUIDO LATA 200ML</t>
  </si>
  <si>
    <t>KELLUS IRON 13% FERRO PH:5,24</t>
  </si>
  <si>
    <t>KIMCOAT N#</t>
  </si>
  <si>
    <t>KIMCOAT P#</t>
  </si>
  <si>
    <t>KIT AFERICAO IMPLEMENTOS AGRICOLAS</t>
  </si>
  <si>
    <t>KIT ANALISE M7505 PROMEGA</t>
  </si>
  <si>
    <t>KIT BUCHA ACO 002583 MAXXI</t>
  </si>
  <si>
    <t>KIT CLONAGEM A3600 PROMEGA#</t>
  </si>
  <si>
    <t>KIT COMUNIC DQBRAC000065L007A CAMBIUM</t>
  </si>
  <si>
    <t>KIT CONE/MOLA 5062107 HARVESTER#</t>
  </si>
  <si>
    <t>KIT DE LIMPEZA PARA AUTO NR. 02 MAQUINA</t>
  </si>
  <si>
    <t>KIT DISCO FREIO VALMET 890 2 - 5052715</t>
  </si>
  <si>
    <t>KIT DQBRAC060082B037A CAMBIUM</t>
  </si>
  <si>
    <t>KIT DQBRAC060082B038A CAMBIUM</t>
  </si>
  <si>
    <t>KIT EXTRACAO DNA A9282 PROMEGA#</t>
  </si>
  <si>
    <t>KIT FERRAMENTA BLUETRACK PEWAG</t>
  </si>
  <si>
    <t>KIT INST CABEAMENTO INFORMATICA</t>
  </si>
  <si>
    <t>KIT INST CABEAMENTO INFORMATICA ICMS 18%</t>
  </si>
  <si>
    <t>KIT INSTALACAO DH001786 PEWAG</t>
  </si>
  <si>
    <t>KIT LIMPEZA P/ AUTO N03 MAQUINA</t>
  </si>
  <si>
    <t>KIT MANUT REF 1192013 PI3</t>
  </si>
  <si>
    <t>KIT MANUT REF JDB21316511111 HAAS</t>
  </si>
  <si>
    <t>KIT MANUT REF NQFFIBPP1039 NOVELQUIP</t>
  </si>
  <si>
    <t>KIT MANUT REF NQFFIBPP1040 NOVELQUIP</t>
  </si>
  <si>
    <t>KIT MANUT REF NQFFIBPP1041 NOVELQUIP</t>
  </si>
  <si>
    <t>KIT MANUT REF NQFFIBPP1042 NOVELQUIP</t>
  </si>
  <si>
    <t>KIT MANUT REF NQFFIBPP1043 NOVELQUIP</t>
  </si>
  <si>
    <t>KIT MANUT REF NQFFIBPP1044 NOVELQUIP</t>
  </si>
  <si>
    <t>KIT MANUT REF RE47291 JOHN DEERE</t>
  </si>
  <si>
    <t>KIT MATERIAL ESCOLAR 1? A 4? SERIE</t>
  </si>
  <si>
    <t>KIT MATERIAL ESCOLAR 5? A 8? SERIE</t>
  </si>
  <si>
    <t>KIT MEDICAO 26795 CLIMAX</t>
  </si>
  <si>
    <t>KIT MEDICAO 45078 CLIMAX</t>
  </si>
  <si>
    <t>KIT MONTAG REF A2060-1 AFEX</t>
  </si>
  <si>
    <t>KIT P/CAMINHOES VD08K1 RUGGEDCOM</t>
  </si>
  <si>
    <t>KIT REAGENTE 20021 QIAGEN#</t>
  </si>
  <si>
    <t>KIT REAGENTE 27106 QIAGEN#</t>
  </si>
  <si>
    <t>KIT REAGENTE MOLECULAR OP-J OPERON#</t>
  </si>
  <si>
    <t>KIT REAGENTE MOLECULAR OP-K OPERON#</t>
  </si>
  <si>
    <t>KIT REAGENTE MOLECULAR OP-W OPERON#</t>
  </si>
  <si>
    <t>KIT REAGENTE MOLECULAR R0127L#</t>
  </si>
  <si>
    <t>KIT REAGENTEOP-X OPERON#</t>
  </si>
  <si>
    <t>KIT REPARO CAB 370E KOMATSU 5198945</t>
  </si>
  <si>
    <t>KIT REPARO CAB. VOLVO N:5048458</t>
  </si>
  <si>
    <t>KIT REPARO CABEC 965BR REF:1778010292</t>
  </si>
  <si>
    <t>KIT REPARO CILINDRO FREIO F069387</t>
  </si>
  <si>
    <t>KIT REPARO ESP 5065903 (Usar 885272)</t>
  </si>
  <si>
    <t>KIT REPARO HARVES KOMATSU 5069574</t>
  </si>
  <si>
    <t>KIT REPARO REF 002588 MAXXI</t>
  </si>
  <si>
    <t>KIT REPARO VALV CABECOTE KOMATSU 5058496</t>
  </si>
  <si>
    <t>KIT SOLDA GAS 40150939 WHITE</t>
  </si>
  <si>
    <t>KIT TANQUE DIESEL KOMATSU/032950</t>
  </si>
  <si>
    <t>KIT VEDACAO 5065903 FORWARDER KOMATSU#</t>
  </si>
  <si>
    <t>KIT VEDACAO HARV JOHN DEERE RE526834</t>
  </si>
  <si>
    <t>KIT VEDACAO HARVES KOMATSU 5069580</t>
  </si>
  <si>
    <t>KIT VEDACAO HARVES KOMATSU 63623</t>
  </si>
  <si>
    <t>KRISTALON 06-12-36</t>
  </si>
  <si>
    <t>KRISTALON 06:12:32 (+) MICRO NUTR.#</t>
  </si>
  <si>
    <t>KRISTALON,15%N + 05%P + 30%K</t>
  </si>
  <si>
    <t>KT REPARO KOMATSU/1525124</t>
  </si>
  <si>
    <t>LACO CABO ACO 3/4POL 4000MM 2 LACOS</t>
  </si>
  <si>
    <t>LACO ENGATE 11,5MM X 1,80M LAMICABOS</t>
  </si>
  <si>
    <t>LACO ENGATE 9,5MMX1,80M LAMICABOS</t>
  </si>
  <si>
    <t>LACRE ADES UNIV BOPP BR RETANG 70X30MM</t>
  </si>
  <si>
    <t>LACRE KOMATSU/126172</t>
  </si>
  <si>
    <t>LACRE TERMOENC PVC AZ S/IDENT S/ABA</t>
  </si>
  <si>
    <t>LAMINA ACOPL 2000X250MM INOX</t>
  </si>
  <si>
    <t>LAMINA CJ MAEDA/K5253666</t>
  </si>
  <si>
    <t>LAMINA DENTADA CABECOTE KOMATSU 33624</t>
  </si>
  <si>
    <t>LAMINA DESGALHADORA DIR PONSSE/AM05998</t>
  </si>
  <si>
    <t>LAMINA DESGALHADORA ESQ PONSSE/AM05997</t>
  </si>
  <si>
    <t>LAMINA DESGALHADORA PONSSE/AM08156</t>
  </si>
  <si>
    <t>LAMINA DESGALHADORA PONSSE/AM08157</t>
  </si>
  <si>
    <t>LAMINA DIANT PONSSE/P38196</t>
  </si>
  <si>
    <t>LAMINA DIANTEIRALDA-2200TATU</t>
  </si>
  <si>
    <t>LAMINA FIX PONSSE/P57178</t>
  </si>
  <si>
    <t>LAMINA LI KOMATSU/33723</t>
  </si>
  <si>
    <t>LAMINA MAXXI FOREST/000311</t>
  </si>
  <si>
    <t>LAMINA MAXXI FOREST/000325</t>
  </si>
  <si>
    <t>LAMINA MAXXI FOREST/000332</t>
  </si>
  <si>
    <t>LAMINA MAXXI FOREST/000341</t>
  </si>
  <si>
    <t>LAMINA OLFA LARGA 18MM P/ESTILETE</t>
  </si>
  <si>
    <t>LAMINA PERF PONSSE/P57913</t>
  </si>
  <si>
    <t>LAMINA PONSSE/73070</t>
  </si>
  <si>
    <t>LAMINA PONSSE/AM04952</t>
  </si>
  <si>
    <t>LAMINA PONSSE/AM08159</t>
  </si>
  <si>
    <t>LAMINA PONSSE/AM08160</t>
  </si>
  <si>
    <t>LAMINA PONSSE/P31635</t>
  </si>
  <si>
    <t>LAMINA PONSSE/P39998</t>
  </si>
  <si>
    <t>LAMINA PONSSE/P41953</t>
  </si>
  <si>
    <t>LAMINA PONSSE/P46769</t>
  </si>
  <si>
    <t>LAMINA REF 000346 MAXXI</t>
  </si>
  <si>
    <t>LAMINA REF 0066846 PONSSE</t>
  </si>
  <si>
    <t>LAMINA REF 123532 KOMATSU</t>
  </si>
  <si>
    <t>LAMINA REF 26651 VALMET</t>
  </si>
  <si>
    <t>LAMINA REF AM03944 PONSSE</t>
  </si>
  <si>
    <t>LAMINA REF AT437176 JOHN DEERE</t>
  </si>
  <si>
    <t>LAMINA RET PONSSE/P10576</t>
  </si>
  <si>
    <t>LAMINA SERRA TICO-TICO ACO RAPIDO 74MM</t>
  </si>
  <si>
    <t>LAMINA TRAS DIR PONSSE/AM06001</t>
  </si>
  <si>
    <t>LAMINA TRAS ESQ PONSSE/AM06000</t>
  </si>
  <si>
    <t>LAMINA V-SHEAR,FABRICANTE SAVANNAH GLOBA</t>
  </si>
  <si>
    <t>LAMPADA 5065555 FORWARDER KOMATSU#</t>
  </si>
  <si>
    <t>LAMPADA AUT H4 55/60W P43T</t>
  </si>
  <si>
    <t>LAMPADA ELETRONICA PL ESPIRAL 25W/127V</t>
  </si>
  <si>
    <t>LAMPADA FLU COMP INT 3U 127V 20W E27</t>
  </si>
  <si>
    <t>LAMPADA FLU COMP INT ESPIR 220V 45W E27</t>
  </si>
  <si>
    <t>LAMPADA FLU TUB 20W G13 5250K</t>
  </si>
  <si>
    <t>LAMPADA FLU TUB 22W G10Q 6500K</t>
  </si>
  <si>
    <t>LAMPADA FLU TUB 40W G13 FRIA 5200K</t>
  </si>
  <si>
    <t>LAMPADA FLU TUB 8W G5 6500K</t>
  </si>
  <si>
    <t>LAMPADA FLUOR 65W L65W/25S OSRAM</t>
  </si>
  <si>
    <t>LAMPADA FORWAR RANDON 2101 001560</t>
  </si>
  <si>
    <t>LAMPADA FORWAR RANDON 2101001292</t>
  </si>
  <si>
    <t>LAMPADA FORWAR RANDON 2101001586</t>
  </si>
  <si>
    <t>LAMPADA FORWAR RANDON 2101001712</t>
  </si>
  <si>
    <t>LAMPADA FORWAR RANDON 2101001730</t>
  </si>
  <si>
    <t>LAMPADA FORWAR RANDON 2101012693</t>
  </si>
  <si>
    <t>LAMPADA FORWAR RANDON 2101013703</t>
  </si>
  <si>
    <t>LAMPADA H7 70W 24V MERCEDES/N00000000214</t>
  </si>
  <si>
    <t>LAMPADA HAL CAPS 24V 100W GY6.35</t>
  </si>
  <si>
    <t>LAMPADA HAL CAPS 24V 50W GY6.35</t>
  </si>
  <si>
    <t>LAMPADA HAL PLT 220V 500W R7S</t>
  </si>
  <si>
    <t>LAMPADA HALOG ABB/4L98500027</t>
  </si>
  <si>
    <t>LAMPADA HALOG PALIT 500W 220V R7S15</t>
  </si>
  <si>
    <t>LAMPADA HALOGENA MAEDA/K5007855</t>
  </si>
  <si>
    <t>LAMPADA HARVES SISU 121792(=5006460)</t>
  </si>
  <si>
    <t>LAMPADA INCANDESCENTE</t>
  </si>
  <si>
    <t>LAMPADA KOMATSU/121063</t>
  </si>
  <si>
    <t>LAMPADA MINIAT 5W INCAND 24V GE/2627</t>
  </si>
  <si>
    <t>LAMPADA MISTA OVO 220V 160W E27</t>
  </si>
  <si>
    <t>LAMPADA PAINEL MAEDA/K5009130</t>
  </si>
  <si>
    <t>LAMPADA PARTEK/121033</t>
  </si>
  <si>
    <t>LAMPADA PONSSE/0060131</t>
  </si>
  <si>
    <t>LAMPADA REF 0075765 PONSSE</t>
  </si>
  <si>
    <t>LAMPADA REF 5007855 VALMET</t>
  </si>
  <si>
    <t>LAMPADA REF 65089570 VALMET</t>
  </si>
  <si>
    <t>LAMPADA SINAL BASE 12V 3W 216280#</t>
  </si>
  <si>
    <t>LAMPADA VAP MERC OVO 250W E40</t>
  </si>
  <si>
    <t>LANCA ESP F636302 JOHN DEERE</t>
  </si>
  <si>
    <t>LANCA ESP F642130 JOHN DEERE</t>
  </si>
  <si>
    <t>LANCA JOHN DEERE/F678352</t>
  </si>
  <si>
    <t>LANCA KOMATSU/5275323</t>
  </si>
  <si>
    <t>LANCA PONSSE/P54230</t>
  </si>
  <si>
    <t>LANCA PPC 10004107 REC</t>
  </si>
  <si>
    <t>LANCA PRINC JOHN DEERE/F663655</t>
  </si>
  <si>
    <t>LANCA ROTOBEC/8070034</t>
  </si>
  <si>
    <t>LANCHE</t>
  </si>
  <si>
    <t>LANTERNA</t>
  </si>
  <si>
    <t>LANTERNA 6V RAI-O-VAC LASER+BATERIA</t>
  </si>
  <si>
    <t>LANTERNA ANTIEXPLOSAO REF C3720</t>
  </si>
  <si>
    <t>LANTERNA CABECA 734.000 LUMENS</t>
  </si>
  <si>
    <t>LANTERNA DIANT VALTRA/85193901VI</t>
  </si>
  <si>
    <t>LANTERNA KOMATSU/121660</t>
  </si>
  <si>
    <t>LANTERNA KOMATSU/121661</t>
  </si>
  <si>
    <t>LANTERNA LT INCOL RANDON/GF012710CR</t>
  </si>
  <si>
    <t>LANTERNA MAN LED 1175670 BRENNENSTUHL</t>
  </si>
  <si>
    <t>LANTERNA MANUAL</t>
  </si>
  <si>
    <t>LANTERNA PORT 1 BAT 6V RAYOVAC/EVBFL6VLA</t>
  </si>
  <si>
    <t>LANTERNA PORT 1 BAT 90-240VCA DP/LED7009</t>
  </si>
  <si>
    <t>LANTERNA PORT 3 PILH AA FLUKE/L206</t>
  </si>
  <si>
    <t>LANTERNA REF UH1001.1.2 SKF</t>
  </si>
  <si>
    <t>LAPIS BORR NT RED AM S/ACAB TOP</t>
  </si>
  <si>
    <t>LAPIS CARPINTEIRO</t>
  </si>
  <si>
    <t>LAPIS PRETO CARP 6B RETANGULAR</t>
  </si>
  <si>
    <t>LAPIS PRETO NUM 2 JOHANN FABER#</t>
  </si>
  <si>
    <t>LAPISEIRA PENTEL 0 5MM</t>
  </si>
  <si>
    <t>LAPISEIRA PENTEL 0 7MM</t>
  </si>
  <si>
    <t>LARANJA ENIACEL EG 150%#</t>
  </si>
  <si>
    <t>LARVICIDA BIO BACILLUS THURINGIENSIS 1K</t>
  </si>
  <si>
    <t>LARVICIDA BIO VECTOBAC AS</t>
  </si>
  <si>
    <t>LARVICIDA BIOLOGICO BACILLUS THURINGIENS</t>
  </si>
  <si>
    <t>LASCA EUCALIPTO TRATADO</t>
  </si>
  <si>
    <t>LATERAL ESCADA HV TB F018126</t>
  </si>
  <si>
    <t>LAVA OLHOS LIS2 PREVOR</t>
  </si>
  <si>
    <t>LAVA OLHOS MINI DAP PREVOR</t>
  </si>
  <si>
    <t>LAVATORIO DE PORCELANA N. 2</t>
  </si>
  <si>
    <t>LEITOR COD BAR S/ VISOR LS2208 SYMBOL</t>
  </si>
  <si>
    <t>LEITOR GRAVADOR CARTOES MFPREMIUM RFIDCC</t>
  </si>
  <si>
    <t>LEITOR REF CMAT440 POINTER</t>
  </si>
  <si>
    <t>LENTE MASC SOLDA 103X51MM INCOLOR</t>
  </si>
  <si>
    <t>LENTE MASC SOLDA 51X108 TON 10</t>
  </si>
  <si>
    <t>LENTE P/OCULOS AMPL INC HONEYWELL/S700HS</t>
  </si>
  <si>
    <t>LENTE P/OCULOS SOLD VIDR PT 4 012036912</t>
  </si>
  <si>
    <t>LENTE P/OCULOS SOLD VIDR PT 6 012037112</t>
  </si>
  <si>
    <t>LENTE P/OCULOS SOLD VIDR PT 8 012037312</t>
  </si>
  <si>
    <t>LENTE PONSSE/17231</t>
  </si>
  <si>
    <t>LENTE PONSSE/33130</t>
  </si>
  <si>
    <t>LENTE PONSSE/33132</t>
  </si>
  <si>
    <t>LENTE PONSSE/33133</t>
  </si>
  <si>
    <t>LENTE PONSSE/33136</t>
  </si>
  <si>
    <t>LENTE PONSSE/33145</t>
  </si>
  <si>
    <t>LENTE PONSSE/33147</t>
  </si>
  <si>
    <t>LENTE PONSSE/33148</t>
  </si>
  <si>
    <t>LENTE PONSSE/33180</t>
  </si>
  <si>
    <t>LENTE PONSSE/56122</t>
  </si>
  <si>
    <t>LENTE PONSSE/62117</t>
  </si>
  <si>
    <t>LENTE PONSSE/62118</t>
  </si>
  <si>
    <t>LENTE PONSSE/72795</t>
  </si>
  <si>
    <t>LEXAN REF B304645/B JOHN DEERE</t>
  </si>
  <si>
    <t>LEXAN REF F685222 JOHN DEERE</t>
  </si>
  <si>
    <t>LEXAN REF L174624 JOHN DEERE</t>
  </si>
  <si>
    <t>LEXAN REF L176123 JOHN DEERE</t>
  </si>
  <si>
    <t>LEXAN REF L202783 JOHN DEERE</t>
  </si>
  <si>
    <t>LEXAN REF L202785 JOHN DEERE</t>
  </si>
  <si>
    <t>LEXAN REF L202994 JOHN DEERE</t>
  </si>
  <si>
    <t>LIGACAO JOHN DEERE/AT398228</t>
  </si>
  <si>
    <t>LIGACAO JOHN DEERE/F058756</t>
  </si>
  <si>
    <t>LIMA CHAT BAST CARBOGRAFITE/012388012</t>
  </si>
  <si>
    <t>LIMA ROT CILINDRICA 10X19MM</t>
  </si>
  <si>
    <t>LIMA ROT CILINDRICA 12X25MM</t>
  </si>
  <si>
    <t>LIMA ROT CILINDRICA 4X13MM</t>
  </si>
  <si>
    <t>LIMA ROT CONICA 10X20MM</t>
  </si>
  <si>
    <t>LIMA ROT CONICA 12X25MM</t>
  </si>
  <si>
    <t>LIMA ROT CONICA 6X18MM</t>
  </si>
  <si>
    <t>LIMA ROTAT CIL 16X50MM FULLERTON/MSA1DI</t>
  </si>
  <si>
    <t>LIMA ROTAT ROTAT CIL 10X16MM TTC/MSA1DI</t>
  </si>
  <si>
    <t>LIMA ROTATIVA CILINDRICA 12X25MM</t>
  </si>
  <si>
    <t>LIMA ROTATIVA CILINDRICA 16X25MM</t>
  </si>
  <si>
    <t>LIMA ROTATIVA CILINDRICA 6X16MM</t>
  </si>
  <si>
    <t>LIMA ROTATIVA CILINDRICA 8X20MM</t>
  </si>
  <si>
    <t>LIMITADOR PONSSE/82551</t>
  </si>
  <si>
    <t>LIMITADOR PONSSE/NAF1750848</t>
  </si>
  <si>
    <t>LIMITADOR PONSSE/P47417</t>
  </si>
  <si>
    <t>LIMITADOR PONSSE/P47424</t>
  </si>
  <si>
    <t>LIMITADOR PONSSE/P61941</t>
  </si>
  <si>
    <t>LIMITADOR REF R213853 JOHN DEERE</t>
  </si>
  <si>
    <t>LIMITE DESG PONSSE/P63288</t>
  </si>
  <si>
    <t>LIMPADOR PARABRISA CLAMBUCK F065157</t>
  </si>
  <si>
    <t>LINHA COMB JOHN DEERE/RE525509</t>
  </si>
  <si>
    <t>LINK MAEDA/K5272830</t>
  </si>
  <si>
    <t>LINK REF NQFFIBPP1030 NOVELQUIP</t>
  </si>
  <si>
    <t>LINK REF NQFFIBPP1031 NOVELQUIP</t>
  </si>
  <si>
    <t>LIQUIDO ANTI-EMBAC FR 120ML</t>
  </si>
  <si>
    <t>LIQUIDO DETEC TRINC VM METAL CHEK/VP30</t>
  </si>
  <si>
    <t>LIXA AGUA 225X275MM GR 180</t>
  </si>
  <si>
    <t>LIXA AGUA 225X275MM GR 320</t>
  </si>
  <si>
    <t>LIXA AGUA 225X275MM GR 60</t>
  </si>
  <si>
    <t>LIXA AGUA GRANA 60</t>
  </si>
  <si>
    <t>LIXA AGUA GRANA 600</t>
  </si>
  <si>
    <t>LIXA DAGUA RETANG 225X275MM GRANA 180</t>
  </si>
  <si>
    <t>LIXA DAGUA RETANG 225X275MM GRANA 280</t>
  </si>
  <si>
    <t>LIXA DISCO 115X22MM GR 36</t>
  </si>
  <si>
    <t>LIXA DISCO 115X22MM GR 60</t>
  </si>
  <si>
    <t>LIXA DISCO 115X22MM GR 80</t>
  </si>
  <si>
    <t>LIXA DISCO 180X22MM GR 100</t>
  </si>
  <si>
    <t>LIXA DISCO 180X22MM GR 120</t>
  </si>
  <si>
    <t>LIXA DISCO 180X22MM GR 60</t>
  </si>
  <si>
    <t>LIXA DISCO 180X22MM GR 80</t>
  </si>
  <si>
    <t>LIXA FE 225X275MM GR 150</t>
  </si>
  <si>
    <t>LIXA FE 225X275MM GR 40</t>
  </si>
  <si>
    <t>LIXA FERRO 177.8X2223MM GR 36</t>
  </si>
  <si>
    <t>LIXA FERRO 225X275MM GR 120</t>
  </si>
  <si>
    <t>LIXA FERRO 225X275MM GR 60</t>
  </si>
  <si>
    <t>LIXA MAD 180X22MM G80</t>
  </si>
  <si>
    <t>LIXA MADEIRA 225X275MM GR 150</t>
  </si>
  <si>
    <t>LIXA MADEIRA 225X275MM GR 80</t>
  </si>
  <si>
    <t>LIXA MADEIRA 230X280MM GR 100</t>
  </si>
  <si>
    <t>LIXA MADEIRA GRANA 180</t>
  </si>
  <si>
    <t>LIXA MET FL 225X275MM OX ALU PT G100</t>
  </si>
  <si>
    <t>LIXA P/ FERRO GR 60 NORTON</t>
  </si>
  <si>
    <t>LIXA P/MET FE/NAO FE DISC FLAP 115X22MM</t>
  </si>
  <si>
    <t>LIXA PAPEL MADEIRA G120 225X275MM</t>
  </si>
  <si>
    <t>LIXA PARA MASSA N? 80</t>
  </si>
  <si>
    <t>LIXADEIRA ANGULAR ELET 1400W 230V</t>
  </si>
  <si>
    <t>LIXEIRA MET ACO ELETRO AZUL 20L</t>
  </si>
  <si>
    <t>LIXEIRA MET ACO ELETRO CINZA 20L</t>
  </si>
  <si>
    <t>LIXO INDUSTRIAL CINZA#</t>
  </si>
  <si>
    <t>LONA FREIO PONSSE/0081390</t>
  </si>
  <si>
    <t>LONA LEVE 16 X 20  AZUL ALPARGA#</t>
  </si>
  <si>
    <t>LONA LEVE 4 X 4M</t>
  </si>
  <si>
    <t>LONA P/PROT/COB ALG LJ 5X7M 1MM</t>
  </si>
  <si>
    <t>LONA PLAST 8X100M 200 MICRA PRETA#</t>
  </si>
  <si>
    <t>LONA PROT PE PT 100X8M</t>
  </si>
  <si>
    <t>LONA REF 5047383 KOMATSU</t>
  </si>
  <si>
    <t>LONA SOLLUS/01280047</t>
  </si>
  <si>
    <t>LOUSA BRANCA 2.00X1.25 CASTELO</t>
  </si>
  <si>
    <t>LUMINARIA INDUSTRIAL ITAIM/2870-2X40W</t>
  </si>
  <si>
    <t>LUMINARIA REF 0066845 PONSSE</t>
  </si>
  <si>
    <t>LUMINARIA REF 0066846 PONSSE</t>
  </si>
  <si>
    <t>LUSTRA MOV SIL FR 200ML POLIFLOR C/SIL</t>
  </si>
  <si>
    <t>LUVA</t>
  </si>
  <si>
    <t>LUVA (A4) CABECOTE KOMATSU 5062794#</t>
  </si>
  <si>
    <t>LUVA 3/4POL</t>
  </si>
  <si>
    <t>LUVA 5070065 HARVESTER KOMATSU#</t>
  </si>
  <si>
    <t>LUVA AGCO/ACW1807500KP</t>
  </si>
  <si>
    <t>LUVA AMORT PONSSE/82550</t>
  </si>
  <si>
    <t>LUVA AMORTECEDORA MAEDA/K5058034</t>
  </si>
  <si>
    <t>LUVA CAB. 965BR N:5030855</t>
  </si>
  <si>
    <t>LUVA CJ ROSC AS STIHL/59100071009</t>
  </si>
  <si>
    <t>LUVA CJ ROSC LS STIHL/59100071010</t>
  </si>
  <si>
    <t>LUVA CONIC PONSSE/P40531</t>
  </si>
  <si>
    <t>LUVA CONICA 4645675 HARVESTER KOMATSU#</t>
  </si>
  <si>
    <t>LUVA CONICA 4650219 HARVESTER KOMATSU#</t>
  </si>
  <si>
    <t>LUVA ENG VOLKSWAGEN/2T0311242B</t>
  </si>
  <si>
    <t>LUVA ENG VOLKSWAGEN/2U2311146</t>
  </si>
  <si>
    <t>LUVA ESP K050010010003 HAAS</t>
  </si>
  <si>
    <t>LUVA ESPAC PONSSE/58923</t>
  </si>
  <si>
    <t>LUVA ESPAC PONSSE/68772</t>
  </si>
  <si>
    <t>LUVA ESPAC PONSSE/NAF7311166</t>
  </si>
  <si>
    <t>LUVA FER FUND MAL BSP 2POL</t>
  </si>
  <si>
    <t>LUVA FIN PONSSE/17308</t>
  </si>
  <si>
    <t>LUVA FIN PONSSE/17309</t>
  </si>
  <si>
    <t>LUVA INTERM PONSSE/66027</t>
  </si>
  <si>
    <t>LUVA INTERM PONSSE/72997</t>
  </si>
  <si>
    <t>LUVA JOHN DEERE/F070628</t>
  </si>
  <si>
    <t>LUVA KOMATSU/4691159</t>
  </si>
  <si>
    <t>LUVA KOMATSU/5033319</t>
  </si>
  <si>
    <t>LUVA KOMATSU/5050597</t>
  </si>
  <si>
    <t>LUVA KOMATSU/5056448</t>
  </si>
  <si>
    <t>LUVA KOMATSU/5059562</t>
  </si>
  <si>
    <t>LUVA KOMATSU/5060290</t>
  </si>
  <si>
    <t>LUVA KOMATSU/5066247</t>
  </si>
  <si>
    <t>LUVA KOMATSU/836859122</t>
  </si>
  <si>
    <t>LUVA MAEDA/K059079</t>
  </si>
  <si>
    <t>LUVA MONT STIHL/11088932405</t>
  </si>
  <si>
    <t>LUVA MONT STIHL/11138934600</t>
  </si>
  <si>
    <t>LUVA MONT STIHL/11228934600</t>
  </si>
  <si>
    <t>LUVA MONT STIHL/11418932400</t>
  </si>
  <si>
    <t>LUVA PONSSE/0017305</t>
  </si>
  <si>
    <t>LUVA PONSSE/0017307</t>
  </si>
  <si>
    <t>LUVA PONSSE/0017310</t>
  </si>
  <si>
    <t>LUVA PONSSE/0069422</t>
  </si>
  <si>
    <t>LUVA PONSSE/0072127</t>
  </si>
  <si>
    <t>LUVA PONSSE/0075714</t>
  </si>
  <si>
    <t>LUVA PONSSE/0078430</t>
  </si>
  <si>
    <t>LUVA PONSSE/159A4605</t>
  </si>
  <si>
    <t>LUVA PONSSE/56208</t>
  </si>
  <si>
    <t>LUVA PONSSE/56810</t>
  </si>
  <si>
    <t>LUVA PONSSE/58371</t>
  </si>
  <si>
    <t>LUVA PONSSE/58896</t>
  </si>
  <si>
    <t>LUVA PONSSE/58907</t>
  </si>
  <si>
    <t>LUVA PONSSE/58915</t>
  </si>
  <si>
    <t>LUVA PONSSE/63304</t>
  </si>
  <si>
    <t>LUVA PONSSE/69477</t>
  </si>
  <si>
    <t>LUVA PONSSE/78069</t>
  </si>
  <si>
    <t>LUVA PONSSE/AM05132</t>
  </si>
  <si>
    <t>LUVA PONSSE/NAF7311062</t>
  </si>
  <si>
    <t>LUVA PONSSE/NAF7311063</t>
  </si>
  <si>
    <t>LUVA PONSSE/NAF9813059</t>
  </si>
  <si>
    <t>LUVA PONSSE/NAF9813114</t>
  </si>
  <si>
    <t>LUVA PONSSE/P30009</t>
  </si>
  <si>
    <t>LUVA PONSSE/P30670</t>
  </si>
  <si>
    <t>LUVA PONSSE/P50969</t>
  </si>
  <si>
    <t>LUVA PONSSE/P52006</t>
  </si>
  <si>
    <t>LUVA PONSSE/P54661</t>
  </si>
  <si>
    <t>LUVA PONSSE/P54881</t>
  </si>
  <si>
    <t>LUVA PONSSE/P63928</t>
  </si>
  <si>
    <t>LUVA PONSSE/P65489</t>
  </si>
  <si>
    <t>LUVA PROCEDIMENTO LATEX M</t>
  </si>
  <si>
    <t>LUVA PROT STIHL/9891002</t>
  </si>
  <si>
    <t>LUVA PVC REDUCAO MARROM 3/4X1/2POL</t>
  </si>
  <si>
    <t>LUVA PVC ROSC/SOLD 1 1/2</t>
  </si>
  <si>
    <t>LUVA PVC SIMPLES AZUL 25MMX3/4POL</t>
  </si>
  <si>
    <t>LUVA PVC SIMPLES BRANCO 3/4POL</t>
  </si>
  <si>
    <t>LUVA PVC SIMPLES MARROM 25MM</t>
  </si>
  <si>
    <t>LUVA REF 0017306 PONSSE</t>
  </si>
  <si>
    <t>LUVA REF 5002328 KOMATSU</t>
  </si>
  <si>
    <t>LUVA REF 5023087 VALMET</t>
  </si>
  <si>
    <t>LUVA REF 86864100 VALTRA</t>
  </si>
  <si>
    <t>LUVA REF 86864200 VALTRA</t>
  </si>
  <si>
    <t>LUVA REF 9605034203 KOMATSU</t>
  </si>
  <si>
    <t>LUVA REF P20815 PONSSE</t>
  </si>
  <si>
    <t>LUVA REF P29627 PONSSE</t>
  </si>
  <si>
    <t>LUVA REF P40531 PONSSE</t>
  </si>
  <si>
    <t>LUVA REF P40533 PONSSE</t>
  </si>
  <si>
    <t>LUVA REF P42312 PONSSE</t>
  </si>
  <si>
    <t>LUVA REF P42326 PONSSE</t>
  </si>
  <si>
    <t>LUVA REF P49437 PONSSE</t>
  </si>
  <si>
    <t>LUVA REF P49438 PONSSE</t>
  </si>
  <si>
    <t>LUVA REF P54666 PONSSE</t>
  </si>
  <si>
    <t>LUVA ROSC PONSSE/P46767</t>
  </si>
  <si>
    <t>LUVA ROSC STIHL/59108932202</t>
  </si>
  <si>
    <t>LUVA ROSC STIHL/59108932405</t>
  </si>
  <si>
    <t>LUVA ROSC STIHL/59108932406</t>
  </si>
  <si>
    <t>LUVA ROSC STIHL/59108932407</t>
  </si>
  <si>
    <t>LUVA ROSC STIHL/59108932409</t>
  </si>
  <si>
    <t>LUVA SEG AC INOX/PVC M SEIKI/444220TAMM</t>
  </si>
  <si>
    <t>LUVA SEG ALG BR 09 SEIKI/114200TAM09</t>
  </si>
  <si>
    <t>LUVA SEG ALG/NBR 08 ACRILON/31NBNTAM8</t>
  </si>
  <si>
    <t>LUVA SEG ALG/NBR 09 ACRILON/31NBNTAM9</t>
  </si>
  <si>
    <t>LUVA SEG ALG/NBR M DANNY/DASN186TAMM</t>
  </si>
  <si>
    <t>LUVA SEG ALGODAO G AZUL DA-27602</t>
  </si>
  <si>
    <t>LUVA SEG COUR/KEVL 10 ANSELL/43216TAM10</t>
  </si>
  <si>
    <t>LUVA SEG COUR/RASP UNIC JGB/005RPUNHO7CM</t>
  </si>
  <si>
    <t>LUVA SEG COURO RASPA NAT 20CM</t>
  </si>
  <si>
    <t>LUVA SEG COURO VAQUETA CZ 20CM</t>
  </si>
  <si>
    <t>LUVA SEG CZ 07 JGB/053RTAM07PUNHO20CM</t>
  </si>
  <si>
    <t>LUVA SEG KEVL/NBR PT 09 ANSELL/28359TAM9</t>
  </si>
  <si>
    <t>LUVA SEG LATEX NITR TAM GG AZ</t>
  </si>
  <si>
    <t>LUVA SEG MALH ALG BR UNIC PROT CAP/581I</t>
  </si>
  <si>
    <t>LUVA SEG NBR VERMELHO G DA-35.426 DANNY</t>
  </si>
  <si>
    <t>LUVA SEG NBR VERMELHO M DA-35.426 DANNY</t>
  </si>
  <si>
    <t>LUVA SEG NBR VERMELHO P DA-35.426 DANNY</t>
  </si>
  <si>
    <t>LUVA SEG NBR/KEVL 10 ANSELL/28359TAM10</t>
  </si>
  <si>
    <t>LUVA SEG NBR/KEVL PT 8 ANSELL/28359TAM8</t>
  </si>
  <si>
    <t>LUVA SEG NITRIL BR G DA12300 DANNY</t>
  </si>
  <si>
    <t>LUVA SEG PVC VD M DANNY/DA12214DVDTAM9</t>
  </si>
  <si>
    <t>LUVA SEG TRIC DYN/ACO BR TAM M</t>
  </si>
  <si>
    <t>LUVA SEG VAQ CZ M PROCIPA/LV9601TAMM</t>
  </si>
  <si>
    <t>LUVA SEG VAQ CZ UNIC PROCIPA/LVP2000</t>
  </si>
  <si>
    <t>LUVA SENS KOMATSU/5048740</t>
  </si>
  <si>
    <t>LUVA SENSOR DIAMETRO 5070062 KOMATSU#</t>
  </si>
  <si>
    <t>LUVA SEPARAD MAEDA/K5066792</t>
  </si>
  <si>
    <t>LUVA STIHL/11238518300</t>
  </si>
  <si>
    <t>LUVA STIHL/11248937100</t>
  </si>
  <si>
    <t>LUVA STIHL/11278518300</t>
  </si>
  <si>
    <t>LUVA STIHL/11421237500</t>
  </si>
  <si>
    <t>LUVA STIHL/59108931702</t>
  </si>
  <si>
    <t>LUVA STIHL/59108931706</t>
  </si>
  <si>
    <t>LUVA STIHL/59108931712</t>
  </si>
  <si>
    <t>LUVA STIHL/9888600</t>
  </si>
  <si>
    <t>LUVA SUP PONSSE/P18441</t>
  </si>
  <si>
    <t>LUVA TIGRE ROSC RED 3/4X1/2</t>
  </si>
  <si>
    <t>LUVA TRANSM VALMET/5045322</t>
  </si>
  <si>
    <t>LUVA VALMET/4638174</t>
  </si>
  <si>
    <t>LUVA VALMET/836666337</t>
  </si>
  <si>
    <t>LUZ INDIC PONSSE/13105</t>
  </si>
  <si>
    <t>LUZ INDIC PONSSE/79464</t>
  </si>
  <si>
    <t>LUZ INT PONSSE/0082859</t>
  </si>
  <si>
    <t>LUZ LED PONSSE/78403</t>
  </si>
  <si>
    <t>LUZ LED PONSSE/PS1024</t>
  </si>
  <si>
    <t>LUZ PONSSE/0075499</t>
  </si>
  <si>
    <t>MACACAO BRIM CRU UNIC TECMATER/515008005</t>
  </si>
  <si>
    <t>MACACAO PROF ALGODAO 42 AZ M/L</t>
  </si>
  <si>
    <t>MACACAO PROF ALGODAO 44 AZ M/L</t>
  </si>
  <si>
    <t>MACACAO PROF ALGODAO 52 AZ M/L</t>
  </si>
  <si>
    <t>MACACAO PROF ALGODAO 54 AZ M/L</t>
  </si>
  <si>
    <t>MACACAO PROF ALGODAO 56 AZ M/L</t>
  </si>
  <si>
    <t>MACACAO PROF ALGODAO 58 AZ M/L</t>
  </si>
  <si>
    <t>MACACAO PROF ALGODAO 60 AZ M/L</t>
  </si>
  <si>
    <t>MACACAO PROF ALGODAO 64 AZ M/L</t>
  </si>
  <si>
    <t>MACACAO PROF POLYCOTTON TAM M AZ M/L</t>
  </si>
  <si>
    <t>MACACAO PROF SITEL FILL 62 AZ M/L</t>
  </si>
  <si>
    <t>MACACAO SEG TYVEK XG BR-use 803150</t>
  </si>
  <si>
    <t>MACACO</t>
  </si>
  <si>
    <t>MACACO HID GARRAFA 15T</t>
  </si>
  <si>
    <t>MACACO HID GARRAFA 30T</t>
  </si>
  <si>
    <t>MACACO HIDR GARRAF AC CARB PINT AZ 32TON</t>
  </si>
  <si>
    <t>MACANETA KOMATSU/5229012</t>
  </si>
  <si>
    <t>MACANETA MAEDA/K60108510</t>
  </si>
  <si>
    <t>MACANETA REF 5015345-03 HUSQVARNA</t>
  </si>
  <si>
    <t>MACANETA TB. F040965</t>
  </si>
  <si>
    <t>MACARICO HDS REFRIG/DS800090</t>
  </si>
  <si>
    <t>MACHADO MARCA TUPY</t>
  </si>
  <si>
    <t>MACHO CJ MAN 1/2POL UNC WORKER/991830</t>
  </si>
  <si>
    <t>MACHO MAN AR 1BSW 8FPP DIN351 JOG C/3 PC</t>
  </si>
  <si>
    <t>MACHO MAN AR 5/16BSW 18FPP JOG C/3 PC</t>
  </si>
  <si>
    <t>MACHO MAN AR 5/8BSW 11FPP DIN351</t>
  </si>
  <si>
    <t>MACHO MAN AR HSS 1/4BSW 20FPP JOG C/3 PC</t>
  </si>
  <si>
    <t>MACHO MAN AR HSS 3/8BSW 16FPP JOG C/3 PC</t>
  </si>
  <si>
    <t>MACHO MAN AR HSS M20X2,50 JOG C/3 PC</t>
  </si>
  <si>
    <t>MACHO MAN AR HSS M4X0,70 OSG/01002040</t>
  </si>
  <si>
    <t>MACHO MAN AR M12X1,75 WORKER/991740</t>
  </si>
  <si>
    <t>MACHO MAN AR M16X2,0 DORMER/E30440M16X2</t>
  </si>
  <si>
    <t>MACHO MAN AR M22X1,50 UNID OSG/01792620</t>
  </si>
  <si>
    <t>MACHO MAN AR M6X1 JG C/3 PC OSG/1011POL</t>
  </si>
  <si>
    <t>MACHO MANUAL 1/8X27FPP ANSI B 2.1</t>
  </si>
  <si>
    <t>MACHO MANUAL 3/4X10FPP DIN 351</t>
  </si>
  <si>
    <t>MACHO MANUAL ACO LIGA MT M18</t>
  </si>
  <si>
    <t>MACHO MANUAL M12X1.25MM DIN 2181</t>
  </si>
  <si>
    <t>MACHO MANUAL M14X1.5MM DIN 2181</t>
  </si>
  <si>
    <t>MACHO MANUAL M16X2MM DIN 352</t>
  </si>
  <si>
    <t>MACHO MANUAL M20X2.5MM DIN 352</t>
  </si>
  <si>
    <t>MACHO MANUAL M24X3MM DIN 352</t>
  </si>
  <si>
    <t>MACHO MANUAL M27X3MM DIN 352</t>
  </si>
  <si>
    <t>MACHO MANUAL M3X0.5MM DIN 352</t>
  </si>
  <si>
    <t>MACHO MANUAL M5X0.8MM DIN 352</t>
  </si>
  <si>
    <t>MACHO MANUAL M6X1.0MM DIN 352</t>
  </si>
  <si>
    <t>MACHO MANUAL M7X0.8MM DIN 352</t>
  </si>
  <si>
    <t>MADEIRITE ECOLOG 2.100X1000X8MM FENIX</t>
  </si>
  <si>
    <t>MANCAL                    NCM 0084833090</t>
  </si>
  <si>
    <t>MANCAL AGCO/5021967</t>
  </si>
  <si>
    <t>MANCAL ARTIC PONSSE/0016584</t>
  </si>
  <si>
    <t>MANCAL BASC MAEDA/K5247662</t>
  </si>
  <si>
    <t>MANCAL CILINDRO INTERNO GF-65 TMO</t>
  </si>
  <si>
    <t>MANCAL CJ PONSSE/63451</t>
  </si>
  <si>
    <t>MANCAL DIREITO CIL INT ENGATE GF50 TMO</t>
  </si>
  <si>
    <t>MANCAL EXT PETERSON/66354</t>
  </si>
  <si>
    <t>MANCAL FIX EXTENCAO BRACO SOTREQ 2291096</t>
  </si>
  <si>
    <t>MANCAL FORWAR RANDON 3702300236</t>
  </si>
  <si>
    <t>MANCAL JOHN DEERE/4056127</t>
  </si>
  <si>
    <t>MANCAL JOHN DEERE/F018845</t>
  </si>
  <si>
    <t>MANCAL JOHN DEERE/F617897</t>
  </si>
  <si>
    <t>MANCAL PONSSE/0016485</t>
  </si>
  <si>
    <t>MANCAL PONSSE/0063785</t>
  </si>
  <si>
    <t>MANCAL PONSSE/0064694</t>
  </si>
  <si>
    <t>MANCAL PONSSE/0064899</t>
  </si>
  <si>
    <t>MANCAL PONSSE/0079516</t>
  </si>
  <si>
    <t>MANCAL PONSSE/0079648</t>
  </si>
  <si>
    <t>MANCAL PONSSE/76080</t>
  </si>
  <si>
    <t>MANCAL REF 0016503 PONSSE</t>
  </si>
  <si>
    <t>MANCAL REF 1405-301-A ECOFORST</t>
  </si>
  <si>
    <t>MANCAL REF PAR-SCOU029 SAVANNAH</t>
  </si>
  <si>
    <t>MANCAL REF R112203 JOHN DEERE</t>
  </si>
  <si>
    <t>MANCAL REF SUB-AARM0200L SAVANNAH</t>
  </si>
  <si>
    <t>MANCAL REF SUB-AARM0200R SAVANNAH</t>
  </si>
  <si>
    <t>MANCAL SOLLUS/05010043</t>
  </si>
  <si>
    <t>MANCAL SUP PONSSE/0066773</t>
  </si>
  <si>
    <t>MANCAL VALMET/5007404</t>
  </si>
  <si>
    <t>MANDRIL COD.L222 REF.1.618.598.124 BOSCH</t>
  </si>
  <si>
    <t>MANDRIL PORT-BROC 5-20MM ROHM/20PJ3</t>
  </si>
  <si>
    <t>MANDRIL REF 106144016 MFS</t>
  </si>
  <si>
    <t>MANDRIL REF 106144040 MFS</t>
  </si>
  <si>
    <t>MANDRIL REF 40514030C5 WALTER</t>
  </si>
  <si>
    <t>MANDRILHADORA PORTATIL BB 3000 CLIMAX</t>
  </si>
  <si>
    <t>MANG 350BAR 5062767 - usar cod 885471</t>
  </si>
  <si>
    <t>MANG CILINDRO SABRE CAB 370E 5400019</t>
  </si>
  <si>
    <t>MANG RADIADOR INF  FW  890-2 5053808</t>
  </si>
  <si>
    <t>MANG RETORNO 2? ESTAGIO CAB 370E</t>
  </si>
  <si>
    <t>MANGA PONSSE/P57031</t>
  </si>
  <si>
    <t>MANGOTE CABECOTE 2800MM HV46</t>
  </si>
  <si>
    <t>MANGOTE CABECOTE 600MM HV35</t>
  </si>
  <si>
    <t>MANGOTE ESP F071129  JOHN DEERE</t>
  </si>
  <si>
    <t>MANGOTE HYTECH/MHV112</t>
  </si>
  <si>
    <t>MANGOTE HYTECH/MHV113</t>
  </si>
  <si>
    <t>MANGOTE HYTECH/MHV75</t>
  </si>
  <si>
    <t>MANGOTE MONT HYTECH/MHV79</t>
  </si>
  <si>
    <t>MANGOTE PC200  415MM MHV97</t>
  </si>
  <si>
    <t>MANGOTE PC200 1300MM HV65</t>
  </si>
  <si>
    <t>MANGOTE PC200 1800MM HV117</t>
  </si>
  <si>
    <t>MANGOTE PC200 2200MM HV116</t>
  </si>
  <si>
    <t>MANGOTE PC200 3000MM HV111</t>
  </si>
  <si>
    <t>MANGOTE PONSSE/L2010</t>
  </si>
  <si>
    <t>MANGOTE REF F630597 JOHN DEERE</t>
  </si>
  <si>
    <t>MANGOTE REF F630598 JOHN DEERE</t>
  </si>
  <si>
    <t>MANGOTE SEG POLIETILENO 24CM CZ CA 17246</t>
  </si>
  <si>
    <t>MANGOTE.SILICONE BRANCO IBBL</t>
  </si>
  <si>
    <t>MANGOTE1300MM HV103</t>
  </si>
  <si>
    <t>MANGUEIRA</t>
  </si>
  <si>
    <t>MANGUEIRA  VOLVO EC210BF VOE 14512396</t>
  </si>
  <si>
    <t>MANGUEIRA -26827</t>
  </si>
  <si>
    <t>MANGUEIRA 006 HV. B300337</t>
  </si>
  <si>
    <t>MANGUEIRA 007 HV. B300338</t>
  </si>
  <si>
    <t>MANGUEIRA 008 HV. B300339</t>
  </si>
  <si>
    <t>MANGUEIRA 014 HV. B300341</t>
  </si>
  <si>
    <t>MANGUEIRA 015 HV. B300342</t>
  </si>
  <si>
    <t>MANGUEIRA 016 HV. B300343</t>
  </si>
  <si>
    <t>MANGUEIRA 018 HV. B300344</t>
  </si>
  <si>
    <t>MANGUEIRA 019 HV. B300345</t>
  </si>
  <si>
    <t>MANGUEIRA 022 HV. B300346</t>
  </si>
  <si>
    <t>MANGUEIRA 023 HV. B300347</t>
  </si>
  <si>
    <t>MANGUEIRA 025244 JOHN DEERE</t>
  </si>
  <si>
    <t>MANGUEIRA 026 HV. B300350</t>
  </si>
  <si>
    <t>MANGUEIRA 027 HV. B300351</t>
  </si>
  <si>
    <t>MANGUEIRA 028 HV. B300352</t>
  </si>
  <si>
    <t>MANGUEIRA 031 HV.1270B/D B300355</t>
  </si>
  <si>
    <t>MANGUEIRA 032 HV.1270B/D B300356</t>
  </si>
  <si>
    <t>MANGUEIRA 033 HV.1270B/D B300357</t>
  </si>
  <si>
    <t>MANGUEIRA 038 HV. B300362</t>
  </si>
  <si>
    <t>MANGUEIRA 039 HV. B300363</t>
  </si>
  <si>
    <t>MANGUEIRA 040 HV. B300364</t>
  </si>
  <si>
    <t>MANGUEIRA 042 HV. B300366</t>
  </si>
  <si>
    <t>MANGUEIRA 044 HV. B300368</t>
  </si>
  <si>
    <t>MANGUEIRA 047 HV. B300371</t>
  </si>
  <si>
    <t>MANGUEIRA 051 FW. B300375</t>
  </si>
  <si>
    <t>MANGUEIRA 052 FW. B300376</t>
  </si>
  <si>
    <t>MANGUEIRA 055 HV. B300379</t>
  </si>
  <si>
    <t>MANGUEIRA 062 HV. B300385</t>
  </si>
  <si>
    <t>MANGUEIRA 064 HV. B300860</t>
  </si>
  <si>
    <t>MANGUEIRA 1000MM JOHN DEERE/F065741</t>
  </si>
  <si>
    <t>MANGUEIRA 105/106 023708</t>
  </si>
  <si>
    <t>MANGUEIRA 112 FW 046347</t>
  </si>
  <si>
    <t>MANGUEIRA 118 FW 038344</t>
  </si>
  <si>
    <t>MANGUEIRA 121 FW 026450</t>
  </si>
  <si>
    <t>MANGUEIRA 140 HV 1270D 043643</t>
  </si>
  <si>
    <t>MANGUEIRA 142 FW 1710D 023706</t>
  </si>
  <si>
    <t>MANGUEIRA 143 FW 1710D 062280</t>
  </si>
  <si>
    <t>MANGUEIRA 147 FW TB F058921 (NAC)</t>
  </si>
  <si>
    <t>MANGUEIRA 148 FW 1710D 062279</t>
  </si>
  <si>
    <t>MANGUEIRA 152 HV 1270D 062798</t>
  </si>
  <si>
    <t>MANGUEIRA 168 FW 1710-B/D F046595 NAC</t>
  </si>
  <si>
    <t>MANGUEIRA 20Y6212520 HARVES KOMATSU#</t>
  </si>
  <si>
    <t>MANGUEIRA 215BAR 5072475 KOMATSU</t>
  </si>
  <si>
    <t>MANGUEIRA 2550MM JOHN DEERE/F065507</t>
  </si>
  <si>
    <t>MANGUEIRA 3/4" 300PSI SINTETICA</t>
  </si>
  <si>
    <t>MANGUEIRA 3/8" HARVES KOMATSU 5072347</t>
  </si>
  <si>
    <t>MANGUEIRA 350BAR 1.1/4 4SH H10044032MANU</t>
  </si>
  <si>
    <t>MANGUEIRA 350BAR 5048996 KOMATSU</t>
  </si>
  <si>
    <t>MANGUEIRA 487TC121JS431212+1J943121</t>
  </si>
  <si>
    <t>MANGUEIRA 5000MM JOH DEERE/F069665</t>
  </si>
  <si>
    <t>MANGUEIRA 5072343 370E VALMET#</t>
  </si>
  <si>
    <t>MANGUEIRA 5072632 FORWARDER KOMATSU#</t>
  </si>
  <si>
    <t>MANGUEIRA 5083045 KOMATSU</t>
  </si>
  <si>
    <t>MANGUEIRA 80217700</t>
  </si>
  <si>
    <t>MANGUEIRA AGUA PONSSE/P67739</t>
  </si>
  <si>
    <t>MANGUEIRA ASTEC/58189076</t>
  </si>
  <si>
    <t>MANGUEIRA BORR MERCEDES BENZ/9405063035</t>
  </si>
  <si>
    <t>MANGUEIRA CABECOTE 370E KOMATSU 5070788</t>
  </si>
  <si>
    <t>MANGUEIRA CABECOTE 370E KOMATSU 5072344</t>
  </si>
  <si>
    <t>MANGUEIRA CABECOTE 500MM HV27</t>
  </si>
  <si>
    <t>MANGUEIRA CABECOTE HV61 XTRAFLEX</t>
  </si>
  <si>
    <t>MANGUEIRA CABECOTE HV63 XTRAFLEX</t>
  </si>
  <si>
    <t>MANGUEIRA CABECOTE HV64 XTRAFLEX</t>
  </si>
  <si>
    <t>MANGUEIRA CAP F471TCCE491014041260MMMP16</t>
  </si>
  <si>
    <t>MANGUEIRA CAP F471TCCFCA121206480MMMP20</t>
  </si>
  <si>
    <t>MANGUEIRA CAP F471TCCFCA1515081650MMMP25</t>
  </si>
  <si>
    <t>MANGUEIRA CAP F471TCCFCF101004600MMMP16</t>
  </si>
  <si>
    <t>MANGUEIRA CAR FLOR KOMATSU 5069442</t>
  </si>
  <si>
    <t>MANGUEIRA CATERPILLAR/4622606</t>
  </si>
  <si>
    <t>MANGUEIRA CATERPILLAR/4697415</t>
  </si>
  <si>
    <t>MANGUEIRA CATERPILLAR/4697418</t>
  </si>
  <si>
    <t>MANGUEIRA CATERPILLAR/4722970</t>
  </si>
  <si>
    <t>MANGUEIRA CATERPILLAR/4741947</t>
  </si>
  <si>
    <t>MANGUEIRA CATERPILLAR/4907747</t>
  </si>
  <si>
    <t>MANGUEIRA CATERPILLAR/4907859</t>
  </si>
  <si>
    <t>MANGUEIRA CATERPILLAR/4907863</t>
  </si>
  <si>
    <t>MANGUEIRA CATERPILLAR/5183528002</t>
  </si>
  <si>
    <t>MANGUEIRA CATERPILLAR/6161010002</t>
  </si>
  <si>
    <t>MANGUEIRA CHICOTE CABEC 965BR 026228</t>
  </si>
  <si>
    <t>MANGUEIRA CJ CATERPILLAR/6161010</t>
  </si>
  <si>
    <t>MANGUEIRA CJ CATERPILLAR/6161011</t>
  </si>
  <si>
    <t>MANGUEIRA CJ HIDR MONT PONSSE/L2954</t>
  </si>
  <si>
    <t>MANGUEIRA CJ HIDR PONSSE/0075897</t>
  </si>
  <si>
    <t>MANGUEIRA CJ HIDR PONSSE/0075898</t>
  </si>
  <si>
    <t>MANGUEIRA CJ HIDR PONSSE/0075900</t>
  </si>
  <si>
    <t>MANGUEIRA CJ HIDR PONSSE/0075906</t>
  </si>
  <si>
    <t>MANGUEIRA CJ HIDR PONSSE/0075907</t>
  </si>
  <si>
    <t>MANGUEIRA CJ HIDR PONSSE/75904</t>
  </si>
  <si>
    <t>MANGUEIRA CJ HIDR PONSSE/L0060</t>
  </si>
  <si>
    <t>MANGUEIRA CJ HIDR PONSSE/L0115</t>
  </si>
  <si>
    <t>MANGUEIRA CJ HIDR PONSSE/L0152</t>
  </si>
  <si>
    <t>MANGUEIRA CJ HIDR PONSSE/L0647</t>
  </si>
  <si>
    <t>MANGUEIRA CJ HIDR PONSSE/L0765</t>
  </si>
  <si>
    <t>MANGUEIRA CJ HIDR PONSSE/L14173</t>
  </si>
  <si>
    <t>MANGUEIRA CJ HIDR PONSSE/L1568</t>
  </si>
  <si>
    <t>MANGUEIRA CJ HIDR PONSSE/L2246</t>
  </si>
  <si>
    <t>MANGUEIRA CJ HIDR PONSSE/L2517</t>
  </si>
  <si>
    <t>MANGUEIRA CJ HIDR PONSSE/L2586</t>
  </si>
  <si>
    <t>MANGUEIRA CJ HIDR PONSSE/L3018</t>
  </si>
  <si>
    <t>MANGUEIRA CJ HIDR PONSSE/L3743</t>
  </si>
  <si>
    <t>MANGUEIRA CJ HIDR PONSSE/L3750</t>
  </si>
  <si>
    <t>MANGUEIRA CJ HIDR PONSSE/L3792</t>
  </si>
  <si>
    <t>MANGUEIRA CJ HIDR PONSSE/L4051</t>
  </si>
  <si>
    <t>MANGUEIRA CJ HIDR PONSSE/L4077</t>
  </si>
  <si>
    <t>MANGUEIRA CJ HIDR PONSSE/L4156</t>
  </si>
  <si>
    <t>MANGUEIRA CJ HIDR PONSSE/L8077</t>
  </si>
  <si>
    <t>MANGUEIRA CJ HIDR PONSSE/L9044</t>
  </si>
  <si>
    <t>MANGUEIRA CJ HIDR PONSSE/L941</t>
  </si>
  <si>
    <t>MANGUEIRA CJ HIDRARA/L3689</t>
  </si>
  <si>
    <t>MANGUEIRA CJ KOMATSU/032679</t>
  </si>
  <si>
    <t>MANGUEIRA CJ PONSSE/0075899</t>
  </si>
  <si>
    <t>MANGUEIRA CJ PONSSE/0075903</t>
  </si>
  <si>
    <t>MANGUEIRA CJ PONSSE/0078738</t>
  </si>
  <si>
    <t>MANGUEIRA CJ PONSSE/0078739</t>
  </si>
  <si>
    <t>MANGUEIRA CJ PONSSE/0082965</t>
  </si>
  <si>
    <t>MANGUEIRA CJ PONSSE/0082967</t>
  </si>
  <si>
    <t>MANGUEIRA CJ PONSSE/L0128</t>
  </si>
  <si>
    <t>MANGUEIRA CJ PONSSE/L0151</t>
  </si>
  <si>
    <t>MANGUEIRA CJ PONSSE/L0182</t>
  </si>
  <si>
    <t>MANGUEIRA CJ PONSSE/L0210</t>
  </si>
  <si>
    <t>MANGUEIRA CJ PONSSE/L0259</t>
  </si>
  <si>
    <t>MANGUEIRA CJ PONSSE/L0750</t>
  </si>
  <si>
    <t>MANGUEIRA CJ PONSSE/L0818</t>
  </si>
  <si>
    <t>MANGUEIRA CJ PONSSE/L0847</t>
  </si>
  <si>
    <t>MANGUEIRA CJ PONSSE/L1217N</t>
  </si>
  <si>
    <t>MANGUEIRA CJ PONSSE/L14048</t>
  </si>
  <si>
    <t>MANGUEIRA CJ PONSSE/L14170</t>
  </si>
  <si>
    <t>MANGUEIRA CJ PONSSE/L1569</t>
  </si>
  <si>
    <t>MANGUEIRA CJ PONSSE/L1626</t>
  </si>
  <si>
    <t>MANGUEIRA CJ PONSSE/L2078</t>
  </si>
  <si>
    <t>MANGUEIRA CJ PONSSE/L211</t>
  </si>
  <si>
    <t>MANGUEIRA CJ PONSSE/L212</t>
  </si>
  <si>
    <t>MANGUEIRA CJ PONSSE/L2537</t>
  </si>
  <si>
    <t>MANGUEIRA CJ PONSSE/L2569</t>
  </si>
  <si>
    <t>MANGUEIRA CJ PONSSE/L2630</t>
  </si>
  <si>
    <t>MANGUEIRA CJ PONSSE/L2660</t>
  </si>
  <si>
    <t>MANGUEIRA CJ PONSSE/L2998</t>
  </si>
  <si>
    <t>MANGUEIRA CJ PONSSE/L3035</t>
  </si>
  <si>
    <t>MANGUEIRA CJ PONSSE/L3086</t>
  </si>
  <si>
    <t>MANGUEIRA CJ PONSSE/L3097</t>
  </si>
  <si>
    <t>MANGUEIRA CJ PONSSE/L3228</t>
  </si>
  <si>
    <t>MANGUEIRA CJ PONSSE/L3262</t>
  </si>
  <si>
    <t>MANGUEIRA CJ PONSSE/L3320</t>
  </si>
  <si>
    <t>MANGUEIRA CJ PONSSE/L3328</t>
  </si>
  <si>
    <t>MANGUEIRA CJ PONSSE/L3330</t>
  </si>
  <si>
    <t>MANGUEIRA CJ PONSSE/L3415</t>
  </si>
  <si>
    <t>MANGUEIRA CJ PONSSE/L3434</t>
  </si>
  <si>
    <t>MANGUEIRA CJ PONSSE/L3458</t>
  </si>
  <si>
    <t>MANGUEIRA CJ PONSSE/L3489</t>
  </si>
  <si>
    <t>MANGUEIRA CJ PONSSE/L3719</t>
  </si>
  <si>
    <t>MANGUEIRA CJ PONSSE/L3742</t>
  </si>
  <si>
    <t>MANGUEIRA CJ PONSSE/L3749</t>
  </si>
  <si>
    <t>MANGUEIRA CJ PONSSE/L3820</t>
  </si>
  <si>
    <t>MANGUEIRA CJ PONSSE/L3863</t>
  </si>
  <si>
    <t>MANGUEIRA CJ PONSSE/L3893</t>
  </si>
  <si>
    <t>MANGUEIRA CJ PONSSE/L3914</t>
  </si>
  <si>
    <t>MANGUEIRA CJ PONSSE/L3924</t>
  </si>
  <si>
    <t>MANGUEIRA CJ PONSSE/L4058</t>
  </si>
  <si>
    <t>MANGUEIRA CJ PONSSE/L4074</t>
  </si>
  <si>
    <t>MANGUEIRA CJ PONSSE/L4242</t>
  </si>
  <si>
    <t>MANGUEIRA CJ PONSSE/L4303</t>
  </si>
  <si>
    <t>MANGUEIRA CJ PONSSE/L4305</t>
  </si>
  <si>
    <t>MANGUEIRA CJ PONSSE/L4325</t>
  </si>
  <si>
    <t>MANGUEIRA CJ PONSSE/L4351</t>
  </si>
  <si>
    <t>MANGUEIRA CJ PONSSE/L4352</t>
  </si>
  <si>
    <t>MANGUEIRA CJ PONSSE/L4373</t>
  </si>
  <si>
    <t>MANGUEIRA CJ PONSSE/L4503</t>
  </si>
  <si>
    <t>MANGUEIRA CJ PONSSE/L4586</t>
  </si>
  <si>
    <t>MANGUEIRA CJ PONSSE/L4587</t>
  </si>
  <si>
    <t>MANGUEIRA CJ PONSSE/L4588</t>
  </si>
  <si>
    <t>MANGUEIRA CJ PONSSE/L4617</t>
  </si>
  <si>
    <t>MANGUEIRA CJ PONSSE/L4623</t>
  </si>
  <si>
    <t>MANGUEIRA CJ PONSSE/L4685</t>
  </si>
  <si>
    <t>MANGUEIRA CJ PONSSE/L4689</t>
  </si>
  <si>
    <t>MANGUEIRA CJ PONSSE/L801</t>
  </si>
  <si>
    <t>MANGUEIRA CJ PONSSE/L8096</t>
  </si>
  <si>
    <t>MANGUEIRA CONDUITE 1/2 POL</t>
  </si>
  <si>
    <t>MANGUEIRA CORTAD KOMATSU 2086272310</t>
  </si>
  <si>
    <t>MANGUEIRA CORTAD KOMATSU 20Y6251790</t>
  </si>
  <si>
    <t>MANGUEIRA CORTAD KOMATSU 20Y6252210</t>
  </si>
  <si>
    <t>MANGUEIRA CORTAD KOMATSU 5072353</t>
  </si>
  <si>
    <t>MANGUEIRA ENTR JOHN DEERE/DH401248</t>
  </si>
  <si>
    <t>MANGUEIRA ESC HIDRAULICA KOMATSU 5232575</t>
  </si>
  <si>
    <t>MANGUEIRA ESCAVAD KOMATSU 5075811</t>
  </si>
  <si>
    <t>MANGUEIRA ESP 100377017 PPC</t>
  </si>
  <si>
    <t>MANGUEIRA ESP 4899861B KOMATSU</t>
  </si>
  <si>
    <t>MANGUEIRA ESP 5036298SP KOMATSU</t>
  </si>
  <si>
    <t>MANGUEIRA ESP 5055570 KOMATSU</t>
  </si>
  <si>
    <t>MANGUEIRA ESP 84119-331 PETERSON PACIFIC</t>
  </si>
  <si>
    <t>MANGUEIRA ESP F023039I JOHN DEERE</t>
  </si>
  <si>
    <t>MANGUEIRA ESP F046339 JOHN DEERE</t>
  </si>
  <si>
    <t>MANGUEIRA ESP F061144/I JOHN DEERE</t>
  </si>
  <si>
    <t>MANGUEIRA ESP F061278 JOHN DEERE</t>
  </si>
  <si>
    <t>MANGUEIRA ESP F065733 JOHN DEERE</t>
  </si>
  <si>
    <t>MANGUEIRA ESP F066791 JOHN DEERE</t>
  </si>
  <si>
    <t>MANGUEIRA ESP F067289 JOHN DEERE</t>
  </si>
  <si>
    <t>MANGUEIRA ESP F067292I JOHN DEERE</t>
  </si>
  <si>
    <t>MANGUEIRA ESP F070356 JOHN DEERE</t>
  </si>
  <si>
    <t>MANGUEIRA ESP F070365 JOHN DEERE</t>
  </si>
  <si>
    <t>MANGUEIRA ESP F070366 JOHN DEERE</t>
  </si>
  <si>
    <t>MANGUEIRA ESP F072527 JOHN DEERE</t>
  </si>
  <si>
    <t>MANGUEIRA ESP F073645 JOHN DEERE</t>
  </si>
  <si>
    <t>MANGUEIRA F471TC06060604044000MM+MP16</t>
  </si>
  <si>
    <t>MANGUEIRA F471TC06060606062400MM+MP20</t>
  </si>
  <si>
    <t>MANGUEIRA F471TC06060606064500MM+MP20</t>
  </si>
  <si>
    <t>MANGUEIRA F471TCCACA1010041380MM+MP16</t>
  </si>
  <si>
    <t>MANGUEIRA F471TCCACE101004690MM+MP16</t>
  </si>
  <si>
    <t>MANGUEIRA F471TCCFCA1515085700MM+MP25</t>
  </si>
  <si>
    <t>MANGUEIRA F471TCCFCF1010041100MM180GR</t>
  </si>
  <si>
    <t>MANGUEIRA FORWAR RANDON 2080003399</t>
  </si>
  <si>
    <t>MANGUEIRA FORWAR RANDON 2080047868</t>
  </si>
  <si>
    <t>MANGUEIRA FORWAR RANDON 2080050079</t>
  </si>
  <si>
    <t>MANGUEIRA FORWAR RANDON 2080050087</t>
  </si>
  <si>
    <t>MANGUEIRA FORWAR RANDON 2080050095</t>
  </si>
  <si>
    <t>MANGUEIRA FORWAR RANDON 2080050109</t>
  </si>
  <si>
    <t>MANGUEIRA FORWAR RANDON 2080052144</t>
  </si>
  <si>
    <t>MANGUEIRA FORWAR RANDON 2080052330</t>
  </si>
  <si>
    <t>MANGUEIRA FORWAR RANDON 2080052357</t>
  </si>
  <si>
    <t>MANGUEIRA FORWAR RANDON 2110012854</t>
  </si>
  <si>
    <t>MANGUEIRA FORWAR RANDON 2110012951</t>
  </si>
  <si>
    <t>MANGUEIRA FORWAR RANDON 2110013044</t>
  </si>
  <si>
    <t>MANGUEIRA FORWAR RANDON 2110013052</t>
  </si>
  <si>
    <t>MANGUEIRA FORWAR RANDON 2110014679</t>
  </si>
  <si>
    <t>MANGUEIRA FORWAR RANDON 3700303092</t>
  </si>
  <si>
    <t>MANGUEIRA FRONT KOMATSU/5072349</t>
  </si>
  <si>
    <t>MANGUEIRA FV 890-2 5063499</t>
  </si>
  <si>
    <t>MANGUEIRA HARVES KOMATSU 27109</t>
  </si>
  <si>
    <t>MANGUEIRA HID 1.1/2POL 2500PSI</t>
  </si>
  <si>
    <t>MANGUEIRA HID 19.8MM 275BAR</t>
  </si>
  <si>
    <t>MANGUEIRA HID 1POL 100PSI</t>
  </si>
  <si>
    <t>MANGUEIRA HID 1POL 565PSI</t>
  </si>
  <si>
    <t>MANGUEIRA HID 2POL 375PSI</t>
  </si>
  <si>
    <t>MANGUEIRA HID 5045712SP KOMATSU</t>
  </si>
  <si>
    <t>MANGUEIRA HID 5055265SP KOMATSU</t>
  </si>
  <si>
    <t>MANGUEIRA HID 5060063SP KOMATSU</t>
  </si>
  <si>
    <t>MANGUEIRA HID 5070787SP KOMATSU</t>
  </si>
  <si>
    <t>MANGUEIRA HID 5404519SP KOMATSU</t>
  </si>
  <si>
    <t>MANGUEIRA HID CAB 370E KOMATSU 5072561</t>
  </si>
  <si>
    <t>MANGUEIRA HID ESCAVAD KOMATSU 20Y6483990</t>
  </si>
  <si>
    <t>MANGUEIRA HID ESCAVAD KOMATSU 5070785</t>
  </si>
  <si>
    <t>MANGUEIRA HID ESCAVAD KOMATSU 5072067</t>
  </si>
  <si>
    <t>MANGUEIRA HID ESCAVAD KOMATSU 5072522</t>
  </si>
  <si>
    <t>MANGUEIRA HID HARVES KOMATSU 2036252310</t>
  </si>
  <si>
    <t>MANGUEIRA HID HARVES KOMATSU 2066221171</t>
  </si>
  <si>
    <t>MANGUEIRA HID HARVES KOMATSU 2066221181</t>
  </si>
  <si>
    <t>MANGUEIRA HID HARVES KOMATSU 2086272870</t>
  </si>
  <si>
    <t>MANGUEIRA HID HARVES KOMATSU 2096416690E</t>
  </si>
  <si>
    <t>MANGUEIRA HID HARVES KOMATSU 20Y6242251</t>
  </si>
  <si>
    <t>MANGUEIRA HID HARVES KOMATSU 20Y6243870</t>
  </si>
  <si>
    <t>MANGUEIRA HID HARVES KOMATSU 20Y6251222</t>
  </si>
  <si>
    <t>MANGUEIRA HID HARVES KOMATSU 20Y6251230</t>
  </si>
  <si>
    <t>MANGUEIRA HID HARVES KOMATSU 20Y6251251</t>
  </si>
  <si>
    <t>MANGUEIRA HID HARVES KOMATSU 20Y6251332</t>
  </si>
  <si>
    <t>MANGUEIRA HID HARVES KOMATSU 20Y6251541</t>
  </si>
  <si>
    <t>MANGUEIRA HID HARVES KOMATSU 20Y6251930</t>
  </si>
  <si>
    <t>MANGUEIRA HID HARVES KOMATSU 20Y6251940</t>
  </si>
  <si>
    <t>MANGUEIRA HID HARVES KOMATSU 20Y6251960</t>
  </si>
  <si>
    <t>MANGUEIRA HID HARVES KOMATSU 20Y6252290</t>
  </si>
  <si>
    <t>MANGUEIRA HID HARVES KOMATSU 275300608</t>
  </si>
  <si>
    <t>MANGUEIRA HID HARVES KOMATSU 276100216</t>
  </si>
  <si>
    <t>MANGUEIRA HID HARVES KOMATSU 276200419</t>
  </si>
  <si>
    <t>MANGUEIRA HID HARVES KOMATSU 6754519810</t>
  </si>
  <si>
    <t>MANGUEIRA HID HARVES KOMATSU 6754519910</t>
  </si>
  <si>
    <t>MANGUEIRA HID HARVES KOMATSU 709800622</t>
  </si>
  <si>
    <t>MANGUEIRA HID MONT JOHN DEERE/F062801</t>
  </si>
  <si>
    <t>MANGUEIRA HIDR 1 1/2POL INTERTRACO/R424</t>
  </si>
  <si>
    <t>MANGUEIRA HIDR 1 1/4POL PARKER/72120</t>
  </si>
  <si>
    <t>MANGUEIRA HIDR 1.1/4POL 6000PSI</t>
  </si>
  <si>
    <t>MANGUEIRA HIDR 1/4POL EATON/GH78144200MM</t>
  </si>
  <si>
    <t>MANGUEIRA HIDR 3/4POL PARKER/60112</t>
  </si>
  <si>
    <t>MANGUEIRA HIDR CAB 370E VALMET 5064181</t>
  </si>
  <si>
    <t>MANGUEIRA HIDR CABECOTE KOMATSU 5200283</t>
  </si>
  <si>
    <t>MANGUEIRA HIDR COALA FOREST/5072321</t>
  </si>
  <si>
    <t>MANGUEIRA HIDR HARVES KOMATSU 20Y6253650</t>
  </si>
  <si>
    <t>MANGUEIRA HIDR HARVES KOMATSU 20Y6253670</t>
  </si>
  <si>
    <t>MANGUEIRA HIDR HARVES KOMATSU 29472</t>
  </si>
  <si>
    <t>MANGUEIRA HIDR JOHN DEERE/AN306160</t>
  </si>
  <si>
    <t>MANGUEIRA HIDR JOHN DEERE/F047258</t>
  </si>
  <si>
    <t>MANGUEIRA HIDR JOHN DEERE/F070361</t>
  </si>
  <si>
    <t>MANGUEIRA HIDR JOHN DEERE/F072633</t>
  </si>
  <si>
    <t>MANGUEIRA HIDR JOHN DEERE/F074464</t>
  </si>
  <si>
    <t>MANGUEIRA HIDR JOHN DEERE/F074602</t>
  </si>
  <si>
    <t>MANGUEIRA HIDR JOHN DEERE/F125916</t>
  </si>
  <si>
    <t>MANGUEIRA HIDR JOHN DEERE/F688820</t>
  </si>
  <si>
    <t>MANGUEIRA HIDR JOHN DEERE/FF850360</t>
  </si>
  <si>
    <t>MANGUEIRA HIDR KOMATSU/023016</t>
  </si>
  <si>
    <t>MANGUEIRA HIDR KOMATSU/024739</t>
  </si>
  <si>
    <t>MANGUEIRA HIDR KOMATSU/0276000220</t>
  </si>
  <si>
    <t>MANGUEIRA HIDR KOMATSU/0276100216</t>
  </si>
  <si>
    <t>MANGUEIRA HIDR KOMATSU/0276300508</t>
  </si>
  <si>
    <t>MANGUEIRA HIDR KOMATSU/0277700214</t>
  </si>
  <si>
    <t>MANGUEIRA HIDR KOMATSU/0277700216</t>
  </si>
  <si>
    <t>MANGUEIRA HIDR KOMATSU/0277700217</t>
  </si>
  <si>
    <t>MANGUEIRA HIDR KOMATSU/027874</t>
  </si>
  <si>
    <t>MANGUEIRA HIDR KOMATSU/027916</t>
  </si>
  <si>
    <t>MANGUEIRA HIDR KOMATSU/0708401AA9</t>
  </si>
  <si>
    <t>MANGUEIRA HIDR KOMATSU/2096416830</t>
  </si>
  <si>
    <t>MANGUEIRA HIDR KOMATSU/20Y0341181</t>
  </si>
  <si>
    <t>MANGUEIRA HIDR KOMATSU/20Y0441373</t>
  </si>
  <si>
    <t>MANGUEIRA HIDR KOMATSU/20Y6241181</t>
  </si>
  <si>
    <t>MANGUEIRA HIDR KOMATSU/20Y6241213</t>
  </si>
  <si>
    <t>MANGUEIRA HIDR KOMATSU/20Y6242471</t>
  </si>
  <si>
    <t>MANGUEIRA HIDR KOMATSU/20Y6251151</t>
  </si>
  <si>
    <t>MANGUEIRA HIDR KOMATSU/20Y6251240</t>
  </si>
  <si>
    <t>MANGUEIRA HIDR KOMATSU/20Y6251531</t>
  </si>
  <si>
    <t>MANGUEIRA HIDR KOMATSU/20Y6251922</t>
  </si>
  <si>
    <t>MANGUEIRA HIDR KOMATSU/4670477SP</t>
  </si>
  <si>
    <t>MANGUEIRA HIDR KOMATSU/5030756</t>
  </si>
  <si>
    <t>MANGUEIRA HIDR KOMATSU/5033850</t>
  </si>
  <si>
    <t>MANGUEIRA HIDR KOMATSU/5036449</t>
  </si>
  <si>
    <t>MANGUEIRA HIDR KOMATSU/5055727</t>
  </si>
  <si>
    <t>MANGUEIRA HIDR KOMATSU/5059643</t>
  </si>
  <si>
    <t>MANGUEIRA HIDR KOMATSU/5059644</t>
  </si>
  <si>
    <t>MANGUEIRA HIDR KOMATSU/5060496</t>
  </si>
  <si>
    <t>MANGUEIRA HIDR KOMATSU/5061927</t>
  </si>
  <si>
    <t>MANGUEIRA HIDR KOMATSU/5065431</t>
  </si>
  <si>
    <t>MANGUEIRA HIDR KOMATSU/5065746</t>
  </si>
  <si>
    <t>MANGUEIRA HIDR KOMATSU/5070171</t>
  </si>
  <si>
    <t>MANGUEIRA HIDR KOMATSU/5071739</t>
  </si>
  <si>
    <t>MANGUEIRA HIDR KOMATSU/5071740SP</t>
  </si>
  <si>
    <t>MANGUEIRA HIDR KOMATSU/5072316</t>
  </si>
  <si>
    <t>MANGUEIRA HIDR KOMATSU/5072355</t>
  </si>
  <si>
    <t>MANGUEIRA HIDR KOMATSU/5072362</t>
  </si>
  <si>
    <t>MANGUEIRA HIDR KOMATSU/5072376SP</t>
  </si>
  <si>
    <t>MANGUEIRA HIDR KOMATSU/5072379</t>
  </si>
  <si>
    <t>MANGUEIRA HIDR KOMATSU/5072383</t>
  </si>
  <si>
    <t>MANGUEIRA HIDR KOMATSU/5072425</t>
  </si>
  <si>
    <t>MANGUEIRA HIDR KOMATSU/5072514</t>
  </si>
  <si>
    <t>MANGUEIRA HIDR KOMATSU/5072539</t>
  </si>
  <si>
    <t>MANGUEIRA HIDR KOMATSU/5072544</t>
  </si>
  <si>
    <t>MANGUEIRA HIDR KOMATSU/5072547</t>
  </si>
  <si>
    <t>MANGUEIRA HIDR KOMATSU/5072549</t>
  </si>
  <si>
    <t>MANGUEIRA HIDR KOMATSU/5072555</t>
  </si>
  <si>
    <t>MANGUEIRA HIDR KOMATSU/5072559</t>
  </si>
  <si>
    <t>MANGUEIRA HIDR KOMATSU/5072584</t>
  </si>
  <si>
    <t>MANGUEIRA HIDR KOMATSU/5072594</t>
  </si>
  <si>
    <t>MANGUEIRA HIDR KOMATSU/5072607</t>
  </si>
  <si>
    <t>MANGUEIRA HIDR KOMATSU/5072618</t>
  </si>
  <si>
    <t>MANGUEIRA HIDR KOMATSU/5072625</t>
  </si>
  <si>
    <t>MANGUEIRA HIDR KOMATSU/5072628</t>
  </si>
  <si>
    <t>MANGUEIRA HIDR KOMATSU/5072639</t>
  </si>
  <si>
    <t>MANGUEIRA HIDR KOMATSU/5072644</t>
  </si>
  <si>
    <t>MANGUEIRA HIDR KOMATSU/5072655SP</t>
  </si>
  <si>
    <t>MANGUEIRA HIDR KOMATSU/5073813</t>
  </si>
  <si>
    <t>MANGUEIRA HIDR KOMATSU/5074774</t>
  </si>
  <si>
    <t>MANGUEIRA HIDR KOMATSU/5075515</t>
  </si>
  <si>
    <t>MANGUEIRA HIDR KOMATSU/5092093</t>
  </si>
  <si>
    <t>MANGUEIRA HIDR KOMATSU/5193351</t>
  </si>
  <si>
    <t>MANGUEIRA HIDR KOMATSU/5198889</t>
  </si>
  <si>
    <t>MANGUEIRA HIDR KOMATSU/5210177</t>
  </si>
  <si>
    <t>MANGUEIRA HIDR KOMATSU/5210456</t>
  </si>
  <si>
    <t>MANGUEIRA HIDR KOMATSU/5212464</t>
  </si>
  <si>
    <t>MANGUEIRA HIDR KOMATSU/5231129</t>
  </si>
  <si>
    <t>MANGUEIRA HIDR KOMATSU/5232576</t>
  </si>
  <si>
    <t>MANGUEIRA HIDR KOMATSU/5234352</t>
  </si>
  <si>
    <t>MANGUEIRA HIDR KOMATSU/5334867</t>
  </si>
  <si>
    <t>MANGUEIRA HIDR MAEDA/K0276200421</t>
  </si>
  <si>
    <t>MANGUEIRA HIDR MAEDA/K2086272480</t>
  </si>
  <si>
    <t>MANGUEIRA HIDR MAEDA/K5006685</t>
  </si>
  <si>
    <t>MANGUEIRA HIDR MAEDA/K5016398</t>
  </si>
  <si>
    <t>MANGUEIRA HIDR MAEDA/K5069273</t>
  </si>
  <si>
    <t>MANGUEIRA HIDR MAEDA/K5072366</t>
  </si>
  <si>
    <t>MANGUEIRA HIDR MAEDA/K5072368</t>
  </si>
  <si>
    <t>MANGUEIRA HIDR MAEDA/K5072580SP</t>
  </si>
  <si>
    <t>MANGUEIRA HIDR MAEDA/K5080897</t>
  </si>
  <si>
    <t>MANGUEIRA HIDR MAEDA/K5327496</t>
  </si>
  <si>
    <t>MANGUEIRA HIDR MAEDA/K5327497</t>
  </si>
  <si>
    <t>MANGUEIRA HIDR MAEDA/K5327498</t>
  </si>
  <si>
    <t>MANGUEIRA HIDR MAEDA/K5327499</t>
  </si>
  <si>
    <t>MANGUEIRA HIDR MAEDA/K5327502</t>
  </si>
  <si>
    <t>MANGUEIRA HIDR MAEDA/K5327503</t>
  </si>
  <si>
    <t>MANGUEIRA HIDR MAEDA/K5334849</t>
  </si>
  <si>
    <t>MANGUEIRA HIDR MAEDA/K5334850</t>
  </si>
  <si>
    <t>MANGUEIRA HIDR MAEDA/K5334851</t>
  </si>
  <si>
    <t>MANGUEIRA HIDR MAEDA/K5334852</t>
  </si>
  <si>
    <t>MANGUEIRA HIDR MAEDA/K5334853</t>
  </si>
  <si>
    <t>MANGUEIRA HIDR MAEDA/K5334855</t>
  </si>
  <si>
    <t>MANGUEIRA HIDR MAEDA/K5334856</t>
  </si>
  <si>
    <t>MANGUEIRA HIDR MAEDA/K5334857</t>
  </si>
  <si>
    <t>MANGUEIRA HIDR MAEDA/K5334858</t>
  </si>
  <si>
    <t>MANGUEIRA HIDR MAEDA/K5334859</t>
  </si>
  <si>
    <t>MANGUEIRA HIDR MAEDA/K5334860</t>
  </si>
  <si>
    <t>MANGUEIRA HIDR MAEDA/K5334861</t>
  </si>
  <si>
    <t>MANGUEIRA HIDR MAEDA/K5334862</t>
  </si>
  <si>
    <t>MANGUEIRA HIDR MAEDA/K5334863</t>
  </si>
  <si>
    <t>MANGUEIRA HIDR MAEDA/K5334864</t>
  </si>
  <si>
    <t>MANGUEIRA HIDR MAEDA/K5334865</t>
  </si>
  <si>
    <t>MANGUEIRA HIDR MAEDA/K5334866</t>
  </si>
  <si>
    <t>MANGUEIRA HIDR MAEDA/K5334868</t>
  </si>
  <si>
    <t>MANGUEIRA HIDR MAEDA/K5334869</t>
  </si>
  <si>
    <t>MANGUEIRA HIDR MAEDA/K5334870</t>
  </si>
  <si>
    <t>MANGUEIRA HIDR MAEDA/K5334871</t>
  </si>
  <si>
    <t>MANGUEIRA HIDR MAEDA/K5334872</t>
  </si>
  <si>
    <t>MANGUEIRA HIDR MAEDA/K5334873</t>
  </si>
  <si>
    <t>MANGUEIRA HIDR MAEDA/K5334874</t>
  </si>
  <si>
    <t>MANGUEIRA HIDR MAEDA/K5334875</t>
  </si>
  <si>
    <t>MANGUEIRA HIDR MAEDA/K5334876</t>
  </si>
  <si>
    <t>MANGUEIRA HIDR MAEDA/K5334877</t>
  </si>
  <si>
    <t>MANGUEIRA HIDR MAEDA/K5336866</t>
  </si>
  <si>
    <t>MANGUEIRA HIDR MAEDA/K5336867</t>
  </si>
  <si>
    <t>MANGUEIRA HIDR MAEDA/K5336871</t>
  </si>
  <si>
    <t>MANGUEIRA HIDR MAEDA/K5336872</t>
  </si>
  <si>
    <t>MANGUEIRA HIDR MONT 1 1/4POL 1900MM</t>
  </si>
  <si>
    <t>MANGUEIRA HIDR MONT 1/4POL 400BAR 1250MM</t>
  </si>
  <si>
    <t>MANGUEIRA HIDR MONT 1/4POL 400BAR 1500MM</t>
  </si>
  <si>
    <t>MANGUEIRA HIDR MONT 1/4POL 400BAR 3000MM</t>
  </si>
  <si>
    <t>MANGUEIRA HIDR MONT 1/4POL 400BAR 810MM</t>
  </si>
  <si>
    <t>MANGUEIRA HIDR MONT 1/4POL 407,89KGF/CM2</t>
  </si>
  <si>
    <t>MANGUEIRA HIDR MONT 1/4POL PONSSE/L918</t>
  </si>
  <si>
    <t>MANGUEIRA HIDR MONT 1POL MILANO/I0061153</t>
  </si>
  <si>
    <t>MANGUEIRA HIDR MONT 3/4POL 219,24KGF/CM2</t>
  </si>
  <si>
    <t>MANGUEIRA HIDR MONT 3/4POL 280BAR 2200MM</t>
  </si>
  <si>
    <t>MANGUEIRA HIDR MONT 3/4POL HIDRARA/HV72</t>
  </si>
  <si>
    <t>MANGUEIRA HIDR MONT 3/4POL HIDRARA/L3035</t>
  </si>
  <si>
    <t>MANGUEIRA HIDR MONT 3/8POL HV1611700MCT</t>
  </si>
  <si>
    <t>MANGUEIRA HIDR MONT 5/8POL 2400MM</t>
  </si>
  <si>
    <t>MANGUEIRA HIDR MONT 5/8POL 950MM</t>
  </si>
  <si>
    <t>MANGUEIRA HIDR MONT F38106391010081000MM</t>
  </si>
  <si>
    <t>MANGUEIRA HIDR MONT KOMATSU/5045598</t>
  </si>
  <si>
    <t>MANGUEIRA HIDR MONT KOMATSU/5048304</t>
  </si>
  <si>
    <t>MANGUEIRA HIDR MONT MAEDA/K5056850</t>
  </si>
  <si>
    <t>MANGUEIRA HIDR MONT MAPAT12MPL20850</t>
  </si>
  <si>
    <t>MANGUEIRA HIDR MONT PONSSE/L15158</t>
  </si>
  <si>
    <t>MANGUEIRA HIDR MONT PONSSE/P17417</t>
  </si>
  <si>
    <t>MANGUEIRA HIDR MONT PRENS HENNINGS/MVH04</t>
  </si>
  <si>
    <t>MANGUEIRA HIDR PONSSE/0065912</t>
  </si>
  <si>
    <t>MANGUEIRA HIDR PONSSE/0066323</t>
  </si>
  <si>
    <t>MANGUEIRA HIDR PONSSE/L8069</t>
  </si>
  <si>
    <t>MANGUEIRA HIDR POTENZA/009516</t>
  </si>
  <si>
    <t>MANGUEIRA HIDR TRATOR KOMATSU 29548</t>
  </si>
  <si>
    <t>MANGUEIRA HIDR VALMET/5031827</t>
  </si>
  <si>
    <t>MANGUEIRA HIDR VALMET/5070790</t>
  </si>
  <si>
    <t>MANGUEIRA HIDR VALMET/5072318</t>
  </si>
  <si>
    <t>MANGUEIRA HIDR VALMET/5072363</t>
  </si>
  <si>
    <t>MANGUEIRA HIDR VALMET/5072367</t>
  </si>
  <si>
    <t>MANGUEIRA HIDR VALMET/5072536</t>
  </si>
  <si>
    <t>MANGUEIRA HIDR VALMET/5072540</t>
  </si>
  <si>
    <t>MANGUEIRA HIDRANTE 1.1/2" COR BRANCA#</t>
  </si>
  <si>
    <t>MANGUEIRA HIDRARA/88124H</t>
  </si>
  <si>
    <t>MANGUEIRA HIDRARA/F421SN01015000</t>
  </si>
  <si>
    <t>MANGUEIRA HIDRARA/HV147FMO</t>
  </si>
  <si>
    <t>MANGUEIRA HIDRAU. CAR FLOR 895 5210595</t>
  </si>
  <si>
    <t>MANGUEIRA HIDRAUL. CAR FLOR 895 5077224</t>
  </si>
  <si>
    <t>MANGUEIRA HIDRAULICA 1.1/2POL 150PSI</t>
  </si>
  <si>
    <t>MANGUEIRA HIDRAULICA 5072370 CAB 370E</t>
  </si>
  <si>
    <t>MANGUEIRA HIDRAULICA ACUMULADOR 5072583</t>
  </si>
  <si>
    <t>MANGUEIRA HIDRAULICA F055534</t>
  </si>
  <si>
    <t>MANGUEIRA HIDRAULICA KOMATSU/5060497</t>
  </si>
  <si>
    <t>MANGUEIRA HIDRAULICA KOMATSU/5072414</t>
  </si>
  <si>
    <t>MANGUEIRA HIDRAULICA KOMATSU/5072567</t>
  </si>
  <si>
    <t>MANGUEIRA HIDRAULICA KOMATSU/5193975</t>
  </si>
  <si>
    <t>MANGUEIRA HIDRAULICA KOMATSU/5236619</t>
  </si>
  <si>
    <t>MANGUEIRA HIDRAULICA MAEDA/K5006196</t>
  </si>
  <si>
    <t>MANGUEIRA HIDRAULICA MAEDA/K5071752</t>
  </si>
  <si>
    <t>MANGUEIRA HIDRAULICA MAEDA/K5072352</t>
  </si>
  <si>
    <t>MANGUEIRA HIDRAULICA MAEDA/K5072400</t>
  </si>
  <si>
    <t>MANGUEIRA HIDRAULICA MAEDA/K5073815</t>
  </si>
  <si>
    <t>MANGUEIRA HM 1/2POL 1200MM 140BAR</t>
  </si>
  <si>
    <t>MANGUEIRA HM 1/2POL 1500MM 140PSI</t>
  </si>
  <si>
    <t>MANGUEIRA HM 1/2POL 1650MM 140BAR</t>
  </si>
  <si>
    <t>MANGUEIRA HM 1/2POL 1750MM 140PSI</t>
  </si>
  <si>
    <t>MANGUEIRA HM 1/2POL 1900MM 140PSI</t>
  </si>
  <si>
    <t>MANGUEIRA HM 1/2POL 2000MM 140PSI</t>
  </si>
  <si>
    <t>MANGUEIRA HM 1/2POL 400MM 140PSI</t>
  </si>
  <si>
    <t>MANGUEIRA HM 1/2POL 420MM 140PSI</t>
  </si>
  <si>
    <t>MANGUEIRA HM 1/2POL 550MM 140PSI</t>
  </si>
  <si>
    <t>MANGUEIRA HM 1/2POL 5650MM 140BAR</t>
  </si>
  <si>
    <t>MANGUEIRA HM 1/2POL 600MM 140PSI</t>
  </si>
  <si>
    <t>MANGUEIRA HM 1/2POL 600MM 4000PSI</t>
  </si>
  <si>
    <t>MANGUEIRA HM 1/2POL 650MM 140PSI</t>
  </si>
  <si>
    <t>MANGUEIRA HM 1/2POL 800MM 4000PSI</t>
  </si>
  <si>
    <t>MANGUEIRA HM 1/2POL 900MM 140BAR</t>
  </si>
  <si>
    <t>MANGUEIRA HM 12.7MM 1150MM 4250PSI</t>
  </si>
  <si>
    <t>MANGUEIRA HM 3/8POL 1150MM 140BAR</t>
  </si>
  <si>
    <t>MANGUEIRA HM 3/8POL 1230MM 140BAR</t>
  </si>
  <si>
    <t>MANGUEIRA HM 3/8POL 1300MM 140BAR</t>
  </si>
  <si>
    <t>MANGUEIRA HM 3/8POL 1900MM 140PSI</t>
  </si>
  <si>
    <t>MANGUEIRA HM 3/8POL 400MM 140PSI</t>
  </si>
  <si>
    <t>MANGUEIRA HM 3/8POL 480MM 140BAR</t>
  </si>
  <si>
    <t>MANGUEIRA HM 3/8POL 600MM 140BAR</t>
  </si>
  <si>
    <t>MANGUEIRA HM 3/8POL 600MM 140PSI</t>
  </si>
  <si>
    <t>MANGUEIRA HM 3/8POL 760MM 140BAR</t>
  </si>
  <si>
    <t>MANGUEIRA HM 6.3MM 1000MM 5800PSI</t>
  </si>
  <si>
    <t>MANGUEIRA HM 6.3MM 1100MM 5800PSI</t>
  </si>
  <si>
    <t>MANGUEIRA HM 6.3MM 1200MM 5800PSI</t>
  </si>
  <si>
    <t>MANGUEIRA HM 6.3MM 1300MM 5800PSI</t>
  </si>
  <si>
    <t>MANGUEIRA HM 6.3MM 1400MM 5800PSI</t>
  </si>
  <si>
    <t>MANGUEIRA HM 6.3MM 1500MM 5800PSI</t>
  </si>
  <si>
    <t>MANGUEIRA HM 6.3MM 1800MM 5800PSI</t>
  </si>
  <si>
    <t>MANGUEIRA HM 6.3MM 2200MM 5800PSI</t>
  </si>
  <si>
    <t>MANGUEIRA HM 6.3MM 3000MM 5800PSI</t>
  </si>
  <si>
    <t>MANGUEIRA HM 6.3MM 300MM 5800PSI</t>
  </si>
  <si>
    <t>MANGUEIRA HM 6.3MM 3200MM 5800PSI</t>
  </si>
  <si>
    <t>MANGUEIRA HM 6.3MM 3600MM 5800PSI</t>
  </si>
  <si>
    <t>MANGUEIRA HM 6.3MM 400MM 5800PSI</t>
  </si>
  <si>
    <t>MANGUEIRA HM 6.3MM 600MM 5800PSI</t>
  </si>
  <si>
    <t>MANGUEIRA HM 6.3MM 700MM 5800PSI</t>
  </si>
  <si>
    <t>MANGUEIRA HM 6.3MM 780MM 5800PSI</t>
  </si>
  <si>
    <t>MANGUEIRA HM 6.3MM 800MM 5800PSI</t>
  </si>
  <si>
    <t>MANGUEIRA HM 6.3MM 900MM 5800PSI</t>
  </si>
  <si>
    <t>MANGUEIRA HV. TB. F062833</t>
  </si>
  <si>
    <t>MANGUEIRA HV1470D JOHN DEERE/F066743</t>
  </si>
  <si>
    <t>MANGUEIRA INCENDIO 1.1/2POL NBR11861</t>
  </si>
  <si>
    <t>MANGUEIRA JARDIM 3/4POL PRETA POLIET</t>
  </si>
  <si>
    <t>MANGUEIRA JOHN DEERE/ F065739</t>
  </si>
  <si>
    <t>MANGUEIRA JOHN DEERE/ F065740</t>
  </si>
  <si>
    <t>MANGUEIRA JOHN DEERE/AT365344</t>
  </si>
  <si>
    <t>MANGUEIRA JOHN DEERE/DH400853</t>
  </si>
  <si>
    <t>MANGUEIRA JOHN DEERE/F013316</t>
  </si>
  <si>
    <t>MANGUEIRA JOHN DEERE/F031935</t>
  </si>
  <si>
    <t>MANGUEIRA JOHN DEERE/F043225</t>
  </si>
  <si>
    <t>MANGUEIRA JOHN DEERE/F054371</t>
  </si>
  <si>
    <t>MANGUEIRA JOHN DEERE/F054385</t>
  </si>
  <si>
    <t>MANGUEIRA JOHN DEERE/F057048</t>
  </si>
  <si>
    <t>MANGUEIRA JOHN DEERE/F057051</t>
  </si>
  <si>
    <t>MANGUEIRA JOHN DEERE/F057351</t>
  </si>
  <si>
    <t>MANGUEIRA JOHN DEERE/F060540</t>
  </si>
  <si>
    <t>MANGUEIRA JOHN DEERE/F061140</t>
  </si>
  <si>
    <t>MANGUEIRA JOHN DEERE/F061518</t>
  </si>
  <si>
    <t>MANGUEIRA JOHN DEERE/F063117</t>
  </si>
  <si>
    <t>MANGUEIRA JOHN DEERE/F064919I</t>
  </si>
  <si>
    <t>MANGUEIRA JOHN DEERE/F066122</t>
  </si>
  <si>
    <t>MANGUEIRA JOHN DEERE/F066964</t>
  </si>
  <si>
    <t>MANGUEIRA JOHN DEERE/F067115</t>
  </si>
  <si>
    <t>MANGUEIRA JOHN DEERE/F067322</t>
  </si>
  <si>
    <t>MANGUEIRA JOHN DEERE/F067326</t>
  </si>
  <si>
    <t>MANGUEIRA JOHN DEERE/F069086</t>
  </si>
  <si>
    <t>MANGUEIRA JOHN DEERE/F069128</t>
  </si>
  <si>
    <t>MANGUEIRA JOHN DEERE/F069264</t>
  </si>
  <si>
    <t>MANGUEIRA JOHN DEERE/F069280</t>
  </si>
  <si>
    <t>MANGUEIRA JOHN DEERE/F069666</t>
  </si>
  <si>
    <t>MANGUEIRA JOHN DEERE/F069885</t>
  </si>
  <si>
    <t>MANGUEIRA JOHN DEERE/F070360</t>
  </si>
  <si>
    <t>MANGUEIRA JOHN DEERE/F070363</t>
  </si>
  <si>
    <t>MANGUEIRA JOHN DEERE/F070480</t>
  </si>
  <si>
    <t>MANGUEIRA JOHN DEERE/F071220</t>
  </si>
  <si>
    <t>MANGUEIRA JOHN DEERE/F071247</t>
  </si>
  <si>
    <t>MANGUEIRA JOHN DEERE/F072744</t>
  </si>
  <si>
    <t>MANGUEIRA JOHN DEERE/F073151</t>
  </si>
  <si>
    <t>MANGUEIRA JOHN DEERE/F073154</t>
  </si>
  <si>
    <t>MANGUEIRA JOHN DEERE/F073155</t>
  </si>
  <si>
    <t>MANGUEIRA JOHN DEERE/F075401</t>
  </si>
  <si>
    <t>MANGUEIRA JOHN DEERE/F123902</t>
  </si>
  <si>
    <t>MANGUEIRA JOHN DEERE/F123904</t>
  </si>
  <si>
    <t>MANGUEIRA JOHN DEERE/F674698</t>
  </si>
  <si>
    <t>MANGUEIRA JOHN DEERE/F674795</t>
  </si>
  <si>
    <t>MANGUEIRA JOHN DEERE/F674796</t>
  </si>
  <si>
    <t>MANGUEIRA JOHN DEERE/F676881</t>
  </si>
  <si>
    <t>MANGUEIRA JOHN DEERE/F676882</t>
  </si>
  <si>
    <t>MANGUEIRA JOHN DEERE/F677357</t>
  </si>
  <si>
    <t>MANGUEIRA JOHN DEERE/T203287</t>
  </si>
  <si>
    <t>MANGUEIRA JOHN DEERE/TY22332</t>
  </si>
  <si>
    <t>MANGUEIRA JOHN DEERE/TY22450</t>
  </si>
  <si>
    <t>MANGUEIRA KOMATSU 5070787</t>
  </si>
  <si>
    <t>MANGUEIRA KOMATSU/0276200325</t>
  </si>
  <si>
    <t>MANGUEIRA KOMATSU/0276200335</t>
  </si>
  <si>
    <t>MANGUEIRA KOMATSU/032716</t>
  </si>
  <si>
    <t>MANGUEIRA KOMATSU/032717</t>
  </si>
  <si>
    <t>MANGUEIRA KOMATSU/032719</t>
  </si>
  <si>
    <t>MANGUEIRA KOMATSU/032720</t>
  </si>
  <si>
    <t>MANGUEIRA KOMATSU/032721</t>
  </si>
  <si>
    <t>MANGUEIRA KOMATSU/032722</t>
  </si>
  <si>
    <t>MANGUEIRA KOMATSU/032723</t>
  </si>
  <si>
    <t>MANGUEIRA KOMATSU/032724</t>
  </si>
  <si>
    <t>MANGUEIRA KOMATSU/032725</t>
  </si>
  <si>
    <t>MANGUEIRA KOMATSU/032727</t>
  </si>
  <si>
    <t>MANGUEIRA KOMATSU/032731</t>
  </si>
  <si>
    <t>MANGUEIRA KOMATSU/0707400607</t>
  </si>
  <si>
    <t>MANGUEIRA KOMATSU/0709721217</t>
  </si>
  <si>
    <t>MANGUEIRA KOMATSU/0709800624</t>
  </si>
  <si>
    <t>MANGUEIRA KOMATSU/0726008732</t>
  </si>
  <si>
    <t>MANGUEIRA KOMATSU/0948316140</t>
  </si>
  <si>
    <t>MANGUEIRA KOMATSU/123780</t>
  </si>
  <si>
    <t>MANGUEIRA KOMATSU/1537051</t>
  </si>
  <si>
    <t>MANGUEIRA KOMATSU/1537072</t>
  </si>
  <si>
    <t>MANGUEIRA KOMATSU/1540375941</t>
  </si>
  <si>
    <t>MANGUEIRA KOMATSU/1540375961</t>
  </si>
  <si>
    <t>MANGUEIRA KOMATSU/2089797640</t>
  </si>
  <si>
    <t>MANGUEIRA KOMATSU/20Y0341161</t>
  </si>
  <si>
    <t>MANGUEIRA KOMATSU/20Y0342250</t>
  </si>
  <si>
    <t>MANGUEIRA KOMATSU/20Y6212540</t>
  </si>
  <si>
    <t>MANGUEIRA KOMATSU/20Y6217480</t>
  </si>
  <si>
    <t>MANGUEIRA KOMATSU/20Y6251212</t>
  </si>
  <si>
    <t>MANGUEIRA KOMATSU/20Y6251260</t>
  </si>
  <si>
    <t>MANGUEIRA KOMATSU/20Y6251910</t>
  </si>
  <si>
    <t>MANGUEIRA KOMATSU/20Y6251993</t>
  </si>
  <si>
    <t>MANGUEIRA KOMATSU/20Y6252240</t>
  </si>
  <si>
    <t>MANGUEIRA KOMATSU/20Y6252260</t>
  </si>
  <si>
    <t>MANGUEIRA KOMATSU/20Y6252330</t>
  </si>
  <si>
    <t>MANGUEIRA KOMATSU/20Y6252461</t>
  </si>
  <si>
    <t>MANGUEIRA KOMATSU/20Y6252690</t>
  </si>
  <si>
    <t>MANGUEIRA KOMATSU/20Y6253660</t>
  </si>
  <si>
    <t>MANGUEIRA KOMATSU/20Y7041230</t>
  </si>
  <si>
    <t>MANGUEIRA KOMATSU/20Y7041240</t>
  </si>
  <si>
    <t>MANGUEIRA KOMATSU/20Y8101141E</t>
  </si>
  <si>
    <t>MANGUEIRA KOMATSU/20Y8101311</t>
  </si>
  <si>
    <t>MANGUEIRA KOMATSU/32726</t>
  </si>
  <si>
    <t>MANGUEIRA KOMATSU/32730</t>
  </si>
  <si>
    <t>MANGUEIRA KOMATSU/4672623</t>
  </si>
  <si>
    <t>MANGUEIRA KOMATSU/4899292</t>
  </si>
  <si>
    <t>MANGUEIRA KOMATSU/5007389</t>
  </si>
  <si>
    <t>MANGUEIRA KOMATSU/5007548</t>
  </si>
  <si>
    <t>MANGUEIRA KOMATSU/5016965</t>
  </si>
  <si>
    <t>MANGUEIRA KOMATSU/5026770</t>
  </si>
  <si>
    <t>MANGUEIRA KOMATSU/5037135</t>
  </si>
  <si>
    <t>MANGUEIRA KOMATSU/5037136</t>
  </si>
  <si>
    <t>MANGUEIRA KOMATSU/5046061</t>
  </si>
  <si>
    <t>MANGUEIRA KOMATSU/5051656</t>
  </si>
  <si>
    <t>MANGUEIRA KOMATSU/5051659</t>
  </si>
  <si>
    <t>MANGUEIRA KOMATSU/5053477</t>
  </si>
  <si>
    <t>MANGUEIRA KOMATSU/5054893</t>
  </si>
  <si>
    <t>MANGUEIRA KOMATSU/5054895</t>
  </si>
  <si>
    <t>MANGUEIRA KOMATSU/5055264</t>
  </si>
  <si>
    <t>MANGUEIRA KOMATSU/5056537</t>
  </si>
  <si>
    <t>MANGUEIRA KOMATSU/5058478</t>
  </si>
  <si>
    <t>MANGUEIRA KOMATSU/5059520</t>
  </si>
  <si>
    <t>MANGUEIRA KOMATSU/5060500</t>
  </si>
  <si>
    <t>MANGUEIRA KOMATSU/5062040</t>
  </si>
  <si>
    <t>MANGUEIRA KOMATSU/5062041</t>
  </si>
  <si>
    <t>MANGUEIRA KOMATSU/5062042</t>
  </si>
  <si>
    <t>MANGUEIRA KOMATSU/5062557</t>
  </si>
  <si>
    <t>MANGUEIRA KOMATSU/5065062</t>
  </si>
  <si>
    <t>MANGUEIRA KOMATSU/5065452</t>
  </si>
  <si>
    <t>MANGUEIRA KOMATSU/5065873</t>
  </si>
  <si>
    <t>MANGUEIRA KOMATSU/5067368</t>
  </si>
  <si>
    <t>MANGUEIRA KOMATSU/5068565</t>
  </si>
  <si>
    <t>MANGUEIRA KOMATSU/5069149</t>
  </si>
  <si>
    <t>MANGUEIRA KOMATSU/5070363</t>
  </si>
  <si>
    <t>MANGUEIRA KOMATSU/5070789</t>
  </si>
  <si>
    <t>MANGUEIRA KOMATSU/5071404</t>
  </si>
  <si>
    <t>MANGUEIRA KOMATSU/5071751</t>
  </si>
  <si>
    <t>MANGUEIRA KOMATSU/5072317</t>
  </si>
  <si>
    <t>MANGUEIRA KOMATSU/5072320</t>
  </si>
  <si>
    <t>MANGUEIRA KOMATSU/5072328</t>
  </si>
  <si>
    <t>MANGUEIRA KOMATSU/5072339</t>
  </si>
  <si>
    <t>MANGUEIRA KOMATSU/5072373</t>
  </si>
  <si>
    <t>MANGUEIRA KOMATSU/5072378</t>
  </si>
  <si>
    <t>MANGUEIRA KOMATSU/5072397</t>
  </si>
  <si>
    <t>MANGUEIRA KOMATSU/5072402</t>
  </si>
  <si>
    <t>MANGUEIRA KOMATSU/5072428</t>
  </si>
  <si>
    <t>MANGUEIRA KOMATSU/5072469</t>
  </si>
  <si>
    <t>MANGUEIRA KOMATSU/5072472</t>
  </si>
  <si>
    <t>MANGUEIRA KOMATSU/5072476</t>
  </si>
  <si>
    <t>MANGUEIRA KOMATSU/5072526</t>
  </si>
  <si>
    <t>MANGUEIRA KOMATSU/5072527</t>
  </si>
  <si>
    <t>MANGUEIRA KOMATSU/5072537</t>
  </si>
  <si>
    <t>MANGUEIRA KOMATSU/5072538</t>
  </si>
  <si>
    <t>MANGUEIRA KOMATSU/5072546</t>
  </si>
  <si>
    <t>MANGUEIRA KOMATSU/5072550</t>
  </si>
  <si>
    <t>MANGUEIRA KOMATSU/5072553</t>
  </si>
  <si>
    <t>MANGUEIRA KOMATSU/5072556</t>
  </si>
  <si>
    <t>MANGUEIRA KOMATSU/5072565</t>
  </si>
  <si>
    <t>MANGUEIRA KOMATSU/5072575</t>
  </si>
  <si>
    <t>MANGUEIRA KOMATSU/5072588</t>
  </si>
  <si>
    <t>MANGUEIRA KOMATSU/5072614</t>
  </si>
  <si>
    <t>MANGUEIRA KOMATSU/5072621</t>
  </si>
  <si>
    <t>MANGUEIRA KOMATSU/5072856</t>
  </si>
  <si>
    <t>MANGUEIRA KOMATSU/5073826</t>
  </si>
  <si>
    <t>MANGUEIRA KOMATSU/5075584</t>
  </si>
  <si>
    <t>MANGUEIRA KOMATSU/5092098</t>
  </si>
  <si>
    <t>MANGUEIRA KOMATSU/5193539</t>
  </si>
  <si>
    <t>MANGUEIRA KOMATSU/5194198</t>
  </si>
  <si>
    <t>MANGUEIRA KOMATSU/5194205</t>
  </si>
  <si>
    <t>MANGUEIRA KOMATSU/5216160</t>
  </si>
  <si>
    <t>MANGUEIRA KOMATSU/5216161</t>
  </si>
  <si>
    <t>MANGUEIRA KOMATSU/5227164</t>
  </si>
  <si>
    <t>MANGUEIRA KOMATSU/5227510</t>
  </si>
  <si>
    <t>MANGUEIRA KOMATSU/5232593</t>
  </si>
  <si>
    <t>MANGUEIRA KOMATSU/5232594</t>
  </si>
  <si>
    <t>MANGUEIRA KOMATSU/5253204</t>
  </si>
  <si>
    <t>MANGUEIRA KOMATSU/5400007</t>
  </si>
  <si>
    <t>MANGUEIRA KOMATSU/5400030</t>
  </si>
  <si>
    <t>MANGUEIRA KOMATSU/5400529</t>
  </si>
  <si>
    <t>MANGUEIRA KOMATSU/5403616</t>
  </si>
  <si>
    <t>MANGUEIRA KOMATSU/81345</t>
  </si>
  <si>
    <t>MANGUEIRA KOMATSU/836647576</t>
  </si>
  <si>
    <t>MANGUEIRA KOMATSU/836859899</t>
  </si>
  <si>
    <t>MANGUEIRA KOMATSU/K5079337</t>
  </si>
  <si>
    <t>MANGUEIRA KOMATSU/K5210182</t>
  </si>
  <si>
    <t>MANGUEIRA KOMATSU/K5232574</t>
  </si>
  <si>
    <t>MANGUEIRA MAEDA/K20Y0141110</t>
  </si>
  <si>
    <t>MANGUEIRA MAEDA/K5074859</t>
  </si>
  <si>
    <t>MANGUEIRA MAEDA/K5075325</t>
  </si>
  <si>
    <t>MANGUEIRA MAEDA/K5334854</t>
  </si>
  <si>
    <t>MANGUEIRA MAEDA/K5336870</t>
  </si>
  <si>
    <t>MANGUEIRA MAEDA/K6754719910</t>
  </si>
  <si>
    <t>MANGUEIRA MAEDA/K6754719920</t>
  </si>
  <si>
    <t>MANGUEIRA OLH 16MM/FEMEA RET ORFS</t>
  </si>
  <si>
    <t>MANGUEIRA PARKER/F057043</t>
  </si>
  <si>
    <t>MANGUEIRA PARKER/F471TC06390606041400MM</t>
  </si>
  <si>
    <t>MANGUEIRA PARKER/T471TC0606060606400MM</t>
  </si>
  <si>
    <t>MANGUEIRA PARKER/T471TC683W1010101050MM</t>
  </si>
  <si>
    <t>MANGUEIRA PC200  1000MM HV74</t>
  </si>
  <si>
    <t>MANGUEIRA PC200 1300MM HV102</t>
  </si>
  <si>
    <t>MANGUEIRA PC200 1370MM MHV76</t>
  </si>
  <si>
    <t>MANGUEIRA PC200 1580MM HV90</t>
  </si>
  <si>
    <t>MANGUEIRA PC200 3900MM HV122</t>
  </si>
  <si>
    <t>MANGUEIRA PETERSON/73287028</t>
  </si>
  <si>
    <t>MANGUEIRA PETERSON/92032079</t>
  </si>
  <si>
    <t>MANGUEIRA PNEUM PONSSE/65571</t>
  </si>
  <si>
    <t>MANGUEIRA PNEUM PONSSE/AM06035</t>
  </si>
  <si>
    <t>MANGUEIRA PNEUM PONSSE/P53018</t>
  </si>
  <si>
    <t>MANGUEIRA PNEUM PONSSE/P53019</t>
  </si>
  <si>
    <t>MANGUEIRA PNEUM PONSSE/P53020</t>
  </si>
  <si>
    <t>MANGUEIRA PNEUM PONSSE/P53023</t>
  </si>
  <si>
    <t>MANGUEIRA PONSSE/0075738</t>
  </si>
  <si>
    <t>MANGUEIRA PONSSE/23945</t>
  </si>
  <si>
    <t>MANGUEIRA PONSSE/33172</t>
  </si>
  <si>
    <t>MANGUEIRA PONSSE/BOS1390703014</t>
  </si>
  <si>
    <t>MANGUEIRA PONSSE/KL2030000023</t>
  </si>
  <si>
    <t>MANGUEIRA PONSSE/KL2030000063</t>
  </si>
  <si>
    <t>MANGUEIRA PONSSE/L0216</t>
  </si>
  <si>
    <t>MANGUEIRA PONSSE/L0751</t>
  </si>
  <si>
    <t>MANGUEIRA PONSSE/L3026</t>
  </si>
  <si>
    <t>MANGUEIRA PONSSE/L3785</t>
  </si>
  <si>
    <t>MANGUEIRA PONSSE/L3898</t>
  </si>
  <si>
    <t>MANGUEIRA PONSSE/L3900</t>
  </si>
  <si>
    <t>MANGUEIRA PONSSE/L3990</t>
  </si>
  <si>
    <t>MANGUEIRA PONSSE/L4323</t>
  </si>
  <si>
    <t>MANGUEIRA PONSSE/L4324</t>
  </si>
  <si>
    <t>MANGUEIRA PONSSE/P45285</t>
  </si>
  <si>
    <t>MANGUEIRA PONSSE/P47305</t>
  </si>
  <si>
    <t>MANGUEIRA PONSSE/P64312</t>
  </si>
  <si>
    <t>MANGUEIRA PONSSE/P69364</t>
  </si>
  <si>
    <t>MANGUEIRA PRETA 3/4</t>
  </si>
  <si>
    <t>MANGUEIRA RAD HARVES KOMATSU 2060321151</t>
  </si>
  <si>
    <t>MANGUEIRA RAD HARVES KOMATSU 20Y0341141</t>
  </si>
  <si>
    <t>MANGUEIRA RANDON/2110012994</t>
  </si>
  <si>
    <t>MANGUEIRA REF 10755 PPC</t>
  </si>
  <si>
    <t>MANGUEIRA REF 13208POS35 PPC</t>
  </si>
  <si>
    <t>MANGUEIRA REF 20Y0441414 KOMATSU</t>
  </si>
  <si>
    <t>MANGUEIRA REF 25274 VALMET</t>
  </si>
  <si>
    <t>MANGUEIRA REF 25724 PPC</t>
  </si>
  <si>
    <t>MANGUEIRA REF 26587765 MORBARK</t>
  </si>
  <si>
    <t>MANGUEIRA REF 4673841 VALMET</t>
  </si>
  <si>
    <t>MANGUEIRA REF 5008732 KOMATSU</t>
  </si>
  <si>
    <t>MANGUEIRA REF 5009942 KOMATSU</t>
  </si>
  <si>
    <t>MANGUEIRA REF 5015199-01 HUSQVARNA</t>
  </si>
  <si>
    <t>MANGUEIRA REF 5016328 VALMET</t>
  </si>
  <si>
    <t>MANGUEIRA REF 5031836 KOMATSU</t>
  </si>
  <si>
    <t>MANGUEIRA REF 5036298SP KOMATSU</t>
  </si>
  <si>
    <t>MANGUEIRA REF 5036449SP KOMATSU</t>
  </si>
  <si>
    <t>MANGUEIRA REF 504343 TAJFUN</t>
  </si>
  <si>
    <t>MANGUEIRA REF 504347 TAJFUN</t>
  </si>
  <si>
    <t>MANGUEIRA REF 504426 TAJFUN</t>
  </si>
  <si>
    <t>MANGUEIRA REF 5044608 KOMATSU</t>
  </si>
  <si>
    <t>MANGUEIRA REF 5045712SP KOMATSU</t>
  </si>
  <si>
    <t>MANGUEIRA REF 5054504 KOMATSU</t>
  </si>
  <si>
    <t>MANGUEIRA REF 5060495 KOMATSU</t>
  </si>
  <si>
    <t>MANGUEIRA REF 5062672 KOMATSU</t>
  </si>
  <si>
    <t>MANGUEIRA REF 5062965 VALMET</t>
  </si>
  <si>
    <t>MANGUEIRA REF 5063499 VALMET</t>
  </si>
  <si>
    <t>MANGUEIRA REF 5065186 KOMATSU</t>
  </si>
  <si>
    <t>MANGUEIRA REF 5069051SP KOMATSU</t>
  </si>
  <si>
    <t>MANGUEIRA REF 5070050SP KOMATSU</t>
  </si>
  <si>
    <t>MANGUEIRA REF 5070787SP KOMATSU</t>
  </si>
  <si>
    <t>MANGUEIRA REF 5070789SP KOMATSU</t>
  </si>
  <si>
    <t>MANGUEIRA REF 5071738SP KOMATSU</t>
  </si>
  <si>
    <t>MANGUEIRA REF 5072338 KOMATSU</t>
  </si>
  <si>
    <t>MANGUEIRA REF 5072353 KOMATSU</t>
  </si>
  <si>
    <t>MANGUEIRA REF 5072364SP KOMATSU</t>
  </si>
  <si>
    <t>MANGUEIRA REF 5072372 KOMATSU</t>
  </si>
  <si>
    <t>MANGUEIRA REF 5072596 KOMATSU</t>
  </si>
  <si>
    <t>MANGUEIRA REF 5083041 KOMATSU</t>
  </si>
  <si>
    <t>MANGUEIRA REF 5083042 KOMATSU</t>
  </si>
  <si>
    <t>MANGUEIRA REF 5198912 KOMATSU</t>
  </si>
  <si>
    <t>MANGUEIRA REF 5232593 KOMATSU (1133182)</t>
  </si>
  <si>
    <t>MANGUEIRA REF 5400008 KOMATSU</t>
  </si>
  <si>
    <t>MANGUEIRA REF 5400018 KOMATSU</t>
  </si>
  <si>
    <t>MANGUEIRA REF 5402909SP KOMATSU</t>
  </si>
  <si>
    <t>MANGUEIRA REF 5402910 KOMATSU</t>
  </si>
  <si>
    <t>MANGUEIRA REF 5402930SP KOMATSU</t>
  </si>
  <si>
    <t>MANGUEIRA REF 5402933 VALMET</t>
  </si>
  <si>
    <t>MANGUEIRA REF 5403611 VALMET</t>
  </si>
  <si>
    <t>MANGUEIRA REF 5403621 VALMET</t>
  </si>
  <si>
    <t>MANGUEIRA REF 5403624 KOMATSU</t>
  </si>
  <si>
    <t>MANGUEIRA REF 5404519SP KOMATSU</t>
  </si>
  <si>
    <t>MANGUEIRA REF 58103016 PPC</t>
  </si>
  <si>
    <t>MANGUEIRA REF 615581 VALTRA</t>
  </si>
  <si>
    <t>MANGUEIRA REF 64995067 PPC</t>
  </si>
  <si>
    <t>MANGUEIRA REF 80971300 VALMET</t>
  </si>
  <si>
    <t>MANGUEIRA REF 811278600 JOHN DEERE</t>
  </si>
  <si>
    <t>MANGUEIRA REF 8201930066 VALTRA</t>
  </si>
  <si>
    <t>MANGUEIRA REF 82496042 PPC</t>
  </si>
  <si>
    <t>MANGUEIRA REF 82496045 PPC</t>
  </si>
  <si>
    <t>MANGUEIRA REF 83706119 PPC</t>
  </si>
  <si>
    <t>MANGUEIRA REF 85687100 VALTRA</t>
  </si>
  <si>
    <t>MANGUEIRA REF 91312195 PPC</t>
  </si>
  <si>
    <t>MANGUEIRA REF 92017108 PPC</t>
  </si>
  <si>
    <t>MANGUEIRA REF 92020185 PPC</t>
  </si>
  <si>
    <t>MANGUEIRA REF 92032144 PPC</t>
  </si>
  <si>
    <t>MANGUEIRA REF F043655 JOHN DEERE</t>
  </si>
  <si>
    <t>MANGUEIRA REF F063088 JOHN DEERE</t>
  </si>
  <si>
    <t>MANGUEIRA REF F066209 JOHN DEERE</t>
  </si>
  <si>
    <t>MANGUEIRA REF F066422 JOHN DEERE</t>
  </si>
  <si>
    <t>MANGUEIRA REF F066962 JOHN DEERE</t>
  </si>
  <si>
    <t>MANGUEIRA REF F067288 JOHN DEERE</t>
  </si>
  <si>
    <t>MANGUEIRA REF F067325 JOHN DEERE</t>
  </si>
  <si>
    <t>MANGUEIRA REF F070364 JOHN DEERE</t>
  </si>
  <si>
    <t>MANGUEIRA REF F075425 JOHN DEERE</t>
  </si>
  <si>
    <t>MANGUEIRA REF F619448 TIMBERJACK</t>
  </si>
  <si>
    <t>MANGUEIRA REF L0379 PONSSE</t>
  </si>
  <si>
    <t>MANGUEIRA REF L0463 PONSSE</t>
  </si>
  <si>
    <t>MANGUEIRA REF L0485 PONSSE</t>
  </si>
  <si>
    <t>MANGUEIRA REF L0487 PONSSE</t>
  </si>
  <si>
    <t>MANGUEIRA REF L0488 PONSSE</t>
  </si>
  <si>
    <t>MANGUEIRA REF L0540 PONSSE</t>
  </si>
  <si>
    <t>MANGUEIRA REF L0584 PONSSE</t>
  </si>
  <si>
    <t>MANGUEIRA REF L0609 PONSSE</t>
  </si>
  <si>
    <t>MANGUEIRA REF L14055 PONSSE</t>
  </si>
  <si>
    <t>MANGUEIRA REF L14155 PONSSE</t>
  </si>
  <si>
    <t>MANGUEIRA REF L15156 PONSSE</t>
  </si>
  <si>
    <t>MANGUEIRA REF L1923 PONSSE</t>
  </si>
  <si>
    <t>MANGUEIRA REF L2080 PONSSE</t>
  </si>
  <si>
    <t>MANGUEIRA REF L2601 PONSSE</t>
  </si>
  <si>
    <t>MANGUEIRA REF L2716 PONSSE</t>
  </si>
  <si>
    <t>MANGUEIRA REF L2930 PONSSE</t>
  </si>
  <si>
    <t>MANGUEIRA REF L2978 PONSSE</t>
  </si>
  <si>
    <t>MANGUEIRA REF L3217 PONSSE</t>
  </si>
  <si>
    <t>MANGUEIRA REF L3360 PONSSE</t>
  </si>
  <si>
    <t>MANGUEIRA REF L3389 PONSSE</t>
  </si>
  <si>
    <t>MANGUEIRA REF L3490 PONSSE</t>
  </si>
  <si>
    <t>MANGUEIRA REF L3498 PONSSE</t>
  </si>
  <si>
    <t>MANGUEIRA REF L3664 PONSSE</t>
  </si>
  <si>
    <t>MANGUEIRA REF L3737 PONSSE</t>
  </si>
  <si>
    <t>MANGUEIRA REF L3991 PONSSE</t>
  </si>
  <si>
    <t>MANGUEIRA REF NQFFIBPP1047 NOVELQUIP</t>
  </si>
  <si>
    <t>MANGUEIRA REF NQFFIBPP1048 NOVELQUIP</t>
  </si>
  <si>
    <t>MANGUEIRA REF NQFFIBPP1049 NOVELQUIP</t>
  </si>
  <si>
    <t>MANGUEIRA REF NQFSUZPP1B41 NOVELQUIP</t>
  </si>
  <si>
    <t>MANGUEIRA REF NQFSUZPP1B47 NOVELQUIP</t>
  </si>
  <si>
    <t>MANGUEIRA RETORNO 1POL JONHDEERE/F070485</t>
  </si>
  <si>
    <t>MANGUEIRA ROTOBEC/0993098</t>
  </si>
  <si>
    <t>MANGUEIRA STIHL/11101418600</t>
  </si>
  <si>
    <t>MANGUEIRA STIHL/11226479400</t>
  </si>
  <si>
    <t>MANGUEIRA STIHL/11383587705</t>
  </si>
  <si>
    <t>MANGUEIRA STIHL/11421418600</t>
  </si>
  <si>
    <t>MANGUEIRA STIHL/11421628000</t>
  </si>
  <si>
    <t>MANGUEIRA STIHL/11423587700</t>
  </si>
  <si>
    <t>MANGUEIRA STIHL/7912011</t>
  </si>
  <si>
    <t>MANGUEIRA SUCC KOMATSU/5060036</t>
  </si>
  <si>
    <t>MANGUEIRA SUCCAO 3POL 10.3BAR</t>
  </si>
  <si>
    <t>MANGUEIRA TIMBERJACK/F121907I</t>
  </si>
  <si>
    <t>MANGUEIRA TRAT KOMATSU 5009916</t>
  </si>
  <si>
    <t>MANGUEIRA TRAT KOMATSU 5054591</t>
  </si>
  <si>
    <t>MANGUEIRA TRAT KOMATSU 5070784</t>
  </si>
  <si>
    <t>MANGUEIRA TRATOR RANDON 3700312016</t>
  </si>
  <si>
    <t>MANGUEIRA TRATOR VALMET 80252400</t>
  </si>
  <si>
    <t>MANGUEIRA TURB HARVES KOMATSU 6754518210</t>
  </si>
  <si>
    <t>MANGUEIRA VALMET/1537963</t>
  </si>
  <si>
    <t>MANGUEIRA VALMET/4673859</t>
  </si>
  <si>
    <t>MANGUEIRA VALMET/5051660</t>
  </si>
  <si>
    <t>MANGUEIRA VALMET/5059749</t>
  </si>
  <si>
    <t>MANGUEIRA VALMET/5060494</t>
  </si>
  <si>
    <t>MANGUEIRA VALMET/5071453</t>
  </si>
  <si>
    <t>MANGUEIRA VALMET/5072130</t>
  </si>
  <si>
    <t>MANGUEIRA VALMET/5072371</t>
  </si>
  <si>
    <t>MANGUEIRA VALMET/5072477</t>
  </si>
  <si>
    <t>MANGUEIRA VALMET/5072827</t>
  </si>
  <si>
    <t>MANGUEIRA VALMET/5075083</t>
  </si>
  <si>
    <t>MANGUEIRA VALMET/5075128</t>
  </si>
  <si>
    <t>MANGUEIRA VALMET/5075585</t>
  </si>
  <si>
    <t>MANGUEIRA VALMET/5077223</t>
  </si>
  <si>
    <t>MANGUEIRA VALMET/83553</t>
  </si>
  <si>
    <t>MANGUEIRA VALMET/836647814</t>
  </si>
  <si>
    <t>MANGUEIRA-COD.80375700#</t>
  </si>
  <si>
    <t>MANIFOLD REF NQFSUZPP1B26 NOVELQUIP</t>
  </si>
  <si>
    <t>MANIFOLD REF NQFSUZPP1B42 NOVELQUIP</t>
  </si>
  <si>
    <t>MANILHA VALMET/5060839</t>
  </si>
  <si>
    <t>MANIPULO CAR FLOR KOMATSU 5072685</t>
  </si>
  <si>
    <t>MANIPULO ELASTOSTART STIHL/11281903400</t>
  </si>
  <si>
    <t>MANIVELA (A)3/8E.404 108780SI OREGON</t>
  </si>
  <si>
    <t>MANOMETRO 0-600BAR KOMATSU/122971</t>
  </si>
  <si>
    <t>MANOMETRO 122968 KOMATSU 60BAR#</t>
  </si>
  <si>
    <t>MANOMETRO 5006875 HARVE KOMATSU 400BAR#</t>
  </si>
  <si>
    <t>MANOMETRO CIRC DIG INF STAUFF/1810000169</t>
  </si>
  <si>
    <t>MANOMETRO DIGITAL EG-105 ONO SOKKI</t>
  </si>
  <si>
    <t>MANOMETRO FORWAR RANDON 2120031258</t>
  </si>
  <si>
    <t>MANOMETRO FORWAR RANDON 2120039631</t>
  </si>
  <si>
    <t>MANOMETRO RED 63MM</t>
  </si>
  <si>
    <t>MANOPLA AGCO/80414810</t>
  </si>
  <si>
    <t>MANOPLA CONTR PONSSE/69159</t>
  </si>
  <si>
    <t>MANOPLA CONTR PONSSE/70570</t>
  </si>
  <si>
    <t>MANOPLA DIR PONSSE/AM06271</t>
  </si>
  <si>
    <t>MANOPLA ESP 80770700 VALMET</t>
  </si>
  <si>
    <t>MANOPLA ESQ PONSSE/AM06269</t>
  </si>
  <si>
    <t>MANOPLA KOMATSU/5045156</t>
  </si>
  <si>
    <t>MANOPLA PONSSE/0060123</t>
  </si>
  <si>
    <t>MANOPLA PONSSE/0074294</t>
  </si>
  <si>
    <t>MANOPLA PONSSE/0080146</t>
  </si>
  <si>
    <t>MANOPLA PONSSE/P45328</t>
  </si>
  <si>
    <t>MANOPLA PONSSE/P50971</t>
  </si>
  <si>
    <t>MANOPLA PONSSE/P68350</t>
  </si>
  <si>
    <t>MANOPLA PONSSE/P68699</t>
  </si>
  <si>
    <t>MANOPLA REF 34187000 VALTRA</t>
  </si>
  <si>
    <t>MANOPLA TRATOR VALMET 80414800</t>
  </si>
  <si>
    <t>MANOPLA TRATOR VALMET 80441710</t>
  </si>
  <si>
    <t>MANOPLA TRATOR VALMET 84147000</t>
  </si>
  <si>
    <t>MANTA ASFALTICA</t>
  </si>
  <si>
    <t>MANTA MAEDA/K030605</t>
  </si>
  <si>
    <t>MANTA P/REVEST POLIPROPILENO 5X2MM</t>
  </si>
  <si>
    <t>MANTA;ABSORVENTE;SETON/C5633</t>
  </si>
  <si>
    <t>MANUTENCAO ATLAS COPCO/1028872794</t>
  </si>
  <si>
    <t>MANUTENCAO ATLAS COPCO/1028872795</t>
  </si>
  <si>
    <t>MANUTENCAO JOHN DEERE/F123251</t>
  </si>
  <si>
    <t>MANUTENCAO SEMI/84133030</t>
  </si>
  <si>
    <t>MAP (MONOFOSFATO)  SACO C/ 50KGS#</t>
  </si>
  <si>
    <t>MAQUINA CAFE EXP 220V 1250W PT/PR</t>
  </si>
  <si>
    <t>MAQUINA CORT 220V ELITE SOLDA/PR18566</t>
  </si>
  <si>
    <t>MAQUINA GRAV PACK E9 - P62 SIC</t>
  </si>
  <si>
    <t>MAQUINA LAV ECOMAX FX40 HOBART</t>
  </si>
  <si>
    <t>MAQUINA SOLD 140A CLIMAX PORT/BW1000230V</t>
  </si>
  <si>
    <t>MAQUINA SOLD 180A BAMBOZZI/AMI200ED220V</t>
  </si>
  <si>
    <t>MAQUINA SOLD 220/380/440VCA ESAB/0742523</t>
  </si>
  <si>
    <t>MAQUINA SOLD 400A IP23 ESAB/SMASHWELD318</t>
  </si>
  <si>
    <t>MAQUINA SOLDA LHN220I PLUS ESAB</t>
  </si>
  <si>
    <t>MAQUINA SOLDA MIG/MAG LINCOLN#</t>
  </si>
  <si>
    <t>MARCADOR 1 CAB KOMATSU/5070012</t>
  </si>
  <si>
    <t>MARCADOR 2 KOMATSU/5070013</t>
  </si>
  <si>
    <t>MARCADOR 3 KOMATSU/5070014</t>
  </si>
  <si>
    <t>MARCADOR 7 KOMATSU/5070018</t>
  </si>
  <si>
    <t>MARCADOR 8 KOMATSU/5070019</t>
  </si>
  <si>
    <t>MARCADOR 9 KOMATSU/5070020</t>
  </si>
  <si>
    <t>MARCADOR KOMATSU/5070015</t>
  </si>
  <si>
    <t>MARCADOR KOMATSU/5070016</t>
  </si>
  <si>
    <t>MARCADOR KOMATSU/5070017</t>
  </si>
  <si>
    <t>MARCADOR;APPLIED/GENESCAN 500XL ROX</t>
  </si>
  <si>
    <t>MARMIBOX POLIETILENO REF 1065</t>
  </si>
  <si>
    <t>MARRETA 1,5KG 40508/003 TRAMONTINA</t>
  </si>
  <si>
    <t>MARRETA AC CR MOLIB 1KG AC C/REV PP/FIBR</t>
  </si>
  <si>
    <t>MARRETA AC CR MOLIB OCT 5KG C/CAB 800MM</t>
  </si>
  <si>
    <t>MARRETA AC CR VAN OCT 1,5KG PP/FIBR VIDR</t>
  </si>
  <si>
    <t>MARRETA AC ESP QUADR 1KG BORR C/ALM AC</t>
  </si>
  <si>
    <t>MARRETA AC ESP QUADR 2KG AC C/REV BORR</t>
  </si>
  <si>
    <t>MARRETA AC FORJ OCTAG 5KG AC C/REV BORR</t>
  </si>
  <si>
    <t>MARRETA AC FORJ QUADR 4KG AC C/REV BORR</t>
  </si>
  <si>
    <t>MARRETA AC FOSF QUADR 6KG AC C/REV BORR</t>
  </si>
  <si>
    <t>MARRETA BORRACHA FABR/FAMASTIL</t>
  </si>
  <si>
    <t>MARRETA MANUAL ACO 0.5KG</t>
  </si>
  <si>
    <t>MARRETA MANUAL ACO 10KG</t>
  </si>
  <si>
    <t>MARRETA MANUAL ACO 13KG</t>
  </si>
  <si>
    <t>MARRETA MANUAL ACO 2KG</t>
  </si>
  <si>
    <t>MARRETA MANUAL ACO 5KG</t>
  </si>
  <si>
    <t>MARRETA,3 KG,TRAMONTINA,REF 40721/006,C/</t>
  </si>
  <si>
    <t>MARRETA,8,6 KG ,COD 050153 ,GEDORE ,REF</t>
  </si>
  <si>
    <t>MARTELO ANTIRRET PA 40MM GEDORE/050157</t>
  </si>
  <si>
    <t>MARTELO MANUAL BOLA 1000G</t>
  </si>
  <si>
    <t>MARTELO MANUAL BOLA 300G</t>
  </si>
  <si>
    <t>MARTELO MANUAL BOLA 700G</t>
  </si>
  <si>
    <t>MARTELO MANUAL FACE PLANA/ABAUL 600G</t>
  </si>
  <si>
    <t>MASCARA DE SOLDA NEW TECH 0717699 ESAB</t>
  </si>
  <si>
    <t>MASCARA PONSSE/AM07815</t>
  </si>
  <si>
    <t>MASCARA SOLD CELERON VISOR RETANG FIXO</t>
  </si>
  <si>
    <t>MASCARA SOLDA PA VISOR FIXO</t>
  </si>
  <si>
    <t>MASSA ASFALTICA CBUQ MANUT VIARIA UNF</t>
  </si>
  <si>
    <t>MASSA CORRIDA ACRILICA</t>
  </si>
  <si>
    <t>MASSA CORRIDA ACRILICA 18L</t>
  </si>
  <si>
    <t>MASSA P/ MADEIRA;MOGNO</t>
  </si>
  <si>
    <t>MASSA PLAST VED IBEREMASSADESPLASCZ400G</t>
  </si>
  <si>
    <t>MASSA POLIR NUMERO 2</t>
  </si>
  <si>
    <t>MATERIAL ESCOLAR KIT ENSINO FUNDAMENTAL</t>
  </si>
  <si>
    <t>Material para acertos de estoques#</t>
  </si>
  <si>
    <t>MECANISMO MUD VOLKSWAGEN/2U2711485H</t>
  </si>
  <si>
    <t>MEDICAMENTOS</t>
  </si>
  <si>
    <t>MEDIDOR DE VAZAO PARKER/FM26222112</t>
  </si>
  <si>
    <t>MEDIDOR DIG ANG 360GR BOSCH/DNM60L</t>
  </si>
  <si>
    <t>MEDIDOR DIGITAL BOZZA/B1000</t>
  </si>
  <si>
    <t>MEDIDOR PH PH710 INSTRUTHERM</t>
  </si>
  <si>
    <t>MEDIDOR REF 30210063 FRANZEN</t>
  </si>
  <si>
    <t>MEDIDOR TEMP/UMID 0 A 50GC</t>
  </si>
  <si>
    <t>MEDIDOR VZ AL 150-1150L/MIN 150PSI</t>
  </si>
  <si>
    <t>MEIA CANA DE PINUS</t>
  </si>
  <si>
    <t>MEMBRANA REG STIHL/Z000015A023</t>
  </si>
  <si>
    <t>MEMBRANA STIHL/11421214800</t>
  </si>
  <si>
    <t>MEMORIA 1GB KINGSTON;DELL OPTIPLEX GX620</t>
  </si>
  <si>
    <t>MEMORIA RAM DDR3 8GB</t>
  </si>
  <si>
    <t>MEMORIA REF JJD1D DELL</t>
  </si>
  <si>
    <t>MESA</t>
  </si>
  <si>
    <t>MESA 1.50X0.75X0.75M ARGILA MARELLI</t>
  </si>
  <si>
    <t>MESA ESCRIT 1200X760X740MM</t>
  </si>
  <si>
    <t>MESA ESCRIT 1400X1320X740MM</t>
  </si>
  <si>
    <t>MESA ESCRIT 1400X1600X740X600MM</t>
  </si>
  <si>
    <t>MESA ESCRIT 1400X760X740MM</t>
  </si>
  <si>
    <t>MESA ESP 1200X800MM RODRIACO</t>
  </si>
  <si>
    <t>MESA ESP 1700X700X850MM RODRIACO</t>
  </si>
  <si>
    <t>MESA ESP 2150X700X850MM RODRIACO</t>
  </si>
  <si>
    <t>MESA ESP 2850X700X850MM RODRIACO</t>
  </si>
  <si>
    <t>MESA ESP DIMENSOES 2000X700X850 TOPEMA</t>
  </si>
  <si>
    <t>MESA PLASTICA REDONDA DM 95CM COR BRANCA</t>
  </si>
  <si>
    <t>MESA RETANG ESPESSURA MR11066MCL/E MZM</t>
  </si>
  <si>
    <t>MESA RETANGULAR MR11066MC/E MZM</t>
  </si>
  <si>
    <t>MESA RETANGULAR MR11066MCL/E MZM</t>
  </si>
  <si>
    <t>MESA RETANGULAR MR11066MCLE MZM</t>
  </si>
  <si>
    <t>MESO INOSITOL#</t>
  </si>
  <si>
    <t>METARRIL ITAFORTE PRODUTOS WPE9</t>
  </si>
  <si>
    <t>METILTIOFAN PARAGRO SIPCAN (BENZIMIDAZO#</t>
  </si>
  <si>
    <t>MEXEDOR DES PLAST REMO BR 11CM</t>
  </si>
  <si>
    <t>MEXEDOR DES PLAST REMO INC 11CM</t>
  </si>
  <si>
    <t>MEXEDOR MADEIRA DESCARTAVEL</t>
  </si>
  <si>
    <t>MICRO RELE CORTAD KOMATSU 5067052</t>
  </si>
  <si>
    <t>MICROCOMPUTADOR 16GBRAM DELL/210ASRIB8W0</t>
  </si>
  <si>
    <t>MICROCOMPUTADOR GOT-3128T-256RC INTERMEC</t>
  </si>
  <si>
    <t>MICROCOMPUTADOR OPTIPLEX3040SFFI5500GB</t>
  </si>
  <si>
    <t>MICROFONE DINAMICO LYRIC 8900 HP</t>
  </si>
  <si>
    <t>MICROMETRO -25-50MM MYTUTOYO/1671120</t>
  </si>
  <si>
    <t>MICROMETRO EXT DIG 0 A 25MM</t>
  </si>
  <si>
    <t>MICROMETRO EXT MEC 0 A 25MM</t>
  </si>
  <si>
    <t>MICROMETRO EXT MEC 25 A 50MM</t>
  </si>
  <si>
    <t>MICROMETRO EXT MEC 50 A 75MM</t>
  </si>
  <si>
    <t>MICROMETRO EXT MEC 75 A 100MM</t>
  </si>
  <si>
    <t>MICROPLACA LAB PCR-96M2-HS-C AXYGEN</t>
  </si>
  <si>
    <t>MINAS GRAFITE HB 0,5MM CX C/12 TBS PENT#</t>
  </si>
  <si>
    <t>MIREX-S</t>
  </si>
  <si>
    <t>MISTURA 18.04.18 + MIB 555</t>
  </si>
  <si>
    <t>MOCHILA EPI COM LOGO BORDADO 43X33X20CM</t>
  </si>
  <si>
    <t>MOCHILA PES PT 31X16,50CM LUXCEL/MC51051</t>
  </si>
  <si>
    <t>MOCHILA.NYLON</t>
  </si>
  <si>
    <t>MODEM S/FIO WA-54U KAIOMY</t>
  </si>
  <si>
    <t>MODULO BAT CORTAD KOMATSU 123662</t>
  </si>
  <si>
    <t>MODULO EL</t>
  </si>
  <si>
    <t>MODULO EL COM GATEWAY MOXA</t>
  </si>
  <si>
    <t>MODULO EL SFP1000BASELX/LH-MMF/SMF CISCO</t>
  </si>
  <si>
    <t>MODULO EXCELBR/40000367</t>
  </si>
  <si>
    <t>MODULO IGN HUSQVARNA/544018401</t>
  </si>
  <si>
    <t>MODULO IGN STIHL/11424001302</t>
  </si>
  <si>
    <t>MODULO JOHN DEERE/F654007</t>
  </si>
  <si>
    <t>MODULO KOMATSU/5255542</t>
  </si>
  <si>
    <t>MODULO MCU50669349411 KOMATSU</t>
  </si>
  <si>
    <t>MODULO PONSSE/1631744</t>
  </si>
  <si>
    <t>MODULO REDE GLC-GE-100FX CISCO</t>
  </si>
  <si>
    <t>MODULO REDE SFP-10G-LR MODULE CISCO</t>
  </si>
  <si>
    <t>MODULO REF 1631700 PONSSE</t>
  </si>
  <si>
    <t>MODULO REF 5236163 KOMATSU</t>
  </si>
  <si>
    <t>MODULO REF AG032 TIGERCAT</t>
  </si>
  <si>
    <t>MODULO REF AG033 TIGERCAT</t>
  </si>
  <si>
    <t>MODULO REF DQBRAC000065S012A CAMBIUM</t>
  </si>
  <si>
    <t>MODULO REF DQBRAC050065H012A CAMBIUM</t>
  </si>
  <si>
    <t>MODULO VALMET/5073363</t>
  </si>
  <si>
    <t>MODULO;KOMATSU/MBU5064574</t>
  </si>
  <si>
    <t>MOITAO REF 0025318 PONSSE</t>
  </si>
  <si>
    <t>MOITAO REF 73458 PONSSE</t>
  </si>
  <si>
    <t>MOLA 87089990</t>
  </si>
  <si>
    <t>MOLA ANUL PONSSE/68597</t>
  </si>
  <si>
    <t>MOLA ANUL PONSSE/IND1026616</t>
  </si>
  <si>
    <t>MOLA ANUL PONSSE/VH0976036000</t>
  </si>
  <si>
    <t>MOLA CATERPILLAR/3826924</t>
  </si>
  <si>
    <t>MOLA CJ HUSQVARNA/503744301</t>
  </si>
  <si>
    <t>MOLA CJ PONSSE/59893</t>
  </si>
  <si>
    <t>MOLA CJ PONSSE/70503</t>
  </si>
  <si>
    <t>MOLA CJ PONSSE/80335</t>
  </si>
  <si>
    <t>MOLA COMPR JOHN DEERE/R517482</t>
  </si>
  <si>
    <t>MOLA CONT STIHL/11424421601</t>
  </si>
  <si>
    <t>MOLA CONT STIHL/11424421602</t>
  </si>
  <si>
    <t>MOLA CONT STIHL/11424421603</t>
  </si>
  <si>
    <t>MOLA CONT STIHL/11424421606</t>
  </si>
  <si>
    <t>MOLA ESP 5031017 KOMATSU</t>
  </si>
  <si>
    <t>MOLA FREIO SKA1-0-1-11-01 PENZSAUR</t>
  </si>
  <si>
    <t>MOLA GAS KOMATSU/5062425</t>
  </si>
  <si>
    <t>MOLA HELIC CILINDRICA KOMATSU/5076411</t>
  </si>
  <si>
    <t>MOLA JOHN DEERE/700061100</t>
  </si>
  <si>
    <t>MOLA JOHN DEERE/F691868</t>
  </si>
  <si>
    <t>MOLA JOHN DEERE/R504235</t>
  </si>
  <si>
    <t>MOLA KOMATSU/5035815</t>
  </si>
  <si>
    <t>MOLA KOMATSU/5043082</t>
  </si>
  <si>
    <t>MOLA KOMATSU/5047683</t>
  </si>
  <si>
    <t>MOLA KOMATSU/5056643</t>
  </si>
  <si>
    <t>MOLA KOMATSU/6735612190</t>
  </si>
  <si>
    <t>MOLA KOMATSU/7021653420</t>
  </si>
  <si>
    <t>MOLA KOMATSU/7022155460</t>
  </si>
  <si>
    <t>MOLA MAEDA/K5034204</t>
  </si>
  <si>
    <t>MOLA MAEDA/K5093279</t>
  </si>
  <si>
    <t>MOLA MAEDA/K5093281</t>
  </si>
  <si>
    <t>MOLA MOTOR CABEC 965BR REF:0971050110</t>
  </si>
  <si>
    <t>MOLA PONSSE/0070477</t>
  </si>
  <si>
    <t>MOLA PONSSE/58899</t>
  </si>
  <si>
    <t>MOLA PONSSE/58900</t>
  </si>
  <si>
    <t>MOLA PONSSE/59732</t>
  </si>
  <si>
    <t>MOLA PONSSE/60861</t>
  </si>
  <si>
    <t>MOLA PONSSE/63302</t>
  </si>
  <si>
    <t>MOLA PONSSE/64485</t>
  </si>
  <si>
    <t>MOLA PONSSE/65934</t>
  </si>
  <si>
    <t>MOLA PONSSE/75211</t>
  </si>
  <si>
    <t>MOLA PONSSE/AM03654</t>
  </si>
  <si>
    <t>MOLA PONSSE/IND5006030</t>
  </si>
  <si>
    <t>MOLA PONSSE/NAF7331036</t>
  </si>
  <si>
    <t>MOLA PR STIHL/9970615</t>
  </si>
  <si>
    <t>MOLA PRAT PARTEK/5023880</t>
  </si>
  <si>
    <t>MOLA PRATO  VALMET JE9410NOR</t>
  </si>
  <si>
    <t>MOLA PRATO 5035948 HARVE KOMATSU#</t>
  </si>
  <si>
    <t>MOLA PRATO CABECOTE SISU 1015643I</t>
  </si>
  <si>
    <t>MOLA RANDON/2080051377</t>
  </si>
  <si>
    <t>MOLA REC STIHL/11351900600</t>
  </si>
  <si>
    <t>MOLA REF 0068597 PONSSE</t>
  </si>
  <si>
    <t>MOLA REF 4238550 KOMATSU</t>
  </si>
  <si>
    <t>MOLA REF 5014241-01 HUSQVARNA</t>
  </si>
  <si>
    <t>MOLA REF 5015204-02 HUSQVARNA</t>
  </si>
  <si>
    <t>MOLA REF 5015288-01 HUSQVARNA</t>
  </si>
  <si>
    <t>MOLA REF 5034014 PARTEK</t>
  </si>
  <si>
    <t>MOLA REF 5037006 PARTEK</t>
  </si>
  <si>
    <t>MOLA REF 5063479 PARTEK</t>
  </si>
  <si>
    <t>MOLA REF 5373606-01 HUSQVARNA</t>
  </si>
  <si>
    <t>MOLA REF F066816 JOHN DEERE</t>
  </si>
  <si>
    <t>MOLA SKA1030202 PENZSAUR</t>
  </si>
  <si>
    <t>MOLA STIHL/11286472400</t>
  </si>
  <si>
    <t>MOLA STIHL/11447913103</t>
  </si>
  <si>
    <t>MOLA STIHL/9970628</t>
  </si>
  <si>
    <t>MOLA TENS PONSSE/0069447</t>
  </si>
  <si>
    <t>MOLA TENS PONSSE/0072627</t>
  </si>
  <si>
    <t>MOLA TENS PONSSE/0073113</t>
  </si>
  <si>
    <t>MOLA TORC STIHL/11381824500</t>
  </si>
  <si>
    <t>MOLA TORC STIHL/9980604</t>
  </si>
  <si>
    <t>MOLA TRAC STIHL/11421605500</t>
  </si>
  <si>
    <t>MOLA TRAC STIHL/9975609</t>
  </si>
  <si>
    <t>MOLA TRANSM 5023577 FORWARDER KOMATSU#</t>
  </si>
  <si>
    <t>MOLA VALMET/30235000</t>
  </si>
  <si>
    <t>MOLA VALMET/4876753</t>
  </si>
  <si>
    <t>MOLA VALMET/5076235</t>
  </si>
  <si>
    <t>MOLA;HUSQVARNA/503562401#</t>
  </si>
  <si>
    <t>MOLDURA AGCO/37909700</t>
  </si>
  <si>
    <t>MOLDURA AGCO/39082200</t>
  </si>
  <si>
    <t>MOLIBDATO SODIO DIHIDRATADO 1KG</t>
  </si>
  <si>
    <t>MOLIBIDATO DE SODIO#</t>
  </si>
  <si>
    <t>MONITOR KOMATSU/5231782</t>
  </si>
  <si>
    <t>MONITOR P/ COMPUTADOR LCD 21.5POL</t>
  </si>
  <si>
    <t>MONITOR P/ COMPUTADOR LED 19.5POL</t>
  </si>
  <si>
    <t>MONITOR P/ COMPUTADOR LED 29POL</t>
  </si>
  <si>
    <t>MONITOR P/ COMPUTADOR QHD 23.8POL</t>
  </si>
  <si>
    <t>MONITOR VID LCD 19,50POL DELL/0XV9K</t>
  </si>
  <si>
    <t>MONITOR VID LED 21,50POL DELL/P2214H</t>
  </si>
  <si>
    <t>MONITOR VIDEO. DELL/ E198WFP</t>
  </si>
  <si>
    <t>MONTAGEM CJ PONSSE/0070070</t>
  </si>
  <si>
    <t>MONTAGEM CJ PONSSE/82062</t>
  </si>
  <si>
    <t>MONTAGEM ESP PCX20 KOMATSU</t>
  </si>
  <si>
    <t>MONTAGEM PONSSE/82303</t>
  </si>
  <si>
    <t>MORSA 8 POL AC FORJADO 34163</t>
  </si>
  <si>
    <t>MORSA MECANICA BANCADA NR 6 FIXA</t>
  </si>
  <si>
    <t>MORSA MECANICA VJ-600 WALTER</t>
  </si>
  <si>
    <t>MOSQUETAO SEG OVAL 22KN 17MM</t>
  </si>
  <si>
    <t>MOSTRADOR PONSSE/69858</t>
  </si>
  <si>
    <t>MOTOR CA TRI 110KW 4P 440VCA</t>
  </si>
  <si>
    <t>MOTOR COMB DIESEL NT AG YANMAR/4TNV98N</t>
  </si>
  <si>
    <t>MOTOR CUMMINS/4996709</t>
  </si>
  <si>
    <t>MOTOR DE CORTE PC200-8F 5258356</t>
  </si>
  <si>
    <t>MOTOR DESL CBK. 1710-D F062679</t>
  </si>
  <si>
    <t>MOTOR DIESEL JOHN DEERE/RG37926</t>
  </si>
  <si>
    <t>MOTOR DIESEL JOHN DEERE/RG38470</t>
  </si>
  <si>
    <t>MOTOR ELETR JOHN DEERE/F071243</t>
  </si>
  <si>
    <t>MOTOR ESP 5056390 KOMATSU</t>
  </si>
  <si>
    <t>MOTOR ESP 5082618FW8903 KOMATSU</t>
  </si>
  <si>
    <t>MOTOR ESP RE545266 JOHN DEERE</t>
  </si>
  <si>
    <t>MOTOR GIR MAEDA/K20Y2600230</t>
  </si>
  <si>
    <t>MOTOR HID ROLO ESP F037025 (F676373)</t>
  </si>
  <si>
    <t>MOTOR HIDR CABEC PROCESS PONSSE 0066769</t>
  </si>
  <si>
    <t>MOTOR HIDR CABECOTE J. DEERE F072207</t>
  </si>
  <si>
    <t>MOTOR HIDR JOHN DEERE/AT509488</t>
  </si>
  <si>
    <t>MOTOR HIDR JOHN DEERE/F072219</t>
  </si>
  <si>
    <t>MOTOR HIDR JOHN DEERE/F671924</t>
  </si>
  <si>
    <t>MOTOR HIDR KOMATSU/26735112</t>
  </si>
  <si>
    <t>MOTOR HIDR MAEDA/K5062596</t>
  </si>
  <si>
    <t>MOTOR HIDR MAEDA/K5093336</t>
  </si>
  <si>
    <t>MOTOR HIDR MAEDA/K5199180</t>
  </si>
  <si>
    <t>MOTOR HIDR MAEDA/K5258356</t>
  </si>
  <si>
    <t>MOTOR HIDR MAEDA/K5336679</t>
  </si>
  <si>
    <t>MOTOR HIDR PONSSE/0063209</t>
  </si>
  <si>
    <t>MOTOR HIDR PONSSE/0073325</t>
  </si>
  <si>
    <t>MOTOR HIDR PONSSE/0077847</t>
  </si>
  <si>
    <t>MOTOR HIDR PONSSE/75945</t>
  </si>
  <si>
    <t>MOTOR HIDR PONSSE/77524</t>
  </si>
  <si>
    <t>MOTOR HIDR PONSSE/AM04257</t>
  </si>
  <si>
    <t>MOTOR HIDR PONSSE/AM04258</t>
  </si>
  <si>
    <t>MOTOR HIDR TIMBERJACK/F037025</t>
  </si>
  <si>
    <t>MOTOR JOHN DEERE/AL176262</t>
  </si>
  <si>
    <t>MOTOR JOHN DEERE/AL176268</t>
  </si>
  <si>
    <t>MOTOR JOHN DEERE/AL176269</t>
  </si>
  <si>
    <t>MOTOR JOHN DEERE/F065150</t>
  </si>
  <si>
    <t>MOTOR JOHN DEERE/F073758</t>
  </si>
  <si>
    <t>MOTOR KOMATSU/5058492</t>
  </si>
  <si>
    <t>MOTOR KOMATSU/5061834</t>
  </si>
  <si>
    <t>MOTOR KOMATSU/5065839</t>
  </si>
  <si>
    <t>MOTOR KOMATSU/5202173</t>
  </si>
  <si>
    <t>MOTOR KOMATSU/6754B0BB20</t>
  </si>
  <si>
    <t>MOTOR KOMATSU/6754B0BB20XE</t>
  </si>
  <si>
    <t>MOTOR KOMATSU/6754B0BB40EPC200</t>
  </si>
  <si>
    <t>MOTOR LIMP KOMATSU/5287681</t>
  </si>
  <si>
    <t>MOTOR MAEDA/K17AZ112432</t>
  </si>
  <si>
    <t>MOTOR MAEDA/K17AZ112512E</t>
  </si>
  <si>
    <t>MOTOR MAEDA/K20Y5452211</t>
  </si>
  <si>
    <t>MOTOR MAEDA/K5044905</t>
  </si>
  <si>
    <t>MOTOR MAEDA/K5214556</t>
  </si>
  <si>
    <t>MOTOR MAEDA/K5268771</t>
  </si>
  <si>
    <t>MOTOR MAEDA/KREN5062596</t>
  </si>
  <si>
    <t>MOTOR PART AGCO/83646500NOR89732200</t>
  </si>
  <si>
    <t>MOTOR PART CNH/5801441814</t>
  </si>
  <si>
    <t>MOTOR PART JOHN DEERE/35261385</t>
  </si>
  <si>
    <t>MOTOR PART KOMATSU/836664354</t>
  </si>
  <si>
    <t>MOTOR PART MERCEDES BENZ/A0071513401</t>
  </si>
  <si>
    <t>MOTOR PARTIDA MAEDA/K600863511</t>
  </si>
  <si>
    <t>MOTOR PONSSE/0063157</t>
  </si>
  <si>
    <t>MOTOR PONSSE/0069107</t>
  </si>
  <si>
    <t>MOTOR PONSSE/0072340</t>
  </si>
  <si>
    <t>MOTOR PONSSE/0072445</t>
  </si>
  <si>
    <t>MOTOR PONSSE/0074817</t>
  </si>
  <si>
    <t>MOTOR PONSSE/75418</t>
  </si>
  <si>
    <t>MOTOR REF 0063158 PONSSE</t>
  </si>
  <si>
    <t>MOTOR REF 123539 POCLAIN</t>
  </si>
  <si>
    <t>MOTOR REF 1293-105-A ECOFORST</t>
  </si>
  <si>
    <t>MOTOR REF 13-026 MARKUSSON</t>
  </si>
  <si>
    <t>MOTOR REF 13-057 MARKUSSON</t>
  </si>
  <si>
    <t>MOTOR REF 13-111 MARKUSSON</t>
  </si>
  <si>
    <t>MOTOR REF 26730013 MORBARK</t>
  </si>
  <si>
    <t>MOTOR REF 28334 PPC</t>
  </si>
  <si>
    <t>MOTOR REF 4623178 CATERPILLAR</t>
  </si>
  <si>
    <t>MOTOR REF 5071671 KOMATSU</t>
  </si>
  <si>
    <t>MOTOR REF 5203368 KOMATSU</t>
  </si>
  <si>
    <t>MOTOR REF 6V5539 CATERPILLAR</t>
  </si>
  <si>
    <t>MOTOR REF 8410602 PPC</t>
  </si>
  <si>
    <t>MOTOR REF A4570102850 MB</t>
  </si>
  <si>
    <t>MOTOR REF A90601027500080 MB</t>
  </si>
  <si>
    <t>MOTOR REF AM05136 PONSSE</t>
  </si>
  <si>
    <t>MOTOR REF AQ058 TIGERCAT</t>
  </si>
  <si>
    <t>MOTOR REF F037025 TIMBERJACK</t>
  </si>
  <si>
    <t>MOTOR REF F039296 JOHN DEERE</t>
  </si>
  <si>
    <t>MOTOR REF F121407 JOHN DEERE</t>
  </si>
  <si>
    <t>MOTOR REF HM000000000962 HAAS</t>
  </si>
  <si>
    <t>MOTOR REF K010010010001 HAAS</t>
  </si>
  <si>
    <t>MOTOR REF K010010010004 HAAS</t>
  </si>
  <si>
    <t>MOTOR REF NQFFIBPP1027 NOVELQUIP</t>
  </si>
  <si>
    <t>MOTOR REF NQFSUZPP1B13 NOVELQUIP</t>
  </si>
  <si>
    <t>MOTOR REF RE523259 JOHN DEERE</t>
  </si>
  <si>
    <t>MOTOR REF RG37944 JOHN DEERE</t>
  </si>
  <si>
    <t>MOTOSERRA GAS 2.4KW 51.7CM3</t>
  </si>
  <si>
    <t>MOTOSERRA GAS 2.9KW 61.5CM3</t>
  </si>
  <si>
    <t>MOTOSERRA GAS 3.9KW 72.2CM3</t>
  </si>
  <si>
    <t>MOTOSSERRA HUSQVARNA 61 13" 52 ELOS"</t>
  </si>
  <si>
    <t>MOURAO CONCR ARM P/CERCA CURV 12CM 2,80M</t>
  </si>
  <si>
    <t>MOURAO CONCRETO ARMADO 2.60X0.47M</t>
  </si>
  <si>
    <t>MOURAO CONCRETO ARMADO 3.17M LISO</t>
  </si>
  <si>
    <t>MOURAO EUCALIPTO CITRICO 17/19CMX2,5M</t>
  </si>
  <si>
    <t>MOURAO EUCALIPTO TRATADO 10X13 CM</t>
  </si>
  <si>
    <t>MOURAO EUCALIPTO TRATADO 20A25CMX3M</t>
  </si>
  <si>
    <t>MOURAO EUCALIPTO TRATADO 26A30 CM X 3 MT</t>
  </si>
  <si>
    <t>MOURAO EUCALIPTO VERMELHO 26 A 30CM X 4</t>
  </si>
  <si>
    <t>MOURAO MAD 10-13CM X 2.2M</t>
  </si>
  <si>
    <t>MOURAO MAD 18X22CM X 2.5M</t>
  </si>
  <si>
    <t>MOURAO MAD EUCALIP NAT 10X13CM 5000MM</t>
  </si>
  <si>
    <t>MOURAO MADEIRA;26A30CM;2,5M</t>
  </si>
  <si>
    <t>MOUSE OPT C/3 BOT USB PT DELL/MS116</t>
  </si>
  <si>
    <t>MOUSE OPTICO PS2 NETSCROLL GENIUS</t>
  </si>
  <si>
    <t>MOUSE OPTICO USB-PS/2 PRETO C/SCROL</t>
  </si>
  <si>
    <t>MOUSE PAD RETANGULAR C/APOIO DE PUNHO</t>
  </si>
  <si>
    <t>MOUSE PAD RETANGULAR PRETA</t>
  </si>
  <si>
    <t>MOUSE PONSSE/0071313</t>
  </si>
  <si>
    <t>MOUSE WIRELESS USB 2 BOTOES PRETO</t>
  </si>
  <si>
    <t>MOUSE. 3000 1.0 MAC/WIN PS2/USB SILVER</t>
  </si>
  <si>
    <t>Muda Clone - Expedição</t>
  </si>
  <si>
    <t>Muda Clone - Rustificação#</t>
  </si>
  <si>
    <t>MUDA ESPECIE NATIVA-DIVERSAS</t>
  </si>
  <si>
    <t>Muda Eucalipto Terceiro - Clone CIF</t>
  </si>
  <si>
    <t>Muda Eucalipto Terceiro - Clone FOB</t>
  </si>
  <si>
    <t>Muda Semente - Rustificação</t>
  </si>
  <si>
    <t>MUDA,EUCALIPTO ,SEMENTE</t>
  </si>
  <si>
    <t>MUDA,EUCALIPTO,DUNNIS X GRANDIS SP0581</t>
  </si>
  <si>
    <t>MULTICOTE AGRI 50KG HAIFA#</t>
  </si>
  <si>
    <t>MULTIMETRO DIG PORT 1000VCA/VCC</t>
  </si>
  <si>
    <t>MULTIMETRO DIGITAL ET-2042 MINIPA</t>
  </si>
  <si>
    <t>MULTIMETRO PORT CONT/DIOD MINIPA/ET1649</t>
  </si>
  <si>
    <t>MULTIMETRO PORT MINIPA/ET1002</t>
  </si>
  <si>
    <t>MULTIMETRO PORT MINIPA/ET2082E</t>
  </si>
  <si>
    <t>MUNHAO F044098</t>
  </si>
  <si>
    <t>NAVALHA REF 127605 BRISTOL</t>
  </si>
  <si>
    <t>NEUTRA 25X260MM#</t>
  </si>
  <si>
    <t>NEUTRA MERCADO INT P/ BOBINA 177X230 MM#</t>
  </si>
  <si>
    <t>NEUTRA MI PARA FARDO 160X230 MM#</t>
  </si>
  <si>
    <t>NI DESATIVADO E SUBSTITUIDO POR 25252769</t>
  </si>
  <si>
    <t>NI DESATIVADO E SUBSTITUIDO POR 25337163</t>
  </si>
  <si>
    <t>NI DESATIVADO E SUBSTITUIDO POR 25475021</t>
  </si>
  <si>
    <t>NI DESATIVADO E SUBSTITUIDO POR 25551014</t>
  </si>
  <si>
    <t>NI DESATIVADO E SUBSTITUIDO POR 27094179</t>
  </si>
  <si>
    <t>NI DESATIVADO E SUBSTITUIDO POR 27117508</t>
  </si>
  <si>
    <t>NI DESATIVADO E SUBSTITUIDO POR 27122635</t>
  </si>
  <si>
    <t>NI DESATIVADO E SUBSTITUIDO POR 27123088</t>
  </si>
  <si>
    <t>NI DESATIVADO E SUBSTITUIDO POR 27123091</t>
  </si>
  <si>
    <t>NI DESATIVADO E SUBSTITUIDO POR 27123096</t>
  </si>
  <si>
    <t>NI DESATIVADO E SUBSTITUIDO POR 27123109</t>
  </si>
  <si>
    <t>NI DESATIVADO E SUBSTITUIDO POR 27123110</t>
  </si>
  <si>
    <t>NI DESATIVADO E SUBSTITUIDO POR 27123122</t>
  </si>
  <si>
    <t>NI DESATIVADO E SUBSTITUIDO POR 27123147</t>
  </si>
  <si>
    <t>NI DESATIVADO E SUBSTITUIDO POR 27123198</t>
  </si>
  <si>
    <t>NI DESATIVADO E SUBSTITUIDO POR 27123200</t>
  </si>
  <si>
    <t>NI DESATIVADO E SUBSTITUIDO POR 27123218</t>
  </si>
  <si>
    <t>NI DESATIVADO E SUBSTITUIDO POR 27123553</t>
  </si>
  <si>
    <t>NI DESATIVADO E SUBSTITUIDO POR 27123576</t>
  </si>
  <si>
    <t>NI DESATIVADO E SUBSTITUIDO POR 27123579</t>
  </si>
  <si>
    <t>NI DESATIVADO E SUBSTITUIDO POR 27123616</t>
  </si>
  <si>
    <t>NI DESATIVADO E SUBSTITUIDO POR 27123625</t>
  </si>
  <si>
    <t>NI DESATIVADO E SUBSTITUIDO POR 27123630</t>
  </si>
  <si>
    <t>NI DESATIVADO E SUBSTITUIDO POR 27123631</t>
  </si>
  <si>
    <t>NI DESATIVADO E SUBSTITUIDO POR 27123691</t>
  </si>
  <si>
    <t>NI DESATIVADO E SUBSTITUIDO POR 27123710</t>
  </si>
  <si>
    <t>NI DESATIVADO E SUBSTITUIDO POR 27123720</t>
  </si>
  <si>
    <t>NI DESATIVADO E SUBSTITUIDO POR 27123746</t>
  </si>
  <si>
    <t>NI DESATIVADO E SUBSTITUIDO POR 27123763</t>
  </si>
  <si>
    <t>NI DESATIVADO E SUBSTITUIDO POR 27123767</t>
  </si>
  <si>
    <t>NI DESATIVADO E SUBSTITUIDO POR 27123816</t>
  </si>
  <si>
    <t>NI DESATIVADO E SUBSTITUIDO POR 27123819</t>
  </si>
  <si>
    <t>NI DESATIVADO E SUBSTITUIDO POR 27123820</t>
  </si>
  <si>
    <t>NI DESATIVADO E SUBSTITUIDO POR 27123826</t>
  </si>
  <si>
    <t>NI DESATIVADO E SUBSTITUIDO POR 27123832</t>
  </si>
  <si>
    <t>NI DESATIVADO E SUBSTITUIDO POR 27123845</t>
  </si>
  <si>
    <t>NI DESATIVADO E SUBSTITUIDO POR 27123847</t>
  </si>
  <si>
    <t>NI DESATIVADO E SUBSTITUIDO POR 27123853</t>
  </si>
  <si>
    <t>NI DESATIVADO E SUBSTITUIDO POR 27123856</t>
  </si>
  <si>
    <t>NI DESATIVADO E SUBSTITUIDO POR 27123861</t>
  </si>
  <si>
    <t>NI DESATIVADO E SUBSTITUIDO POR 27123862</t>
  </si>
  <si>
    <t>NI DESATIVADO E SUBSTITUIDO POR 27123864</t>
  </si>
  <si>
    <t>NI DESATIVADO E SUBSTITUIDO POR 27123865</t>
  </si>
  <si>
    <t>NI DESATIVADO E SUBSTITUIDO POR 27123866</t>
  </si>
  <si>
    <t>NI DESATIVADO E SUBSTITUIDO POR 27123869</t>
  </si>
  <si>
    <t>NI DESATIVADO E SUBSTITUIDO POR 27123870</t>
  </si>
  <si>
    <t>NI DESATIVADO E SUBSTITUIDO POR 27123871</t>
  </si>
  <si>
    <t>NI DESATIVADO E SUBSTITUIDO POR 27123874</t>
  </si>
  <si>
    <t>NI DESATIVADO E SUBSTITUIDO POR 27123881</t>
  </si>
  <si>
    <t>NI DESATIVADO E SUBSTITUIDO POR 27123883</t>
  </si>
  <si>
    <t>NI DESATIVADO E SUBSTITUIDO POR 27123884</t>
  </si>
  <si>
    <t>NI DESATIVADO E SUBSTITUIDO POR 27123885</t>
  </si>
  <si>
    <t>NI DESATIVADO E SUBSTITUIDO POR 27123888</t>
  </si>
  <si>
    <t>NI DESATIVADO E SUBSTITUIDO POR 27123917</t>
  </si>
  <si>
    <t>NI DESATIVADO E SUBSTITUIDO POR 27123919</t>
  </si>
  <si>
    <t>NI DESATIVADO E SUBSTITUIDO POR 27123922</t>
  </si>
  <si>
    <t>NI DESATIVADO E SUBSTITUIDO POR 27123923</t>
  </si>
  <si>
    <t>NI DESATIVADO E SUBSTITUIDO POR 27123930</t>
  </si>
  <si>
    <t>NI DESATIVADO E SUBSTITUIDO POR 27123934</t>
  </si>
  <si>
    <t>NI DESATIVADO E SUBSTITUIDO POR 27123935</t>
  </si>
  <si>
    <t>NI DESATIVADO E SUBSTITUIDO POR 27123936</t>
  </si>
  <si>
    <t>NI DESATIVADO E SUBSTITUIDO POR 27123937</t>
  </si>
  <si>
    <t>NI DESATIVADO E SUBSTITUIDO POR 27123938</t>
  </si>
  <si>
    <t>NI DESATIVADO E SUBSTITUIDO POR 27124096</t>
  </si>
  <si>
    <t>NI DESATIVADO E SUBSTITUIDO POR 27124708</t>
  </si>
  <si>
    <t>NI DESATIVADO E SUBSTITUIDO POR 27124712</t>
  </si>
  <si>
    <t>NI DESATIVADO E SUBSTITUIDO POR 27124932</t>
  </si>
  <si>
    <t>NI DESATIVADO E SUBSTITUIDO POR 27125003</t>
  </si>
  <si>
    <t>NI DESATIVADO E SUBSTITUIDO POR 27130542</t>
  </si>
  <si>
    <t>NI DESATIVADO E SUBSTITUIDO POR 27139913</t>
  </si>
  <si>
    <t>NI DESATIVADO E SUBSTITUIDO POR 27158093</t>
  </si>
  <si>
    <t>NI DESATIVADO E SUBSTITUIDO POR 564419</t>
  </si>
  <si>
    <t>NI DESATIVADO E SUBSTITUIDO POR 8025717</t>
  </si>
  <si>
    <t>NI ELIMINADO E SEM SUBSTITUTO</t>
  </si>
  <si>
    <t>NIMBUS ESPALHANTE ADESIVO SYNGENTA</t>
  </si>
  <si>
    <t>NIPEL PVC BR 1/2</t>
  </si>
  <si>
    <t>NIPLE ANG GIR PONSSE/0015519</t>
  </si>
  <si>
    <t>NIPLE ANG GIR PONSSE/0015522</t>
  </si>
  <si>
    <t>NIPLE ANG GIR PONSSE/0067803</t>
  </si>
  <si>
    <t>NIPLE ANG GIR PONSSE/44782</t>
  </si>
  <si>
    <t>NIPLE ANG GIR PONSSE/66394</t>
  </si>
  <si>
    <t>NIPLE ANG GIR PONSSE/72844</t>
  </si>
  <si>
    <t>NIPLE ANG GIR PONSSE/74051</t>
  </si>
  <si>
    <t>NIPLE ANG GIR PONSSE/76734</t>
  </si>
  <si>
    <t>NIPLE ANG PONSSE/0048260</t>
  </si>
  <si>
    <t>NIPLE ANG PONSSE/68344</t>
  </si>
  <si>
    <t>NIPLE ANG PONSSE/NAF1250621</t>
  </si>
  <si>
    <t>NIPLE ANG PONSSE/NAF1750659</t>
  </si>
  <si>
    <t>NIPLE ANGULAR GIRATORIO PONSSE/0015513</t>
  </si>
  <si>
    <t>NIPLE CATERPILLAR/6V3965</t>
  </si>
  <si>
    <t>NIPLE CJ PONSSE/0070032</t>
  </si>
  <si>
    <t>NIPLE CONEX PONSSE/P57358</t>
  </si>
  <si>
    <t>NIPLE DUPL PONSSE/0078545</t>
  </si>
  <si>
    <t>NIPLE DUPL PONSSE/149A24</t>
  </si>
  <si>
    <t>NIPLE DUPL PONSSE/15487</t>
  </si>
  <si>
    <t>NIPLE DUPL PONSSE/15737</t>
  </si>
  <si>
    <t>NIPLE DUPL PONSSE/18713</t>
  </si>
  <si>
    <t>NIPLE DUPL PONSSE/60058</t>
  </si>
  <si>
    <t>NIPLE DUPL PONSSE/78788</t>
  </si>
  <si>
    <t>NIPLE DUPL PONSSE/P26963</t>
  </si>
  <si>
    <t>NIPLE EXT PONSSE/P38200</t>
  </si>
  <si>
    <t>NIPLE EXT PONSSE/P46903</t>
  </si>
  <si>
    <t>NIPLE F057594 JOHN DEERE</t>
  </si>
  <si>
    <t>NIPLE KOMATSU/2057051390</t>
  </si>
  <si>
    <t>NIPLE KOMATSU/9610328</t>
  </si>
  <si>
    <t>NIPLE LUBRIFICACAO 41622026#</t>
  </si>
  <si>
    <t>NIPLE MEDIC PONSSE/6807</t>
  </si>
  <si>
    <t>NIPLE PASS PONSSE/P19681</t>
  </si>
  <si>
    <t>NIPLE PASS PONSSE/P21343</t>
  </si>
  <si>
    <t>NIPLE PASS PONSSE/P46442</t>
  </si>
  <si>
    <t>NIPLE PASS PONSSE/P72653</t>
  </si>
  <si>
    <t>NIPLE PONSSE/0015768</t>
  </si>
  <si>
    <t>NIPLE PONSSE/0022055</t>
  </si>
  <si>
    <t>NIPLE PONSSE/0022680</t>
  </si>
  <si>
    <t>NIPLE PONSSE/0026617</t>
  </si>
  <si>
    <t>NIPLE PONSSE/0042660</t>
  </si>
  <si>
    <t>NIPLE PONSSE/0044198</t>
  </si>
  <si>
    <t>NIPLE PONSSE/0062692</t>
  </si>
  <si>
    <t>NIPLE PONSSE/0065574</t>
  </si>
  <si>
    <t>NIPLE PONSSE/0067967</t>
  </si>
  <si>
    <t>NIPLE PONSSE/1200662</t>
  </si>
  <si>
    <t>NIPLE PONSSE/180017</t>
  </si>
  <si>
    <t>NIPLE PONSSE/22798</t>
  </si>
  <si>
    <t>NIPLE PONSSE/43144</t>
  </si>
  <si>
    <t>NIPLE PONSSE/44851</t>
  </si>
  <si>
    <t>NIPLE PONSSE/62694</t>
  </si>
  <si>
    <t>NIPLE PONSSE/65813</t>
  </si>
  <si>
    <t>NIPLE PONSSE/P14008</t>
  </si>
  <si>
    <t>NIPLE PONSSE/P36610</t>
  </si>
  <si>
    <t>NIPLE PONSSE/P49787</t>
  </si>
  <si>
    <t>NIPLE PONSSE/P55698</t>
  </si>
  <si>
    <t>NIPLE PONSSE/P62145</t>
  </si>
  <si>
    <t>NIPLE RED PONSSE/0015669</t>
  </si>
  <si>
    <t>NIPLE RED PONSSE/0015720</t>
  </si>
  <si>
    <t>NIPLE RED PONSSE/0015721</t>
  </si>
  <si>
    <t>NIPLE RED PONSSE/NAF1750705</t>
  </si>
  <si>
    <t>NIPLE RED PONSSE/P11883</t>
  </si>
  <si>
    <t>NIPLE RED PONSSE/P20443</t>
  </si>
  <si>
    <t>NIPLE REF 0015529 PONSSE</t>
  </si>
  <si>
    <t>NIPLE REF 0062694 PONSSE</t>
  </si>
  <si>
    <t>NIPLE REF 0064990 PONSSE</t>
  </si>
  <si>
    <t>NIPLE REF 149A27 PONSSE</t>
  </si>
  <si>
    <t>NIPLE REF 15731 PONSSE</t>
  </si>
  <si>
    <t>NIPLE REF 16V6X-S/B JOHN DEERE</t>
  </si>
  <si>
    <t>NIPLE REF 29979271 PONSSE</t>
  </si>
  <si>
    <t>NIPLE REF F005047 JOHN DEERE</t>
  </si>
  <si>
    <t>NIPLE REF F670476 JOHN DEERE</t>
  </si>
  <si>
    <t>NIPLE REF P30892 PONSSE</t>
  </si>
  <si>
    <t>NIPLE REF P44967 PONSSE</t>
  </si>
  <si>
    <t>NIPLE REF X20WNLOS JOHN DEERE</t>
  </si>
  <si>
    <t>NIPLE RT KOMATSU/20Y6245610</t>
  </si>
  <si>
    <t>NIPLE STIHL/9885211</t>
  </si>
  <si>
    <t>NIPLE T GIR PONSSE/15514</t>
  </si>
  <si>
    <t>NIPLE T GIR PONSSE/73639</t>
  </si>
  <si>
    <t>NIPLE T PONSSE/28496</t>
  </si>
  <si>
    <t>NIPLE;KOMATSU/5059655</t>
  </si>
  <si>
    <t>NITRATO AMONIA (NH4 NO3)#</t>
  </si>
  <si>
    <t>NITRATO CALC NITRATOCALCIO15,5PCT25KG</t>
  </si>
  <si>
    <t>NITRATO CALCIO PROD QUIMICO COML BON#</t>
  </si>
  <si>
    <t>NITRATO POTASSIO +1,0% B 25KG</t>
  </si>
  <si>
    <t>NITRATO POTASSIO#</t>
  </si>
  <si>
    <t>NITROZIN 40 PM (CUPINICIDA)#</t>
  </si>
  <si>
    <t>NIVELADOR ESP B303637I JOHN DEERE</t>
  </si>
  <si>
    <t>NO PONSSE/1631676</t>
  </si>
  <si>
    <t>NOBREAK AL 1500VA MONO 220VCA 7MIN</t>
  </si>
  <si>
    <t>NOTEBOOK DELL LATITUDE 3490 CORE I5</t>
  </si>
  <si>
    <t>NOTEBOOK DELL/E54704GB500GBCOREI52,4GHZ</t>
  </si>
  <si>
    <t>NOTEBOOK DELL/LAT1434008GBHD256GBINTI5</t>
  </si>
  <si>
    <t>NOTEBOOK DELL/LATITUDE5480I77600U256GB</t>
  </si>
  <si>
    <t>NOTEBOOK E5440 DELL</t>
  </si>
  <si>
    <t>NOTEBOOK TELA 14"</t>
  </si>
  <si>
    <t>NPK 00-00-54 + 1%B BAG 1000 KG</t>
  </si>
  <si>
    <t>NPK 00-00-54 + 1%B BAG 1200 KG</t>
  </si>
  <si>
    <t>NPK 00.00.51 + 1,5%B (t) BAG 500 KG</t>
  </si>
  <si>
    <t>NPK 04:25:16 + 0,09%B + 0,45%ZN + 0,04%C</t>
  </si>
  <si>
    <t>NPK 08-12-25+ 0,7%B BAG 1000 KG</t>
  </si>
  <si>
    <t>NPK 08-12-25+ 0,7%B BAG 1200 KG</t>
  </si>
  <si>
    <t>NPK 08-12-25+ 0,7%B BAG 500 KG</t>
  </si>
  <si>
    <t>NPK 09.00.28 + 1,0%B + 9%S BAG 500 KG</t>
  </si>
  <si>
    <t>NPK 10-00-27 + 11%S + 0,7%B BAG 1000 KG</t>
  </si>
  <si>
    <t>NPK 10-00-27 + 11%S + 0,7%B BAG 1200 KG</t>
  </si>
  <si>
    <t>NPK 10-00-27 + 11%S + 0,7%B BAG 500 KG</t>
  </si>
  <si>
    <t>NPK 10-30-10+0,5%B+0,5%Zn+0,5Cu 1000K</t>
  </si>
  <si>
    <t>NPK 10-30-10+0,5%B+0,5%Zn+0,5Cu 25KG</t>
  </si>
  <si>
    <t>NPK 10-30-10+0,5%B+0,5%Zn+0,5Cu 500KG</t>
  </si>
  <si>
    <t>NPK 10:02:25 + 0.5% B BAG 1000 KG</t>
  </si>
  <si>
    <t>NPK 10:02:25 + 0.5% B BAG 1200 KG</t>
  </si>
  <si>
    <t>NPK 10:02:25 + 0.5% B BAG 25 KG</t>
  </si>
  <si>
    <t>NPK 10:02:25 + 0.5% B BAG 500 KG</t>
  </si>
  <si>
    <t>NPK 10:02:25+0,5%B+0.5%CU+0.5%ZNBAG1000K</t>
  </si>
  <si>
    <t>NPK 10:02:25+0,5%B+0.5%CU+0.5%ZNBAG25KG</t>
  </si>
  <si>
    <t>NPK 10:02:25+0,5%B+0.5%CU+0.5%ZNBAG500K</t>
  </si>
  <si>
    <t>NPK 10.30.10 + 0.5% B BAG 1000 KG</t>
  </si>
  <si>
    <t>NPK 10.30.10 + 0.5% B BAG 1200 KG</t>
  </si>
  <si>
    <t>NPK 10.30.10 + 0.5% B BAG 25 KG</t>
  </si>
  <si>
    <t>NPK 10.30.10 + 0.5% B BAG 500 KG</t>
  </si>
  <si>
    <t>NPK 12-20-16 + 5%S + 0,5%B  BAG 1200 KG</t>
  </si>
  <si>
    <t>NPK 12-20-16 + 5%S + 0,5%B BAG 1000 KG</t>
  </si>
  <si>
    <t>NPK 12:20:16 + 1.0% B BAG 1000 KG</t>
  </si>
  <si>
    <t>NPK 12:20:16 + 1.0% B BAG 1200 KG</t>
  </si>
  <si>
    <t>NPK 12:20:16 + 1.0% B BAG 25 KG</t>
  </si>
  <si>
    <t>NPK 12:20:16 + 1.0% B BAG 500 KG</t>
  </si>
  <si>
    <t>NPK 12.02.29 + 0,6% B BAG 1000 KG</t>
  </si>
  <si>
    <t>NPK 12.02.29 + 0,6% B BAG 25 KG</t>
  </si>
  <si>
    <t>NPK 12.02.29 + 0,6% B BAG 500 KG</t>
  </si>
  <si>
    <t>NPK 13-03-26+0,6%B+0,6%Zn+0,6Cu 1000KG</t>
  </si>
  <si>
    <t>NPK 13-03-26+0,6%B+0,6%Zn+0,6Cu 25KG</t>
  </si>
  <si>
    <t>NPK 13-03-26+0,6%B+0,6%Zn+0,6Cu 500KG</t>
  </si>
  <si>
    <t>NPK 14-00-15 + 15%S + 0,8%B BAG 1000 KG</t>
  </si>
  <si>
    <t>NPK 14-00-15 + 15%S + 0,8%B BAG 1200 KG</t>
  </si>
  <si>
    <t>NPK 14-00-15 + 15%S + 0,8%B BAG 500 KG</t>
  </si>
  <si>
    <t>NPK 14-00-15 + 15%S + 0,8%B BAG SC 25 KG</t>
  </si>
  <si>
    <t>NPK 15.00.15+0,4%B+0,3%Zn+0,3%Cu</t>
  </si>
  <si>
    <t>NPK 20.10.20+0,5%Zn+0,5%Cu</t>
  </si>
  <si>
    <t>NUCLEO KOMATSU/6754612110</t>
  </si>
  <si>
    <t>NUTRIFITO ORGANIC MAX,BALDE 20 L</t>
  </si>
  <si>
    <t>OCULOS SEG AMPL PP PC INC UVEX/S3960HS</t>
  </si>
  <si>
    <t>OCULOS SEG BANDIDO UD S1730X</t>
  </si>
  <si>
    <t>OCULOS SEG CONFORME RECEITA MEDICA</t>
  </si>
  <si>
    <t>OCULOS SEG CONVENC POLI MARROM</t>
  </si>
  <si>
    <t>OCULOS SEG LENTE COM GRAU CA16271</t>
  </si>
  <si>
    <t>OCULOS SEG NY HAST AJUST PC INCOL AJUST</t>
  </si>
  <si>
    <t>OCULOS SOLD PVC CARBOGRAFITE/012118512</t>
  </si>
  <si>
    <t>OFICINA FIXA 15X2,6X3,8M</t>
  </si>
  <si>
    <t>OFICINA MOVEL C/ BANCADA ARMARIO GAVETA</t>
  </si>
  <si>
    <t>OLEO BIODIESEL B S500 PETROBRAS PROPRIO</t>
  </si>
  <si>
    <t>OLEO BIODIESEL BS10 TERCEIRO</t>
  </si>
  <si>
    <t>OLEO CATERPILLAR/550001734</t>
  </si>
  <si>
    <t>OLEO CJ KOMATSU/034770</t>
  </si>
  <si>
    <t>OLEO CORRENTE HARVES TUTELA LC-01 IBC</t>
  </si>
  <si>
    <t>OLEO CORT MIN EMB 20L SHELL/DROMUSB20L</t>
  </si>
  <si>
    <t>OLEO CORTE SOLUVEL B SHELL</t>
  </si>
  <si>
    <t>OLEO DE MOTOR D.15W40 5E02</t>
  </si>
  <si>
    <t>OLEO DESENGRIP WD-40/WD40</t>
  </si>
  <si>
    <t>OLEO ESSENC MELALEU DOTERRA/60203421</t>
  </si>
  <si>
    <t>ÓLEO HD SHELL TELLUS 68 (GL 20LTS)</t>
  </si>
  <si>
    <t>OLEO HID IPITURAW68 IPIRANGA</t>
  </si>
  <si>
    <t>OLEO HIDR EMB 1L PETRONAS/TUTELAGIA24X1L</t>
  </si>
  <si>
    <t>OLEO HIDR EMB 209L JOHN DEERE/TY25275</t>
  </si>
  <si>
    <t>OLEO HIDR IPIRANGA/IPITUR AW 68</t>
  </si>
  <si>
    <t>OLEO HIDR TELLUS 68 SHELL</t>
  </si>
  <si>
    <t>OLEO HIDR TELLUS T68 SHELL</t>
  </si>
  <si>
    <t>OLEO HY-GARD JOHN DEERE/TY25274</t>
  </si>
  <si>
    <t>OLEO JOHN DEERE/CQM20205</t>
  </si>
  <si>
    <t>OLEO LUB AUT 001G3703 SHELL</t>
  </si>
  <si>
    <t>OLEO LUB AUT IPIRGEROL GL 5 85W/140</t>
  </si>
  <si>
    <t>OLEO LUB AUT LUBRAX TOP TURBO 15W/40</t>
  </si>
  <si>
    <t>OLEO LUB AUT RIMULA D 10W/30</t>
  </si>
  <si>
    <t>OLEO LUB AUT RIMULA RT4X</t>
  </si>
  <si>
    <t>OLEO LUB AUTO CATERPILLAR/3E9902</t>
  </si>
  <si>
    <t>OLEO LUB IPIRANGA/GL5 85W 140</t>
  </si>
  <si>
    <t>OLEO LUB MINER 7,30CST A 100GRC YPF 2T</t>
  </si>
  <si>
    <t>OLEO LUB MOBILFLUID 424 20L</t>
  </si>
  <si>
    <t>OLEO LUB SEMI SINT OLEO MINER FR 1L</t>
  </si>
  <si>
    <t>OLEO LUB SHELL/RIMULART4X15W401L</t>
  </si>
  <si>
    <t>OLEO LUBR ARIES 220</t>
  </si>
  <si>
    <t>OLEO LUBR MIN DELVACMX15W40BALDE20L</t>
  </si>
  <si>
    <t>OLEO LUBR MIN MOTOPROTECTION20W50SL24X1L</t>
  </si>
  <si>
    <t>OLEO LUBR MOBIL DTE LIGHT</t>
  </si>
  <si>
    <t>OLEO LUBR MOBIL VACTRA OIL BB</t>
  </si>
  <si>
    <t>OLEO LUBR MOBIL1SYNGEARLUBELS75W90200L</t>
  </si>
  <si>
    <t>OLEO LUBRAX 15W40 TOP TURBO CI4 200L</t>
  </si>
  <si>
    <t>ÓLEO LUBRIF LUBRAX INDL CTM 150 200L</t>
  </si>
  <si>
    <t>OLEO LUBRIF MINER ATLAS COPCO/1615595400</t>
  </si>
  <si>
    <t>OLEO LUBRIF MINER JOHN DEERE/CQM20204</t>
  </si>
  <si>
    <t>OLEO LUBRIFICANTE#</t>
  </si>
  <si>
    <t>OLEO MIN ADJUV FERTILIZA/OLEOMINERAL20L</t>
  </si>
  <si>
    <t>OLEO MIN I EMB 20L UNION AGRO/TRIOMAX20L</t>
  </si>
  <si>
    <t>OLEO MOTOR FORD/15W40</t>
  </si>
  <si>
    <t>OLEO PETROBRAS/LUBRAX MD400 SAE30 20L</t>
  </si>
  <si>
    <t>OLEO REF 1012845 CATERPILLAR</t>
  </si>
  <si>
    <t>OLEO REF 1848055 CATERPILLAR</t>
  </si>
  <si>
    <t>OLEO REF 41089855 VALTRA</t>
  </si>
  <si>
    <t>OLEO REF NQFFIBPP1052 NOVELQUIP</t>
  </si>
  <si>
    <t>OLEO TRANSMISSAO 10W30</t>
  </si>
  <si>
    <t>OLEO VEGETAL AGROLE 892G/L 20L GOTA#</t>
  </si>
  <si>
    <t>OLEO VEGETAL GRANEL</t>
  </si>
  <si>
    <t>OLEO VEGETAL NORTOX#</t>
  </si>
  <si>
    <t>OLEO VEGETAL PULVERIZACAO DEFENSIVOS#</t>
  </si>
  <si>
    <t>OLHAL COBRA CONEXOES 2146</t>
  </si>
  <si>
    <t>ORGANIZADOR DE GAVETA</t>
  </si>
  <si>
    <t>ORIFICIO ESP RE522991 JOHN DEERE</t>
  </si>
  <si>
    <t>OSMOCOTE ,15-09-12,P/ LIBERACAO LENTA</t>
  </si>
  <si>
    <t>OTIMIZADOR ATLAS COPCO/1280863660</t>
  </si>
  <si>
    <t>OURO VERDE#</t>
  </si>
  <si>
    <t>OUTRAS FORJADAS NCM 0072141090</t>
  </si>
  <si>
    <t>OUTRAS PARTES DE MAQUINAS NCM 0084879000</t>
  </si>
  <si>
    <t>OUTRAS PARTES NCM 0084199090</t>
  </si>
  <si>
    <t>OUTROS CONSTRUCOES E SUAS NCM 0073089090</t>
  </si>
  <si>
    <t>OUTROS MACACOS, HIDRAULIC NCM 0084254200</t>
  </si>
  <si>
    <t>OUTROS PARTES E ACESSORIO NCM 0087089990</t>
  </si>
  <si>
    <t>PA ANTI-FAISCA BORRACHA DVS029</t>
  </si>
  <si>
    <t>PA BICO NR 4 SEM CABO 200133 VIAT</t>
  </si>
  <si>
    <t>PA CARREG PNEUS 1,9M3 CATERPILLAR/914K</t>
  </si>
  <si>
    <t>PA ESPEC ASTEC/71119</t>
  </si>
  <si>
    <t>PA QUADRADA N.4 COM CABO</t>
  </si>
  <si>
    <t>PA;CABO MEDIO;BICO NR3;BELLOTA</t>
  </si>
  <si>
    <t>PACOTE DESEMPENHO PONSSE/P56518</t>
  </si>
  <si>
    <t>PACOTE PONSSE/0075373</t>
  </si>
  <si>
    <t>PACOTE PONSSE/0075374</t>
  </si>
  <si>
    <t>PACOTE REF 00647272 PONSSE</t>
  </si>
  <si>
    <t>PACOTE REF 0078797 PONSSE</t>
  </si>
  <si>
    <t>PACOTE SOBRESS PONSSE/0073407</t>
  </si>
  <si>
    <t>PADRAO TP ESCANTILHAO ACME 284 STARRETT</t>
  </si>
  <si>
    <t>PAINEL</t>
  </si>
  <si>
    <t>PAINEL ALARM SIST COMB INC DAFO/55402046</t>
  </si>
  <si>
    <t>PAINEL CONTR ABS 95X30X135MM</t>
  </si>
  <si>
    <t>PAINEL CONTR PONSSE/0078186</t>
  </si>
  <si>
    <t>PAINEL CONTR PONSSE/79579</t>
  </si>
  <si>
    <t>PAINEL ELE MONT SOB 2079X1300X1158MM</t>
  </si>
  <si>
    <t>PAINEL ELE MONT SOB 2079X700X1158MM</t>
  </si>
  <si>
    <t>PAINEL ESP F642902 JOHN DEERE</t>
  </si>
  <si>
    <t>PAINEL GUARD PONSSE/P50900</t>
  </si>
  <si>
    <t>PAINEL GUARD PONSSE/P73173</t>
  </si>
  <si>
    <t>PAINEL INTERRUP PONSSE/AM08031</t>
  </si>
  <si>
    <t>PAINEL INTERRUP PONSSE/AM08038</t>
  </si>
  <si>
    <t>PAINEL JOHN DEERE/F677297</t>
  </si>
  <si>
    <t>PAINEL PONSSE/25902</t>
  </si>
  <si>
    <t>PAINEL PONSSE/58017</t>
  </si>
  <si>
    <t>PAINEL PONSSE/AM06267</t>
  </si>
  <si>
    <t>PAINEL PONSSE/P36010</t>
  </si>
  <si>
    <t>PAINEL PONSSE/P36012</t>
  </si>
  <si>
    <t>PAINEL PONSSE/P36021</t>
  </si>
  <si>
    <t>PAINEL PONSSE/P60639</t>
  </si>
  <si>
    <t>PAINEL PONSSE/P70972</t>
  </si>
  <si>
    <t>PAINEL PONSSE/P71010</t>
  </si>
  <si>
    <t>PAINEL REF F635687 JOHN DEERE</t>
  </si>
  <si>
    <t>PAINEL SOLAR 4770W 48V</t>
  </si>
  <si>
    <t>PALETE CONT PE 1100L 1710MM 1200MM 960MM</t>
  </si>
  <si>
    <t>PALETE CONT PE 250L 1200MM 900MM 330MM</t>
  </si>
  <si>
    <t>PALETE MAD 4 ENTR 15X100X120CM S/ACESS</t>
  </si>
  <si>
    <t>PALETE MAD S/ 110X1000X1000MM S/ACESS</t>
  </si>
  <si>
    <t>PALETE MADEIRA PBR1 ABRAS 1,20X1,00M#</t>
  </si>
  <si>
    <t>PALHA DE ARROZ CARBONIZADA#</t>
  </si>
  <si>
    <t>PALHETA 20Y5439450 HARVESTER KOMATSU#</t>
  </si>
  <si>
    <t>PALHETA ESP 5063935 KOMATSU</t>
  </si>
  <si>
    <t>PALHETA KOMATSU/65260228</t>
  </si>
  <si>
    <t>PALHETA LIMP. TRASEIRO 5029313 PARTEK#</t>
  </si>
  <si>
    <t>PALHETA MAEDA/K5007042</t>
  </si>
  <si>
    <t>PALHETA MAEDA/K5011160I</t>
  </si>
  <si>
    <t>PALHETA MAEDA/K65260228</t>
  </si>
  <si>
    <t>PALLET MADEIRA 1030X 660MM C/TAMPA#</t>
  </si>
  <si>
    <t>PALLET MADEIRA 1030X 690MM C/TAMPA#</t>
  </si>
  <si>
    <t>PALLET PLAST PP 1200X1000X150MM PT</t>
  </si>
  <si>
    <t>PALLET,TAC 400402 ,SGQ/SGA/SGSSO</t>
  </si>
  <si>
    <t>PANO LIMP PP+CEL 33X25CM COR BRANCA</t>
  </si>
  <si>
    <t>PANO P/LIMP FLAN AM 300MM</t>
  </si>
  <si>
    <t>PAPEL CARBONO AZUL 220X330MM#</t>
  </si>
  <si>
    <t>PAPEL CONTACT TRANSPARENTE</t>
  </si>
  <si>
    <t>PAPEL HIGIEN FL SI BR PCT 8 ROL 500M</t>
  </si>
  <si>
    <t>PAPEL HIGIEN FL SIMP BR EMB 64 ROLO 40M</t>
  </si>
  <si>
    <t>PAPEL HIGIEN FL SIMP BR EMB 8 ROLO 520M</t>
  </si>
  <si>
    <t>PAPEL HIGIENICO FINO HPS84</t>
  </si>
  <si>
    <t>PAPEL SULF A4 210X297MM BR 90G/M2</t>
  </si>
  <si>
    <t>PAPEL SULFITE A3 COPIMAX 297X420MM</t>
  </si>
  <si>
    <t>PAPEL TOALH BR CATERPILLAR/2676532</t>
  </si>
  <si>
    <t>PAPEL TOALH ROL FL SI S/PICOT PRI QUALID</t>
  </si>
  <si>
    <t>PAPEL TOALH ROLO FL SIMP S/PICOT BR 20CM</t>
  </si>
  <si>
    <t>PAPEL TOALHA 250MM ROLO 50M CREME#</t>
  </si>
  <si>
    <t>PAPEL TOALHA ROLO;LARG 460MM#</t>
  </si>
  <si>
    <t>PAPEL VERGE BRANCA A4 180G/M2</t>
  </si>
  <si>
    <t>PAQUIMETRO DIG 150MM +/- 0.02MM</t>
  </si>
  <si>
    <t>PAQUIMETRO DIG 200MM +/- 0.02MM</t>
  </si>
  <si>
    <t>PAQUIMETRO DIG 609.6MM +/- 0.01MM</t>
  </si>
  <si>
    <t>PAQUIMETRO DIG INOX MITUTOYO/50019630B</t>
  </si>
  <si>
    <t>PAQUIMETRO MITUTOYO 530-114B-10</t>
  </si>
  <si>
    <t>PAQUIMETRO PROFUNDIDADE 200MM</t>
  </si>
  <si>
    <t>PAQUIMETRO UNIVERSAL 300MM +/- 0.08MM</t>
  </si>
  <si>
    <t>PARA-RAIOS FRANKLIN 5/8POL</t>
  </si>
  <si>
    <t>PARA-SOL JOHN DEERE/F683170</t>
  </si>
  <si>
    <t>PARAF 12X40MM HARVES PARTEK 955342</t>
  </si>
  <si>
    <t>PARAF AL ESC UNC1/2 1 1/4POL A307 GV RT</t>
  </si>
  <si>
    <t>PARAF ALL 06X35MM HARVES KOMATSU 959208</t>
  </si>
  <si>
    <t>PARAF ALL 08X16MM HARVES PARTEK 959219</t>
  </si>
  <si>
    <t>PARAF ALL 08X25MM CABECOTE SISU 5006872</t>
  </si>
  <si>
    <t>PARAF ALL 8X30MM HARVES PARTEK 959223</t>
  </si>
  <si>
    <t>PARAF ALL HARVES PARTEK 942001</t>
  </si>
  <si>
    <t>PARAF ALL HARVES SISU 58130502</t>
  </si>
  <si>
    <t>PARAF CABECOTE SISU 5018211</t>
  </si>
  <si>
    <t>PARAF FORWAR RANDON 2200000995</t>
  </si>
  <si>
    <t>PARAF HARVES PARTEK 955244</t>
  </si>
  <si>
    <t>PARAF HARVES PARTEK 955318</t>
  </si>
  <si>
    <t>PARAF HARVES PARTEK 955319</t>
  </si>
  <si>
    <t>PARAF HARWES KOMATSU 370E 9922717</t>
  </si>
  <si>
    <t>PARAF M12X90 8.8 5007924</t>
  </si>
  <si>
    <t>PARAF MUNCK 1601183</t>
  </si>
  <si>
    <t>PARAF SEXT 12X30MM TRATOR PARTEK 955340</t>
  </si>
  <si>
    <t>PARAF SEXT 16X45MM HARVES KOMATSU 955365</t>
  </si>
  <si>
    <t>PARAF SEXT CAB. 965BR N:R-00126210</t>
  </si>
  <si>
    <t>PARAF SEXT M8X45 HARVES PARTEK 955299</t>
  </si>
  <si>
    <t>PARAF SEXT TRATOR VALMET M24X300 5024221</t>
  </si>
  <si>
    <t>PARAFUSADEIRA PNEU IMPAC 9800RPM 1/2POL</t>
  </si>
  <si>
    <t>PARAFUSO</t>
  </si>
  <si>
    <t>PARAFUSO  HARVESTER KOMATSU 6732115860</t>
  </si>
  <si>
    <t>PARAFUSO 12X30MM ESCAVAD KOMATSU 959255</t>
  </si>
  <si>
    <t>PARAFUSO 2.8X20 MADEIRA 0193534</t>
  </si>
  <si>
    <t>PARAFUSO 20X70MM CAR FLOR KOMATSU 955390</t>
  </si>
  <si>
    <t>PARAFUSO 5037787 HARVESTER KOMATSU#</t>
  </si>
  <si>
    <t>PARAFUSO 73181500</t>
  </si>
  <si>
    <t>PARAFUSO 801102079 FORWARDER KOMATSU#</t>
  </si>
  <si>
    <t>PARAFUSO AA ESC FEND ACO 2.9X13MM GE</t>
  </si>
  <si>
    <t>PARAFUSO AA ESC FEND ACO 4.2X40MM GE</t>
  </si>
  <si>
    <t>PARAFUSO AA QUAD ACO 8X110</t>
  </si>
  <si>
    <t>PARAFUSO AA SEXT ACO 6.3X55MM GE</t>
  </si>
  <si>
    <t>PARAFUSO AGCO/83417</t>
  </si>
  <si>
    <t>PARAFUSO ALEN 10X55X1,5X8.8</t>
  </si>
  <si>
    <t>PARAFUSO ALL ABAU INOX M10X30MM</t>
  </si>
  <si>
    <t>PARAFUSO ALL CAB CHAT KOMATSU/82895</t>
  </si>
  <si>
    <t>PARAFUSO ALL CIL ACO 1/2X2POL UNC</t>
  </si>
  <si>
    <t>PARAFUSO ALL CIL ACO 5/8X2.1/2POL UNC</t>
  </si>
  <si>
    <t>PARAFUSO ALL CIL ACO M10X110MM METR</t>
  </si>
  <si>
    <t>PARAFUSO ALL CIL ACO M10X120MM METR</t>
  </si>
  <si>
    <t>PARAFUSO ALL CIL ACO M10X160MM METR</t>
  </si>
  <si>
    <t>PARAFUSO ALL CIL ACO M10X70MM METR</t>
  </si>
  <si>
    <t>PARAFUSO ALL CIL ACO M12X130MM METR</t>
  </si>
  <si>
    <t>PARAFUSO ALL CIL ACO M12X45MM METR</t>
  </si>
  <si>
    <t>PARAFUSO ALL CIL ACO M12X90MM METR</t>
  </si>
  <si>
    <t>PARAFUSO ALL CIL ACO M14X140MM METR</t>
  </si>
  <si>
    <t>PARAFUSO ALL CIL ACO M16X16MM METR</t>
  </si>
  <si>
    <t>PARAFUSO ALL CIL ACO M16X50MM METR</t>
  </si>
  <si>
    <t>PARAFUSO ALL CIL ACO M4X30MM METR</t>
  </si>
  <si>
    <t>PARAFUSO ALL CIL ACO M4X5MM METR</t>
  </si>
  <si>
    <t>PARAFUSO ALL CIL ACO M5X12MM METR</t>
  </si>
  <si>
    <t>PARAFUSO ALL CIL ACO M6X35MM METR</t>
  </si>
  <si>
    <t>PARAFUSO ALL CIL ACO M8X20MM METR</t>
  </si>
  <si>
    <t>PARAFUSO ALL CIL M12X1,75 140MM 12,9 RP</t>
  </si>
  <si>
    <t>PARAFUSO ALL CIL M16X2 80MM SAE 4140 OL</t>
  </si>
  <si>
    <t>PARAFUSO ALL CIL M20X2,50 240MM 8,8 RP</t>
  </si>
  <si>
    <t>PARAFUSO ALL CIL M5X0,80 70MM AC LIGA OL</t>
  </si>
  <si>
    <t>PARAFUSO ALL CIL M6X1 20MM SAE 4140 OL</t>
  </si>
  <si>
    <t>PARAFUSO ALL CIL M8X1,25 20MM AC LIGA OL</t>
  </si>
  <si>
    <t>PARAFUSO ALL CIL PARTEK/949445</t>
  </si>
  <si>
    <t>PARAFUSO ALL JOHN DEERE/F073031</t>
  </si>
  <si>
    <t>PARAFUSO ALL KOMATSU/082443</t>
  </si>
  <si>
    <t>PARAFUSO ALL KOMATSU/4899446</t>
  </si>
  <si>
    <t>PARAFUSO ALL KOMATSU/5026290</t>
  </si>
  <si>
    <t>PARAFUSO ALL KOMATSU/5044610</t>
  </si>
  <si>
    <t>PARAFUSO ALL KOMATSU/5049378</t>
  </si>
  <si>
    <t>PARAFUSO ALL KOMATSU/82448</t>
  </si>
  <si>
    <t>PARAFUSO ALL KOMATSU/949081</t>
  </si>
  <si>
    <t>PARAFUSO ALL KOMATSU/959178</t>
  </si>
  <si>
    <t>PARAFUSO ALL KOMATSU/959211</t>
  </si>
  <si>
    <t>PARAFUSO ALL KOMATSU/959231</t>
  </si>
  <si>
    <t>PARAFUSO ALL KOMATSU/959239</t>
  </si>
  <si>
    <t>PARAFUSO ALL KOMATSU/9610053</t>
  </si>
  <si>
    <t>PARAFUSO ALL KOMATSU/963049</t>
  </si>
  <si>
    <t>PARAFUSO ALL KOMATSU/967637</t>
  </si>
  <si>
    <t>PARAFUSO ALL MAEDA/K1003763I</t>
  </si>
  <si>
    <t>PARAFUSO ALL MAEDA/K5034751</t>
  </si>
  <si>
    <t>PARAFUSO ALL PONSSE/0007021</t>
  </si>
  <si>
    <t>PARAFUSO ALL PONSSE/0056931</t>
  </si>
  <si>
    <t>PARAFUSO ALL PONSSE/0079789</t>
  </si>
  <si>
    <t>PARAFUSO ALL PONSSE/0081156</t>
  </si>
  <si>
    <t>PARAFUSO ALL PONSSE/0083041</t>
  </si>
  <si>
    <t>PARAFUSO ALL PONSSE/0084347</t>
  </si>
  <si>
    <t>PARAFUSO ALL PONSSE/0084348</t>
  </si>
  <si>
    <t>PARAFUSO ALL PONSSE/12561</t>
  </si>
  <si>
    <t>PARAFUSO ALL PONSSE/12578</t>
  </si>
  <si>
    <t>PARAFUSO ALL PONSSE/220075</t>
  </si>
  <si>
    <t>PARAFUSO ALL PONSSE/43810</t>
  </si>
  <si>
    <t>PARAFUSO ALL PONSSE/44981</t>
  </si>
  <si>
    <t>PARAFUSO ALL PONSSE/47182</t>
  </si>
  <si>
    <t>PARAFUSO ALL PONSSE/47185</t>
  </si>
  <si>
    <t>PARAFUSO ALL PONSSE/55301</t>
  </si>
  <si>
    <t>PARAFUSO ALL PONSSE/56479</t>
  </si>
  <si>
    <t>PARAFUSO ALL PONSSE/57309</t>
  </si>
  <si>
    <t>PARAFUSO ALL PONSSE/57382</t>
  </si>
  <si>
    <t>PARAFUSO ALL PONSSE/57704</t>
  </si>
  <si>
    <t>PARAFUSO ALL PONSSE/58374</t>
  </si>
  <si>
    <t>PARAFUSO ALL PONSSE/59788</t>
  </si>
  <si>
    <t>PARAFUSO ALL PONSSE/60009</t>
  </si>
  <si>
    <t>PARAFUSO ALL PONSSE/60634</t>
  </si>
  <si>
    <t>PARAFUSO ALL PONSSE/61556</t>
  </si>
  <si>
    <t>PARAFUSO ALL PONSSE/62765</t>
  </si>
  <si>
    <t>PARAFUSO ALL PONSSE/64122</t>
  </si>
  <si>
    <t>PARAFUSO ALL PONSSE/65711</t>
  </si>
  <si>
    <t>PARAFUSO ALL PONSSE/67064</t>
  </si>
  <si>
    <t>PARAFUSO ALL PONSSE/67767</t>
  </si>
  <si>
    <t>PARAFUSO ALL PONSSE/69732</t>
  </si>
  <si>
    <t>PARAFUSO ALL PONSSE/72842</t>
  </si>
  <si>
    <t>PARAFUSO ALL PONSSE/73436</t>
  </si>
  <si>
    <t>PARAFUSO ALL PONSSE/74013</t>
  </si>
  <si>
    <t>PARAFUSO ALL PONSSE/74066</t>
  </si>
  <si>
    <t>PARAFUSO ALL PONSSE/74488</t>
  </si>
  <si>
    <t>PARAFUSO ALL PONSSE/76956</t>
  </si>
  <si>
    <t>PARAFUSO ALL PONSSE/78356</t>
  </si>
  <si>
    <t>PARAFUSO ALL PONSSE/79087</t>
  </si>
  <si>
    <t>PARAFUSO ALL PONSSE/79345</t>
  </si>
  <si>
    <t>PARAFUSO ALL PONSSE/82124</t>
  </si>
  <si>
    <t>PARAFUSO ALL PONSSE/NAF1020203</t>
  </si>
  <si>
    <t>PARAFUSO ALL PONSSE/NAF1020212</t>
  </si>
  <si>
    <t>PARAFUSO ALL PONSSE/NAF1020217</t>
  </si>
  <si>
    <t>PARAFUSO ALL PONSSE/NAF1020345</t>
  </si>
  <si>
    <t>PARAFUSO ALL POTENZA/0855</t>
  </si>
  <si>
    <t>PARAFUSO ALL RP PONSSE/43731</t>
  </si>
  <si>
    <t>PARAFUSO ALL SISU/4879516</t>
  </si>
  <si>
    <t>PARAFUSO ALL SISU/804702103</t>
  </si>
  <si>
    <t>PARAFUSO ALL STIHL/90453192390</t>
  </si>
  <si>
    <t>PARAFUSO ALLEN CAB CIL KOMATSU/5034990</t>
  </si>
  <si>
    <t>PARAFUSO ALLEN CAB PROCESS PONSSE 006924</t>
  </si>
  <si>
    <t>PARAFUSO ALLEN CABECOTE 965BR 5009611</t>
  </si>
  <si>
    <t>PARAFUSO ALLEN CABECOTE KOMATSU 9922539</t>
  </si>
  <si>
    <t>PARAFUSO ALLEN HARVES KOMATSU 942314</t>
  </si>
  <si>
    <t>PARAFUSO ALLEN M25X35 PARTEK 5018726</t>
  </si>
  <si>
    <t>PARAFUSO ALLEN MAEDA/K5016946</t>
  </si>
  <si>
    <t>PARAFUSO ALLEN;0,5X10MM;AFFONFER</t>
  </si>
  <si>
    <t>PARAFUSO ATAR ESC FEND ACO 2.9X13MM</t>
  </si>
  <si>
    <t>PARAFUSO ATAR ESC FEND ACO 3.9X22MM</t>
  </si>
  <si>
    <t>PARAFUSO ATAR ESC FEND ACO 4.8X50MM</t>
  </si>
  <si>
    <t>PARAFUSO BATENTE F026206 TB.</t>
  </si>
  <si>
    <t>PARAFUSO CAB 960 KOMATSU 955274</t>
  </si>
  <si>
    <t>PARAFUSO CAB 960 KOMATSU 955362</t>
  </si>
  <si>
    <t>PARAFUSO CAB ALL POTENZA/7221</t>
  </si>
  <si>
    <t>PARAFUSO CAB FD PONSSE/0039520</t>
  </si>
  <si>
    <t>PARAFUSO CAB FD PONSSE/0039570</t>
  </si>
  <si>
    <t>PARAFUSO CAB FD PONSSE/0055354</t>
  </si>
  <si>
    <t>PARAFUSO CAB FD PONSSE/0080400</t>
  </si>
  <si>
    <t>PARAFUSO CAB SEXT  5/8POL X 1.1/4 POL  W</t>
  </si>
  <si>
    <t>PARAFUSO CABECOTE PONSSE 0063371</t>
  </si>
  <si>
    <t>PARAFUSO CAR FLOR KOMATSU 837073117</t>
  </si>
  <si>
    <t>PARAFUSO CARREG MOVEL CATERPILLAR 238292</t>
  </si>
  <si>
    <t>PARAFUSO CARREGADOR KOMATSU/837073118</t>
  </si>
  <si>
    <t>PARAFUSO CARREGADOR KOMATSU/955275</t>
  </si>
  <si>
    <t>PARAFUSO CARREGADOR KOMATSU/955375</t>
  </si>
  <si>
    <t>PARAFUSO CATERPILLAR/8T4136</t>
  </si>
  <si>
    <t>PARAFUSO CIL C/FEND STIHL/90443190980</t>
  </si>
  <si>
    <t>PARAFUSO CJ SOLLUS/02040009</t>
  </si>
  <si>
    <t>PARAFUSO COLAR STIHL/11201226601</t>
  </si>
  <si>
    <t>PARAFUSO COLAR STIHL/11417916100</t>
  </si>
  <si>
    <t>PARAFUSO COLAR STIHL/41321226600</t>
  </si>
  <si>
    <t>PARAFUSO COLAR STIHL/59108939601</t>
  </si>
  <si>
    <t>PARAFUSO COLAR STIHL/6642406</t>
  </si>
  <si>
    <t>PARAFUSO DES CI-602 NR-4.010101</t>
  </si>
  <si>
    <t>PARAFUSO ENC STIHL/11421226200</t>
  </si>
  <si>
    <t>PARAFUSO ESC CHAT STIHL/90613730982</t>
  </si>
  <si>
    <t>PARAFUSO ESC LENT STIHL/11201227800</t>
  </si>
  <si>
    <t>PARAFUSO ESC PH ACO M6X15MM</t>
  </si>
  <si>
    <t>PARAFUSO ESCAVAD KOMATSU 0101081235</t>
  </si>
  <si>
    <t>PARAFUSO ESCAVAD KOMATSU 5018222</t>
  </si>
  <si>
    <t>PARAFUSO ESCAVAD KOMATSU 6742012630</t>
  </si>
  <si>
    <t>PARAFUSO ESCAVAD KOMATSU 955297</t>
  </si>
  <si>
    <t>PARAFUSO ESCAVAD KOMATSU 955326</t>
  </si>
  <si>
    <t>PARAFUSO ESCAVAD KOMATSU ND9490072350</t>
  </si>
  <si>
    <t>PARAFUSO ESP 19H2633 TIMBERJACK</t>
  </si>
  <si>
    <t>PARAFUSO ESP 19M7786 JOHN DEERE</t>
  </si>
  <si>
    <t>PARAFUSO ESP 19M9316 JOHN DEERE</t>
  </si>
  <si>
    <t>PARAFUSO ESP 19M9469 JOHN DEERE</t>
  </si>
  <si>
    <t>PARAFUSO ESP 19M9475 JOHN DEERE</t>
  </si>
  <si>
    <t>PARAFUSO ESP 21M7528 JOHN DEERE</t>
  </si>
  <si>
    <t>PARAFUSO ESP 5008456 KOMATSU</t>
  </si>
  <si>
    <t>PARAFUSO ESP 5074510 KOMATSU</t>
  </si>
  <si>
    <t>PARAFUSO ESP 66155 PPC</t>
  </si>
  <si>
    <t>PARAFUSO ESP 955339 PARETEK</t>
  </si>
  <si>
    <t>PARAFUSO ESP B303799B/02020050 JOHN DEER</t>
  </si>
  <si>
    <t>PARAFUSO ESP F030139 TIMBERJACK</t>
  </si>
  <si>
    <t>PARAFUSO ESP F066821 JOHN DEERE</t>
  </si>
  <si>
    <t>PARAFUSO ESP F072914 JOHN DEERE</t>
  </si>
  <si>
    <t>PARAFUSO ESP F073800 JOHN DEERE</t>
  </si>
  <si>
    <t>PARAFUSO ESP F14F0000A JOHN (ROTOBEC)</t>
  </si>
  <si>
    <t>PARAFUSO ESP F660839 JOHN DEERE</t>
  </si>
  <si>
    <t>PARAFUSO ESP R527592 JOHN DEERE</t>
  </si>
  <si>
    <t>PARAFUSO ESTOJ KOMATSU/5052119</t>
  </si>
  <si>
    <t>PARAFUSO FIX PONSSE/P74259</t>
  </si>
  <si>
    <t>PARAFUSO FIXACAO 955328 KOMATSU</t>
  </si>
  <si>
    <t>PARAFUSO FLANG PONSSE/60711</t>
  </si>
  <si>
    <t>PARAFUSO FLANG PONSSE/63663</t>
  </si>
  <si>
    <t>PARAFUSO FLANG PONSSE/64242</t>
  </si>
  <si>
    <t>PARAFUSO FLANG PONSSE/74702</t>
  </si>
  <si>
    <t>PARAFUSO FLANG PONSSE/77572</t>
  </si>
  <si>
    <t>PARAFUSO FLANG PONSSE/78479</t>
  </si>
  <si>
    <t>PARAFUSO FLANG PONSSE/82197</t>
  </si>
  <si>
    <t>PARAFUSO FORWARDER KOMATSU/590253388</t>
  </si>
  <si>
    <t>PARAFUSO FRANCES ACO 1/4X2POL UNC</t>
  </si>
  <si>
    <t>PARAFUSO FRANCES KOMATSU/5018527</t>
  </si>
  <si>
    <t>PARAFUSO GRAXEIRO HARVES KOMATSU 5073522</t>
  </si>
  <si>
    <t>PARAFUSO HARVES KOMATSU 804702301</t>
  </si>
  <si>
    <t>PARAFUSO HEXAG PONSSE/0083325</t>
  </si>
  <si>
    <t>PARAFUSO HEXAG PONSSE/27409</t>
  </si>
  <si>
    <t>PARAFUSO HEXAG PONSSE/57938</t>
  </si>
  <si>
    <t>PARAFUSO HEXAG PONSSE/61251</t>
  </si>
  <si>
    <t>PARAFUSO HEXAG PONSSE/64138</t>
  </si>
  <si>
    <t>PARAFUSO HEXAG PONSSE/64139</t>
  </si>
  <si>
    <t>PARAFUSO HEXAG PONSSE/64140</t>
  </si>
  <si>
    <t>PARAFUSO HEXAG PONSSE/64148</t>
  </si>
  <si>
    <t>PARAFUSO HEXAG PONSSE/65038</t>
  </si>
  <si>
    <t>PARAFUSO HEXAG PONSSE/65534</t>
  </si>
  <si>
    <t>PARAFUSO HEXAG PONSSE/66052</t>
  </si>
  <si>
    <t>PARAFUSO HEXAG PONSSE/67610</t>
  </si>
  <si>
    <t>PARAFUSO HEXAG PONSSE/67907</t>
  </si>
  <si>
    <t>PARAFUSO HEXAG PONSSE/68912</t>
  </si>
  <si>
    <t>PARAFUSO HEXAG PONSSE/69927</t>
  </si>
  <si>
    <t>PARAFUSO HEXAG PONSSE/72118</t>
  </si>
  <si>
    <t>PARAFUSO HEXAG PONSSE/77200</t>
  </si>
  <si>
    <t>PARAFUSO HEXAG PONSSE/78543</t>
  </si>
  <si>
    <t>PARAFUSO HEXAG PONSSE/8219</t>
  </si>
  <si>
    <t>PARAFUSO HEXAG PONSSE/82288</t>
  </si>
  <si>
    <t>PARAFUSO HEXAG PONSSE/82442</t>
  </si>
  <si>
    <t>PARAFUSO HEXAG PONSSE/8433</t>
  </si>
  <si>
    <t>PARAFUSO HEXAG PONSSE/8722</t>
  </si>
  <si>
    <t>PARAFUSO HEXAG PONSSE/8847</t>
  </si>
  <si>
    <t>PARAFUSO HEXAG PONSSE/NAF1010536</t>
  </si>
  <si>
    <t>PARAFUSO HEXAG PONSSE/NAF1510550</t>
  </si>
  <si>
    <t>PARAFUSO IS STIHL/90223130633</t>
  </si>
  <si>
    <t>PARAFUSO IS STIHL/90223410710</t>
  </si>
  <si>
    <t>PARAFUSO IS STIHL/90223410911</t>
  </si>
  <si>
    <t>PARAFUSO IS STIHL/90223410983</t>
  </si>
  <si>
    <t>PARAFUSO IS STIHL/90223411080</t>
  </si>
  <si>
    <t>PARAFUSO IS STIHL/90223411370</t>
  </si>
  <si>
    <t>PARAFUSO IS STIHL/90223460658</t>
  </si>
  <si>
    <t>PARAFUSO IS STIHL/90223460852</t>
  </si>
  <si>
    <t>PARAFUSO IS STIHL/90223461200</t>
  </si>
  <si>
    <t>PARAFUSO IS STIHL/90223711020</t>
  </si>
  <si>
    <t>PARAFUSO IS STIHL/90223711053</t>
  </si>
  <si>
    <t>PARAFUSO IS STIHL/90225001051</t>
  </si>
  <si>
    <t>PARAFUSO IS STIHL/90744772995</t>
  </si>
  <si>
    <t>PARAFUSO IS STIHL/90744784705</t>
  </si>
  <si>
    <t>PARAFUSO JOHN DEERE/19H3933</t>
  </si>
  <si>
    <t>PARAFUSO JOHN DEERE/19H4000</t>
  </si>
  <si>
    <t>PARAFUSO JOHN DEERE/19M7883</t>
  </si>
  <si>
    <t>PARAFUSO JOHN DEERE/19M7963</t>
  </si>
  <si>
    <t>PARAFUSO JOHN DEERE/19M8812</t>
  </si>
  <si>
    <t>PARAFUSO JOHN DEERE/19M9474</t>
  </si>
  <si>
    <t>PARAFUSO JOHN DEERE/19M9478</t>
  </si>
  <si>
    <t>PARAFUSO JOHN DEERE/19M9498</t>
  </si>
  <si>
    <t>PARAFUSO JOHN DEERE/19M9519</t>
  </si>
  <si>
    <t>PARAFUSO JOHN DEERE/19M9593</t>
  </si>
  <si>
    <t>PARAFUSO JOHN DEERE/19M9608</t>
  </si>
  <si>
    <t>PARAFUSO JOHN DEERE/19M9729B</t>
  </si>
  <si>
    <t>PARAFUSO JOHN DEERE/19M9734</t>
  </si>
  <si>
    <t>PARAFUSO JOHN DEERE/19M9737</t>
  </si>
  <si>
    <t>PARAFUSO JOHN DEERE/21M7537</t>
  </si>
  <si>
    <t>PARAFUSO JOHN DEERE/21M7554</t>
  </si>
  <si>
    <t>PARAFUSO JOHN DEERE/F036869</t>
  </si>
  <si>
    <t>PARAFUSO JOHN DEERE/F052837</t>
  </si>
  <si>
    <t>PARAFUSO JOHN DEERE/F073028</t>
  </si>
  <si>
    <t>PARAFUSO JOHN DEERE/F073787</t>
  </si>
  <si>
    <t>PARAFUSO JOHN DEERE/FFSB108850</t>
  </si>
  <si>
    <t>PARAFUSO KOMATSU/0101061470</t>
  </si>
  <si>
    <t>PARAFUSO KOMATSU/0143410616</t>
  </si>
  <si>
    <t>PARAFUSO KOMATSU/0143501235</t>
  </si>
  <si>
    <t>PARAFUSO KOMATSU/0720630812</t>
  </si>
  <si>
    <t>PARAFUSO KOMATSU/082188 (M20X150)</t>
  </si>
  <si>
    <t>PARAFUSO KOMATSU/1026202I</t>
  </si>
  <si>
    <t>PARAFUSO KOMATSU/1123211211</t>
  </si>
  <si>
    <t>PARAFUSO KOMATSU/1757111491</t>
  </si>
  <si>
    <t>PARAFUSO KOMATSU/20Y3011340</t>
  </si>
  <si>
    <t>PARAFUSO KOMATSU/4878608</t>
  </si>
  <si>
    <t>PARAFUSO KOMATSU/4899012</t>
  </si>
  <si>
    <t>PARAFUSO KOMATSU/5006132</t>
  </si>
  <si>
    <t>PARAFUSO KOMATSU/5006244</t>
  </si>
  <si>
    <t>PARAFUSO KOMATSU/5006449</t>
  </si>
  <si>
    <t>PARAFUSO KOMATSU/5007851</t>
  </si>
  <si>
    <t>PARAFUSO KOMATSU/5009661</t>
  </si>
  <si>
    <t>PARAFUSO KOMATSU/5023836</t>
  </si>
  <si>
    <t>PARAFUSO KOMATSU/5024270</t>
  </si>
  <si>
    <t>PARAFUSO KOMATSU/5031020</t>
  </si>
  <si>
    <t>PARAFUSO KOMATSU/5044773</t>
  </si>
  <si>
    <t>PARAFUSO KOMATSU/5046067</t>
  </si>
  <si>
    <t>PARAFUSO KOMATSU/5063461</t>
  </si>
  <si>
    <t>PARAFUSO KOMATSU/5066298</t>
  </si>
  <si>
    <t>PARAFUSO KOMATSU/5074863</t>
  </si>
  <si>
    <t>PARAFUSO KOMATSU/5083033</t>
  </si>
  <si>
    <t>PARAFUSO KOMATSU/5219237</t>
  </si>
  <si>
    <t>PARAFUSO KOMATSU/5226139</t>
  </si>
  <si>
    <t>PARAFUSO KOMATSU/6731216220</t>
  </si>
  <si>
    <t>PARAFUSO KOMATSU/6732613170</t>
  </si>
  <si>
    <t>PARAFUSO KOMATSU/6732716510</t>
  </si>
  <si>
    <t>PARAFUSO KOMATSU/6738828810</t>
  </si>
  <si>
    <t>PARAFUSO KOMATSU/6754819160</t>
  </si>
  <si>
    <t>PARAFUSO KOMATSU/83517</t>
  </si>
  <si>
    <t>PARAFUSO KOMATSU/836652559</t>
  </si>
  <si>
    <t>PARAFUSO KOMATSU/915089131</t>
  </si>
  <si>
    <t>PARAFUSO KOMATSU/941761</t>
  </si>
  <si>
    <t>PARAFUSO KOMATSU/947523</t>
  </si>
  <si>
    <t>PARAFUSO KOMATSU/949544</t>
  </si>
  <si>
    <t>PARAFUSO KOMATSU/955300</t>
  </si>
  <si>
    <t>PARAFUSO KOMATSU/955317</t>
  </si>
  <si>
    <t>PARAFUSO KOMATSU/955318</t>
  </si>
  <si>
    <t>PARAFUSO KOMATSU/955320</t>
  </si>
  <si>
    <t>PARAFUSO KOMATSU/955346</t>
  </si>
  <si>
    <t>PARAFUSO KOMATSU/955354</t>
  </si>
  <si>
    <t>PARAFUSO KOMATSU/956208</t>
  </si>
  <si>
    <t>PARAFUSO KOMATSU/959189</t>
  </si>
  <si>
    <t>PARAFUSO KOMATSU/959191</t>
  </si>
  <si>
    <t>PARAFUSO KOMATSU/959277</t>
  </si>
  <si>
    <t>PARAFUSO KOMATSU/9603344</t>
  </si>
  <si>
    <t>PARAFUSO KOMATSU/9605860</t>
  </si>
  <si>
    <t>PARAFUSO KOMATSU/Q040012</t>
  </si>
  <si>
    <t>PARAFUSO LAM PONSSE/0078490</t>
  </si>
  <si>
    <t>PARAFUSO MAEDA/K0101061460</t>
  </si>
  <si>
    <t>PARAFUSO MAEDA/K0101062060</t>
  </si>
  <si>
    <t>PARAFUSO MAEDA/K0101081230</t>
  </si>
  <si>
    <t>PARAFUSO MAEDA/K0143501020</t>
  </si>
  <si>
    <t>PARAFUSO MAEDA/K5006255</t>
  </si>
  <si>
    <t>PARAFUSO MAEDA/K5018726</t>
  </si>
  <si>
    <t>PARAFUSO MAEDA/K5047889</t>
  </si>
  <si>
    <t>PARAFUSO MAEDA/K5062834</t>
  </si>
  <si>
    <t>PARAFUSO MAEDA/K5093268</t>
  </si>
  <si>
    <t>PARAFUSO MAEDA/K5093335</t>
  </si>
  <si>
    <t>PARAFUSO MAEDA/K5093342</t>
  </si>
  <si>
    <t>PARAFUSO MAEDA/K5093348</t>
  </si>
  <si>
    <t>PARAFUSO MAEDA/K5244030</t>
  </si>
  <si>
    <t>PARAFUSO MAEDA/K5244345</t>
  </si>
  <si>
    <t>PARAFUSO MAEDA/K5244696</t>
  </si>
  <si>
    <t>PARAFUSO MAEDA/K5246097</t>
  </si>
  <si>
    <t>PARAFUSO MAEDA/K5246565</t>
  </si>
  <si>
    <t>PARAFUSO MAEDA/K5253719</t>
  </si>
  <si>
    <t>PARAFUSO MAEDA/K5257610</t>
  </si>
  <si>
    <t>PARAFUSO MAEDA/K5259044</t>
  </si>
  <si>
    <t>PARAFUSO MAEDA/K5271744</t>
  </si>
  <si>
    <t>PARAFUSO MAEDA/K5284702</t>
  </si>
  <si>
    <t>PARAFUSO MAEDA/K5318035</t>
  </si>
  <si>
    <t>PARAFUSO MAEDA/K5336343</t>
  </si>
  <si>
    <t>PARAFUSO MAEDA/K5336345</t>
  </si>
  <si>
    <t>PARAFUSO MAEDA/K540801910</t>
  </si>
  <si>
    <t>PARAFUSO MAEDA/K955295</t>
  </si>
  <si>
    <t>PARAFUSO MAEDA/K955340</t>
  </si>
  <si>
    <t>PARAFUSO MAEDA/K9601252</t>
  </si>
  <si>
    <t>PARAFUSO OCO JOHN DEERE/F064710</t>
  </si>
  <si>
    <t>PARAFUSO OCO MAEDA/K5006218</t>
  </si>
  <si>
    <t>PARAFUSO OCO MAEDA/K5302571</t>
  </si>
  <si>
    <t>PARAFUSO OCO MAEDA/K5345072</t>
  </si>
  <si>
    <t>PARAFUSO OCO NORFLEX/DH02</t>
  </si>
  <si>
    <t>PARAFUSO OLH MAEDA/K20Y6218890</t>
  </si>
  <si>
    <t>PARAFUSO ORELH PONSSE/68880</t>
  </si>
  <si>
    <t>PARAFUSO ORELH PONSSE/74856</t>
  </si>
  <si>
    <t>PARAFUSO ORELH PONSSE/75844</t>
  </si>
  <si>
    <t>PARAFUSO ORELH STIHL/91576910980</t>
  </si>
  <si>
    <t>PARAFUSO PARTEK/4879513</t>
  </si>
  <si>
    <t>PARAFUSO PARTEK/53160404</t>
  </si>
  <si>
    <t>PARAFUSO PERF PONSSE/0007068</t>
  </si>
  <si>
    <t>PARAFUSO PERF PONSSE/60713</t>
  </si>
  <si>
    <t>PARAFUSO PERF PONSSE/61550</t>
  </si>
  <si>
    <t>PARAFUSO PERF PONSSE/66160</t>
  </si>
  <si>
    <t>PARAFUSO PERF PONSSE/7066</t>
  </si>
  <si>
    <t>PARAFUSO PHILLIPS APOIO PLANO 10X80X1 5</t>
  </si>
  <si>
    <t>PARAFUSO PONSSE/0006957</t>
  </si>
  <si>
    <t>PARAFUSO PONSSE/0006961</t>
  </si>
  <si>
    <t>PARAFUSO PONSSE/0007022</t>
  </si>
  <si>
    <t>PARAFUSO PONSSE/0008391</t>
  </si>
  <si>
    <t>PARAFUSO PONSSE/0008631</t>
  </si>
  <si>
    <t>PARAFUSO PONSSE/0023234</t>
  </si>
  <si>
    <t>PARAFUSO PONSSE/0043770</t>
  </si>
  <si>
    <t>PARAFUSO PONSSE/0043790</t>
  </si>
  <si>
    <t>PARAFUSO PONSSE/0043793</t>
  </si>
  <si>
    <t>PARAFUSO PONSSE/0046980</t>
  </si>
  <si>
    <t>PARAFUSO PONSSE/0047201</t>
  </si>
  <si>
    <t>PARAFUSO PONSSE/0055153</t>
  </si>
  <si>
    <t>PARAFUSO PONSSE/0058918</t>
  </si>
  <si>
    <t>PARAFUSO PONSSE/0059060</t>
  </si>
  <si>
    <t>PARAFUSO PONSSE/0061108</t>
  </si>
  <si>
    <t>PARAFUSO PONSSE/0062893</t>
  </si>
  <si>
    <t>PARAFUSO PONSSE/0064066</t>
  </si>
  <si>
    <t>PARAFUSO PONSSE/0065062</t>
  </si>
  <si>
    <t>PARAFUSO PONSSE/0065439</t>
  </si>
  <si>
    <t>PARAFUSO PONSSE/0067981</t>
  </si>
  <si>
    <t>PARAFUSO PONSSE/0069810</t>
  </si>
  <si>
    <t>PARAFUSO PONSSE/0072420</t>
  </si>
  <si>
    <t>PARAFUSO PONSSE/0072679</t>
  </si>
  <si>
    <t>PARAFUSO PONSSE/0075764</t>
  </si>
  <si>
    <t>PARAFUSO PONSSE/0078317</t>
  </si>
  <si>
    <t>PARAFUSO PONSSE/0083004</t>
  </si>
  <si>
    <t>PARAFUSO PONSSE/008384</t>
  </si>
  <si>
    <t>PARAFUSO PONSSE/0084807</t>
  </si>
  <si>
    <t>PARAFUSO PONSSE/12579</t>
  </si>
  <si>
    <t>PARAFUSO PONSSE/500A50</t>
  </si>
  <si>
    <t>PARAFUSO PONSSE/58894</t>
  </si>
  <si>
    <t>PARAFUSO PONSSE/58897</t>
  </si>
  <si>
    <t>PARAFUSO PONSSE/58901</t>
  </si>
  <si>
    <t>PARAFUSO PONSSE/58909</t>
  </si>
  <si>
    <t>PARAFUSO PONSSE/58911</t>
  </si>
  <si>
    <t>PARAFUSO PONSSE/58914</t>
  </si>
  <si>
    <t>PARAFUSO PONSSE/58937</t>
  </si>
  <si>
    <t>PARAFUSO PONSSE/65040</t>
  </si>
  <si>
    <t>PARAFUSO PONSSE/68844</t>
  </si>
  <si>
    <t>PARAFUSO PONSSE/69199</t>
  </si>
  <si>
    <t>PARAFUSO PONSSE/70723</t>
  </si>
  <si>
    <t>PARAFUSO PONSSE/73875</t>
  </si>
  <si>
    <t>PARAFUSO PONSSE/73914</t>
  </si>
  <si>
    <t>PARAFUSO PONSSE/78518</t>
  </si>
  <si>
    <t>PARAFUSO PONSSE/79019</t>
  </si>
  <si>
    <t>PARAFUSO PONSSE/79595</t>
  </si>
  <si>
    <t>PARAFUSO PONSSE/80236</t>
  </si>
  <si>
    <t>PARAFUSO PONSSE/80560</t>
  </si>
  <si>
    <t>PARAFUSO PONSSE/81303</t>
  </si>
  <si>
    <t>PARAFUSO PONSSE/NAF1010233</t>
  </si>
  <si>
    <t>PARAFUSO PONSSE/NAF1010234</t>
  </si>
  <si>
    <t>PARAFUSO PONSSE/NAF1010669</t>
  </si>
  <si>
    <t>PARAFUSO PONSSE/NAF1020113</t>
  </si>
  <si>
    <t>PARAFUSO PONSSE/NAF1020328</t>
  </si>
  <si>
    <t>PARAFUSO PONSSE/NAF1020618</t>
  </si>
  <si>
    <t>PARAFUSO PONSSE/NAF1020630</t>
  </si>
  <si>
    <t>PARAFUSO PONSSE/NAF1040110</t>
  </si>
  <si>
    <t>PARAFUSO PONSSE/NAF1040115</t>
  </si>
  <si>
    <t>PARAFUSO PONSSE/P38950</t>
  </si>
  <si>
    <t>PARAFUSO PONSSE/P46180</t>
  </si>
  <si>
    <t>PARAFUSO PONSSE/P55424</t>
  </si>
  <si>
    <t>PARAFUSO PONSSE/P56900</t>
  </si>
  <si>
    <t>PARAFUSO PONSSE/P58275</t>
  </si>
  <si>
    <t>PARAFUSO POTENZA/008749</t>
  </si>
  <si>
    <t>PARAFUSO PRISION KOMATSU/6732818810</t>
  </si>
  <si>
    <t>PARAFUSO PROCESSADOR KOMATSU 5006191</t>
  </si>
  <si>
    <t>PARAFUSO QUAD ACO 3/4X2.1/4POL UNC RT</t>
  </si>
  <si>
    <t>PARAFUSO RED FEND ACO 1/4X3/4POL UNC</t>
  </si>
  <si>
    <t>PARAFUSO RED FEND ACO 3/16X2POL BSW</t>
  </si>
  <si>
    <t>PARAFUSO RED FEND ACO 3/8X8.1/2POL UNC</t>
  </si>
  <si>
    <t>PARAFUSO REF 0006866 PONSSE</t>
  </si>
  <si>
    <t>PARAFUSO REF 0006924 PONSSE</t>
  </si>
  <si>
    <t>PARAFUSO REF 0006926 PONSSE</t>
  </si>
  <si>
    <t>PARAFUSO REF 0006928 PONSSE</t>
  </si>
  <si>
    <t>PARAFUSO REF 0007040 PONSSE</t>
  </si>
  <si>
    <t>PARAFUSO REF 0007054 PONSSE</t>
  </si>
  <si>
    <t>PARAFUSO REF 0008193 PONSSE</t>
  </si>
  <si>
    <t>PARAFUSO REF 0008383 PONSSE</t>
  </si>
  <si>
    <t>PARAFUSO REF 0008540 PONSSE</t>
  </si>
  <si>
    <t>PARAFUSO REF 0008649 PONSSE</t>
  </si>
  <si>
    <t>PARAFUSO REF 0008656 PONSSE</t>
  </si>
  <si>
    <t>PARAFUSO REF 0008771 PONSSE</t>
  </si>
  <si>
    <t>PARAFUSO REF 0008864 PONSSE</t>
  </si>
  <si>
    <t>PARAFUSO REF 0012576 PONSSE</t>
  </si>
  <si>
    <t>PARAFUSO REF 0027360 PONSSE</t>
  </si>
  <si>
    <t>PARAFUSO REF 0036770 PONSSE</t>
  </si>
  <si>
    <t>PARAFUSO REF 0043680 PONSSE</t>
  </si>
  <si>
    <t>PARAFUSO REF 0043740 PONSSE</t>
  </si>
  <si>
    <t>PARAFUSO REF 0043771 PONSSE</t>
  </si>
  <si>
    <t>PARAFUSO REF 0043792 PONSSE</t>
  </si>
  <si>
    <t>PARAFUSO REF 0047217 PONSSE</t>
  </si>
  <si>
    <t>PARAFUSO REF 0055255 PONSSE</t>
  </si>
  <si>
    <t>PARAFUSO REF 0060444 PONSSE</t>
  </si>
  <si>
    <t>PARAFUSO REF 0060712 PONSSE</t>
  </si>
  <si>
    <t>PARAFUSO REF 0065039 PONSSE</t>
  </si>
  <si>
    <t>PARAFUSO REF 0065057 PONSSE</t>
  </si>
  <si>
    <t>PARAFUSO REF 0065063 PONSSE</t>
  </si>
  <si>
    <t>PARAFUSO REF 0071246 PONSSE</t>
  </si>
  <si>
    <t>PARAFUSO REF 0071809 PONSSE</t>
  </si>
  <si>
    <t>PARAFUSO REF 0071964 PONSSE</t>
  </si>
  <si>
    <t>PARAFUSO REF 0073038 PONSSE</t>
  </si>
  <si>
    <t>PARAFUSO REF 0073660 PONSSE</t>
  </si>
  <si>
    <t>PARAFUSO REF 02020050 JOHN DEERE</t>
  </si>
  <si>
    <t>PARAFUSO REF 1104-010-A ECOFORST</t>
  </si>
  <si>
    <t>PARAFUSO REF 1105-050-A ECOFORST</t>
  </si>
  <si>
    <t>PARAFUSO REF 1106-016-A ECOFORST</t>
  </si>
  <si>
    <t>PARAFUSO REF 1106-020-A ECOFORST</t>
  </si>
  <si>
    <t>PARAFUSO REF 1106-021-A ECOFORST</t>
  </si>
  <si>
    <t>PARAFUSO REF 1106-080-A ECOFORST</t>
  </si>
  <si>
    <t>PARAFUSO REF 1106-501-A ECOFORST</t>
  </si>
  <si>
    <t>PARAFUSO REF 1108-016-A ECOFORST</t>
  </si>
  <si>
    <t>PARAFUSO REF 1108-020-A ECOFORST</t>
  </si>
  <si>
    <t>PARAFUSO REF 1108-025-A ECOFORST</t>
  </si>
  <si>
    <t>PARAFUSO REF 1108-040-A ECOFORST</t>
  </si>
  <si>
    <t>PARAFUSO REF 1108-100-A ECOFORST</t>
  </si>
  <si>
    <t>PARAFUSO REF 1110-020-A ECOFORST</t>
  </si>
  <si>
    <t>PARAFUSO REF 1110-041-A ECOFORST</t>
  </si>
  <si>
    <t>PARAFUSO REF 1110-042-A ECOFORST</t>
  </si>
  <si>
    <t>PARAFUSO REF 1110-080-A ECOFORST</t>
  </si>
  <si>
    <t>PARAFUSO REF 1112-020-A ECOFORST</t>
  </si>
  <si>
    <t>PARAFUSO REF 1112-025-A ECOFORST</t>
  </si>
  <si>
    <t>PARAFUSO REF 113088 PPC</t>
  </si>
  <si>
    <t>PARAFUSO REF 113089 PPC</t>
  </si>
  <si>
    <t>PARAFUSO REF 113685-02 PPC</t>
  </si>
  <si>
    <t>PARAFUSO REF 113685-03 PPC</t>
  </si>
  <si>
    <t>PARAFUSO REF 113685-04 PPC</t>
  </si>
  <si>
    <t>PARAFUSO REF 113685-16 PPC</t>
  </si>
  <si>
    <t>PARAFUSO REF 1203-005-A ECOFORST</t>
  </si>
  <si>
    <t>PARAFUSO REF 19M10005 JOHN DEERE</t>
  </si>
  <si>
    <t>PARAFUSO REF 19M8443 JOHN DEERE</t>
  </si>
  <si>
    <t>PARAFUSO REF 19M8709 JOHN DEERE</t>
  </si>
  <si>
    <t>PARAFUSO REF 19M8832 JOHN DEERE</t>
  </si>
  <si>
    <t>PARAFUSO REF 19M8895 JOHN DEERE</t>
  </si>
  <si>
    <t>PARAFUSO REF 19M8999 JOHN DEERE</t>
  </si>
  <si>
    <t>PARAFUSO REF 19M9492 JOHN DEERE</t>
  </si>
  <si>
    <t>PARAFUSO REF 19M9505 JOHN DEERE</t>
  </si>
  <si>
    <t>PARAFUSO REF 19M9557/B JOHN DEERE</t>
  </si>
  <si>
    <t>PARAFUSO REF 19M9716 JOHN DEERE</t>
  </si>
  <si>
    <t>PARAFUSO REF 21M7473 JOHN DEERE</t>
  </si>
  <si>
    <t>PARAFUSO REF 2230-001-A ECOFORST</t>
  </si>
  <si>
    <t>PARAFUSO REF 22M7192 JOHN DEERE</t>
  </si>
  <si>
    <t>PARAFUSO REF 22X73EST MINUSA</t>
  </si>
  <si>
    <t>PARAFUSO REF 247046 TAJFUN</t>
  </si>
  <si>
    <t>PARAFUSO REF 5006218 KOMATSU</t>
  </si>
  <si>
    <t>PARAFUSO REF 5032021-82 HUSQVARNA</t>
  </si>
  <si>
    <t>PARAFUSO REF 5032128-06 HUSQVARNA</t>
  </si>
  <si>
    <t>PARAFUSO REF 5034751 KOMATSU</t>
  </si>
  <si>
    <t>PARAFUSO REF 5051640 KOMATSU</t>
  </si>
  <si>
    <t>PARAFUSO REF 5052001 KOMATSU</t>
  </si>
  <si>
    <t>PARAFUSO REF 5062652 KOMATSU</t>
  </si>
  <si>
    <t>PARAFUSO REF 5223458 KOMATSU</t>
  </si>
  <si>
    <t>PARAFUSO REF 53160149 VALMET</t>
  </si>
  <si>
    <t>PARAFUSO REF 57230 PONSSE</t>
  </si>
  <si>
    <t>PARAFUSO REF 6981 PONSSE</t>
  </si>
  <si>
    <t>PARAFUSO REF 82162 VALMET</t>
  </si>
  <si>
    <t>PARAFUSO REF 83422 KOMATSU</t>
  </si>
  <si>
    <t>PARAFUSO REF 837069025 KOMATSU</t>
  </si>
  <si>
    <t>PARAFUSO REF 88560-26 PPC</t>
  </si>
  <si>
    <t>PARAFUSO REF 942000 KOMATSU</t>
  </si>
  <si>
    <t>PARAFUSO REF 955333 KOMATSU</t>
  </si>
  <si>
    <t>PARAFUSO REF 955339 KOMATSU</t>
  </si>
  <si>
    <t>PARAFUSO REF 955384 KOMATSU</t>
  </si>
  <si>
    <t>PARAFUSO REF 959229 VALMET</t>
  </si>
  <si>
    <t>PARAFUSO REF 98473-04 PPC</t>
  </si>
  <si>
    <t>PARAFUSO REF ARJD903 MINUSA</t>
  </si>
  <si>
    <t>PARAFUSO REF BK0019 CATERPILLAR</t>
  </si>
  <si>
    <t>PARAFUSO REF C10C016BA PPC</t>
  </si>
  <si>
    <t>PARAFUSO REF C10C024BA PPC</t>
  </si>
  <si>
    <t>PARAFUSO REF C10C032BA PPC</t>
  </si>
  <si>
    <t>PARAFUSO REF C10C036BA PPC</t>
  </si>
  <si>
    <t>PARAFUSO REF C12C028BA PPC</t>
  </si>
  <si>
    <t>PARAFUSO REF C16C032BA PPC</t>
  </si>
  <si>
    <t>PARAFUSO REF C16C036BA PPC</t>
  </si>
  <si>
    <t>PARAFUSO REF D10C032HAB PPC</t>
  </si>
  <si>
    <t>PARAFUSO REF F010665 TIMBERJACK</t>
  </si>
  <si>
    <t>PARAFUSO REF F025778 TIMBERJACK</t>
  </si>
  <si>
    <t>PARAFUSO REF F030682 TIMBERJACK</t>
  </si>
  <si>
    <t>PARAFUSO REF F047339 JOHN DEERE</t>
  </si>
  <si>
    <t>PARAFUSO REF F058919 TIMBERJACK</t>
  </si>
  <si>
    <t>PARAFUSO REF F074732 JOHN DEERE</t>
  </si>
  <si>
    <t>PARAFUSO REF F074733 JOHN DEERE</t>
  </si>
  <si>
    <t>PARAFUSO REF F076482 JOHN DEERE</t>
  </si>
  <si>
    <t>PARAFUSO REF F076626 JOHN DEERE</t>
  </si>
  <si>
    <t>PARAFUSO REF F621062 TIMBERJACK</t>
  </si>
  <si>
    <t>PARAFUSO REF HA049010210020 HAAS</t>
  </si>
  <si>
    <t>PARAFUSO REF NQFFIBPP1045 NOVELQUIP</t>
  </si>
  <si>
    <t>PARAFUSO REF NQFFIBPP1053 NOVELQUIP</t>
  </si>
  <si>
    <t>PARAFUSO REF P26317 PONSSE</t>
  </si>
  <si>
    <t>PARAFUSO REF P40529 PONSSE</t>
  </si>
  <si>
    <t>PARAFUSO REF P58490 PONSSE</t>
  </si>
  <si>
    <t>PARAFUSO REF RE524730 JOHN DEERE</t>
  </si>
  <si>
    <t>PARAFUSO REF RE527756 JOHN DEERE</t>
  </si>
  <si>
    <t>PARAFUSO REG PRINC STIHL/Z010030A001</t>
  </si>
  <si>
    <t>PARAFUSO REG STIHL/Z010031A003</t>
  </si>
  <si>
    <t>PARAFUSO ROSCA PARALELA MAEDA/K959240</t>
  </si>
  <si>
    <t>PARAFUSO SAPATA KOMATSU/20Y3211210</t>
  </si>
  <si>
    <t>PARAFUSO SEXT AC 15,87X152MM PF400</t>
  </si>
  <si>
    <t>PARAFUSO SEXT ACO 3/8X1POL UNF RT</t>
  </si>
  <si>
    <t>PARAFUSO SEXT ACO 5/16X6POL UNC RP</t>
  </si>
  <si>
    <t>PARAFUSO SEXT ACO 5/8X3.1/2POL UNC RP</t>
  </si>
  <si>
    <t>PARAFUSO SEXT ACO M10X30MM METR RT</t>
  </si>
  <si>
    <t>PARAFUSO SEXT ACO M12X120MM METR RP</t>
  </si>
  <si>
    <t>PARAFUSO SEXT ACO M12X30MM METR RT</t>
  </si>
  <si>
    <t>PARAFUSO SEXT ACO M14X110MM METR RT</t>
  </si>
  <si>
    <t>PARAFUSO SEXT ACO M14X35MM METR RT</t>
  </si>
  <si>
    <t>PARAFUSO SEXT ACO M16X120MM METR RT</t>
  </si>
  <si>
    <t>PARAFUSO SEXT ACO M16X20MM METR RT</t>
  </si>
  <si>
    <t>PARAFUSO SEXT ACO M20X60MM METR RT</t>
  </si>
  <si>
    <t>PARAFUSO SEXT ACO M24X30MM METR RT</t>
  </si>
  <si>
    <t>PARAFUSO SEXT AUT BROC 5.5X101MM</t>
  </si>
  <si>
    <t>PARAFUSO SEXT CATERPILLAR/4532844</t>
  </si>
  <si>
    <t>PARAFUSO SEXT CATERPILLAR/7X2562</t>
  </si>
  <si>
    <t>PARAFUSO SEXT CATERPILLAR/8T4137</t>
  </si>
  <si>
    <t>PARAFUSO SEXT CATERPILLAR/8T4199</t>
  </si>
  <si>
    <t>PARAFUSO SEXT CATERPILLAR/8T4956</t>
  </si>
  <si>
    <t>PARAFUSO SEXT FLAN CATERPILLAR/1110859</t>
  </si>
  <si>
    <t>PARAFUSO SEXT FLANG KOMATSU/9603603</t>
  </si>
  <si>
    <t>PARAFUSO SEXT HARVES KOMATSU 955277</t>
  </si>
  <si>
    <t>PARAFUSO SEXT INT KOMATSU/963034</t>
  </si>
  <si>
    <t>PARAFUSO SEXT JOHN DEERE/19H2817</t>
  </si>
  <si>
    <t>PARAFUSO SEXT JOHN DEERE/19M9592</t>
  </si>
  <si>
    <t>PARAFUSO SEXT JOHN DEERE/F049368B</t>
  </si>
  <si>
    <t>PARAFUSO SEXT KOMATSU/20Y2711561</t>
  </si>
  <si>
    <t>PARAFUSO SEXT KOMATSU/5246331</t>
  </si>
  <si>
    <t>PARAFUSO SEXT KOMATSU/955271</t>
  </si>
  <si>
    <t>PARAFUSO SEXT KOMATSU/955279</t>
  </si>
  <si>
    <t>PARAFUSO SEXT KOMATSU/955321</t>
  </si>
  <si>
    <t>PARAFUSO SEXT KOMATSU/955322</t>
  </si>
  <si>
    <t>PARAFUSO SEXT KOMATSU/955364</t>
  </si>
  <si>
    <t>PARAFUSO SEXT KOMATSU/955366</t>
  </si>
  <si>
    <t>PARAFUSO SEXT KOMATSU/955368</t>
  </si>
  <si>
    <t>PARAFUSO SEXT KOMATSU/955372</t>
  </si>
  <si>
    <t>PARAFUSO SEXT KOMATSU/955378</t>
  </si>
  <si>
    <t>PARAFUSO SEXT KOMATSU/955786</t>
  </si>
  <si>
    <t>PARAFUSO SEXT KOMATSU/963243</t>
  </si>
  <si>
    <t>PARAFUSO SEXT KOMATSU/9964495</t>
  </si>
  <si>
    <t>PARAFUSO SEXT M12X1,75 25MM DIN 267 BC</t>
  </si>
  <si>
    <t>PARAFUSO SEXT M12X1,75 30MM SAE 4140 BC</t>
  </si>
  <si>
    <t>PARAFUSO SEXT M12X1,75 60MM DIN 267 OL</t>
  </si>
  <si>
    <t>PARAFUSO SEXT M12X50 MAEDA/K955344</t>
  </si>
  <si>
    <t>PARAFUSO SEXT M14X35 KOMATSU/962904</t>
  </si>
  <si>
    <t>PARAFUSO SEXT M16X1,50 50MM SAE 1045 PT</t>
  </si>
  <si>
    <t>PARAFUSO SEXT M20X2,50 220MM DIN 267 OL</t>
  </si>
  <si>
    <t>PARAFUSO SEXT M6X40 940101 KOMATSU#</t>
  </si>
  <si>
    <t>PARAFUSO SEXT MAEDA/K082085 8X25MM</t>
  </si>
  <si>
    <t>PARAFUSO SEXT MAEDA/K955302</t>
  </si>
  <si>
    <t>PARAFUSO SEXT MAEDA/K955357</t>
  </si>
  <si>
    <t>PARAFUSO SEXT MAEDA/K9610154</t>
  </si>
  <si>
    <t>PARAFUSO SEXT MAEDA/K9610303</t>
  </si>
  <si>
    <t>PARAFUSO SEXT PONSSE/0006965</t>
  </si>
  <si>
    <t>PARAFUSO SEXT PONSSE/0047191</t>
  </si>
  <si>
    <t>PARAFUSO SEXT PONSSE/0059878</t>
  </si>
  <si>
    <t>PARAFUSO SEXT PONSSE/0071911</t>
  </si>
  <si>
    <t>PARAFUSO SEXT PONSSE/0079586</t>
  </si>
  <si>
    <t>PARAFUSO SEXT PONSSE/58029</t>
  </si>
  <si>
    <t>PARAFUSO SEXT PONSSE/7054</t>
  </si>
  <si>
    <t>PARAFUSO SEXT PONSSE/8516</t>
  </si>
  <si>
    <t>PARAFUSO SEXT PONSSE/8656</t>
  </si>
  <si>
    <t>PARAFUSO SEXT PONSSE/NAF1010210</t>
  </si>
  <si>
    <t>PARAFUSO SEXT PONSSE/NAF1010662</t>
  </si>
  <si>
    <t>PARAFUSO SEXT PONSSE/NAF1510320</t>
  </si>
  <si>
    <t>PARAFUSO SEXT PONSSE/NAF1510338</t>
  </si>
  <si>
    <t>PARAFUSO SEXT POTENZA/6543</t>
  </si>
  <si>
    <t>PARAFUSO SEXT SISU/971096051</t>
  </si>
  <si>
    <t>PARAFUSO SEXT SOLLUS/02090018</t>
  </si>
  <si>
    <t>PARAFUSO SEXT SOLLUS/02120011</t>
  </si>
  <si>
    <t>PARAFUSO SEXT SOLLUS/02120016</t>
  </si>
  <si>
    <t>PARAFUSO SEXT SOLLUS/02130016</t>
  </si>
  <si>
    <t>PARAFUSO SEXT STIHL/90083192930</t>
  </si>
  <si>
    <t>PARAFUSO SEXT STIHL/90083450960</t>
  </si>
  <si>
    <t>PARAFUSO SEXT STIHL/90103462545</t>
  </si>
  <si>
    <t>PARAFUSO SEXT STIHL/9510900</t>
  </si>
  <si>
    <t>PARAFUSO SEXT UNC3/4-10FPP 4POL G5 RP</t>
  </si>
  <si>
    <t>PARAFUSO SEXT. MBx100 PARTEK 955307</t>
  </si>
  <si>
    <t>PARAFUSO SEXT.M8 PARTEK 955306 #</t>
  </si>
  <si>
    <t>PARAFUSO SEXTAV. M10x30-8.8-A3L-ISO 4042</t>
  </si>
  <si>
    <t>PARAFUSO SEXTAVADO M12X50</t>
  </si>
  <si>
    <t>PARAFUSO SEXTAVADO M16 X 40</t>
  </si>
  <si>
    <t>PARAFUSO SISU/947167</t>
  </si>
  <si>
    <t>PARAFUSO SKA140700 PENZSAUR</t>
  </si>
  <si>
    <t>PARAFUSO SOLLUS/02010025</t>
  </si>
  <si>
    <t>PARAFUSO SOLLUS/02010047</t>
  </si>
  <si>
    <t>PARAFUSO SOLLUS/02090019</t>
  </si>
  <si>
    <t>PARAFUSO SOLLUS/02170001</t>
  </si>
  <si>
    <t>PARAFUSO STIHL/1227101</t>
  </si>
  <si>
    <t>PARAFUSO STIHL/41401227100</t>
  </si>
  <si>
    <t>PARAFUSO STIHL/90754783015</t>
  </si>
  <si>
    <t>PARAFUSO TB F038417 NAC.</t>
  </si>
  <si>
    <t>PARAFUSO TIMBERJACK/R501035</t>
  </si>
  <si>
    <t>PARAFUSO TORX PONSSE/0073877</t>
  </si>
  <si>
    <t>PARAFUSO TORX PONSSE/0073879</t>
  </si>
  <si>
    <t>PARAFUSO TORX PONSSE/0073880</t>
  </si>
  <si>
    <t>PARAFUSO TORX PONSSE/0073881</t>
  </si>
  <si>
    <t>PARAFUSO TRATOR VALMET 589270</t>
  </si>
  <si>
    <t>PARAFUSO TRAV PONSSE/0006841</t>
  </si>
  <si>
    <t>PARAFUSO TRAV PONSSE/0006883</t>
  </si>
  <si>
    <t>PARAFUSO TRAV PONSSE/0064465</t>
  </si>
  <si>
    <t>PARAFUSO TRAV PONSSE/0064574</t>
  </si>
  <si>
    <t>PARAFUSO TRAV PONSSE/43785</t>
  </si>
  <si>
    <t>PARAFUSO TRAV PONSSE/56454</t>
  </si>
  <si>
    <t>PARAFUSO TRAV PONSSE/57312</t>
  </si>
  <si>
    <t>PARAFUSO TRAV PONSSE/57962</t>
  </si>
  <si>
    <t>PARAFUSO TRAV PONSSE/59737</t>
  </si>
  <si>
    <t>PARAFUSO TRAV PONSSE/65085</t>
  </si>
  <si>
    <t>PARAFUSO TRAV PONSSE/65885</t>
  </si>
  <si>
    <t>PARAFUSO TRAV PONSSE/68093</t>
  </si>
  <si>
    <t>PARAFUSO TRAV PONSSE/74081</t>
  </si>
  <si>
    <t>PARAFUSO TRAV PONSSE/74359</t>
  </si>
  <si>
    <t>PARAFUSO TRAV PONSSE/82146</t>
  </si>
  <si>
    <t>PARAFUSO TRAVA CABEC PARTEK 5033789</t>
  </si>
  <si>
    <t>PARAFUSO TRAVA KOMATSU/5047600</t>
  </si>
  <si>
    <t>PARAFUSO TRAVA WCS503507H MITSUB</t>
  </si>
  <si>
    <t>PARAFUSO VALMET/4755820</t>
  </si>
  <si>
    <t>PARAFUSO VALMET/4899225</t>
  </si>
  <si>
    <t>PARAFUSO VALMET/5037862</t>
  </si>
  <si>
    <t>PARAFUSO VALMET/5046839</t>
  </si>
  <si>
    <t>PARAFUSO VALMET/581704660</t>
  </si>
  <si>
    <t>PARAFUSO VALMET/83518</t>
  </si>
  <si>
    <t>PARAFUSO VALMET/83519</t>
  </si>
  <si>
    <t>PARAFUSO VALMET/949252</t>
  </si>
  <si>
    <t>PARAFUSO VALMET/959220</t>
  </si>
  <si>
    <t>PARAFUSO VALV 955317 FLS</t>
  </si>
  <si>
    <t>PARTE STIHL/11420202903</t>
  </si>
  <si>
    <t>PARTE STIHL/11420202908</t>
  </si>
  <si>
    <t>PARTE SUPERIOR CJ PONSSE/P68387</t>
  </si>
  <si>
    <t>PARTES E PECAS DE ESTUFA AGRICOLA</t>
  </si>
  <si>
    <t>PASSADOR OLEO 21X24 CHINOY</t>
  </si>
  <si>
    <t>PASTA ABA ELASTICA PLASTICA OFICIO</t>
  </si>
  <si>
    <t>PASTA DE ACETATO EM L</t>
  </si>
  <si>
    <t>PASTA DE POLIETILENO TIPO EM L</t>
  </si>
  <si>
    <t>PASTA FICHARIO PLASTICO PRETA 250X335 MM</t>
  </si>
  <si>
    <t>PASTA FICHARIO PLASTICO PRETA 285X345 MM</t>
  </si>
  <si>
    <t>PASTA FICHARIO;250X330MM;BRANCA;ACP/334</t>
  </si>
  <si>
    <t>PASTA KIT ARQUIVO</t>
  </si>
  <si>
    <t>PASTA L OFICIO CRISTAL</t>
  </si>
  <si>
    <t>PASTA PLASTICA TIPO SANFONA REF 4602</t>
  </si>
  <si>
    <t>PASTA PLASTICO 335X250X60MM ELASTICO</t>
  </si>
  <si>
    <t>PASTA PP SANFONADA ELASTICO</t>
  </si>
  <si>
    <t>PASTA SUSPENSA 235X365MM PARDO</t>
  </si>
  <si>
    <t>PASTA TUBO PVC BRANCA REF 2405</t>
  </si>
  <si>
    <t>PASTILHA 11MMX03MM TNMG 110304-QM 235</t>
  </si>
  <si>
    <t>PASTILHA CORT MD TRIANG ISCAR/5921210</t>
  </si>
  <si>
    <t>PASTILHA DESLIZ VOLKSWAGEN/2T0311585A</t>
  </si>
  <si>
    <t>PASTILHA FREIO KOMATSU/5016125I</t>
  </si>
  <si>
    <t>PASTILHA INTER 3ERG60VKX</t>
  </si>
  <si>
    <t>PASTILHA INTER GX242E300N030CE4WSM33</t>
  </si>
  <si>
    <t>PASTILHA INTER GY2M0400G030N-GM</t>
  </si>
  <si>
    <t>PASTILHA INTER KNUX160405R11KT35</t>
  </si>
  <si>
    <t>PASTILHA INTER MMT22ER500ISO</t>
  </si>
  <si>
    <t>PASTILHA INTER MMT22IR500ISO</t>
  </si>
  <si>
    <t>PASTILHA INTER T490 LNMT 080408PNR IC810</t>
  </si>
  <si>
    <t>PASTILHA INTER TNMG160404L-ES</t>
  </si>
  <si>
    <t>PASTILHA INTERC DESB TRIANG 16.5MM</t>
  </si>
  <si>
    <t>PASTILHA INTERC GIP300020</t>
  </si>
  <si>
    <t>PASTILHA INTERCAM SANDVIK/TNMG16 0404LK</t>
  </si>
  <si>
    <t>PASTILHA REF 0033219 PONSSE</t>
  </si>
  <si>
    <t>PECA CONEX PONSSE/P38436</t>
  </si>
  <si>
    <t>PECA ENG STIHL/11251957200</t>
  </si>
  <si>
    <t>PECA FIX STIHL/11251224200</t>
  </si>
  <si>
    <t>PECA FIX STIHL/11421217700</t>
  </si>
  <si>
    <t>PECA PR STIHL/11256641400</t>
  </si>
  <si>
    <t>PECA SUJEICAO STIHL/11406561500</t>
  </si>
  <si>
    <t>PECAS APLICADA MATERIAIS ELETRICOS</t>
  </si>
  <si>
    <t>PECAS APLICADAS MANUTENCAO ICMS 12%</t>
  </si>
  <si>
    <t>PECAS APLICADAS MANUTENCAO ICMS 18%</t>
  </si>
  <si>
    <t>PECAS APLICADAS MANUTENCAO IPI 10%</t>
  </si>
  <si>
    <t>PECAS APLICADAS MANUTENCAO IPI 12%</t>
  </si>
  <si>
    <t>PECAS APLICADAS MANUTENCAO IPI 15%</t>
  </si>
  <si>
    <t>PECAS APLICADAS MANUTENCAO IPI 5%</t>
  </si>
  <si>
    <t>PECAS APLICADAS MANUTENCAO IPI 8%</t>
  </si>
  <si>
    <t>PECAS APLICADAS MANUTENCAO ISENTO</t>
  </si>
  <si>
    <t>PEDAL ACELERADOR KOMATSU/5227485</t>
  </si>
  <si>
    <t>PEDAL CJ KOMATSU/5063731</t>
  </si>
  <si>
    <t>PEDAL DESLOC KOMATSU/5076098</t>
  </si>
  <si>
    <t>PEDAL REF 5080672 KOMATSU</t>
  </si>
  <si>
    <t>PEDAL REF CMAT373 POINTER</t>
  </si>
  <si>
    <t>PEDAL REF CMAT374 POINTER</t>
  </si>
  <si>
    <t>PEDESTAL P/ISOL AREA PVC MAXZEBRADOM02</t>
  </si>
  <si>
    <t>PEDRA ABRAS RETANG  25,0X 228,0X  25,0MM</t>
  </si>
  <si>
    <t>PEDRA BICA CORRIDA 0 A 2</t>
  </si>
  <si>
    <t>PEDRA BICA CORRIDA 0 A 2MM</t>
  </si>
  <si>
    <t>PEDRA BICA CORRIDA;GRADUADA DE 0 A 2;TO</t>
  </si>
  <si>
    <t>PEDRA BICA CORRIDA;GRADUADA DE 0 A 3;TO</t>
  </si>
  <si>
    <t>PEDRA BICA CORRIDA;GRADUADA DE 1 A 2</t>
  </si>
  <si>
    <t>PEDRA BICA CORRIDA;GRADUADA DE 1 A 3</t>
  </si>
  <si>
    <t>PEDRA BRITA 1</t>
  </si>
  <si>
    <t>PEDRA BRITA 2 RECICLADA</t>
  </si>
  <si>
    <t>PEDRA BRITA 4</t>
  </si>
  <si>
    <t>PEDRA BRITA N°3 MANUTENCAO VIARIA UNF</t>
  </si>
  <si>
    <t>PEDRA BRITA NUMERO 1</t>
  </si>
  <si>
    <t>PEDRA BRITADA NR 3</t>
  </si>
  <si>
    <t>PEDRA BRITADA;NR1;TO</t>
  </si>
  <si>
    <t>PEDRA BRITADA;NR2;M3</t>
  </si>
  <si>
    <t>PEDRA BRITADA;NR2;TO</t>
  </si>
  <si>
    <t>PEDRA CASCALHO PEDRISCO</t>
  </si>
  <si>
    <t>PEDRA CASCALHO SUB BASE</t>
  </si>
  <si>
    <t>PEDRA MONTADA ACABAMENTO METAL A-12</t>
  </si>
  <si>
    <t>PEDRA MONTADA ACABAMENTO METAL A-2</t>
  </si>
  <si>
    <t>PEDRA MONTADA ACABAMENTO METAL A-5</t>
  </si>
  <si>
    <t>PEDRA RAC 0-127MM</t>
  </si>
  <si>
    <t>PEDRA RACHAO GROSSO;TO</t>
  </si>
  <si>
    <t>PEDRA TIPO RACHAO</t>
  </si>
  <si>
    <t>PEDRA TIPO RACHAO#</t>
  </si>
  <si>
    <t>PEGADOR BARR MAGN A C VONDER/3599610000</t>
  </si>
  <si>
    <t>PELICULA ESP F619775 JOHN DEERE</t>
  </si>
  <si>
    <t>PELICULA ESP F619781 JOHN DEERE</t>
  </si>
  <si>
    <t>PELICULA INSULFILM PARA VIDEO RS-10G/GO</t>
  </si>
  <si>
    <t>PEN DRIVE PORTATIL 8GB</t>
  </si>
  <si>
    <t>PENTE ROSCA METRICA/POL N/A STARRETT</t>
  </si>
  <si>
    <t>PERCEVEJO#</t>
  </si>
  <si>
    <t>PERFIL "L" A36 4    X4    "X9,50MM</t>
  </si>
  <si>
    <t>PERFIL I AC A36 6POL 5,84MM 3 3/8POL</t>
  </si>
  <si>
    <t>PERFIL I AC A36 6POL 5,84MM 3 3/8POL 6M</t>
  </si>
  <si>
    <t>PERFIL I LAM A36 66.68X101.6X4.83MM</t>
  </si>
  <si>
    <t>PERFIL I LAM A572 147X250X6.60MM</t>
  </si>
  <si>
    <t>PERFIL I LAM A572 85.73X152.4X8.71MM</t>
  </si>
  <si>
    <t>PERFIL TP U AC CARB 101,60MM 41,28MM</t>
  </si>
  <si>
    <t>PERFIL TP U AC CARB 101,60MM 41,80MM</t>
  </si>
  <si>
    <t>PERFIL TP U AC CARB 152,40MM 51,70MM</t>
  </si>
  <si>
    <t>PERFIL TP U AC CARB 6POL 2POL 7,98MM</t>
  </si>
  <si>
    <t>PERFIL TP U AC CARB 76,20MM 38,10MM</t>
  </si>
  <si>
    <t>PERFIL TP U AC CARB 8POL 2 1/4POL 5,59MM</t>
  </si>
  <si>
    <t>PERFIL TP U AC CARB SAE 1010 100MM 40MM</t>
  </si>
  <si>
    <t>PERFIL U A36 4X1.5/8"X6,27MM</t>
  </si>
  <si>
    <t>PERFURADOR 9401 4 FUROS 10 FOLHAS EAGLE</t>
  </si>
  <si>
    <t>PERFURADOR DE PAPEL TAMANHO PEQUENO#</t>
  </si>
  <si>
    <t>PERFURATRIZ HIDR HB-17 BRISTOL</t>
  </si>
  <si>
    <t>PERFURATRIZ HIDR HB-19 BRISTOL</t>
  </si>
  <si>
    <t>PERNA SUP PONSSE/P62449</t>
  </si>
  <si>
    <t>PERNA SUP PONSSE/P62459</t>
  </si>
  <si>
    <t>PERNEIRA SEG RASP CZ UNIC VALCAN/PN700</t>
  </si>
  <si>
    <t>PERSIANA VERT TEC VINILICO 1.2X2M</t>
  </si>
  <si>
    <t>PERSIANA VERT TEC VINILICO 1.7X1.6M</t>
  </si>
  <si>
    <t>PERSIANA VERTICAL POLIESTER PADRAO VCP</t>
  </si>
  <si>
    <t>PERSULFATO; AMONIO;(NH4)2S2O8;AMRESCO</t>
  </si>
  <si>
    <t>PESO ESP GSS1001001 SLIDE SLEDGE</t>
  </si>
  <si>
    <t>PICTOGRAMA CJ ADV STIHL/9677247</t>
  </si>
  <si>
    <t>PILAR ESP F638029 JOHN DEERE</t>
  </si>
  <si>
    <t>PILAR MADEIRA 30X30CM APARELHADA</t>
  </si>
  <si>
    <t>PILAR MADEIRA EUCALIPTO ROLICO 0,70X7cm</t>
  </si>
  <si>
    <t>PILAR MADEIRA EUCALIPTO ROLICO 1X15cm</t>
  </si>
  <si>
    <t>PILAR MADEIRA EUCALIPTO ROLICO 2,5X15cm</t>
  </si>
  <si>
    <t>PILAR MADEIRA EUCALIPTO ROLICO 2X10cm</t>
  </si>
  <si>
    <t>PILAR MADEIRA EUCALIPTO ROLICO 3X15cm</t>
  </si>
  <si>
    <t>PILHA RECARREGAVEL AA 2500MAH 1.2V</t>
  </si>
  <si>
    <t>PINCA DO GATILHO-COD.920470#</t>
  </si>
  <si>
    <t>PINCEL ATOMICO VD PILOT 1100P</t>
  </si>
  <si>
    <t>PINCEL MARCADOR ATOMICO AZUL</t>
  </si>
  <si>
    <t>PINCEL PINTURA 14 CHATO 815 TIGRE</t>
  </si>
  <si>
    <t>PINCEL TIGRE 1 1/2</t>
  </si>
  <si>
    <t>PINCEL WBM-7 AZ 778036</t>
  </si>
  <si>
    <t>PINCEL WBM-7 AZUL/778036</t>
  </si>
  <si>
    <t>PINCEL WBM-7 PRETO/778079</t>
  </si>
  <si>
    <t>PINCEL WBM-7 VERMELHO/778958</t>
  </si>
  <si>
    <t>PINHAO CONICO 231199 APLIC.TMO</t>
  </si>
  <si>
    <t>PINHAO JOHN DEERE/F435060</t>
  </si>
  <si>
    <t>PINHAO KOMATSU/4691202</t>
  </si>
  <si>
    <t>PINHAO KOMATSU/5003494</t>
  </si>
  <si>
    <t>PINHAO KOMATSU/5056176</t>
  </si>
  <si>
    <t>PINHAO KOMATSU/5062629</t>
  </si>
  <si>
    <t>PINHAO MAEDA/K5266787</t>
  </si>
  <si>
    <t>PINHAO REF 113685-25 PPC</t>
  </si>
  <si>
    <t>PINHAO REF 88560-05 PPC</t>
  </si>
  <si>
    <t>PINHAO SATELITE 941 5066757 KOMATSU</t>
  </si>
  <si>
    <t>PINO 1.3/4"X115 PARSPIN005</t>
  </si>
  <si>
    <t>PINO 370E MJV-0001-1 5068469 MJ SANTOS</t>
  </si>
  <si>
    <t>PINO 4691162 FORWARDER KOMATSU#</t>
  </si>
  <si>
    <t>PINO 5016052-I PARTEK</t>
  </si>
  <si>
    <t>PINO 5033745 HARVESTER KOMATSU#</t>
  </si>
  <si>
    <t>PINO 5066281 HARWESTER KOMATSU#</t>
  </si>
  <si>
    <t>PINO A4 5045803 HARVESTER KOMATSU#</t>
  </si>
  <si>
    <t>PINO ADAPTADOR (2P+T) 27946045 ALUMBRA</t>
  </si>
  <si>
    <t>PINO ANEL SEG,COD 023055,GEDORE,REF K 32</t>
  </si>
  <si>
    <t>PINO ARTIC CAB. PARTEK5043602</t>
  </si>
  <si>
    <t>PINO ARTIC KOMATSU/4691790</t>
  </si>
  <si>
    <t>PINO ARTICULACAO;KOMATSU/5058532</t>
  </si>
  <si>
    <t>PINO BASE DA GRUA MAIOR;KOMATSU/4690069</t>
  </si>
  <si>
    <t>PINO BRACO FORWAR RANDON 3700267932</t>
  </si>
  <si>
    <t>PINO BRACO LAMINA TRASEIRA GF100134 TMO</t>
  </si>
  <si>
    <t>PINO C/PARAFUSO 3114517</t>
  </si>
  <si>
    <t>PINO CAB 965BR N:5041628</t>
  </si>
  <si>
    <t>PINO CENTRAL MAEDA/K5025846</t>
  </si>
  <si>
    <t>PINO CIL CATERPILLAR/4I4809</t>
  </si>
  <si>
    <t>PINO CIL PONSSE/P54501</t>
  </si>
  <si>
    <t>PINO CIL PONSSE/P70552</t>
  </si>
  <si>
    <t>PINO CIL STIHL/93714701058</t>
  </si>
  <si>
    <t>PINO CIL STIHL/93714702630</t>
  </si>
  <si>
    <t>PINO CILIND. ROLO F633162 (Usar 882611)</t>
  </si>
  <si>
    <t>PINO CILINDRO F046014/B JOHN DEERE</t>
  </si>
  <si>
    <t>PINO CJ CARREGADOR KOMATSU/5214252</t>
  </si>
  <si>
    <t>PINO CJ JOHN DEERE/F700721</t>
  </si>
  <si>
    <t>PINO CJ JOHN DEERE/F700725</t>
  </si>
  <si>
    <t>PINO CJ JOHN DEERE/F700726</t>
  </si>
  <si>
    <t>PINO CJ KOMATSU/028964</t>
  </si>
  <si>
    <t>PINO COD 116511.A#</t>
  </si>
  <si>
    <t>PINO COD 3116318#</t>
  </si>
  <si>
    <t>PINO DO GIRO KOMATSU/22U2621210</t>
  </si>
  <si>
    <t>PINO ELAST LEV 9,50MM 45MM A C</t>
  </si>
  <si>
    <t>PINO ELAST NETZSCH/598307</t>
  </si>
  <si>
    <t>PINO ELASTICO CABEC 965BR REF:080619</t>
  </si>
  <si>
    <t>PINO ELASTICO CABECOTE SISU 59539471</t>
  </si>
  <si>
    <t>PINO ELASTICO MAEDA/K951981</t>
  </si>
  <si>
    <t>PINO ELASTISCO CABEC 965BR REF:951995</t>
  </si>
  <si>
    <t>PINO ESP 5047011 KOMATSU</t>
  </si>
  <si>
    <t>PINO ESP F064590 JOHN DEERE</t>
  </si>
  <si>
    <t>PINO ESP F065025 JOHN DEERE</t>
  </si>
  <si>
    <t>PINO ESP F070773 JOHN DEERE</t>
  </si>
  <si>
    <t>PINO ESP F616103 TIMBERJACK</t>
  </si>
  <si>
    <t>PINO ESP F623447 JOHN DEERE</t>
  </si>
  <si>
    <t>PINO ESP F626267 JOHN DEERE</t>
  </si>
  <si>
    <t>PINO ESP F626272 JOHN DEERE</t>
  </si>
  <si>
    <t>PINO ESP F629047 JOHN DEERE</t>
  </si>
  <si>
    <t>PINO ESP F631594 JOHN DEERE</t>
  </si>
  <si>
    <t>PINO ESP F639741 JOHN DEERE</t>
  </si>
  <si>
    <t>PINO ESP F648893 JOHN DEERE</t>
  </si>
  <si>
    <t>PINO ESP MJ-00008 EPP</t>
  </si>
  <si>
    <t>PINO ESP MS0010 MJ SANTOS</t>
  </si>
  <si>
    <t>PINO ESP MS0016 MJ DOS SANTOS USINAGEM</t>
  </si>
  <si>
    <t>PINO ESP MS0037 MJ SANTOS</t>
  </si>
  <si>
    <t>PINO ESP R517073 JOHN DEERE</t>
  </si>
  <si>
    <t>PINO ESTIC HUSQVARNA 5014541 01</t>
  </si>
  <si>
    <t>PINO EXP MAEDA/K5047010</t>
  </si>
  <si>
    <t>PINO EXPANSAO MAEDA/K28963</t>
  </si>
  <si>
    <t>PINO F618716 NAC.</t>
  </si>
  <si>
    <t>PINO FACA CAB. 762-C NAC.</t>
  </si>
  <si>
    <t>PINO FACA INFERIOR, MJ/MJ-00004</t>
  </si>
  <si>
    <t>PINO FACA SUPERIOR, MJ/MJ-00003</t>
  </si>
  <si>
    <t>PINO FIX CATERPILLAR/4373391</t>
  </si>
  <si>
    <t>PINO FIX EXT BRACO SOTREQ 0875805</t>
  </si>
  <si>
    <t>PINO FIX JOHN DEERE/F619763</t>
  </si>
  <si>
    <t>PINO FIX JOHN DEERE/F621654</t>
  </si>
  <si>
    <t>PINO FIX KOMATSU/5064090</t>
  </si>
  <si>
    <t>PINO FIX MAEDA/K20Y3231190</t>
  </si>
  <si>
    <t>PINO FIXACAO MAEDA/K20Y3231150</t>
  </si>
  <si>
    <t>PINO FORWAR RANDON 3700316119</t>
  </si>
  <si>
    <t>PINO GUIA CAB. 965BR 5029569</t>
  </si>
  <si>
    <t>PINO GUIA KOMATSU/5211125</t>
  </si>
  <si>
    <t>PINO GUIA PONSSE/67066</t>
  </si>
  <si>
    <t>PINO GUIA PONSSE/78474</t>
  </si>
  <si>
    <t>PINO GUIA POTENZA/010796</t>
  </si>
  <si>
    <t>PINO HARVESTER 5062162 KOMATSU#</t>
  </si>
  <si>
    <t>PINO HASTE CIL GARRA MJ 6166 COD 311903#</t>
  </si>
  <si>
    <t>PINO HYFLEX/HYFSP3/4</t>
  </si>
  <si>
    <t>PINO INFERIOR 5064048 FORWARDER KOMATSU#</t>
  </si>
  <si>
    <t>PINO INFERIOR CILINDRO SAPATA COD 13274#</t>
  </si>
  <si>
    <t>PINO INFERIOR DA FACA C/RASGO MJ-00007</t>
  </si>
  <si>
    <t>PINO INFERIOR RANDON/2120056889</t>
  </si>
  <si>
    <t>PINO JOHN DEERE/F003606</t>
  </si>
  <si>
    <t>PINO JOHN DEERE/F025329</t>
  </si>
  <si>
    <t>PINO JOHN DEERE/F045798</t>
  </si>
  <si>
    <t>PINO JOHN DEERE/F056039</t>
  </si>
  <si>
    <t>PINO JOHN DEERE/F073827</t>
  </si>
  <si>
    <t>PINO JOHN DEERE/F657403</t>
  </si>
  <si>
    <t>PINO JOHN DEERE/F679902</t>
  </si>
  <si>
    <t>PINO KOMATSU/026830</t>
  </si>
  <si>
    <t>PINO KOMATSU/028965</t>
  </si>
  <si>
    <t>PINO KOMATSU/028969</t>
  </si>
  <si>
    <t>PINO KOMATSU/2030151120</t>
  </si>
  <si>
    <t>PINO KOMATSU/2057071210</t>
  </si>
  <si>
    <t>PINO KOMATSU/2067055160</t>
  </si>
  <si>
    <t>PINO KOMATSU/20Y2622250</t>
  </si>
  <si>
    <t>PINO KOMATSU/20Y7041211</t>
  </si>
  <si>
    <t>PINO KOMATSU/26046</t>
  </si>
  <si>
    <t>PINO KOMATSU/26049</t>
  </si>
  <si>
    <t>PINO KOMATSU/26077</t>
  </si>
  <si>
    <t>PINO KOMATSU/26367</t>
  </si>
  <si>
    <t>PINO KOMATSU/26467</t>
  </si>
  <si>
    <t>PINO KOMATSU/39599</t>
  </si>
  <si>
    <t>PINO KOMATSU/4690039</t>
  </si>
  <si>
    <t>PINO KOMATSU/4690351</t>
  </si>
  <si>
    <t>PINO KOMATSU/4691563</t>
  </si>
  <si>
    <t>PINO KOMATSU/4691566</t>
  </si>
  <si>
    <t>PINO KOMATSU/5001302</t>
  </si>
  <si>
    <t>PINO KOMATSU/5006253</t>
  </si>
  <si>
    <t>PINO KOMATSU/5016052I</t>
  </si>
  <si>
    <t>PINO KOMATSU/5033244</t>
  </si>
  <si>
    <t>PINO KOMATSU/5034484</t>
  </si>
  <si>
    <t>PINO KOMATSU/5035018</t>
  </si>
  <si>
    <t>PINO KOMATSU/5036456</t>
  </si>
  <si>
    <t>PINO KOMATSU/5037649</t>
  </si>
  <si>
    <t>PINO KOMATSU/5044177</t>
  </si>
  <si>
    <t>PINO KOMATSU/5054072</t>
  </si>
  <si>
    <t>PINO KOMATSU/5055500</t>
  </si>
  <si>
    <t>PINO KOMATSU/5055599</t>
  </si>
  <si>
    <t>PINO KOMATSU/5055631</t>
  </si>
  <si>
    <t>PINO KOMATSU/5061996</t>
  </si>
  <si>
    <t>PINO KOMATSU/5063463</t>
  </si>
  <si>
    <t>PINO KOMATSU/5063832</t>
  </si>
  <si>
    <t>PINO KOMATSU/5067283</t>
  </si>
  <si>
    <t>PINO KOMATSU/5070066</t>
  </si>
  <si>
    <t>PINO KOMATSU/5072447</t>
  </si>
  <si>
    <t>PINO KOMATSU/5216507</t>
  </si>
  <si>
    <t>PINO KOMATSU/5246309</t>
  </si>
  <si>
    <t>PINO KOMATSU/F00088</t>
  </si>
  <si>
    <t>PINO LANCA FW 890-2 4691564</t>
  </si>
  <si>
    <t>PINO MAEDA/K20Y7041250E</t>
  </si>
  <si>
    <t>PINO MAEDA/K5033245</t>
  </si>
  <si>
    <t>PINO MAEDA/K5047776</t>
  </si>
  <si>
    <t>PINO MAEDA/K5062161</t>
  </si>
  <si>
    <t>PINO MAEDA/K5068469</t>
  </si>
  <si>
    <t>PINO MAEDA/K5093276</t>
  </si>
  <si>
    <t>PINO MAEDA/K5227787</t>
  </si>
  <si>
    <t>PINO MAEDA/K5236357</t>
  </si>
  <si>
    <t>PINO MAEDA/K5246595</t>
  </si>
  <si>
    <t>PINO MAEDA/K5246598</t>
  </si>
  <si>
    <t>PINO MAEDA/K5318403</t>
  </si>
  <si>
    <t>PINO MAEDA/K5342149</t>
  </si>
  <si>
    <t>PINO MAEDA/K5342163</t>
  </si>
  <si>
    <t>PINO MAEDA/K5342195</t>
  </si>
  <si>
    <t>PINO MAEDA/K5342205</t>
  </si>
  <si>
    <t>PINO MAEDA/K5342278</t>
  </si>
  <si>
    <t>PINO MAEDA/K5342279</t>
  </si>
  <si>
    <t>PINO MAEDA/K5342283</t>
  </si>
  <si>
    <t>PINO MEDIO LAMINA TRASEIRA GF100128 TMO</t>
  </si>
  <si>
    <t>PINO MESTR JOHN DEERE/F688036</t>
  </si>
  <si>
    <t>PINO MOLA DIANTEIRO AC 25X3X25CM FAMA</t>
  </si>
  <si>
    <t>PINO MONT STIHL/11088934700</t>
  </si>
  <si>
    <t>PINO NIV KOMATSU/5066798</t>
  </si>
  <si>
    <t>PINO PETERSON/7923312</t>
  </si>
  <si>
    <t>PINO PIVO KOMATSU/4691562</t>
  </si>
  <si>
    <t>PINO PIVO KOMATSU/4691565</t>
  </si>
  <si>
    <t>PINO PIVO MAEDA/K4691561</t>
  </si>
  <si>
    <t>PINO PONSSE/0033243</t>
  </si>
  <si>
    <t>PINO PONSSE/0067592</t>
  </si>
  <si>
    <t>PINO PONSSE/0069435</t>
  </si>
  <si>
    <t>PINO PONSSE/0069479</t>
  </si>
  <si>
    <t>PINO PONSSE/0072125</t>
  </si>
  <si>
    <t>PINO PONSSE/0073108</t>
  </si>
  <si>
    <t>PINO PONSSE/0078527</t>
  </si>
  <si>
    <t>PINO PONSSE/0078591</t>
  </si>
  <si>
    <t>PINO PONSSE/0078592</t>
  </si>
  <si>
    <t>PINO PONSSE/0078593</t>
  </si>
  <si>
    <t>PINO PONSSE/0083151</t>
  </si>
  <si>
    <t>PINO PONSSE/240880</t>
  </si>
  <si>
    <t>PINO PONSSE/58935</t>
  </si>
  <si>
    <t>PINO PONSSE/63300</t>
  </si>
  <si>
    <t>PINO PONSSE/67592</t>
  </si>
  <si>
    <t>PINO PONSSE/71789</t>
  </si>
  <si>
    <t>PINO PONSSE/71790</t>
  </si>
  <si>
    <t>PINO PONSSE/74492</t>
  </si>
  <si>
    <t>PINO PONSSE/74575</t>
  </si>
  <si>
    <t>PINO PONSSE/78066</t>
  </si>
  <si>
    <t>PINO PONSSE/78476</t>
  </si>
  <si>
    <t>PINO PONSSE/NAF1200206</t>
  </si>
  <si>
    <t>PINO PONSSE/NAF1200228</t>
  </si>
  <si>
    <t>PINO PONSSE/NAF1200229</t>
  </si>
  <si>
    <t>PINO PONSSE/NAF1200252</t>
  </si>
  <si>
    <t>PINO PONSSE/NAF1200258</t>
  </si>
  <si>
    <t>PINO PONSSE/NAF7313018</t>
  </si>
  <si>
    <t>PINO PONSSE/NAF7321026</t>
  </si>
  <si>
    <t>PINO PONSSE/NAF7321121</t>
  </si>
  <si>
    <t>PINO PONSSE/NAF7321151</t>
  </si>
  <si>
    <t>PINO PONSSE/NAF7321161</t>
  </si>
  <si>
    <t>PINO PONSSE/NAF7321173</t>
  </si>
  <si>
    <t>PINO PONSSE/NAF9816132</t>
  </si>
  <si>
    <t>PINO PONSSE/NAF9816138</t>
  </si>
  <si>
    <t>PINO PONSSE/P19222</t>
  </si>
  <si>
    <t>PINO PONSSE/P25495</t>
  </si>
  <si>
    <t>PINO PONSSE/P28245</t>
  </si>
  <si>
    <t>PINO PONSSE/P46187</t>
  </si>
  <si>
    <t>PINO PONSSE/P47240</t>
  </si>
  <si>
    <t>PINO PONSSE/P49561</t>
  </si>
  <si>
    <t>PINO PONSSE/P51382</t>
  </si>
  <si>
    <t>PINO PONSSE/P51405</t>
  </si>
  <si>
    <t>PINO PONSSE/P54681</t>
  </si>
  <si>
    <t>PINO PONSSE/P54781</t>
  </si>
  <si>
    <t>PINO PONSSE/P57040</t>
  </si>
  <si>
    <t>PINO PONSSE/P64116</t>
  </si>
  <si>
    <t>PINO PONSSE/P68036</t>
  </si>
  <si>
    <t>PINO PONSSE/P69343</t>
  </si>
  <si>
    <t>PINO RANDON/3704250350</t>
  </si>
  <si>
    <t>PINO REB PONSSE/P52495</t>
  </si>
  <si>
    <t>PINO REF 0073502 PONSSE</t>
  </si>
  <si>
    <t>PINO REF 113685-05 PPC</t>
  </si>
  <si>
    <t>PINO REF 2230-014-A ECOFORST</t>
  </si>
  <si>
    <t>PINO REF 2250-003-A ECOFORST</t>
  </si>
  <si>
    <t>PINO REF 26043 KOMATSU</t>
  </si>
  <si>
    <t>PINO REF 26236 VOLVO</t>
  </si>
  <si>
    <t>PINO REF 42M7069 JOHN DEERE</t>
  </si>
  <si>
    <t>PINO REF 4691562 VALMET</t>
  </si>
  <si>
    <t>PINO REF 5001302 KOMATSU</t>
  </si>
  <si>
    <t>PINO REF 5007743 PARTEK</t>
  </si>
  <si>
    <t>PINO REF 5016052I VALMET</t>
  </si>
  <si>
    <t>PINO REF 5028728 PARTEK</t>
  </si>
  <si>
    <t>PINO REF 5042332 KOMATSU</t>
  </si>
  <si>
    <t>PINO REF 504710 KOMATSU</t>
  </si>
  <si>
    <t>PINO REF 5251123 KOMATSU</t>
  </si>
  <si>
    <t>PINO REF 70101 PONSSE</t>
  </si>
  <si>
    <t>PINO REF 7214212-26 HUSQVARNA</t>
  </si>
  <si>
    <t>PINO REF AT464535 JOHN DEERE</t>
  </si>
  <si>
    <t>PINO REF F035381 JOHN DEERE</t>
  </si>
  <si>
    <t>PINO REF F054389 JOHN DEERE</t>
  </si>
  <si>
    <t>PINO REF F622497 TIMBERJACK</t>
  </si>
  <si>
    <t>PINO REF F626266 JOHN DEERE</t>
  </si>
  <si>
    <t>PINO REF F657946 JOHN DEERE</t>
  </si>
  <si>
    <t>PINO REF HA049010210010 HAAS</t>
  </si>
  <si>
    <t>PINO REF P15771 PONSSE</t>
  </si>
  <si>
    <t>PINO REF P20089 PONSSE</t>
  </si>
  <si>
    <t>PINO REF P26352 PONSSE</t>
  </si>
  <si>
    <t>PINO REF P33553 PONSSE</t>
  </si>
  <si>
    <t>PINO REF P39295 PONSSE</t>
  </si>
  <si>
    <t>PINO REF P47952 PONSSE</t>
  </si>
  <si>
    <t>PINO REF R133900 JOHN DEERE</t>
  </si>
  <si>
    <t>PINO REF T284129 JOHN DEERE</t>
  </si>
  <si>
    <t>PINO REF T347572 JOHN DEERE</t>
  </si>
  <si>
    <t>PINO REF T347573 JOHN DEERE</t>
  </si>
  <si>
    <t>PINO REG STIHL/11426474800</t>
  </si>
  <si>
    <t>PINO ROTOBEC/070007319</t>
  </si>
  <si>
    <t>PINO ROTOBEC/6992718</t>
  </si>
  <si>
    <t>PINO SEG KAJAANI/H4290088V10</t>
  </si>
  <si>
    <t>PINO SEG P/SOQ IMP AC ESP GEDORE/023051</t>
  </si>
  <si>
    <t>PINO SEG P/SOQ IMP AC ESP GEDORE/023054</t>
  </si>
  <si>
    <t>PINO SEG P/SOQ IMP AC ESP GEDORE/023057</t>
  </si>
  <si>
    <t>PINO SISU/5024806</t>
  </si>
  <si>
    <t>PINO SOBRESS KOMATSU/546801800</t>
  </si>
  <si>
    <t>PINO SOLLUS/73960797</t>
  </si>
  <si>
    <t>PINO STIHL/11201625200</t>
  </si>
  <si>
    <t>PINO STIHL/11211625200</t>
  </si>
  <si>
    <t>PINO STIHL/11281625200</t>
  </si>
  <si>
    <t>PINO STIHL/11420341500</t>
  </si>
  <si>
    <t>PINO STIHL/11431625200</t>
  </si>
  <si>
    <t>PINO SUPERIOR CIL BRACO COD 116321-09#</t>
  </si>
  <si>
    <t>PINO SUPERIOR CILINDRO SAPATA COD 13273#</t>
  </si>
  <si>
    <t>PINO SUPERIOR RANDON/2120075336</t>
  </si>
  <si>
    <t>PINO SUPORTE MAEDA/K5074526</t>
  </si>
  <si>
    <t>PINO TENS STIHL/93806201090</t>
  </si>
  <si>
    <t>PINO TRAT KOMATSU 5059721</t>
  </si>
  <si>
    <t>PINO TRATOR VALMET 80270120</t>
  </si>
  <si>
    <t>PINO TRAV KOMATSU/5029286</t>
  </si>
  <si>
    <t>PINO TRAV SISU/5006523</t>
  </si>
  <si>
    <t>PINO TRAVA ACO 3MM 80MM</t>
  </si>
  <si>
    <t>PINO TUB MAEDA/K5254276</t>
  </si>
  <si>
    <t>PINO VALMET/4691742</t>
  </si>
  <si>
    <t>PINO VALMET/4691789</t>
  </si>
  <si>
    <t>PINO,</t>
  </si>
  <si>
    <t>PINO;KOMATSU/4691788</t>
  </si>
  <si>
    <t>PINO;KOMATSU/4691791</t>
  </si>
  <si>
    <t>PINO;KOMATSU/4691792</t>
  </si>
  <si>
    <t>PINO;KOMATSU/5046146</t>
  </si>
  <si>
    <t>PINO;KOMATSU/5057823</t>
  </si>
  <si>
    <t>PINO;KOMATSU/5058529</t>
  </si>
  <si>
    <t>PINO;KOMATSU/5066797</t>
  </si>
  <si>
    <t>PINO;KOMATSU/5066928</t>
  </si>
  <si>
    <t>PINO;KOMATSU/F00087</t>
  </si>
  <si>
    <t>PINO;TILT;ACO 8620;MJ-00014</t>
  </si>
  <si>
    <t>PISO CERAMICO 40X40MM MARROM</t>
  </si>
  <si>
    <t>PISO PONSSE/AM07763</t>
  </si>
  <si>
    <t>PISO RUG 43X43CM CASAGRANDE/TITAN</t>
  </si>
  <si>
    <t>PISTAO CJ PONSSE/67461</t>
  </si>
  <si>
    <t>PISTAO FORWAR RANDON 2120049530</t>
  </si>
  <si>
    <t>PISTAO HARVESTER KOMATSU 5064111#</t>
  </si>
  <si>
    <t>PISTAO KOMATSU/5036491</t>
  </si>
  <si>
    <t>PISTAO KOMATSU/5038021</t>
  </si>
  <si>
    <t>PISTAO KOMATSU/7021653170</t>
  </si>
  <si>
    <t>PISTAO MAEDA/K5093280</t>
  </si>
  <si>
    <t>PISTAO MAEDA/K5093349</t>
  </si>
  <si>
    <t>PISTAO MAEDA/K5253667</t>
  </si>
  <si>
    <t>PISTAO PONSSE/0071724</t>
  </si>
  <si>
    <t>PISTAO PONSSE/70838</t>
  </si>
  <si>
    <t>PISTAO PONSSE/71045</t>
  </si>
  <si>
    <t>PISTAO PONSSE/72999</t>
  </si>
  <si>
    <t>PISTAO PONSSE/74430</t>
  </si>
  <si>
    <t>PISTAO PONSSE/74435</t>
  </si>
  <si>
    <t>PISTAO PONSSE/74552</t>
  </si>
  <si>
    <t>PISTAO PONSSE/78991</t>
  </si>
  <si>
    <t>PISTAO PONSSE/79966</t>
  </si>
  <si>
    <t>PISTAO PONSSE/81183</t>
  </si>
  <si>
    <t>PISTAO PONSSE/82546</t>
  </si>
  <si>
    <t>PISTAO PONSSE/AM05996</t>
  </si>
  <si>
    <t>PISTAO PONSSE/NAF5252071</t>
  </si>
  <si>
    <t>PISTAO PONSSE/NAF5252097</t>
  </si>
  <si>
    <t>PISTAO PONSSE/P56783</t>
  </si>
  <si>
    <t>PISTAO PONSSE/P59343</t>
  </si>
  <si>
    <t>PISTAO REF 5063480 PARTEK</t>
  </si>
  <si>
    <t>PISTAO REF 55-1800-12 DAFO</t>
  </si>
  <si>
    <t>PISTAO REF RE531072 JOHN DEERE</t>
  </si>
  <si>
    <t>PISTAO SAPATA F034554 (NAC.)</t>
  </si>
  <si>
    <t>PISTAO STIHL/11420302006</t>
  </si>
  <si>
    <t>PISTAO STIHL/11420302009</t>
  </si>
  <si>
    <t>PISTAO TENSAO SABRE MAEDA/K5049377</t>
  </si>
  <si>
    <t>PISTOLA P/CORT 2M CARBOGRAFITE/010067910</t>
  </si>
  <si>
    <t>PISTOLA REF 10310012 FRANZEN</t>
  </si>
  <si>
    <t>PIVO CENTR PONSSE/P47596</t>
  </si>
  <si>
    <t>PIVO CENTR PONSSE/P57632</t>
  </si>
  <si>
    <t>PIVO PRINCIPAL COD 80607500#</t>
  </si>
  <si>
    <t>PLACA</t>
  </si>
  <si>
    <t>PLACA CAIXA 4X2POL 1143 FAME</t>
  </si>
  <si>
    <t>PLACA CIRC JOHN DEERE/F658399</t>
  </si>
  <si>
    <t>PLACA CJ ANALIS SERVOMEX/S1210904</t>
  </si>
  <si>
    <t>PLACA CJ JOYSTICK MAEDA/K5213650</t>
  </si>
  <si>
    <t>PLACA CJ PONSSE/NAF7317019</t>
  </si>
  <si>
    <t>PLACA CJ PONSSE/NAF7317027</t>
  </si>
  <si>
    <t>PLACA CJ PONSSE/NAF7317037</t>
  </si>
  <si>
    <t>PLACA DE SINALIZACAO 1.50 X 1.00 M</t>
  </si>
  <si>
    <t>PLACA DE SINALIZACAO 110CM X 80CM</t>
  </si>
  <si>
    <t>PLACA DESG PETERSON/58469</t>
  </si>
  <si>
    <t>PLACA DESGASTE PPC-  64358</t>
  </si>
  <si>
    <t>PLACA DESGASTE SAE 1045 2000X250MM</t>
  </si>
  <si>
    <t>PLACA DESLIZ MAEDA/K4690310</t>
  </si>
  <si>
    <t>PLACA DESLIZ PONSSE/P28011</t>
  </si>
  <si>
    <t>PLACA DESLIZ PONSSE/P60055</t>
  </si>
  <si>
    <t>PLACA ELET 888 MARKUSSON</t>
  </si>
  <si>
    <t>PLACA ELET SER4437A SUNIX</t>
  </si>
  <si>
    <t>PLACA ENTR ABB/68258529</t>
  </si>
  <si>
    <t>PLACA ESP 5007875 VALMET (Usar 1844119)</t>
  </si>
  <si>
    <t>PLACA ESP 5060278 KOMATSU</t>
  </si>
  <si>
    <t>PLACA ESP 5078959 KOMATSU</t>
  </si>
  <si>
    <t>PLACA ESPAC PONSSE/0069426</t>
  </si>
  <si>
    <t>PLACA ESPAC PONSSE/0069443</t>
  </si>
  <si>
    <t>PLACA ESPAC PONSSE/180004</t>
  </si>
  <si>
    <t>PLACA ESPAC PONSSE/69453</t>
  </si>
  <si>
    <t>PLACA ESPAC PONSSE/NAF1210110</t>
  </si>
  <si>
    <t>PLACA ESPAC PONSSE/NAF7315060</t>
  </si>
  <si>
    <t>PLACA ESPAC PONSSE/P48928</t>
  </si>
  <si>
    <t>PLACA ESPAC PONSSE/P76652</t>
  </si>
  <si>
    <t>PLACA FIN PONSSE/63010</t>
  </si>
  <si>
    <t>PLACA FIN PONSSE/72189</t>
  </si>
  <si>
    <t>PLACA FIN PONSSE/74101</t>
  </si>
  <si>
    <t>PLACA FIX PONSSE/75044</t>
  </si>
  <si>
    <t>PLACA FIX PONSSE/P41910</t>
  </si>
  <si>
    <t>PLACA FIX PONSSE/P43113</t>
  </si>
  <si>
    <t>PLACA FIX PONSSE/P45642</t>
  </si>
  <si>
    <t>PLACA FIX PONSSE/P45998</t>
  </si>
  <si>
    <t>PLACA FIX PONSSE/P46156</t>
  </si>
  <si>
    <t>PLACA FIX PONSSE/P46230</t>
  </si>
  <si>
    <t>PLACA FIX PONSSE/P47468</t>
  </si>
  <si>
    <t>PLACA FIX PONSSE/P47473</t>
  </si>
  <si>
    <t>PLACA FIX PONSSE/P47536</t>
  </si>
  <si>
    <t>PLACA FIX PONSSE/P47641</t>
  </si>
  <si>
    <t>PLACA FIX PONSSE/P50131</t>
  </si>
  <si>
    <t>PLACA FIX PONSSE/P50332</t>
  </si>
  <si>
    <t>PLACA FIX PONSSE/P50839</t>
  </si>
  <si>
    <t>PLACA FIX PONSSE/P51823</t>
  </si>
  <si>
    <t>PLACA FIX PONSSE/P52294</t>
  </si>
  <si>
    <t>PLACA FIX PONSSE/P52329</t>
  </si>
  <si>
    <t>PLACA FIX PONSSE/P53491</t>
  </si>
  <si>
    <t>PLACA FIX PONSSE/P53501</t>
  </si>
  <si>
    <t>PLACA FIX PONSSE/P54182</t>
  </si>
  <si>
    <t>PLACA FIX PONSSE/P57370</t>
  </si>
  <si>
    <t>PLACA FIX PONSSE/P58058</t>
  </si>
  <si>
    <t>PLACA FIX PONSSE/P58069</t>
  </si>
  <si>
    <t>PLACA FIX PONSSE/P58621</t>
  </si>
  <si>
    <t>PLACA FIX PONSSE/P61164</t>
  </si>
  <si>
    <t>PLACA FIX PONSSE/P61730</t>
  </si>
  <si>
    <t>PLACA FIX PONSSE/P62823</t>
  </si>
  <si>
    <t>PLACA FIX PONSSE/P63132</t>
  </si>
  <si>
    <t>PLACA FIX PONSSE/P63223</t>
  </si>
  <si>
    <t>PLACA FIX PONSSE/P63393</t>
  </si>
  <si>
    <t>PLACA FIX PONSSE/P65889</t>
  </si>
  <si>
    <t>PLACA FIX PONSSE/P76848</t>
  </si>
  <si>
    <t>PLACA FRIC ASTEC/8856110</t>
  </si>
  <si>
    <t>PLACA FUND PONSSE/0070898</t>
  </si>
  <si>
    <t>PLACA FUND PONSSE/0082887</t>
  </si>
  <si>
    <t>PLACA HV TB F289816 NAC</t>
  </si>
  <si>
    <t>PLACA ISOL PONSSE/78492</t>
  </si>
  <si>
    <t>PLACA ISOL PONSSE/78494</t>
  </si>
  <si>
    <t>PLACA JOHN DEERE/F039522</t>
  </si>
  <si>
    <t>PLACA JOHN DEERE/F677288</t>
  </si>
  <si>
    <t>PLACA JOHN DEERE/F692867</t>
  </si>
  <si>
    <t>PLACA JOHN DEERE/T313932</t>
  </si>
  <si>
    <t>PLACA KOMATSU/123762</t>
  </si>
  <si>
    <t>PLACA KOMATSU/20Y4322250</t>
  </si>
  <si>
    <t>PLACA KOMATSU/5007046</t>
  </si>
  <si>
    <t>PLACA KOMATSU/5007081</t>
  </si>
  <si>
    <t>PLACA KOMATSU/5065837</t>
  </si>
  <si>
    <t>PLACA KOMATSU/6206115850</t>
  </si>
  <si>
    <t>PLACA LAT DIR PONSSE/AM08225</t>
  </si>
  <si>
    <t>PLACA LAT ESQ PONSSE/AM07554</t>
  </si>
  <si>
    <t>PLACA MAEDA/K5067494</t>
  </si>
  <si>
    <t>PLACA MONT PONSSE/0078463</t>
  </si>
  <si>
    <t>PLACA MONT PONSSE/74695</t>
  </si>
  <si>
    <t>PLACA MONT PONSSE/AM08109</t>
  </si>
  <si>
    <t>PLACA MONT PONSSE/P45173</t>
  </si>
  <si>
    <t>PLACA MONT PONSSE/P52811</t>
  </si>
  <si>
    <t>PLACA MONT PONSSE/P68142</t>
  </si>
  <si>
    <t>PLACA MONT PONSSE/P69337</t>
  </si>
  <si>
    <t>PLACA MORBARK/30052750</t>
  </si>
  <si>
    <t>PLACA PARAD PONSSE/P25833</t>
  </si>
  <si>
    <t>PLACA PARAD PONSSE/P42952</t>
  </si>
  <si>
    <t>PLACA PASS PONSSE/P59969</t>
  </si>
  <si>
    <t>PLACA PETERSON/78543</t>
  </si>
  <si>
    <t>PLACA POLICARBONATO SOLIDO 3MM 1,22X3M</t>
  </si>
  <si>
    <t>PLACA PONSSE/0065390</t>
  </si>
  <si>
    <t>PLACA PONSSE/0071336</t>
  </si>
  <si>
    <t>PLACA PONSSE/0078526</t>
  </si>
  <si>
    <t>PLACA PONSSE/1631745</t>
  </si>
  <si>
    <t>PLACA PONSSE/71338</t>
  </si>
  <si>
    <t>PLACA PONSSE/AM06401</t>
  </si>
  <si>
    <t>PLACA PONSSE/NAF1210109</t>
  </si>
  <si>
    <t>PLACA PONSSE/P47764</t>
  </si>
  <si>
    <t>PLACA PONSSE/P47820</t>
  </si>
  <si>
    <t>PLACA PONSSE/P48989</t>
  </si>
  <si>
    <t>PLACA PONSSE/P51349</t>
  </si>
  <si>
    <t>PLACA PONSSE/P65130</t>
  </si>
  <si>
    <t>PLACA PONSSE/P68781</t>
  </si>
  <si>
    <t>PLACA PONSSE/P69715</t>
  </si>
  <si>
    <t>PLACA PONSSE/P69717</t>
  </si>
  <si>
    <t>PLACA PONSSE/P70451</t>
  </si>
  <si>
    <t>PLACA PONSSE/P72508</t>
  </si>
  <si>
    <t>PLACA PONSSE/P76070</t>
  </si>
  <si>
    <t>PLACA PROT PONSSE/0080165</t>
  </si>
  <si>
    <t>PLACA PROT PONSSE/P20599</t>
  </si>
  <si>
    <t>PLACA PROT PONSSE/P25796</t>
  </si>
  <si>
    <t>PLACA PROT PONSSE/P41031</t>
  </si>
  <si>
    <t>PLACA PROT PONSSE/P44979</t>
  </si>
  <si>
    <t>PLACA PROT PONSSE/P45249</t>
  </si>
  <si>
    <t>PLACA PROT PONSSE/P50926</t>
  </si>
  <si>
    <t>PLACA PROT PONSSE/P50967</t>
  </si>
  <si>
    <t>PLACA PROT PONSSE/P51151</t>
  </si>
  <si>
    <t>PLACA PROT PONSSE/P52772</t>
  </si>
  <si>
    <t>PLACA PROT PONSSE/P53719</t>
  </si>
  <si>
    <t>PLACA PROT PONSSE/P53720</t>
  </si>
  <si>
    <t>PLACA PROT PONSSE/P57859</t>
  </si>
  <si>
    <t>PLACA PROT PONSSE/P61652</t>
  </si>
  <si>
    <t>PLACA PROT PONSSE/P61665</t>
  </si>
  <si>
    <t>PLACA PROT PONSSE/P63241</t>
  </si>
  <si>
    <t>PLACA PROT PONSSE/P69945</t>
  </si>
  <si>
    <t>PLACA PROT PONSSE/P71392</t>
  </si>
  <si>
    <t>PLACA PROT PONSSE/P71492</t>
  </si>
  <si>
    <t>PLACA RED PONSSE/P14227</t>
  </si>
  <si>
    <t>PLACA REF 119097 PPC</t>
  </si>
  <si>
    <t>PLACA REF 40000256 EXCEL BR</t>
  </si>
  <si>
    <t>PLACA REF 40000356 EXCEL BR</t>
  </si>
  <si>
    <t>PLACA REF 5051498 PARTEK</t>
  </si>
  <si>
    <t>PLACA REF 5057785 VALMET</t>
  </si>
  <si>
    <t>PLACA REF 5060243 KOMATSU</t>
  </si>
  <si>
    <t>PLACA REF 5078960 KOMATSU</t>
  </si>
  <si>
    <t>PLACA REF 68258529 ABB</t>
  </si>
  <si>
    <t>PLACA REF NQFFIBPP1019 NOVELQUIP</t>
  </si>
  <si>
    <t>PLACA REF NQFFIBPP1020 NOVELQUIP</t>
  </si>
  <si>
    <t>PLACA REF P47814 PONSSE</t>
  </si>
  <si>
    <t>PLACA REF P49580 PONSSE</t>
  </si>
  <si>
    <t>PLACA SEPAR ASTEC/8856108</t>
  </si>
  <si>
    <t>PLACA SINAL GIL 106C SINALFLORA</t>
  </si>
  <si>
    <t>PLACA SINAL GSE 041C SINALFLORA</t>
  </si>
  <si>
    <t>PLACA SINAL PR 012 SINALFLORA</t>
  </si>
  <si>
    <t>PLACA SINAL SEGURANCA ACO 1.2X0.6M</t>
  </si>
  <si>
    <t>PLACA SINAL SEGURANCA ACO 2X1M</t>
  </si>
  <si>
    <t>PLACA SINAL TRANSITO ACO 60CM</t>
  </si>
  <si>
    <t>PLACA SINAL TRANSITO ACO 60X60CM</t>
  </si>
  <si>
    <t>PLACA SINALIZACAO 1MM GALVANIZADA 20 KM</t>
  </si>
  <si>
    <t>PLACA SINALIZACAO DE SEGURANCA</t>
  </si>
  <si>
    <t>PLACA SINALIZACAO PD DER-S SINALFLORA</t>
  </si>
  <si>
    <t>PLACA SINALIZACAO;BRANCO;100X50CM</t>
  </si>
  <si>
    <t>PLACA SUP PONSSE/0070897</t>
  </si>
  <si>
    <t>PLACA TRAT KOMATSU 5037861</t>
  </si>
  <si>
    <t>PLACA VALMET/5057786</t>
  </si>
  <si>
    <t>PLACA VALV PONSSE/74622</t>
  </si>
  <si>
    <t>PLACA VED PONSSE/0075743</t>
  </si>
  <si>
    <t>PLACA VED PONSSE/75203</t>
  </si>
  <si>
    <t>PLACA VED PONSSE/75209</t>
  </si>
  <si>
    <t>PLACA VED PONSSE/83149</t>
  </si>
  <si>
    <t>PLACA VED PONSSE/P38160</t>
  </si>
  <si>
    <t>PLACA VED STIHL/8558106</t>
  </si>
  <si>
    <t>PLACA VED STIHL/8558107</t>
  </si>
  <si>
    <t>PLACA; PCR SEQUENCIADOR; N801-0560</t>
  </si>
  <si>
    <t>PLACA;LEXAN XL10;6X1220X3050MM;POLICARB</t>
  </si>
  <si>
    <t>PLACA;LEXAN XL10;6X1220X4930MM;POLICARB</t>
  </si>
  <si>
    <t>PLACA;SINALIZACAO LIMITE DE VELOC;30KM/H</t>
  </si>
  <si>
    <t>PLACA;SINALIZACAO LIMITE DE VELOC;40KM/H</t>
  </si>
  <si>
    <t>PLAINA AGRICOLA BALDAN/IMPREPDVBM110</t>
  </si>
  <si>
    <t>PLAINA HIDR AGRIC 4M STARA/STARPLAN5000</t>
  </si>
  <si>
    <t>PLANETARIA PONSSE/0068356</t>
  </si>
  <si>
    <t>PLANETARIA PONSSE/0071008</t>
  </si>
  <si>
    <t>PLANETARIA PONSSE/NAF7806060</t>
  </si>
  <si>
    <t>PLANTACLEAN,P/ COMBT OIDIO,EMBALAGEM 3,6</t>
  </si>
  <si>
    <t>PLANTADEIRA HARTIWICH PA 17</t>
  </si>
  <si>
    <t>PLANTMAX FLORESTAL ESTACA FIBRA#</t>
  </si>
  <si>
    <t>PLAQUETA ID STIHL/11429671500</t>
  </si>
  <si>
    <t>PLAQUETA PONSSE/0073834</t>
  </si>
  <si>
    <t>PLAQUETA PONSSE/0076799</t>
  </si>
  <si>
    <t>PLAQUETA PONSSE/25903</t>
  </si>
  <si>
    <t>PLAQUETA PONSSE/63177</t>
  </si>
  <si>
    <t>PLAQUETA PONSSE/69450</t>
  </si>
  <si>
    <t>PLAQUETA PONSSE/NAF7315107</t>
  </si>
  <si>
    <t>PLAQUETA PONSSE/NAF7315169</t>
  </si>
  <si>
    <t>PLAQUETA PONSSE/NAF7316065</t>
  </si>
  <si>
    <t>PLAQUETA PONSSE/NAF9633010</t>
  </si>
  <si>
    <t>PLAQUETA PONSSE/P30100</t>
  </si>
  <si>
    <t>PLAQUETA PONSSE/P43312</t>
  </si>
  <si>
    <t>PLAQUETA PONSSE/P46358</t>
  </si>
  <si>
    <t>PLAQUETA PONSSE/P46735</t>
  </si>
  <si>
    <t>PLAQUETA PONSSE/P47850</t>
  </si>
  <si>
    <t>PLAQUETA PONSSE/P50039</t>
  </si>
  <si>
    <t>PLAQUETA PONSSE/P50040</t>
  </si>
  <si>
    <t>PLAQUETA PONSSE/P52347</t>
  </si>
  <si>
    <t>PLAQUETA PONSSE/P54953</t>
  </si>
  <si>
    <t>PLAQUETA PONSSE/P65472</t>
  </si>
  <si>
    <t>PLAQUETA PONSSE/P65473</t>
  </si>
  <si>
    <t>PLAQUETA PONSSE/P67767</t>
  </si>
  <si>
    <t>PLAQUETA PONSSE/P68306</t>
  </si>
  <si>
    <t>PLAQUETA PONSSE/P68866</t>
  </si>
  <si>
    <t>PLAQUETA PONSSE/P70976</t>
  </si>
  <si>
    <t>PLAQUETA PONSSE/P72557</t>
  </si>
  <si>
    <t>PLAQUETA TP PONSSE/P48834</t>
  </si>
  <si>
    <t>PLAQUETA TRAS PONSSE/77655</t>
  </si>
  <si>
    <t>PLAQUETA TRAS PONSSE/P34965</t>
  </si>
  <si>
    <t>PLAQUETA TRAS PONSSE/P69355</t>
  </si>
  <si>
    <t>PLAQUETA TRAS PONSSE/P72666</t>
  </si>
  <si>
    <t>PLASTICO MOLD PONSSE/P36009</t>
  </si>
  <si>
    <t>PLASTICO P/ PLASTIF 66X99X0.7MM 100UN</t>
  </si>
  <si>
    <t>PLASTICO PROTET PONSSE/P45823</t>
  </si>
  <si>
    <t>PLASTICO PROTET PONSSE/P45825</t>
  </si>
  <si>
    <t>PLATAFORMA ELETR-HIDR P/CAMINH TMABAS01</t>
  </si>
  <si>
    <t>PLATAFORMA JOHN DEERE/F641248</t>
  </si>
  <si>
    <t>PLATAFORMA KOMATSU/5045682</t>
  </si>
  <si>
    <t>PLATAFORMA KOMATSU/5057872</t>
  </si>
  <si>
    <t>PLATAFORMA KOMATSU/5224450</t>
  </si>
  <si>
    <t>PLATAFORMA KOMATSU/5225366</t>
  </si>
  <si>
    <t>PLATAFORMA KOMATSU/5252792</t>
  </si>
  <si>
    <t>PLATAFORMA REF F657982 JOHN DEERE</t>
  </si>
  <si>
    <t>PLATO JOHN DEERE/R34857</t>
  </si>
  <si>
    <t>PLATO REF 85708300 VALTRA</t>
  </si>
  <si>
    <t>PLATO TRATOR VALMET 80882400</t>
  </si>
  <si>
    <t>PLUG 1/2POL</t>
  </si>
  <si>
    <t>PLUG PVC PREDIAL ROSCA BRANCO 1/2POL</t>
  </si>
  <si>
    <t>PLUG REF 11368521 PPC</t>
  </si>
  <si>
    <t>PLUG REF 640016045 KOMATSU</t>
  </si>
  <si>
    <t>PLUG REF 88560-11 PPC</t>
  </si>
  <si>
    <t>PLUG REF F072008 JOHN DEERE</t>
  </si>
  <si>
    <t>PLUG REF NQFFIBPP1005 NOVELQUIP</t>
  </si>
  <si>
    <t>PLUG REF NQFFIBPP1006 NOVELQUIP</t>
  </si>
  <si>
    <t>PLUG REF NQFFIBPP1007 NOVELQUIP</t>
  </si>
  <si>
    <t>PLUG REF NQFFIBPP1008 NOVELQUIP</t>
  </si>
  <si>
    <t>PLUG REF TH101443 JOHN DEERE</t>
  </si>
  <si>
    <t>PLUGUE CJ PONSSE/0059938</t>
  </si>
  <si>
    <t>PLUGUE ENG RAP PIN LUBEFER/LUB2002</t>
  </si>
  <si>
    <t>PLUGUE JOHN DEERE/30M7029</t>
  </si>
  <si>
    <t>PLUGUE JOHN DEERE/F025338</t>
  </si>
  <si>
    <t>PLUGUE JOHN DEERE/F057843</t>
  </si>
  <si>
    <t>PLUGUE KOMATSU/836647942</t>
  </si>
  <si>
    <t>PLUGUE KOMATSU/915089562</t>
  </si>
  <si>
    <t>PLUGUE KOMATSU/9610028</t>
  </si>
  <si>
    <t>PLUGUE MACH PONSSE/0022475</t>
  </si>
  <si>
    <t>PLUGUE MAEDA/K5253629</t>
  </si>
  <si>
    <t>PLUGUE MAEDA/K5269530</t>
  </si>
  <si>
    <t>PLUGUE MAEDA/K5345372</t>
  </si>
  <si>
    <t>PLUGUE MAEDA/K944505</t>
  </si>
  <si>
    <t>PLUGUE MAEDA/K944508</t>
  </si>
  <si>
    <t>PLUGUE MAGN MAEDA/K5243974</t>
  </si>
  <si>
    <t>PLUGUE MAGN PONSSE/0069805</t>
  </si>
  <si>
    <t>PLUGUE MAGN PONSSE/0076412</t>
  </si>
  <si>
    <t>PLUGUE MAGN PONSSE/IND1025709</t>
  </si>
  <si>
    <t>PLUGUE PONSSE/0060755</t>
  </si>
  <si>
    <t>PLUGUE PONSSE/45154</t>
  </si>
  <si>
    <t>PLUGUE PONSSE/47791</t>
  </si>
  <si>
    <t>PLUGUE PONSSE/59744</t>
  </si>
  <si>
    <t>PLUGUE PONSSE/60754</t>
  </si>
  <si>
    <t>PLUGUE PONSSE/60756</t>
  </si>
  <si>
    <t>PLUGUE PONSSE/73095</t>
  </si>
  <si>
    <t>PLUGUE PONSSE/75048</t>
  </si>
  <si>
    <t>PLUGUE PONSSE/78268</t>
  </si>
  <si>
    <t>PLUGUE PONSSE/NAF1040103</t>
  </si>
  <si>
    <t>PLUGUE PONSSE/NAF1040104</t>
  </si>
  <si>
    <t>PLUGUE PONSSE/NAF1040105</t>
  </si>
  <si>
    <t>PLUGUE PONSSE/NAF1040151</t>
  </si>
  <si>
    <t>PLUGUE PONSSE/NAF1040174</t>
  </si>
  <si>
    <t>PLUGUE PONSSE/NAF1750683</t>
  </si>
  <si>
    <t>PLUGUE PONSSE/NAF7323013</t>
  </si>
  <si>
    <t>PLUGUE PONSSE/P42063</t>
  </si>
  <si>
    <t>PLUGUE PONSSE/P42064</t>
  </si>
  <si>
    <t>PLUGUE PONSSE/P54526</t>
  </si>
  <si>
    <t>PLUGUE PONSSE/P59339</t>
  </si>
  <si>
    <t>PLUGUE PONSSE/V9120099682</t>
  </si>
  <si>
    <t>PLUGUE PONSSE/VH9083004050</t>
  </si>
  <si>
    <t>PLUGUE REF 38780N PONSSE</t>
  </si>
  <si>
    <t>PLUGUE SEXT UN13/16-16FPP PARKER/8PNLOS</t>
  </si>
  <si>
    <t>PNEU ,175/70,R14</t>
  </si>
  <si>
    <t>PNEU 10 20 GOODYEAR/G677MSDPLUS1000R20</t>
  </si>
  <si>
    <t>PNEU 10 20 RAD GOODYEAR/G686MSS1000R20</t>
  </si>
  <si>
    <t>PNEU 10 20 RAD PIRELLI/FG011000R20TT</t>
  </si>
  <si>
    <t>PNEU 10 20 RAD PIRELLI/TG011000R20TT</t>
  </si>
  <si>
    <t>PNEU 10,00/20 PIRELLI 100020/16PR/RT59</t>
  </si>
  <si>
    <t>PNEU 1000X20 ARO 20 PIRELLI/1000X20CT65</t>
  </si>
  <si>
    <t>PNEU 16 PIRELLI/SCORPIONATR265/70R16112H</t>
  </si>
  <si>
    <t>PNEU 175/70 PIRELLI/CINTURATOP4175/70R14</t>
  </si>
  <si>
    <t>PNEU 215/75 RAD PIRELLI/MC45215/75R17,50</t>
  </si>
  <si>
    <t>PNEU 225/75 GOODYEAR/000000000000109141</t>
  </si>
  <si>
    <t>PNEU 245/70 16 DESTINATIONATLT245/70R16</t>
  </si>
  <si>
    <t>PNEU 265/65 R17 YOKOHAMA</t>
  </si>
  <si>
    <t>PNEU 265/70 16 PIRELLI/P265/70R16112H</t>
  </si>
  <si>
    <t>PNEU 275/80 22,5 PIRELLI/TG01275/80R225</t>
  </si>
  <si>
    <t>PNEU 275/80 22,50 PIRELLI/FG01275/80R225</t>
  </si>
  <si>
    <t>PNEU 275/80 RAD PIRELLI/FG01275/80R2250</t>
  </si>
  <si>
    <t>PNEU 7,50/16 16 PIRELLI/CT5275016CTT10L</t>
  </si>
  <si>
    <t>PNEU DIAG 460/85 34 TRELLEBORG/1299600</t>
  </si>
  <si>
    <t>PNEU ESP F074435 JOHN DEERE</t>
  </si>
  <si>
    <t>PNEU FOR ESTR CONV 26 PIRELLI/TM9518,426</t>
  </si>
  <si>
    <t>PNEU FOR ESTR CONV 38 PIRELLI/TM9520,838</t>
  </si>
  <si>
    <t>PNEU FOR ESTR DIAG 34 GOODYEAR/R1150101</t>
  </si>
  <si>
    <t>PNEU FOR ESTR DIAG 750/55 NOKIAN/T445574</t>
  </si>
  <si>
    <t>PNEU FOR ESTR RAD C/CAMAR NOKIAN/T487550</t>
  </si>
  <si>
    <t>PNEU FOR ESTR RAD S/CAMAR NOKIAN/T445517</t>
  </si>
  <si>
    <t>PNEU FORA EST 30.5 L ARO 32POL</t>
  </si>
  <si>
    <t>PNEU FORA EST 710/55 ARO 34POL F2</t>
  </si>
  <si>
    <t>PNEU FORA ESTRADA 700/70 ARO 34</t>
  </si>
  <si>
    <t>PNEU FORA ESTRADA 750/50-26.5 ARO 26.5</t>
  </si>
  <si>
    <t>PNEU GOODYEAR/ARMORMAXMSS10R20146/143K</t>
  </si>
  <si>
    <t>PNEU KOMATSU/T445311</t>
  </si>
  <si>
    <t>PNEU P/CAMINH 255/70 16 PIRELLI/3779000</t>
  </si>
  <si>
    <t>PNEU PIRELLI/SCORPIONATRSTREET215/80R16</t>
  </si>
  <si>
    <t>PNEU PONSSE/0073930</t>
  </si>
  <si>
    <t>PNEU RAD 215/75 17,50 FORD/BH3XP1508GA1</t>
  </si>
  <si>
    <t>PNEU TRATOR PIRELLI TM93</t>
  </si>
  <si>
    <t>PNEU VEIC LEVES 255/60 ARO 18POL</t>
  </si>
  <si>
    <t>PNEU VEIC PESADOS 10.00 ARO 20POL</t>
  </si>
  <si>
    <t>PNEU VEIC PESADOS 295/80 ARO 22.5POL</t>
  </si>
  <si>
    <t>PNEU VEICULOS LEVES 10.00 ARO 20POL</t>
  </si>
  <si>
    <t>PNEU VEICULOS PESADOS 175/70 ARO 14POL</t>
  </si>
  <si>
    <t>PNEU VEICULOS PESADOS 275/80 ARO 22.5</t>
  </si>
  <si>
    <t>PNEU VEICULOS PESADOS 9.00 ARO 20POL</t>
  </si>
  <si>
    <t>POLEM DIDATC OFF WHITE DEEP 25X260 MM#</t>
  </si>
  <si>
    <t>POLEN DE EUCALYPTUS SPP</t>
  </si>
  <si>
    <t>POLEN DIDATIC OFF WHITE DEEP 177X230 MM#</t>
  </si>
  <si>
    <t>POLIA FORWAR RANDON 2120068780</t>
  </si>
  <si>
    <t>POLIA JOHN DEERE/AT482319</t>
  </si>
  <si>
    <t>POLIA KOMATSU/836324432</t>
  </si>
  <si>
    <t>POLIA PONSSE/DC0001500160</t>
  </si>
  <si>
    <t>POLIA REF 2016-016-A ECOFORST</t>
  </si>
  <si>
    <t>POLIA REF 5031024-05 HUSQVARNA</t>
  </si>
  <si>
    <t>POLIA REF 5044804 KOMATSU</t>
  </si>
  <si>
    <t>POLIA REF 5051483 KOMATSU</t>
  </si>
  <si>
    <t>POLIA STIHL/11281950400</t>
  </si>
  <si>
    <t>POLICARBONATO KOMATSU/20Y958B750</t>
  </si>
  <si>
    <t>POLICARBONATO KOMATSU/5049268</t>
  </si>
  <si>
    <t>POLIMERO ABSORV AG TAISAPBC283AHA500KG</t>
  </si>
  <si>
    <t>POLIMERO ABSORVENTE PRODUCT Z 1069</t>
  </si>
  <si>
    <t>POLIMERO CATIONIC 5G/L AXFLOCAP958025KG</t>
  </si>
  <si>
    <t>POLIMERO PO EMB 25KG HYDROPLAN/HB1025KG</t>
  </si>
  <si>
    <t>POLIMERO; PERF OTIMIZADA POP 4; 4316355</t>
  </si>
  <si>
    <t>POLIVINILPIRROLIDONA PO MERCK/PVP40100G</t>
  </si>
  <si>
    <t>POLTRONA TECIDO EXECUTIVA PRETA</t>
  </si>
  <si>
    <t>POLTRONA TECIDO LINHA PRO PRETA</t>
  </si>
  <si>
    <t>PONTA MONTADA 801469 PONTABRAS</t>
  </si>
  <si>
    <t>PONTA MONTADA A12 NORTON</t>
  </si>
  <si>
    <t>PONTA OREGON/5372451</t>
  </si>
  <si>
    <t>PONTA P/REBIT SEXT OREGON/108782SI</t>
  </si>
  <si>
    <t>PONTE ROL SUSPEN EWALESCO/EWPRAU1200MM</t>
  </si>
  <si>
    <t>PONTE ROL SUSPEN EWALESCO/EWPRAU15000MM</t>
  </si>
  <si>
    <t>PONTEIRA CJ P/SABR CORT ROTARY-AX/C004</t>
  </si>
  <si>
    <t>PONTEIRA KOMATSU/5050524</t>
  </si>
  <si>
    <t>PONTEIRA KOMATSU/5056141</t>
  </si>
  <si>
    <t>PONTEIRA MAEDA/K034500</t>
  </si>
  <si>
    <t>PONTEIRA MICROPIPETA P10 EM PACOTES</t>
  </si>
  <si>
    <t>PONTEIRA PONSSE/73345</t>
  </si>
  <si>
    <t>PONTEIRA POTENZA/023281</t>
  </si>
  <si>
    <t>PONTEIRA REF 127944 BRISTOL</t>
  </si>
  <si>
    <t>PONTEIRA REF 5056141 KOMATSU</t>
  </si>
  <si>
    <t>PONTEIRA REF HK080024020010 HAAS</t>
  </si>
  <si>
    <t>PONTO ACESS 450MBPS CISCO/AIRAP3802IZK9</t>
  </si>
  <si>
    <t>PONTO ACESSO AI2AP3802I-Z-K9-BR CISCO</t>
  </si>
  <si>
    <t>PORCA 3/16UNC 5/32POL SAE J995 OL G8</t>
  </si>
  <si>
    <t>PORCA 73181600</t>
  </si>
  <si>
    <t>PORCA 8MM MAEDA/K4899428</t>
  </si>
  <si>
    <t>PORCA AJUST JOHN DEERE/14M7276</t>
  </si>
  <si>
    <t>PORCA ANUL PONSSE/0076547</t>
  </si>
  <si>
    <t>PORCA APERT CATERPILLAR/9W3361</t>
  </si>
  <si>
    <t>PORCA AUT SEX UNC1/2 12,70MM A563 GV</t>
  </si>
  <si>
    <t>PORCA AUT SEX UNC3/8 11,91MM AISI304</t>
  </si>
  <si>
    <t>PORCA AUT SEX UNF5/8 15,89MMM SAEJ995 GV</t>
  </si>
  <si>
    <t>PORCA AUTO TRAV KOMATSU/083167</t>
  </si>
  <si>
    <t>PORCA AUTO TRAV KOMATSU/963104</t>
  </si>
  <si>
    <t>PORCA AUTO TRAV KOMATSU/963105</t>
  </si>
  <si>
    <t>PORCA AUTOT SEX M20X2,50 A307 GV 8,8</t>
  </si>
  <si>
    <t>PORCA AUTOT SEX M24X3 A307 GV 8,8</t>
  </si>
  <si>
    <t>PORCA AUTOTRAV M12 KOMATSU 963108</t>
  </si>
  <si>
    <t>PORCA AUTOTRAV M8 HARVES KOMATSU 963106</t>
  </si>
  <si>
    <t>PORCA C/COLAR STIHL/9550802</t>
  </si>
  <si>
    <t>PORCA C/COLAR STIHL/9950803</t>
  </si>
  <si>
    <t>PORCA CAST SOLLUS/03010011</t>
  </si>
  <si>
    <t>PORCA CONIC SOLLUS/03020004</t>
  </si>
  <si>
    <t>PORCA DIF MERCEDES BENZ/9463510072</t>
  </si>
  <si>
    <t>PORCA DIN 985 M5X0,80 5MM DIN 267 GV G B</t>
  </si>
  <si>
    <t>PORCA ESCAVAD KOMATSU 6732818820</t>
  </si>
  <si>
    <t>PORCA ESCAVAD KOMATSU 6754118160</t>
  </si>
  <si>
    <t>PORCA ESP 5048628 KOMATSU</t>
  </si>
  <si>
    <t>PORCA ESP 6992717 PPC</t>
  </si>
  <si>
    <t>PORCA ESP C14F088BA JOHN (008-0183 ROTOB</t>
  </si>
  <si>
    <t>PORCA F018838 TB.NAC.(KM8)</t>
  </si>
  <si>
    <t>PORCA FIX MAEDA/K9602224</t>
  </si>
  <si>
    <t>PORCA FIXACAO HARVES KOMATSU 5060225#</t>
  </si>
  <si>
    <t>PORCA FLANG JOHN DEERE/14M7299</t>
  </si>
  <si>
    <t>PORCA FLANG PONSSE/0067482</t>
  </si>
  <si>
    <t>PORCA FLANG PONSSE/75416</t>
  </si>
  <si>
    <t>PORCA FLANG PONSSE/P48736</t>
  </si>
  <si>
    <t>PORCA FORWAR RANDON 2080038478</t>
  </si>
  <si>
    <t>PORCA FORWAR RANDON 2101003597</t>
  </si>
  <si>
    <t>PORCA FORWAR RANDON 3700306261</t>
  </si>
  <si>
    <t>PORCA HEX CABECOTE PONSSE 0027426</t>
  </si>
  <si>
    <t>PORCA HEXAG PONSSE/0074411</t>
  </si>
  <si>
    <t>PORCA HEXAG PONSSE/0077877</t>
  </si>
  <si>
    <t>PORCA HEXAG PONSSE/65690</t>
  </si>
  <si>
    <t>PORCA HEXAG PONSSE/65691</t>
  </si>
  <si>
    <t>PORCA HEXAG PONSSE/NAF1060003</t>
  </si>
  <si>
    <t>PORCA JOHN DEERE/14M7275</t>
  </si>
  <si>
    <t>PORCA JOHN DEERE/14M7509</t>
  </si>
  <si>
    <t>PORCA JOHN DEERE/14M7614B</t>
  </si>
  <si>
    <t>PORCA JOHN DEERE/F071971</t>
  </si>
  <si>
    <t>PORCA JOHN DEERE/F686930</t>
  </si>
  <si>
    <t>PORCA JOHN DEERE/FFSB108847</t>
  </si>
  <si>
    <t>PORCA KOMATSU/083520</t>
  </si>
  <si>
    <t>PORCA KOMATSU/1343261221</t>
  </si>
  <si>
    <t>PORCA KOMATSU/1757111520</t>
  </si>
  <si>
    <t>PORCA KOMATSU/5007386</t>
  </si>
  <si>
    <t>PORCA KOMATSU/5007518</t>
  </si>
  <si>
    <t>PORCA KOMATSU/5042272</t>
  </si>
  <si>
    <t>PORCA KOMATSU/5062878</t>
  </si>
  <si>
    <t>PORCA KOMATSU/5069059</t>
  </si>
  <si>
    <t>PORCA KOMATSU/5071336</t>
  </si>
  <si>
    <t>PORCA KOMATSU/5072697</t>
  </si>
  <si>
    <t>PORCA KOMATSU/5079446</t>
  </si>
  <si>
    <t>PORCA KOMATSU/5208346</t>
  </si>
  <si>
    <t>PORCA KOMATSU/5226140</t>
  </si>
  <si>
    <t>PORCA KOMATSU/955787</t>
  </si>
  <si>
    <t>PORCA KOMATSU/9610105 10MM</t>
  </si>
  <si>
    <t>PORCA KOMATSU/9610308</t>
  </si>
  <si>
    <t>PORCA KOMATSU/9965823</t>
  </si>
  <si>
    <t>PORCA M16X1,50 13MM ISO 898-2 GV CL 6</t>
  </si>
  <si>
    <t>PORCA MAEDA/K5023584</t>
  </si>
  <si>
    <t>PORCA MAEDA/K5069456</t>
  </si>
  <si>
    <t>PORCA MAEDA/K5093208</t>
  </si>
  <si>
    <t>PORCA MAEDA/K5093352</t>
  </si>
  <si>
    <t>PORCA MAEDA/K5226178</t>
  </si>
  <si>
    <t>PORCA MAEDA/K5245987</t>
  </si>
  <si>
    <t>PORCA MAEDA/K5246609</t>
  </si>
  <si>
    <t>PORCA MAEDA/K5246615</t>
  </si>
  <si>
    <t>PORCA MERCEDES BENZ/000000005738</t>
  </si>
  <si>
    <t>PORCA P/ROLAM SKF/KM23</t>
  </si>
  <si>
    <t>PORCA PARLOCK M10</t>
  </si>
  <si>
    <t>PORCA PARLOCK M12</t>
  </si>
  <si>
    <t>PORCA PINO SUP LAMINA TRAS GF100153 TMO</t>
  </si>
  <si>
    <t>PORCA PONSSE/0060441</t>
  </si>
  <si>
    <t>PORCA PONSSE/0070909</t>
  </si>
  <si>
    <t>PORCA PONSSE/0072341</t>
  </si>
  <si>
    <t>PORCA PONSSE/0073840</t>
  </si>
  <si>
    <t>PORCA PONSSE/0075546</t>
  </si>
  <si>
    <t>PORCA PONSSE/0075863</t>
  </si>
  <si>
    <t>PORCA PONSSE/0076177</t>
  </si>
  <si>
    <t>PORCA PONSSE/0076505</t>
  </si>
  <si>
    <t>PORCA PONSSE/0078595</t>
  </si>
  <si>
    <t>PORCA PONSSE/0079649</t>
  </si>
  <si>
    <t>PORCA PONSSE/55421</t>
  </si>
  <si>
    <t>PORCA PONSSE/58436</t>
  </si>
  <si>
    <t>PORCA PONSSE/58883</t>
  </si>
  <si>
    <t>PORCA PONSSE/58889</t>
  </si>
  <si>
    <t>PORCA PONSSE/58898</t>
  </si>
  <si>
    <t>PORCA PONSSE/58906</t>
  </si>
  <si>
    <t>PORCA PONSSE/58925</t>
  </si>
  <si>
    <t>PORCA PONSSE/79967</t>
  </si>
  <si>
    <t>PORCA PONSSE/NAF7329012</t>
  </si>
  <si>
    <t>PORCA PONSSE/NAF7329036</t>
  </si>
  <si>
    <t>PORCA PONSSE/NAF7329073</t>
  </si>
  <si>
    <t>PORCA PONSSE/NAF7329115</t>
  </si>
  <si>
    <t>PORCA PONSSE/P18957</t>
  </si>
  <si>
    <t>PORCA POTENZA/020440</t>
  </si>
  <si>
    <t>PORCA POTENZA/12637</t>
  </si>
  <si>
    <t>PORCA QUAD ACO 3/4X10FPP S/ AC</t>
  </si>
  <si>
    <t>PORCA REF 0012520 PONSSE</t>
  </si>
  <si>
    <t>PORCA REF 0033244 PONSSE</t>
  </si>
  <si>
    <t>PORCA REF 0057581 PONSSE</t>
  </si>
  <si>
    <t>PORCA REF 0058095 PONSSE</t>
  </si>
  <si>
    <t>PORCA REF 0064914 PONSSE</t>
  </si>
  <si>
    <t>PORCA REF 0069811 PONSSE</t>
  </si>
  <si>
    <t>PORCA REF 0074670 PONSSE</t>
  </si>
  <si>
    <t>PORCA REF 1108-002-A ECOFORST</t>
  </si>
  <si>
    <t>PORCA REF 113086 PPC</t>
  </si>
  <si>
    <t>PORCA REF 247047 TAJFUN</t>
  </si>
  <si>
    <t>PORCA REF 4899428 KOMATSU</t>
  </si>
  <si>
    <t>PORCA REF 5007658 VALMET</t>
  </si>
  <si>
    <t>PORCA REF 5007702 PARTEK</t>
  </si>
  <si>
    <t>PORCA REF 5016269-I KOMATSU</t>
  </si>
  <si>
    <t>PORCA REF 5016307 VALMET</t>
  </si>
  <si>
    <t>PORCA REF 5069864 KOMATSU</t>
  </si>
  <si>
    <t>PORCA REF 836847641 KOMATSU</t>
  </si>
  <si>
    <t>PORCA REF 88560-24 PPC</t>
  </si>
  <si>
    <t>PORCA REF 9602224 VALMET</t>
  </si>
  <si>
    <t>PORCA REF F055951 JOHN DEERE</t>
  </si>
  <si>
    <t>PORCA REF F073818 JOHN DEERE</t>
  </si>
  <si>
    <t>PORCA REF F12C000BA PPC</t>
  </si>
  <si>
    <t>PORCA REF POM22EST MINUSA</t>
  </si>
  <si>
    <t>PORCA ROD MAEDA/K5333373</t>
  </si>
  <si>
    <t>PORCA SEG JOHN DEERE/14M7609</t>
  </si>
  <si>
    <t>PORCA SEG JOHN DEERE/14M7610</t>
  </si>
  <si>
    <t>PORCA SEG JOHN DEERE/A31869</t>
  </si>
  <si>
    <t>PORCA SEG VOLANT JOHN DEERE/14M7327</t>
  </si>
  <si>
    <t>PORCA SEX 12MM 4899045 HARVESTER KOMATSU</t>
  </si>
  <si>
    <t>PORCA SEX M14X2 11MM DIN267 GV</t>
  </si>
  <si>
    <t>PORCA SEXT   5/8 SAE-1020 W NORMAL</t>
  </si>
  <si>
    <t>PORCA SEXT 955782 (Usar 885926)</t>
  </si>
  <si>
    <t>PORCA SEXT ACO 3/16X24 BSW OLE</t>
  </si>
  <si>
    <t>PORCA SEXT AT ACO M8X1.25 METR OXID</t>
  </si>
  <si>
    <t>PORCA SEXT AUTO TRAV SOLLUS/03050041</t>
  </si>
  <si>
    <t>PORCA SEXT CATERPILLAR/6I0563</t>
  </si>
  <si>
    <t>PORCA SEXT KOMATSU/083168</t>
  </si>
  <si>
    <t>PORCA SEXT KOMATSU/083455</t>
  </si>
  <si>
    <t>PORCA SEXT KOMATSU/955783</t>
  </si>
  <si>
    <t>PORCA SEXT M12 955792 HARVESTER KOMATSU#</t>
  </si>
  <si>
    <t>PORCA SEXT M5X0,80 4MM DIN 267 OL CL 6</t>
  </si>
  <si>
    <t>PORCA SEXT M6X1 5MM SAE 4140 GV CL 10</t>
  </si>
  <si>
    <t>PORCA SEXT MAEDA/K083172</t>
  </si>
  <si>
    <t>PORCA SEXT MAEDA/K504611802</t>
  </si>
  <si>
    <t>PORCA SEXT PONSSE/0007517</t>
  </si>
  <si>
    <t>PORCA SEXT PONSSE/0067131</t>
  </si>
  <si>
    <t>PORCA SEXT PONSSE/0073011</t>
  </si>
  <si>
    <t>PORCA SEXT SOLLUS/03050029</t>
  </si>
  <si>
    <t>PORCA SEXT SOLLUS/03050030</t>
  </si>
  <si>
    <t>PORCA SEXT SOLLUS/03050035</t>
  </si>
  <si>
    <t>PORCA SEXT SOLLUS/03050037</t>
  </si>
  <si>
    <t>PORCA SEXT STIHL/92103190900</t>
  </si>
  <si>
    <t>PORCA SEXT TORQUE ACO M12X1.75 METR</t>
  </si>
  <si>
    <t>PORCA TORQ POTENZA/15380</t>
  </si>
  <si>
    <t>PORCA TRAVA CABECOTE J. DEERE 14M7165</t>
  </si>
  <si>
    <t>PORCA VALMET/9603433</t>
  </si>
  <si>
    <t>PORCA VED CABECOTE KOMATSU 4899891</t>
  </si>
  <si>
    <t>PORCA VOLVO/981948</t>
  </si>
  <si>
    <t>PORTA</t>
  </si>
  <si>
    <t>PORTA ACESS LAT MAEDA/KX2188P5481E</t>
  </si>
  <si>
    <t>PORTA ACESS MAEDA/KX2188P5481</t>
  </si>
  <si>
    <t>PORTA BITS RETO 3/8POL TOOLMASTER/PB-803</t>
  </si>
  <si>
    <t>PORTA BITS RETO 5/8POL TOOLMASTER/PB-806</t>
  </si>
  <si>
    <t>PORTA CADEADO</t>
  </si>
  <si>
    <t>PORTA CADEADO ZINCADO ROCHA</t>
  </si>
  <si>
    <t>PORTA CARTAO ACRIMET 910</t>
  </si>
  <si>
    <t>PORTA FERRAMENTA; ISCAR/HELIR/L 25C-410</t>
  </si>
  <si>
    <t>PORTA FUS MAEDA/K5067049</t>
  </si>
  <si>
    <t>PORTA FUSIVEL ETE8541 RAINHA SETE</t>
  </si>
  <si>
    <t>PORTA LAPIS/CLIPS/PAPEL</t>
  </si>
  <si>
    <t>PORTA LISA SEM BATENTE 2.10X0.82CM</t>
  </si>
  <si>
    <t>PORTA MAEDA/KX2188P5311</t>
  </si>
  <si>
    <t>PORTA PASTILHA ISCAR/CKJNR2020K16</t>
  </si>
  <si>
    <t>PORTA PASTILHA S32UPTFNR/L16 WALTER</t>
  </si>
  <si>
    <t>PORTA PONSSE/P50167</t>
  </si>
  <si>
    <t>PORTA-CADEADO 3 1/2POL ALIANC/811489MMZI</t>
  </si>
  <si>
    <t>PORTA-COSSINETE MANUAL 2POL</t>
  </si>
  <si>
    <t>PORTA-ELETRODO 400A NY CARBOGRAFITE/C400</t>
  </si>
  <si>
    <t>PORTA-ELETRODO 600A CARBOGRAFITE/A600</t>
  </si>
  <si>
    <t>PORTA-ELETRODO SOL C500 CARBOGRAF</t>
  </si>
  <si>
    <t>PORTA-FUSIVEL KOMATSU/5016381</t>
  </si>
  <si>
    <t>PORTA-FUSIVEL KOMATSU/5034408</t>
  </si>
  <si>
    <t>PORTA-FUSIVEL LAM ENC RAINHA/ETE7197</t>
  </si>
  <si>
    <t>PORTA-PASTILHA WALTER/MTJNRL2525M16</t>
  </si>
  <si>
    <t>PORTEIRA;1X2M;PENETRA</t>
  </si>
  <si>
    <t>PORTEIRO ELETRONICO C/INTERF. F-8NTL HDL</t>
  </si>
  <si>
    <t>PORTINHOLA SERV PONSSE/78473</t>
  </si>
  <si>
    <t>POS-RESFRIADOR JOHN DEERE/F682584</t>
  </si>
  <si>
    <t>POST-IT 76 X 102MM REF 657</t>
  </si>
  <si>
    <t>POSTE 10000MM</t>
  </si>
  <si>
    <t>POSTE REF F654374 JOHN DEERE</t>
  </si>
  <si>
    <t>POTE PLAS BR RED 240G S/TAMP</t>
  </si>
  <si>
    <t>POTENCIOM HV TB F048955</t>
  </si>
  <si>
    <t>POTENCIOMETRO FW 890 2 KOMATSU/5039903</t>
  </si>
  <si>
    <t>POTENCIOMETRO KOMATSU/22U0622420</t>
  </si>
  <si>
    <t>POTENCIOMETRO KOMATSU/5036086</t>
  </si>
  <si>
    <t>POTENCIOMETRO KOMATSU/5057675</t>
  </si>
  <si>
    <t>POTENCIOMETRO PONSSE/P20458</t>
  </si>
  <si>
    <t>POTENCIOMETRO VALMET/5036086</t>
  </si>
  <si>
    <t>PRAFUSO MAEDA/K955294</t>
  </si>
  <si>
    <t>PRANCHA DE MADEIRA 6X20CMX4 5M</t>
  </si>
  <si>
    <t>PRANCHA MADEIRA 300 X 50 X 3000MM</t>
  </si>
  <si>
    <t>PRANCHETA DE ACRILICO</t>
  </si>
  <si>
    <t>PRANCHETA DE CHAPA DE FIBRA DE 350 X230M</t>
  </si>
  <si>
    <t>PRANCHETA DE MADEIRA</t>
  </si>
  <si>
    <t>PRANCHETA PORT MDF PARDA A4</t>
  </si>
  <si>
    <t>PRATELEIRA SUSPENSA MR11066MCLE MZM</t>
  </si>
  <si>
    <t>PRATO ANGULAR 123758 KOMATSU</t>
  </si>
  <si>
    <t>PRATO REF T343529 JOHN DEERE</t>
  </si>
  <si>
    <t>PREGO 20X48 GERDAU</t>
  </si>
  <si>
    <t>PREGO AC POLID 10X10 1KG</t>
  </si>
  <si>
    <t>PREGO AC POLID 17X21 1KG</t>
  </si>
  <si>
    <t>PREGO ACO LISO CC BITOLA 22X42</t>
  </si>
  <si>
    <t>PREGO ACO LISO SC BITOLA 18X27</t>
  </si>
  <si>
    <t>PREGO ANTI RACHA ACO 100X100MM 50 PREGOS</t>
  </si>
  <si>
    <t>PREGO C/CAB CHAT A C GV 17X21 EMB 1KG</t>
  </si>
  <si>
    <t>PREGO C/CAB CHAT A C GV 19X36 EMB 1KG</t>
  </si>
  <si>
    <t>PREGO C/CAB CHAT A C GV 22X48 EMB 1KG</t>
  </si>
  <si>
    <t>PREGO C/CAB CHAT A C POLID 12X12 EMB 1KG</t>
  </si>
  <si>
    <t>PREGO CAB CH AC POL SAE1020 19X36 1KG</t>
  </si>
  <si>
    <t>PREGO CAB CH AC POL SAE1020 22X48 1KG</t>
  </si>
  <si>
    <t>PREGO COM CABECA DE 20 X 42.</t>
  </si>
  <si>
    <t>PREGO COM CABECA DE 8 X 8</t>
  </si>
  <si>
    <t>PREGO COMUM C/CAB 15X15</t>
  </si>
  <si>
    <t>PREGO COMUM C/CAB 18X30</t>
  </si>
  <si>
    <t>PREGO COMUM C/CAB 24X60</t>
  </si>
  <si>
    <t>PREGO COMUM C/CAB 25X72</t>
  </si>
  <si>
    <t>PRENDEDOR PONSSE/0022632</t>
  </si>
  <si>
    <t>PRENDEDOR PONSSE/0042490</t>
  </si>
  <si>
    <t>PRENDEDOR PONSSE/0065463</t>
  </si>
  <si>
    <t>PRENDEDOR PONSSE/0065465</t>
  </si>
  <si>
    <t>PRENDEDOR PONSSE/0068424</t>
  </si>
  <si>
    <t>PRENDEDOR PONSSE/0072306</t>
  </si>
  <si>
    <t>PRENDEDOR PONSSE/0073501</t>
  </si>
  <si>
    <t>PRENDEDOR PONSSE/0075731</t>
  </si>
  <si>
    <t>PRENDEDOR PONSSE/0076659</t>
  </si>
  <si>
    <t>PRENDEDOR PONSSE/0080135</t>
  </si>
  <si>
    <t>PRENDEDOR PONSSE/61159</t>
  </si>
  <si>
    <t>PRENDEDOR PONSSE/61186</t>
  </si>
  <si>
    <t>PRENDEDOR PONSSE/64841</t>
  </si>
  <si>
    <t>PRENDEDOR PONSSE/64842</t>
  </si>
  <si>
    <t>PRENDEDOR PONSSE/65464</t>
  </si>
  <si>
    <t>PRENDEDOR PONSSE/65968</t>
  </si>
  <si>
    <t>PRENDEDOR PONSSE/69523</t>
  </si>
  <si>
    <t>PRENDEDOR PONSSE/71649</t>
  </si>
  <si>
    <t>PRENDEDOR PONSSE/76632</t>
  </si>
  <si>
    <t>PRENDEDOR PONSSE/NAF7412016</t>
  </si>
  <si>
    <t>PRENDEDOR PONSSE/P16486</t>
  </si>
  <si>
    <t>PRENDEDOR PONSSE/P21480</t>
  </si>
  <si>
    <t>PRENDEDOR PONSSE/P22153</t>
  </si>
  <si>
    <t>PRENDEDOR PONSSE/P23108</t>
  </si>
  <si>
    <t>PRENDEDOR PONSSE/P24996</t>
  </si>
  <si>
    <t>PRENDEDOR PONSSE/P25774</t>
  </si>
  <si>
    <t>PRENDEDOR PONSSE/P27848</t>
  </si>
  <si>
    <t>PRENDEDOR PONSSE/P28085</t>
  </si>
  <si>
    <t>PRENDEDOR PONSSE/P33309</t>
  </si>
  <si>
    <t>PRENDEDOR PONSSE/P33310</t>
  </si>
  <si>
    <t>PRENDEDOR PONSSE/P33785</t>
  </si>
  <si>
    <t>PRENDEDOR PONSSE/P34212</t>
  </si>
  <si>
    <t>PRENDEDOR PONSSE/P46443</t>
  </si>
  <si>
    <t>PRENDEDOR PONSSE/P46910</t>
  </si>
  <si>
    <t>PRENDEDOR PONSSE/P46923</t>
  </si>
  <si>
    <t>PRENDEDOR PONSSE/P48482</t>
  </si>
  <si>
    <t>PRENDEDOR PONSSE/P50841</t>
  </si>
  <si>
    <t>PRENDEDOR PONSSE/P52840</t>
  </si>
  <si>
    <t>PRENDEDOR PONSSE/P53600</t>
  </si>
  <si>
    <t>PRENDEDOR PONSSE/P53602</t>
  </si>
  <si>
    <t>PRENDEDOR PONSSE/P53788</t>
  </si>
  <si>
    <t>PRENDEDOR PONSSE/P54525</t>
  </si>
  <si>
    <t>PRENDEDOR PONSSE/P54528</t>
  </si>
  <si>
    <t>PRENDEDOR PONSSE/P54541</t>
  </si>
  <si>
    <t>PRENDEDOR PONSSE/P58129</t>
  </si>
  <si>
    <t>PRENDEDOR PONSSE/P58762</t>
  </si>
  <si>
    <t>PRENDEDOR PONSSE/P60247</t>
  </si>
  <si>
    <t>PRENDEDOR PONSSE/P60248</t>
  </si>
  <si>
    <t>PRENDEDOR PONSSE/P60403</t>
  </si>
  <si>
    <t>PRENDEDOR PONSSE/P60637</t>
  </si>
  <si>
    <t>PRENDEDOR PONSSE/P61781</t>
  </si>
  <si>
    <t>PRENDEDOR PONSSE/P62474</t>
  </si>
  <si>
    <t>PRENDEDOR PONSSE/P62514</t>
  </si>
  <si>
    <t>PRENDEDOR PONSSE/P62526</t>
  </si>
  <si>
    <t>PRENDEDOR PONSSE/P64013</t>
  </si>
  <si>
    <t>PRENDEDOR PONSSE/P69214</t>
  </si>
  <si>
    <t>PRENDEDOR PONSSE/P69219</t>
  </si>
  <si>
    <t>PRENDEDOR PONSSE/P72373</t>
  </si>
  <si>
    <t>PRENDEDOR PONSSE/P74961</t>
  </si>
  <si>
    <t>PRENDEDOR PONSSE/P9682</t>
  </si>
  <si>
    <t>PRENDEDOR REF 0022626 PONSSE</t>
  </si>
  <si>
    <t>PRENDEDOR REF 0061007 PONSSE</t>
  </si>
  <si>
    <t>PRENDEDOR REF 0064179 PONSSE</t>
  </si>
  <si>
    <t>PRENDEDOR REF P28079 PONSSE</t>
  </si>
  <si>
    <t>PRENDEDOR REF P28087 PONSSE</t>
  </si>
  <si>
    <t>PRENDEDOR REF P44209 PONSSE</t>
  </si>
  <si>
    <t>PRENDEDOR REF P49909 PONSSE</t>
  </si>
  <si>
    <t>PRENDEDOR SUP PONSSE/P46029</t>
  </si>
  <si>
    <t>PRENSA CABO CABECOTE 965BR 5030288</t>
  </si>
  <si>
    <t>PRENSA CABO CABECOTE 965BR 5034299</t>
  </si>
  <si>
    <t>PRENSA CABO HARVES SISU 5017204</t>
  </si>
  <si>
    <t>PRENSA CABO PROCESSADOR KOMATSU 5017840</t>
  </si>
  <si>
    <t>PRENSA HDS REFRIG/DS800125</t>
  </si>
  <si>
    <t>PRENSA HIDRAULICA MANUAL 15TON</t>
  </si>
  <si>
    <t>PRENSA-CABO PONSSE/55849</t>
  </si>
  <si>
    <t>PRENSA-CABO PONSSE/55860</t>
  </si>
  <si>
    <t>PRENSA-CABO PONSSE/56421</t>
  </si>
  <si>
    <t>PRENSA-CABO PONSSE/58240</t>
  </si>
  <si>
    <t>PRENSA-CABO PONSSE/58241</t>
  </si>
  <si>
    <t>PRENSA-CABO PONSSE/72003</t>
  </si>
  <si>
    <t>PRENSA-CABO SISU/5018090</t>
  </si>
  <si>
    <t>PRESILHA FW. VALMET 4691867</t>
  </si>
  <si>
    <t>PRESILHA SOLLUS/71230249</t>
  </si>
  <si>
    <t>PRESSOSTATO FORWAR RANDON 2120068763</t>
  </si>
  <si>
    <t>PRESSOSTATO FORWAR RANDON 2120070687</t>
  </si>
  <si>
    <t>PRESSOSTATO FORWAR RANDON 2180001860</t>
  </si>
  <si>
    <t>PRESSOSTATO FORWAR RANDON 2180024606</t>
  </si>
  <si>
    <t>PRESSOSTATO FORWAR RANDON 2180031815</t>
  </si>
  <si>
    <t>PRESSOSTATO KOMATSU/5192362</t>
  </si>
  <si>
    <t>PRESSOSTATO PONSSE/0068948</t>
  </si>
  <si>
    <t>PRESSOSTATO PONSSE/0080626</t>
  </si>
  <si>
    <t>PREVICUR#</t>
  </si>
  <si>
    <t>PRIMER,INVITROGEN/25 - 50 NMOLS</t>
  </si>
  <si>
    <t>PRISIONEIRO CABECOTE KAMATSU 5065992</t>
  </si>
  <si>
    <t>PRISIONEIRO CABECOTE KOMATSU 5046632</t>
  </si>
  <si>
    <t>PRISIONEIRO CJ PONSSE/75357</t>
  </si>
  <si>
    <t>PRISIONEIRO ESP 836859188 KOMATSU</t>
  </si>
  <si>
    <t>PRISIONEIRO KOMATSU/026806</t>
  </si>
  <si>
    <t>PRISIONEIRO KOMATSU/5072152</t>
  </si>
  <si>
    <t>PRISIONEIRO KOMATSU/6754118150</t>
  </si>
  <si>
    <t>PRISIONEIRO M16X15 4650274 FORWAR KOMATS</t>
  </si>
  <si>
    <t>PRISIONEIRO M16X42 4691170 KOMATSU#</t>
  </si>
  <si>
    <t>PRISIONEIRO M8 CAB 370E KOMATSU 5050699</t>
  </si>
  <si>
    <t>PRISIONEIRO PETERSON/66192PB</t>
  </si>
  <si>
    <t>PRISIONEIRO PONSSE/0063386</t>
  </si>
  <si>
    <t>PRISIONEIRO PONSSE/0069488</t>
  </si>
  <si>
    <t>PRISIONEIRO PONSSE/0077244</t>
  </si>
  <si>
    <t>PRISIONEIRO PONSSE/0077850</t>
  </si>
  <si>
    <t>PRISIONEIRO PONSSE/0078833</t>
  </si>
  <si>
    <t>PRISIONEIRO PONSSE/73226</t>
  </si>
  <si>
    <t>PRISIONEIRO PONSSE/DC0019904605</t>
  </si>
  <si>
    <t>PRISIONEIRO PPC 66193/PB</t>
  </si>
  <si>
    <t>PRISMA DESLIZ STIHL/11216486610</t>
  </si>
  <si>
    <t>PROFOL FERRO EDTA FERTIRRIGACAO PRODUQUI</t>
  </si>
  <si>
    <t>PROGRAMADOR REF 40000329 EXCEL BR</t>
  </si>
  <si>
    <t>PROJETOR MULTIMD 1,50-2,40M EXBOM/PJV220</t>
  </si>
  <si>
    <t>PROJETOR MULTIMIDIA</t>
  </si>
  <si>
    <t>PROJETOR SVGA 800X600 S8 EPSON</t>
  </si>
  <si>
    <t>PROLONGADOR PONSSE/P65334</t>
  </si>
  <si>
    <t>PROLONGADOR TORNEIRA CR 3/4C LONGO HERVY</t>
  </si>
  <si>
    <t>PROPULSOR SULZER 12830633</t>
  </si>
  <si>
    <t>PROPULSORA PNEUM 12021-Z-G2 BOZZA</t>
  </si>
  <si>
    <t>PROTECA MANGUEIRA CABEC 965BR SK1</t>
  </si>
  <si>
    <t>PROTECAO AGCO/36357210</t>
  </si>
  <si>
    <t>PROTECAO CABECOTE KOMATSU 370E 5066743</t>
  </si>
  <si>
    <t>PROTECAO CJ CATERPILLAR/4961081</t>
  </si>
  <si>
    <t>PROTECAO COR PRETA 0 INT 16X2 CONECT</t>
  </si>
  <si>
    <t>PROTECAO ESP 5034631 KOMATSU</t>
  </si>
  <si>
    <t>PROTECAO ESP 5055230 KOMATSU</t>
  </si>
  <si>
    <t>PROTECAO ESP 5064083 KOMATSU</t>
  </si>
  <si>
    <t>PROTECAO ESP 5066204 KOMATSU</t>
  </si>
  <si>
    <t>PROTECAO ESP 5072071 KOMATSU</t>
  </si>
  <si>
    <t>PROTECAO ESP 5072072 KOMATSU</t>
  </si>
  <si>
    <t>PROTECAO ESP F625999 JOHN DEERE</t>
  </si>
  <si>
    <t>PROTECAO ESP F631864 JOHN DEERE</t>
  </si>
  <si>
    <t>PROTECAO ESP KOMATSU/4690193</t>
  </si>
  <si>
    <t>PROTECAO EXT MP 075 ROMANG</t>
  </si>
  <si>
    <t>PROTECAO EXT SP90075 SPIROPROTEC</t>
  </si>
  <si>
    <t>PROTECAO FRONT PONSSE/AM08954</t>
  </si>
  <si>
    <t>PROTECAO H270 JOHN DEERE/B302161/B</t>
  </si>
  <si>
    <t>PROTECAO HUSQVARNA/503730501</t>
  </si>
  <si>
    <t>PROTECAO KOMATSU/039329</t>
  </si>
  <si>
    <t>PROTECAO KOMATSU/2A54311592</t>
  </si>
  <si>
    <t>PROTECAO KOMATSU/2A54311622</t>
  </si>
  <si>
    <t>PROTECAO KOMATSU/30179</t>
  </si>
  <si>
    <t>PROTECAO KOMATSU/35411</t>
  </si>
  <si>
    <t>PROTECAO KOMATSU/36493</t>
  </si>
  <si>
    <t>PROTECAO KOMATSU/4663745</t>
  </si>
  <si>
    <t>PROTECAO KOMATSU/5041963</t>
  </si>
  <si>
    <t>PROTECAO KOMATSU/5048738</t>
  </si>
  <si>
    <t>PROTECAO KOMATSU/5054944</t>
  </si>
  <si>
    <t>PROTECAO KOMATSU/5066712</t>
  </si>
  <si>
    <t>PROTECAO KOMATSU/5207629</t>
  </si>
  <si>
    <t>PROTECAO KOMATSU/5213081</t>
  </si>
  <si>
    <t>PROTECAO KOMATSU/5222089</t>
  </si>
  <si>
    <t>PROTECAO KOMATSU/5249535</t>
  </si>
  <si>
    <t>PROTECAO KOMATSU/5262065</t>
  </si>
  <si>
    <t>PROTECAO KOMATSU/SK4</t>
  </si>
  <si>
    <t>PROTECAO MAEDA/K20Y3031160</t>
  </si>
  <si>
    <t>PROTECAO MAEDA/K5213146</t>
  </si>
  <si>
    <t>PROTECAO MAEDA/K5250517</t>
  </si>
  <si>
    <t>PROTECAO MAEDA/K5259243</t>
  </si>
  <si>
    <t>PROTECAO MAEDA/K5342026</t>
  </si>
  <si>
    <t>PROTECAO MAEDA/K5342150</t>
  </si>
  <si>
    <t>PROTECAO MAEDA/K5342152</t>
  </si>
  <si>
    <t>PROTECAO MAEDA/K5342164</t>
  </si>
  <si>
    <t>PROTECAO MAEDA/K5342196</t>
  </si>
  <si>
    <t>PROTECAO MAEDA/K5342197</t>
  </si>
  <si>
    <t>PROTECAO MAEDA/K5342281</t>
  </si>
  <si>
    <t>PROTECAO MAEDA/K5342310</t>
  </si>
  <si>
    <t>PROTECAO MAEDA/K5345004</t>
  </si>
  <si>
    <t>PROTECAO MANGUEIRA MP050</t>
  </si>
  <si>
    <t>PROTECAO MAO STIHL/11427909101</t>
  </si>
  <si>
    <t>PROTECAO MOTOR SERRA CABEC965BR 5055034</t>
  </si>
  <si>
    <t>PROTECAO PARTEK/SK1</t>
  </si>
  <si>
    <t>PROTECAO PONSSE/72663</t>
  </si>
  <si>
    <t>PROTECAO PONSSE/P30466</t>
  </si>
  <si>
    <t>PROTECAO PONSSE/P47017</t>
  </si>
  <si>
    <t>PROTECAO PONSSE/P50421</t>
  </si>
  <si>
    <t>PROTECAO PONSSE/P50422</t>
  </si>
  <si>
    <t>PROTECAO PONSSE/P51459</t>
  </si>
  <si>
    <t>PROTECAO PONSSE/P57179</t>
  </si>
  <si>
    <t>PROTECAO PONSSE/P63467</t>
  </si>
  <si>
    <t>PROTECAO PONSSE/P69447</t>
  </si>
  <si>
    <t>PROTECAO PONSSE/P77804</t>
  </si>
  <si>
    <t>PROTECAO PONSSE/P77805</t>
  </si>
  <si>
    <t>PROTECAO REF 4692506 VALMET</t>
  </si>
  <si>
    <t>PROTECAO REF 5015281-01 HUSQVARNA</t>
  </si>
  <si>
    <t>PROTECAO REF 5016306-01 HUSQVARNA</t>
  </si>
  <si>
    <t>PROTECAO REF 5035907-01 HUSQVARNA</t>
  </si>
  <si>
    <t>PROTECAO REF 5035908-01 HUSQVARNA</t>
  </si>
  <si>
    <t>PROTECAO REF 5036156-01 HUSQVARNA</t>
  </si>
  <si>
    <t>PROTECAO REF 5060250 KOMATSU</t>
  </si>
  <si>
    <t>PROTECAO REF F660893 JOHN DEERE</t>
  </si>
  <si>
    <t>PROTECAO REF F661581 JOHN DEERE</t>
  </si>
  <si>
    <t>PROTECAO REF HA049010210010 HAAS</t>
  </si>
  <si>
    <t>PROTECAO STIHL/11426561502</t>
  </si>
  <si>
    <t>PROTECAO VALMET/5081846</t>
  </si>
  <si>
    <t>PROTECAO;DO ROLO;ACO 1020/MJ-00012</t>
  </si>
  <si>
    <t>PROTETOR AUDITIVO TIPO CONCHA ARCO</t>
  </si>
  <si>
    <t>PROTETOR CACAMBA PARA VEICULOS</t>
  </si>
  <si>
    <t>PROTETOR HUSQVARNA/503535801</t>
  </si>
  <si>
    <t>PROTETOR KOMATSU/5063104</t>
  </si>
  <si>
    <t>PROTETOR NUCA BONE/CA SARJA LJ 270X430MM</t>
  </si>
  <si>
    <t>PROTETOR P/FERRAMENTA FORMATO U JAHU</t>
  </si>
  <si>
    <t>PROTETOR PONSSE/0065491</t>
  </si>
  <si>
    <t>PROTETOR PONSSE/0065744</t>
  </si>
  <si>
    <t>PROTETOR PONSSE/P16272</t>
  </si>
  <si>
    <t>PROTETOR PONSSE/P68425</t>
  </si>
  <si>
    <t>PROTETOR PONSSE/P70136</t>
  </si>
  <si>
    <t>PROTETOR REF 5034879 VALMET</t>
  </si>
  <si>
    <t>PROTETOR REF 85363500 VALTRA</t>
  </si>
  <si>
    <t>PROTETOR REF F023007 TIMBERJACK</t>
  </si>
  <si>
    <t>PROTETOR ROSCA 1 5/16 PDO-116 UNF</t>
  </si>
  <si>
    <t>PROTETOR ROSCA 1-10POL</t>
  </si>
  <si>
    <t>PROTETOR ROSCA 1.7/8-24POL</t>
  </si>
  <si>
    <t>PROTETOR ROSCA 11/16-6POL</t>
  </si>
  <si>
    <t>PROTETOR ROSCA 13/16-8POL</t>
  </si>
  <si>
    <t>PROTETOR ROSCA 3/4POL</t>
  </si>
  <si>
    <t>PROTETOR ROSCA 7/8 PDO-110 UNF 7/8</t>
  </si>
  <si>
    <t>PROTETOR ROSCA 9/16 PDO-106 UNF</t>
  </si>
  <si>
    <t>PROTETOR ROSCA 9/16 PDO-108 UNF</t>
  </si>
  <si>
    <t>PROTETOR ROSCA 9/16POL</t>
  </si>
  <si>
    <t>PROTETOR SURTO ELE 350V 1.14A</t>
  </si>
  <si>
    <t>PROTTR P/ PNEU,1000X20 MAXXICARGO</t>
  </si>
  <si>
    <t>PROVETA GRADUADA,1000ML</t>
  </si>
  <si>
    <t>PULVERIZADOR AGR BARR JOHN DEERE/4630</t>
  </si>
  <si>
    <t>PULVERIZADOR COST MAN HERBICAT/HBPES003</t>
  </si>
  <si>
    <t>PULVERIZADOR MANUAL MULT. S600 BRUDDEN</t>
  </si>
  <si>
    <t>PUNCAO 150X6 BICO COD.ANFREIXO 05300553</t>
  </si>
  <si>
    <t>PUNCAO CENTRO 120X5MM</t>
  </si>
  <si>
    <t>PUNCAO CENTRO AC GEDORE 038002</t>
  </si>
  <si>
    <t>PUNCAO SAC 110438SI OREGON</t>
  </si>
  <si>
    <t>PUXADOR 10296588 MORGAN</t>
  </si>
  <si>
    <t>PUXADOR JOHN DEERE/F076454</t>
  </si>
  <si>
    <t>PUXADOR KOMATSU/5066175</t>
  </si>
  <si>
    <t>PUXADOR KOMATSU/60108510</t>
  </si>
  <si>
    <t>PUXADOR PART MOTOSSE HUSQVARNA 503543901</t>
  </si>
  <si>
    <t>PYRIDOXINE HYDROCHLORIDE B6#</t>
  </si>
  <si>
    <t>QUADRO GESTAO A VISTA 1200 X 1000MM</t>
  </si>
  <si>
    <t>QUADRO MAGNETICO 1000 X 1200 MM</t>
  </si>
  <si>
    <t>QUADRO PONSSE/AM04461</t>
  </si>
  <si>
    <t>QUATERMON AGRIC CLORETO BENZALCON 12,5%#</t>
  </si>
  <si>
    <t>QUEROSENE COMUM</t>
  </si>
  <si>
    <t>QUIMIOLEO FENIX  20LTS#</t>
  </si>
  <si>
    <t>RACHAO DN 8X15CM GEOACTIVA M07003054</t>
  </si>
  <si>
    <t>RACK</t>
  </si>
  <si>
    <t>RADAR PORT ALLY LIDARCAM DIGITAL</t>
  </si>
  <si>
    <t>RADIADOR AR KOMATSU/2060322432</t>
  </si>
  <si>
    <t>RADIADOR AR KOMATSU/5082250</t>
  </si>
  <si>
    <t>RADIADOR JOHN DEERE/F071314</t>
  </si>
  <si>
    <t>RADIADOR JOHN DEERE/F682583</t>
  </si>
  <si>
    <t>RADIADOR KOMATSU/20Y0342451</t>
  </si>
  <si>
    <t>RADIADOR KOMATSU/5062841</t>
  </si>
  <si>
    <t>RADIADOR KOMATSU/5236367</t>
  </si>
  <si>
    <t>RADIADOR KOMATSU/5236368</t>
  </si>
  <si>
    <t>RADIADOR MAEDA/K20Y0345101</t>
  </si>
  <si>
    <t>RADIADOR MAEDA/K5236369</t>
  </si>
  <si>
    <t>RADIADOR OLEO CORT KOMATSU 2060322441</t>
  </si>
  <si>
    <t>RADIADOR OLEO CORT KOMATSU 2060322791</t>
  </si>
  <si>
    <t>RADIADOR OLEO HIDRAULICO; F067405</t>
  </si>
  <si>
    <t>RADIADOR OLEO PONSSE/0075329</t>
  </si>
  <si>
    <t>RADIADOR PETERSON/78005</t>
  </si>
  <si>
    <t>RADIADOR PONSSE/0078465</t>
  </si>
  <si>
    <t>RADIADOR PONSSE/P69124</t>
  </si>
  <si>
    <t>RADIADOR REF 0075161 PONSSE</t>
  </si>
  <si>
    <t>RADIADOR REF 78259 PPC</t>
  </si>
  <si>
    <t>RADIADOR REF 9061880280 PONSSE</t>
  </si>
  <si>
    <t>RADIADOR TRATOR KOMATSU 2060322413</t>
  </si>
  <si>
    <t>RADIO CD PONSSE/77506</t>
  </si>
  <si>
    <t>RADIO COM PORT PT 16 CAN MOTOROLA/EP450</t>
  </si>
  <si>
    <t>RADIO MOVEL DGM5500E MOTO</t>
  </si>
  <si>
    <t>RADIO MOVEL VHF 136-174MHZ</t>
  </si>
  <si>
    <t>RADIO PORTATIL DEP 570 MOTO</t>
  </si>
  <si>
    <t>RADIO PORTATIL DGP5550E MOTO</t>
  </si>
  <si>
    <t>RADIO PORTATIL DGP8550E MOTO</t>
  </si>
  <si>
    <t>RADIO PORTATIL EP450 MOTOROLA</t>
  </si>
  <si>
    <t>RADIO REF HM000000000943 HAAS</t>
  </si>
  <si>
    <t>RADIO WALK TALK UHF 40KM 121 COD</t>
  </si>
  <si>
    <t>RAK C/PONTEIRA P200,NV ANALIT/AOB1/03224</t>
  </si>
  <si>
    <t>RALO FUNDO GRELHA INOX 2 ESPELHO D-AGUA</t>
  </si>
  <si>
    <t>RASPADOR KOMATSU/5023622</t>
  </si>
  <si>
    <t>RASPADOR KOMATSU/5048550</t>
  </si>
  <si>
    <t>REAGENTE AN SACAROSE</t>
  </si>
  <si>
    <t>REAGENTE DIMETIL SULKFOXIDO D8418250ML#</t>
  </si>
  <si>
    <t>REAGENTE FISHFERTIL ACIDO FULVICO 20L</t>
  </si>
  <si>
    <t>REAGENTE FISHFERTIL ACIDO UMICO 20L</t>
  </si>
  <si>
    <t>REAGENTE FISHFERTIL EXTRATO ALGAS 50L</t>
  </si>
  <si>
    <t>REAGENTE FISHFERTIL K 5L</t>
  </si>
  <si>
    <t>REAGENTE LICL SIGMA L9650#</t>
  </si>
  <si>
    <t>REAGENTE MOLECULAR C1145 PROMEGA#</t>
  </si>
  <si>
    <t>REAGENTE MOLECULAR DV4371 PROMEGA#</t>
  </si>
  <si>
    <t>REAGENTE MOLECULAR M8225 PROMEGA#</t>
  </si>
  <si>
    <t>REAGENTE P/RED CATALIT SEL PB0270PGRANEL</t>
  </si>
  <si>
    <t>REAGENTE PCR MASTER MIX PROMEGA M7505#</t>
  </si>
  <si>
    <t>REAGENTE PEG 8000 PROMEGA V3011-500G#</t>
  </si>
  <si>
    <t>REAGENTE R0111S#</t>
  </si>
  <si>
    <t>REAGENTE R0138S#</t>
  </si>
  <si>
    <t>REAGENTE R0140S#</t>
  </si>
  <si>
    <t>REAGENTE R0142L#</t>
  </si>
  <si>
    <t>REAGENTE R0145l#</t>
  </si>
  <si>
    <t>REAGENTE R0156L#</t>
  </si>
  <si>
    <t>REAGENTE R0157L#</t>
  </si>
  <si>
    <t>REAGENTE R0180L#</t>
  </si>
  <si>
    <t>REAGENTE R0182L#</t>
  </si>
  <si>
    <t>REAGENTE R0193L#</t>
  </si>
  <si>
    <t>REATOR LAMP FLUOR ELETR 2X20W</t>
  </si>
  <si>
    <t>REBITADOR BANC P/COR FOFO OREGON/24549SI</t>
  </si>
  <si>
    <t>REBITADOR CORRENTE 24549-SI OREGON</t>
  </si>
  <si>
    <t>REBITE CEG PONSSE/66245</t>
  </si>
  <si>
    <t>REBITE CEG PONSSE/78497</t>
  </si>
  <si>
    <t>REBITE CIL STIHL/9741200</t>
  </si>
  <si>
    <t>REBITE POP ACO 3.2X10MM GE</t>
  </si>
  <si>
    <t>REBITE POP ALUM 3.2X14MM NAT</t>
  </si>
  <si>
    <t>REBITE REP TUBUL ALUMINIO 3,20X 8,00MM</t>
  </si>
  <si>
    <t>REBITE TUB STIHL/94168686530</t>
  </si>
  <si>
    <t>REBOLO COP RET OXID AL AMARIL/9793</t>
  </si>
  <si>
    <t>REBOLO COPO RETO 203.2MM</t>
  </si>
  <si>
    <t>REBOLO MINIKUNTOUR 60 X 20 G080</t>
  </si>
  <si>
    <t>REBOQUE CARR TD</t>
  </si>
  <si>
    <t>REBOQUE CARR TD 4 EIXOS 17M SRF CT</t>
  </si>
  <si>
    <t>RECEPTACULO E27 CERAMICA</t>
  </si>
  <si>
    <t>RECIPIENTE;EXTINTOR;KOMATSU/5056043</t>
  </si>
  <si>
    <t>RECOLHEDOR GAS HDS REFRIG/DS703028</t>
  </si>
  <si>
    <t>RECONIL#</t>
  </si>
  <si>
    <t>REDE ESP F645056 JOHN DEERE</t>
  </si>
  <si>
    <t>REDE PROT PONSSE/P53653</t>
  </si>
  <si>
    <t>REDE PROT PONSSE/P53686</t>
  </si>
  <si>
    <t>REDE PROT PONSSE/P62636</t>
  </si>
  <si>
    <t>REDUCAO SOQUETE LAMPADA 1833 LORENZETTI</t>
  </si>
  <si>
    <t>REDUTOR PR PONSSE/71055</t>
  </si>
  <si>
    <t>REDUTOR VOLT PONSSE/0075978</t>
  </si>
  <si>
    <t>REDUTORES, MULTIPLICADORE NCM 0084834010</t>
  </si>
  <si>
    <t>REFEICAO</t>
  </si>
  <si>
    <t>REFEICAO GERAL PAD ESPECIAL</t>
  </si>
  <si>
    <t>REFEICAO SELF-SERVICE</t>
  </si>
  <si>
    <t>REFIL PURIF AGUA REFIL C+3 IBBL</t>
  </si>
  <si>
    <t>REFORCO PONSSE/P56149</t>
  </si>
  <si>
    <t>REFORCO PONSSE/P56155</t>
  </si>
  <si>
    <t>REFRATOMETRO 4005 RADIEX</t>
  </si>
  <si>
    <t>REFRIGERADOR 122L ELECTROLUX/RE120220V</t>
  </si>
  <si>
    <t>REFRIGERADOR EL IND 1000L 220V</t>
  </si>
  <si>
    <t>REFRIGERADOR OLEO MAEDA/K2060322121</t>
  </si>
  <si>
    <t>REFRIGERADOR.220V 280L 900X600X1480MM</t>
  </si>
  <si>
    <t>REFRIGERANTES</t>
  </si>
  <si>
    <t>REGISTRO ESFERA 1/2 P/AR - FERRO</t>
  </si>
  <si>
    <t>REGISTRO ESFERA PVC ROSC 3/4</t>
  </si>
  <si>
    <t>REGISTRO KOMATSU/123340</t>
  </si>
  <si>
    <t>REGUA ACO INOX AISI 304 600 MM</t>
  </si>
  <si>
    <t>REGUA DE 30CM-S1 612</t>
  </si>
  <si>
    <t>REGUA PLASTICO INCOLOR COMP 30CM</t>
  </si>
  <si>
    <t>REGUA SOLLUS/01490038</t>
  </si>
  <si>
    <t>REGULADOR CARG PONSSE/BOSF00M145307</t>
  </si>
  <si>
    <t>REGULADOR KOMATSU/5236384</t>
  </si>
  <si>
    <t>REGULADOR PONSSE/0074809</t>
  </si>
  <si>
    <t>REGULADOR PONSSE/69229</t>
  </si>
  <si>
    <t>REGULADOR PONSSE/76495</t>
  </si>
  <si>
    <t>REGULADOR PONSSE/79775</t>
  </si>
  <si>
    <t>REGULADOR PONSSE/81430</t>
  </si>
  <si>
    <t>REGULADOR PONSSE/81432</t>
  </si>
  <si>
    <t>REGULADOR PRES;KOMATSU/5048007</t>
  </si>
  <si>
    <t>REGULADOR PRESS 3.5KGF/CM2 17L/M</t>
  </si>
  <si>
    <t>REGULADOR REF 5034018 PARTEK</t>
  </si>
  <si>
    <t>REGULADOR REF F074054 JOHN DEERE</t>
  </si>
  <si>
    <t>REGULADOR;KOMATSU/5067366</t>
  </si>
  <si>
    <t>REJUNTE CERAMICO COMUM CARAMELO</t>
  </si>
  <si>
    <t>REJUNTE CERAMICO FLEXIVEL BRANCO</t>
  </si>
  <si>
    <t>REJUNTE CERAMICO IMPERMEAVEL CAMURCA</t>
  </si>
  <si>
    <t>RELE 841899800. (F005290) (0332209211)</t>
  </si>
  <si>
    <t>RELE JOHN DEERE/AT412661</t>
  </si>
  <si>
    <t>RELE KOMATSU/5056989</t>
  </si>
  <si>
    <t>RELE KOMATSU/5067299</t>
  </si>
  <si>
    <t>RELE KOMATSU/6008158941E</t>
  </si>
  <si>
    <t>RELE KOMATSU/65238157</t>
  </si>
  <si>
    <t>RELE KOMATSU/7861745100</t>
  </si>
  <si>
    <t>RELE MAEDA/K20Y9796771</t>
  </si>
  <si>
    <t>RELE PARTIDA KOMATSU/6008152170</t>
  </si>
  <si>
    <t>RELE PONSSE/0062365</t>
  </si>
  <si>
    <t>RELE PONSSE/0075362</t>
  </si>
  <si>
    <t>RELE PONSSE/57995</t>
  </si>
  <si>
    <t>RELE PONSSE/68777</t>
  </si>
  <si>
    <t>RELE PONSSE/79530</t>
  </si>
  <si>
    <t>RELE PONSSE/79946</t>
  </si>
  <si>
    <t>RELE PONSSE/80030</t>
  </si>
  <si>
    <t>RELE REF 0062921 PONSSE</t>
  </si>
  <si>
    <t>RELE REF 0075014 PONSSE</t>
  </si>
  <si>
    <t>RELE REF 5017087 VALMET</t>
  </si>
  <si>
    <t>RELE REF DNI0222 DNI</t>
  </si>
  <si>
    <t>RELE REF F050805 TIMBERJACK</t>
  </si>
  <si>
    <t>RELE REF F070604HW JOHN DEERE</t>
  </si>
  <si>
    <t>RELE REF NQFFIBPP1009 NOVELQUIP</t>
  </si>
  <si>
    <t>RELE REF NQFFIBPP1010 NOVELQUIP</t>
  </si>
  <si>
    <t>RELE TERMIN/SUP 5PIN 24V CLIPTECH/17123</t>
  </si>
  <si>
    <t>RELOGIO COMP ANALOG 10MM 0.01MM</t>
  </si>
  <si>
    <t>RELOGIO COMP ANALOG INF MITUTOYO/2046F</t>
  </si>
  <si>
    <t>RELOGIO COMP DIG 0,01MM MITUTOYO/543682</t>
  </si>
  <si>
    <t>RELOGIO DE PULSO;REAL TIME/ B1693</t>
  </si>
  <si>
    <t>REMOVEDOR DE RESIDUOS 58459</t>
  </si>
  <si>
    <t>REMOVEDOR ENCRUSTACAO 900ML</t>
  </si>
  <si>
    <t>REMOVEDOR PETERSON/88815</t>
  </si>
  <si>
    <t>REMOVEDOR RESIDUO PPC 58459 REC</t>
  </si>
  <si>
    <t>REMOVEDOR TINTAS PINTOFI 80080011</t>
  </si>
  <si>
    <t>REPARO 837062617 KOMATSU</t>
  </si>
  <si>
    <t>REPARO ASTEC/8735917</t>
  </si>
  <si>
    <t>REPARO ASTEC/8735918</t>
  </si>
  <si>
    <t>REPARO ASTEC/8735919</t>
  </si>
  <si>
    <t>REPARO BOZZA/KR-I-12020-2</t>
  </si>
  <si>
    <t>REPARO BOZZA/KRMP13020</t>
  </si>
  <si>
    <t>REPARO C/ANEIS VITON 6 ESTAGIOS REXROTH</t>
  </si>
  <si>
    <t>REPARO CAB 370E KOMATSU/063502</t>
  </si>
  <si>
    <t>REPARO CAIXA ACOPLADA VASO SANITARIO</t>
  </si>
  <si>
    <t>REPARO CIL FACA 370 CABECOTE FREUD 63499</t>
  </si>
  <si>
    <t>REPARO CILINDRO 469823 GL</t>
  </si>
  <si>
    <t>REPARO CILINDRO 881664 GL</t>
  </si>
  <si>
    <t>REPARO CILINDRO 881665 GL</t>
  </si>
  <si>
    <t>REPARO COMAND MAEDA/K5065902</t>
  </si>
  <si>
    <t>REPARO EATON/242685</t>
  </si>
  <si>
    <t>REPARO ESP 065635 KOMATSU</t>
  </si>
  <si>
    <t>REPARO ESP CBTI</t>
  </si>
  <si>
    <t>REPARO ESP F072976 JOHN DEERE</t>
  </si>
  <si>
    <t>REPARO FREIO 5048035 KOMATSU</t>
  </si>
  <si>
    <t>REPARO GIRO F010035 TB</t>
  </si>
  <si>
    <t>REPARO HARVES PARKER 5030372</t>
  </si>
  <si>
    <t>REPARO HARVES PARTEK 5030371</t>
  </si>
  <si>
    <t>REPARO JOHN DEERE/F065354</t>
  </si>
  <si>
    <t>REPARO KOMATSU/063540</t>
  </si>
  <si>
    <t>REPARO KOMATSU/1525124</t>
  </si>
  <si>
    <t>REPARO KOMATSU/1525149</t>
  </si>
  <si>
    <t>REPARO KOMATSU/5047692</t>
  </si>
  <si>
    <t>REPARO KOMATSU/5048064</t>
  </si>
  <si>
    <t>REPARO KOMATSU/5055031</t>
  </si>
  <si>
    <t>REPARO KOMATSU/5061031</t>
  </si>
  <si>
    <t>REPARO KOMATSU/5063102</t>
  </si>
  <si>
    <t>REPARO KOMATSU/5063266</t>
  </si>
  <si>
    <t>REPARO KOMATSU/5066976</t>
  </si>
  <si>
    <t>REPARO KOMATSU/5067365</t>
  </si>
  <si>
    <t>REPARO KOMATSU/5067908</t>
  </si>
  <si>
    <t>REPARO KOMATSU/5072812</t>
  </si>
  <si>
    <t>REPARO KOMATSU/5073506</t>
  </si>
  <si>
    <t>REPARO KOMATSU/5080894</t>
  </si>
  <si>
    <t>REPARO KOMATSU/5081191</t>
  </si>
  <si>
    <t>REPARO KOMATSU/5081908</t>
  </si>
  <si>
    <t>REPARO KOMATSU/5083253</t>
  </si>
  <si>
    <t>REPARO KOMATSU/7079846280</t>
  </si>
  <si>
    <t>REPARO KOMATSU/7079848610</t>
  </si>
  <si>
    <t>REPARO KOMATSU/836840627</t>
  </si>
  <si>
    <t>REPARO MAEDA/K5069577</t>
  </si>
  <si>
    <t>REPARO MAEDA/K5081906</t>
  </si>
  <si>
    <t>REPARO MAEDA/K5081910</t>
  </si>
  <si>
    <t>REPARO MAEDA/K5198634</t>
  </si>
  <si>
    <t>REPARO MAEDA/K5279652</t>
  </si>
  <si>
    <t>REPARO MAEDA/K5303709</t>
  </si>
  <si>
    <t>REPARO MANUT KOMATSU/5046339</t>
  </si>
  <si>
    <t>REPARO MOTOR KR-MP-12020-1 BOZZA</t>
  </si>
  <si>
    <t>REPARO P/VALV MAX 2550 DEXCO/4686325</t>
  </si>
  <si>
    <t>REPARO PONSSE/80465</t>
  </si>
  <si>
    <t>REPARO PONSSE/L2931</t>
  </si>
  <si>
    <t>REPARO PONSSE/L4155</t>
  </si>
  <si>
    <t>REPARO RANDON/212005128</t>
  </si>
  <si>
    <t>REPARO RANDON/2120053537</t>
  </si>
  <si>
    <t>REPARO RANDON/2120062935</t>
  </si>
  <si>
    <t>REPARO RANDON/2120062943</t>
  </si>
  <si>
    <t>REPARO RANDON/2120062986</t>
  </si>
  <si>
    <t>REPARO RANDON/2120064954</t>
  </si>
  <si>
    <t>REPARO RANDON/2120064962</t>
  </si>
  <si>
    <t>REPARO RANDON/2120065092</t>
  </si>
  <si>
    <t>REPARO RANDON/2120065144</t>
  </si>
  <si>
    <t>REPARO RANDON/2120077932</t>
  </si>
  <si>
    <t>REPARO RANDON/220050406</t>
  </si>
  <si>
    <t>REPARO RANDON/3702301046</t>
  </si>
  <si>
    <t>REPARO RANDON/3704052116</t>
  </si>
  <si>
    <t>REPARO REF 0060447 PONSSE</t>
  </si>
  <si>
    <t>REPARO REF 061463 KOMATSU</t>
  </si>
  <si>
    <t>REPARO REF 4876485 VOLVO</t>
  </si>
  <si>
    <t>REPARO REF 5030371 KOMATSU</t>
  </si>
  <si>
    <t>REPARO REF 5030372 VALMET</t>
  </si>
  <si>
    <t>REPARO REF 5063397 VALMET</t>
  </si>
  <si>
    <t>REPARO REF 5065904 VALMET</t>
  </si>
  <si>
    <t>REPARO REF 5305739 KOMATSU</t>
  </si>
  <si>
    <t>REPARO REF 5411870080 PONSSE</t>
  </si>
  <si>
    <t>REPARO ROTATOR SISU 1457112</t>
  </si>
  <si>
    <t>REPARO TRAT KOMATSU 063225</t>
  </si>
  <si>
    <t>REPARO TRAT KOMATSU 5065130</t>
  </si>
  <si>
    <t>REPARO TRAT KOMATSU 5069570</t>
  </si>
  <si>
    <t>REPARO VALMET/5039700</t>
  </si>
  <si>
    <t>REPARO VALMET/5047696</t>
  </si>
  <si>
    <t>REPARO VALMET/837062647</t>
  </si>
  <si>
    <t>REPARO VED KOMATSU/5075664</t>
  </si>
  <si>
    <t>REPARO VED RANDON/212005129</t>
  </si>
  <si>
    <t>REPARO VEDA FORWAR EATON C2262</t>
  </si>
  <si>
    <t>REPARO VEDA FORWAR RANDON 2120076731</t>
  </si>
  <si>
    <t>REPARO VEDACAO RANDON/2110060517</t>
  </si>
  <si>
    <t>REPARO VEDACAO RANDON/2180024231</t>
  </si>
  <si>
    <t>REPARO VICKERS MJ2550 COD920</t>
  </si>
  <si>
    <t>REPARO VOLKSWAGEN/2T0398101</t>
  </si>
  <si>
    <t>REPARO WARATAH/F056037</t>
  </si>
  <si>
    <t>REPARO WARATAH/F065259</t>
  </si>
  <si>
    <t>REPETIDOR SINAL T3000A MOTO</t>
  </si>
  <si>
    <t>RESERVATORIO AR COMP PONSSE/0055081</t>
  </si>
  <si>
    <t>RESERVATORIO ESP AL204681 JOHN DEERE</t>
  </si>
  <si>
    <t>RESERVATORIO ESP AT322961 JOHN DEERE</t>
  </si>
  <si>
    <t>RESERVATORIO FW. TB. F026697</t>
  </si>
  <si>
    <t>RESERVATORIO HV1470D JOHN DEERE/F066874</t>
  </si>
  <si>
    <t>RESERVATORIO KOMATSU/21T0611350</t>
  </si>
  <si>
    <t>RESERVATORIO KOMATSU/5213360</t>
  </si>
  <si>
    <t>RESERVATORIO MAEDA/K5039918</t>
  </si>
  <si>
    <t>RESERVATORIO NEW HOLLAND/47837344</t>
  </si>
  <si>
    <t>RESERVATORIO OLEO FREIO</t>
  </si>
  <si>
    <t>RESERVATORIO OLEO K362332K301T PENZSAUR</t>
  </si>
  <si>
    <t>RESERVATORIO PONSSE/0062320</t>
  </si>
  <si>
    <t>RESERVATORIO PONSSE/0072824</t>
  </si>
  <si>
    <t>RESERVATORIO PONSSE/P51169</t>
  </si>
  <si>
    <t>RESERVATORIO REF 0068311 PONSSE</t>
  </si>
  <si>
    <t>RESFRIADOR OLEO JOHN DEERE/F682585</t>
  </si>
  <si>
    <t>RESFRIADOR PONSSE/P57935</t>
  </si>
  <si>
    <t>RESFRIADOR REF 1201-001-A ECOFORST</t>
  </si>
  <si>
    <t>RESIDUO LAMA CAL A GRAN NAO PERIG</t>
  </si>
  <si>
    <t>RESINA ACRILICA PARA PEDRAS</t>
  </si>
  <si>
    <t>RESINA EPOXI PAST CZ/BR ALBA/DUREPOXI250</t>
  </si>
  <si>
    <t>RESISTOR JOHN DEERE/AT380788</t>
  </si>
  <si>
    <t>RESISTOR KOMATSU/5224416</t>
  </si>
  <si>
    <t>RESISTOR KOMATSU/837070200</t>
  </si>
  <si>
    <t>RESISTOR PONSSE/0078562</t>
  </si>
  <si>
    <t>RESISTOR PONSSE/55528</t>
  </si>
  <si>
    <t>RESISTOR REF 0068410 PONSSE</t>
  </si>
  <si>
    <t>RESPIRADOR SEMI FACIL 7502</t>
  </si>
  <si>
    <t>RESPIRO ESP F056674 JOHN DEERE</t>
  </si>
  <si>
    <t>RESPIRO JOHN DEERE/F025304</t>
  </si>
  <si>
    <t>RESPIRO JOHN DEERE/F070687</t>
  </si>
  <si>
    <t>RESPIRO KOMATSU/5047116</t>
  </si>
  <si>
    <t>RESPIRO KOMATSU/6754216140</t>
  </si>
  <si>
    <t>RESPIRO KOMATSU/971096055</t>
  </si>
  <si>
    <t>RESPIRO MAEDA/K1003012</t>
  </si>
  <si>
    <t>RESPIRO PONSSE/0076411</t>
  </si>
  <si>
    <t>RESPIRO PONSSE/62950</t>
  </si>
  <si>
    <t>RESPIRO PONSSE/NAF1250002</t>
  </si>
  <si>
    <t>RESPIRO PRESS 5006535 HARVES KOMATSU#</t>
  </si>
  <si>
    <t>RESPIRO REF 5023528 VALMET</t>
  </si>
  <si>
    <t>RESPIRO STIHL/3505800</t>
  </si>
  <si>
    <t>RESTRITOR KOMATSU/5032262</t>
  </si>
  <si>
    <t>RESTRITOR MAEDA/K5000365</t>
  </si>
  <si>
    <t>RESTRITOR MAEDA/K5032266</t>
  </si>
  <si>
    <t>RETENTOR  TRATOR VALMET 81185300</t>
  </si>
  <si>
    <t>RETENTOR  TRATOR VALMET KH3634</t>
  </si>
  <si>
    <t>RETENTOR 5029280 FORWARDER KOMATSU#</t>
  </si>
  <si>
    <t>RETENTOR 5037658 FORWARDER KOMATSU#</t>
  </si>
  <si>
    <t>RETENTOR AGCO/5041992</t>
  </si>
  <si>
    <t>RETENTOR AGCO/KH1405</t>
  </si>
  <si>
    <t>RETENTOR CATERPILLAR/0951587</t>
  </si>
  <si>
    <t>RETENTOR CATERPILLAR/1661494</t>
  </si>
  <si>
    <t>RETENTOR CATERPILLAR/1733447</t>
  </si>
  <si>
    <t>RETENTOR CATERPILLAR/1P3702</t>
  </si>
  <si>
    <t>RETENTOR CATERPILLAR/2773013</t>
  </si>
  <si>
    <t>RETENTOR CATERPILLAR/3308196</t>
  </si>
  <si>
    <t>RETENTOR CATERPILLAR/4560197</t>
  </si>
  <si>
    <t>RETENTOR CATERPILLAR/4740599</t>
  </si>
  <si>
    <t>RETENTOR CATERPILLAR/5271641</t>
  </si>
  <si>
    <t>RETENTOR CATERPILLAR/6V3922</t>
  </si>
  <si>
    <t>RETENTOR CJ CATERPILLAR/2726538</t>
  </si>
  <si>
    <t>RETENTOR CJ JOHN DEERE/F012865</t>
  </si>
  <si>
    <t>RETENTOR CJ JOHN DEERE/RE516553</t>
  </si>
  <si>
    <t>RETENTOR CORR MAEDA/K5252686</t>
  </si>
  <si>
    <t>RETENTOR DIF NAF/210401179</t>
  </si>
  <si>
    <t>RETENTOR DIFERENCIAL F W F046763</t>
  </si>
  <si>
    <t>RETENTOR EIXO 5055032 HARVESTER KOMATSU#</t>
  </si>
  <si>
    <t>RETENTOR ESP 41101 PENZSAUR</t>
  </si>
  <si>
    <t>RETENTOR ESP 836840883 KOMATSU</t>
  </si>
  <si>
    <t>RETENTOR ESP F030301 PENZSAUR</t>
  </si>
  <si>
    <t>RETENTOR FORWAR RANDON 2104009243</t>
  </si>
  <si>
    <t>RETENTOR FORWAR RANDON 2104011787</t>
  </si>
  <si>
    <t>RETENTOR FORWAR RANDON 2104012120</t>
  </si>
  <si>
    <t>RETENTOR FORWAR SISU 61407012</t>
  </si>
  <si>
    <t>RETENTOR HIDR MAEDA/K20Y2622420</t>
  </si>
  <si>
    <t>RETENTOR JOHN DEERE/F432358</t>
  </si>
  <si>
    <t>RETENTOR JOHN DEERE/R32617</t>
  </si>
  <si>
    <t>RETENTOR JOHN DEERE/RE529187</t>
  </si>
  <si>
    <t>RETENTOR KOMATSU/20Y7023220</t>
  </si>
  <si>
    <t>RETENTOR KOMATSU/5046798</t>
  </si>
  <si>
    <t>RETENTOR KOMATSU/5275831</t>
  </si>
  <si>
    <t>RETENTOR KOMATSU/6736214221</t>
  </si>
  <si>
    <t>RETENTOR KOMATSU/7021671210</t>
  </si>
  <si>
    <t>RETENTOR KOMATSU/7030895620</t>
  </si>
  <si>
    <t>RETENTOR KOMATSU/K5023627</t>
  </si>
  <si>
    <t>RETENTOR MAEDA/K0714500070</t>
  </si>
  <si>
    <t>RETENTOR MAEDA/K5018354</t>
  </si>
  <si>
    <t>RETENTOR MAEDA/K5023884</t>
  </si>
  <si>
    <t>RETENTOR MAEDA/K5034999</t>
  </si>
  <si>
    <t>RETENTOR MAEDA/K5036385</t>
  </si>
  <si>
    <t>RETENTOR MAEDA/K5037657</t>
  </si>
  <si>
    <t>RETENTOR MAEDA/K5037788</t>
  </si>
  <si>
    <t>RETENTOR MAEDA/K5042206</t>
  </si>
  <si>
    <t>RETENTOR MAEDA/K5043079</t>
  </si>
  <si>
    <t>RETENTOR MAEDA/K5046370</t>
  </si>
  <si>
    <t>RETENTOR MAEDA/K5080545</t>
  </si>
  <si>
    <t>RETENTOR MAEDA/K61407214</t>
  </si>
  <si>
    <t>RETENTOR NITRILICA 140,00X165,00X13,00MM</t>
  </si>
  <si>
    <t>RETENTOR PONSSE/0013359</t>
  </si>
  <si>
    <t>RETENTOR PONSSE/0029247</t>
  </si>
  <si>
    <t>RETENTOR PONSSE/0035196</t>
  </si>
  <si>
    <t>RETENTOR PONSSE/0059067</t>
  </si>
  <si>
    <t>RETENTOR PONSSE/0070910</t>
  </si>
  <si>
    <t>RETENTOR PONSSE/0078696</t>
  </si>
  <si>
    <t>RETENTOR PONSSE/13383</t>
  </si>
  <si>
    <t>RETENTOR PONSSE/13391</t>
  </si>
  <si>
    <t>RETENTOR PONSSE/34678</t>
  </si>
  <si>
    <t>RETENTOR PONSSE/34926</t>
  </si>
  <si>
    <t>RETENTOR PONSSE/34967</t>
  </si>
  <si>
    <t>RETENTOR PONSSE/59781</t>
  </si>
  <si>
    <t>RETENTOR PONSSE/64554</t>
  </si>
  <si>
    <t>RETENTOR PONSSE/66604</t>
  </si>
  <si>
    <t>RETENTOR PONSSE/67657</t>
  </si>
  <si>
    <t>RETENTOR PONSSE/74626</t>
  </si>
  <si>
    <t>RETENTOR PONSSE/74627</t>
  </si>
  <si>
    <t>RETENTOR PONSSE/75444</t>
  </si>
  <si>
    <t>RETENTOR PONSSE/78067</t>
  </si>
  <si>
    <t>RETENTOR PONSSE/NAF1190202</t>
  </si>
  <si>
    <t>RETENTOR PONSSE/NAF1190211</t>
  </si>
  <si>
    <t>RETENTOR PONSSE/NAF1220050</t>
  </si>
  <si>
    <t>RETENTOR PONSSE/VH425530450S</t>
  </si>
  <si>
    <t>RETENTOR REF 0013375 PONSSE</t>
  </si>
  <si>
    <t>RETENTOR REF 3J7354 CATERPILLAR</t>
  </si>
  <si>
    <t>RETENTOR REF 5032602-04 HUSQVARNA#</t>
  </si>
  <si>
    <t>RETENTOR REF 5039700 VALMET</t>
  </si>
  <si>
    <t>RETENTOR REF 5051963 KOMATSU</t>
  </si>
  <si>
    <t>RETENTOR REF 5067951 KOMATSU</t>
  </si>
  <si>
    <t>RETENTOR REF 614105880 KOMATSU</t>
  </si>
  <si>
    <t>RETENTOR REF 6V9027 CATERPILLAR</t>
  </si>
  <si>
    <t>RETENTOR REF 80013000 VALTRA</t>
  </si>
  <si>
    <t>RETENTOR REF 81221500 VALTRA</t>
  </si>
  <si>
    <t>RETENTOR REF F690379 JOHN DEERE</t>
  </si>
  <si>
    <t>RETENTOR REF F690380 JOHN DEERE</t>
  </si>
  <si>
    <t>RETENTOR REF RE524195 JOHN DEERE</t>
  </si>
  <si>
    <t>RETENTOR STIHL/96400031560</t>
  </si>
  <si>
    <t>RETENTOR TIMBERJACK/F046764</t>
  </si>
  <si>
    <t>RETENTOR TIMBERJACK/F050813</t>
  </si>
  <si>
    <t>RETENTOR TRANSM VALMET/5023596</t>
  </si>
  <si>
    <t>RETENTOR TRANSM VALMET/5023614</t>
  </si>
  <si>
    <t>RETENTOR TRAT KOMATSU 5060258</t>
  </si>
  <si>
    <t>RETENTOR VED 28X48X7MM TC</t>
  </si>
  <si>
    <t>RETENTOR VED CATERPILLAR/1661495</t>
  </si>
  <si>
    <t>RETENTOR VED MAEDA/K615870812</t>
  </si>
  <si>
    <t>RETENTOR VOLKSWAGEN/07W103085A</t>
  </si>
  <si>
    <t>RETENTOR VOLKSWAGEN/2T2311113</t>
  </si>
  <si>
    <t>RETIFICA PNEUM 1/4 INGERSOLL RAND/3108</t>
  </si>
  <si>
    <t>RETIFICADEIRA RETA BOSCH GGS 27 L PROFES</t>
  </si>
  <si>
    <t>RETIFICADOR TENSAO 187/264VCA 42/58VCC</t>
  </si>
  <si>
    <t>RETIFICADORA MAN ELETR 906 MAKITA</t>
  </si>
  <si>
    <t>RETIFICADORA RET ELETR MAKITA/DGD800Z</t>
  </si>
  <si>
    <t>RHODIAURAM - (TRIRAM)#</t>
  </si>
  <si>
    <t>RIPA MADEIRA GUAICARA FRAN 1,3X5,0X6,0CM</t>
  </si>
  <si>
    <t>RIPAO EUCALIPTO 2.3X5X30</t>
  </si>
  <si>
    <t>RIZOLYPTUS BACILUS SUBTILIS UFV-3918#</t>
  </si>
  <si>
    <t>RODA CARRINHO MAO 8POL</t>
  </si>
  <si>
    <t>RODA CATERPILLAR/6Y0556</t>
  </si>
  <si>
    <t>RODA CJ PONSSE/68845</t>
  </si>
  <si>
    <t>RODA CJ SOLLUS/73960791</t>
  </si>
  <si>
    <t>RODA ENGR PONSSE/0067982</t>
  </si>
  <si>
    <t>RODA ENGR PONSSE/0069498</t>
  </si>
  <si>
    <t>RODA ENGR PONSSE/69487</t>
  </si>
  <si>
    <t>RODA ENGR PONSSE/76235</t>
  </si>
  <si>
    <t>RODA ENGR PONSSE/NAF9804292</t>
  </si>
  <si>
    <t>RODA ENGR PONSSE/NAF9804351</t>
  </si>
  <si>
    <t>RODA ENGR PONSSE/NAF9804435</t>
  </si>
  <si>
    <t>RODA ENGR PONSSE/NAF9804440</t>
  </si>
  <si>
    <t>RODA ESP F670191 JOHN DEERE</t>
  </si>
  <si>
    <t>RODA FERRO CARRINHO MANUAL</t>
  </si>
  <si>
    <t>RODA JOHN DEERE/F074848</t>
  </si>
  <si>
    <t>RODA JOHN DEERE/F635127</t>
  </si>
  <si>
    <t>RODA PONSSE/0061872</t>
  </si>
  <si>
    <t>RODA PONSSE/0074017</t>
  </si>
  <si>
    <t>RODA PONSSE/NAF7513044</t>
  </si>
  <si>
    <t>RODA PONSSE/NAF7514029</t>
  </si>
  <si>
    <t>RODA REF 0070534 PONSSE</t>
  </si>
  <si>
    <t>RODA REF NQFFIBPP1050 NOVELQUIP</t>
  </si>
  <si>
    <t>RODA REF PAR-CCOU0008 SAVANNAH</t>
  </si>
  <si>
    <t>RODA;VALMET/81592700NOR</t>
  </si>
  <si>
    <t>RODA;VALMET/81839200NOR</t>
  </si>
  <si>
    <t>RODA/PARAFUSO TENSOR CJ 11250071021</t>
  </si>
  <si>
    <t>RODAPE LISO 20X2,1CM CEDRINHO</t>
  </si>
  <si>
    <t>RODO BORR 60MM C/CAB MAD 1200MM</t>
  </si>
  <si>
    <t>ROLAM CJ ESF STIHL/11420071001</t>
  </si>
  <si>
    <t>ROLAMENTO 5080780 KOMATSU</t>
  </si>
  <si>
    <t>ROLAMENTO AGUL MERCEDES BENZ/0189816810</t>
  </si>
  <si>
    <t>ROLAMENTO AGULH PONSSE/74628</t>
  </si>
  <si>
    <t>ROLAMENTO AGULH PONSSE/NAF1130269</t>
  </si>
  <si>
    <t>ROLAMENTO AGULHA OREGN/108785SI</t>
  </si>
  <si>
    <t>ROLAMENTO AUTOCOMP ROLO FAG/22326E1AKM</t>
  </si>
  <si>
    <t>ROLAMENTO AX PONSSE/P40537</t>
  </si>
  <si>
    <t>ROLAMENTO BULBO FORWAR KOMATSU 5078484</t>
  </si>
  <si>
    <t>ROLAMENTO CABECOTE SISU 5023421</t>
  </si>
  <si>
    <t>ROLAMENTO CAMINHAO MERCEDES 3459817301</t>
  </si>
  <si>
    <t>ROLAMENTO CAR KOMATSU 9606157</t>
  </si>
  <si>
    <t>ROLAMENTO CATERPILLAR/5I8625</t>
  </si>
  <si>
    <t>ROLAMENTO CJ KOMATSU/123761</t>
  </si>
  <si>
    <t>ROLAMENTO CJ MAEDA/K5066280</t>
  </si>
  <si>
    <t>ROLAMENTO CONT ANG ESF SKF/7218BECBM</t>
  </si>
  <si>
    <t>ROLAMENTO DO ROTATOR 123646 PARTEK</t>
  </si>
  <si>
    <t>ROLAMENTO EIXO HELICE HV. 1270-D JD10058</t>
  </si>
  <si>
    <t>ROLAMENTO ESF MAEDA/K5007322</t>
  </si>
  <si>
    <t>ROLAMENTO ESF PONSSE/0074385</t>
  </si>
  <si>
    <t>ROLAMENTO ESF PONSSE/67081</t>
  </si>
  <si>
    <t>ROLAMENTO ESF PONSSE/CH005010119</t>
  </si>
  <si>
    <t>ROLAMENTO ESF STIHL/11420071002</t>
  </si>
  <si>
    <t>ROLAMENTO ESP F013327 TIMBERJACK</t>
  </si>
  <si>
    <t>ROLAMENTO ESP F066872 JOHN DEERE</t>
  </si>
  <si>
    <t>ROLAMENTO ESQ HARVES KOMATSU 5060257#</t>
  </si>
  <si>
    <t>ROLAMENTO FIX ESFER 4304 ATN9</t>
  </si>
  <si>
    <t>ROLAMENTO FIX ESFER 6211 2Z</t>
  </si>
  <si>
    <t>ROLAMENTO FORWAR PARTEK 915089515</t>
  </si>
  <si>
    <t>ROLAMENTO HARVES PARTEK 181789</t>
  </si>
  <si>
    <t>ROLAMENTO HV 1270-D F005571 NAC</t>
  </si>
  <si>
    <t>ROLAMENTO JOHN DEERE/F670978</t>
  </si>
  <si>
    <t>ROLAMENTO JOHN DEERE/F689912</t>
  </si>
  <si>
    <t>ROLAMENTO JOHN DEERE/JD8568</t>
  </si>
  <si>
    <t>ROLAMENTO JOHN DEERE/JD9887</t>
  </si>
  <si>
    <t>ROLAMENTO KOMATSU/5007318</t>
  </si>
  <si>
    <t>ROLAMENTO KOMATSU/5007383</t>
  </si>
  <si>
    <t>ROLAMENTO KOMATSU/5007724</t>
  </si>
  <si>
    <t>ROLAMENTO KOMATSU/5037786</t>
  </si>
  <si>
    <t>ROLAMENTO KOMATSU/5041974</t>
  </si>
  <si>
    <t>ROLAMENTO KOMATSU/5046197FWEDB</t>
  </si>
  <si>
    <t>ROLAMENTO KOMATSU/5054852</t>
  </si>
  <si>
    <t>ROLAMENTO KOMATSU/5063460</t>
  </si>
  <si>
    <t>ROLAMENTO KOMATSU/5063473</t>
  </si>
  <si>
    <t>ROLAMENTO KOMATSU/5236354</t>
  </si>
  <si>
    <t>ROLAMENTO KOMATSU/610032060</t>
  </si>
  <si>
    <t>ROLAMENTO KOMATSU/610063064</t>
  </si>
  <si>
    <t>ROLAMENTO KOMATSU/61226120</t>
  </si>
  <si>
    <t>ROLAMENTO KOMATSU/6732613420</t>
  </si>
  <si>
    <t>ROLAMENTO KOMATSU/6732613420E</t>
  </si>
  <si>
    <t>ROLAMENTO MAEDA/K118202</t>
  </si>
  <si>
    <t>ROLAMENTO MAEDA/K181469</t>
  </si>
  <si>
    <t>ROLAMENTO MAEDA/K5016433</t>
  </si>
  <si>
    <t>ROLAMENTO MAEDA/K5082340</t>
  </si>
  <si>
    <t>ROLAMENTO MAEDA/K5093343</t>
  </si>
  <si>
    <t>ROLAMENTO MAEDA/K5093384</t>
  </si>
  <si>
    <t>ROLAMENTO MOTOSSE HUSQVARNA 503253401</t>
  </si>
  <si>
    <t>ROLAMENTO PONSSE/0016253</t>
  </si>
  <si>
    <t>ROLAMENTO PONSSE/0059065</t>
  </si>
  <si>
    <t>ROLAMENTO PONSSE/0060190</t>
  </si>
  <si>
    <t>ROLAMENTO PONSSE/0067979</t>
  </si>
  <si>
    <t>ROLAMENTO PONSSE/0067980</t>
  </si>
  <si>
    <t>ROLAMENTO PONSSE/0068969</t>
  </si>
  <si>
    <t>ROLAMENTO PONSSE/0074254</t>
  </si>
  <si>
    <t>ROLAMENTO PONSSE/0074387</t>
  </si>
  <si>
    <t>ROLAMENTO PONSSE/59764</t>
  </si>
  <si>
    <t>ROLAMENTO PONSSE/66025</t>
  </si>
  <si>
    <t>ROLAMENTO PONSSE/66026</t>
  </si>
  <si>
    <t>ROLAMENTO PONSSE/73411</t>
  </si>
  <si>
    <t>ROLAMENTO PONSSE/74565</t>
  </si>
  <si>
    <t>ROLAMENTO PONSSE/74582</t>
  </si>
  <si>
    <t>ROLAMENTO PONSSE/74624</t>
  </si>
  <si>
    <t>ROLAMENTO PONSSE/75446</t>
  </si>
  <si>
    <t>ROLAMENTO PONSSE/NAF1110221</t>
  </si>
  <si>
    <t>ROLAMENTO PONSSE/NAF1110222</t>
  </si>
  <si>
    <t>ROLAMENTO PONSSE/NAF1130050</t>
  </si>
  <si>
    <t>ROLAMENTO PONSSE/NAF1130087</t>
  </si>
  <si>
    <t>ROLAMENTO PONSSE/VO3797156</t>
  </si>
  <si>
    <t>ROLAMENTO REF 1406-001-A ECOFORST</t>
  </si>
  <si>
    <t>ROLAMENTO REF 1406-003-A ECOFORST</t>
  </si>
  <si>
    <t>ROLAMENTO REF 181469 KOMATSU</t>
  </si>
  <si>
    <t>ROLAMENTO REF 206382 TIGERCAT</t>
  </si>
  <si>
    <t>ROLAMENTO REF 43653A TIGERCAT</t>
  </si>
  <si>
    <t>ROLAMENTO REF 5027821 KOMATSU</t>
  </si>
  <si>
    <t>ROLAMENTO REF 5051725 KOMATSU</t>
  </si>
  <si>
    <t>ROLAMENTO REF 5227633 KOMATSU</t>
  </si>
  <si>
    <t>ROLAMENTO REF 88560-12 PPC</t>
  </si>
  <si>
    <t>ROLAMENTO REF 88560-14 PPC</t>
  </si>
  <si>
    <t>ROLAMENTO REF 88561-13 (NU 2218 ECP-SKF)</t>
  </si>
  <si>
    <t>ROLAMENTO REF 9610156 KOMATSU</t>
  </si>
  <si>
    <t>ROLAMENTO REF AT482101 JOHN DEERE</t>
  </si>
  <si>
    <t>ROLAMENTO REF F033618 TIMBERJACK</t>
  </si>
  <si>
    <t>ROLAMENTO REF F690373 JOHN DEERE</t>
  </si>
  <si>
    <t>ROLAMENTO REF HM000000001032 HAAS</t>
  </si>
  <si>
    <t>ROLAMENTO REF JD10269 JOHN DEERE</t>
  </si>
  <si>
    <t>ROLAMENTO ROL MAEDA/K5037630</t>
  </si>
  <si>
    <t>ROLAMENTO ROLO CIL PONSSE/NAF1130072</t>
  </si>
  <si>
    <t>ROLAMENTO ROLO CON CONE395ACAPA394A</t>
  </si>
  <si>
    <t>ROLAMENTO ROLO CON JOHN DEERE/F075657</t>
  </si>
  <si>
    <t>ROLAMENTO ROLO CON MAEDA/K5007319</t>
  </si>
  <si>
    <t>ROLAMENTO ROLO CON PONSSE/69414</t>
  </si>
  <si>
    <t>ROLAMENTO ROLO CON PONSSE/69420</t>
  </si>
  <si>
    <t>ROLAMENTO ROLO CON PONSSE/73413</t>
  </si>
  <si>
    <t>ROLAMENTO ROLO CON PONSSE/73414</t>
  </si>
  <si>
    <t>ROLAMENTO ROLO CON PONSSE/NAF1110111</t>
  </si>
  <si>
    <t>ROLAMENTO ROLO CONIC PONSSE/NAF1110069</t>
  </si>
  <si>
    <t>ROLAMENTO ROLO CONIC PONSSE/NAF1110184</t>
  </si>
  <si>
    <t>ROLAMENTO ROLOS CIL NJ 2209 ECJ C3</t>
  </si>
  <si>
    <t>ROLAMENTO ROLOS HARVES PARTEK 5036934</t>
  </si>
  <si>
    <t>ROLAMENTO SISU/7183856</t>
  </si>
  <si>
    <t>ROLAMENTO SOLLUS/04030005</t>
  </si>
  <si>
    <t>ROLAMENTO TRATOR J. DEERE JD9346</t>
  </si>
  <si>
    <t>ROLAMENTO TRATOR VALMET 80561500</t>
  </si>
  <si>
    <t>ROLAMENTO TRATOR VALMET 81781200</t>
  </si>
  <si>
    <t>ROLAMENTO VOLKSWAGEN/07W105276</t>
  </si>
  <si>
    <t>ROLAMENTO,SKF,YEL 205-100,ESFS AUTOCOMPE</t>
  </si>
  <si>
    <t>ROLAMENTO;KOMATSU/5051726</t>
  </si>
  <si>
    <t>ROLDANA CAB. 965BR N:5034450</t>
  </si>
  <si>
    <t>ROLDANA ESFERA 120100 K301T SAUR PENZSAU</t>
  </si>
  <si>
    <t>ROLDANA REF ZBH001 ECOFORST</t>
  </si>
  <si>
    <t>ROLETE CJ ANUL STIHL/11280071001</t>
  </si>
  <si>
    <t>ROLETE CJ CENTR MAEDA/K5061690</t>
  </si>
  <si>
    <t>ROLETE HARVESTER MJV0055 MJ SANTOS</t>
  </si>
  <si>
    <t>ROLETE JOHN DEERE/AT108629</t>
  </si>
  <si>
    <t>ROLETE KOMATSU/20Y3016411</t>
  </si>
  <si>
    <t>ROLETE KOMATSU/5056745</t>
  </si>
  <si>
    <t>ROLETE KOMATSU/5284594</t>
  </si>
  <si>
    <t>ROLETE REF 2016-006-A ECOFORST</t>
  </si>
  <si>
    <t>ROLETE REF PAR-TRACTROLLER-D8K SAVANNAH</t>
  </si>
  <si>
    <t>ROLETE STIHL/6421216</t>
  </si>
  <si>
    <t>ROLETE STIHL/6421223</t>
  </si>
  <si>
    <t>ROLETE SUPERIOR CABECOTE 965BR 122049</t>
  </si>
  <si>
    <t>ROLO</t>
  </si>
  <si>
    <t>ROLO 0808830000 KOMATSU#</t>
  </si>
  <si>
    <t>ROLO ALIM MAEDA/K5326307</t>
  </si>
  <si>
    <t>ROLO ALIM PONSSE/P56503</t>
  </si>
  <si>
    <t>ROLO ALIM SUP PONSSE/P42774</t>
  </si>
  <si>
    <t>ROLO ESP 78806 PPC</t>
  </si>
  <si>
    <t>ROLO JOHN DEERE/B303202B</t>
  </si>
  <si>
    <t>ROLO KOMATSU/5255375</t>
  </si>
  <si>
    <t>ROLO MAEDA/K5342204</t>
  </si>
  <si>
    <t>ROLO MEDIC PONSSE/0072666</t>
  </si>
  <si>
    <t>ROLO PINTURA 150MM ESPUMA C/CABO</t>
  </si>
  <si>
    <t>ROLO PINTURA 90MM ESPUMA C/CABO</t>
  </si>
  <si>
    <t>ROLO PONSSE/58884</t>
  </si>
  <si>
    <t>ROLO PONSSE/58888</t>
  </si>
  <si>
    <t>ROLO PONSSE/58927</t>
  </si>
  <si>
    <t>ROLO PONSSE/60872</t>
  </si>
  <si>
    <t>ROLO PONSSE/72668</t>
  </si>
  <si>
    <t>ROLO PONSSE/73000</t>
  </si>
  <si>
    <t>ROLO PONSSE/AM03163</t>
  </si>
  <si>
    <t>ROLO PONSSE/P50731</t>
  </si>
  <si>
    <t>ROLO PONSSE/P56836</t>
  </si>
  <si>
    <t>ROLO REF 2006-051-A ECOFORST</t>
  </si>
  <si>
    <t>ROLO REF 58580 CATERPILLAR</t>
  </si>
  <si>
    <t>ROLO REF 59202 PPC</t>
  </si>
  <si>
    <t>ROLO TRAC MAEDA/K035791</t>
  </si>
  <si>
    <t>ROLO TRAC MAEDA/K039020</t>
  </si>
  <si>
    <t>ROLO TRACAO CAB. VOLVO N:025835</t>
  </si>
  <si>
    <t>ROLO TRACAO CAB. VOLVO N:025836</t>
  </si>
  <si>
    <t>ROMPEDOR MAN CORR BANC OREGON/24548SI</t>
  </si>
  <si>
    <t>ROTADOR JOHN DEERE/F075805</t>
  </si>
  <si>
    <t>ROTATOR ESP F071924 JOHN DEERE</t>
  </si>
  <si>
    <t>ROTATOR G121 FW 890-2 7112075-I</t>
  </si>
  <si>
    <t>ROTATOR HIDR MAEDA/K5229072</t>
  </si>
  <si>
    <t>ROTATOR JOHN DEERE/F071924</t>
  </si>
  <si>
    <t>ROTATOR KOMATSU/5228277</t>
  </si>
  <si>
    <t>ROTATOR MAEDA/K5070156</t>
  </si>
  <si>
    <t>ROTATOR MAEDA/K5092469</t>
  </si>
  <si>
    <t>ROTATOR MAEDA/K5340865</t>
  </si>
  <si>
    <t>ROTATOR PETERSON/6992727</t>
  </si>
  <si>
    <t>ROTATOR PONSANEZI/0077616</t>
  </si>
  <si>
    <t>ROTATOR PONSSE/0068188</t>
  </si>
  <si>
    <t>ROTATOR POTENZA/022847</t>
  </si>
  <si>
    <t>ROTATOR REF 32969B TIGERCAT</t>
  </si>
  <si>
    <t>ROTATOR REF GV17S INDEXATOR</t>
  </si>
  <si>
    <t>ROTEADOR SERV INT IR809G-LTE-GA-K9 CISCO</t>
  </si>
  <si>
    <t>ROTEADOR WIRELESS 4 PORTAS 1000MBPS</t>
  </si>
  <si>
    <t>ROTEADOR WIRELESS DIR-615 D-LINK</t>
  </si>
  <si>
    <t>ROTOR REF 5070156 KOMATSU</t>
  </si>
  <si>
    <t>ROTULA JOHN DEERE/F071291</t>
  </si>
  <si>
    <t>ROTULA JOHN DEERE/F649511</t>
  </si>
  <si>
    <t>ROTULA KOMATSU/4787549</t>
  </si>
  <si>
    <t>ROTULA KOMATSU/5052699</t>
  </si>
  <si>
    <t>ROTULA KOMATSU/5062472</t>
  </si>
  <si>
    <t>ROTULA RADIAL GE 40 ES 2RS SKF</t>
  </si>
  <si>
    <t>ROTULA RADIAL GE 45 ES 2RS SKF</t>
  </si>
  <si>
    <t>ROTULA REF 4787547 VALMET</t>
  </si>
  <si>
    <t>ROTULA REF 5009790 PARTEK</t>
  </si>
  <si>
    <t>ROTULA REF 5052699 KOMATSU</t>
  </si>
  <si>
    <t>ROTULA SISU/4899738</t>
  </si>
  <si>
    <t>ROUND UP#</t>
  </si>
  <si>
    <t>ROUNDUP ORIGINAL</t>
  </si>
  <si>
    <t>SABAO BIO DEGRADAVEL LIQ;RADIEX/DTS-405</t>
  </si>
  <si>
    <t>SABONETE LIQ KIMBERLY CLARK/30197007</t>
  </si>
  <si>
    <t>SABONETE LIQ VD KIMBERLY CLARK/30217949</t>
  </si>
  <si>
    <t>SABONETE LIQUIDO HIGINDOOR 104 GALAO 5L</t>
  </si>
  <si>
    <t>SABONETE SOL TRAD PCT 12 UNID C/90G</t>
  </si>
  <si>
    <t>SABONETEIRA</t>
  </si>
  <si>
    <t>SABRE CORT AC LIGA OREGON/208ATMH009</t>
  </si>
  <si>
    <t>SABRE HV OREGON 752HS FL104</t>
  </si>
  <si>
    <t>SABRE REF 203ATMH025 OREGN</t>
  </si>
  <si>
    <t>SABRE SOLIDO 75CM 2MM VALMET 123052</t>
  </si>
  <si>
    <t>SACA PIN 12X120MM 4X40MM GEDORE/3514</t>
  </si>
  <si>
    <t>SACA PINOS GEDORE 3888</t>
  </si>
  <si>
    <t>SACA POLIA GEDORE 040060</t>
  </si>
  <si>
    <t>SACA POLIA GEDORE 040210 8220-30</t>
  </si>
  <si>
    <t>SACA-PINO ESP GSS25225 SLIDE SLEDGE</t>
  </si>
  <si>
    <t>SACA-PINO ESP GSS25261 SLIDE SLEDGE</t>
  </si>
  <si>
    <t>SACA-PINO ESP GSS25290 SLIDE SLEDGE</t>
  </si>
  <si>
    <t>SACA-PINO ESP GSS25292 SLIDE SLEDGE</t>
  </si>
  <si>
    <t>SACA-PINO PARALELO 2X115MM</t>
  </si>
  <si>
    <t>SACA-POLIA FIXA 2 GARRAS FUSO 260MM</t>
  </si>
  <si>
    <t>SACADOR CJ HDS REFRIG/DS703029</t>
  </si>
  <si>
    <t>SACO LIXO PLASTICO LARANJA 40L</t>
  </si>
  <si>
    <t>SACO LIXO POLIETILENO AMARELO 100L</t>
  </si>
  <si>
    <t>SACO LIXO POLIETILENO COR PRETA 200L</t>
  </si>
  <si>
    <t>SACO P/LIX PE PT 0,70MM 20L EMB 100 UNID</t>
  </si>
  <si>
    <t>SACO PLAST TRANSP 33X24CM 4 FUROS</t>
  </si>
  <si>
    <t>SACO PLASTICO</t>
  </si>
  <si>
    <t>SACO PLASTICO 15CM X 20CM X 0 06MM</t>
  </si>
  <si>
    <t>SACO PLASTICO 40X25CMX0 5MM</t>
  </si>
  <si>
    <t>SACO TRANSP A4 PLASTICO FURACAO UNIV</t>
  </si>
  <si>
    <t>SACOLA AZUL 25X1.5MM LEAL/SA200</t>
  </si>
  <si>
    <t>SACOLA DE ADUBACAO CONFECCIONADA VINIL#</t>
  </si>
  <si>
    <t>SAIDA MAEDA/K5009737</t>
  </si>
  <si>
    <t>SAIDA MAEDA/K5244691</t>
  </si>
  <si>
    <t>SAIDA MAEDA/K5245998</t>
  </si>
  <si>
    <t>SAIDA REF 98438 PPC</t>
  </si>
  <si>
    <t>SAIDA SUCC PONSSE/240184</t>
  </si>
  <si>
    <t>SAPATA CATERPILLAR/1060615</t>
  </si>
  <si>
    <t>SAPATA REF 9P2661 CATERPILLAR</t>
  </si>
  <si>
    <t>SAPATA STIHL/11401229901</t>
  </si>
  <si>
    <t>SAPATILHA DESCARTAVEL</t>
  </si>
  <si>
    <t>SAPATO SEG FEM NR 34 PRETO BIQ PLAST</t>
  </si>
  <si>
    <t>SARRAFO MAD 15X22CM</t>
  </si>
  <si>
    <t>SARRAFO MADEIRA 150X25X3000M PINUS BRUTO</t>
  </si>
  <si>
    <t>SARRAFO MADEIRA 3M 20X2MM PINUS</t>
  </si>
  <si>
    <t>SAVANA 615 EC 20 LITROS</t>
  </si>
  <si>
    <t>SCANNER DE MESA HP MODELO SCANJET 3400C</t>
  </si>
  <si>
    <t>SECADOR AR DRD75-A11516016FL PARKER</t>
  </si>
  <si>
    <t>SECADOR REF 0077909 PONSSE</t>
  </si>
  <si>
    <t>SECAO ESP 5046441 KOMATSU</t>
  </si>
  <si>
    <t>SECAO KOMATSU/5065963</t>
  </si>
  <si>
    <t>SECAO KOMATSU/5071949</t>
  </si>
  <si>
    <t>SECCAO FINAL BLOCO GRUA 5200374 KOMATSU</t>
  </si>
  <si>
    <t>SEDE PONSSE/56782</t>
  </si>
  <si>
    <t>SEDE PONSSE/61155</t>
  </si>
  <si>
    <t>SEDE PONSSE/61156</t>
  </si>
  <si>
    <t>SEGMENTO REF 2782363 CATERPILLAR</t>
  </si>
  <si>
    <t>SEGMENTO STIHL/11420847800</t>
  </si>
  <si>
    <t>SEGURANCA STIHL/11426567700</t>
  </si>
  <si>
    <t>SEGURANCA STIHL/11427908101</t>
  </si>
  <si>
    <t>SELANTE REF F044477 JOHN DEERE</t>
  </si>
  <si>
    <t>SELO AL SIST COMB INC DAFO/15920100</t>
  </si>
  <si>
    <t>SELO ANTEP CATERPILLAR/1484685</t>
  </si>
  <si>
    <t>SELO CATERPILLAR/2357679</t>
  </si>
  <si>
    <t>SELO MAEDA/K7082552861</t>
  </si>
  <si>
    <t>SELO PONSSE/0079793</t>
  </si>
  <si>
    <t>SELO PONSSE/NAF1160121</t>
  </si>
  <si>
    <t>SELO PONSSE/NAF1160217</t>
  </si>
  <si>
    <t>SELO PONSSE/NAF1180767</t>
  </si>
  <si>
    <t>SELO REBORD PONSSE/NAF1180301</t>
  </si>
  <si>
    <t>SELO REF 0074854 PONSSE</t>
  </si>
  <si>
    <t>SELO REF 1205-001-A ECOFORST</t>
  </si>
  <si>
    <t>SELO REF 1206-001-A ECOFORST</t>
  </si>
  <si>
    <t>SELO REF 1207-001-A ECOFORST</t>
  </si>
  <si>
    <t>SELO REF 1208-001-A ECOFORST</t>
  </si>
  <si>
    <t>SELO REF 1209-001-A ECOFORST</t>
  </si>
  <si>
    <t>SELO REF 1297-007-A ECOFORST</t>
  </si>
  <si>
    <t>SELO REF 55-8005-60 DAFO</t>
  </si>
  <si>
    <t>SELO REF 640016040 KOMATSU</t>
  </si>
  <si>
    <t>SELO REF 836852744 KOMATSU</t>
  </si>
  <si>
    <t>SELO REF 88560-13 PPC</t>
  </si>
  <si>
    <t>SELO REF R43409 JOHN DEERE</t>
  </si>
  <si>
    <t>SELO REF T13519 JOHN DEERE</t>
  </si>
  <si>
    <t>SELO SOBRESS MAEDA/K126173</t>
  </si>
  <si>
    <t>SELO VED AGCO/5023624</t>
  </si>
  <si>
    <t>SELO VED AGCO/5037840</t>
  </si>
  <si>
    <t>SELO VED MAEDA/K5007522</t>
  </si>
  <si>
    <t>SELO VED MAEDA/K5051728</t>
  </si>
  <si>
    <t>SELO VED MAEDA/K836864459</t>
  </si>
  <si>
    <t>SELO VED MAEDA/K837073165</t>
  </si>
  <si>
    <t>SEM-FIM STIHL/11286407112</t>
  </si>
  <si>
    <t>SEMENTE ACACIA MANGIUM#</t>
  </si>
  <si>
    <t>SEMENTE DE E.GRANDIS X CITRIODORA#</t>
  </si>
  <si>
    <t>SEMENTE DE E.UROPHYLLA X GRANDIS#</t>
  </si>
  <si>
    <t>SEMENTE DE E.UROPHYLLA X PLATYPHYLLA#</t>
  </si>
  <si>
    <t>SEMENTE DE E.UROPHYLLA X VAR PLATYPHYLL#</t>
  </si>
  <si>
    <t>SEMENTE DE EUCALIPTO HIBRIDO#</t>
  </si>
  <si>
    <t>SEMENTE DE EUCALIPTUS UROPHYLLA#</t>
  </si>
  <si>
    <t>SEMENTE EUCALIPTO BRASSIANA#</t>
  </si>
  <si>
    <t>SEMENTE EUCALIPTO CITRIODORA</t>
  </si>
  <si>
    <t>SEMENTE PINNUS MAXIMINOI TATUMBLA#</t>
  </si>
  <si>
    <t>SEMENTE PINNUS TECUNUMANII OJO DE ÁGUA#</t>
  </si>
  <si>
    <t>SEMENTE PINNUS TECUNUMANII VILA SANTA#</t>
  </si>
  <si>
    <t>SEMENTES ESPECIES NATIVAS#</t>
  </si>
  <si>
    <t>SEMI EIXO 4231198004 TOYOTA</t>
  </si>
  <si>
    <t>SEMI-REBOQUE ROD BI-TREM</t>
  </si>
  <si>
    <t>SEMI-REBOQUE ROD PRANCHA</t>
  </si>
  <si>
    <t>SENDOR KOMATSU/5036106</t>
  </si>
  <si>
    <t>SENSOR 5080807 KOMATSU#</t>
  </si>
  <si>
    <t>SENSOR CARREGADOR KOMATSU 895 837070201</t>
  </si>
  <si>
    <t>SENSOR CATERPILLAR/4467002</t>
  </si>
  <si>
    <t>SENSOR CJ PROX 5MM EXCELBR/40000053</t>
  </si>
  <si>
    <t>SENSOR COMPRIMENTO MAEDA/K5198822</t>
  </si>
  <si>
    <t>SENSOR DESLOC TMA/TMAPROT28</t>
  </si>
  <si>
    <t>SENSOR DETEC PONSSE/0066642</t>
  </si>
  <si>
    <t>SENSOR DETEC PONSSE/0068776</t>
  </si>
  <si>
    <t>SENSOR ELETR KOMATSU/7861925810</t>
  </si>
  <si>
    <t>SENSOR ELETR PARTEK/5023858</t>
  </si>
  <si>
    <t>SENSOR ELETRICO KOMATSU/7861931811</t>
  </si>
  <si>
    <t>SENSOR ELETRICO KOMATSU/7861931840</t>
  </si>
  <si>
    <t>SENSOR ES F622250 JOHN DEERE</t>
  </si>
  <si>
    <t>SENSOR ESC KOMATSU/5035454</t>
  </si>
  <si>
    <t>SENSOR ESCADA  5036837 HARVE KOMATSU#</t>
  </si>
  <si>
    <t>SENSOR ESP 5063117 KOMATSU</t>
  </si>
  <si>
    <t>SENSOR F040637 TB.</t>
  </si>
  <si>
    <t>SENSOR FORWAR RANDON 2120039623</t>
  </si>
  <si>
    <t>SENSOR FOT OR18.EL-PV1P.7BO BAUMER</t>
  </si>
  <si>
    <t>SENSOR FOT OR18.TL-ZZZP.7BO BAUMER</t>
  </si>
  <si>
    <t>SENSOR HARVES KOMATSU 6003113721</t>
  </si>
  <si>
    <t>SENSOR HARVEST TIMBERJA F056043</t>
  </si>
  <si>
    <t>SENSOR INDUTIVO KOMATSU/5081000</t>
  </si>
  <si>
    <t>SENSOR JOHN DEERE/F677827</t>
  </si>
  <si>
    <t>SENSOR JOHN DEERE/RE532949</t>
  </si>
  <si>
    <t>SENSOR KOMATSU/5040298</t>
  </si>
  <si>
    <t>SENSOR KOMATSU/5047620</t>
  </si>
  <si>
    <t>SENSOR KOMATSU/5083528</t>
  </si>
  <si>
    <t>SENSOR KOMATSU/5207555</t>
  </si>
  <si>
    <t>SENSOR KOMATSU/7861931812</t>
  </si>
  <si>
    <t>SENSOR LEVEL HARVES KOMATSU 6741819220</t>
  </si>
  <si>
    <t>SENSOR LIN PONSSE/0079474</t>
  </si>
  <si>
    <t>SENSOR MAEDA/K5068468</t>
  </si>
  <si>
    <t>SENSOR MAEDA/K5345366</t>
  </si>
  <si>
    <t>SENSOR NIV FLUID PONSSE/DC0041530228</t>
  </si>
  <si>
    <t>SENSOR NIV OLEO VALMET/5046138</t>
  </si>
  <si>
    <t>SENSOR NIVEL FORWAR RANDON 2120031290</t>
  </si>
  <si>
    <t>SENSOR PARTEK/5035453</t>
  </si>
  <si>
    <t>SENSOR PARTEK/5036106</t>
  </si>
  <si>
    <t>SENSOR PETERSON/7579503</t>
  </si>
  <si>
    <t>SENSOR PONSSE/0071296</t>
  </si>
  <si>
    <t>SENSOR PONSSE/0074065</t>
  </si>
  <si>
    <t>SENSOR PONSSE/0079904</t>
  </si>
  <si>
    <t>SENSOR PONSSE/0084876</t>
  </si>
  <si>
    <t>SENSOR PONSSE/72172</t>
  </si>
  <si>
    <t>SENSOR PONSSE/AM04180</t>
  </si>
  <si>
    <t>SENSOR PONSSE/AM04183</t>
  </si>
  <si>
    <t>SENSOR PONSSE/P32211</t>
  </si>
  <si>
    <t>SENSOR PR CATERPILLAR/1946722</t>
  </si>
  <si>
    <t>SENSOR PR CATERPILLAR/1946724</t>
  </si>
  <si>
    <t>SENSOR PR CATERPILLAR/3203060</t>
  </si>
  <si>
    <t>SENSOR PR CATERPILLAR/3257472</t>
  </si>
  <si>
    <t>SENSOR PR JOHN DEERE/RE520930</t>
  </si>
  <si>
    <t>SENSOR PR MAEDA/K5058342</t>
  </si>
  <si>
    <t>SENSOR PR OLEO PONSSE/0070124</t>
  </si>
  <si>
    <t>SENSOR PR PONSSE/0073448</t>
  </si>
  <si>
    <t>SENSOR PR PONSSE/0076410</t>
  </si>
  <si>
    <t>SENSOR PR PONSSE/0078614</t>
  </si>
  <si>
    <t>SENSOR PR PONSSE/DC0041537628</t>
  </si>
  <si>
    <t>SENSOR PRES CAR KOMATSU 5048045</t>
  </si>
  <si>
    <t>SENSOR PRESSAO MAEDA/K5073801</t>
  </si>
  <si>
    <t>SENSOR PRESSAO MAEDA/K837070209</t>
  </si>
  <si>
    <t>SENSOR PRESSAO OLEO MAEDA/K6261811900</t>
  </si>
  <si>
    <t>SENSOR PULS PONSSE/76009</t>
  </si>
  <si>
    <t>SENSOR RANDON/2120031320</t>
  </si>
  <si>
    <t>SENSOR REF 0064563 PONSSE</t>
  </si>
  <si>
    <t>SENSOR REF 0068646 PONSSE</t>
  </si>
  <si>
    <t>SENSOR REF 113685-14 PPC</t>
  </si>
  <si>
    <t>SENSOR REF 122912 KOMATSU</t>
  </si>
  <si>
    <t>SENSOR REF 1501-001-A ECOFORST</t>
  </si>
  <si>
    <t>SENSOR REF 1502-001-A ECOFORST</t>
  </si>
  <si>
    <t>SENSOR REF 1503-001-A ECOFORST</t>
  </si>
  <si>
    <t>SENSOR REF 1946725 CATERPILLAR</t>
  </si>
  <si>
    <t>SENSOR REF 1978391 CATERPILLAR</t>
  </si>
  <si>
    <t>SENSOR REF 247859 TAJFUN</t>
  </si>
  <si>
    <t>SENSOR REF 2644297 CATERPILLAR</t>
  </si>
  <si>
    <t>SENSOR REF 41530228 PONSSE</t>
  </si>
  <si>
    <t>SENSOR REF 5036851 VALMET</t>
  </si>
  <si>
    <t>SENSOR REF 5039886 VALMET</t>
  </si>
  <si>
    <t>SENSOR REF 5046138 KOMATSU</t>
  </si>
  <si>
    <t>SENSOR REF 5047073 KOMATSU</t>
  </si>
  <si>
    <t>SENSOR REF 5075411 KOMATSU</t>
  </si>
  <si>
    <t>SENSOR REF 5249658 KOMATSU</t>
  </si>
  <si>
    <t>SENSOR REF 7420-0212 GATES</t>
  </si>
  <si>
    <t>SENSOR REF 836666797 KOMATSU</t>
  </si>
  <si>
    <t>SENSOR REF 836866613 KOMATSU</t>
  </si>
  <si>
    <t>SENSOR REF 86697300 VALTRA</t>
  </si>
  <si>
    <t>SENSOR REF F056043 JOHN DEERE</t>
  </si>
  <si>
    <t>SENSOR REF F072978 JOHN DEERE</t>
  </si>
  <si>
    <t>SENSOR REF NQFFIBPP1015 NOVELQUIP</t>
  </si>
  <si>
    <t>SENSOR REF NQFFIBPP1025 NOVELQUIP</t>
  </si>
  <si>
    <t>SENSOR REF NQFFIBPP1026 NOVELQUIP</t>
  </si>
  <si>
    <t>SENSOR REF PS0475 PONSSE</t>
  </si>
  <si>
    <t>SENSOR REF RE523319 JOHN DEERE</t>
  </si>
  <si>
    <t>SENSOR ROT MAEDA/K6271819201</t>
  </si>
  <si>
    <t>SENSOR TEMP FORWAR RANDON 2120031312</t>
  </si>
  <si>
    <t>SENSOR TEMP KOMATSU/6732813120</t>
  </si>
  <si>
    <t>SENSOR TEMP MAEDA/K6261816900</t>
  </si>
  <si>
    <t>SENSOR TEMP MAEDA/K7861933320</t>
  </si>
  <si>
    <t>SENSOR TEMP PERKIN ELMER/N0799044</t>
  </si>
  <si>
    <t>SENSOR TEMPERATURA JONH DEERE/F522824</t>
  </si>
  <si>
    <t>SENSOR TEMPERATURA MAEDA/K6754812701</t>
  </si>
  <si>
    <t>SENSOR TIGERCAT/AK146</t>
  </si>
  <si>
    <t>SENSOR TIGERCAT/AK153</t>
  </si>
  <si>
    <t>SENSOR VALMET/121182</t>
  </si>
  <si>
    <t>SENSOR VALMET/5039881</t>
  </si>
  <si>
    <t>SENSOR VALMET/5039883</t>
  </si>
  <si>
    <t>SENSOR VALMET/5047858</t>
  </si>
  <si>
    <t>SENSOR VALMET/5069614</t>
  </si>
  <si>
    <t>SENSOR VALMET/836864360</t>
  </si>
  <si>
    <t>SENSOR VALMET/837069410</t>
  </si>
  <si>
    <t>SENSOR VELOC KOMATSU/5291969</t>
  </si>
  <si>
    <t>SENSOR VELOC MAEDA/K837070189</t>
  </si>
  <si>
    <t>SENSOR VELOC PONSSE/0075633</t>
  </si>
  <si>
    <t>SENSOR VELOCIDADE MAEDA/K837069150</t>
  </si>
  <si>
    <t>SEPARADOR AGUA PONSSE/0080907</t>
  </si>
  <si>
    <t>SEPARADOR CJ ATLAS COPCO/1028872793</t>
  </si>
  <si>
    <t>SEPARADOR PONSSE/0077179</t>
  </si>
  <si>
    <t>SERRA ELETRICA CIRC PORT BOSCH/GDC1440</t>
  </si>
  <si>
    <t>SERRA FIT HORIZ MR122 MANROD</t>
  </si>
  <si>
    <t>SERRA POLICORTE</t>
  </si>
  <si>
    <t>SERRA TC-TC 650W GST75BEPROFESSIONAL220V</t>
  </si>
  <si>
    <t>SERROTE MANUAL COSTA 18POL</t>
  </si>
  <si>
    <t>SHAMPOO SOLUSOL X (BALDE COM 20 KGS)#</t>
  </si>
  <si>
    <t>SIFAO COMUM COPO AJUST 1.1/2X1.1/2POL</t>
  </si>
  <si>
    <t>SIFAO COMUM FLEX HOR 1.1/2X40MM</t>
  </si>
  <si>
    <t>SIKA GROUT-250 ARGAMASSA</t>
  </si>
  <si>
    <t>SILENCIADOR ESCAPE 1/8 PARKER 4802-1000</t>
  </si>
  <si>
    <t>SILENCIADOR KOMATSU/5062306</t>
  </si>
  <si>
    <t>SILENCIADOR STIHL/11421400600</t>
  </si>
  <si>
    <t>SILENCIOSO JOHN DEERE/F633152</t>
  </si>
  <si>
    <t>SILENCIOSO MAEDA/K6754115350E</t>
  </si>
  <si>
    <t>SILICATO CALICIO MAG 10018 10002-4#</t>
  </si>
  <si>
    <t>SILICONE</t>
  </si>
  <si>
    <t>SIMBOLO PONSSE/P14915</t>
  </si>
  <si>
    <t>SIMBOLO PONSSE/P14921</t>
  </si>
  <si>
    <t>SIMBOLO PONSSE/P14922</t>
  </si>
  <si>
    <t>SIMBOLO PONSSE/P14924</t>
  </si>
  <si>
    <t>SIMBOLO PONSSE/P14925</t>
  </si>
  <si>
    <t>SIMBOLO PONSSE/P14926</t>
  </si>
  <si>
    <t>SIMBOLO PONSSE/P14927</t>
  </si>
  <si>
    <t>SIMULADOR FELLER BUNCHER 430FXL VALMET</t>
  </si>
  <si>
    <t>SIMULADOR TESTE DISP B51030015DX2</t>
  </si>
  <si>
    <t>SIMULADOR TREIN 123905 JONES</t>
  </si>
  <si>
    <t>SIRENE REF DNI3500 DNI</t>
  </si>
  <si>
    <t>SIRENE SIST COMB INC DAFO/55350501</t>
  </si>
  <si>
    <t>SISTEMA ABAST EXITUS IMPACTO</t>
  </si>
  <si>
    <t>SISTEMA ATER SG78-06B2A COMMSCOPE</t>
  </si>
  <si>
    <t>SISTEMA ESP 900X900X500MM RODRIACO</t>
  </si>
  <si>
    <t>SISTEMA ESP EH7480400 O E C</t>
  </si>
  <si>
    <t>SISTEMA HIDR RANDON/2101013860</t>
  </si>
  <si>
    <t>SISTEMA IRRIGACAO REGA 2 LINHAS FM</t>
  </si>
  <si>
    <t>SISTEMA MATA-BURRO ACO 3000X4000MM</t>
  </si>
  <si>
    <t>SISTEMA REF F690372 JOHN DEERE</t>
  </si>
  <si>
    <t>SISTEMA SEG A2030-1BR AFEX</t>
  </si>
  <si>
    <t>SOBRES CONS ACUMULADORES ELETR 85071090</t>
  </si>
  <si>
    <t>SOBRES CONS ANEIS JUNTAS BORR 40169300</t>
  </si>
  <si>
    <t>SOBRES CONS APARELHO DISP ELET 85119000</t>
  </si>
  <si>
    <t>SOBRES CONS APARELHO EL GER SIN 85432000</t>
  </si>
  <si>
    <t>SOBRES CONS ARTIGOS TRANSPORTE 39239000</t>
  </si>
  <si>
    <t>SOBRES CONS CHAPA DISC FRE MONT 87083090</t>
  </si>
  <si>
    <t>SOBRES CONS CORREIA TRANS 40103100</t>
  </si>
  <si>
    <t>SOBRES CONS COTOVELO METAL ROSC 73079200</t>
  </si>
  <si>
    <t>SOBRES CONS CURTO AMORTEC BORR 40169990</t>
  </si>
  <si>
    <t>SOBRES CONS DISP SEMICONDUTORES 85414029</t>
  </si>
  <si>
    <t>SOBRES CONS ELETRONICOS 90328911</t>
  </si>
  <si>
    <t>SOBRES CONS EMBREAGEM SUAS PART 87089300</t>
  </si>
  <si>
    <t>SOBRES CONS FERRAMENTAS INTERC 82076000</t>
  </si>
  <si>
    <t>SOBRES CONS FILTRO LIQ GAS PART 84219999</t>
  </si>
  <si>
    <t>SOBRES CONS FILTRO OLEO MIN OUT 84212990</t>
  </si>
  <si>
    <t>SOBRES CONS FILTRO OLEO MIN TEX 84212300</t>
  </si>
  <si>
    <t>SOBRES CONS FLUIDOS PARA FREIO 38190000</t>
  </si>
  <si>
    <t>SOBRES CONS GUARNIC FREIO MONT 87083019</t>
  </si>
  <si>
    <t>SOBRES CONS LANTERNA FAROL OUTR 85122011</t>
  </si>
  <si>
    <t>SOBRES CONS LIMPADOR PARABRIS 85124010</t>
  </si>
  <si>
    <t>SOBRES CONS MANGUEIRA S/ AC REF 40093100</t>
  </si>
  <si>
    <t>SOBRES CONS MOLA HELIC CILIND 73202010</t>
  </si>
  <si>
    <t>SOBRES CONS OUTRAS LAMPAD HALOG 85392110</t>
  </si>
  <si>
    <t>SOBRES CONS OUTRAS PART INJ ELE 84099190</t>
  </si>
  <si>
    <t>SOBRES CONS OUTRAS PARTES ACESS 87089483</t>
  </si>
  <si>
    <t>SOBRES CONS OUTROS GERAD DINAM 85115010</t>
  </si>
  <si>
    <t>SOBRES CONS OUTROS ROLAM ESF 84821090</t>
  </si>
  <si>
    <t>SOBRES CONS PARTE ACESSOR VEIC 87082999</t>
  </si>
  <si>
    <t>SOBRES CONS PNEUMATICOS NOVOS 40111000</t>
  </si>
  <si>
    <t>SOBRES CONS RADIADOR OUTRA PART 87089100</t>
  </si>
  <si>
    <t>SOBRES CONS RODAS SUAS PARTES 87087090</t>
  </si>
  <si>
    <t>SOBRES CONS ROLAMENTO CONICOS 84822010</t>
  </si>
  <si>
    <t>SOBRES CONS ROLDANA OUTRAS 84835090</t>
  </si>
  <si>
    <t>SOBRES CONS TRAVA FREIO OUTROS 87089990</t>
  </si>
  <si>
    <t>SOBRES CONS VALVULA RETENCAO 84813000</t>
  </si>
  <si>
    <t>SOBRES CONS VELAS DE IGNICAO 85111000</t>
  </si>
  <si>
    <t>SOBRES CONS VENTILADORES OUTROS 84145990</t>
  </si>
  <si>
    <t>SOBRES MANUT ABRASIVOS NATURAIS 68051000</t>
  </si>
  <si>
    <t>SOBRES MANUT ABRASIVOS NATURAIS 68052000</t>
  </si>
  <si>
    <t>SOBRES MANUT ABRASIVOS NATURAIS 68053090</t>
  </si>
  <si>
    <t>SOBRES MANUT ACESSORIO INOXIDAVEL</t>
  </si>
  <si>
    <t>SOBRES MANUT ACESSORIOS PARA TU 73071910</t>
  </si>
  <si>
    <t>SOBRES MANUT ACESSORIOS PARA TU 73071990</t>
  </si>
  <si>
    <t>SOBRES MANUT ACESSORIOS PARA TU 74122000</t>
  </si>
  <si>
    <t>SOBRES MANUT ACESSORIOS PARA TU 76090000</t>
  </si>
  <si>
    <t>SOBRES MANUT ACESSORIOS SOLDA</t>
  </si>
  <si>
    <t>SOBRES MANUT ACESSORIOS TUBOS 73071920</t>
  </si>
  <si>
    <t>SOBRES MANUT ACIDO SULFURICO 28070010</t>
  </si>
  <si>
    <t>SOBRES MANUT ACO PARA TORNEAR</t>
  </si>
  <si>
    <t>SOBRES MANUT ACUMULADORES ELETR 85071090</t>
  </si>
  <si>
    <t>SOBRES MANUT ACUMULADORES ELETR 85075000</t>
  </si>
  <si>
    <t>SOBRES MANUT ACUMULADORES ELETR 85076000</t>
  </si>
  <si>
    <t>SOBRES MANUT ACUMULADORES ELETR 85078000</t>
  </si>
  <si>
    <t>SOBRES MANUT ADAPTADOR PLASTICO 39174090</t>
  </si>
  <si>
    <t>SOBRES MANUT ADESIVO A BASE DE 35069110</t>
  </si>
  <si>
    <t>SOBRES MANUT ADESIVO A BASE DE 35069190</t>
  </si>
  <si>
    <t>SOBRES MANUT AGENTES ORGANICOS 34021190</t>
  </si>
  <si>
    <t>SOBRES MANUT AGLOMERADOS COM RE 68042211</t>
  </si>
  <si>
    <t>SOBRES MANUT AGLUTINANTES PREPA 38248190</t>
  </si>
  <si>
    <t>SOBRES MANUT ALTO-FALANTE MONTA 85182100</t>
  </si>
  <si>
    <t>SOBRES MANUT AMORTECEDOR BORRAC 40169990</t>
  </si>
  <si>
    <t>SOBRES MANUT ANALISADORES DE GA 90271000</t>
  </si>
  <si>
    <t>SOBRES MANUT ANEIS DE SEGMENTOS 84099979</t>
  </si>
  <si>
    <t>SOBRES MANUT ANEIS JUNTAS BORRA 40169300</t>
  </si>
  <si>
    <t>SOBRES MANUT ANEL METALICO OUTR 73269000</t>
  </si>
  <si>
    <t>SOBRES MANUT ANTENAS E REFLETOR 85291090</t>
  </si>
  <si>
    <t>SOBRES MANUT ANTENAS OUTRAS 85291019</t>
  </si>
  <si>
    <t>SOBRES MANUT ANTENAS PROPRIAS 85177021</t>
  </si>
  <si>
    <t>SOBRES MANUT ANTIDESGASTE ANTIO 38112120</t>
  </si>
  <si>
    <t>SOBRES MANUT APAR DISP MODIF TE 84199040</t>
  </si>
  <si>
    <t>SOBRES MANUT APAR ELETR GERADOR 85432000</t>
  </si>
  <si>
    <t>SOBRES MANUT APAR FILT DEPURAR 84219910</t>
  </si>
  <si>
    <t>SOBRES MANUT APARELHO E DISPOSI 85119000</t>
  </si>
  <si>
    <t>SOBRES MANUT APARELHO INTERRUPC 85359000</t>
  </si>
  <si>
    <t>SOBRES MANUT APARELHO PARA FILT 84212100</t>
  </si>
  <si>
    <t>SOBRES MANUT APARELHO SINALIZAC 85123000</t>
  </si>
  <si>
    <t>SOBRES MANUT APARELHOS DE EVAPO 84796000</t>
  </si>
  <si>
    <t>SOBRES MANUT APARELHOS E INSTRU 90303390</t>
  </si>
  <si>
    <t>SOBRES MANUT APARELHOS ELETRICO 85311090</t>
  </si>
  <si>
    <t>SOBRES MANUT APARELHOS ELETRICO 94054010</t>
  </si>
  <si>
    <t>SOBRES MANUT APARELHOS PROTECAO 85363090</t>
  </si>
  <si>
    <t>SOBRES MANUT APARELHOS RECP RAD 85272190</t>
  </si>
  <si>
    <t>SOBRES MANUT APARELHOS TRANSMIS 85258012</t>
  </si>
  <si>
    <t>SOBRES MANUT APOIO DE MADEIRA O 94019090</t>
  </si>
  <si>
    <t>SOBRES MANUT AQUEC ELETR OUTROS 85168090</t>
  </si>
  <si>
    <t>SOBRES MANUT ARRUELA METAL OUTR 73182200</t>
  </si>
  <si>
    <t>SOBRES MANUT ARRUELA PLASTICO 39269010</t>
  </si>
  <si>
    <t>SOBRES MANUT ARRUELA PRESS META 73182100</t>
  </si>
  <si>
    <t>SOBRES MANUT ARRUELA PRESSAO PI 74152100</t>
  </si>
  <si>
    <t>SOBRES MANUT ARTEFATOS PLASTICO 39259090</t>
  </si>
  <si>
    <t>SOBRES MANUT ARTIGOS DE FIOS 56090090</t>
  </si>
  <si>
    <t>SOBRES MANUT ARVORES DE CAMES 84831020</t>
  </si>
  <si>
    <t>SOBRES MANUT BALANCAS PESOS OUT 84239029</t>
  </si>
  <si>
    <t>SOBRES MANUT BARRA FERRO/ACO 72149990</t>
  </si>
  <si>
    <t>SOBRES MANUT BARRAS DE FERRO 72149100</t>
  </si>
  <si>
    <t>SOBRES MANUT BARRAS DE FERRO 72149910</t>
  </si>
  <si>
    <t>SOBRES MANUT BARRAS E PERFIS DE 74072921</t>
  </si>
  <si>
    <t>SOBRES MANUT BARRAS PERFIS</t>
  </si>
  <si>
    <t>SOBRES MANUT BAUS PARA VIAGENS 42029100</t>
  </si>
  <si>
    <t>SOBRES MANUT BICO INJETOR OUTRO 84099969</t>
  </si>
  <si>
    <t>SOBRES MANUT BIELAS OUTRAS 84099949</t>
  </si>
  <si>
    <t>SOBRES MANUT BLOCOS CILINDROS C 84099112</t>
  </si>
  <si>
    <t>SOBRES MANUT BLOCOS DE CILINDRO 84099912</t>
  </si>
  <si>
    <t>SOBRES MANUT BLOCOS DE CILINDRO 84149033</t>
  </si>
  <si>
    <t>SOBRES MANUT BOBINAS DE IGNICAO 85113020</t>
  </si>
  <si>
    <t>SOBRES MANUT BOLSA MESMO TIRACO 42022220</t>
  </si>
  <si>
    <t>SOBRES MANUT BOMBA INJETORA 84133020</t>
  </si>
  <si>
    <t>SOBRES MANUT BOMBA LIQUIDOS OUT 84139190</t>
  </si>
  <si>
    <t>SOBRES MANUT BOMBA VOLUMETRICA 84136090</t>
  </si>
  <si>
    <t>SOBRES MANUT BOMBAS 84138100</t>
  </si>
  <si>
    <t>SOBRES MANUT BOMBAS COM DISPOSI 84131900</t>
  </si>
  <si>
    <t>SOBRES MANUT BOMBAS COMBUSTIVEL 84133010</t>
  </si>
  <si>
    <t>SOBRES MANUT BOMBAS MANUAIS 84132000</t>
  </si>
  <si>
    <t>SOBRES MANUT BROCAS HELICOIDAIS 82075019</t>
  </si>
  <si>
    <t>SOBRES MANUT BUCHA COBRE OUTROS 74152900</t>
  </si>
  <si>
    <t>SOBRES MANUT BUCHA OUTROS 84833090</t>
  </si>
  <si>
    <t>SOBRES MANUT BUJAO METALICO MOL 73071100</t>
  </si>
  <si>
    <t>SOBRES MANUT BUJAO METALICO OUT 73261900</t>
  </si>
  <si>
    <t>SOBRES MANUT CABECOTES OUTROS 84099959</t>
  </si>
  <si>
    <t>SOBRES MANUT CABO OUTROS CONDUT 85444200</t>
  </si>
  <si>
    <t>SOBRES MANUT CABOS COAXIAIS 85442000</t>
  </si>
  <si>
    <t>SOBRES MANUT CABOS FILAMENTOS SINTETICO</t>
  </si>
  <si>
    <t>SOBRES MANUT CAIX MACHA PARTES 87084090</t>
  </si>
  <si>
    <t>SOBRES MANUT CAIXA DE LUZES COM 85122023</t>
  </si>
  <si>
    <t>SOBRES MANUT CAIXA DE PAPEL 48191000</t>
  </si>
  <si>
    <t>SOBRES MANUT CAIXA DE TRANSMISS 84834010</t>
  </si>
  <si>
    <t>SOBRES MANUT CAIXA VOL E COLUNA 87089413</t>
  </si>
  <si>
    <t>SOBRES MANUT CAIXOTES ENGRADADO 44151000</t>
  </si>
  <si>
    <t>SOBRES MANUT CAMARA DE AR 40131090</t>
  </si>
  <si>
    <t>SOBRES MANUT CAMARAS DE AR 40139000</t>
  </si>
  <si>
    <t>SOBRES MANUT CAMISA CILINDRO HI 84129080</t>
  </si>
  <si>
    <t>SOBRES MANUT CAMISAS DE CILINDR 84099930</t>
  </si>
  <si>
    <t>SOBRES MANUT CARREGADORES ACUMU 85044010</t>
  </si>
  <si>
    <t>SOBRES MANUT CARTAO DE MEMORIA 85235110</t>
  </si>
  <si>
    <t>SOBRES MANUT CHAPA DISCO FREIO 87083090</t>
  </si>
  <si>
    <t>SOBRES MANUT CHAPA FIXACAO OUTR 84314929</t>
  </si>
  <si>
    <t>SOBRES MANUT CHAPA FOLHAS TIRAS 40081900</t>
  </si>
  <si>
    <t>SOBRES MANUT CHAPA MOTOR OUTRAS 84133090</t>
  </si>
  <si>
    <t>SOBRES MANUT CHAPA PROPILENO 39202090</t>
  </si>
  <si>
    <t>SOBRES MANUT CHAPA TIRAS DIST M 73145000</t>
  </si>
  <si>
    <t>SOBRES MANUT CHAPAS BARRAS PERF 73089010</t>
  </si>
  <si>
    <t>SOBRES MANUT CHAPAS E OUTRAS F 39199010</t>
  </si>
  <si>
    <t>SOBRES MANUT CHAPAS FOLHAS 39191000</t>
  </si>
  <si>
    <t>SOBRES MANUT CHAPAS FOLHAS TIRA 40082900</t>
  </si>
  <si>
    <t>SOBRES MANUT CHAVES PORCAS MANU 82041100</t>
  </si>
  <si>
    <t>SOBRES MANUT CHAVETA NAO ROSCAD 73182400</t>
  </si>
  <si>
    <t>SOBRES MANUT CILINDRO HIDRAULIC 84122110</t>
  </si>
  <si>
    <t>SOBRES MANUT CILINDRO HIDRAULIC 84122900</t>
  </si>
  <si>
    <t>SOBRES MANUT CILINDRO HIDRAULIC 84129090</t>
  </si>
  <si>
    <t>SOBRES MANUT CINTOS DE SEGURANC 87082100</t>
  </si>
  <si>
    <t>SOBRES MANUT CIRCUITOS INTEGRAD 85423120</t>
  </si>
  <si>
    <t>SOBRES MANUT COLA ADESIVO OUTRO 35061090</t>
  </si>
  <si>
    <t>SOBRES MANUT COLAS E OUTROS ADE 35069900</t>
  </si>
  <si>
    <t>SOBRES MANUT COLET ADMISSAO ESC 84099115</t>
  </si>
  <si>
    <t>SOBRES MANUT COLETORES ADMISAO 84099915</t>
  </si>
  <si>
    <t>SOBRES MANUT COLUNAS 87089482</t>
  </si>
  <si>
    <t>SOBRES MANUT COMPRESSOR DE AR 84148019</t>
  </si>
  <si>
    <t>SOBRES MANUT COMPRESSORES DE GA 84148031</t>
  </si>
  <si>
    <t>SOBRES MANUT COMPRESSORES OUTRO 84143091</t>
  </si>
  <si>
    <t>SOBRES MANUT CONDENSADORES FIXO 85322590</t>
  </si>
  <si>
    <t>SOBRES MANUT CONECTOR PLASTICO 39269090</t>
  </si>
  <si>
    <t>SOBRES MANUT CONECTORES 85369040</t>
  </si>
  <si>
    <t>SOBRES MANUT CONECTORES CABOS 85369010</t>
  </si>
  <si>
    <t>SOBRES MANUT CONEXAO INOX SOLDA 73072900</t>
  </si>
  <si>
    <t>SOBRES MANUT CONEXAO INOX SOLDA 73079900</t>
  </si>
  <si>
    <t>SOBRES MANUT CONEXAO METALICA 73071920</t>
  </si>
  <si>
    <t>SOBRES MANUT CONEXAO METALICA A 73072200</t>
  </si>
  <si>
    <t>SOBRES MANUT CONTADORES DE LIQU 90282010</t>
  </si>
  <si>
    <t>SOBRES MANUT CONTROLADORES ELET 90328929</t>
  </si>
  <si>
    <t>SOBRES MANUT CONVERSORES DE COR 85044030</t>
  </si>
  <si>
    <t>SOBRES MANUT CONVERSORES ESTATI 85044090</t>
  </si>
  <si>
    <t>SOBRES MANUT CORDAS E CABOS OUT 73121090</t>
  </si>
  <si>
    <t>SOBRES MANUT CORDEIS CABOS E CO 56074900</t>
  </si>
  <si>
    <t>SOBRES MANUT CORDEIS CORDAS E C 56075011</t>
  </si>
  <si>
    <t>SOBRES MANUT CORR TRANS SEM FIM 40103100</t>
  </si>
  <si>
    <t>SOBRES MANUT CORREIA TRANS SEM 40103200</t>
  </si>
  <si>
    <t>SOBRES MANUT CORREIA TRANSM 40103600</t>
  </si>
  <si>
    <t>SOBRES MANUT CORREIA TRANSMISSA 40103900</t>
  </si>
  <si>
    <t>SOBRES MANUT CORREIAS DE TRANSM 40103300</t>
  </si>
  <si>
    <t>SOBRES MANUT CORREIAS TRANSMISS 40103500</t>
  </si>
  <si>
    <t>SOBRES MANUT CORREIAS TRANSPORT 59100000</t>
  </si>
  <si>
    <t>SOBRES MANUT CORRENTE ELOS PART 73151900</t>
  </si>
  <si>
    <t>SOBRES MANUT CORRENTES CORTANTE 82024000</t>
  </si>
  <si>
    <t>SOBRES MANUT COTOVELO METALICO 73079200</t>
  </si>
  <si>
    <t>SOBRES MANUT CREMALHEIRA OUTROS 84831090</t>
  </si>
  <si>
    <t>SOBRES MANUT CRUZETA OUTRAS 84839000</t>
  </si>
  <si>
    <t>SOBRES MANUT DE APARELHOS 85299019</t>
  </si>
  <si>
    <t>SOBRES MANUT DE APARELHOS AUXIL 84049010</t>
  </si>
  <si>
    <t>SOBRES MANUT DE BORR NAO ALV CH 40082100</t>
  </si>
  <si>
    <t>SOBRES MANUT DE MOTORES 85030010</t>
  </si>
  <si>
    <t>SOBRES MANUT DE OUTROS PLASTICO 39209990</t>
  </si>
  <si>
    <t>SOBRES MANUT DE POLIMERO DE ETI 39201099</t>
  </si>
  <si>
    <t>SOBRES MANUT DE SERRAS DE CORRE 84679100</t>
  </si>
  <si>
    <t>SOBRES MANUT DECALQUE OUTROS 49089000</t>
  </si>
  <si>
    <t>SOBRES MANUT DENSIMETROS AREOME 90259090</t>
  </si>
  <si>
    <t>SOBRES MANUT DEPURADORES POR CO 84213920</t>
  </si>
  <si>
    <t>SOBRES MANUT DICLOROFLUOROETANO 29037300</t>
  </si>
  <si>
    <t>SOBRES MANUT DISCOS FITAS DISPO 85234920</t>
  </si>
  <si>
    <t>SOBRES MANUT DISJUNTORES 85362000</t>
  </si>
  <si>
    <t>SOBRES MANUT DISPOSITIVO COMAND 87089910</t>
  </si>
  <si>
    <t>SOBRES MANUT DISPOSITIVOS DIVIS 84663000</t>
  </si>
  <si>
    <t>SOBRES MANUT DOBRADICAS DE QUAL 83021000</t>
  </si>
  <si>
    <t>SOBRES MANUT DOS VEICULOS DA SU 87082919</t>
  </si>
  <si>
    <t>SOBRES MANUT EIXO DE TRANSMISSA 87085099</t>
  </si>
  <si>
    <t>SOBRES MANUT EIXO NAO MOTORES O 87085080</t>
  </si>
  <si>
    <t>SOBRES MANUT ELETRODOS REVESTID 83111000</t>
  </si>
  <si>
    <t>SOBRES MANUT EMBREAGEM E PARTES 87089300</t>
  </si>
  <si>
    <t>SOBRES MANUT EMBREAGENS FRICCAO 84836011</t>
  </si>
  <si>
    <t>SOBRES MANUT EMBREAGENS OUTROS 84836090</t>
  </si>
  <si>
    <t>SOBRES MANUT ENCERADOS E TOLDOS 63061200</t>
  </si>
  <si>
    <t>SOBRES MANUT ENCERADOS E TOLDOS 63069000</t>
  </si>
  <si>
    <t>SOBRES MANUT ENGATE MAQUINAS OU 84314910</t>
  </si>
  <si>
    <t>SOBRES MANUT ENGRENAGEM TRANSMI 84834090</t>
  </si>
  <si>
    <t>SOBRES MANUT ESCOVAS 85452000</t>
  </si>
  <si>
    <t>SOBRES MANUT ESCOVAS E PINCEIS 96034090</t>
  </si>
  <si>
    <t>SOBRES MANUT ESPACADOR OUTROS 85118090</t>
  </si>
  <si>
    <t>SOBRES MANUT ESPELHO RET VEICUL 70091000</t>
  </si>
  <si>
    <t>SOBRES MANUT ESTEIRAS 70193100</t>
  </si>
  <si>
    <t>SOBRES MANUT ESTOJO DE PLASTICO 39231010</t>
  </si>
  <si>
    <t>SOBRES MANUT ETIQUETA OUTRAS 48219000</t>
  </si>
  <si>
    <t>SOBRES MANUT ETIQUETAS IMPRESSA 48211000</t>
  </si>
  <si>
    <t>SOBRES MANUT EXTINT CARREGADOS 84241000</t>
  </si>
  <si>
    <t>SOBRES MANUT FECHADURA TIPO VEI 83012000</t>
  </si>
  <si>
    <t>SOBRES MANUT FECHOS E ARMACOES 83015000</t>
  </si>
  <si>
    <t>SOBRES MANUT FERR PNE HID C/MOT 84671900</t>
  </si>
  <si>
    <t>SOBRES MANUT FERRAMENTA ARMACOE 44170090</t>
  </si>
  <si>
    <t>SOBRES MANUT FERRAMENTA DE FURA 82051000</t>
  </si>
  <si>
    <t>SOBRES MANUT FERRAMENTA MANUAL 82055900</t>
  </si>
  <si>
    <t>SOBRES MANUT FERRAMENTAS PNEUMA 84671190</t>
  </si>
  <si>
    <t>SOBRES MANUT FERRAMENTAS PNEUMA 84672999</t>
  </si>
  <si>
    <t>SOBRES MANUT FIBRAS DE VIDRO 70191290</t>
  </si>
  <si>
    <t>SOBRES MANUT FIBRAS DE VIDRO 70195900</t>
  </si>
  <si>
    <t>SOBRES MANUT FILTRO LIQUIDO GAS 84219999</t>
  </si>
  <si>
    <t>SOBRES MANUT FILTRO OLEO MINERA 84212300</t>
  </si>
  <si>
    <t>SOBRES MANUT FILTRO OLEO MINERA 84212990</t>
  </si>
  <si>
    <t>SOBRES MANUT FILTROS 84213990</t>
  </si>
  <si>
    <t>SOBRES MANUT FILTROS ENTRADA DE 84213100</t>
  </si>
  <si>
    <t>SOBRES MANUT FILTROS OUTROS 90022090</t>
  </si>
  <si>
    <t>SOBRES MANUT FIOS DE COBRE 74082100</t>
  </si>
  <si>
    <t>SOBRES MANUT FIOS DE OUTRAS 72292000</t>
  </si>
  <si>
    <t>SOBRES MANUT FIOS E CABOS OUTRO 85446000</t>
  </si>
  <si>
    <t>SOBRES MANUT FIOS PARA BOBINAR 85441100</t>
  </si>
  <si>
    <t>SOBRES MANUT FIOS PARA BOBINAR 85441990</t>
  </si>
  <si>
    <t>SOBRES MANUT FITAS ADESIVAS 59061000</t>
  </si>
  <si>
    <t>SOBRES MANUT FITAS SEM TRAMA 58063200</t>
  </si>
  <si>
    <t>SOBRES MANUT FLANGE ACO INOX OU 73079100</t>
  </si>
  <si>
    <t>SOBRES MANUT FLUIDOS PARA FREIO 38190000</t>
  </si>
  <si>
    <t>SOBRES MANUT FOFO FERRO E ACO 72109000</t>
  </si>
  <si>
    <t>SOBRES MANUT FOFO FERRO E ACO 72254090</t>
  </si>
  <si>
    <t>SOBRES MANUT FOLHAS E TIRAS 76071910</t>
  </si>
  <si>
    <t>SOBRES MANUT FONES DE OUVIDOS 85183000</t>
  </si>
  <si>
    <t>SOBRES MANUT FOTODIODOS 85414031</t>
  </si>
  <si>
    <t>SOBRES MANUT FUSIVEL CORTACIRCU 85361000</t>
  </si>
  <si>
    <t>SOBRES MANUT GABINETES BASTIDOR 85177091</t>
  </si>
  <si>
    <t>SOBRES MANUT GANCHOS E ARRUELAS 73181300</t>
  </si>
  <si>
    <t>SOBRES MANUT GAS NITROGENIO 28043000</t>
  </si>
  <si>
    <t>SOBRES MANUT GAS PETROLEO 27112990</t>
  </si>
  <si>
    <t>SOBRES MANUT GERADORES 85013320</t>
  </si>
  <si>
    <t>SOBRES MANUT GRAFITA NATURAL 25041000</t>
  </si>
  <si>
    <t>SOBRES MANUT GRAMPOS DE FIO 73170020</t>
  </si>
  <si>
    <t>SOBRES MANUT GUARNICOES FERRAG. 83024900</t>
  </si>
  <si>
    <t>SOBRES MANUT GUARNICOES FREIO 87083019</t>
  </si>
  <si>
    <t>SOBRES MANUT GUARNICOES PARA FR 68138190</t>
  </si>
  <si>
    <t>SOBRES MANUT GUARNICOES PARA MO 39263000</t>
  </si>
  <si>
    <t>SOBRES MANUT GUIAS DE VALVULAS 84099117</t>
  </si>
  <si>
    <t>SOBRES MANUT GUIAS DE VALVULAS 84099917</t>
  </si>
  <si>
    <t>SOBRES MANUT HIDROCARBONETOS AC 29012900</t>
  </si>
  <si>
    <t>SOBRES MANUT INDICADORES VELOCI 90292010</t>
  </si>
  <si>
    <t>SOBRES MANUT INSTR E APAR OPTIC 90275090</t>
  </si>
  <si>
    <t>SOBRES MANUT INSTR MED OUTROS 90173090</t>
  </si>
  <si>
    <t>SOBRES MANUT INSTR TERMOSTATO O 90321090</t>
  </si>
  <si>
    <t>SOBRES MANUT INSTRUMENTOS E APA 90328981</t>
  </si>
  <si>
    <t>SOBRES MANUT JUNTA EM TIRA OUTR 48239099</t>
  </si>
  <si>
    <t>SOBRES MANUT JUNTA VEDACAO 84842000</t>
  </si>
  <si>
    <t>SOBRES MANUT JUNTAS DE VEDACAO 84842000</t>
  </si>
  <si>
    <t>SOBRES MANUT JUNTAS E OUTROS EL 68129910</t>
  </si>
  <si>
    <t>SOBRES MANUT JUNTAS METALOPLAST 84841000</t>
  </si>
  <si>
    <t>SOBRES MANUT LAMINADO PLANO</t>
  </si>
  <si>
    <t>SOBRES MANUT LAMINADOS PLANOS 72085400</t>
  </si>
  <si>
    <t>SOBRES MANUT LANTERNA FAROL OUT 85122011</t>
  </si>
  <si>
    <t>SOBRES MANUT LATAS PROPRIAS 73102190</t>
  </si>
  <si>
    <t>SOBRES MANUT LENTES PRISMAS OUT 90029000</t>
  </si>
  <si>
    <t>SOBRES MANUT LIGAS DE COBRE 74032200</t>
  </si>
  <si>
    <t>SOBRES MANUT LIGAS DE ESTANHO</t>
  </si>
  <si>
    <t>SOBRES MANUT LIMAS E GROSSAS 82031010</t>
  </si>
  <si>
    <t>SOBRES MANUT LIMPADOR DE PARABR 85124010</t>
  </si>
  <si>
    <t>SOBRES MANUT LIQUIDOS PARA TRAN 27101992</t>
  </si>
  <si>
    <t>SOBRES MANUT LUSTRES E OUTROS 94051099</t>
  </si>
  <si>
    <t>SOBRES MANUT LUVAS MITENES 42032900</t>
  </si>
  <si>
    <t>SOBRES MANUT LUVAS MITENES OUTR 40151900</t>
  </si>
  <si>
    <t>SOBRES MANUT LUZES FIXAS 85122021</t>
  </si>
  <si>
    <t>SOBRES MANUT LUZES IND MANOBRAS 85122022</t>
  </si>
  <si>
    <t>SOBRES MANUT MANCAIS SEM ROLAME 84833010</t>
  </si>
  <si>
    <t>SOBRES MANUT MANCAL SEM ROLAMEN 84833029</t>
  </si>
  <si>
    <t>SOBRES MANUT MANG BORR MONTADA 40093290</t>
  </si>
  <si>
    <t>SOBRES MANUT MANG BORR SEM ACES 40092110</t>
  </si>
  <si>
    <t>SOBRES MANUT MANG MONTADA REFOR 40092290</t>
  </si>
  <si>
    <t>SOBRES MANUT MANG SEM ACESS REF 40092190</t>
  </si>
  <si>
    <t>SOBRES MANUT MANG SEM ACESS REF 40093100</t>
  </si>
  <si>
    <t>SOBRES MANUT MANGUEIRA MONTADA 40094290</t>
  </si>
  <si>
    <t>SOBRES MANUT MANGUEIRAS E TUBOS 59090000</t>
  </si>
  <si>
    <t>SOBRES MANUT MANOMETRO PARA MED 90262010</t>
  </si>
  <si>
    <t>SOBRES MANUT MANOSTATOS 90322000</t>
  </si>
  <si>
    <t>SOBRES MANUT MAQ PROCES DADOS 84719090</t>
  </si>
  <si>
    <t>SOBRES MANUT MAQ SERRAR/SECC 84615020</t>
  </si>
  <si>
    <t>SOBRES MANUT MAQUINA E APARELHO 85437099</t>
  </si>
  <si>
    <t>SOBRES MANUT MAQUINAS E APARELH 84243090</t>
  </si>
  <si>
    <t>SOBRES MANUT MASTIQUE DE VIDRAC 32141010</t>
  </si>
  <si>
    <t>SOBRES MANUT MAT CON CIRC ELET 85364900</t>
  </si>
  <si>
    <t>SOBRES MANUT MEDIDORES-TRANSMIS 90261011</t>
  </si>
  <si>
    <t>SOBRES MANUT MICROFONES SUPORTE 85181090</t>
  </si>
  <si>
    <t>SOBRES MANUT MISTURAS E PREPARA 38249031</t>
  </si>
  <si>
    <t>SOBRES MANUT MOLA CILINDRICA OU 73202090</t>
  </si>
  <si>
    <t>SOBRES MANUT MOLA DE COBRE OUTR 74199990</t>
  </si>
  <si>
    <t>SOBRES MANUT MOLA FOLHA METALIC 73201000</t>
  </si>
  <si>
    <t>SOBRES MANUT MOLA HELICOIDAL CI 73202010</t>
  </si>
  <si>
    <t>SOBRES MANUT MOLA HELICOIDAL OU 73209000</t>
  </si>
  <si>
    <t>SOBRES MANUT MOTOR HIDRAULICO O 84122900</t>
  </si>
  <si>
    <t>SOBRES MANUT MOTORES DE ARRANQU 85114000</t>
  </si>
  <si>
    <t>SOBRES MANUT OBRAS DE ALUMINIO 76169900</t>
  </si>
  <si>
    <t>SOBRES MANUT OBRAS DE FIO DE FE 73262000</t>
  </si>
  <si>
    <t>SOBRES MANUT OBRAS MOLDADAS OUT 73259990</t>
  </si>
  <si>
    <t>SOBRES MANUT OLEO E OUTROS PROD 27079990</t>
  </si>
  <si>
    <t>SOBRES MANUT OLEO LUBRIFICANTE 27101932</t>
  </si>
  <si>
    <t>SOBRES MANUT OLEO LUBRIFICANTE 34039900</t>
  </si>
  <si>
    <t>SOBRES MANUT OLEO PETROLEO OU M 27101919</t>
  </si>
  <si>
    <t>SOBRES MANUT OLEO PETROLEO OU M 27101999</t>
  </si>
  <si>
    <t>SOBRES MANUT OLEO SEM ADITIVO 27101931</t>
  </si>
  <si>
    <t>SOBRES MANUT OUT INST CONT NIVE 90261029</t>
  </si>
  <si>
    <t>SOBRES MANUT OUT INST CONT PRES 90262090</t>
  </si>
  <si>
    <t>SOBRES MANUT OUT INT SECC COM 85365090</t>
  </si>
  <si>
    <t>SOBRES MANUT OUT LIGA ALUMINIO 76082090</t>
  </si>
  <si>
    <t>SOBRES MANUT OUT PAR APAR INT C 85389090</t>
  </si>
  <si>
    <t>SOBRES MANUT OUT PAR ELETROIMAS 85059080</t>
  </si>
  <si>
    <t>SOBRES MANUT OUT PART ACESS VEI 87089990</t>
  </si>
  <si>
    <t>SOBRES MANUT OUT PART INJEC ELE 84099190</t>
  </si>
  <si>
    <t>SOBRES MANUT OUT PART MAQ APAR 84879000</t>
  </si>
  <si>
    <t>SOBRES MANUT OUT SUP LAM PLU TO 85366990</t>
  </si>
  <si>
    <t>SOBRES MANUT OUTRA PART AR COND 84159090</t>
  </si>
  <si>
    <t>SOBRES MANUT OUTRAS BARRAS DE F 72151000</t>
  </si>
  <si>
    <t>SOBRES MANUT OUTRAS BOMBAS VOLU 84136011</t>
  </si>
  <si>
    <t>SOBRES MANUT OUTRAS CHAPAS 39219090</t>
  </si>
  <si>
    <t>SOBRES MANUT OUTRAS CHAPAS FOLH 39202019</t>
  </si>
  <si>
    <t>SOBRES MANUT OUTRAS CHAPAS FOLH 39205100</t>
  </si>
  <si>
    <t>SOBRES MANUT OUTRAS CHAPAS FOLH 39211900</t>
  </si>
  <si>
    <t>SOBRES MANUT OUTRAS CHAPAS FOLH 39219019</t>
  </si>
  <si>
    <t>SOBRES MANUT OUTRAS CORR ELOS 73158200</t>
  </si>
  <si>
    <t>SOBRES MANUT OUTRAS CORRENTES 73151210</t>
  </si>
  <si>
    <t>SOBRES MANUT OUTRAS ESCOVAS 96035000</t>
  </si>
  <si>
    <t>SOBRES MANUT OUTRAS FECHADURAS 83014000</t>
  </si>
  <si>
    <t>SOBRES MANUT OUTRAS FERRAMENTAS 82079000</t>
  </si>
  <si>
    <t>SOBRES MANUT OUTRAS FOLHAS 82029990</t>
  </si>
  <si>
    <t>SOBRES MANUT OUTRAS JUNTAS 84849000</t>
  </si>
  <si>
    <t>SOBRES MANUT OUTRAS LAMPADAS E 85392990</t>
  </si>
  <si>
    <t>SOBRES MANUT OUTRAS LAMPADAS HA 85392110</t>
  </si>
  <si>
    <t>SOBRES MANUT OUTRAS LAMPADAS PA 85392910</t>
  </si>
  <si>
    <t>SOBRES MANUT OUTRAS MAQ AUTOM 84713019</t>
  </si>
  <si>
    <t>SOBRES MANUT OUTRAS MAQUINAS E 84798999</t>
  </si>
  <si>
    <t>SOBRES MANUT OUTRAS OBRAS ALUMI 76169900</t>
  </si>
  <si>
    <t>SOBRES MANUT OUTRAS OBRAS BORRA 40161090</t>
  </si>
  <si>
    <t>SOBRES MANUT OUTRAS PART MOTORE 84099990</t>
  </si>
  <si>
    <t>SOBRES MANUT OUTRAS PART P/ MAQ 84669490</t>
  </si>
  <si>
    <t>SOBRES MANUT OUTRAS PARTES ACES 91141000</t>
  </si>
  <si>
    <t>SOBRES MANUT OUTRAS PARTES DE M 84399990</t>
  </si>
  <si>
    <t>SOBRES MANUT OUTRAS PARTES MEDI 84249090</t>
  </si>
  <si>
    <t>SOBRES MANUT OUTRAS PARTES RECO 85299090</t>
  </si>
  <si>
    <t>SOBRES MANUT OUTRAS PILHAS 85068090</t>
  </si>
  <si>
    <t>SOBRES MANUT OUTRAS SIMPLESMENT 72155000</t>
  </si>
  <si>
    <t>SOBRES MANUT OUTROS ANEIS 39269069</t>
  </si>
  <si>
    <t>SOBRES MANUT OUTROS APARELHOS D 85122029</t>
  </si>
  <si>
    <t>SOBRES MANUT OUTROS APARELHOS E 84198999</t>
  </si>
  <si>
    <t>SOBRES MANUT OUTROS APARELHOS E 85176272</t>
  </si>
  <si>
    <t>SOBRES MANUT OUTROS APARELHOS P 85363000</t>
  </si>
  <si>
    <t>SOBRES MANUT OUTROS ARTEFATOS C 63079090</t>
  </si>
  <si>
    <t>SOBRES MANUT OUTROS AUTOPROPULS 84271090</t>
  </si>
  <si>
    <t>SOBRES MANUT OUTROS BORRACHA 40069000</t>
  </si>
  <si>
    <t>SOBRES MANUT OUTROS COM DISPOSI 90303990</t>
  </si>
  <si>
    <t>SOBRES MANUT OUTROS COND ELETRI 85444900</t>
  </si>
  <si>
    <t>SOBRES MANUT OUTROS CONDENSADOR 85322200</t>
  </si>
  <si>
    <t>SOBRES MANUT OUTROS DIODOS 85414022</t>
  </si>
  <si>
    <t>SOBRES MANUT OUTROS ELETRONICOS 85489090</t>
  </si>
  <si>
    <t>SOBRES MANUT OUTROS GERADORES 85115090</t>
  </si>
  <si>
    <t>SOBRES MANUT OUTROS GERADORES D 85115010</t>
  </si>
  <si>
    <t>SOBRES MANUT OUTROS INST E APAR 90328990</t>
  </si>
  <si>
    <t>SOBRES MANUT OUTROS INSTRUMENTO 90258000</t>
  </si>
  <si>
    <t>SOBRES MANUT OUTROS INSTRUMENTO 90278099</t>
  </si>
  <si>
    <t>SOBRES MANUT OUTROS INSTRUMENTO 90318099</t>
  </si>
  <si>
    <t>SOBRES MANUT OUTROS INSTRUMENTO 90328982</t>
  </si>
  <si>
    <t>SOBRES MANUT OUTROS MOTORES PIS 84073390</t>
  </si>
  <si>
    <t>SOBRES MANUT OUTROS OLEOS 27101929</t>
  </si>
  <si>
    <t>SOBRES MANUT OUTROS PARAFUSOS 73181200</t>
  </si>
  <si>
    <t>SOBRES MANUT OUTROS PLASTICOS 39199000</t>
  </si>
  <si>
    <t>SOBRES MANUT OUTROS PORTA-PECAS 84662090</t>
  </si>
  <si>
    <t>SOBRES MANUT OUTROS REGUL VOLT 90328919</t>
  </si>
  <si>
    <t>SOBRES MANUT OUTROS SEM DISPOSI 90303329</t>
  </si>
  <si>
    <t>SOBRES MANUT OUTROS SOLDADOS 73064000</t>
  </si>
  <si>
    <t>SOBRES MANUT OUTROS TUBO PLAS N 39173300</t>
  </si>
  <si>
    <t>SOBRES MANUT OUTROS TUBOS 39173290</t>
  </si>
  <si>
    <t>SOBRES MANUT OUTROS TUBOS 73066100</t>
  </si>
  <si>
    <t>SOBRES MANUT PAR APAR ELE ILUM 85129000</t>
  </si>
  <si>
    <t>SOBRES MANUT PARA CHOQUES E SUA 87081000</t>
  </si>
  <si>
    <t>SOBRES MANUT PARA DISCO RIGIDO 84717012</t>
  </si>
  <si>
    <t>SOBRES MANUT PARA-LAMAS 87082991</t>
  </si>
  <si>
    <t>SOBRES MANUT PARAF PINO PORCA 74153300</t>
  </si>
  <si>
    <t>SOBRES MANUT PARAFUSO PERFURANT 73181400</t>
  </si>
  <si>
    <t>SOBRES MANUT PARALAMAS OUTROS 87082911</t>
  </si>
  <si>
    <t>SOBRES MANUT PART E ACESS VEIC 87089490</t>
  </si>
  <si>
    <t>SOBRES MANUT PART GRADES RADIAD 87082992</t>
  </si>
  <si>
    <t>SOBRES MANUT PART REFRIGERADORE 84189900</t>
  </si>
  <si>
    <t>SOBRES MANUT PARTE E ACESSORIOS 84669340</t>
  </si>
  <si>
    <t>SOBRES MANUT PARTE E ACESSORIOS 87082999</t>
  </si>
  <si>
    <t>SOBRES MANUT PARTES ACESSORIOS 87084019</t>
  </si>
  <si>
    <t>SOBRES MANUT PARTES DE APARELHO 85177099</t>
  </si>
  <si>
    <t>SOBRES MANUT PARTES DE BOMBAS 84139190</t>
  </si>
  <si>
    <t>SOBRES MANUT PARTES DE CADEADO 83016000</t>
  </si>
  <si>
    <t>SOBRES MANUT PARTES DE CENTRIFU 84219199</t>
  </si>
  <si>
    <t>SOBRES MANUT PARTES DE COMPRESS 84149039</t>
  </si>
  <si>
    <t>SOBRES MANUT PARTES DE MACARICO 84689010</t>
  </si>
  <si>
    <t>SOBRES MANUT PARTES DE MAQUINAS 84129020</t>
  </si>
  <si>
    <t>SOBRES MANUT PARTES DE MAQUINAS 85159000</t>
  </si>
  <si>
    <t>SOBRES MANUT PARTES DE VEICULOS 87099000</t>
  </si>
  <si>
    <t>SOBRES MANUT PARTES E AC PLACAS 84733041</t>
  </si>
  <si>
    <t>SOBRES MANUT PARTES E ACESSOR 90329091</t>
  </si>
  <si>
    <t>SOBRES MANUT PARTES E ACESSORIO 84669360</t>
  </si>
  <si>
    <t>SOBRES MANUT PARTES E ACESSORIO 90269010</t>
  </si>
  <si>
    <t>SOBRES MANUT PARTES E ACESSORIO 90299010</t>
  </si>
  <si>
    <t>SOBRES MANUT PARTES FERR PNEUMA 84679900</t>
  </si>
  <si>
    <t>SOBRES MANUT PARTES FERRAMENTA 84679200</t>
  </si>
  <si>
    <t>SOBRES MANUT PARTES INCLUINDO O 84109000</t>
  </si>
  <si>
    <t>SOBRES MANUT PARTES MOTORES 84099999</t>
  </si>
  <si>
    <t>SOBRES MANUT PARTES VEIC VIA FE 86071990</t>
  </si>
  <si>
    <t>SOBRES MANUT PARTES VEICULOS AU 40161010</t>
  </si>
  <si>
    <t>SOBRES MANUT PASTILHA INTERCAMB 82090011</t>
  </si>
  <si>
    <t>SOBRES MANUT PECAS ISOL PLAST O 85472090</t>
  </si>
  <si>
    <t>SOBRES MANUT PEDRAS PARA AMOLAR 68043000</t>
  </si>
  <si>
    <t>SOBRES MANUT PERFIL DE LIGA DE 76042920</t>
  </si>
  <si>
    <t>SOBRES MANUT PERFIS DE COB</t>
  </si>
  <si>
    <t>SOBRES MANUT PERFIS EM L DE FER 72162100</t>
  </si>
  <si>
    <t>SOBRES MANUT PERFIS EM U DE FER 72163100</t>
  </si>
  <si>
    <t>SOBRES MANUT PERFIS FERRO E ACO 72169900</t>
  </si>
  <si>
    <t>SOBRES MANUT PERFIS LIGA DE COB 74072929</t>
  </si>
  <si>
    <t>SOBRES MANUT PIGMANTOS EM MEIOS 32129090</t>
  </si>
  <si>
    <t>SOBRES MANUT PILHAS E BATERIAS 85065090</t>
  </si>
  <si>
    <t>SOBRES MANUT PINO METALICO ROSC 73181500</t>
  </si>
  <si>
    <t>SOBRES MANUT PINO NAO ROSCADO O 73182900</t>
  </si>
  <si>
    <t>SOBRES MANUT PISTAO OU EMBOLO O 84099929</t>
  </si>
  <si>
    <t>SOBRES MANUT PISTOES OU EMBOLOS 84099120</t>
  </si>
  <si>
    <t>SOBRES MANUT PISTOLAS AEROGRAFI 84242000</t>
  </si>
  <si>
    <t>SOBRES MANUT PLACAS INDICADORAS 83100000</t>
  </si>
  <si>
    <t>SOBRES MANUT PNEUMATICOS NOVOS 40111000</t>
  </si>
  <si>
    <t>SOBRES MANUT PNEUMATICOS NOVOS 40112090</t>
  </si>
  <si>
    <t>SOBRES MANUT POL CLORETO VINILA 39046190</t>
  </si>
  <si>
    <t>SOBRES MANUT POLIA 84835010</t>
  </si>
  <si>
    <t>SOBRES MANUT POLIETILENO DE DEN 39012019</t>
  </si>
  <si>
    <t>SOBRES MANUT PORCA METALICA ROS 73181600</t>
  </si>
  <si>
    <t>SOBRES MANUT PORCA METALICA ROS 73181900</t>
  </si>
  <si>
    <t>SOBRES MANUT PORTA OUTRAS PART 87082913</t>
  </si>
  <si>
    <t>SOBRES MANUT PORTA VEICULOS 87082993</t>
  </si>
  <si>
    <t>SOBRES MANUT PORTA-PECAS TORNO 84662010</t>
  </si>
  <si>
    <t>SOBRES MANUT POTENCIOMETRO 85333110</t>
  </si>
  <si>
    <t>SOBRES MANUT POTENCIOMETROS 85333910</t>
  </si>
  <si>
    <t>SOBRES MANUT PREP DESINCRUSTANT 38249941</t>
  </si>
  <si>
    <t>SOBRES MANUT PREPARACAO PARA DECAPAGEM</t>
  </si>
  <si>
    <t>SOBRES MANUT PREPARACOES ANTICO 38200000</t>
  </si>
  <si>
    <t>SOBRES MANUT PREPARACOES ANTIDE 38119090</t>
  </si>
  <si>
    <t>SOBRES MANUT PREPARACOES DESINC 38249041</t>
  </si>
  <si>
    <t>SOBRES MANUT PREPARACOES OUTRAS 38111900</t>
  </si>
  <si>
    <t>SOBRES MANUT PREPARACOES PARA D 34053000</t>
  </si>
  <si>
    <t>SOBRES MANUT PREPARACOES PARA L 34029039</t>
  </si>
  <si>
    <t>SOBRES MANUT PRODUTO LAMINADO FERRO/ACO</t>
  </si>
  <si>
    <t>SOBRES MANUT PRODUTOS LAMINADOS 72085100</t>
  </si>
  <si>
    <t>SOBRES MANUT PRODUTOS LAMINADOS 72085200</t>
  </si>
  <si>
    <t>SOBRES MANUT PRODUTOS LAMINADOS 72085300</t>
  </si>
  <si>
    <t>SOBRES MANUT PRODUTOS LAMINADOS 72192300</t>
  </si>
  <si>
    <t>SOBRES MANUT PRODUTOS LAMINADOS 72193300</t>
  </si>
  <si>
    <t>SOBRES MANUT PROTECAO 84329000</t>
  </si>
  <si>
    <t>SOBRES MANUT QUADROS CONSOLES 85381000</t>
  </si>
  <si>
    <t>SOBRES MANUT RADIADOR OUTRAS PA 84339090</t>
  </si>
  <si>
    <t>SOBRES MANUT RADIADOR OUTRAS PA 87089100</t>
  </si>
  <si>
    <t>SOBRES MANUT REBITE METALICO 73182300</t>
  </si>
  <si>
    <t>SOBRES MANUT REBITES TUBULARES 83082000</t>
  </si>
  <si>
    <t>SOBRES MANUT REBOQUES E SEMI RE 87169090</t>
  </si>
  <si>
    <t>SOBRES MANUT REDUTOR OUTRAS PAR 84669200</t>
  </si>
  <si>
    <t>SOBRES MANUT REGULADORES DE VOL 85118020</t>
  </si>
  <si>
    <t>SOBRES MANUT RELES 85364100</t>
  </si>
  <si>
    <t>SOBRES MANUT RESERVATORIO PLAST 39269090</t>
  </si>
  <si>
    <t>SOBRES MANUT RESIDUOS DE OLEOS 27109900</t>
  </si>
  <si>
    <t>SOBRES MANUT RESISTENCIA VARIVE 85334099</t>
  </si>
  <si>
    <t>SOBRES MANUT RETIFICADORES EXCE 85044021</t>
  </si>
  <si>
    <t>SOBRES MANUT RODAS SUAS PARTES 87087090</t>
  </si>
  <si>
    <t>SOBRES MANUT RODIZIOS METAIS 83022000</t>
  </si>
  <si>
    <t>SOBRES MANUT ROLAMENTO CILINDRI 84825010</t>
  </si>
  <si>
    <t>SOBRES MANUT ROLAMENTO CONICO O 84822090</t>
  </si>
  <si>
    <t>SOBRES MANUT ROLAMENTO CONICOS 84822010</t>
  </si>
  <si>
    <t>SOBRES MANUT ROLAMENTO DE ESFER 84829119</t>
  </si>
  <si>
    <t>SOBRES MANUT ROLAMENTO ESFERA 84821010</t>
  </si>
  <si>
    <t>SOBRES MANUT ROLAMENTO ESFERA 84821090</t>
  </si>
  <si>
    <t>SOBRES MANUT ROLAMENTO OUTROS 84828000</t>
  </si>
  <si>
    <t>SOBRES MANUT ROLAMENTO ROLOS OU 84825090</t>
  </si>
  <si>
    <t>SOBRES MANUT ROLAMENTOS DE  AG 84824000</t>
  </si>
  <si>
    <t>SOBRES MANUT ROLDANA OUTRAS 84835090</t>
  </si>
  <si>
    <t>SOBRES MANUT ROLHAS TAMPAS 39235000</t>
  </si>
  <si>
    <t>SOBRES MANUT ROLO TRACAO OUTRAS 84369900</t>
  </si>
  <si>
    <t>SOBRES MANUT ROLOS PARA PINTURA 96034010</t>
  </si>
  <si>
    <t>SOBRES MANUT SACOS DE POLIMEROS 39232110</t>
  </si>
  <si>
    <t>SOBRES MANUT SACOS OUTROS PLAST 39232990</t>
  </si>
  <si>
    <t>SOBRES MANUT SELOS CAPAS OUTROS 84829990</t>
  </si>
  <si>
    <t>SOBRES MANUT SILENCIA TUBO ESCA 87089200</t>
  </si>
  <si>
    <t>SOBRES MANUT SILICONE EM FORMAS 39100019</t>
  </si>
  <si>
    <t>SOBRES MANUT SISTEMA DE SUSPENS 87088000</t>
  </si>
  <si>
    <t>SOBRES MANUT SOLVENTES E DILUEN 38140010</t>
  </si>
  <si>
    <t>SOBRES MANUT SOLVENTES E DILUEN 38140090</t>
  </si>
  <si>
    <t>SOBRES MANUT SUPORTE MAQUINAS O 82089000</t>
  </si>
  <si>
    <t>SOBRES MANUT SUPORTES OPTICOS 85234990</t>
  </si>
  <si>
    <t>SOBRES MANUT SUPORTES PARA LAMP 85366100</t>
  </si>
  <si>
    <t>SOBRES MANUT TAMPA OUTRAS 83099000</t>
  </si>
  <si>
    <t>SOBRES MANUT TANQUE COMBUSTIVEL 84314923</t>
  </si>
  <si>
    <t>SOBRES MANUT TAXAS PREGO PERCEV 74153900</t>
  </si>
  <si>
    <t>SOBRES MANUT TAXAS PREGOS PERCE 73170090</t>
  </si>
  <si>
    <t>SOBRES MANUT TAXAS PREGOS PINOS 76161000</t>
  </si>
  <si>
    <t>SOBRES MANUT TELAS METALICAS 73141900</t>
  </si>
  <si>
    <t>SOBRES MANUT TERMINAL ELETRICO 85030090</t>
  </si>
  <si>
    <t>SOBRES MANUT TERMINAL FUSIVEL 85365090</t>
  </si>
  <si>
    <t>SOBRES MANUT TERMINAL METALICO 73269090</t>
  </si>
  <si>
    <t>SOBRES MANUT TERMINAL OUTROS 85369090</t>
  </si>
  <si>
    <t>SOBRES MANUT TERMOMETRO E PIROM 90251190</t>
  </si>
  <si>
    <t>SOBRES MANUT TETRAFLUOROETANO 29033911</t>
  </si>
  <si>
    <t>SOBRES MANUT TINTA A BASE DE PO 32081010</t>
  </si>
  <si>
    <t>SOBRES MANUT TINTA A BASE DE PO 32082011</t>
  </si>
  <si>
    <t>SOBRES MANUT TINTA A BASE DE PO 32091010</t>
  </si>
  <si>
    <t>SOBRES MANUT TINTA A BASE POLIM 32082019</t>
  </si>
  <si>
    <t>SOBRES MANUT TINTAS DE IMPRESSA 32151100</t>
  </si>
  <si>
    <t>SOBRES MANUT TINTAS DE SILICONE 32089039</t>
  </si>
  <si>
    <t>SOBRES MANUT TINTAS OUTRAS 32089010</t>
  </si>
  <si>
    <t>SOBRES MANUT TOALHA DE LIMPEZA 48189090</t>
  </si>
  <si>
    <t>SOBRES MANUT TOMADA POLARIZADA 85366910</t>
  </si>
  <si>
    <t>SOBRES MANUT TRANSFORMADORES EL 85049090</t>
  </si>
  <si>
    <t>SOBRES MANUT TRANSISTORES OUTRO 85412920</t>
  </si>
  <si>
    <t>SOBRES MANUT TRAVA FREIO OUTROS 87089990</t>
  </si>
  <si>
    <t>SOBRES MANUT TRINCO METALICO 83023000</t>
  </si>
  <si>
    <t>SOBRES MANUT TROCADOR CALOR TUB 84195021</t>
  </si>
  <si>
    <t>SOBRES MANUT TUB SEM COST LAM O 73043190</t>
  </si>
  <si>
    <t>SOBRES MANUT TUBO ACO INOX OUTR 73049019</t>
  </si>
  <si>
    <t>SOBRES MANUT TUBO BORR REF COM 40094210</t>
  </si>
  <si>
    <t>SOBRES MANUT TUBO DE BORRACHA 40091100</t>
  </si>
  <si>
    <t>SOBRES MANUT TUBO DE BORRACHA 40092210</t>
  </si>
  <si>
    <t>SOBRES MANUT TUBO E PERFIS OCOS 73063000</t>
  </si>
  <si>
    <t>SOBRES MANUT TUBO METALICO OUTR 73069090</t>
  </si>
  <si>
    <t>SOBRES MANUT TUBO METALICO SEM 73043190</t>
  </si>
  <si>
    <t>SOBRES MANUT TUBO PLASTICO OUTR 39173900</t>
  </si>
  <si>
    <t>SOBRES MANUT TUBOS BORRACHAS VU 40091290</t>
  </si>
  <si>
    <t>SOBRES MANUT TUBOS DE COBRE 74111010</t>
  </si>
  <si>
    <t>SOBRES MANUT TUBOS DE COBRE OUT 74111090</t>
  </si>
  <si>
    <t>SOBRES MANUT TUBOS DOS TIPOS 73041900</t>
  </si>
  <si>
    <t>SOBRES MANUT TUBOS E SEUS ACESS 39172300</t>
  </si>
  <si>
    <t>SOBRES MANUT TUBOS FLEXIVEIS 39173100</t>
  </si>
  <si>
    <t>SOBRES MANUT TUBOS RIGIDOS 39172200</t>
  </si>
  <si>
    <t>SOBRES MANUT TUBOS RIGIDOS 39172900</t>
  </si>
  <si>
    <t>SOBRES MANUT TURBO ALIMENTOR AR 84148021</t>
  </si>
  <si>
    <t>SOBRES MANUT VALVULA DE EXPANSA 84818021</t>
  </si>
  <si>
    <t>SOBRES MANUT VALVULA OUTRAS DIS 84818099</t>
  </si>
  <si>
    <t>SOBRES MANUT VALVULA OUTRAS PAR 84819090</t>
  </si>
  <si>
    <t>SOBRES MANUT VALVULA REDUT PRES 84812090</t>
  </si>
  <si>
    <t>SOBRES MANUT VALVULA REDUTORA P 84811000</t>
  </si>
  <si>
    <t>SOBRES MANUT VALVULA RETENCAO 84813000</t>
  </si>
  <si>
    <t>SOBRES MANUT VALVULA SEGURANCA 84814000</t>
  </si>
  <si>
    <t>SOBRES MANUT VALVULA SOLENOIDE 84818092</t>
  </si>
  <si>
    <t>SOBRES MANUT VALVULA TIPO ESFER 84818095</t>
  </si>
  <si>
    <t>SOBRES MANUT VALVULAS</t>
  </si>
  <si>
    <t>SOBRES MANUT VALVULAS 84149034</t>
  </si>
  <si>
    <t>SOBRES MANUT VALVULAS DE ADMISS 84099914</t>
  </si>
  <si>
    <t>SOBRES MANUT VALVULAS ROTAT OUT 84812019</t>
  </si>
  <si>
    <t>SOBRES MANUT VALVULAS TIPO MACH 84818096</t>
  </si>
  <si>
    <t>SOBRES MANUT VASSOURAS E ESCOVA 96039000</t>
  </si>
  <si>
    <t>SOBRES MANUT VELA IGNICAO OUTRO 85443000</t>
  </si>
  <si>
    <t>SOBRES MANUT VELAS DE AQUECIMEN 85118010</t>
  </si>
  <si>
    <t>SOBRES MANUT VELAS DE IGNICAO 85111000</t>
  </si>
  <si>
    <t>SOBRES MANUT VENTILADORES OUTRO 84145990</t>
  </si>
  <si>
    <t>SOBRES MANUT VENTILADORES PARTE 84149020</t>
  </si>
  <si>
    <t>SOBRES MANUT VERNIZ 32081020</t>
  </si>
  <si>
    <t>SOBRES MANUT VIDR TEM FOL CONTR 70072100</t>
  </si>
  <si>
    <t>SOBRES MANUT VIDROS TEMPERADOS 70071100</t>
  </si>
  <si>
    <t>SOBRES MANUT VIRABREQUINS OUTRO 84831019</t>
  </si>
  <si>
    <t>SOBRES MANUT VOLANTE CX VEICULO 87089412</t>
  </si>
  <si>
    <t>SOBRES MANUT VOLANTES COLUNAS E 87089481</t>
  </si>
  <si>
    <t>SOFTWARE ESP 5213771 KOMATSU</t>
  </si>
  <si>
    <t>SOFTWARE WINDOWS XP PRO O&amp;M</t>
  </si>
  <si>
    <t>SOLENOIDE 24V MAEDA/K5044105</t>
  </si>
  <si>
    <t>SOLENOIDE CJ KOMATSU/20Y6041621</t>
  </si>
  <si>
    <t>SOLENOIDE ESP 5042951 KOMATSU</t>
  </si>
  <si>
    <t>SOLENOIDE ESP F067175 JOHN DEERE</t>
  </si>
  <si>
    <t>SOLENOIDE FORWAR RANDON 2120068100</t>
  </si>
  <si>
    <t>SOLENOIDE FREIO KOMATSU/5024136</t>
  </si>
  <si>
    <t>SOLENOIDE HV. TB. F054657/F065383</t>
  </si>
  <si>
    <t>SOLENOIDE JOHN DEERE/F040060</t>
  </si>
  <si>
    <t>SOLENOIDE JOHN DEERE/F062554</t>
  </si>
  <si>
    <t>SOLENOIDE JOHN DEERE/F695514</t>
  </si>
  <si>
    <t>SOLENOIDE KOMATSU/5265546</t>
  </si>
  <si>
    <t>SOLENOIDE MAEDA/K5043898</t>
  </si>
  <si>
    <t>SOLENOIDE MAEDA/K837069048</t>
  </si>
  <si>
    <t>SOLENOIDE PONSSE/0069230</t>
  </si>
  <si>
    <t>SOLENOIDE PONSSE/0072294</t>
  </si>
  <si>
    <t>SOLENOIDE PONSSE/0073091</t>
  </si>
  <si>
    <t>SOLENOIDE PONSSE/0073459</t>
  </si>
  <si>
    <t>SOLENOIDE PONSSE/0076301</t>
  </si>
  <si>
    <t>SOLENOIDE PONSSE/61371</t>
  </si>
  <si>
    <t>SOLENOIDE REF 5038665 VALMET</t>
  </si>
  <si>
    <t>SOLENOIDE REF NQFFIBPP1011 NOVELQUIP</t>
  </si>
  <si>
    <t>SOLENOIDE VALMET/836664464</t>
  </si>
  <si>
    <t>SOLENOIDE;KOMATSU/5090168</t>
  </si>
  <si>
    <t>SOLO AGRICOLA#</t>
  </si>
  <si>
    <t>SOLUCAO AQUOSA 32.5% UREIA</t>
  </si>
  <si>
    <t>SOLVENTE LIM IT37 ITAQUA</t>
  </si>
  <si>
    <t>SONDA REF NQFFIBPP1032 NOVELQUIP</t>
  </si>
  <si>
    <t>SOPRADOR AR BR 600 STHIL</t>
  </si>
  <si>
    <t>SOQUETE 1.1/8" GEDORE 19-1.1/8</t>
  </si>
  <si>
    <t>SOQUETE 1/2POL ALL 9/16POL GEDORE/016180</t>
  </si>
  <si>
    <t>SOQUETE 1/2POL ESTR 11MM APEX/204002BBR</t>
  </si>
  <si>
    <t>SOQUETE 1/2POL SEXT 10MM GEDORE/019005</t>
  </si>
  <si>
    <t>SOQUETE 1/2POL SEXT 11MM GEDORE/019006</t>
  </si>
  <si>
    <t>SOQUETE 1/2POL SEXT 12MM GEDORE/015007</t>
  </si>
  <si>
    <t>SOQUETE 1/2POL SEXT 12MM GEDORE/019007</t>
  </si>
  <si>
    <t>SOQUETE 1/2POL SEXT 13MM GEDORE/019108</t>
  </si>
  <si>
    <t>SOQUETE 1/2POL SEXT 14MM GEDORE/019009</t>
  </si>
  <si>
    <t>SOQUETE 1/2POL SEXT 14MM GEDORE/019109</t>
  </si>
  <si>
    <t>SOQUETE 1/2POL SEXT 15MM CT GEDORE/K1915</t>
  </si>
  <si>
    <t>SOQUETE 1/2POL SEXT 16MM GEDORE/015011</t>
  </si>
  <si>
    <t>SOQUETE 1/2POL SEXT 16MM GEDORE/019011</t>
  </si>
  <si>
    <t>SOQUETE 1/2POL SEXT 17MM CT GEDORE/K1917</t>
  </si>
  <si>
    <t>SOQUETE 1/2POL SEXT 17MM GEDORE/019112</t>
  </si>
  <si>
    <t>SOQUETE 1/2POL SEXT 18MM GEDORE/019013</t>
  </si>
  <si>
    <t>SOQUETE 1/2POL SEXT 19MM CT GEDORE/K1919</t>
  </si>
  <si>
    <t>SOQUETE 1/2POL SEXT 19MM GEDORE/019114</t>
  </si>
  <si>
    <t>SOQUETE 1/2POL SEXT 22MM GEDORE/019017</t>
  </si>
  <si>
    <t>SOQUETE 1/2POL SEXT 23MM GEDORE/019018</t>
  </si>
  <si>
    <t>SOQUETE 1/2POL SEXT 25MM GEDORE/080090</t>
  </si>
  <si>
    <t>SOQUETE 1/2POL SEXT 26MM GEDORE/080091</t>
  </si>
  <si>
    <t>SOQUETE 1/2POL SEXT 27MM GEDORE/019022</t>
  </si>
  <si>
    <t>SOQUETE 1/2POL SEXT 29MM GEDORE/080094</t>
  </si>
  <si>
    <t>SOQUETE 1/2POL SEXT 3/4POL GEDORE/019063</t>
  </si>
  <si>
    <t>SOQUETE 1/2POL SEXT 30MM GEDORE/015023</t>
  </si>
  <si>
    <t>SOQUETE 1/2POL SEXT 30MM GEDORE/019025</t>
  </si>
  <si>
    <t>SOQUETE 1/2POL SEXT 31MM GEDORE/080096</t>
  </si>
  <si>
    <t>SOQUETE 1/2POL SEXT 32MM GEDORE/019027</t>
  </si>
  <si>
    <t>SOQUETE 1/2POL SEXT 5/8POL GEDORE/019061</t>
  </si>
  <si>
    <t>SOQUETE 1/2POL SEXT 7/8POL GEDORE/19066</t>
  </si>
  <si>
    <t>SOQUETE 1/2POL SEXT S/ISOL GEDORE/019004</t>
  </si>
  <si>
    <t>SOQUETE 1/2POL SEXT S/ISOL GEDORE/019057</t>
  </si>
  <si>
    <t>SOQUETE 1/2POL SEXT S/ISOL GEDORE/019062</t>
  </si>
  <si>
    <t>SOQUETE 1/2POL SEXT S/ISOL GEDORE/019065</t>
  </si>
  <si>
    <t>SOQUETE 1/2POL SEXT S/ISOL GEDORE/019068</t>
  </si>
  <si>
    <t>SOQUETE 1/2POL SEXT S/ISOL GEDORE/019071</t>
  </si>
  <si>
    <t>SOQUETE 1/2POL SEXT S/ISOL GEDORE/019074</t>
  </si>
  <si>
    <t>SOQUETE 1/2POL SEXT S/ISOL GEDORE/019159</t>
  </si>
  <si>
    <t>SOQUETE 13MM GEDORE 019008 K19-13</t>
  </si>
  <si>
    <t>SOQUETE 1POL ALL 19MM CT GEDORE/023350</t>
  </si>
  <si>
    <t>SOQUETE 1POL ESTR 1 1/2POL GEDORE/018052</t>
  </si>
  <si>
    <t>SOQUETE 1POL ESTR 1 7/8POL GEDORE/018057</t>
  </si>
  <si>
    <t>SOQUETE 1POL SEXT 1 5/8POL GEDORE/021067</t>
  </si>
  <si>
    <t>SOQUETE 1POL SEXT 13/16POL GEDORE/021053</t>
  </si>
  <si>
    <t>SOQUETE 1POL SEXT 27MM LG GEDORE/021109</t>
  </si>
  <si>
    <t>SOQUETE 1POL SEXT 30MM LG GEDORE/021112</t>
  </si>
  <si>
    <t>SOQUETE 1POL SEXT 32MM LG GEDORE/021113</t>
  </si>
  <si>
    <t>SOQUETE 1POL SEXT 33MM GEDORE/021027</t>
  </si>
  <si>
    <t>SOQUETE 1POL SEXT 33MM LG GEDORE/021123</t>
  </si>
  <si>
    <t>SOQUETE 1POL SEXT 36MM LG GEDORE/021114</t>
  </si>
  <si>
    <t>SOQUETE 1POL SEXT 38MM LG GEDORE/021116</t>
  </si>
  <si>
    <t>SOQUETE 1POL SEXT 41MM LG GEDORE/021117</t>
  </si>
  <si>
    <t>SOQUETE 1POL SEXT 46MM CT GEDORE/K2146</t>
  </si>
  <si>
    <t>SOQUETE 1POL SEXT 46MM GEDORE/021118</t>
  </si>
  <si>
    <t>SOQUETE 1POL SEXT 50MM GEDORE/021020</t>
  </si>
  <si>
    <t>SOQUETE 1POL SEXT 50MM LG GEDORE/021120</t>
  </si>
  <si>
    <t>SOQUETE 1POL SEXT 55MM LG GEDORE/021121</t>
  </si>
  <si>
    <t>SOQUETE 1POL SEXT 60MM LG GEDORE/021122</t>
  </si>
  <si>
    <t>SOQUETE 1POL SEXT 65MM GEDORE/021124</t>
  </si>
  <si>
    <t>SOQUETE 1POL SEXT 70MM LG GEDORE/021126</t>
  </si>
  <si>
    <t>SOQUETE 1POL SEXT 75MM LG GEDORE/080389</t>
  </si>
  <si>
    <t>SOQUETE 1POL SEXT 80MM LG GEDORE/021130</t>
  </si>
  <si>
    <t>SOQUETE 24MM GEDORE 019019 K19-24</t>
  </si>
  <si>
    <t>SOQUETE 3/4" GEDORE 017203</t>
  </si>
  <si>
    <t>SOQUETE 3/4POL ALL 17MM LG GEDORE/017962</t>
  </si>
  <si>
    <t>SOQUETE 3/4POL SEXT 17MM GEDORE/020024</t>
  </si>
  <si>
    <t>SOQUETE 3/4POL SEXT 19MM GEDORE/020101</t>
  </si>
  <si>
    <t>SOQUETE 3/4POL SEXT 22MM GEDORE/020104</t>
  </si>
  <si>
    <t>SOQUETE 3/4POL SEXT 24MM GEDORE/020106</t>
  </si>
  <si>
    <t>SOQUETE 3/4POL SEXT 24MM GEDORE/K3224</t>
  </si>
  <si>
    <t>SOQUETE 3/4POL SEXT 25MM GEDORE/020107</t>
  </si>
  <si>
    <t>SOQUETE 3/4POL SEXT 26MM GEDORE/020108</t>
  </si>
  <si>
    <t>SOQUETE 3/4POL SEXT 27MM GEDORE/020009</t>
  </si>
  <si>
    <t>SOQUETE 3/4POL SEXT 27MM GEDORE/020109</t>
  </si>
  <si>
    <t>SOQUETE 3/4POL SEXT 28MM GEDORE/020110</t>
  </si>
  <si>
    <t>SOQUETE 3/4POL SEXT 2POL GEDORE/K322</t>
  </si>
  <si>
    <t>SOQUETE 3/4POL SEXT 30MM GEDORE/020112</t>
  </si>
  <si>
    <t>SOQUETE 3/4POL SEXT 32MM GEDORE/020113</t>
  </si>
  <si>
    <t>SOQUETE 3/4POL SEXT 33MM GEDORE/020114</t>
  </si>
  <si>
    <t>SOQUETE 3/4POL SEXT 33MM GEDORE/K3233MM</t>
  </si>
  <si>
    <t>SOQUETE 3/4POL SEXT 34MM GEDORE/020028</t>
  </si>
  <si>
    <t>SOQUETE 3/4POL SEXT 36MM GEDORE/020015</t>
  </si>
  <si>
    <t>SOQUETE 3/4POL SEXT 36MM GEDORE/020115</t>
  </si>
  <si>
    <t>SOQUETE 3/4POL SEXT 38MM GEDORE/020117</t>
  </si>
  <si>
    <t>SOQUETE 3/4POL SEXT 41MM GEDORE/020018</t>
  </si>
  <si>
    <t>SOQUETE 3/4POL SEXT GEDORE/K32111/16POL</t>
  </si>
  <si>
    <t>SOQUETE 3/4POL SEXT S/ISOL GEDORE/020159</t>
  </si>
  <si>
    <t>SOQUETE 3/4POL SEXT S/ISOL GEDORE/020162</t>
  </si>
  <si>
    <t>SOQUETE 3/4POL SEXT S/ISOL GEDORE/080254</t>
  </si>
  <si>
    <t>SOQUETE 3/4POL SEXT S/ISOL GEDORE/080258</t>
  </si>
  <si>
    <t>SOQUETE 3/8POL TORX 10MM GEDORE/014605</t>
  </si>
  <si>
    <t>SOQUETE 3/8POL TORX 12MM GEDORE/014607</t>
  </si>
  <si>
    <t>SOQUETE 3/8POL TORX 14MM GEDORE/014609</t>
  </si>
  <si>
    <t>SOQUETE 3/8POL TORX 6MM GEDORE/014601</t>
  </si>
  <si>
    <t>SOQUETE 3/8POL TORX 7MM GEDORE/014602</t>
  </si>
  <si>
    <t>SOQUETE 3/8POL TORX 8MM GEDORE/014603</t>
  </si>
  <si>
    <t>SOQUETE 3/8POL TORX E-5 GEDORE/014600</t>
  </si>
  <si>
    <t>SOQUETE 32MMX2/4" 020013 K3232"</t>
  </si>
  <si>
    <t>SOQUETE 44MM SEXT 52MM IMP GEDORE/020026</t>
  </si>
  <si>
    <t>SOQUETE AC LIGA FOSF S/ISOL 3/4POL SEXT</t>
  </si>
  <si>
    <t>SOQUETE ALL 12MM 3/4POL GEDORE/023130</t>
  </si>
  <si>
    <t>SOQUETE ALL 13MM 3/4POL GEDORE/023140</t>
  </si>
  <si>
    <t>SOQUETE ALL 15MM 3/4POL GEDORE/023160</t>
  </si>
  <si>
    <t>SOQUETE ALL 16MM 3/4POL GEDORE/023170</t>
  </si>
  <si>
    <t>SOQUETE ALL 18MM 3/4POL GEDORE/023190</t>
  </si>
  <si>
    <t>SOQUETE ALL 19MM 3/4POL GEDORE/023200</t>
  </si>
  <si>
    <t>SOQUETE ALL 20MM 3/4POL GEDORE/023210</t>
  </si>
  <si>
    <t>SOQUETE ALL 21MM 19,05MM GEDORE/023220</t>
  </si>
  <si>
    <t>SOQUETE ALL 22MM 3/4POL GEDORE/023230</t>
  </si>
  <si>
    <t>SOQUETE ALL 23MM 3/4POL GEDORE/023240</t>
  </si>
  <si>
    <t>SOQUETE ALL 24MM 3/4POL GEDORE/023250</t>
  </si>
  <si>
    <t>SOQUETE ALL 27MM 3/4POL GEDORE/023255</t>
  </si>
  <si>
    <t>SOQUETE CJ 22-50MM 3/4POL GEDORE/32EMU</t>
  </si>
  <si>
    <t>SOQUETE CJ AC CR MOLIB S/ GEDORE/3300574</t>
  </si>
  <si>
    <t>SOQUETE CJ AC CR VAN NIQ GEDORE/015511</t>
  </si>
  <si>
    <t>SOQUETE CJ S/ 10-32MM BELZER/204406BJ</t>
  </si>
  <si>
    <t>SOQUETE CJ S/ISOL 4-17MM GEDORE/016201</t>
  </si>
  <si>
    <t>SOQUETE CJ S/ISOL E10-E24 GEDORE/015644</t>
  </si>
  <si>
    <t>SOQUETE ESTRIA POL 1.1/16"X1/2" CURTO D1</t>
  </si>
  <si>
    <t>SOQUETE ESTRIA POL 1.1/4" X 1/2" - CURTO</t>
  </si>
  <si>
    <t>SOQUETE ESTRIA POL D32-1.1/16" X 3/4"</t>
  </si>
  <si>
    <t>SOQUETE ESTRIA POL D32-1.3/16" X 3/4"</t>
  </si>
  <si>
    <t>SOQUETE ESTRIADO MAN 36MMX 1/2POL</t>
  </si>
  <si>
    <t>SOQUETE ESTRIADO MANUAL 13X1/2POL</t>
  </si>
  <si>
    <t>SOQUETE ESTRIADO MANUAL 19X1/2POL</t>
  </si>
  <si>
    <t>SOQUETE ESTRIADO MANUAL 27X3/4POL</t>
  </si>
  <si>
    <t>SOQUETE JG 1/2POL 204400BR BELZER</t>
  </si>
  <si>
    <t>SOQUETE JG 1/2POL D19KMU GEDORE</t>
  </si>
  <si>
    <t>SOQUETE JG 1/2POL IN 19 - 8M GEDORE</t>
  </si>
  <si>
    <t>SOQUETE LONG 3/4POL 41MM GEDORE/020118</t>
  </si>
  <si>
    <t>SOQUETE PONSSE/BOS3334485008</t>
  </si>
  <si>
    <t>SOQUETE QUAD 1.5/16" GEDORE 020062 K32</t>
  </si>
  <si>
    <t>SOQUETE REF F055290 TIMBERJACK</t>
  </si>
  <si>
    <t>SOQUETE S/ISOL 3/4POL SEXT GEDORE/020019</t>
  </si>
  <si>
    <t>SOQUETE S/ISOL 3/4POL SEXT GEDORE/020061</t>
  </si>
  <si>
    <t>SOQUETE S/ISOL 3/4POL SEXT GEDORE/K32</t>
  </si>
  <si>
    <t>SOQUETE SEXT 3/4X24MM GEDORE IMPACTO</t>
  </si>
  <si>
    <t>SOQUETE SEXT IMPACTO 1.1/4POLX3/4POL</t>
  </si>
  <si>
    <t>SOQUETE SEXT IMPACTO 1.1/8POLX3/4POL</t>
  </si>
  <si>
    <t>SOQUETE SEXT IMPACTO 17MMX1/2POL</t>
  </si>
  <si>
    <t>SOQUETE SEXT IMPACTO 21MMX1/2POL</t>
  </si>
  <si>
    <t>SOQUETE SEXT IMPACTO 27MMX3/4POL</t>
  </si>
  <si>
    <t>SOQUETE SEXT IMPACTO 28MM 1/2POL</t>
  </si>
  <si>
    <t>SOQUETE SEXT IMPACTO 30MMX1POL</t>
  </si>
  <si>
    <t>SOQUETE SEXT IMPACTO 32MMX3/4POL</t>
  </si>
  <si>
    <t>SOQUETE SEXT IMPACTO 41MMX1POL</t>
  </si>
  <si>
    <t>SOQUETE SEXT MANUAL 10MMX1/2POL</t>
  </si>
  <si>
    <t>SOQUETE SEXT MANUAL 14MMX1/2POL</t>
  </si>
  <si>
    <t>SOQUETE SEXT MANUAL 15/16POLX1/2POL</t>
  </si>
  <si>
    <t>SOQUETE SEXT MANUAL 15MMX1/2POL</t>
  </si>
  <si>
    <t>SOQUETE SEXT MANUAL 17MMX1/2POL</t>
  </si>
  <si>
    <t>SOQUETE SEXT MANUAL 18MMX1/2POL</t>
  </si>
  <si>
    <t>SOQUETE SEXT MANUAL 19MMX1/2POL</t>
  </si>
  <si>
    <t>SOQUETE SEXT MANUAL 20MMX1/2POL</t>
  </si>
  <si>
    <t>SOQUETE SEXT MANUAL 21MMX1/2POL</t>
  </si>
  <si>
    <t>SOQUETE SEXT MANUAL 24MMX1/2POL</t>
  </si>
  <si>
    <t>SOQUETE SEXT MANUAL 24MMX3/4POL</t>
  </si>
  <si>
    <t>SOQUETE SEXT MANUAL 27MMX1/2POL</t>
  </si>
  <si>
    <t>SOQUETE SEXT MANUAL 30MMX1/2POL</t>
  </si>
  <si>
    <t>SOQUETE SEXT MANUAL 30MMX3/4POL</t>
  </si>
  <si>
    <t>SOQUETE SEXT MANUAL 8MMX1/2POL</t>
  </si>
  <si>
    <t>SOQUETE,ESTRIADO,1/2 POL,ENCAIXE 1/2 POL</t>
  </si>
  <si>
    <t>SOQUETE,ESTRIADO,11/16 POL,ENCAIXE 1/2 P</t>
  </si>
  <si>
    <t>SOQUETE,SEXTAVADO ,1/2 POL ,ENCAIXE 3/4</t>
  </si>
  <si>
    <t>SOQUETE,SEXTAVADO ,22 MM ,ENCAIXE 3/4 PO</t>
  </si>
  <si>
    <t>SOQUETE,SEXTAVADO IMPACTO ,1.1/2 POL ,EN</t>
  </si>
  <si>
    <t>SOQUETE,SEXTAVADO LONGO IMPACTO,GEDORE,R</t>
  </si>
  <si>
    <t>SOQUETE,SEXTAVADO LONGO,46 MM,ENCAIXE 3/</t>
  </si>
  <si>
    <t>SORO ALBUMINA BOVINA B6917100MG SGMA#</t>
  </si>
  <si>
    <t>SPLIT FLANGE KOMATSU/0737131049</t>
  </si>
  <si>
    <t>SPLIT FLANGE KOMATSU/081027</t>
  </si>
  <si>
    <t>SPOOL ESP 5046040 KOMATSU</t>
  </si>
  <si>
    <t>SUBSOLADOR FLORESTAL,FABRICANTE SAVANNAH</t>
  </si>
  <si>
    <t>SUBSTRATO 5,5 0,7MS/CM GRAN MED EMB 45L</t>
  </si>
  <si>
    <t>SUBSTRATO 5,5 0,7MS/CM PROD MUD EMB 8KG</t>
  </si>
  <si>
    <t>SUBSTRATO 5,5 1MS/CM ESTACAS FLORESTAIS</t>
  </si>
  <si>
    <t>SUBSTRATO CAROLINA SOIL +OSMOCOLTE</t>
  </si>
  <si>
    <t>SUBSTRATO FLOREST 5,5-6,2 GOLDENMIX1150L</t>
  </si>
  <si>
    <t>SUBSTRATO FLORESTAL TIPO ESTACA#</t>
  </si>
  <si>
    <t>SUBSTRATO TRIMIX SERIE 400 150P</t>
  </si>
  <si>
    <t>SUCO FRUTAS CITRICA</t>
  </si>
  <si>
    <t>SULFATO ,CU,10 % CU,FARELADO</t>
  </si>
  <si>
    <t>SULFATO ,MAGNESIO,9 % MG + 12 % S,FARELA</t>
  </si>
  <si>
    <t>SULFATO ,MANGANES,31 % MN + 21 % S,PO</t>
  </si>
  <si>
    <t>SULFATO ,ZINCO,20 % ZN + 9 % S,PO</t>
  </si>
  <si>
    <t>SULFATO AMONIA + 0,5% B#</t>
  </si>
  <si>
    <t>SULFATO AMONIA 16.00.00 + 2% B#</t>
  </si>
  <si>
    <t>SULFATO AMONIA 20-00-00+24%S#</t>
  </si>
  <si>
    <t>SULFATO AMONIA NPK 18:00:00+21,6%S+1%B#</t>
  </si>
  <si>
    <t>SULFATO CALCIO GRANULADO#</t>
  </si>
  <si>
    <t>SULFATO DE ALUMINIO P/ TANQUE DE AGUA</t>
  </si>
  <si>
    <t>SULFATO DE AMONIA .</t>
  </si>
  <si>
    <t>SULFATO DE AMONIA 0.5% BORO</t>
  </si>
  <si>
    <t>SULFATO DE COBRE#</t>
  </si>
  <si>
    <t>SULFATO DE FERRO#</t>
  </si>
  <si>
    <t>SULFATO DE POTASSIO#</t>
  </si>
  <si>
    <t>SULFATO FERRO II OSO PA 99%#</t>
  </si>
  <si>
    <t>SULFATO MAGNESIO HEPTA 09%MAGN 12%ENXO</t>
  </si>
  <si>
    <t>SULFATO MANGANES II OSO PA 1000GR#</t>
  </si>
  <si>
    <t>SULFOXIDO DIMETIL CB3172750100 MERCK#</t>
  </si>
  <si>
    <t>SUPERFOSFATO SIMPLES + 0,5%B</t>
  </si>
  <si>
    <t>SUPERFOSFATO SIMPLES GRANULADO</t>
  </si>
  <si>
    <t>SUPLEMENTO VERDES/05060033</t>
  </si>
  <si>
    <t>SUPORTE</t>
  </si>
  <si>
    <t>SUPORTE ACRILICO</t>
  </si>
  <si>
    <t>SUPORTE CAIXA DE SOM VECTOR/ TC01AL</t>
  </si>
  <si>
    <t>SUPORTE CAPO 1470D JOHN DEERE/F632112</t>
  </si>
  <si>
    <t>SUPORTE CATERPILLAR/4961078</t>
  </si>
  <si>
    <t>SUPORTE CATERPILLAR/4961079</t>
  </si>
  <si>
    <t>SUPORTE CATERPILLAR/4961080</t>
  </si>
  <si>
    <t>SUPORTE CATERPILLAR/6S6251</t>
  </si>
  <si>
    <t>SUPORTE CILINDRO CABECOTE 965BR 025487A</t>
  </si>
  <si>
    <t>SUPORTE CJ MAEDA/K5066489</t>
  </si>
  <si>
    <t>SUPORTE COMP NOTEBOOK 26X16X2CM</t>
  </si>
  <si>
    <t>SUPORTE COMP NOTEBOOK 2X23X28CM</t>
  </si>
  <si>
    <t>SUPORTE DO SABRE 5082331 KOMATSU</t>
  </si>
  <si>
    <t>SUPORTE DO SABRE MJ-00023-usar 875607</t>
  </si>
  <si>
    <t>SUPORTE ESP 5053102 KOMATSU</t>
  </si>
  <si>
    <t>SUPORTE ESP 5080617 KOMATSU</t>
  </si>
  <si>
    <t>SUPORTE ESP 5080619 KOMATSU</t>
  </si>
  <si>
    <t>SUPORTE ESP 83COCB PARKER</t>
  </si>
  <si>
    <t>SUPORTE ESP F076655 JOHN DEERE</t>
  </si>
  <si>
    <t>SUPORTE ESP F626224 JOHN DEERE</t>
  </si>
  <si>
    <t>SUPORTE ESP F658260 JOHN DEERE</t>
  </si>
  <si>
    <t>SUPORTE ESP F660962 JOHN DEERE</t>
  </si>
  <si>
    <t>SUPORTE ESP F662083 JOHN DEERE</t>
  </si>
  <si>
    <t>SUPORTE ESP KOMATSU/4690161</t>
  </si>
  <si>
    <t>SUPORTE ESP KOMATSU/4690198</t>
  </si>
  <si>
    <t>SUPORTE ESP KOMATSU/5036846</t>
  </si>
  <si>
    <t>SUPORTE ESP KOMATSU/5065499</t>
  </si>
  <si>
    <t>SUPORTE ESP KOMATSU/5069217</t>
  </si>
  <si>
    <t>SUPORTE ESP KOMATSU/5071485</t>
  </si>
  <si>
    <t>SUPORTE ESP KOMATSU/5080569</t>
  </si>
  <si>
    <t>SUPORTE ESP KOMATSU/5080570</t>
  </si>
  <si>
    <t>SUPORTE ESP L152250 JOHN DEERE</t>
  </si>
  <si>
    <t>SUPORTE ESP L174310 JOHN DEERE</t>
  </si>
  <si>
    <t>SUPORTE ESP P/PLACAS 0.60X0.60M</t>
  </si>
  <si>
    <t>SUPORTE ESP R520718 JOHN DEERE</t>
  </si>
  <si>
    <t>SUPORTE ESP SUPORTE PLACA 2X1 SINALFLORA</t>
  </si>
  <si>
    <t>SUPORTE FIX 25X3.1/4POL SINALFLORA</t>
  </si>
  <si>
    <t>SUPORTE FIX S 180 SINALFLORA</t>
  </si>
  <si>
    <t>SUPORTE FIX STIHL/59108501651</t>
  </si>
  <si>
    <t>SUPORTE FIXO MANGUEIRA</t>
  </si>
  <si>
    <t>SUPORTE HV TB 842595700</t>
  </si>
  <si>
    <t>SUPORTE HV. TB. 842595600</t>
  </si>
  <si>
    <t>SUPORTE JOHN DEERE/F007730</t>
  </si>
  <si>
    <t>SUPORTE JOHN DEERE/F073802</t>
  </si>
  <si>
    <t>SUPORTE JOHN DEERE/F642923</t>
  </si>
  <si>
    <t>SUPORTE JOHN DEERE/F655041</t>
  </si>
  <si>
    <t>SUPORTE JOHN DEERE/F658663</t>
  </si>
  <si>
    <t>SUPORTE JOHN DEERE/F671330</t>
  </si>
  <si>
    <t>SUPORTE JOHN DEERE/F671714</t>
  </si>
  <si>
    <t>SUPORTE JOHN DEERE/F675739</t>
  </si>
  <si>
    <t>SUPORTE JOHN DEERE/F676172</t>
  </si>
  <si>
    <t>SUPORTE JOHN DEERE/F676223</t>
  </si>
  <si>
    <t>SUPORTE JOHN DEERE/R116401</t>
  </si>
  <si>
    <t>SUPORTE JONH DEERE/F069641</t>
  </si>
  <si>
    <t>SUPORTE KOMATSU/003232814</t>
  </si>
  <si>
    <t>SUPORTE KOMATSU/032156</t>
  </si>
  <si>
    <t>SUPORTE KOMATSU/123520</t>
  </si>
  <si>
    <t>SUPORTE KOMATSU/4690191</t>
  </si>
  <si>
    <t>SUPORTE KOMATSU/4690197</t>
  </si>
  <si>
    <t>SUPORTE KOMATSU/4691940</t>
  </si>
  <si>
    <t>SUPORTE KOMATSU/4692344</t>
  </si>
  <si>
    <t>SUPORTE KOMATSU/5048736</t>
  </si>
  <si>
    <t>SUPORTE KOMATSU/5054805</t>
  </si>
  <si>
    <t>SUPORTE KOMATSU/5060244</t>
  </si>
  <si>
    <t>SUPORTE KOMATSU/5071355</t>
  </si>
  <si>
    <t>SUPORTE KOMATSU/5077623</t>
  </si>
  <si>
    <t>SUPORTE KOMATSU/5078720</t>
  </si>
  <si>
    <t>SUPORTE KOMATSU/5234448</t>
  </si>
  <si>
    <t>SUPORTE KOMATSU/5239476</t>
  </si>
  <si>
    <t>SUPORTE KOMATSU/60108520</t>
  </si>
  <si>
    <t>SUPORTE KOMATSU/K6732613340</t>
  </si>
  <si>
    <t>SUPORTE MAEDA/K038830</t>
  </si>
  <si>
    <t>SUPORTE MAEDA/K5066738</t>
  </si>
  <si>
    <t>SUPORTE MAEDA/K5250514</t>
  </si>
  <si>
    <t>SUPORTE MAEDA/K5266785</t>
  </si>
  <si>
    <t>SUPORTE MAEDA/K5269589</t>
  </si>
  <si>
    <t>SUPORTE MAEDA/K5342192</t>
  </si>
  <si>
    <t>SUPORTE MAEDA/K5342193</t>
  </si>
  <si>
    <t>SUPORTE MAEDA/K5342308</t>
  </si>
  <si>
    <t>SUPORTE MAEDA/K5345074</t>
  </si>
  <si>
    <t>SUPORTE MAEDA/K5345195</t>
  </si>
  <si>
    <t>SUPORTE MAEDA/K6732613120</t>
  </si>
  <si>
    <t>SUPORTE MAEDA/K6732613340</t>
  </si>
  <si>
    <t>SUPORTE MAGNETICO 7033B MITUTOYO</t>
  </si>
  <si>
    <t>SUPORTE MANG KOMATSU/5074919</t>
  </si>
  <si>
    <t>SUPORTE MARKUSSON/13101</t>
  </si>
  <si>
    <t>SUPORTE METALICO PARA PAPEL HIGIENICO</t>
  </si>
  <si>
    <t>SUPORTE MOLA CAB 965BR 5054235</t>
  </si>
  <si>
    <t>SUPORTE MOTOR VALMET 5040163</t>
  </si>
  <si>
    <t>SUPORTE P/ TV LED 10-71POL FIXO</t>
  </si>
  <si>
    <t>SUPORTE P/RELOG COMP MITUTOYO/701210</t>
  </si>
  <si>
    <t>SUPORTE P/RELOG MEDIC MITUTOYO/7010S10</t>
  </si>
  <si>
    <t>SUPORTE PARA COPO DE AGUA</t>
  </si>
  <si>
    <t>SUPORTE PETERSON/PET5011003</t>
  </si>
  <si>
    <t>SUPORTE PONSSE/0060847</t>
  </si>
  <si>
    <t>SUPORTE PONSSE/0069468</t>
  </si>
  <si>
    <t>SUPORTE PONSSE/0069476</t>
  </si>
  <si>
    <t>SUPORTE PONSSE/0083148</t>
  </si>
  <si>
    <t>SUPORTE PONSSE/14902</t>
  </si>
  <si>
    <t>SUPORTE PONSSE/69449</t>
  </si>
  <si>
    <t>SUPORTE PONSSE/72248</t>
  </si>
  <si>
    <t>SUPORTE PONSSE/72667</t>
  </si>
  <si>
    <t>SUPORTE PONSSE/72669</t>
  </si>
  <si>
    <t>SUPORTE PONSSE/AM09265</t>
  </si>
  <si>
    <t>SUPORTE PONSSE/P16099</t>
  </si>
  <si>
    <t>SUPORTE PONSSE/P20974</t>
  </si>
  <si>
    <t>SUPORTE PONSSE/P23729</t>
  </si>
  <si>
    <t>SUPORTE PONSSE/P28010</t>
  </si>
  <si>
    <t>SUPORTE PONSSE/P35053</t>
  </si>
  <si>
    <t>SUPORTE PONSSE/P38568</t>
  </si>
  <si>
    <t>SUPORTE PONSSE/P39575</t>
  </si>
  <si>
    <t>SUPORTE PONSSE/P39586</t>
  </si>
  <si>
    <t>SUPORTE PONSSE/P50446</t>
  </si>
  <si>
    <t>SUPORTE PONSSE/P52818</t>
  </si>
  <si>
    <t>SUPORTE PONSSE/P55269</t>
  </si>
  <si>
    <t>SUPORTE PONSSE/P59284</t>
  </si>
  <si>
    <t>SUPORTE PONSSE/P63281</t>
  </si>
  <si>
    <t>SUPORTE PONSSE/P63471</t>
  </si>
  <si>
    <t>SUPORTE PONSSE/P65477</t>
  </si>
  <si>
    <t>SUPORTE PONSSE/P67203</t>
  </si>
  <si>
    <t>SUPORTE PONSSE/P67210</t>
  </si>
  <si>
    <t>SUPORTE PONSSE/P68792</t>
  </si>
  <si>
    <t>SUPORTE PONSSE/P69336</t>
  </si>
  <si>
    <t>SUPORTE PONSSE/P70192</t>
  </si>
  <si>
    <t>SUPORTE PONSSE/P73025</t>
  </si>
  <si>
    <t>SUPORTE PONSSE/P74638</t>
  </si>
  <si>
    <t>SUPORTE PONSSE/P74832</t>
  </si>
  <si>
    <t>SUPORTE PONSSE/P74951</t>
  </si>
  <si>
    <t>SUPORTE PONSSE/P76651</t>
  </si>
  <si>
    <t>SUPORTE PORTA-CABO ACO CARB 431X330MM</t>
  </si>
  <si>
    <t>SUPORTE PORTA-COPO COPOS 180/200ML</t>
  </si>
  <si>
    <t>SUPORTE REF 0017772 PONSSE</t>
  </si>
  <si>
    <t>SUPORTE REF 0058178 PONSSE</t>
  </si>
  <si>
    <t>SUPORTE REF 113685-19 PPC</t>
  </si>
  <si>
    <t>SUPORTE REF 1297-002-A ECOFORST</t>
  </si>
  <si>
    <t>SUPORTE REF 4691929 KOMATSU</t>
  </si>
  <si>
    <t>SUPORTE REF 4691965 KOMATSU</t>
  </si>
  <si>
    <t>SUPORTE REF 5001261 KOMATSU</t>
  </si>
  <si>
    <t>SUPORTE REF 5015180-02 HUSQVARNA</t>
  </si>
  <si>
    <t>SUPORTE REF 5037274-01 HUSQVARNA</t>
  </si>
  <si>
    <t>SUPORTE REF 5045802 KOMATSU</t>
  </si>
  <si>
    <t>SUPORTE REF 5047883 KOMATSU</t>
  </si>
  <si>
    <t>SUPORTE REF 5075192 KOMATSU</t>
  </si>
  <si>
    <t>SUPORTE REF 5078068 KOMATSU</t>
  </si>
  <si>
    <t>SUPORTE REF 78907-01 PPC</t>
  </si>
  <si>
    <t>SUPORTE REF 80758600 VALMET</t>
  </si>
  <si>
    <t>SUPORTE REF F073821 JOHN DEERE</t>
  </si>
  <si>
    <t>SUPORTE REF F623169 JOHN DEERE</t>
  </si>
  <si>
    <t>SUPORTE REF F653016 JOHN DEERE</t>
  </si>
  <si>
    <t>SUPORTE REF F654269 JOHN DEERE</t>
  </si>
  <si>
    <t>SUPORTE REF F654271 JOHN DEERE</t>
  </si>
  <si>
    <t>SUPORTE REF F697504 JOHN DEERE</t>
  </si>
  <si>
    <t>SUPORTE REF G10112525R3T33GX24 WALTER</t>
  </si>
  <si>
    <t>SUPORTE REF HA049010210030 HAAS</t>
  </si>
  <si>
    <t>SUPORTE REF NQFFIBPP1033 NOVELQUIP</t>
  </si>
  <si>
    <t>SUPORTE REF NQFFIBPP1034 NOVELQUIP</t>
  </si>
  <si>
    <t>SUPORTE REF NTSSER252516 WALTER</t>
  </si>
  <si>
    <t>SUPORTE REF P44207 PONSSE</t>
  </si>
  <si>
    <t>SUPORTE REF R520755 JOHN DEERE</t>
  </si>
  <si>
    <t>SUPORTE REF S25RNTSIR1629 WALTER</t>
  </si>
  <si>
    <t>SUPORTE REF. S25T-PTFNR/L 16 - WALTER</t>
  </si>
  <si>
    <t>SUPORTE ROLO CABECOTE 965BR 5066725</t>
  </si>
  <si>
    <t>SUPORTE ROLO CABECOTE KOMATSU 5078068</t>
  </si>
  <si>
    <t>SUPORTE SABRE CAB. VOLVO N:5051497 NAC.</t>
  </si>
  <si>
    <t>SUPORTE SANDVIK/S16R STFCR11</t>
  </si>
  <si>
    <t>SUPORTE SENSOR F636734 H270 JOHN DEERE</t>
  </si>
  <si>
    <t>SUPORTE SENSOR F636735 H270 JOHN DEERE</t>
  </si>
  <si>
    <t>SUPORTE SOBRESS KOMATSU/5070385</t>
  </si>
  <si>
    <t>SUPORTE SOLLUS/73960655</t>
  </si>
  <si>
    <t>SUPORTE STIHL/11281623000</t>
  </si>
  <si>
    <t>SUPORTE STIHL/11421200900</t>
  </si>
  <si>
    <t>SUPORTE STIHL/11427911900</t>
  </si>
  <si>
    <t>SUPORTE TELESC DIR E ESQ;KOMATSU/4690142</t>
  </si>
  <si>
    <t>SUPORTE UNIVERSAL PARA PROJETOR</t>
  </si>
  <si>
    <t>SUPORTE VALMET/5069646</t>
  </si>
  <si>
    <t>SUPORTE VALMET/836667692</t>
  </si>
  <si>
    <t>SUPORTE VEIC KOMATSU/20Y960B540</t>
  </si>
  <si>
    <t>SUPORTE;MANG HID ROTATIVA H270;MJ00028</t>
  </si>
  <si>
    <t>SUPORTE;NEW HOLLAND/5190278</t>
  </si>
  <si>
    <t>SUPORTE;OLSEN/JD6405</t>
  </si>
  <si>
    <t>SUPRESSOR ESP 5068529 KOMATSU</t>
  </si>
  <si>
    <t>Surflan 480#</t>
  </si>
  <si>
    <t>SUSPENSAO AR PONSSE/0028483</t>
  </si>
  <si>
    <t>SUSPENSAO GAS PONSSE/0072305</t>
  </si>
  <si>
    <t>SUSPENSAO GAS PONSSE/28479</t>
  </si>
  <si>
    <t>SUSPENSAO GAS PONSSE/66211</t>
  </si>
  <si>
    <t>SUSPENSAO GAS PONSSE/77344</t>
  </si>
  <si>
    <t>SUSPENSAO GAS PONSSE/80569</t>
  </si>
  <si>
    <t>SUSPENSAO REF 0028405 PONSSE</t>
  </si>
  <si>
    <t>SUSPENSAO REF 0067226 PONSSE</t>
  </si>
  <si>
    <t>SUSPENSAO REF 0072305 PONSSE</t>
  </si>
  <si>
    <t>SWITCH CONSOLE VSW-HDMI4X4-B BLACK</t>
  </si>
  <si>
    <t>SWITCH IND GER 24 PORTAS+4 SFP 1000MBPS</t>
  </si>
  <si>
    <t>SWITCH IND GER 24POR 1000MBPS</t>
  </si>
  <si>
    <t>SWITCH IND GER 48 PORTAS 1000MBPS</t>
  </si>
  <si>
    <t>SWITCH IND GER 48POR 1000MBPS</t>
  </si>
  <si>
    <t>SWITCH IND GER 8 P 2TP/SFP 10/100MBPS</t>
  </si>
  <si>
    <t>SWIVEL 2 ESTAG 5070181 (PS1210306-12-12)</t>
  </si>
  <si>
    <t>SWIVEL 5063950 HARVES KOMATSU#</t>
  </si>
  <si>
    <t>SWIVEL 5197789</t>
  </si>
  <si>
    <t>SWIVEL KOMATSU/5083712</t>
  </si>
  <si>
    <t>SWIVEL MAEDA/K5197791</t>
  </si>
  <si>
    <t>TABLET DIG 16GB SAMSUNG/GALAXYTABACTIVE2</t>
  </si>
  <si>
    <t>TABLET DIG 64GB CZ SAMSUNG/SMX205NZAUZTO</t>
  </si>
  <si>
    <t>TABUA DE MADEIRA</t>
  </si>
  <si>
    <t>TABUA MAD EUCALIPTO 2X15CMX4M</t>
  </si>
  <si>
    <t>TABUA MADEIRA;1200X145X20MM;EUCALIPTO</t>
  </si>
  <si>
    <t>TACOGRAFO MOD 1308 - 07 DIAS 12 VTS V</t>
  </si>
  <si>
    <t>TACOMETRO DIGITAL</t>
  </si>
  <si>
    <t>TACOMETRO PORT FOTO/CONT MINIPA/MDT2238B</t>
  </si>
  <si>
    <t>TACOMETRO PORT MINIPA/MDT2245C</t>
  </si>
  <si>
    <t>TALABARTE 25MMX2.7MM 1M BEXTRO/544404</t>
  </si>
  <si>
    <t>TALCO ,DEFENSIVO AGRICOLA</t>
  </si>
  <si>
    <t>TALCO MAGNESITA#</t>
  </si>
  <si>
    <t>TALCO XILOLITE/TALCOUSPPLUS20025KG</t>
  </si>
  <si>
    <t>TALHA ELETRICA CORRENTE 3000KG 13M</t>
  </si>
  <si>
    <t>TALHA MAN 1000KG 3M</t>
  </si>
  <si>
    <t>TALHA MAN 1500KG 1.5M</t>
  </si>
  <si>
    <t>TALHA MAN 1500KG 3M</t>
  </si>
  <si>
    <t>TALHA MAN ALAV 3TON 1,50M BERG/251091</t>
  </si>
  <si>
    <t>TALHA MANUAL 1500KG</t>
  </si>
  <si>
    <t>TALHA MANUAL 750KG</t>
  </si>
  <si>
    <t>TALHA MANUAL BERGSTEEL 5TON 5M</t>
  </si>
  <si>
    <t>TALHADEIRA 038105 GEDORE#</t>
  </si>
  <si>
    <t>TALHADEIRA 22X250MM BELZER/16000250X22MM</t>
  </si>
  <si>
    <t>TALHADEIRA 25X215MM GEDORE/35225</t>
  </si>
  <si>
    <t>TALHADEIRA 352-19 GEDORE 038104</t>
  </si>
  <si>
    <t>TALHADEIRA BELZER 16000</t>
  </si>
  <si>
    <t>TALHADEIRA EMP 19MM GEDORE 038540</t>
  </si>
  <si>
    <t>TALHADEIRA EMPUNHADURA GRA GEDORE 352HS</t>
  </si>
  <si>
    <t>TALHADEIRA MANUAL 207101BR BELZER</t>
  </si>
  <si>
    <t>TALHADEIRA MANUAL 207207BR BELZER</t>
  </si>
  <si>
    <t>TALHADEIRA OCT 19X250MM GEDORE/038540</t>
  </si>
  <si>
    <t>TALHADEIRA OCT 22X300MM GEDORE/038550</t>
  </si>
  <si>
    <t>TALHADEIRA OCT 26X350MM GEDORE/038560</t>
  </si>
  <si>
    <t>TALHADEIRA,COD 038102,GEDORE,REF 352-15</t>
  </si>
  <si>
    <t>TALSTAR</t>
  </si>
  <si>
    <t>TAMARON INSETICIDA#</t>
  </si>
  <si>
    <t>TAMBOR GUIA PONSSE/0068531</t>
  </si>
  <si>
    <t>TAMBOR PONSSE/73334</t>
  </si>
  <si>
    <t>TAMPA</t>
  </si>
  <si>
    <t>TAMPA  FW. VALMET 890-2  836659697</t>
  </si>
  <si>
    <t>TAMPA 5008558 KOMATSU</t>
  </si>
  <si>
    <t>TAMPA 5070060 HARVESTER KOMATSU#</t>
  </si>
  <si>
    <t>TAMPA 963926 HARVESTER KOMATSU#</t>
  </si>
  <si>
    <t>TAMPA ABAST 6130128610 HARV KOMATSU#</t>
  </si>
  <si>
    <t>TAMPA AGCO/33418600</t>
  </si>
  <si>
    <t>TAMPA BRANCO/70301890</t>
  </si>
  <si>
    <t>TAMPA CAIXA SECA KOMATSU/6754219110</t>
  </si>
  <si>
    <t>TAMPA CAMINHAO MERCEDES</t>
  </si>
  <si>
    <t>TAMPA CATERPILLAR/2256461</t>
  </si>
  <si>
    <t>TAMPA CATERPILLAR/5864272</t>
  </si>
  <si>
    <t>TAMPA COBERT PONSSE/P35552</t>
  </si>
  <si>
    <t>TAMPA DIANT POTENZA/012636</t>
  </si>
  <si>
    <t>TAMPA DO LINK ACO 1045 MJ-00015</t>
  </si>
  <si>
    <t>TAMPA ESCAVAD KOMATSU 17A6011310</t>
  </si>
  <si>
    <t>TAMPA ESP 5003528 KOMATSU</t>
  </si>
  <si>
    <t>TAMPA ESP 5048361 KOMATSU</t>
  </si>
  <si>
    <t>TAMPA ESP 5059020 KOMATSU</t>
  </si>
  <si>
    <t>TAMPA ESP F600126 JOHN DEERE</t>
  </si>
  <si>
    <t>TAMPA FECH STIHL/11421200800</t>
  </si>
  <si>
    <t>TAMPA FECH STIHL/11421210800</t>
  </si>
  <si>
    <t>TAMPA FLANG PONSSE/P57590</t>
  </si>
  <si>
    <t>TAMPA GUIA KOMATSU/63501</t>
  </si>
  <si>
    <t>TAMPA HARVES KOMATSU 20Y2622191</t>
  </si>
  <si>
    <t>TAMPA HARVESTER 941 VALMET 734000483</t>
  </si>
  <si>
    <t>TAMPA HARVESTER KOMATSU 5024517#</t>
  </si>
  <si>
    <t>TAMPA HUSQVARNA/503615571</t>
  </si>
  <si>
    <t>TAMPA JOHN DEERE/76115</t>
  </si>
  <si>
    <t>TAMPA JOHN DEERE/F066904</t>
  </si>
  <si>
    <t>TAMPA JOHN DEERE/F618248</t>
  </si>
  <si>
    <t>TAMPA JOHN DEERE/F680880</t>
  </si>
  <si>
    <t>TAMPA KOMATSU/2080361460</t>
  </si>
  <si>
    <t>TAMPA KOMATSU/20Y4341323</t>
  </si>
  <si>
    <t>TAMPA KOMATSU/2A54311632</t>
  </si>
  <si>
    <t>TAMPA KOMATSU/33252</t>
  </si>
  <si>
    <t>TAMPA KOMATSU/5031067</t>
  </si>
  <si>
    <t>TAMPA KOMATSU/5045081</t>
  </si>
  <si>
    <t>TAMPA KOMATSU/5247266</t>
  </si>
  <si>
    <t>TAMPA KOMATSU/5247267</t>
  </si>
  <si>
    <t>TAMPA KOMATSU/6001841420</t>
  </si>
  <si>
    <t>TAMPA LAT MAEDA/K2A54311641</t>
  </si>
  <si>
    <t>TAMPA MAEDA/K2050371532</t>
  </si>
  <si>
    <t>TAMPA MAEDA/K20Y0411162E</t>
  </si>
  <si>
    <t>TAMPA MAEDA/K22U2621460</t>
  </si>
  <si>
    <t>TAMPA MAEDA/K5061787</t>
  </si>
  <si>
    <t>TAMPA MAEDA/K5093380</t>
  </si>
  <si>
    <t>TAMPA MAEDA/K5204039</t>
  </si>
  <si>
    <t>TAMPA MAEDA/K5243939</t>
  </si>
  <si>
    <t>TAMPA MAEDA/K5246704</t>
  </si>
  <si>
    <t>TAMPA MAEDA/K836329631</t>
  </si>
  <si>
    <t>TAMPA MOTOR CAB 965BR 1774113500</t>
  </si>
  <si>
    <t>TAMPA MOTOR SERRA CABEC 965BR 5036053</t>
  </si>
  <si>
    <t>TAMPA PETERSON/78912</t>
  </si>
  <si>
    <t>TAMPA PETERSON/95905</t>
  </si>
  <si>
    <t>TAMPA PLASTICA 2241106 HEXIS</t>
  </si>
  <si>
    <t>TAMPA PONSSE/0068459</t>
  </si>
  <si>
    <t>TAMPA PONSSE/0069128</t>
  </si>
  <si>
    <t>TAMPA PONSSE/0072120</t>
  </si>
  <si>
    <t>TAMPA PONSSE/0072122</t>
  </si>
  <si>
    <t>TAMPA PONSSE/0075041</t>
  </si>
  <si>
    <t>TAMPA PONSSE/0075730</t>
  </si>
  <si>
    <t>TAMPA PONSSE/0078982</t>
  </si>
  <si>
    <t>TAMPA PONSSE/60877</t>
  </si>
  <si>
    <t>TAMPA PONSSE/67834</t>
  </si>
  <si>
    <t>TAMPA PONSSE/67835</t>
  </si>
  <si>
    <t>TAMPA PONSSE/67846</t>
  </si>
  <si>
    <t>TAMPA PONSSE/67911</t>
  </si>
  <si>
    <t>TAMPA PONSSE/68582</t>
  </si>
  <si>
    <t>TAMPA PONSSE/69425</t>
  </si>
  <si>
    <t>TAMPA PONSSE/69647</t>
  </si>
  <si>
    <t>TAMPA PONSSE/69855</t>
  </si>
  <si>
    <t>TAMPA PONSSE/71294</t>
  </si>
  <si>
    <t>TAMPA PONSSE/73096</t>
  </si>
  <si>
    <t>TAMPA PONSSE/73654</t>
  </si>
  <si>
    <t>TAMPA PONSSE/77785</t>
  </si>
  <si>
    <t>TAMPA PONSSE/78064</t>
  </si>
  <si>
    <t>TAMPA PONSSE/78604</t>
  </si>
  <si>
    <t>TAMPA PONSSE/NAF7301029</t>
  </si>
  <si>
    <t>TAMPA PONSSE/NAF7302082</t>
  </si>
  <si>
    <t>TAMPA PONSSE/NAF7302083</t>
  </si>
  <si>
    <t>TAMPA PONSSE/P10160</t>
  </si>
  <si>
    <t>TAMPA PONSSE/P30086</t>
  </si>
  <si>
    <t>TAMPA PONSSE/P31608</t>
  </si>
  <si>
    <t>TAMPA PONSSE/P34285</t>
  </si>
  <si>
    <t>TAMPA PONSSE/P47840</t>
  </si>
  <si>
    <t>TAMPA PONSSE/P55462</t>
  </si>
  <si>
    <t>TAMPA PONSSE/P68160</t>
  </si>
  <si>
    <t>TAMPA PONSSE/P72555</t>
  </si>
  <si>
    <t>TAMPA PONSSE/P73490</t>
  </si>
  <si>
    <t>TAMPA PROT MAEDA/K837069022</t>
  </si>
  <si>
    <t>TAMPA PROT PONSSE/58624</t>
  </si>
  <si>
    <t>TAMPA PROT PONSSE/59933</t>
  </si>
  <si>
    <t>TAMPA PROT VALTRA/86615200</t>
  </si>
  <si>
    <t>TAMPA PROTECAO F612126 H270 JOHN DEERE</t>
  </si>
  <si>
    <t>TAMPA PROTECAO KOMATSU/4639383</t>
  </si>
  <si>
    <t>TAMPA RADIADOR HARVES KOMATSU 20Y0322110</t>
  </si>
  <si>
    <t>TAMPA RANDON/2120026769</t>
  </si>
  <si>
    <t>TAMPA RANDON/2120032114</t>
  </si>
  <si>
    <t>TAMPA RANDON/2120060525</t>
  </si>
  <si>
    <t>TAMPA RANDON/2180026200</t>
  </si>
  <si>
    <t>TAMPA REF 30182000 VALTRA</t>
  </si>
  <si>
    <t>TAMPA REF 5014314-02 HUSQVARNA</t>
  </si>
  <si>
    <t>TAMPA REF 5030854 PARTEK</t>
  </si>
  <si>
    <t>TAMPA REF 5030880 PARTEK</t>
  </si>
  <si>
    <t>TAMPA REF 5037366-01 HUSQVARNA</t>
  </si>
  <si>
    <t>TAMPA REF 5045793 KOMATSU</t>
  </si>
  <si>
    <t>TAMPA REF 5061815 KOMATSU</t>
  </si>
  <si>
    <t>TAMPA REF 589360 VALTRA</t>
  </si>
  <si>
    <t>TAMPA REF 86418200 VALTRA</t>
  </si>
  <si>
    <t>TAMPA REF DC0001802438 PONSSE</t>
  </si>
  <si>
    <t>TAMPA REF F005906 JOHN DEERE</t>
  </si>
  <si>
    <t>TAMPA REF F009438 TIMBERJACK</t>
  </si>
  <si>
    <t>TAMPA REF F639763 JOHN DEERE</t>
  </si>
  <si>
    <t>TAMPA REF R85144 JOHN DEERE</t>
  </si>
  <si>
    <t>TAMPA REF R85145 JOHN DEERE</t>
  </si>
  <si>
    <t>TAMPA RESERV OLEO</t>
  </si>
  <si>
    <t>TAMPA RESP CATERPILLAR/3809615</t>
  </si>
  <si>
    <t>TAMPA SOBRESS MAEDA/K5039688</t>
  </si>
  <si>
    <t>TAMPA STIHL/11420211101</t>
  </si>
  <si>
    <t>TAMPA STIHL/11420211103</t>
  </si>
  <si>
    <t>TAMPA STIHL/11426401705</t>
  </si>
  <si>
    <t>TAMPA STIHL/3500533</t>
  </si>
  <si>
    <t>TAMPA TRAS PONSSE/P33269</t>
  </si>
  <si>
    <t>TAMPA VALMET/1309011</t>
  </si>
  <si>
    <t>TAMPAO COMANDO KOMATSU/963925</t>
  </si>
  <si>
    <t>TAMPAO CORTAD KOMATSU 20Y5411611</t>
  </si>
  <si>
    <t>TAMPAO ESP F056031B JOHN DEERE</t>
  </si>
  <si>
    <t>TAMPAO FEMEA 7/8 10 FNTX-S</t>
  </si>
  <si>
    <t>TAMPAO FEMEA SEDE PLANA 12FNL-S</t>
  </si>
  <si>
    <t>TAMPAO FEMEA SEDE PLANA 16FNL-S</t>
  </si>
  <si>
    <t>TAMPAO FOFO MAL GALV 1/2NPT</t>
  </si>
  <si>
    <t>TAMPAO FOFO MALEAV GV 1BSP MED PR</t>
  </si>
  <si>
    <t>TAMPAO HUSQVARNA 254/257</t>
  </si>
  <si>
    <t>TAMPAO HUSQVARNA 51/55/254</t>
  </si>
  <si>
    <t>TAMPAO INOX ASTM A182 F316L 1NPT 2000</t>
  </si>
  <si>
    <t>TAMPAO MACHO JIC 3/4 8PNTX-S (HIDRARA)</t>
  </si>
  <si>
    <t>TAMPAO NEW HOLLAND/5089481</t>
  </si>
  <si>
    <t>TAMPAO REF 113685-10 PPC</t>
  </si>
  <si>
    <t>TAMPAO REF 113685-11 PPC</t>
  </si>
  <si>
    <t>TAMPAO REF 113685-23 PPC</t>
  </si>
  <si>
    <t>TANQUE COMB AGCO/ACW9092440</t>
  </si>
  <si>
    <t>TANQUE COMB ASTM A36 2480MMX7590MM</t>
  </si>
  <si>
    <t>TANQUE COMB CNH/51480435</t>
  </si>
  <si>
    <t>TANQUE COMB MAEDA/K20Y0441910</t>
  </si>
  <si>
    <t>TANQUE COMB PONSSE/AM08265</t>
  </si>
  <si>
    <t>TANQUE ESP F639092 JOHN DEERE</t>
  </si>
  <si>
    <t>TANQUE EXP MAEDA/K20Y0615240</t>
  </si>
  <si>
    <t>TANQUE EXP MAEDA/K5040358</t>
  </si>
  <si>
    <t>TANQUE JOHN DEERE/AT326151</t>
  </si>
  <si>
    <t>TANQUE JOHN DEERE/F624378</t>
  </si>
  <si>
    <t>TANQUE JOHN DEERE/F641253</t>
  </si>
  <si>
    <t>TANQUE KOMATSU/20Y958B530</t>
  </si>
  <si>
    <t>TANQUE LAD ESQ AGCO/ACW9092390</t>
  </si>
  <si>
    <t>TANQUE P/ CAMINHAO ACO 12000L</t>
  </si>
  <si>
    <t>TANQUE P/ CAMINHAO ACO 2500L</t>
  </si>
  <si>
    <t>TANQUE P/ CAMINHAO ACO 3500L</t>
  </si>
  <si>
    <t>TANQUE P/ CAMINHAO ACO 7000L</t>
  </si>
  <si>
    <t>TANQUE P/ROUPA 49X43X28MM TQO ASTRA</t>
  </si>
  <si>
    <t>TANQUE PONSSE/76946</t>
  </si>
  <si>
    <t>TANQUE REF 1300-012-A ECOFORST</t>
  </si>
  <si>
    <t>TANQUE REF 5016266-02 HUSQVARNA</t>
  </si>
  <si>
    <t>TANQUE REF 5040358 KOMATSU</t>
  </si>
  <si>
    <t>TANQUE REF 86821900 VALTRA</t>
  </si>
  <si>
    <t>TAPETE PONSSE/P11795</t>
  </si>
  <si>
    <t>TE HIDR ACO C MACHO FIXO 8MM BSP</t>
  </si>
  <si>
    <t>TE PVC</t>
  </si>
  <si>
    <t>TE PVC MARROM 25</t>
  </si>
  <si>
    <t>TE RED FLUXOCONTROL DN 40 X 25</t>
  </si>
  <si>
    <t>TE SISTEMA X PIAL 30993</t>
  </si>
  <si>
    <t>TECIDO BRIM PES BR 2,50M COMP 2,50M</t>
  </si>
  <si>
    <t>TECLA REF 3886489Z01 MOTO</t>
  </si>
  <si>
    <t>TECLADO</t>
  </si>
  <si>
    <t>TECLADO 107TECL USB LOGITECH/920004423</t>
  </si>
  <si>
    <t>TECLADO ABNT2 CLONE/09141</t>
  </si>
  <si>
    <t>TECLADO COMPUT USB PRETO ABNT</t>
  </si>
  <si>
    <t>TECLADO ESP 5058033 KOMATSU</t>
  </si>
  <si>
    <t>TECLADO PONSSE/0082693</t>
  </si>
  <si>
    <t>TECLADO PONSSE/74250</t>
  </si>
  <si>
    <t>TECLADO REF 40000263 EXCEL BR</t>
  </si>
  <si>
    <t>TECLADO USB DELL</t>
  </si>
  <si>
    <t>TECLADO/MOUSE CJ WIRELESS LOGITECH/MK220</t>
  </si>
  <si>
    <t>TECTO 450#</t>
  </si>
  <si>
    <t>TECTO 600#</t>
  </si>
  <si>
    <t>TELA ACO GALVANIZADO;12X2 1/2POL;GERDAU</t>
  </si>
  <si>
    <t>TELA ACO QUAD 2.76MM</t>
  </si>
  <si>
    <t>TELA GRAD AR PONSSE/72774</t>
  </si>
  <si>
    <t>TELA KOMATSU/20Y0342710</t>
  </si>
  <si>
    <t>TELA KOMATSU/5062427</t>
  </si>
  <si>
    <t>TELA MAEDA/20Y0342670</t>
  </si>
  <si>
    <t>TELA MOSQUITEIRO 1,20M NYLON CATERPILLAR</t>
  </si>
  <si>
    <t>TELA PONSSE/0071700</t>
  </si>
  <si>
    <t>TELA PROT MAEDA/K0705618425</t>
  </si>
  <si>
    <t>TELA REF HM000000002 HAAS</t>
  </si>
  <si>
    <t>TELA RETRATIL 1.80X1.80M TES/TRM1805</t>
  </si>
  <si>
    <t>TELA SOMBRITE 50% 3 0 X 50 0 M</t>
  </si>
  <si>
    <t>TELA STIHL/11231217800</t>
  </si>
  <si>
    <t>TELEFONE AUD CONF CONFERENCE DIG</t>
  </si>
  <si>
    <t>TELEFONE CEL 1 CHIP A1863 APPLE</t>
  </si>
  <si>
    <t>TELEFONE CEL 1 CHIP A1897 APPLE</t>
  </si>
  <si>
    <t>TELEFONE CEL 1 CHIP A1905 APPLE</t>
  </si>
  <si>
    <t>TELEFONE CEL 1 CHIP G130 SAMSUNG</t>
  </si>
  <si>
    <t>TELEFONE CEL 1 CHIP GALAXYS9PLUS SAMSUNG</t>
  </si>
  <si>
    <t>TELEFONE CEL 1 CHIP IPHONE 5S APPLE</t>
  </si>
  <si>
    <t>TELEFONE CEL DUAL A7 2017 SAMSUNG</t>
  </si>
  <si>
    <t>TELEFONE CEL DUAL GALAXY A8 SAMSUNG</t>
  </si>
  <si>
    <t>TELEFONE CEL DUAL SMA720FZKSZTO SAMSUNG</t>
  </si>
  <si>
    <t>TELEFONE CEL DUAL XT1710 MOTO</t>
  </si>
  <si>
    <t>TELESCOPIO CARREGADOR DEERE F622787</t>
  </si>
  <si>
    <t>TELESCOPIO ESP F640743 JOHN DEERE</t>
  </si>
  <si>
    <t>TELEVISOR COLOR SAMSUNG/UN50AU7700GXZD</t>
  </si>
  <si>
    <t>TELEVISOR COLOR SAMSUNG/UN60AU7700GXZD</t>
  </si>
  <si>
    <t>TELEVISOR LCD 42POL 110/220V LG/3883220</t>
  </si>
  <si>
    <t>TELHA 2.44X1.10X0.05M VOGATEX ETERNIT</t>
  </si>
  <si>
    <t>TELHA CERAMICA TIPO CUMIEIRA</t>
  </si>
  <si>
    <t>TELHA DE BARRO TIPO ROMANA</t>
  </si>
  <si>
    <t>TELHA ETERNIT 2.44X0.50M</t>
  </si>
  <si>
    <t>TELHA ONDUL AMTO 3005X1100X6.0</t>
  </si>
  <si>
    <t>TELHA ONDUL PRFV 7000X1100X3.0MM</t>
  </si>
  <si>
    <t>TELHA PAULISTINHA</t>
  </si>
  <si>
    <t>TENCIONADOR EST POR SEXT 30MM 285-600MM</t>
  </si>
  <si>
    <t>TENDA POLIETILENO 3X3M ARABE GAZEBO</t>
  </si>
  <si>
    <t>TENSIOMETRO P/ CORREIA 7420-0508 GATES</t>
  </si>
  <si>
    <t>TENSIONADOR (CARRETEL) F038426 (NAC.)</t>
  </si>
  <si>
    <t>TENSIONADOR CATERPILLAR/3691255</t>
  </si>
  <si>
    <t>TENSIONADOR CORRENTE JOHN DEERE/RE170084</t>
  </si>
  <si>
    <t>TENSIONADOR PONSSE/0068889</t>
  </si>
  <si>
    <t>TENSIONADOR PONSSE/0075216</t>
  </si>
  <si>
    <t>TENSOR FW 1710-D N:F037810</t>
  </si>
  <si>
    <t>TERMINAL 90GR KOMATSU/5070714</t>
  </si>
  <si>
    <t>TERMINAL 90GR LENCOIS</t>
  </si>
  <si>
    <t>TERMINAL COMP CU CABO 16MM2 6.4MM</t>
  </si>
  <si>
    <t>TERMINAL COMP CU CABO 50MM2 8MM</t>
  </si>
  <si>
    <t>TERMINAL CURVO 90 5063332  FORWARDER#</t>
  </si>
  <si>
    <t>TERMINAL ELET 5007767 (Usar 886437)</t>
  </si>
  <si>
    <t>TERMINAL ELETR 5034144 HARVES KOMATSU#</t>
  </si>
  <si>
    <t>TERMINAL ELETR FEM PARTEK/965822</t>
  </si>
  <si>
    <t>TERMINAL ELETR KOMATSU/965822</t>
  </si>
  <si>
    <t>TERMINAL ELETRICO MAEDA/K5007255</t>
  </si>
  <si>
    <t>TERMINAL ELETRICO MAEDA/K5007766</t>
  </si>
  <si>
    <t>TERMINAL ELETRICO MAEDA/K5040570</t>
  </si>
  <si>
    <t>TERMINAL ESP F643025 JOHN DEERE</t>
  </si>
  <si>
    <t>TERMINAL FEM 1 1/16UNF PARKER/13943128</t>
  </si>
  <si>
    <t>TERMINAL FEM 1 11/16UNF PARKER/1J9792020</t>
  </si>
  <si>
    <t>TERMINAL FEM 1 11/16UNF PARKER/1JS782020</t>
  </si>
  <si>
    <t>TERMINAL FEM 1 3/16UNF PARKER/1J9711212</t>
  </si>
  <si>
    <t>TERMINAL FEM 1 5/8UNF PARKER/106712016</t>
  </si>
  <si>
    <t>TERMINAL FEM 1 7/16UNF PARKER/1JS781616</t>
  </si>
  <si>
    <t>TERMINAL FEM 13/16UNF PARKER/1J74888SA</t>
  </si>
  <si>
    <t>TERMINAL FEM 3/4BSPP PARKER/192711212</t>
  </si>
  <si>
    <t>TERMINAL FEM 45GR 1/2BSP PARKER/1B14388</t>
  </si>
  <si>
    <t>TERMINAL FEM 45GR 1/4BSP PARKER/1B14344</t>
  </si>
  <si>
    <t>TERMINAL FEM 45GR 1/4POL PARKER/1J74344</t>
  </si>
  <si>
    <t>TERMINAL FEM 45GR 1BSP PARKER/1B1431616</t>
  </si>
  <si>
    <t>TERMINAL FEM 45GR 3/8BSP PARKER/1B14366</t>
  </si>
  <si>
    <t>TERMINAL FEM 90GR 1/2BSPP PARKER/1B24888</t>
  </si>
  <si>
    <t>TERMINAL FEM 90GR 1/4BSP PARKER/1B24844</t>
  </si>
  <si>
    <t>TERMINAL FEM 90GR 1/4NPTF PARKER/1C54864</t>
  </si>
  <si>
    <t>TERMINAL FEM 90GR 2UNF PARKER/1J9432424</t>
  </si>
  <si>
    <t>TERMINAL FEM 90GR 3/8BSPP PARKER/1B24866</t>
  </si>
  <si>
    <t>TERMINAL FEM 90GR A C PARKER/139481212SA</t>
  </si>
  <si>
    <t>TERMINAL FEM A C 3/4BSP PARKER/192481212</t>
  </si>
  <si>
    <t>TERMINAL FEM A C M16X1,50 PARKER/1C94884</t>
  </si>
  <si>
    <t>TERMINAL FEM AC M24X1,50 PARKER/11C48168</t>
  </si>
  <si>
    <t>TERMINAL FEM KOMATSU/121460</t>
  </si>
  <si>
    <t>TERMINAL FEM M16X1,50 PARKER/1CA48104</t>
  </si>
  <si>
    <t>TERMINAL FEM M16X1,50 PARKER/1CA48106</t>
  </si>
  <si>
    <t>TERMINAL FEM M16X1,50 PARKER/1CE48106</t>
  </si>
  <si>
    <t>TERMINAL FEM M16X1,50 PARKER/1CF48106</t>
  </si>
  <si>
    <t>TERMINAL FEM M18X1,50 PARKER/1CA48126</t>
  </si>
  <si>
    <t>TERMINAL FEM M18X1,50 PARKER/1CF48126</t>
  </si>
  <si>
    <t>TERMINAL FEM M22X1,50 PARKER/1CA48158</t>
  </si>
  <si>
    <t>TERMINAL FEM M22X1,50 PARKER/1CF48158</t>
  </si>
  <si>
    <t>TERMINAL FEM M26X1,50 PARKER/1CA481812</t>
  </si>
  <si>
    <t>TERMINAL FEM M26X1,50 PARKER/1CF481812</t>
  </si>
  <si>
    <t>TERMINAL FEM MAEDA/K20Y961B790</t>
  </si>
  <si>
    <t>TERMINAL FEM PRENS 1/4BSP PARKER/1924344</t>
  </si>
  <si>
    <t>TERMINAL FEM PRENS 1BSP PARKER/192431616</t>
  </si>
  <si>
    <t>TERMINAL FEM PRENS 1UNF PARKER/139712016</t>
  </si>
  <si>
    <t>TERMINAL FEM PRENS 45GR PARKER/137432424</t>
  </si>
  <si>
    <t>TERMINAL FEM PRENS 90GR EATON/1AA8FJB6</t>
  </si>
  <si>
    <t>TERMINAL FEM PRENS 90GR PARKER/139432424</t>
  </si>
  <si>
    <t>TERMINAL FEM PRENS PARKER/1JS481212SA</t>
  </si>
  <si>
    <t>TERMINAL FEM RET KOMATSU/121461</t>
  </si>
  <si>
    <t>TERMINAL FEMEA ES-3958 SALMAZO</t>
  </si>
  <si>
    <t>TERMINAL FLANG PRENS AC PARKER/16N792020</t>
  </si>
  <si>
    <t>TERMINAL FLANG PRENS MANULI/M233911616</t>
  </si>
  <si>
    <t>TERMINAL FLANG PRENS PARKER/115432016</t>
  </si>
  <si>
    <t>TERMINAL FLANG PRENS PARKER/115432424</t>
  </si>
  <si>
    <t>TERMINAL FLANG PRENS PARKER/117431616</t>
  </si>
  <si>
    <t>TERMINAL FLANG PRENS PARKER/117432424</t>
  </si>
  <si>
    <t>TERMINAL FLANG PRENS PARKER/119711612</t>
  </si>
  <si>
    <t>TERMINAL FLANG PRENS PARKER/119711616</t>
  </si>
  <si>
    <t>TERMINAL FLANG PRENS PARKER/119712416</t>
  </si>
  <si>
    <t>TERMINAL FLANG PRENS PARKER/16A711616</t>
  </si>
  <si>
    <t>TERMINAL FLANG PRENS PARKER/16A781616</t>
  </si>
  <si>
    <t>TERMINAL FLANG PRENS PARKER/16F711212</t>
  </si>
  <si>
    <t>TERMINAL FLANG PRENS PARKER/16F782020</t>
  </si>
  <si>
    <t>TERMINAL FLANG PRENS PARKER/16F782424</t>
  </si>
  <si>
    <t>TERMINAL FLANG PRENS PARKER/16F792420</t>
  </si>
  <si>
    <t>TERMINAL FLANG PRENS PARKER/16N781616</t>
  </si>
  <si>
    <t>TERMINAL FLANG PRENS PARKER/16N782020</t>
  </si>
  <si>
    <t>TERMINAL FLANG PRENS PARKER/16N782420</t>
  </si>
  <si>
    <t>TERMINAL FLANG PRENS PARKER/16N782424</t>
  </si>
  <si>
    <t>TERMINAL FORWAR ERMETO 250143 10 8</t>
  </si>
  <si>
    <t>TERMINAL FORWAR ERMETO 250343 10 8</t>
  </si>
  <si>
    <t>TERMINAL FORWAR ERMETO 251543 10 8</t>
  </si>
  <si>
    <t>TERMINAL KOMATSU/110119</t>
  </si>
  <si>
    <t>TERMINAL MACH CURVO GIR 90GR 1/2POL</t>
  </si>
  <si>
    <t>TERMINAL MACHO PARTEK/965824</t>
  </si>
  <si>
    <t>TERMINAL MED TENS INT 20-50MM2 12/20KV</t>
  </si>
  <si>
    <t>TERMINAL OLH FR 6MM AM HELLERMANN/HR7204</t>
  </si>
  <si>
    <t>TERMINAL OLH FR M12 AM HELLERMANN/HR7207</t>
  </si>
  <si>
    <t>TERMINAL OLH KOMATSU/121500</t>
  </si>
  <si>
    <t>TERMINAL OLH SIST COMB INC DAFO/55250228</t>
  </si>
  <si>
    <t>TERMINAL OLH SULZER/12137936</t>
  </si>
  <si>
    <t>TERMINAL OLHAL PARTEK/121054</t>
  </si>
  <si>
    <t>TERMINAL PARTEK/121051</t>
  </si>
  <si>
    <t>TERMINAL PONSSE/70719</t>
  </si>
  <si>
    <t>TERMINAL PONSSE/70720</t>
  </si>
  <si>
    <t>TERMINAL PONSSE/72962</t>
  </si>
  <si>
    <t>TERMINAL PRE-ISO CU OLHAL 10MM2 VM</t>
  </si>
  <si>
    <t>TERMINAL PRE-ISO CU OLHAL 16MM2 AZ</t>
  </si>
  <si>
    <t>TERMINAL PRE-ISO CU OLHAL 25MM2 AM</t>
  </si>
  <si>
    <t>TERMINAL PRE-ISO CU OLHAL 35MM2 VM</t>
  </si>
  <si>
    <t>TERMINAL PRE-ISO CU OLHAL 6.0MM2 AM</t>
  </si>
  <si>
    <t>TERMINAL PRE-ISO CU PINO 1.5MM2 VM</t>
  </si>
  <si>
    <t>TERMINAL PRE-ISO CU PINO 2.5MM2 AZ</t>
  </si>
  <si>
    <t>TERMINAL REF 121051 VALMET</t>
  </si>
  <si>
    <t>TERMINAL REF 121052 VALMET</t>
  </si>
  <si>
    <t>TERMINAL REF 5007255 VALMET</t>
  </si>
  <si>
    <t>TERMINAL REF 5063315 KOMATSU</t>
  </si>
  <si>
    <t>TERMINAL REF 965824 VALMET</t>
  </si>
  <si>
    <t>TERMINAL REF TC66026 TC CHICOTES</t>
  </si>
  <si>
    <t>TERMINAL REF TC68026 TC CHICOTES</t>
  </si>
  <si>
    <t>TERMINAL REF TC69059 TC CHICOTES</t>
  </si>
  <si>
    <t>TERMINAL REF TC69060 TC CHICOTES</t>
  </si>
  <si>
    <t>TERMINAL REF TC69065 TC CHICOTES</t>
  </si>
  <si>
    <t>TERMINAL REF TC69069 TC CHICOTES</t>
  </si>
  <si>
    <t>TERMINAL REF TC69144 TC CHICOTES</t>
  </si>
  <si>
    <t>TERMINAL REF TC69145 TC CHICOTES</t>
  </si>
  <si>
    <t>TERMINAL RET KOMATSU/5069060</t>
  </si>
  <si>
    <t>TERMINAL REUS 16,0MM PONT PC MTCAP-16X8</t>
  </si>
  <si>
    <t>TERMINAL REUS 16,0MM PONT PC MTLAP-16X8</t>
  </si>
  <si>
    <t>TERMINAL REUSAVEL 472188 FG 3/4POL JIC#</t>
  </si>
  <si>
    <t>TERMINAL S/ISOL CU FEMEA 0.25/1.5MM2</t>
  </si>
  <si>
    <t>TERMINAL S/ISOL CU FEMEA 025./1.5MM2</t>
  </si>
  <si>
    <t>TERMINAL S/ISOL CU FEMEA 1.5/2.5MM2</t>
  </si>
  <si>
    <t>TERMINAL S/ISOL CU FEMEA 4.0/6.0MM2</t>
  </si>
  <si>
    <t>TERMINAL S/ISOL CU FORQ 0.25/1.5MM2</t>
  </si>
  <si>
    <t>TERMINAL S/ISOL CU FORQ 1.5/2.5MM2</t>
  </si>
  <si>
    <t>TERMINAL S/ISOL CU FORQ 4.0/6.0MM2</t>
  </si>
  <si>
    <t>TERMINAL S/ISOL CU MACHO 0.25/1.5MM2</t>
  </si>
  <si>
    <t>TERMINAL S/ISOL CU MACHO 1.5/2.5MM2</t>
  </si>
  <si>
    <t>TERMINAL S/ISOL CU MACHO 4.0/6.0MM2</t>
  </si>
  <si>
    <t>TERMINAL S/ISOL CU OLHAL 0.25/1.5MM2</t>
  </si>
  <si>
    <t>TERMINAL S/ISOL CU OLHAL 025./1.5MM2</t>
  </si>
  <si>
    <t>TERMINAL S/ISOL CU OLHAL 1.5/2.5MM2</t>
  </si>
  <si>
    <t>TERMINAL S/ISOL CU OLHAL 10MM2</t>
  </si>
  <si>
    <t>TERMINAL S/ISOL CU OLHAL 16MM2</t>
  </si>
  <si>
    <t>TERMINAL S/ISOL CU OLHAL 25MM2</t>
  </si>
  <si>
    <t>TERMINAL S/ISOL CU OLHAL 35MM2</t>
  </si>
  <si>
    <t>TERMINAL S/ISOL CU OLHAL 4.0/6.0MM2</t>
  </si>
  <si>
    <t>TERMINAL S/ISOL CU PINO 0.25/1.5MM2</t>
  </si>
  <si>
    <t>TERMINAL STIHL/4051007</t>
  </si>
  <si>
    <t>TERMOFOSFATO YOORIN BZ PO C/40KG#</t>
  </si>
  <si>
    <t>TERMOFOSFATO YOORIN GRANULADO (SC C/40K#</t>
  </si>
  <si>
    <t>TERMOMETRO ANALOG IND -10 A 50GRC</t>
  </si>
  <si>
    <t>TERMOMETRO DIG ESP 0 A 50GC</t>
  </si>
  <si>
    <t>TERMOMETRO FORWAR RANDON 2120031231</t>
  </si>
  <si>
    <t>TERMOMETRO FORWAR RANDON 2120031240</t>
  </si>
  <si>
    <t>TERMOMETRO INFR DIG 1,5V MINIPA/MT320B</t>
  </si>
  <si>
    <t>TERMOMETRO INFR PORT DIG 9VCC SALCAS/MT4</t>
  </si>
  <si>
    <t>TERMOMETRO;GERATHERM/CE0118</t>
  </si>
  <si>
    <t>TERMOPRATO 1,5L SENIOR</t>
  </si>
  <si>
    <t>TERMOSTATO CUMMINS/3056353</t>
  </si>
  <si>
    <t>TERMOSTATO FORWAR RANDON 2120068720</t>
  </si>
  <si>
    <t>TERMOSTATO KOMATSU/5064496</t>
  </si>
  <si>
    <t>TERMOSTATO KOMATSU/6754616212</t>
  </si>
  <si>
    <t>TERMOSTATO MAEDA/K6754616211</t>
  </si>
  <si>
    <t>TERMOSTATO MAEDA/K836331590</t>
  </si>
  <si>
    <t>TERMOSTATO REF 836666334 VALTRA</t>
  </si>
  <si>
    <t>TESOURA GRANDE MARCA : TRAMONTINA</t>
  </si>
  <si>
    <t>TESOURA MANUAL INOX DE 12 .</t>
  </si>
  <si>
    <t>TESOURA MUNDIAL 437 7"" (17,5CM)</t>
  </si>
  <si>
    <t>TESOURA P/ CORTAR PAPEL GRANDE</t>
  </si>
  <si>
    <t>TESTEIRA 10X6M GARAPEIRA</t>
  </si>
  <si>
    <t>TIAMINA#</t>
  </si>
  <si>
    <t>TIJOLO COMUM BARRO QUEIMADO 20X10X7CM#</t>
  </si>
  <si>
    <t>TIJOLO RODAPE 22,5X7,5X3,00CM</t>
  </si>
  <si>
    <t>TINTA ACRILICA BR GELO FOSCO PAREDE</t>
  </si>
  <si>
    <t>TINTA ACRILICA BRANCO GELO FOSCO</t>
  </si>
  <si>
    <t>TINTA ACRILICA BRANCO SEMI-BRILHO</t>
  </si>
  <si>
    <t>TINTA ACRILICA BRANCO SM PAREDE</t>
  </si>
  <si>
    <t>TINTA ACRILICA MARROCOS FOSCO</t>
  </si>
  <si>
    <t>TINTA ACRILICA PEROLA FOSCO</t>
  </si>
  <si>
    <t>TINTA ACRILICA PEROLA SM PAREDE</t>
  </si>
  <si>
    <t>TINTA AUTO DUCO PRETO</t>
  </si>
  <si>
    <t>TINTA AUTOMOTIVA CINZA ESMALTE</t>
  </si>
  <si>
    <t>TINTA CARIMBO AZUL AGUA</t>
  </si>
  <si>
    <t>TINTA CARIMBO PRETA AGUA</t>
  </si>
  <si>
    <t>TINTA ESMAL SINT AM CAT AB</t>
  </si>
  <si>
    <t>TINTA ESMAL SINT BR N9.5 AB</t>
  </si>
  <si>
    <t>TINTA ESMAL SINT BR N9.5 BRILH</t>
  </si>
  <si>
    <t>TINTA ESMAL SINT LR RALL 2044 BRILH</t>
  </si>
  <si>
    <t>TINTA ESMAL SINT MARROM BRILH</t>
  </si>
  <si>
    <t>TINTA ESMAL SINT VM AB</t>
  </si>
  <si>
    <t>TINTA ESMAL SINT VM BRILH</t>
  </si>
  <si>
    <t>TINTA ESMALTE SINT 3,6LT CINZA PLATINA#</t>
  </si>
  <si>
    <t>TINTA ESMALTE SINT AMARELO SEMI-BRILHO</t>
  </si>
  <si>
    <t>TINTA ESMALTE SINT AZUL BRILHANTE</t>
  </si>
  <si>
    <t>TINTA ESMALTE SINT CINZA ALTO BRILHO</t>
  </si>
  <si>
    <t>TINTA ESMALTE SINT LARANJA BRILHANTE</t>
  </si>
  <si>
    <t>TINTA ESMALTE SINT MARROM BRILHANTE</t>
  </si>
  <si>
    <t>TINTA ESMALTE SINT PEROLA FOSCO</t>
  </si>
  <si>
    <t>TINTA ESMALTE SINT VERDE BRILHANTE</t>
  </si>
  <si>
    <t>TINTA KOMATSU/121204</t>
  </si>
  <si>
    <t>TINTA LATEX 18 LITR ACRILICA COR GELO#</t>
  </si>
  <si>
    <t>TINTA LATEX 18L</t>
  </si>
  <si>
    <t>TINTA PISO CIMENTADO CINZA CLARO</t>
  </si>
  <si>
    <t>TINTA PISO DUR-A-LAN BCO 18L#</t>
  </si>
  <si>
    <t>TINTA PVA BRANCO SEMI-BRILHO</t>
  </si>
  <si>
    <t>TINTA REF L200553 JOHN DEERE</t>
  </si>
  <si>
    <t>TINTA REF NQFFIBPP1054 NOVELQUIP</t>
  </si>
  <si>
    <t>TINTA REF NQFFIBPP1055 NOVELQUIP</t>
  </si>
  <si>
    <t>TINTA SELADORA BRANCO PAREDE</t>
  </si>
  <si>
    <t>TINTA SPRAY ACRILICO AMARELO BRILH</t>
  </si>
  <si>
    <t>TINTA SPRAY AZUL ACRILICO</t>
  </si>
  <si>
    <t>TINTA SPRAY BRANCO FOSCO COLORGIN 23755</t>
  </si>
  <si>
    <t>TINTA SPRAY COLORGIN PRETO FOSCO</t>
  </si>
  <si>
    <t>TINTA SPRAY VERDE ACRILICO</t>
  </si>
  <si>
    <t>TINTA VERNIZ INCOLOR ALQUI BRILHANTE</t>
  </si>
  <si>
    <t>TINTAS SPRAY AMARELA</t>
  </si>
  <si>
    <t>TINTAS SPRAY VERMELHO</t>
  </si>
  <si>
    <t>TIRA JOHN DEERE/F655743</t>
  </si>
  <si>
    <t>TIRA KOMATSU/5060974</t>
  </si>
  <si>
    <t>TIRA TENS PONSSE/0071433</t>
  </si>
  <si>
    <t>TIRANTE DA GARRA MJ 6166 COD 3112678#</t>
  </si>
  <si>
    <t>TIRANTE JOHN DEERE/F645954</t>
  </si>
  <si>
    <t>TIRANTE KOMATSU/5208345</t>
  </si>
  <si>
    <t>TIRANTE REF PET-5011-004 PPC</t>
  </si>
  <si>
    <t>TIRANTE STIHL/11421821500</t>
  </si>
  <si>
    <t>TIRANTE STIHL/11421851900</t>
  </si>
  <si>
    <t>TOCHA P/SOLD MIG/MAG TBI/0407997</t>
  </si>
  <si>
    <t>TOCHA SOLDA 05.005.007 SUMIG</t>
  </si>
  <si>
    <t>TOCHA SOLDA 701866 EUTECTIC</t>
  </si>
  <si>
    <t>TOLDO ABRIGO OFICINA MODULO VALE</t>
  </si>
  <si>
    <t>TOMADA</t>
  </si>
  <si>
    <t>TOMADA CABECOTE SISU 4899514</t>
  </si>
  <si>
    <t>TOMADA CARREGADOR KOMATSU/5021888</t>
  </si>
  <si>
    <t>TOMADA EL MIOLO CONJ 2P+T 15A CZ</t>
  </si>
  <si>
    <t>TOMADA ELET SIST X 2P+T 10A 250V BR</t>
  </si>
  <si>
    <t>TOMADA ELET SOB 2P+T 20A 250V BR</t>
  </si>
  <si>
    <t>TOMADA ELETR MAEDA/K122610</t>
  </si>
  <si>
    <t>TOMADA FEM PONSSE/17215</t>
  </si>
  <si>
    <t>TOMADA FEM PONSSE/17312</t>
  </si>
  <si>
    <t>TOMADA FEM PONSSE/17326</t>
  </si>
  <si>
    <t>TOMADA FEM PONSSE/17329</t>
  </si>
  <si>
    <t>TOMADA MACH PONSSE/22475</t>
  </si>
  <si>
    <t>TOMADA MACH PONSSE/74696</t>
  </si>
  <si>
    <t>TOMADA PONSSE/0072013</t>
  </si>
  <si>
    <t>TOMADA PONSSE/0072384</t>
  </si>
  <si>
    <t>TOMADA PONSSE/17216</t>
  </si>
  <si>
    <t>TOMADA PONSSE/17311</t>
  </si>
  <si>
    <t>TOMADA PONSSE/17324</t>
  </si>
  <si>
    <t>TOMADA PONSSE/17325</t>
  </si>
  <si>
    <t>TOMADA PONSSE/63622</t>
  </si>
  <si>
    <t>TOMADA PRESS CABECOTE SISU 5009737</t>
  </si>
  <si>
    <t>TOMADA REF 0055790 PONSSE</t>
  </si>
  <si>
    <t>TOMADA REF 0072013 PONSSE</t>
  </si>
  <si>
    <t>TOMADA REF 0073727 PONSSE</t>
  </si>
  <si>
    <t>TOMADA REF 0073728 PONSSE</t>
  </si>
  <si>
    <t>TOMADA REF 0073729 PONSSE</t>
  </si>
  <si>
    <t>TOMADA REF 0073730 PONSSE</t>
  </si>
  <si>
    <t>TOMADA REF 0073731 PONSSE</t>
  </si>
  <si>
    <t>TOMADA SOBR 16A 250V ABB/2CSM210000R0701</t>
  </si>
  <si>
    <t>TONER HP 92298A PRETO#</t>
  </si>
  <si>
    <t>TORA MAD EUCALIPTO TRATADO 25CM X 6M</t>
  </si>
  <si>
    <t>TORA MAD EUCALIPTO TRATADO 30CM X 8M</t>
  </si>
  <si>
    <t>TORNEIRA FORUSI CROMADA PIA C23 CR</t>
  </si>
  <si>
    <t>TORNEIRA P/PIA V31108</t>
  </si>
  <si>
    <t>TORNEIRA P/TANQ LAT POLIDO 3/4POL</t>
  </si>
  <si>
    <t>TORNEIRA PARA JARDIM DIAM 3/4POL 1130</t>
  </si>
  <si>
    <t>TORNEIRA PIA BAIXA MESA 1/2POL</t>
  </si>
  <si>
    <t>TORNIERA PARA BEBEDOURO ELETRICO IBBL</t>
  </si>
  <si>
    <t>TORNO DE BANCADA BASE FIXA N? 8</t>
  </si>
  <si>
    <t>TORNO UNIV TRIF 7,5KW QUAZAR/C6266C2000</t>
  </si>
  <si>
    <t>TORQUIMETRO ESTALO GEDORE 91836</t>
  </si>
  <si>
    <t>TORQUIMETRO MEC EST 1/4POL GEDORE/047600</t>
  </si>
  <si>
    <t>TORQUIMETRO MEC ESTAL 1POL APEX/0200BR</t>
  </si>
  <si>
    <t>TORQUIMETRO MEC ESTAL GEDORE/048330</t>
  </si>
  <si>
    <t>TORQUIMETRO MEC ESTAL VONDER/3051025125</t>
  </si>
  <si>
    <t>TORQUIMETRO MEC HOR TRAMONTINA/44509/100</t>
  </si>
  <si>
    <t>TORQUIMETRO MECAN 10-100NM 1/2POL</t>
  </si>
  <si>
    <t>TORQUIMETRO MECAN 100-600NM 3/4POL</t>
  </si>
  <si>
    <t>TORQUIMETRO MECAN 5-50NM 3/8POL</t>
  </si>
  <si>
    <t>TORQUIMETRO MECAN 500-2000NM 1POL</t>
  </si>
  <si>
    <t>TORQUIMETRO MECAN 60-300NM 1/2POL</t>
  </si>
  <si>
    <t>TORQUIMETRO MECAN 750-2000NM 1.1/2POL</t>
  </si>
  <si>
    <t>TORQUIMETRO STIHL/59108900302</t>
  </si>
  <si>
    <t>TORQUIMETRO STIHL/59108900312</t>
  </si>
  <si>
    <t>TOUCHDOWN</t>
  </si>
  <si>
    <t>TOUCHDOWN 20 L</t>
  </si>
  <si>
    <t>TRAILER ESCRIT. MOVEL</t>
  </si>
  <si>
    <t>TRANCA PIST STIHL/8935904</t>
  </si>
  <si>
    <t>TRANSDUTOR REF RE190340 JOHN DEERE</t>
  </si>
  <si>
    <t>TRANSISTOR KOMATSU/ND0778000750</t>
  </si>
  <si>
    <t>TRANSMISSAO JOHN DEERE/F073296</t>
  </si>
  <si>
    <t>TRANSMISSAO JOHN DEERE/F688780</t>
  </si>
  <si>
    <t>TRANSMISSOR ESP 124685 KOMATSU</t>
  </si>
  <si>
    <t>TRANSMISSOR IMP HARV 941 VALMET 5047073</t>
  </si>
  <si>
    <t>TRANSMISSOR IMPUL MAEDA/K5252683</t>
  </si>
  <si>
    <t>TRANSMISSOR IMPUL MAEDA/K5295474</t>
  </si>
  <si>
    <t>TRANSPORTADOR PONSSE/P48489</t>
  </si>
  <si>
    <t>TRANSPORTADOR PONSSE/P60869</t>
  </si>
  <si>
    <t>TRANSPORTADOR PONSSE/P63904</t>
  </si>
  <si>
    <t>TRANSPORTADOR PONSSE/P72794</t>
  </si>
  <si>
    <t>TRATOR AGR 4X4 JOHN DEERE/6125JPOWERQUAD</t>
  </si>
  <si>
    <t>TRATOR AGRIC MED PORT 4X4 6CIL CNH/T6130</t>
  </si>
  <si>
    <t>TRATOR ESTEIR 6CIL MAEDA/KD85EX15E0</t>
  </si>
  <si>
    <t>TRATOR ESTEIR GRAND PORT CATERPILLAR/D8K</t>
  </si>
  <si>
    <t>TRATOR FLORESTAL 1270E JOHN DEERE</t>
  </si>
  <si>
    <t>TRATOR JACTO UNIPORT3000NPK</t>
  </si>
  <si>
    <t>TRATOR JOHN DEERE 1270E</t>
  </si>
  <si>
    <t>TRATOR JOHN DEERE 1270G</t>
  </si>
  <si>
    <t>TRATOR JOHN DEERE 6125J</t>
  </si>
  <si>
    <t>TRATOR JOHN DEERE FORWARDER 1710D 8X8</t>
  </si>
  <si>
    <t>TRATOR PONSSE ELEPHANTKING</t>
  </si>
  <si>
    <t>TRATOR VALMET 985S 4X4#</t>
  </si>
  <si>
    <t>TRATOR VALTRA BH154</t>
  </si>
  <si>
    <t>TRAVA CAB PARTEK 1016269-I</t>
  </si>
  <si>
    <t>TRAVA CJ KOMATSU/033335</t>
  </si>
  <si>
    <t>TRAVA ELAST KOMATSU/5036389</t>
  </si>
  <si>
    <t>TRAVA ELAST MAEDA/K963005</t>
  </si>
  <si>
    <t>TRAVA ESP 5001364 KOMATSU</t>
  </si>
  <si>
    <t>TRAVA ESP F066930 JOHN DEERE</t>
  </si>
  <si>
    <t>TRAVA ESP F067122 JOHN DEERE</t>
  </si>
  <si>
    <t>TRAVA ESP F636054 JOHN DEERE</t>
  </si>
  <si>
    <t>TRAVA ESP MS0014 MJ SANTOS</t>
  </si>
  <si>
    <t>TRAVA F007292 TB.(NAC.)</t>
  </si>
  <si>
    <t>TRAVA IGNICAO MAEDA/K5057666</t>
  </si>
  <si>
    <t>TRAVA JOHN DEERE/F612557</t>
  </si>
  <si>
    <t>TRAVA JOHN DEERE/F623448</t>
  </si>
  <si>
    <t>TRAVA JOHN DEERE/F662564</t>
  </si>
  <si>
    <t>TRAVA JOHN DEERE/R520798</t>
  </si>
  <si>
    <t>TRAVA KOMATSU/20Y5312201</t>
  </si>
  <si>
    <t>TRAVA KOMATSU/5034132</t>
  </si>
  <si>
    <t>TRAVA MAEDA/K5034124</t>
  </si>
  <si>
    <t>TRAVA MAEDA/K5053113</t>
  </si>
  <si>
    <t>TRAVA MAEDA/K971046067</t>
  </si>
  <si>
    <t>TRAVA P/CX MONT DISJ WEG/13471813</t>
  </si>
  <si>
    <t>TRAVA PONSSE/0073587</t>
  </si>
  <si>
    <t>TRAVA PONSSE/67385</t>
  </si>
  <si>
    <t>TRAVA PONSSE/73110</t>
  </si>
  <si>
    <t>TRAVA QUEDAS RETRATIL 1800KG LEAL/RE600</t>
  </si>
  <si>
    <t>TRAVA REF 40M7048 JOHN DEERE</t>
  </si>
  <si>
    <t>TRAVA REF 5029287 PARTEK</t>
  </si>
  <si>
    <t>TRAVA REF 50336377 KOMATSU</t>
  </si>
  <si>
    <t>TRAVA REF 5049380 KOMATSU</t>
  </si>
  <si>
    <t>TRAVA REF 5053113 KOMATSU</t>
  </si>
  <si>
    <t>TRAVA REF 9R9754 CATERPILLAR</t>
  </si>
  <si>
    <t>TRAVA REF F003370 TIMBERJACK</t>
  </si>
  <si>
    <t>TRAVA REF F003876 JOHN DEERE</t>
  </si>
  <si>
    <t>TRAVA SEG STIHL/94606240801</t>
  </si>
  <si>
    <t>TRAVA SOBRESS MAEDA/K5038758</t>
  </si>
  <si>
    <t>TRAVA SOQUETE 4 VIAS PONSSE/0064588</t>
  </si>
  <si>
    <t>TRAVA STIHL/11421820800</t>
  </si>
  <si>
    <t>TRAVESSA INTERM PONSSE/P50823</t>
  </si>
  <si>
    <t>TRAVESSA INTERM PONSSE/P54654</t>
  </si>
  <si>
    <t>TRAVESSA PONSSE/AM07109</t>
  </si>
  <si>
    <t>TRAVESSA REF CPL205 WALTER</t>
  </si>
  <si>
    <t>TRAVESSA REF P46857 PONSSE</t>
  </si>
  <si>
    <t>TRENA 10M 12MM MM/POL STARFER/14162135</t>
  </si>
  <si>
    <t>TRENA MED 30M ESCALA MM/POL</t>
  </si>
  <si>
    <t>TRENA MED 50M ESCALA MM</t>
  </si>
  <si>
    <t>TRENA MED 5M ESCALA MM/POL</t>
  </si>
  <si>
    <t>TRENA MED 8.0M ESCALA MM/POL</t>
  </si>
  <si>
    <t>TRILHO PONSSE/72660</t>
  </si>
  <si>
    <t>TRILHO PONSSE/P36265</t>
  </si>
  <si>
    <t>TRILHO REF F644489 JOHN DEERE</t>
  </si>
  <si>
    <t>TRILHO VALMET/5064433</t>
  </si>
  <si>
    <t>TRINCHA PINTURA 1.1/2POL DUPLA</t>
  </si>
  <si>
    <t>TRINCHA PINTURA 1POL SIMPLES</t>
  </si>
  <si>
    <t>TRINCHA PINTURA 2.1/2POL DUPLA</t>
  </si>
  <si>
    <t>TRINCHA PINTURA 2.1/2POL SIMPLES</t>
  </si>
  <si>
    <t>TRINCHA PINTURA 2POL SIMPLES</t>
  </si>
  <si>
    <t>TRINCHA PINTURA 3/4POL SIMPLES</t>
  </si>
  <si>
    <t>TRINCHA PINTURA 3POL DUPLA</t>
  </si>
  <si>
    <t>TRINCHA PINTURA 3POL SIMPLES</t>
  </si>
  <si>
    <t>TRINCHA SI 2POL PINCEIS TIGRE/519</t>
  </si>
  <si>
    <t>TRINCO FERROLHO EM FERRO GALVANIZADO 3</t>
  </si>
  <si>
    <t>TRINCO METAL REF 805</t>
  </si>
  <si>
    <t>TRINCO PONSSE/60133</t>
  </si>
  <si>
    <t>TRIPE UNIVERSAL;ALUMINIO; S&amp;C/TTA-02</t>
  </si>
  <si>
    <t>TROCADOR AR CONDICIONADO 5036877 KOMATSU</t>
  </si>
  <si>
    <t>TROLE ELETRICO BYSDMT300-220 MC BR</t>
  </si>
  <si>
    <t>TROPSTRATO TUBETE FLORESTAL#</t>
  </si>
  <si>
    <t>TRUQUE PONSSE/0076578</t>
  </si>
  <si>
    <t>TRUQUE PONSSE/0080221</t>
  </si>
  <si>
    <t>TUBO</t>
  </si>
  <si>
    <t>TUBO  CABECOTE KOMATSU 5202127</t>
  </si>
  <si>
    <t>TUBO -CHASSIS CABEC 965BR REF:5053132</t>
  </si>
  <si>
    <t>TUBO 1 1/2POL MAJESTIC</t>
  </si>
  <si>
    <t>TUBO A C A106 B PT 1 1/4POL 3,56MM S/ LI</t>
  </si>
  <si>
    <t>TUBO COMB MAEDA/K5207549</t>
  </si>
  <si>
    <t>TUBO CONCRETO 300X1000MM PB JR PA1</t>
  </si>
  <si>
    <t>TUBO CONCRETO 400X1000MM PB JR PA1</t>
  </si>
  <si>
    <t>TUBO CONCRETO 600X1000MM PB JR PA1</t>
  </si>
  <si>
    <t>TUBO CONCRETO 800X1500MM PB JR PA1</t>
  </si>
  <si>
    <t>TUBO CONCRETO ARMADO CA1 0 60 M 2 LAT</t>
  </si>
  <si>
    <t>TUBO CONCRETO ARMADO CA1 DE 1 00 M</t>
  </si>
  <si>
    <t>TUBO CONCRETO ARMADO CA2 0.80X1.00M</t>
  </si>
  <si>
    <t>TUBO CONEX PONSSE/P53553</t>
  </si>
  <si>
    <t>TUBO ESCAPAMENTO JONH DEERE/F634597</t>
  </si>
  <si>
    <t>TUBO ESGOTO LEVE 400MM TIGRE/P15067249</t>
  </si>
  <si>
    <t>TUBO ESP 27355 KOMATSU</t>
  </si>
  <si>
    <t>TUBO ESP 4691696 VALMET</t>
  </si>
  <si>
    <t>TUBO ESP 5075656 KOMATSU</t>
  </si>
  <si>
    <t>TUBO ESP F618192 JOHN DEERE</t>
  </si>
  <si>
    <t>TUBO ESP F631313 JOHN DEERE</t>
  </si>
  <si>
    <t>TUBO ESP F663980 JOHN DEERE</t>
  </si>
  <si>
    <t>TUBO ESP F670256 JOHN DEERE</t>
  </si>
  <si>
    <t>TUBO ESP PONSSE/P11503</t>
  </si>
  <si>
    <t>TUBO ESP R503983 JOHN DEERE</t>
  </si>
  <si>
    <t>TUBO ESP RE528096 JOHN DEERE</t>
  </si>
  <si>
    <t>TUBO ESP RE529271 JOHN DEERE</t>
  </si>
  <si>
    <t>TUBO EXT PONSSE/P56417</t>
  </si>
  <si>
    <t>TUBO EXTINC PONSSE/P33933</t>
  </si>
  <si>
    <t>TUBO EXTINC PONSSE/P34058</t>
  </si>
  <si>
    <t>TUBO FORWAR RANDON 2110011351</t>
  </si>
  <si>
    <t>TUBO FORWAR RANDON 2110011483</t>
  </si>
  <si>
    <t>TUBO FORWAR RANDON 2114002233</t>
  </si>
  <si>
    <t>TUBO FORWAR RANDON 3703301961</t>
  </si>
  <si>
    <t>TUBO FORWAR RANDON 3703303077</t>
  </si>
  <si>
    <t>TUBO GRAX PONSSE/P45244</t>
  </si>
  <si>
    <t>TUBO GRAX PONSSE/P45245</t>
  </si>
  <si>
    <t>TUBO GRAX PONSSE/P45295</t>
  </si>
  <si>
    <t>TUBO HARVES KOMATSU 6732215491#</t>
  </si>
  <si>
    <t>TUBO HARVES KOMATSU 6754518100</t>
  </si>
  <si>
    <t>TUBO HARVESTER KOMATSU 6735115611</t>
  </si>
  <si>
    <t>TUBO HIDR KOMATSU/4692522</t>
  </si>
  <si>
    <t>TUBO HIDR KOMATSU/5069865</t>
  </si>
  <si>
    <t>TUBO HIDR MAEDA/K5244693</t>
  </si>
  <si>
    <t>TUBO HIDR MAEDA/K5244694</t>
  </si>
  <si>
    <t>TUBO HIDR PONSSE/P28903</t>
  </si>
  <si>
    <t>TUBO HIDR PONSSE/P44479</t>
  </si>
  <si>
    <t>TUBO HIDR PONSSE/P50634</t>
  </si>
  <si>
    <t>TUBO HIDR PONSSE/P52243</t>
  </si>
  <si>
    <t>TUBO HIDR PONSSE/P52358</t>
  </si>
  <si>
    <t>TUBO HIDR PONSSE/P52359</t>
  </si>
  <si>
    <t>TUBO HIDR PONSSE/P52360</t>
  </si>
  <si>
    <t>TUBO HIDR PONSSE/P62414</t>
  </si>
  <si>
    <t>TUBO HIDR PONSSE/P62415</t>
  </si>
  <si>
    <t>TUBO HIDR VALMET/4691559</t>
  </si>
  <si>
    <t>TUBO HIDRAULICO 5069863 370E</t>
  </si>
  <si>
    <t>TUBO HIDRAULICO;KOMATSU/4692523</t>
  </si>
  <si>
    <t>TUBO HV F618081</t>
  </si>
  <si>
    <t>TUBO INT PONSSE/0061506</t>
  </si>
  <si>
    <t>TUBO JOHN DEERE/F636837</t>
  </si>
  <si>
    <t>TUBO JOHN DEERE/F641167</t>
  </si>
  <si>
    <t>TUBO KOMATSU/2036031160</t>
  </si>
  <si>
    <t>TUBO KOMATSU/20Y2521123</t>
  </si>
  <si>
    <t>TUBO KOMATSU/20Y6252641</t>
  </si>
  <si>
    <t>TUBO KOMATSU/4691694</t>
  </si>
  <si>
    <t>TUBO KOMATSU/5034016</t>
  </si>
  <si>
    <t>TUBO KOMATSU/5035814</t>
  </si>
  <si>
    <t>TUBO KOMATSU/5036770</t>
  </si>
  <si>
    <t>TUBO KOMATSU/5044847</t>
  </si>
  <si>
    <t>TUBO KOMATSU/5048885</t>
  </si>
  <si>
    <t>TUBO KOMATSU/5054181</t>
  </si>
  <si>
    <t>TUBO KOMATSU/5062026</t>
  </si>
  <si>
    <t>TUBO KOMATSU/5062027</t>
  </si>
  <si>
    <t>TUBO KOMATSU/5075649</t>
  </si>
  <si>
    <t>TUBO KOMATSU/5207528</t>
  </si>
  <si>
    <t>TUBO KOMATSU/5207529</t>
  </si>
  <si>
    <t>TUBO KOMATSU/5207530</t>
  </si>
  <si>
    <t>TUBO KOMATSU/5207531</t>
  </si>
  <si>
    <t>TUBO KOMATSU/5207532</t>
  </si>
  <si>
    <t>TUBO KOMATSU/5207533</t>
  </si>
  <si>
    <t>TUBO KOMATSU/5207546</t>
  </si>
  <si>
    <t>TUBO KOMATSU/6738114320</t>
  </si>
  <si>
    <t>TUBO KOMATSU/6754216100</t>
  </si>
  <si>
    <t>TUBO KOMATSU/6754715130</t>
  </si>
  <si>
    <t>TUBO KOMATSU/836867073</t>
  </si>
  <si>
    <t>TUBO KOMATSU/837070173</t>
  </si>
  <si>
    <t>TUBO KOMATSU/837070346</t>
  </si>
  <si>
    <t>TUBO MAEDA/K5093356</t>
  </si>
  <si>
    <t>TUBO MAEDA/K5207544</t>
  </si>
  <si>
    <t>TUBO MAEDA/K5207545</t>
  </si>
  <si>
    <t>TUBO MAEDA/K5207547</t>
  </si>
  <si>
    <t>TUBO MAEDA/K5211829</t>
  </si>
  <si>
    <t>TUBO MAEDA/K6754715421</t>
  </si>
  <si>
    <t>TUBO MEC A C SAE 1020 1 1/2POL</t>
  </si>
  <si>
    <t>TUBO MEC A C SAE 1020 2POL</t>
  </si>
  <si>
    <t>TUBO MECAN ACO SAE 1045 40X28MM</t>
  </si>
  <si>
    <t>TUBO OLEO PONSSE/DC9061871801</t>
  </si>
  <si>
    <t>TUBO PONSSE/0022671</t>
  </si>
  <si>
    <t>TUBO PONSSE/0072159</t>
  </si>
  <si>
    <t>TUBO PONSSE/0075742</t>
  </si>
  <si>
    <t>TUBO PONSSE/0076660</t>
  </si>
  <si>
    <t>TUBO PONSSE/0082886</t>
  </si>
  <si>
    <t>TUBO PONSSE/56747</t>
  </si>
  <si>
    <t>TUBO PONSSE/57961</t>
  </si>
  <si>
    <t>TUBO PONSSE/68766</t>
  </si>
  <si>
    <t>TUBO PONSSE/71357</t>
  </si>
  <si>
    <t>TUBO PONSSE/71365</t>
  </si>
  <si>
    <t>TUBO PONSSE/71837</t>
  </si>
  <si>
    <t>TUBO PONSSE/75438</t>
  </si>
  <si>
    <t>TUBO PONSSE/79963</t>
  </si>
  <si>
    <t>TUBO PONSSE/79976</t>
  </si>
  <si>
    <t>TUBO PONSSE/81185</t>
  </si>
  <si>
    <t>TUBO PONSSE/81186</t>
  </si>
  <si>
    <t>TUBO PONSSE/82543</t>
  </si>
  <si>
    <t>TUBO PONSSE/NAF7343030</t>
  </si>
  <si>
    <t>TUBO PONSSE/P37137</t>
  </si>
  <si>
    <t>TUBO PONSSE/P37174</t>
  </si>
  <si>
    <t>TUBO PONSSE/P54170</t>
  </si>
  <si>
    <t>TUBO PONSSE/P63171</t>
  </si>
  <si>
    <t>TUBO PONSSE/P63172</t>
  </si>
  <si>
    <t>TUBO PONSSE/P74648</t>
  </si>
  <si>
    <t>TUBO PONSSE/P9396</t>
  </si>
  <si>
    <t>TUBO PRESSAO CABEC 965BR N:5046647</t>
  </si>
  <si>
    <t>TUBO PROT PONSSE/61566</t>
  </si>
  <si>
    <t>TUBO PROT PONSSE/72801</t>
  </si>
  <si>
    <t>TUBO PVC AGUA FRIA MARROM 25MM</t>
  </si>
  <si>
    <t>TUBO PVC ESGOTO NORMAL BRANCO 100MM</t>
  </si>
  <si>
    <t>TUBO PVC ESGOTO NORMAL BRANCO 1500MM</t>
  </si>
  <si>
    <t>TUBO PVC SOL 1/2</t>
  </si>
  <si>
    <t>TUBO RANDON/2110011343</t>
  </si>
  <si>
    <t>TUBO RANDON/2110011360</t>
  </si>
  <si>
    <t>TUBO REF 0070915 PONSSE</t>
  </si>
  <si>
    <t>TUBO REF 113685-01 PPC</t>
  </si>
  <si>
    <t>TUBO REF 113685-22 PPC</t>
  </si>
  <si>
    <t>TUBO REF 7923303 PPC</t>
  </si>
  <si>
    <t>TUBO REF DC9060701433 PONSSE</t>
  </si>
  <si>
    <t>TUBO REF F618980 JOHN DEERE</t>
  </si>
  <si>
    <t>TUBO REF F638198 JOHN DEERE</t>
  </si>
  <si>
    <t>TUBO REF F649235 JOHN DEERE</t>
  </si>
  <si>
    <t>TUBO REF NQFFIBPP1012 NOVELQUIP</t>
  </si>
  <si>
    <t>TUBO REF NQFFIBPP1036 NOVELQUIP</t>
  </si>
  <si>
    <t>TUBO REF NQFFIBPP1037 NOVELQUIP</t>
  </si>
  <si>
    <t>TUBO REF NQFFIBPP1038 NOVELQUIP</t>
  </si>
  <si>
    <t>TUBO REF P32798 PONSSE</t>
  </si>
  <si>
    <t>TUBO REF P32803 PONSSE</t>
  </si>
  <si>
    <t>TUBO REF P32811 PONSSE</t>
  </si>
  <si>
    <t>TUBO REF P32813 PONSSE</t>
  </si>
  <si>
    <t>TUBO REF P34827 PONSSE</t>
  </si>
  <si>
    <t>TUBO REF P34828 PONSSE</t>
  </si>
  <si>
    <t>TUBO REF P34830 PONSSE</t>
  </si>
  <si>
    <t>TUBO REF R105556 JOHN DEERE</t>
  </si>
  <si>
    <t>TUBO REF RE523346 JOHN DEERE</t>
  </si>
  <si>
    <t>TUBO REF RE531860 JOHN DEERE</t>
  </si>
  <si>
    <t>TUBO RET SAE 1020 40X60X3.35MM</t>
  </si>
  <si>
    <t>TUBO RETANGULAR 60X40MM AC SAE 1020</t>
  </si>
  <si>
    <t>TUBO STIHL/11178900900</t>
  </si>
  <si>
    <t>TUBO STIHL/11427901700</t>
  </si>
  <si>
    <t>TUBO VALMET/5075648</t>
  </si>
  <si>
    <t>TUBO VALMET/836859680</t>
  </si>
  <si>
    <t>TUBO VALMET/837069027</t>
  </si>
  <si>
    <t>TUBO VOITH/DESVP1441344</t>
  </si>
  <si>
    <t>TUBO;KOMATSU/5074946</t>
  </si>
  <si>
    <t>TUBO;KOMATSU/5074947</t>
  </si>
  <si>
    <t>TUBULACAO JOHN DEERE/F639759</t>
  </si>
  <si>
    <t>TUBULACAO MAEDA/K5078876</t>
  </si>
  <si>
    <t>TUBULACAO PONSSE/P54529</t>
  </si>
  <si>
    <t>TUBULACAO PONSSE/P54530</t>
  </si>
  <si>
    <t>TUBULACAO PONSSE/P62936</t>
  </si>
  <si>
    <t>TUBULACAO PONSSE/P62937</t>
  </si>
  <si>
    <t>TUBULACAO REF 1301-003-A ECOFORST</t>
  </si>
  <si>
    <t>TUBULACAO REF NQFSUZPP1B44 NOVELQUIP</t>
  </si>
  <si>
    <t>TUBULACAO REF NQFSUZPP1B45 NOVELQUIP</t>
  </si>
  <si>
    <t>TUBULACAO REF RE62825 JOHN DEERE</t>
  </si>
  <si>
    <t>TUBULACAO RETORNO JONH DERRE/F633263</t>
  </si>
  <si>
    <t>TUBULACAO RETORNO JONH DERRE/F633264</t>
  </si>
  <si>
    <t>TUCHO JOHN DEERE/RE555307</t>
  </si>
  <si>
    <t>TURBINA CJ KOMATSU/6754818090</t>
  </si>
  <si>
    <t>TURBINA ESP 836866221 KOMATSU</t>
  </si>
  <si>
    <t>TURBINA FW1710 RE534515 JOHN DEERE</t>
  </si>
  <si>
    <t>TURBINA JONH DEERE/RE528585</t>
  </si>
  <si>
    <t>TURBO CUMMINS/4039964</t>
  </si>
  <si>
    <t>TURBOALIMENTADOR JOHN DEERE/RE538117</t>
  </si>
  <si>
    <t>TURBOALIMENTADOR KOMATSU/5207483</t>
  </si>
  <si>
    <t>TURBOCOMPRESSOR MERCEDES BENZ/9060969799</t>
  </si>
  <si>
    <t>TURBOCOMPRESSOR PONSSE/0072246</t>
  </si>
  <si>
    <t>TURBOCOMPRESSOR PONSSE/0075540</t>
  </si>
  <si>
    <t>TV LED 42POL</t>
  </si>
  <si>
    <t>TV LED 43POL 1920X1080PIXEL/LINHA</t>
  </si>
  <si>
    <t>UBYFOL POTAMOL PLUS#</t>
  </si>
  <si>
    <t>UNHA EXT POTENZA/013999</t>
  </si>
  <si>
    <t>UNHA INT POTENZA/013998</t>
  </si>
  <si>
    <t>UNHA REF AT467446/AT475501  JOHN DEERE</t>
  </si>
  <si>
    <t>UNIAO</t>
  </si>
  <si>
    <t>UNIAO ACO 12 HLO-S PARKER</t>
  </si>
  <si>
    <t>UNIAO ACO 8-6 HLO-S PARKER</t>
  </si>
  <si>
    <t>UNIAO ACO IMOMO-20-20 CAST</t>
  </si>
  <si>
    <t>UNIAO BANJ DIN 7642 A C PARKER/14948146</t>
  </si>
  <si>
    <t>UNIAO INTERNA 1POL PVC N/A AGRO JET</t>
  </si>
  <si>
    <t>UNIAO KOMATSU/5215948</t>
  </si>
  <si>
    <t>UNIAO PONSSE/P47291</t>
  </si>
  <si>
    <t>UNIAO PONSSE/P53490</t>
  </si>
  <si>
    <t>UNIAO PONSSE/P69213</t>
  </si>
  <si>
    <t>UNIAO PVC SOLDAVEL 1/2</t>
  </si>
  <si>
    <t>UNIAO PVC SOLDAVEL 3/4</t>
  </si>
  <si>
    <t>UNIAO SOBRESS MAEDA/K17A7112262</t>
  </si>
  <si>
    <t>UNIDADE CENTR PONSSE/0073570</t>
  </si>
  <si>
    <t>UNIDADE COMAND MAEDA/K5036448</t>
  </si>
  <si>
    <t>UNIDADE CONDENSADORA MOD. TTK-536 220V</t>
  </si>
  <si>
    <t>UNIDADE CONTR JOHN DEERE/AT420507</t>
  </si>
  <si>
    <t>UNIDADE CONTR JOHN DEERE/F051118</t>
  </si>
  <si>
    <t>UNIDADE CONTR PONSSE/161313</t>
  </si>
  <si>
    <t>UNIDADE CONTR PONSSE/60165</t>
  </si>
  <si>
    <t>UNIDADE CONTR PONSSE/80589</t>
  </si>
  <si>
    <t>UNIDADE CORTE REF F059627 JOHN DEERE</t>
  </si>
  <si>
    <t>UNIDADE DE CORTE 5065069 KOMATSU</t>
  </si>
  <si>
    <t>UNIDADE ELET KOMATSU/5216101</t>
  </si>
  <si>
    <t>UNIDADE ELET KOMATSU/5221741</t>
  </si>
  <si>
    <t>UNIDADE ELET KOMATSU/5262687</t>
  </si>
  <si>
    <t>UNIDADE ELET REF BMGB90968/7 EMERSON</t>
  </si>
  <si>
    <t>UNIDADE ELETR CONTR MAEDA/K837071189</t>
  </si>
  <si>
    <t>UNIDADE ELETR MAEDA/K5090029</t>
  </si>
  <si>
    <t>UNIDADE ELETR MAEDA/K5201410</t>
  </si>
  <si>
    <t>UNIDADE ELETR MAEDA/K5220616</t>
  </si>
  <si>
    <t>UNIDADE ELETR MAEDA/K5312877</t>
  </si>
  <si>
    <t>UNIDADE ELETR MHC MAEDA/K5065178</t>
  </si>
  <si>
    <t>UNIDADE ELETRONICA KOMATSU/5078777</t>
  </si>
  <si>
    <t>UNIDADE ELETRONICA KOMATSU/5197567</t>
  </si>
  <si>
    <t>UNIDADE ELETRONICA KOMATSU/5229825</t>
  </si>
  <si>
    <t>UNIDADE ELETRONICA KOMATSU/837070198</t>
  </si>
  <si>
    <t>UNIDADE ELETRONICA MAEDA/K5058909</t>
  </si>
  <si>
    <t>UNIDADE ELETRONICA MAEDA/K5249148</t>
  </si>
  <si>
    <t>UNIDADE ELETRONICA MAEDA/K5320382</t>
  </si>
  <si>
    <t>UNIDADE EVAPORADORA MCX 518. 220V TRANE</t>
  </si>
  <si>
    <t>UNIDADE FILT 15L/MIN 3.5BAR</t>
  </si>
  <si>
    <t>UNIDADE FILT OF7S10P1U2B05E HYDAC</t>
  </si>
  <si>
    <t>UNIDADE FILTRAGEM HYDAC/OF710P1U1B05E</t>
  </si>
  <si>
    <t>UNIDADE KOMATSU/5043716</t>
  </si>
  <si>
    <t>UNIDADE REG PONSSE/0074828</t>
  </si>
  <si>
    <t>UNIDADE REG PONSSE/76185</t>
  </si>
  <si>
    <t>UNIDADE REG PONSSE/80675</t>
  </si>
  <si>
    <t>UNISOLVE -DG</t>
  </si>
  <si>
    <t>UREIA ,46 % N,FARELADO</t>
  </si>
  <si>
    <t>UREIA AGRICOLA 46%N FARELADO</t>
  </si>
  <si>
    <t>UREIA PROTEGIDA GRANULADA +3%S+1%B#</t>
  </si>
  <si>
    <t>VACINA ANTI-GRIPAL</t>
  </si>
  <si>
    <t>VALE ALMOCO/JANTAR/DEJEJUM 65X105 PRETA#</t>
  </si>
  <si>
    <t>VALV F018806  (F056206)</t>
  </si>
  <si>
    <t>VALVULA</t>
  </si>
  <si>
    <t>VALVULA 5032451 HARVESTER KOMATSU</t>
  </si>
  <si>
    <t>VALVULA 5045104 HARVESTER KOMATSU#</t>
  </si>
  <si>
    <t>VALVULA AGCO/5017206</t>
  </si>
  <si>
    <t>VALVULA ALIV KOMATSU/0795920001</t>
  </si>
  <si>
    <t>VALVULA ALIV KOMATSU/6735612160</t>
  </si>
  <si>
    <t>VALVULA ALIV PR PONSSE/0063346</t>
  </si>
  <si>
    <t>VALVULA ALIV PR PONSSE/0063352</t>
  </si>
  <si>
    <t>VALVULA ALIV PR PONSSE/0069233</t>
  </si>
  <si>
    <t>VALVULA ALIV PR PONSSE/0074528</t>
  </si>
  <si>
    <t>VALVULA ALIV PR PONSSE/0075558</t>
  </si>
  <si>
    <t>VALVULA ALIV PR PONSSE/0075568</t>
  </si>
  <si>
    <t>VALVULA ALIV PR PONSSE/0075748</t>
  </si>
  <si>
    <t>VALVULA ALIV PR PONSSE/0079779</t>
  </si>
  <si>
    <t>VALVULA ALIV PR PONSSE/63345</t>
  </si>
  <si>
    <t>VALVULA ALIV PR PONSSE/69223</t>
  </si>
  <si>
    <t>VALVULA ALIV PR PONSSE/69634</t>
  </si>
  <si>
    <t>VALVULA ALIV PR PONSSE/69876</t>
  </si>
  <si>
    <t>VALVULA ALIV PR PONSSE/P46838</t>
  </si>
  <si>
    <t>VALVULA ALIVIO 1/2POL</t>
  </si>
  <si>
    <t>VALVULA ALIVIO MOTOR HV1470D RE504628</t>
  </si>
  <si>
    <t>VALVULA CAB 370E KOMATSU 5045110</t>
  </si>
  <si>
    <t>VALVULA CABECOTE KOMATSU 5213191</t>
  </si>
  <si>
    <t>VALVULA CABECOTE PROCESS 5045103 KOMATSU</t>
  </si>
  <si>
    <t>VALVULA CABECOTE PROCESS 5213189 KOMATSU</t>
  </si>
  <si>
    <t>VALVULA CATERPILLAR/1396873</t>
  </si>
  <si>
    <t>VALVULA CJ ALIV PR PONSSE/0065438</t>
  </si>
  <si>
    <t>VALVULA CJ KOMATSU/6754414200</t>
  </si>
  <si>
    <t>VALVULA CJ KOMATSU/7234641100</t>
  </si>
  <si>
    <t>VALVULA CJ MAEDA/K5345194</t>
  </si>
  <si>
    <t>VALVULA CJ MAEDA/K7234073900</t>
  </si>
  <si>
    <t>VALVULA CJ PONSSE/63009</t>
  </si>
  <si>
    <t>VALVULA COMAND JOHN DEERE/F123769</t>
  </si>
  <si>
    <t>VALVULA COMAND PETERSON/9139615</t>
  </si>
  <si>
    <t>VALVULA CON 3/4BSP BOZZA/5522</t>
  </si>
  <si>
    <t>VALVULA CONTR PARTEK/5038345</t>
  </si>
  <si>
    <t>VALVULA CONTROLE F005242 FORWARDER#</t>
  </si>
  <si>
    <t>VALVULA DE ALIVIO KOMATSU/5040495</t>
  </si>
  <si>
    <t>VALVULA DESCARG MAEDA/K5256287</t>
  </si>
  <si>
    <t>VALVULA DESCOMPR PONSSE/59710</t>
  </si>
  <si>
    <t>VALVULA DESCOMPR STIHL/11420209400</t>
  </si>
  <si>
    <t>VALVULA DESV PONSSE/DC0001800915</t>
  </si>
  <si>
    <t>VALVULA DIR FORWAR RANDON 2120000085</t>
  </si>
  <si>
    <t>VALVULA DIR FORWAR RANDON 2180026846</t>
  </si>
  <si>
    <t>VALVULA DIREC KOMATSU/5229530</t>
  </si>
  <si>
    <t>VALVULA DIREC MAEDA/K5318092</t>
  </si>
  <si>
    <t>VALVULA DIREC MAEDA/K7234641210E</t>
  </si>
  <si>
    <t>VALVULA DIREC PONSSE/81746</t>
  </si>
  <si>
    <t>VALVULA DREN JOHN DEERE/RE507952</t>
  </si>
  <si>
    <t>VALVULA DRENO RANDON/2180021348</t>
  </si>
  <si>
    <t>VALVULA ESCAP JOHN DEERE/R520224</t>
  </si>
  <si>
    <t>VALVULA ESF  2     " A351 CF8 BSP  300#</t>
  </si>
  <si>
    <t>VALVULA ESF FL SMIDTH/5334848</t>
  </si>
  <si>
    <t>VALVULA ESF KOMATSU/123344</t>
  </si>
  <si>
    <t>VALVULA ESP 5048672/5213188 KOMATSU</t>
  </si>
  <si>
    <t>VALVULA ESP 5050946 KOMATSU</t>
  </si>
  <si>
    <t>VALVULA ESP 5054584 KOMATSU</t>
  </si>
  <si>
    <t>VALVULA ESP 5064669 KOMATSU</t>
  </si>
  <si>
    <t>VALVULA ESP 94156 PETERSON PACIFIC</t>
  </si>
  <si>
    <t>VALVULA ESP F058841 JOHN DEERE</t>
  </si>
  <si>
    <t>VALVULA ESP F058849 JOHN DEERE</t>
  </si>
  <si>
    <t>VALVULA ESP F060844 JOHN DEERE</t>
  </si>
  <si>
    <t>VALVULA ESP F074096 JOHN DEERE</t>
  </si>
  <si>
    <t>VALVULA ESP F076994 JOHN DEERE</t>
  </si>
  <si>
    <t>VALVULA ESP F623561 JOHN DEERE</t>
  </si>
  <si>
    <t>VALVULA ESP HM000000032 HAAS</t>
  </si>
  <si>
    <t>VALVULA ESP HV000000004 HAAS</t>
  </si>
  <si>
    <t>VALVULA ESPANSAO MAEDA/KND4475002750</t>
  </si>
  <si>
    <t>VALVULA F008637 (F062740)</t>
  </si>
  <si>
    <t>VALVULA F018808</t>
  </si>
  <si>
    <t>VALVULA F042086 TB (Usar 837598)</t>
  </si>
  <si>
    <t>VALVULA F071983 HARVESTER JOHN DEERE#</t>
  </si>
  <si>
    <t>VALVULA FATIA CAB 370E KOMATSU 5056460</t>
  </si>
  <si>
    <t>VALVULA FECH KOMATSU/5057861</t>
  </si>
  <si>
    <t>VALVULA FORWAR RANDON 2120059969</t>
  </si>
  <si>
    <t>VALVULA FORWAR RANDON 2120065799</t>
  </si>
  <si>
    <t>VALVULA FORWARD TIMBERJA F021684</t>
  </si>
  <si>
    <t>VALVULA FREIO KOMATSU/5047095</t>
  </si>
  <si>
    <t>VALVULA FW - HV  F024687</t>
  </si>
  <si>
    <t>VALVULA FW./HV.  F015496</t>
  </si>
  <si>
    <t>VALVULA GAV 1.1/2POL ROSC 125LBS</t>
  </si>
  <si>
    <t>VALVULA GAVETA 3/ 4POL 400LBS</t>
  </si>
  <si>
    <t>VALVULA GOVERNADORA RANDON/2120007012</t>
  </si>
  <si>
    <t>VALVULA HARVES SISU 5028210</t>
  </si>
  <si>
    <t>VALVULA HARVESTER 941 VALMET 5026677</t>
  </si>
  <si>
    <t>VALVULA HIDR MAEDA/K5069445</t>
  </si>
  <si>
    <t>VALVULA HIDRAULICA KOMATSU/7234640100</t>
  </si>
  <si>
    <t>VALVULA HIDRAULICA MAEDA/K5048890</t>
  </si>
  <si>
    <t>VALVULA HV TIMBERJACK F434705 / F123884</t>
  </si>
  <si>
    <t>VALVULA JOHN DEERE/4255055R</t>
  </si>
  <si>
    <t>VALVULA JOHN DEERE/DZ105071</t>
  </si>
  <si>
    <t>VALVULA JOHN DEERE/F046811</t>
  </si>
  <si>
    <t>VALVULA JOHN DEERE/F056379</t>
  </si>
  <si>
    <t>VALVULA JOHN DEERE/F057660</t>
  </si>
  <si>
    <t>VALVULA JOHN DEERE/F072225</t>
  </si>
  <si>
    <t>VALVULA JOHN DEERE/F691154</t>
  </si>
  <si>
    <t>VALVULA JOHN DEERE/M89679</t>
  </si>
  <si>
    <t>VALVULA KOMATSU/0770050240</t>
  </si>
  <si>
    <t>VALVULA KOMATSU/5022597</t>
  </si>
  <si>
    <t>VALVULA KOMATSU/5027012</t>
  </si>
  <si>
    <t>VALVULA KOMATSU/5037450</t>
  </si>
  <si>
    <t>VALVULA KOMATSU/5038436</t>
  </si>
  <si>
    <t>VALVULA KOMATSU/5047093</t>
  </si>
  <si>
    <t>VALVULA KOMATSU/5051019</t>
  </si>
  <si>
    <t>VALVULA KOMATSU/5192142</t>
  </si>
  <si>
    <t>VALVULA KOMATSU/5192411</t>
  </si>
  <si>
    <t>VALVULA KOMATSU/5207602</t>
  </si>
  <si>
    <t>VALVULA KOMATSU/5251602</t>
  </si>
  <si>
    <t>VALVULA KOMATSU/61126</t>
  </si>
  <si>
    <t>VALVULA KOMATSU/6731612151</t>
  </si>
  <si>
    <t>VALVULA KOMATSU/7022160500</t>
  </si>
  <si>
    <t>VALVULA KOMATSU/7234645100</t>
  </si>
  <si>
    <t>VALVULA KOMATSU/ND4475004010</t>
  </si>
  <si>
    <t>VALVULA LIMITAD KOMATSU 5213198</t>
  </si>
  <si>
    <t>VALVULA LIMITADORA MAEDA/Z5062153</t>
  </si>
  <si>
    <t>VALVULA MAEDA/K5050357</t>
  </si>
  <si>
    <t>VALVULA MAEDA/K5056461</t>
  </si>
  <si>
    <t>VALVULA MAEDA/K5250575</t>
  </si>
  <si>
    <t>VALVULA MAEDA/K5280096</t>
  </si>
  <si>
    <t>VALVULA MAEDA/K5342312</t>
  </si>
  <si>
    <t>VALVULA MAEDA/K6001841350</t>
  </si>
  <si>
    <t>VALVULA MAEDA/K7234071900</t>
  </si>
  <si>
    <t>VALVULA MAEDA/K7234072300</t>
  </si>
  <si>
    <t>VALVULA MAEDA/K7234641190</t>
  </si>
  <si>
    <t>VALVULA P/ PNEU ENC RETA 19.442.7MM</t>
  </si>
  <si>
    <t>VALVULA P/PNEU S/CAMARA CURV R34642313</t>
  </si>
  <si>
    <t>VALVULA PETERSON/12588</t>
  </si>
  <si>
    <t>VALVULA PETERSON/8345602</t>
  </si>
  <si>
    <t>VALVULA PETERSON/9050405</t>
  </si>
  <si>
    <t>VALVULA PETERSON/9050706</t>
  </si>
  <si>
    <t>VALVULA PETERSON/9139406</t>
  </si>
  <si>
    <t>VALVULA PETERSON/9863503</t>
  </si>
  <si>
    <t>VALVULA PILOTAGEM 5069198 HARVESTER#</t>
  </si>
  <si>
    <t>VALVULA PILOTO MAEDA/K7021604250</t>
  </si>
  <si>
    <t>VALVULA PILOTO MAEDA/K7022157400</t>
  </si>
  <si>
    <t>VALVULA PONSSE/0017088</t>
  </si>
  <si>
    <t>VALVULA PONSSE/0036360</t>
  </si>
  <si>
    <t>VALVULA PONSSE/0055055</t>
  </si>
  <si>
    <t>VALVULA PONSSE/0058273</t>
  </si>
  <si>
    <t>VALVULA PONSSE/0059900</t>
  </si>
  <si>
    <t>VALVULA PONSSE/0059930</t>
  </si>
  <si>
    <t>VALVULA PONSSE/0068336</t>
  </si>
  <si>
    <t>VALVULA PONSSE/0070831</t>
  </si>
  <si>
    <t>VALVULA PONSSE/0072030</t>
  </si>
  <si>
    <t>VALVULA PONSSE/0072514</t>
  </si>
  <si>
    <t>VALVULA PONSSE/0073437</t>
  </si>
  <si>
    <t>VALVULA PONSSE/0073442</t>
  </si>
  <si>
    <t>VALVULA PONSSE/0073475</t>
  </si>
  <si>
    <t>VALVULA PONSSE/0074808</t>
  </si>
  <si>
    <t>VALVULA PONSSE/0076283</t>
  </si>
  <si>
    <t>VALVULA PONSSE/0078235</t>
  </si>
  <si>
    <t>VALVULA PONSSE/0081832</t>
  </si>
  <si>
    <t>VALVULA PONSSE/0084617</t>
  </si>
  <si>
    <t>VALVULA PONSSE/0084619</t>
  </si>
  <si>
    <t>VALVULA PONSSE/42589</t>
  </si>
  <si>
    <t>VALVULA PONSSE/68804</t>
  </si>
  <si>
    <t>VALVULA PONSSE/70879</t>
  </si>
  <si>
    <t>VALVULA PONSSE/73750</t>
  </si>
  <si>
    <t>VALVULA PONSSE/75204</t>
  </si>
  <si>
    <t>VALVULA PONSSE/78304</t>
  </si>
  <si>
    <t>VALVULA PONSSE/79487</t>
  </si>
  <si>
    <t>VALVULA PR MAEDA/K5027756</t>
  </si>
  <si>
    <t>VALVULA RANDON/2110006145</t>
  </si>
  <si>
    <t>VALVULA RED KOMATSU/5057964</t>
  </si>
  <si>
    <t>VALVULA RED PR MAEDA/K5067512</t>
  </si>
  <si>
    <t>VALVULA RED PR MAEDA/K5256340</t>
  </si>
  <si>
    <t>VALVULA RED PR MAEDA/K5256778</t>
  </si>
  <si>
    <t>VALVULA REF 0065696 PONSSE</t>
  </si>
  <si>
    <t>VALVULA REF 113685-20 PPC</t>
  </si>
  <si>
    <t>VALVULA REF 127801 BRISTOL</t>
  </si>
  <si>
    <t>VALVULA REF 1298-006-A ECOFORST</t>
  </si>
  <si>
    <t>VALVULA REF 1298-008-A ECOFORST</t>
  </si>
  <si>
    <t>VALVULA REF 1299-003-A ECOFORST</t>
  </si>
  <si>
    <t>VALVULA REF 1299-006-A ECOFORST</t>
  </si>
  <si>
    <t>VALVULA REF 5017851 KOMATSU</t>
  </si>
  <si>
    <t>VALVULA REF 5033959 VALMET</t>
  </si>
  <si>
    <t>VALVULA REF 5044097 KOMATSU</t>
  </si>
  <si>
    <t>VALVULA REF 5045107 KOMATSU</t>
  </si>
  <si>
    <t>VALVULA REF 5048061 KOMATSU</t>
  </si>
  <si>
    <t>VALVULA REF 5053543 KOMATSU</t>
  </si>
  <si>
    <t>VALVULA REF 5058343 KOMATSU</t>
  </si>
  <si>
    <t>VALVULA REF 5066227 KOMATSU</t>
  </si>
  <si>
    <t>VALVULA REF 511259 TAJFUN</t>
  </si>
  <si>
    <t>VALVULA REF 512461 TAJFUN</t>
  </si>
  <si>
    <t>VALVULA REF 513103 TAJFUN</t>
  </si>
  <si>
    <t>VALVULA REF 55-0200-35 DAFO</t>
  </si>
  <si>
    <t>VALVULA REF 6004111113E KOMATSU</t>
  </si>
  <si>
    <t>VALVULA REF 73431 PONSSE</t>
  </si>
  <si>
    <t>VALVULA REF 837069003 KOMATSU</t>
  </si>
  <si>
    <t>VALVULA REF 86010700 VALTRA</t>
  </si>
  <si>
    <t>VALVULA REF 906092051 PONSSE</t>
  </si>
  <si>
    <t>VALVULA REF F074095 JOHN DEERE</t>
  </si>
  <si>
    <t>VALVULA REF F076830 JOHN DEERE</t>
  </si>
  <si>
    <t>VALVULA REF NQFSUZPP1B16 NOVELQUIP</t>
  </si>
  <si>
    <t>VALVULA REF NQFSUZPP1B17 NOVELQUIP</t>
  </si>
  <si>
    <t>VALVULA REF NQFSUZPP1B18 NOVELQUIP</t>
  </si>
  <si>
    <t>VALVULA REG CAB 370E KOMATSU 5050943</t>
  </si>
  <si>
    <t>VALVULA RET HARVES PARTEK 5016894</t>
  </si>
  <si>
    <t>VALVULA RET JOHN DEERE/B304343B</t>
  </si>
  <si>
    <t>VALVULA RET KOMATSU/5018540</t>
  </si>
  <si>
    <t>VALVULA RET MAEDA/K5243956</t>
  </si>
  <si>
    <t>VALVULA RET MAEDA/K5342311</t>
  </si>
  <si>
    <t>VALVULA RET PONSSE/0043012</t>
  </si>
  <si>
    <t>VALVULA RET PONSSE/0059215</t>
  </si>
  <si>
    <t>VALVULA RET PONSSE/0059923</t>
  </si>
  <si>
    <t>VALVULA RET PONSSE/0072508</t>
  </si>
  <si>
    <t>VALVULA RET PONSSE/0072685</t>
  </si>
  <si>
    <t>VALVULA RET PONSSE/0075108</t>
  </si>
  <si>
    <t>VALVULA RET PONSSE/23247</t>
  </si>
  <si>
    <t>VALVULA RET PONSSE/23256</t>
  </si>
  <si>
    <t>VALVULA RET PONSSE/23262</t>
  </si>
  <si>
    <t>VALVULA RET PONSSE/27151</t>
  </si>
  <si>
    <t>VALVULA RET PONSSE/47133</t>
  </si>
  <si>
    <t>VALVULA RET PONSSE/55026</t>
  </si>
  <si>
    <t>VALVULA RET PONSSE/57716</t>
  </si>
  <si>
    <t>VALVULA RET PONSSE/66187</t>
  </si>
  <si>
    <t>VALVULA RET PONSSE/75693</t>
  </si>
  <si>
    <t>VALVULA RET VALMET/5067959</t>
  </si>
  <si>
    <t>VALVULA RETEN KOMATSU/20Y963B290</t>
  </si>
  <si>
    <t>VALVULA RETEN KOMATSU/5067198</t>
  </si>
  <si>
    <t>VALVULA RETEN KOMATSU/5073652</t>
  </si>
  <si>
    <t>VALVULA RETENCAO MAEDA/K5041508</t>
  </si>
  <si>
    <t>VALVULA RETENCAO MAEDA/Z5016948</t>
  </si>
  <si>
    <t>VALVULA SEGURANCA RANDON/2110011130</t>
  </si>
  <si>
    <t>VALVULA SOL CABECOTE SISU 5022713</t>
  </si>
  <si>
    <t>VALVULA SOLEN 2 VIAS 1NPT EXCELBR/401198</t>
  </si>
  <si>
    <t>VALVULA SOLEN 2V NF 1.1/2POL ROSCA</t>
  </si>
  <si>
    <t>VALVULA SOLEN AGCO/86350400</t>
  </si>
  <si>
    <t>VALVULA SOLEN KOMATSU/5066935</t>
  </si>
  <si>
    <t>VALVULA SOLEN KOMATSU/5234940</t>
  </si>
  <si>
    <t>VALVULA SOLEN PONSSE/75215</t>
  </si>
  <si>
    <t>VALVULA SOLENOIDE 5069195 HARVES KOMATSU</t>
  </si>
  <si>
    <t>VALVULA SOLENOIDE TRATOR VALMET 80402400</t>
  </si>
  <si>
    <t>VALVULA SOLINOIDE HARVES KOMATSU 123311</t>
  </si>
  <si>
    <t>VALVULA STIHL/11286409100</t>
  </si>
  <si>
    <t>VALVULA TRATOR KOMATSU 6754715430</t>
  </si>
  <si>
    <t>VALVULA TRATOR VALMET 30628800</t>
  </si>
  <si>
    <t>VALVULA VAI/VEM PONSSE/70270</t>
  </si>
  <si>
    <t>VALVULA VALMET/5016951</t>
  </si>
  <si>
    <t>VALVULA VALMET/5047438</t>
  </si>
  <si>
    <t>VALVULA VALMET/5056432</t>
  </si>
  <si>
    <t>VALVULA VALMET/836662130</t>
  </si>
  <si>
    <t>VALVULA VALMET/837069409</t>
  </si>
  <si>
    <t>VALVULAS DE SEGURANCA OU NCM 0084814000</t>
  </si>
  <si>
    <t>VARA LAT PONSSE/P53847</t>
  </si>
  <si>
    <t>VARA LAT PONSSE/P53848</t>
  </si>
  <si>
    <t>VARA TELESCOPICA;30CM;HASTINGS/HV-212</t>
  </si>
  <si>
    <t>VARA TRATADA 10X13CMX5M EUCALIPTO</t>
  </si>
  <si>
    <t>VARAO MAIOR CAPO KOMATSU/5071027</t>
  </si>
  <si>
    <t>VARAO REF P37064 PONSSE</t>
  </si>
  <si>
    <t>VARAO REF P40179 PONSSE</t>
  </si>
  <si>
    <t>VARETA ESP F074915 JOHN DEERE</t>
  </si>
  <si>
    <t>VARETA JOHN DEERE/F047366</t>
  </si>
  <si>
    <t>VARETA JOHN DEERE/R536992</t>
  </si>
  <si>
    <t>VARETA KOMATSU/5047855</t>
  </si>
  <si>
    <t>VARETA KOMATSU/6754215610</t>
  </si>
  <si>
    <t>VARETA NIV OLEO PONSSE/P32581</t>
  </si>
  <si>
    <t>VARETA NIV OLEO PONSSE/P32628</t>
  </si>
  <si>
    <t>VARETA PONSSE/AM07359</t>
  </si>
  <si>
    <t>VARETA RANDON/3703301678</t>
  </si>
  <si>
    <t>VARETA REF 113685-13 PPC</t>
  </si>
  <si>
    <t>VARETA REF P51950 PONSSE</t>
  </si>
  <si>
    <t>VASO SANITARIO BRANCO STD#</t>
  </si>
  <si>
    <t>VASSOURA</t>
  </si>
  <si>
    <t>VASSOURA 250X30MM PIAC C/ MAD 1,20M</t>
  </si>
  <si>
    <t>VASSOURA METAL REGULAGEM P/ VARRER GRAMA</t>
  </si>
  <si>
    <t>VASSOURA PELO 30 CM COM CABO</t>
  </si>
  <si>
    <t>VEDACAO AGCO/5006906</t>
  </si>
  <si>
    <t>VEDACAO AGCO/5023717</t>
  </si>
  <si>
    <t>VEDACAO CABECOTE J. DEERE F049038</t>
  </si>
  <si>
    <t>VEDACAO CABECOTE WARATHA F018827#</t>
  </si>
  <si>
    <t>VEDACAO CJ AGCO/5072842</t>
  </si>
  <si>
    <t>VEDACAO CJ KOMATSU/5016612</t>
  </si>
  <si>
    <t>VEDACAO CJ KOMATSU/5062464</t>
  </si>
  <si>
    <t>VEDACAO CJ KOMATSU/5073317</t>
  </si>
  <si>
    <t>VEDACAO CJ KOMATSU/5080998</t>
  </si>
  <si>
    <t>VEDACAO CJ KOMATSU/5203505</t>
  </si>
  <si>
    <t>VEDACAO CJ KOMATSU/63608</t>
  </si>
  <si>
    <t>VEDACAO CJ MAEDA/K0714500080E</t>
  </si>
  <si>
    <t>VEDACAO CJ MAEDA/K5064218</t>
  </si>
  <si>
    <t>VEDACAO CJ MAEDA/K5205389</t>
  </si>
  <si>
    <t>VEDACAO CJ MAEDA/K5236400</t>
  </si>
  <si>
    <t>VEDACAO CJ MAEDA/K5253625</t>
  </si>
  <si>
    <t>VEDACAO CJ PARTEK/063263</t>
  </si>
  <si>
    <t>VEDACAO CJ PONSSE/0069752</t>
  </si>
  <si>
    <t>VEDACAO CJ PONSSE/0071165</t>
  </si>
  <si>
    <t>VEDACAO CJ PONSSE/0071166</t>
  </si>
  <si>
    <t>VEDACAO CJ PONSSE/0075067</t>
  </si>
  <si>
    <t>VEDACAO CJ PONSSE/0075836</t>
  </si>
  <si>
    <t>VEDACAO CJ PONSSE/0077334</t>
  </si>
  <si>
    <t>VEDACAO CJ PONSSE/0078995</t>
  </si>
  <si>
    <t>VEDACAO CJ PONSSE/0082548</t>
  </si>
  <si>
    <t>VEDACAO CJ PONSSE/0082900</t>
  </si>
  <si>
    <t>VEDACAO CJ PONSSE/66100</t>
  </si>
  <si>
    <t>VEDACAO CJ PONSSE/69864</t>
  </si>
  <si>
    <t>VEDACAO CJ PONSSE/70891</t>
  </si>
  <si>
    <t>VEDACAO CJ PONSSE/72993</t>
  </si>
  <si>
    <t>VEDACAO CJ PONSSE/74442</t>
  </si>
  <si>
    <t>VEDACAO CJ PONSSE/74554</t>
  </si>
  <si>
    <t>VEDACAO CJ PONSSE/75034</t>
  </si>
  <si>
    <t>VEDACAO CJ PONSSE/75050</t>
  </si>
  <si>
    <t>VEDACAO CJ PONSSE/75556</t>
  </si>
  <si>
    <t>VEDACAO CJ PONSSE/79726</t>
  </si>
  <si>
    <t>VEDACAO CJ PONSSE/79774</t>
  </si>
  <si>
    <t>VEDACAO CJ PONSSE/79968</t>
  </si>
  <si>
    <t>VEDACAO CJ PONSSE/80115</t>
  </si>
  <si>
    <t>VEDACAO CJ PONSSE/81439</t>
  </si>
  <si>
    <t>VEDACAO CJ PONSSE/DC0002300056</t>
  </si>
  <si>
    <t>VEDACAO CJ PONSSE/NH4370205</t>
  </si>
  <si>
    <t>VEDACAO CJ VED MAEDA/K1543271201</t>
  </si>
  <si>
    <t>VEDACAO ESP 835339425 KOMATSU</t>
  </si>
  <si>
    <t>VEDACAO ESP 9139618 PPC</t>
  </si>
  <si>
    <t>VEDACAO ESP F074101  JOHN DEERE</t>
  </si>
  <si>
    <t>VEDACAO ESP F640918 JOHN DEERE</t>
  </si>
  <si>
    <t>VEDACAO HARVESTER KOMATSU 7082L24680</t>
  </si>
  <si>
    <t>VEDACAO HD K362327 K301T SAUR PENZSAUR</t>
  </si>
  <si>
    <t>VEDACAO HIDRAULICA KOMATSU/7021671150</t>
  </si>
  <si>
    <t>VEDACAO JACTO/577270</t>
  </si>
  <si>
    <t>VEDACAO JG 221213 COMMSCOPE</t>
  </si>
  <si>
    <t>VEDACAO JOHN DEERE/AT354553</t>
  </si>
  <si>
    <t>VEDACAO JOHN DEERE/L211257</t>
  </si>
  <si>
    <t>VEDACAO KOMATSU/5037604</t>
  </si>
  <si>
    <t>VEDACAO KOMATSU/5040192</t>
  </si>
  <si>
    <t>VEDACAO KOMATSU/5041509</t>
  </si>
  <si>
    <t>VEDACAO KOMATSU/5062655</t>
  </si>
  <si>
    <t>VEDACAO KOMATSU/5062660</t>
  </si>
  <si>
    <t>VEDACAO KOMATSU/6754216230</t>
  </si>
  <si>
    <t>VEDACAO KOMATSU/7067G11291</t>
  </si>
  <si>
    <t>VEDACAO KOMATSU/7234641930</t>
  </si>
  <si>
    <t>VEDACAO KOMATSU/7234641940</t>
  </si>
  <si>
    <t>VEDACAO KOMATSU/7234642920</t>
  </si>
  <si>
    <t>VEDACAO KOMATSU/7234642930</t>
  </si>
  <si>
    <t>VEDACAO KOMATSU/7234643910</t>
  </si>
  <si>
    <t>VEDACAO KOMATSU/837069009</t>
  </si>
  <si>
    <t>VEDACAO LABIR MAEDA/K5043077</t>
  </si>
  <si>
    <t>VEDACAO MAEDA/K5093350</t>
  </si>
  <si>
    <t>VEDACAO MAEDA/K5093353</t>
  </si>
  <si>
    <t>VEDACAO MAEDA/K5093357</t>
  </si>
  <si>
    <t>VEDACAO MOTOR FW 1710-D R136063</t>
  </si>
  <si>
    <t>VEDACAO PONSSE/0055671</t>
  </si>
  <si>
    <t>VEDACAO PONSSE/0059895</t>
  </si>
  <si>
    <t>VEDACAO PONSSE/0059932</t>
  </si>
  <si>
    <t>VEDACAO PONSSE/0070305</t>
  </si>
  <si>
    <t>VEDACAO PONSSE/0071115</t>
  </si>
  <si>
    <t>VEDACAO PONSSE/0079990</t>
  </si>
  <si>
    <t>VEDACAO PONSSE/55668</t>
  </si>
  <si>
    <t>VEDACAO PONSSE/55687</t>
  </si>
  <si>
    <t>VEDACAO PONSSE/55690</t>
  </si>
  <si>
    <t>VEDACAO PONSSE/56288</t>
  </si>
  <si>
    <t>VEDACAO PONSSE/59107</t>
  </si>
  <si>
    <t>VEDACAO PONSSE/65899</t>
  </si>
  <si>
    <t>VEDACAO PONSSE/71791</t>
  </si>
  <si>
    <t>VEDACAO PONSSE/77056</t>
  </si>
  <si>
    <t>VEDACAO PORT ESC ALUM PT</t>
  </si>
  <si>
    <t>VEDACAO REF 0055675 PONSSE</t>
  </si>
  <si>
    <t>VEDACAO REF 0062729 PONSSE</t>
  </si>
  <si>
    <t>VEDACAO REF 0066799 PONSSE</t>
  </si>
  <si>
    <t>VEDACAO REF 0068528 PONSSE</t>
  </si>
  <si>
    <t>VEDACAO REF 0068822 PONSSE</t>
  </si>
  <si>
    <t>VEDACAO REF 0071359 PONSSE</t>
  </si>
  <si>
    <t>VEDACAO REF 0073503 PONSSE</t>
  </si>
  <si>
    <t>VEDACAO REF 0074442 PONSSE</t>
  </si>
  <si>
    <t>VEDACAO REF 0075597 PONSSE</t>
  </si>
  <si>
    <t>VEDACAO REF 0075598 PONSSE</t>
  </si>
  <si>
    <t>VEDACAO REF 0075610 PONSSE</t>
  </si>
  <si>
    <t>VEDACAO REF 0700012105 VALMET</t>
  </si>
  <si>
    <t>VEDACAO REF 1525139 KOMATSU</t>
  </si>
  <si>
    <t>VEDACAO REF 5025292-01 HUSQVARNA</t>
  </si>
  <si>
    <t>VEDACAO REF 5036103-01 HUSQVARNA</t>
  </si>
  <si>
    <t>VEDACAO REF 5036385 VALMET</t>
  </si>
  <si>
    <t>VEDACAO REF 5037593 VALMET</t>
  </si>
  <si>
    <t>VEDACAO REF 5041992 VALMET</t>
  </si>
  <si>
    <t>VEDACAO REF 5042206 VALMET</t>
  </si>
  <si>
    <t>VEDACAO REF 5062873 VALMET</t>
  </si>
  <si>
    <t>VEDACAO REF 5065902 VALMET</t>
  </si>
  <si>
    <t>VEDACAO REF 86804600 VALTRA</t>
  </si>
  <si>
    <t>VEDACAO REF CB01447258 JOHN DEERE</t>
  </si>
  <si>
    <t>VEDACAO REF NH42957-05 PONSSE</t>
  </si>
  <si>
    <t>VEDACAO REF RE39354 JOHN DEERE</t>
  </si>
  <si>
    <t>VEDACAO TERMINAL UCCSC 2030P ULTRA CLEAN</t>
  </si>
  <si>
    <t>VEDACAO TERMINAL UCCSC 2540P ULTRA CLEAN</t>
  </si>
  <si>
    <t>VEDACAO TERMINAL UCCSC 2840P ULTRA CLEAN</t>
  </si>
  <si>
    <t>VEDACAO TERMINAL UCCSC 3140P ULTRA CLEAN</t>
  </si>
  <si>
    <t>VEDACAO TERMINAL UCCSC 3440P ULTRA CLEAN</t>
  </si>
  <si>
    <t>VEDACAO TERMINAL UCCSC 3840P ULTRA CLEAN</t>
  </si>
  <si>
    <t>VEDACAO TERMINAL UCCSC 4650P ULTRA CLEAN</t>
  </si>
  <si>
    <t>VEDACAO TERMINAL UCCSC 5260P ULTRA CLEAN</t>
  </si>
  <si>
    <t>VEDACAO VALMET/5006568</t>
  </si>
  <si>
    <t>VEDACAO VOLKSWAGEN/2U2301580A</t>
  </si>
  <si>
    <t>VEDADOR HARVES KOMATSU/7030895770</t>
  </si>
  <si>
    <t>VEDADOR KOMATSU/20Y3211240A</t>
  </si>
  <si>
    <t>VEDADOR KOMATSU/20Y3211260</t>
  </si>
  <si>
    <t>VEDADOR KOMATSU/20Y7023230</t>
  </si>
  <si>
    <t>VEDADOR MAEDA/K7067E11280</t>
  </si>
  <si>
    <t>VEDADOR PO KOMATSU/20Y4322261</t>
  </si>
  <si>
    <t>VEDALIT 01 L C/DOSADOR OTTO</t>
  </si>
  <si>
    <t>VELA HUSQVARNA/503235208</t>
  </si>
  <si>
    <t>VELA IGN STIHL/4007011</t>
  </si>
  <si>
    <t>VENEZIANA PONSSE/P22143</t>
  </si>
  <si>
    <t>VENEZIANA PONSSE/P22145</t>
  </si>
  <si>
    <t>VENEZIANA PONSSE/P53384</t>
  </si>
  <si>
    <t>VENTILADOR CBK. 1710-B F062305</t>
  </si>
  <si>
    <t>VENTILADOR CJ AGCO/ACV0160440</t>
  </si>
  <si>
    <t>VENTILADOR ELETRICO MAEDA/K124010</t>
  </si>
  <si>
    <t>VENTILADOR KOMATSU/5039866</t>
  </si>
  <si>
    <t>VENTILADOR KOMATSU/5067292</t>
  </si>
  <si>
    <t>VENTILADOR KOMATSU/6006257620</t>
  </si>
  <si>
    <t>VENTILADOR REF 1300-011-A ECOFORST</t>
  </si>
  <si>
    <t>VENTILADOR REF 82655300 VALTRA</t>
  </si>
  <si>
    <t>VENTOINHA CJ PONSSE/81834</t>
  </si>
  <si>
    <t>VERMICULITA EXPAND FINO EMB 100L</t>
  </si>
  <si>
    <t>VERMICULITA EXPANDIDA MEDIA#</t>
  </si>
  <si>
    <t>VERMICULITA FINA#</t>
  </si>
  <si>
    <t>VIDRO DIANT PONSSE/P43214</t>
  </si>
  <si>
    <t>VIDRO JOHN DEERE/L202782</t>
  </si>
  <si>
    <t>VIDRO JOHN DEERE/L207920</t>
  </si>
  <si>
    <t>VIDRO P/REFLETOR 22X15#</t>
  </si>
  <si>
    <t>VIGA BRUTA EUCALIPTO 4,5X0,15X0,5M#</t>
  </si>
  <si>
    <t>VIGA I,6 POL ,X 3.3/8 POL ,ACO CARB ,SAE</t>
  </si>
  <si>
    <t>VIGA MADEIRA 5 X 15 4 50 M</t>
  </si>
  <si>
    <t>VIGA MADEIRA CAMBARA 16X5CMX4M</t>
  </si>
  <si>
    <t>VIGA MADEIRA EUCALIPTO VM 10X15CMX4.5M</t>
  </si>
  <si>
    <t>VIGA MADEIRA GUAICARA FRAN 15X5X4M</t>
  </si>
  <si>
    <t>VIGA U,ACO CARB ,ASTM A36 , 8 POL ,X 2.1</t>
  </si>
  <si>
    <t>VIRA-MACHO DES NR 1.1/2 M4 A M12</t>
  </si>
  <si>
    <t>VIRA-MACHO DES NR 1.1/2 M5 A M20</t>
  </si>
  <si>
    <t>VIRA-MACHO DES NR 1.1/2 M9 A M27</t>
  </si>
  <si>
    <t>VIRA-MACHO T NR 1 M1.5-M5</t>
  </si>
  <si>
    <t>VIRA-MACHO T NR 2 M3-M8</t>
  </si>
  <si>
    <t>VIRABREQUIM 5061819-72 MS HUSQVARNA M25#</t>
  </si>
  <si>
    <t>VIRABREQUIM ESP RE540429 JOHN DEERE</t>
  </si>
  <si>
    <t>VIRABREQUIM STIHL/11420300402</t>
  </si>
  <si>
    <t>VISEIRA ESP 5066341 KOMATSU</t>
  </si>
  <si>
    <t>VISEIRA KOMATSU/5066358</t>
  </si>
  <si>
    <t>VISOR HIDR REF F052263/F059007</t>
  </si>
  <si>
    <t>VISOR KOMATSU/4879438</t>
  </si>
  <si>
    <t>VISOR NIV MAEDA/K5079119</t>
  </si>
  <si>
    <t>VISOR PETERSON/35516</t>
  </si>
  <si>
    <t>VISOR SUPERIOR DIANTEIRO MAEDA/K032202</t>
  </si>
  <si>
    <t>VOLANTE DIREC PONSSE/P36089</t>
  </si>
  <si>
    <t>VOLANTE SOLLUS/71763028</t>
  </si>
  <si>
    <t>VOLANTE STIHL/11424001202</t>
  </si>
  <si>
    <t>VOLANTE VOLKSWAGEN/07W105271</t>
  </si>
  <si>
    <t>WEBCAM PT 3MP 1280X720 PIX LOGITECH/C270</t>
  </si>
  <si>
    <t>X-GLUC 1758-0700 INALCO#</t>
  </si>
  <si>
    <t>XAMPU P/VEIC S/FRAGRANCIA GL 20L</t>
  </si>
  <si>
    <t>MANCAL DESLIZ. PONSSE/P33161</t>
  </si>
  <si>
    <t>Saldo Zero</t>
  </si>
  <si>
    <t>MANGUEIRA REF L3081 PONSSE</t>
  </si>
  <si>
    <t>ALAVANCA REF 0073306 PONSSE</t>
  </si>
  <si>
    <t>RETENTOR F056013 HARVESTER#</t>
  </si>
  <si>
    <t>INTERRUPTOR ESP HM000000024 HAAS</t>
  </si>
  <si>
    <t xml:space="preserve"> </t>
  </si>
  <si>
    <t>ANEL REF F002905 TIMBERJACK</t>
  </si>
  <si>
    <t>VALVULA REF F675787 JOHN DEERE</t>
  </si>
  <si>
    <t>ANEL REF 40M7327 JOHN DEERE</t>
  </si>
  <si>
    <t>ANEL REF F070369 JOHN DEERE</t>
  </si>
  <si>
    <t>ANEL REF F005569 TIMBERJACK</t>
  </si>
  <si>
    <t>PINO REF F621969 JOHN DEERE</t>
  </si>
  <si>
    <t>RELE REF F005289 JOHN DEERE</t>
  </si>
  <si>
    <t>RETENTOR ESP F011427 JOHN DEERE</t>
  </si>
  <si>
    <t>ENGRENAGEM ESP F049365 JOHN DEERE</t>
  </si>
  <si>
    <t>ANEL REF T78313 JOHN DEERE</t>
  </si>
  <si>
    <t>FERRAMENTA ESP JDG10015 JOHN DEERE</t>
  </si>
  <si>
    <t>ANEL REF F021688 TIMBERJACK</t>
  </si>
  <si>
    <t>EIXO REF HA060020100070 HAAS</t>
  </si>
  <si>
    <t>PARAFUSO ESP 640435008 PARTEK</t>
  </si>
  <si>
    <t>BOMBA HV. TB. F042770 TIMBERJACK</t>
  </si>
  <si>
    <t>ROLAMENTO REF AT253093 JOHN DEERE</t>
  </si>
  <si>
    <t>MOLA F057429 HARVES J DEERE#</t>
  </si>
  <si>
    <t>ROLAMENTO CORREN GIRO F010003/I J DEERE#</t>
  </si>
  <si>
    <t>BARRA ROSC ACO 3/8X16FPP BSW OLEA</t>
  </si>
  <si>
    <t>EIXO ESP HA060020100080 HAAS</t>
  </si>
  <si>
    <t>PINO REF F004742 JOHN DEERE</t>
  </si>
  <si>
    <t>ANEL REF F009460 JOHN DEERE</t>
  </si>
  <si>
    <t>GRAXEIRO ESP 58M7016 JOHN DEERE</t>
  </si>
  <si>
    <t>CONECTOR ESP 57M8675 JOHN DEERE</t>
  </si>
  <si>
    <t>SEDE REF R527285 JOHN DEERE</t>
  </si>
  <si>
    <t>CONECTOR ESP 57M10606 JOHN DEERE</t>
  </si>
  <si>
    <t>ROLAMENTO CAR FLOR J. DEERE RE529319</t>
  </si>
  <si>
    <t>SUPORTE REF F654378 JOHN DEERE</t>
  </si>
  <si>
    <t>ADAPTADOR REF F071442 JOHN DEERE</t>
  </si>
  <si>
    <t>CONECTOR ESP 57M8674 JOHN DEERE</t>
  </si>
  <si>
    <t>SENSOR REF F071047 JOHN DEERE</t>
  </si>
  <si>
    <t>ANEL REF F003286 TIMBERJACK</t>
  </si>
  <si>
    <t>SOQUETE REF F055139 TIMBERJACK</t>
  </si>
  <si>
    <t>SELO REF 0063713 PONSSE</t>
  </si>
  <si>
    <t>PLUGUE REF F073970 JOHN DEERE</t>
  </si>
  <si>
    <t>ENCAIXE REF F059492 JOHN DEERE</t>
  </si>
  <si>
    <t>ANTENA REF HM000000346 HAAS</t>
  </si>
  <si>
    <t>MOLA REF 13-043 MARKUSSON</t>
  </si>
  <si>
    <t>MOLA REF 13-045 MARKUSSON</t>
  </si>
  <si>
    <t>MOLA REF 13-112 MARKUSSON</t>
  </si>
  <si>
    <t>MOLA REF 13-061 MARKUSSON</t>
  </si>
  <si>
    <t>MOLA REF 16-219 MARKUSSON</t>
  </si>
  <si>
    <t>PLACA REF F639500 JOHN DEERE</t>
  </si>
  <si>
    <t>SELO REF R82007 JOHN DEERE</t>
  </si>
  <si>
    <t>CALCO ESP F044145 JOHN DEERE</t>
  </si>
  <si>
    <t>PLUGUE REF F073956 JOHN DEERE</t>
  </si>
  <si>
    <t>ANEL REF AT159816 JOHN DEERE</t>
  </si>
  <si>
    <t>BOBINA REF F676051 JOHN DEERE</t>
  </si>
  <si>
    <t>PARAFUSO ESP F673124 JOHN DEERE</t>
  </si>
  <si>
    <t>ANEL REF F061241 JOHN DEERE</t>
  </si>
  <si>
    <t>VALVULA REF F075556 JOHN DEERE</t>
  </si>
  <si>
    <t>PINO REF 34M7292 JOHN DEERE</t>
  </si>
  <si>
    <t>ANEL REF F072098 JOHN DEERE</t>
  </si>
  <si>
    <t>NIPLE REF F070737 JOHN DEERE</t>
  </si>
  <si>
    <t>PISTAO ESP F072101 JOHN DEERE</t>
  </si>
  <si>
    <t>PORCA REF 0069903 PONSSE</t>
  </si>
  <si>
    <t>ARRUELA REF 0007328 PONSSE</t>
  </si>
  <si>
    <t>CUNHA DES FIB-FLO-FW-GUI-0001</t>
  </si>
  <si>
    <t>PARAFUSO ESP F008130 JOHN DEERE</t>
  </si>
  <si>
    <t>MOLA REF F049039 JOHN DEERE</t>
  </si>
  <si>
    <t>TAMPA ESP F676174 JOHN DEERE</t>
  </si>
  <si>
    <t>PARAFUSO REF F073961 JOHN DEERE</t>
  </si>
  <si>
    <t>DISCO REF F070199 JOHN DEERE</t>
  </si>
  <si>
    <t>VALVULA ESP F076950 JOHN DEERE</t>
  </si>
  <si>
    <t>PARAFUSO REF 19M8548 JOHN DEERE</t>
  </si>
  <si>
    <t>VEDACAO REF F671470 JOHN DEERE</t>
  </si>
  <si>
    <t>CHAVETA ESP 49M7065 JOHN DEERE</t>
  </si>
  <si>
    <t>CONECTOR D8 MACHO JOHN DEERE/F053690</t>
  </si>
  <si>
    <t>PINO CAR FLOR J. DEERE 34M7070</t>
  </si>
  <si>
    <t>ANTENA ESP 40000052 EXCEL BR</t>
  </si>
  <si>
    <t>ANEL REF F005164 TIMBERJACK</t>
  </si>
  <si>
    <t>CABO REF A709500 JOHN DEERE</t>
  </si>
  <si>
    <t>PINO REF F052692 TIMBERJACK</t>
  </si>
  <si>
    <t>LACRE ESP A110080 PPC</t>
  </si>
  <si>
    <t>ARRUELA ESP 24M7507 JOHN DEERE</t>
  </si>
  <si>
    <t>RESISTOR JOHN DEERE/A724020</t>
  </si>
  <si>
    <t>ANTENA REF 40000231 EXCEL BR</t>
  </si>
  <si>
    <t>LUVA REF P16075 PONSSE</t>
  </si>
  <si>
    <t>ARRUELA REF 24M7500 JOHN DEERE</t>
  </si>
  <si>
    <t>PARAFUSO 19M9693 JOHN DEERE</t>
  </si>
  <si>
    <t>SENSOR F069012 FORWARDER JOHN DEERE#</t>
  </si>
  <si>
    <t>CARREGADOR ESP F012651 TIMBERJACK</t>
  </si>
  <si>
    <t>MOLA REF F056019 JOHN DEERE</t>
  </si>
  <si>
    <t>MOLA REF F690394 JOHN DEERE</t>
  </si>
  <si>
    <t>CHAPA ESP F662639 JOHN DEERE</t>
  </si>
  <si>
    <t>BLOCO REF F047839 JOHN DEERE</t>
  </si>
  <si>
    <t>ANEL REF F013249 JOHN DEERE</t>
  </si>
  <si>
    <t>TAMPA ESP F661389 JOHN DEERE</t>
  </si>
  <si>
    <t>TELA ESP F075128 JOHN DEERE</t>
  </si>
  <si>
    <t>CONECTOR ESP F677947 JOHN DEERE</t>
  </si>
  <si>
    <t>TRAVA ESP F674087 JOHN DEERE</t>
  </si>
  <si>
    <t>FUSIVEL AUTO LAM COMUM 40A 32V</t>
  </si>
  <si>
    <t>GRAXEIRO 10 MM ESP ED0008 J DE SOUZA</t>
  </si>
  <si>
    <t>RESPIRO CAR FLOR J. DEERE F032910</t>
  </si>
  <si>
    <t>UNIAO ACO 8 F5OX S PARKER</t>
  </si>
  <si>
    <t>ANEL ESP A200538 AFEX</t>
  </si>
  <si>
    <t>CHAPA ESP F673034 JOHN DEERE</t>
  </si>
  <si>
    <t>VALVULA RET CABECOTE J. DEERE  F018814</t>
  </si>
  <si>
    <t>CONTATO REF 0056177 PONSSE</t>
  </si>
  <si>
    <t>SENSOR REF 0074802 PONSSE</t>
  </si>
  <si>
    <t>ANEL REF 0063645 PONSSE</t>
  </si>
  <si>
    <t>ANEL REF F005170 TIMBERJACK</t>
  </si>
  <si>
    <t>ADAPTADOR REF F076977 JOHN DEERE</t>
  </si>
  <si>
    <t>PROTECAO ESP F670187 JOHN DEERE</t>
  </si>
  <si>
    <t>MANOPLA REF 0078428 PONSSE</t>
  </si>
  <si>
    <t>LUVA REF P37101 PONSSE</t>
  </si>
  <si>
    <t>ANEL REF F070065 JOHN DEERE</t>
  </si>
  <si>
    <t>ANEL REF 0075249 PONSSE</t>
  </si>
  <si>
    <t>BUCHA REF F639598 JOHN DEERE</t>
  </si>
  <si>
    <t>BATENTE ESP F673304 JOHN DEERE</t>
  </si>
  <si>
    <t>ANEL REF F008448 JOHN DEERE</t>
  </si>
  <si>
    <t>TAMPA ESP F018067 JOHN DEERE</t>
  </si>
  <si>
    <t>LUVA REF P33890 PONSSE</t>
  </si>
  <si>
    <t>ESPACADOR ESP F674569 JOHN DEERE</t>
  </si>
  <si>
    <t>ANEL REF F047350 TIMBERJACK</t>
  </si>
  <si>
    <t>NIPLE REF 0033005 PONSSE</t>
  </si>
  <si>
    <t>ARRUELA ESP F057433 JOHN DEERE</t>
  </si>
  <si>
    <t>PRATO ESP F678091 JOHN DEERE</t>
  </si>
  <si>
    <t>PARAFUSO TB F018811 JOHN DEERE</t>
  </si>
  <si>
    <t>NIPLE REF 0072173 PONSSE</t>
  </si>
  <si>
    <t>ANEL REF 22020003 RUD</t>
  </si>
  <si>
    <t>RESPIRO REF 0027160 PONSSE</t>
  </si>
  <si>
    <t>NIPLE REF 0072748 PONSSE</t>
  </si>
  <si>
    <t>PARAFUSO REF 19M8711 JOHN DEERE</t>
  </si>
  <si>
    <t>TRAVA REF 26551 PONSSE</t>
  </si>
  <si>
    <t>CONECTOR REF 58862 PONSSE</t>
  </si>
  <si>
    <t>VEDACAO REF F671913 JOHN DEERE</t>
  </si>
  <si>
    <t>PRENDEDOR REF 0060776 PONSSE</t>
  </si>
  <si>
    <t>CHICOTE ESP F676064 JOHN DEERE</t>
  </si>
  <si>
    <t>JUNTA REF P21023 PONSSE</t>
  </si>
  <si>
    <t>PARAFUSO REF 0060972 PONSSE</t>
  </si>
  <si>
    <t>CARTUCHO ESP F676438 JOHN DEERE</t>
  </si>
  <si>
    <t>NIPLE REF 33019 PONSSE</t>
  </si>
  <si>
    <t>PORCA REF F021149 TIMBERJACK</t>
  </si>
  <si>
    <t>SENSOR REF F660357 JOHN DEERE</t>
  </si>
  <si>
    <t>ARRUELA ESP A200536 AFEX</t>
  </si>
  <si>
    <t>PARAFUSO ESP 19M9682 JOHN DEERE</t>
  </si>
  <si>
    <t>VEDACAO ESP F645575 JOHN DEERE</t>
  </si>
  <si>
    <t>ROLAMENTO FIX ESFER 6205 2Z</t>
  </si>
  <si>
    <t>NIPLE REF F065467 JOHN DEERE</t>
  </si>
  <si>
    <t>PARAFUSO REF 19M8439 JOHN DEERE</t>
  </si>
  <si>
    <t>PLACA REF P51353 PONSSE</t>
  </si>
  <si>
    <t>PRATO ESP F678096 JOHN DEERE</t>
  </si>
  <si>
    <t>PARAFUSO ESP 19M9480 JOHN DEERE</t>
  </si>
  <si>
    <t>PORCA ESP F015130 JOHN DEERE</t>
  </si>
  <si>
    <t>ARRUELA REF 0068703 PONSSE</t>
  </si>
  <si>
    <t>COXIM REF P51359 PONSSE</t>
  </si>
  <si>
    <t>ACOPLAMENTO ESP 8350705 PPC</t>
  </si>
  <si>
    <t>VALVULA REF F052627 JOHN DEERE</t>
  </si>
  <si>
    <t>SENSOR REF AT387540 JOHN DEERE</t>
  </si>
  <si>
    <t>ANEL REF F018768 TIMBERJACK</t>
  </si>
  <si>
    <t>FUSIVEL ESP 57M7960 JOHN DEERE</t>
  </si>
  <si>
    <t>PARAFUSO ESP 19M9473 JOHN DEERE</t>
  </si>
  <si>
    <t>ANEL REF 34447 PONSSE</t>
  </si>
  <si>
    <t>ACOPLAMENTO REF 8350706 PPC</t>
  </si>
  <si>
    <t>PARAFUSO REF 0006884 PONSSE</t>
  </si>
  <si>
    <t>ARRUELA ESP F678611 JOHN DEERE</t>
  </si>
  <si>
    <t>MANGUEIRA REF 67869 PONSSE</t>
  </si>
  <si>
    <t>PARAFUSO ESP 19M10218 JOHN DEERE</t>
  </si>
  <si>
    <t>PRENDEDOR REF P19306 PONSSE</t>
  </si>
  <si>
    <t>PORCA REF 0007394 PONSSE</t>
  </si>
  <si>
    <t>PARAFUSO ESP F677523 JOHN DEERE</t>
  </si>
  <si>
    <t>MANGUEIRA ESP F677416 JOHN DEERE</t>
  </si>
  <si>
    <t>ARRUELA REF 0012353 PONSSE</t>
  </si>
  <si>
    <t>ROLDANA REF 900251 ESAB</t>
  </si>
  <si>
    <t>ANEL REF 0034496 PONSSE</t>
  </si>
  <si>
    <t>PARAFUSO ESP F056051 JOHN DEERE</t>
  </si>
  <si>
    <t>ROLDANA REF 901338 ESAB</t>
  </si>
  <si>
    <t>PASTILHA INTER TNMG160404PF</t>
  </si>
  <si>
    <t>CHAPA ESP F677992 JOHN DEERE</t>
  </si>
  <si>
    <t>DIODO REF 12605 PPC</t>
  </si>
  <si>
    <t>zELO REF 0042178 PONSSE</t>
  </si>
  <si>
    <t>FUSIVEL REF 0073912 PONSSE</t>
  </si>
  <si>
    <t>PRESSOSTATO REF 0068667 PONSSE</t>
  </si>
  <si>
    <t>NIPLE REF P45921 PONSSE</t>
  </si>
  <si>
    <t>PASTILHA INTER ONMU 050505-TN DT7150</t>
  </si>
  <si>
    <t>LUVA REF P50519 PONSSE</t>
  </si>
  <si>
    <t>CONTRAPINO REF 0013343 PONSSE</t>
  </si>
  <si>
    <t>BOCAL TOCHA SOLDA ME511 OXIMIG</t>
  </si>
  <si>
    <t>CHAPA REF P37958 PONSSE</t>
  </si>
  <si>
    <t>BICO CONTATO 1.2MM 0705237 ESAB</t>
  </si>
  <si>
    <t>SENSOR REF 61679 PONSSE</t>
  </si>
  <si>
    <t>VALVULA REF F672106 JOHN DEERE</t>
  </si>
  <si>
    <t>DISJUNTOR ESP 30703 PETERSON</t>
  </si>
  <si>
    <t>COTOVELO ESP 10303 PPC (8 C6LOS PARKER)</t>
  </si>
  <si>
    <t>CARTUCHO ESP F071347 JOHN DEERE</t>
  </si>
  <si>
    <t>SENSOR REF 81122 PPC</t>
  </si>
  <si>
    <t>ARRUELA ESP 57M7765 JOHN DEERE</t>
  </si>
  <si>
    <t>PLACA ESP F639093 JOHN DEERE</t>
  </si>
  <si>
    <t>MOLDURA REF P21022 PONSSE</t>
  </si>
  <si>
    <t>VALVULA REF F075381 JOHN DEERE</t>
  </si>
  <si>
    <t>PARAFUSO ESP F044901 TIMBERJACK</t>
  </si>
  <si>
    <t>KIT REPARO CAR FLOR J. DEERE RE528400</t>
  </si>
  <si>
    <t>PARAFUSO REF 19M9535 JOHN DEERE</t>
  </si>
  <si>
    <t>PINO REF F659579 JOHN DEERE</t>
  </si>
  <si>
    <t>TAMPA REF F070148 JOHN DEERE</t>
  </si>
  <si>
    <t>ROLAMENTO REF F004688 JOHN DEERE</t>
  </si>
  <si>
    <t>BUCHA REF R522574 JOHN DEERE</t>
  </si>
  <si>
    <t>ENGRENAGEM REF F046780 TIMBERJACK</t>
  </si>
  <si>
    <t>TAMPA ESP A200530 AFEX</t>
  </si>
  <si>
    <t>MANGUEIRA ESP F043226 JOHN DEERE</t>
  </si>
  <si>
    <t>ROTULA REF F003819 JOHN DEERE</t>
  </si>
  <si>
    <t>ENGRENAGEM ESP R104587 JOHN DEERE</t>
  </si>
  <si>
    <t>PISTAO REF F075305 JOHN DEERE</t>
  </si>
  <si>
    <t>TAMPA REF F073798 JOHN DEERE</t>
  </si>
  <si>
    <t>ALOJAMENTO REF P30230 PONSSE</t>
  </si>
  <si>
    <t>RESPIRO REF 837070443 VALTRA</t>
  </si>
  <si>
    <t>CORREIA REF 87663600 VALTRA</t>
  </si>
  <si>
    <t>CORREIA REF 87663510 VALTRA</t>
  </si>
  <si>
    <t>VISOR REF 1295-001-A ECOFORST</t>
  </si>
  <si>
    <t>VEDACAO ESP AL203132 JOHN DEERE</t>
  </si>
  <si>
    <t>MANGUEIRA ESP F651840 JOHN DEERE</t>
  </si>
  <si>
    <t>ARRUELA REF F690390 JOHN DEERE</t>
  </si>
  <si>
    <t>CONTROLE REF F075096 JOHN DEERE</t>
  </si>
  <si>
    <t>CHICOTE ESP F670845 JOHN DEERE</t>
  </si>
  <si>
    <t>COTOVELO REF F005046 TIMBERJACK</t>
  </si>
  <si>
    <t>PINO REF F073969 JOHN DEERE</t>
  </si>
  <si>
    <t>CABO REF F631652 JOHN DEERE</t>
  </si>
  <si>
    <t>JUNTA REF DC9062010080 PONSSE</t>
  </si>
  <si>
    <t>SUPORTE REF AT387539 JOHN DEERE</t>
  </si>
  <si>
    <t>CORREIA V 66.97.104.000 VONDER</t>
  </si>
  <si>
    <t>BUCHA REF R527877 JOHN DEERE</t>
  </si>
  <si>
    <t>ROLAMENTO ESP F070839/F670978 JOHN DEERE</t>
  </si>
  <si>
    <t>ROLAMENTO FW 1710-D F058888/I</t>
  </si>
  <si>
    <t>FACA ESP F675718 JOHN DEERE</t>
  </si>
  <si>
    <t>BUCHA REF F018936 JOHN DEERE</t>
  </si>
  <si>
    <t>ABRACADEIRA REF F067198 JOHN DEERE</t>
  </si>
  <si>
    <t>ENGRENAGEM REF F073955 JOHN DEERE</t>
  </si>
  <si>
    <t>VALVULA REF F673593 JOHN DEERE</t>
  </si>
  <si>
    <t>BUCHA REF F066815 JOHN DEERE</t>
  </si>
  <si>
    <t>PRISIONEIRO REF P36248 PONSSE</t>
  </si>
  <si>
    <t>ROLAMENTO REF RE22514 JOHN DEERE</t>
  </si>
  <si>
    <t>PASTILHA REF F619201 TIMBERJACK</t>
  </si>
  <si>
    <t>PINO REF F073986 JOHN DEERE</t>
  </si>
  <si>
    <t>MACANETA ESP AL178672 JOHN DEERE</t>
  </si>
  <si>
    <t>FECHO ESP F677118 JOHN DEERE</t>
  </si>
  <si>
    <t>CILINDRO REF AL174356 JOHN DEERE</t>
  </si>
  <si>
    <t>SUPORTE REF F643997 JOHN DEERE</t>
  </si>
  <si>
    <t>SUPORTE REF F640682 JOHN DEERE</t>
  </si>
  <si>
    <t>CALCO REF F639482 JOHN DEERE</t>
  </si>
  <si>
    <t>CONECTOR ESP F653963 JOHN DEERE</t>
  </si>
  <si>
    <t>PORCA ESP F673644 JOHN DEERE</t>
  </si>
  <si>
    <t>ROLAMENTO REF F070062 JOHN DEERE</t>
  </si>
  <si>
    <t>DOBRADICA ESP F673217 JOHN DEERE</t>
  </si>
  <si>
    <t>TUBO REF P45082 PONSSE</t>
  </si>
  <si>
    <t>TENSOR REF F073953 JOHN DEERE</t>
  </si>
  <si>
    <t>TUBO REF P50269 PONSSE</t>
  </si>
  <si>
    <t>VALVULA REF WA103186 JOHN DEERE</t>
  </si>
  <si>
    <t>PINO REF F675693 JOHN DEERE</t>
  </si>
  <si>
    <t>SUPORTE ESP F674089 JOHN DEERE</t>
  </si>
  <si>
    <t>CHICOTE REF F662310 JOHN DEERE</t>
  </si>
  <si>
    <t>FERRAMENTA REF F058716 JOHN DEERE</t>
  </si>
  <si>
    <t>TUBO ESP F673743 JOHN DEERE</t>
  </si>
  <si>
    <t>FECHADURA ESP AL178671 JOHN DEERE</t>
  </si>
  <si>
    <t>CONTROLADOR ESP 85159 PETERSON PACIFIC</t>
  </si>
  <si>
    <t>EIXO ESP F043648 JOHN DEERE</t>
  </si>
  <si>
    <t>JOYSTICK ESP 92580 PPC</t>
  </si>
  <si>
    <t>PROTECAO ESP F673636 JOHN DEERE</t>
  </si>
  <si>
    <t>SUPORTE ESP F066903 JOHN DEERE</t>
  </si>
  <si>
    <t>ESPACADOR ESP F676173 JOHN DEERE</t>
  </si>
  <si>
    <t>PRISIONEIRO REF 42M7109 JOHN DEERE</t>
  </si>
  <si>
    <t>VENEZIANA REF P22148 PONSSE</t>
  </si>
  <si>
    <t>VEDACAO CABECOTE PONSSE 0061876</t>
  </si>
  <si>
    <t>PORCA REF F055188 JOHN DEERE</t>
  </si>
  <si>
    <t>PASTILHA CABECOTE TIMBERJAC F052872</t>
  </si>
  <si>
    <t>ANEL ESP F045260 JOHN DEERE</t>
  </si>
  <si>
    <t>TAMPA ESP F017718 TIMBERJACK</t>
  </si>
  <si>
    <t>ANEL HV F045316 (VLB03517)</t>
  </si>
  <si>
    <t>JUNTA TB. F045314</t>
  </si>
  <si>
    <t>SACADOR VALVULA F062897 JOHN DEERE</t>
  </si>
  <si>
    <t>SANGRADOR H270 SABRE F056024 JOHN DEERE</t>
  </si>
  <si>
    <t>TAMPA REF F072048 JOHN DEERE</t>
  </si>
  <si>
    <t>VALVULA DRE FILTR MOTOR HV1470D RE529779</t>
  </si>
  <si>
    <t>RESPIRO REF 32850 JOHN DEERE</t>
  </si>
  <si>
    <t>UNIAO ACO 8F40MXS PARKER</t>
  </si>
  <si>
    <t>ARRUELA HV. TB. 24M7127</t>
  </si>
  <si>
    <t>ANEL ESP F003145 JOHN DEERE</t>
  </si>
  <si>
    <t>ABRACADEIRA REF F028704 JOHN DEERE</t>
  </si>
  <si>
    <t>SUPORTE ESP R521092 JOHN DEERE</t>
  </si>
  <si>
    <t>PRESSOSTATO ESP F026760 TIMBERJACK</t>
  </si>
  <si>
    <t>RESISTOR FIXO 6.8OHMS 3W</t>
  </si>
  <si>
    <t>VALVULA ESP F072154 JOHN DEERE</t>
  </si>
  <si>
    <t>PARAFUSO ESP 19M10202 JOHN DEERE</t>
  </si>
  <si>
    <t>VALVULA ESP F024689 JOHN DEERE</t>
  </si>
  <si>
    <t>ANEL ESP F018772B JOHN DEERE</t>
  </si>
  <si>
    <t>ANEL TB F045312 (VLB03519)</t>
  </si>
  <si>
    <t>CONECTOR REF 0056176 PONSSE</t>
  </si>
  <si>
    <t>TAMPA ESP F075796 JOHN DEERE</t>
  </si>
  <si>
    <t>ARRUELA ESP F073826 JOHN DEERE</t>
  </si>
  <si>
    <t>ENGRENAGEM ESP F049364 JOHN DEERE</t>
  </si>
  <si>
    <t>CALCO ESP F048323 TIMBERJACK</t>
  </si>
  <si>
    <t>PARAFUSO REF 19M8789 JOHN DEERE</t>
  </si>
  <si>
    <t>PARAFUSO REF F008454 JOHN DEERE</t>
  </si>
  <si>
    <t>ANEL REF F018771 TIMBERJACK</t>
  </si>
  <si>
    <t>CINTA LIMITADORA JOHN DEERE/F017307</t>
  </si>
  <si>
    <t>FILTRO F008355 TB</t>
  </si>
  <si>
    <t>ANEL REF F049075 JOHN DEERE</t>
  </si>
  <si>
    <t>ANEL REF F045324 TIMBERJACK</t>
  </si>
  <si>
    <t>VALVULA REF F062352 TIMBERJACK</t>
  </si>
  <si>
    <t>ANEL HV. TB. F018849 (11943)</t>
  </si>
  <si>
    <t>TAMPA ESP F076904 JOHN DEERE</t>
  </si>
  <si>
    <t>TAMPA REF AT106413 JOHN DEERE</t>
  </si>
  <si>
    <t>VALVULA ESP F071410 JOHN DEERE</t>
  </si>
  <si>
    <t>ANEL REF R101042 TIMBERJACK</t>
  </si>
  <si>
    <t>ANEL ESP F010686 TIMBERJACK</t>
  </si>
  <si>
    <t>BLOCO ESP F076973 JOHN DEERE</t>
  </si>
  <si>
    <t>ANEL REF F690400 JOHN DEERE</t>
  </si>
  <si>
    <t>VALVULA REF F071970 JOHN DEERE</t>
  </si>
  <si>
    <t>JUNTA REF RE516171 JOHN DEERE</t>
  </si>
  <si>
    <t>CHAVE REF 30385 PPC</t>
  </si>
  <si>
    <t>CIRCUITO REF F639503 JOHN DEERE</t>
  </si>
  <si>
    <t>TRAVA JOHN DEERE/F639220B</t>
  </si>
  <si>
    <t>BOBINA ESP F072201 JOHN DEERE</t>
  </si>
  <si>
    <t>JUNTA R83021 / RE62777/I</t>
  </si>
  <si>
    <t>CONECTOR ESP F052697 JOHN DEERE</t>
  </si>
  <si>
    <t>VALVULA ESP F067334 JOHN DEERE</t>
  </si>
  <si>
    <t>ANEL REF T122075 TIMBERJACK</t>
  </si>
  <si>
    <t>CASQUILHO ESP F670582 JOHN DEERE</t>
  </si>
  <si>
    <t>TERMOSTATO REF F019350 TIMBERJACK</t>
  </si>
  <si>
    <t>CAPA ANEL VEDACAO JOHN DEERE/F40M1855</t>
  </si>
  <si>
    <t>PORCA CABECOTE J. DEERE F003590/B</t>
  </si>
  <si>
    <t>NIPLE DUPLO CABECOTE PONSSE 0015842</t>
  </si>
  <si>
    <t>CONECTOR ESP 57M10604 JOHN DEERE</t>
  </si>
  <si>
    <t>CONECTOR REF 57M10612 JOHN DEERE</t>
  </si>
  <si>
    <t>FECHO ESP F677083 JOHN DEERE</t>
  </si>
  <si>
    <t>ANEL REF F045323 TIMBERJACK</t>
  </si>
  <si>
    <t>CONEXAO REF F005057 TIMBERJACK</t>
  </si>
  <si>
    <t>ANEL REF 0072167 PONSSE</t>
  </si>
  <si>
    <t>ATUADOR ESP 7861904 PPC</t>
  </si>
  <si>
    <t>ANEL ESP F056044 JOHN DEERE</t>
  </si>
  <si>
    <t>BUCHA REF F640765 JOHN DEERE</t>
  </si>
  <si>
    <t>ADAPTADOR REF F069904 JOHN DEERE</t>
  </si>
  <si>
    <t>PLACA REF F644369 JOHN DEERE</t>
  </si>
  <si>
    <t>CONECTOR REF 57M10615 JOHN DEERE</t>
  </si>
  <si>
    <t>CONTRAPINO REF 0072755 PONSSE</t>
  </si>
  <si>
    <t>TAMPA REF F058492 JOHN DEERE</t>
  </si>
  <si>
    <t>ACOPLADOR ESP F660355 JOHN DEERE</t>
  </si>
  <si>
    <t>ANEL ESP F670641 JOHN DEERE</t>
  </si>
  <si>
    <t>TAMPA REF F658255 JOHN DEERE</t>
  </si>
  <si>
    <t>PLACA REF 0057664 PONSSE</t>
  </si>
  <si>
    <t>JUNTA ESP RE63439 JOHN DEERE</t>
  </si>
  <si>
    <t>ANEL REF F020165 JOHN DEERE</t>
  </si>
  <si>
    <t>ARRUELA REF F621132 TIMBERJACK</t>
  </si>
  <si>
    <t>PARAFUSO REF F066592 JOHN DEERE</t>
  </si>
  <si>
    <t>SENSOR REF F675424 TIMBERJACK</t>
  </si>
  <si>
    <t>NIPLE REF F005044 JOHN DEERE</t>
  </si>
  <si>
    <t>CONECTOR REF 0070142 PONSSE</t>
  </si>
  <si>
    <t>ARRUELA FW 1710-D F060157</t>
  </si>
  <si>
    <t>PARAFUSO CAR FLOR J. DEERE F012723</t>
  </si>
  <si>
    <t>ROLAMENTO REF F072793 JOHN DEERE</t>
  </si>
  <si>
    <t>REPARO REF F072102 JOHN DEERE</t>
  </si>
  <si>
    <t>TUBO REF RE520032 JOHN DEERE</t>
  </si>
  <si>
    <t>ANEL ORING FILTRO HD HV 1270D F013736</t>
  </si>
  <si>
    <t>PLUG REF F003385 JOHN DEERE</t>
  </si>
  <si>
    <t>INJETOR ESP A551000 PPC</t>
  </si>
  <si>
    <t>PORCA REF F015109 JOHN DEERE</t>
  </si>
  <si>
    <t>CONECTOR REF 0059166 PONSSE</t>
  </si>
  <si>
    <t>FECHADURA ESP 90661 PETERSON</t>
  </si>
  <si>
    <t>ANEL REF F021653 TIMBERJACK</t>
  </si>
  <si>
    <t>ANEL REF F049036 JOHN DEERE</t>
  </si>
  <si>
    <t>ANEL REF 8104400 TIMBERJACK</t>
  </si>
  <si>
    <t>RETENTOR REF 0035025 PONSSE</t>
  </si>
  <si>
    <t>PARAFUSO ESP F010820 JOHN DEERE</t>
  </si>
  <si>
    <t>PARAFUSO ESP F073786 JOHN DEERE</t>
  </si>
  <si>
    <t>CALCO ESP F044453/B JOHN DEERE</t>
  </si>
  <si>
    <t>VALVULA ESP F065381 JOHN DEERE</t>
  </si>
  <si>
    <t>PORCA REF F049054 TIMBERJACK</t>
  </si>
  <si>
    <t>ARRUELA REF 0059985 PONSSE</t>
  </si>
  <si>
    <t>ANEL REF F005484 TIMBERJACK</t>
  </si>
  <si>
    <t>BUCHA ESP F023524 JOHN DEERE</t>
  </si>
  <si>
    <t>ADAPTADOR ESP 12063 PPC (20 R6LOS)</t>
  </si>
  <si>
    <t>ANEL REF F025507 JOHN DEERE</t>
  </si>
  <si>
    <t>PARAFUSO REF 0007039 PONSSE</t>
  </si>
  <si>
    <t>ARRUELA F631333 TB</t>
  </si>
  <si>
    <t>BOMBA REF 0077533 PONSSE</t>
  </si>
  <si>
    <t>BUCHA REF F010668B JOHN DEERE</t>
  </si>
  <si>
    <t>BUCHA REF F066860 JOHN DEERE</t>
  </si>
  <si>
    <t>ANEL REF 0014134 PONSSE</t>
  </si>
  <si>
    <t>PARAFUSO REF F015518 JOHN DEERE</t>
  </si>
  <si>
    <t>EIXO ESP HA046040020205 HAAS</t>
  </si>
  <si>
    <t>VEDACAO REF R504811 JOHN DEERE</t>
  </si>
  <si>
    <t>LUVA REF P27525 PONSSE</t>
  </si>
  <si>
    <t>VALVULA REF F074032 JOHN DEERE</t>
  </si>
  <si>
    <t>RELE REF B303462B JOHN DEERE</t>
  </si>
  <si>
    <t>RETENTOR REF 842580700 TIMBERJACK</t>
  </si>
  <si>
    <t>ANEL F003285 TB (VIDE 3124393)</t>
  </si>
  <si>
    <t>KIT VEDACAO F039180</t>
  </si>
  <si>
    <t>POLIA REF F618818 JOHN DEERE</t>
  </si>
  <si>
    <t>ADAPTADOR REF F059213 JOHN DEERE</t>
  </si>
  <si>
    <t>ANEL REF F017170 JOHN DEERE</t>
  </si>
  <si>
    <t>ANEL F008449/I TB (VLB10406)</t>
  </si>
  <si>
    <t>RETENTOR ESP F030520 TIMBERJACK</t>
  </si>
  <si>
    <t>PINO REF F001275 TIMBERJACK</t>
  </si>
  <si>
    <t>ROLAMENTO REF F690391 JOHN DEERE</t>
  </si>
  <si>
    <t>TUBO REF A9062030615 MB</t>
  </si>
  <si>
    <t>JUNTA REF 9061421180 MB</t>
  </si>
  <si>
    <t>ARRUELA REF R128892 TIMBERJACK</t>
  </si>
  <si>
    <t>UNIAO ACO 12 HTX-S PARKER</t>
  </si>
  <si>
    <t>ANEL ESP F009499 TIMBERJACK</t>
  </si>
  <si>
    <t>SOLENOIDE REF F073922 JOHN DEERE</t>
  </si>
  <si>
    <t>RETENTOR ESP AR49025 TIMBERJACK</t>
  </si>
  <si>
    <t>CONEXAO REF F023535/B TIMBERJACK</t>
  </si>
  <si>
    <t>EMBREAGEM REF P19604 PONSSE</t>
  </si>
  <si>
    <t>ANEL REF F003361B TIMBERJACK</t>
  </si>
  <si>
    <t>TAMPA ESP F076903 JOHN DEERE</t>
  </si>
  <si>
    <t>NI DESATIVADO E SUBSTITUIDO POR 25301353</t>
  </si>
  <si>
    <t>EIXO ESP HA080020020070 HAAS</t>
  </si>
  <si>
    <t>EMBOLO ESP F056016 JOHN DEERE</t>
  </si>
  <si>
    <t>ROLAMENTO ESP F070834 JOHN</t>
  </si>
  <si>
    <t>ANEL ESP HA020100010010 HAAS</t>
  </si>
  <si>
    <t>VALVULA REF HM000000000038 HAAS</t>
  </si>
  <si>
    <t>DOBRADICA ESP AL203100 JOHN DEERE</t>
  </si>
  <si>
    <t>CHICOTE REF F059788 JOHN DEERE</t>
  </si>
  <si>
    <t>PORCA REF F054276 TIMBERJACK</t>
  </si>
  <si>
    <t>PORCA ESP 14M7667 JOHN DEERE</t>
  </si>
  <si>
    <t>ROLAMENTO CAR FLOR J. DEERE RE529320</t>
  </si>
  <si>
    <t>ANEL REF F056046 JOHN DEERE</t>
  </si>
  <si>
    <t>EIXO ESP HA046040020102 HAAS</t>
  </si>
  <si>
    <t>EMBOLO ESP HA020050070030 HAAS</t>
  </si>
  <si>
    <t>VARETA ESP RE531336 JOHN DEERE</t>
  </si>
  <si>
    <t>ENGATE;3/4-14;MACHO;NPT;11580012</t>
  </si>
  <si>
    <t>PINO REF 500413 PONSSE</t>
  </si>
  <si>
    <t>CHICOTE REF F640805 JOHN DEERE</t>
  </si>
  <si>
    <t>CABO REF F664386 JOHN DEERE</t>
  </si>
  <si>
    <t>CABO REF F045401 JOHN DEERE</t>
  </si>
  <si>
    <t>ENGRENAGEM REF R518255 JOHN DEERE</t>
  </si>
  <si>
    <t>ROLAMENTO ESP F018248 JOHN DEERE</t>
  </si>
  <si>
    <t>VARETA REF F058876 JOHN DEERE</t>
  </si>
  <si>
    <t>PALHETA F011138 TB 842157100 (F005363)</t>
  </si>
  <si>
    <t>JUNTA REF R532464 JOHN DEERE</t>
  </si>
  <si>
    <t>EIXO ESP HA049010100010 HAAS</t>
  </si>
  <si>
    <t>KIT REPARO F070190 HARVE JOHN DEERE#</t>
  </si>
  <si>
    <t>ANEL REF F070145 JOHN DEERE</t>
  </si>
  <si>
    <t>CALCO F061179 CABINE FW 1710 (VLB03527)</t>
  </si>
  <si>
    <t>DISPLAY REF F645405 JOHN DEERE</t>
  </si>
  <si>
    <t>SELO REF F070146 JOHN DEERE</t>
  </si>
  <si>
    <t>SENSOR REF F673600 JOHN DEERE</t>
  </si>
  <si>
    <t>ENGRENAGEM ESP F056032 JOHN DEERE</t>
  </si>
  <si>
    <t>NIPLE REF P58559 PONSSE</t>
  </si>
  <si>
    <t>VEDACAO REF 0071049 PONSSE</t>
  </si>
  <si>
    <t>ATUADOR ESP F060152 TIMBERJACK</t>
  </si>
  <si>
    <t>ESPACADOR ESP MJ00119 MJ SANTOS</t>
  </si>
  <si>
    <t>ACOPLAMENTO ESP YZ4156056 JOHN DEERE</t>
  </si>
  <si>
    <t>VEDACAO REF F690404 JOHN DEERE</t>
  </si>
  <si>
    <t>RETENTOR REF 23429 PPC</t>
  </si>
  <si>
    <t>PARAFUSO REF 0061083 PONSSE</t>
  </si>
  <si>
    <t>PARAFUSO REF F070829 JOHN DEERE</t>
  </si>
  <si>
    <t>GRAXEIRO FERRO GALV JONH DEERE/F630013</t>
  </si>
  <si>
    <t>CONEXAO COTOVELO 11943-32-32 PARKER</t>
  </si>
  <si>
    <t>APOIO ESP F643163 JOHN DEERE</t>
  </si>
  <si>
    <t>SOQUETE PD FEMEA JOHN DEERE/F013883</t>
  </si>
  <si>
    <t>VALVULA ESP F073075 JOHN DEERE</t>
  </si>
  <si>
    <t>ROLAMENTO REF F070693 JOHN DEERE</t>
  </si>
  <si>
    <t>CAMISA REF F676557 JOHN DEERE</t>
  </si>
  <si>
    <t>AMORTECEDOR REF 0067359 PONSSE</t>
  </si>
  <si>
    <t>VEDACAO REF F075299 JOHN DEERE</t>
  </si>
  <si>
    <t>SUPORTE CAR FLOR J. DEERE F622450</t>
  </si>
  <si>
    <t>ANEL REF F054277 PPC</t>
  </si>
  <si>
    <t>MANGUEIRA REF F661206 JOHN DEERE</t>
  </si>
  <si>
    <t>FILTRO ESP F076359 JOHN DEERE</t>
  </si>
  <si>
    <t>FAROL REF F070466 JOHN DEERE</t>
  </si>
  <si>
    <t>MANCAL REF 0063558 PONSSE</t>
  </si>
  <si>
    <t>PLACA REF F639095 JOHN DEERE</t>
  </si>
  <si>
    <t>BUCHA ESP F623551 TIMBERJACK</t>
  </si>
  <si>
    <t>REPARO F059521 FREIO TORCIONAL</t>
  </si>
  <si>
    <t>CONTROLADOR ESP 8735901 PPC (24509-539)</t>
  </si>
  <si>
    <t>PROTECAO ESP F636902 JOHN DEERE</t>
  </si>
  <si>
    <t>PLACA REF 13-105 MARKUSSON</t>
  </si>
  <si>
    <t>FECHADURA REF L173656 JOHN DEERE</t>
  </si>
  <si>
    <t>CABO REF F652311 JOHN DEERE</t>
  </si>
  <si>
    <t>CHICOTE REF F651119 JOHN DEERE</t>
  </si>
  <si>
    <t>TUBO SANFONADO JONH DEERE/ RE523377</t>
  </si>
  <si>
    <t>CABO REF F662402 JOHN DEERE</t>
  </si>
  <si>
    <t>TRAVA ESP F651283 JOHN DEERE</t>
  </si>
  <si>
    <t>CHICOTE REF F643618 JOHN DEERE</t>
  </si>
  <si>
    <t>TRAVA DO CAPO JOHN DEERE/F004248</t>
  </si>
  <si>
    <t>MOLA REF F676573 JOHN DEERE</t>
  </si>
  <si>
    <t>PLACA ESP F639097 JOHN DEERE</t>
  </si>
  <si>
    <t>ABRACADEIRA ESP F679387 JOHN DEERE</t>
  </si>
  <si>
    <t>CABO REF F611553 JOHN DEERE</t>
  </si>
  <si>
    <t>ACUMULADOR ESP F070686 JOHN DEERE</t>
  </si>
  <si>
    <t>PARAFUSO REF F639042 JOHN DEERE</t>
  </si>
  <si>
    <t>ROTULA REF F003818 TIMBERJACK</t>
  </si>
  <si>
    <t>ROTULA REF F003821I TIMBERJACK</t>
  </si>
  <si>
    <t>CAIXA REF P47815 PONSSE</t>
  </si>
  <si>
    <t>KIT MANUT REF F674046 JOHN DEERE</t>
  </si>
  <si>
    <t>PINO REF P49528 PONSSE</t>
  </si>
  <si>
    <t>TAMPA ESP F677852 JOHN DEERE</t>
  </si>
  <si>
    <t>RESERVATORIO JOHN DEERE/AT 166459</t>
  </si>
  <si>
    <t>EIXO REF P40017 PONSSE</t>
  </si>
  <si>
    <t>PINO REF F062756 JOHN DEERE</t>
  </si>
  <si>
    <t>SUSPENSAO REF 0078008 PONSSE</t>
  </si>
  <si>
    <t>CABO ESP F070468 JOHN DEERE</t>
  </si>
  <si>
    <t>ROLAMENTO CAR FLOR J. DEERE F070836</t>
  </si>
  <si>
    <t>PORCA REF 0056260 PONSSE</t>
  </si>
  <si>
    <t>ENGRENAGEM REF R528098 JOHN DEERE</t>
  </si>
  <si>
    <t>BUCHA REF 03190034 JOHN DEERE</t>
  </si>
  <si>
    <t>DISCO ESP F070770 JOHN DEERE</t>
  </si>
  <si>
    <t>DISCO REF F066819 JOHN DEERE</t>
  </si>
  <si>
    <t>SUPORTE ESP F073735 JOHN DEERE</t>
  </si>
  <si>
    <t>CABO ESP HV000000006 HAAS</t>
  </si>
  <si>
    <t>CABO ESP F633109 JOHN DEERE</t>
  </si>
  <si>
    <t>RETENTOR TANDEM F047290 FORW  JOHN DEE#</t>
  </si>
  <si>
    <t>COMPARTIMENTO ESP HV000000005 HAAS</t>
  </si>
  <si>
    <t>VEDACAO REF F073759 JOHN DEERE</t>
  </si>
  <si>
    <t>VEDACAO REF F035857 JOHN DEERE</t>
  </si>
  <si>
    <t>BRACO REF P24935 PONSSE</t>
  </si>
  <si>
    <t>ANEL REF NAF1170726 PONSSE</t>
  </si>
  <si>
    <t>PINO REF P42761 PONSSE</t>
  </si>
  <si>
    <t>CHICOTE ELETR ESP F626133 JOHN DEERE</t>
  </si>
  <si>
    <t>VALVULA SOL CABECOTE J. DEERE F071965</t>
  </si>
  <si>
    <t>VALVULA ESP F674456 JOHN DEERE</t>
  </si>
  <si>
    <t>COROA REF 32551 PPC</t>
  </si>
  <si>
    <t>CHICOTE REF F647465 JOHN DEERE</t>
  </si>
  <si>
    <t>TUBO CAR FLOR J. DEERE F621656</t>
  </si>
  <si>
    <t>ADAPTADOR REF F070080 JOHN DEERE</t>
  </si>
  <si>
    <t>LUVA ESP 24M7484 JOHN DEERE</t>
  </si>
  <si>
    <t>SENSOR ESP F013575 JOHN DEERE</t>
  </si>
  <si>
    <t>EMBREAGEM REF P19605 PONSSE</t>
  </si>
  <si>
    <t>VALVULA ALIVIO CABECOTE J. DEERE F017223</t>
  </si>
  <si>
    <t>ANEL CAR J. DEERE F007593</t>
  </si>
  <si>
    <t>SENSOR ESP F076908 JOHN DEERE</t>
  </si>
  <si>
    <t>SENSOR ESP F070573 JOHN DEERE</t>
  </si>
  <si>
    <t>BOTAO REF F648673 JOHN DEERE</t>
  </si>
  <si>
    <t>CHAPA REF F065943 JOHN DEERE</t>
  </si>
  <si>
    <t>SENSOR REF F071368 JOHN DEERE</t>
  </si>
  <si>
    <t>CONEXAO COTOVELO 1AA10FJB8 AEROQUIP</t>
  </si>
  <si>
    <t>VALVULA REF F076787 JOHN DEERE</t>
  </si>
  <si>
    <t>PLACA REF P24936 PONSSE</t>
  </si>
  <si>
    <t>INTERRUPTOR ESP F643086 JOHN DEERE</t>
  </si>
  <si>
    <t>MODULO REF RE531808 JOHN DEERE</t>
  </si>
  <si>
    <t>EIXO ESP F676558 JOHN DEERE (MAXXI)</t>
  </si>
  <si>
    <t>MANCAL REF P28549 PONSSE</t>
  </si>
  <si>
    <t>BUCHA REF 0047970 PONSSE</t>
  </si>
  <si>
    <t>ARRUELA LISA ACO 1/2POL OLEA ANSI B</t>
  </si>
  <si>
    <t>CHICOTE REF F656762 JOHN DEERE (F675569)</t>
  </si>
  <si>
    <t>SUPORTE REF F648655 JOHN DEERE</t>
  </si>
  <si>
    <t>PLACA ESP F657263 JOHN DEERE</t>
  </si>
  <si>
    <t>BLOCO ESP F075793 JOHN DEERE</t>
  </si>
  <si>
    <t>PRESILHA ESP F005244 JOHN DEERE</t>
  </si>
  <si>
    <t>CONEXAO RETA 6MM M10X1.0MM</t>
  </si>
  <si>
    <t>VALVULA SOL CABECOTE J. DEERE F071964</t>
  </si>
  <si>
    <t>CABO ESP F663436 JOHN DEERE</t>
  </si>
  <si>
    <t>CONEXAO COTOV 1BA16FJB12 (13971-16-12)</t>
  </si>
  <si>
    <t>BLOCO ESP F076817 JOHN DEERE</t>
  </si>
  <si>
    <t>GAS ESP A320000 TIMBERJACK</t>
  </si>
  <si>
    <t>PRENDEDOR REF P27849 PONSSE</t>
  </si>
  <si>
    <t>ARRUELA REF P49317 PONSSE</t>
  </si>
  <si>
    <t>ANEL REF A3190R JOHN DEERE</t>
  </si>
  <si>
    <t>CONEXAO REF F031711 TIMBERJACK</t>
  </si>
  <si>
    <t>PORCA REF 14M7602 JOHN DEERE</t>
  </si>
  <si>
    <t>UNIAO ACO 10-8 HLO-S PARKER</t>
  </si>
  <si>
    <t>PARAFUSO REF P49326 PONSSE</t>
  </si>
  <si>
    <t>ADAPTADOR REF P20788 PONSSE</t>
  </si>
  <si>
    <t>LUVA REF P42586 PONSSE</t>
  </si>
  <si>
    <t>UNIAO ACO 8FTXS PARKER</t>
  </si>
  <si>
    <t>CHAVETA 5/8X5/8X60 SBM/DES AE14-006</t>
  </si>
  <si>
    <t>CALCO REF F621964 JOHN DEERE</t>
  </si>
  <si>
    <t>PARAFUSO ESP 19M9939 JOHN DEERE</t>
  </si>
  <si>
    <t>REPARO REF F074904 JOHN DEERE</t>
  </si>
  <si>
    <t>ANEL REF 0017319 PONSSE</t>
  </si>
  <si>
    <t>PINO REF F047351 JOHN DEERE</t>
  </si>
  <si>
    <t>GRAXEIRO REF 88560-19 PPC</t>
  </si>
  <si>
    <t>PINO REF R41934 JOHN DEERE</t>
  </si>
  <si>
    <t>JUNTA REF F070501 JOHN DEERE</t>
  </si>
  <si>
    <t>DOBRADICA ESP F626363 JOHN DEERE</t>
  </si>
  <si>
    <t>REPARO REF F072100 JOHN DEERE</t>
  </si>
  <si>
    <t>JOELHO 7/8 UNF X 1/2 BSP 10C40MX-S</t>
  </si>
  <si>
    <t>MACANETA ESP F071042 JOHN DEERE</t>
  </si>
  <si>
    <t>INTERRUPTOR REF F654425 JOHN DEERE</t>
  </si>
  <si>
    <t>CABO ESP F640466 JOHN DEERE</t>
  </si>
  <si>
    <t>CABO ESP F653572 JOHN DEERE</t>
  </si>
  <si>
    <t>PINO ESP F649978 JOHN DEERE</t>
  </si>
  <si>
    <t>REDE ESP F643607 JOHN DEERE</t>
  </si>
  <si>
    <t>CONEXAO COTOVELO 1AA8FJA6 AEROQUIP</t>
  </si>
  <si>
    <t>UNIAO ACO 8 HLO-S PARKER</t>
  </si>
  <si>
    <t>ROLAMENTO REF F662270 JOHN DEERE</t>
  </si>
  <si>
    <t>ARRUELA REF F059545 TIMBERJACK</t>
  </si>
  <si>
    <t>BLOCO ESP F075164 JOHN DEERE</t>
  </si>
  <si>
    <t>ANEL REF P29607 PONSSE</t>
  </si>
  <si>
    <t>BATENTE ESP F072778 JOHN DEERE</t>
  </si>
  <si>
    <t>DISCO REF HM000000000758 HAAS</t>
  </si>
  <si>
    <t>DISCO REF HM000000000759 HAAS</t>
  </si>
  <si>
    <t>ANEL REF HM000000000754 HAAS</t>
  </si>
  <si>
    <t>ANEL REF HM000000000757 HAAS</t>
  </si>
  <si>
    <t>ANEL REF HM000000000756 HAAS</t>
  </si>
  <si>
    <t>CABO ESP HM000000018 HAAS</t>
  </si>
  <si>
    <t>ANEL REF HM000000000755 HAAS</t>
  </si>
  <si>
    <t>EIXO ESP HA080020020110 HAAS</t>
  </si>
  <si>
    <t>SENSOR REF F074756 JOHN DEERE</t>
  </si>
  <si>
    <t>EIXO REF P28554 PONSSE</t>
  </si>
  <si>
    <t>ARRUELA ESP B303780B/02020395 JOHN DEERE</t>
  </si>
  <si>
    <t>ESPACADOR ESP B303804B JOHN DEERE</t>
  </si>
  <si>
    <t>CABO REF F613669 JOHN DEERE</t>
  </si>
  <si>
    <t>CASQUILHO ESP F664014 JOHN DEERE</t>
  </si>
  <si>
    <t>TAMPA REF F651603 JOHN DEERE</t>
  </si>
  <si>
    <t>SUPORTE F062711 HARVERSTER JOHN DEERE#</t>
  </si>
  <si>
    <t>CONECTOR REF X6S6X-S TIMBERJACK</t>
  </si>
  <si>
    <t>CONEXAO REF F005073 TIMBERJACK</t>
  </si>
  <si>
    <t>NIPLE REF PMH1704 JOHN DEERE</t>
  </si>
  <si>
    <t>NIPLE ESP F075583 JOHN DEERE</t>
  </si>
  <si>
    <t>NIPLE REF 0015512 PONSSE</t>
  </si>
  <si>
    <t>ADAPTADOR COTOVELO PS890103-8-8 PARKER</t>
  </si>
  <si>
    <t>CONEXAO REF F051785 JOHN (10-12 C40MX)</t>
  </si>
  <si>
    <t>CONEXAO ESP F126000 (PS121JMJF-12-12)</t>
  </si>
  <si>
    <t>NIPLE ESP F061069 JOHN DEERE</t>
  </si>
  <si>
    <t>NIPLE REF F070738 JOHN DEERE</t>
  </si>
  <si>
    <t>NIPLE JOHN DEERE/ F004256</t>
  </si>
  <si>
    <t>NIPLE REF F057716/B TIMBERJACK</t>
  </si>
  <si>
    <t>NIPLE REF F019105 JOHN DEERE</t>
  </si>
  <si>
    <t>CONEXAO RETA 10371-12-12 PARKER</t>
  </si>
  <si>
    <t>NIPLE REF P19821 PONSSE</t>
  </si>
  <si>
    <t>NIPLE REF 0022642 PONSSE</t>
  </si>
  <si>
    <t>NIPLE REF 0057358 PONSSE</t>
  </si>
  <si>
    <t>CONEXAO HID F025813 JOHN DEERE</t>
  </si>
  <si>
    <t>ADAPTADOR ESP F012533 TIMBERJACK</t>
  </si>
  <si>
    <t>ADAPTADOR REF F005052 JOHN DEERE</t>
  </si>
  <si>
    <t>NIPLE REF F028840 JOHN DEERE</t>
  </si>
  <si>
    <t>NIPLE REF B310001/B JOHN DEERE</t>
  </si>
  <si>
    <t>CONEXAO TB F024875 JOHN (6 F642EDMX)</t>
  </si>
  <si>
    <t>PARAFUSO REF L172204 JOHN DEERE</t>
  </si>
  <si>
    <t>NIPLE F012521 TB (8 V6X-S) NAC</t>
  </si>
  <si>
    <t>CONEXAO RETA 1CA48-6-4 PARKER</t>
  </si>
  <si>
    <t>NIPLE ESP F679576 JOHN DEERE</t>
  </si>
  <si>
    <t>CONEXAO RETA 10348-6-4-SA PARKER</t>
  </si>
  <si>
    <t>NIPLE REF F019945 JOHN DEERE</t>
  </si>
  <si>
    <t>CONEXAO REF F005063 TIMBERJACK(12F40MXS)</t>
  </si>
  <si>
    <t>CONEXAO REF F025800 TIMBERJACK</t>
  </si>
  <si>
    <t>CONEXAO RETA 10243-2-4 PARKER</t>
  </si>
  <si>
    <t>COTOVELO F013594 TB (6 V6X-S)</t>
  </si>
  <si>
    <t>CASQUILHO ESP F639450 JOHN DEERE</t>
  </si>
  <si>
    <t>ADAPTADOR ESP F073348 JOHN DEERE</t>
  </si>
  <si>
    <t>RESPIRO REF NAF1250015 PONSSE</t>
  </si>
  <si>
    <t>NIPLE REF P28984 PONSSE</t>
  </si>
  <si>
    <t>NIPLE REF RE506624 JOHN DEERE</t>
  </si>
  <si>
    <t>NIPLE ESP F676247 JOHN DEERE</t>
  </si>
  <si>
    <t>ADAPTADOR REF F058987 JOHN DEERE</t>
  </si>
  <si>
    <t>CONEXAO ESPIGAO LUB 24E LUBEFER</t>
  </si>
  <si>
    <t>CONEXAO REF A512000 AFEX</t>
  </si>
  <si>
    <t>NIPLE REF F660134 JOHN DEERE</t>
  </si>
  <si>
    <t>ADAPTADOR ESP F013167 JOHN DEERE</t>
  </si>
  <si>
    <t>ADAPTADOR ESP F007823 JOHN DEERE</t>
  </si>
  <si>
    <t>ADAPTADOR ESP F675218 JOHN DEERE</t>
  </si>
  <si>
    <t>ADAPTADOR REF F070594 JOHN DEERE</t>
  </si>
  <si>
    <t>ADAPTADOR REF 25219 PPC</t>
  </si>
  <si>
    <t>ADAPTADOR JONH DEERE/F003633</t>
  </si>
  <si>
    <t>NIPLE REF F075470 JOHN DEERE(16 C40MX-S)</t>
  </si>
  <si>
    <t>CONEXAO GIRATORIA 6822 BOZZA</t>
  </si>
  <si>
    <t>CONEXAO TB F044886</t>
  </si>
  <si>
    <t>NIPLE ESP F031744 JOHN DEERE (6 V40MX)</t>
  </si>
  <si>
    <t>ADAPTADOR ESP 25399 PPC (16 F5OLOS)</t>
  </si>
  <si>
    <t>CONEXAO ESP HM000000098 HAAS</t>
  </si>
  <si>
    <t>CONEXAO RETA 10148-2-4-SA PARKER</t>
  </si>
  <si>
    <t>CARTUCHO REF 0073932 PONSSE</t>
  </si>
  <si>
    <t>ADAPTADOR ESP F027427 TIMBERJACK</t>
  </si>
  <si>
    <t>PINO REF 0059808 PONSSE</t>
  </si>
  <si>
    <t>ADAPTADOR ESP F062485 JOHN DEERE</t>
  </si>
  <si>
    <t>ADAPTADOR REF F027037 JOHN DEERE</t>
  </si>
  <si>
    <t>CONECTOR A511500 JOHN DEERE</t>
  </si>
  <si>
    <t>NIPLE REF F024601 TIMBERJACK</t>
  </si>
  <si>
    <t>PARAFUSO REF 0073332 PONSSE</t>
  </si>
  <si>
    <t>CONEXAO RETA 1AA-12FJ12 (10648-12-12)</t>
  </si>
  <si>
    <t>NIPLE HV F005061 (10 F42MX-S) NAC</t>
  </si>
  <si>
    <t>CONEXAO HID 1J978-20-16 PARKER</t>
  </si>
  <si>
    <t>CONEXAO COTOVELO 11971-12-12 PARKER</t>
  </si>
  <si>
    <t>CONEXAO RETA 16A71-20-16 PARKER</t>
  </si>
  <si>
    <t>ADAPTADOR REF F005064 JOHN DEERE</t>
  </si>
  <si>
    <t>LUVA REF P18964 PONSSE</t>
  </si>
  <si>
    <t>DISCO REF P42585 PONSSE</t>
  </si>
  <si>
    <t>CONTRA-PLACA REF P26476 PONSSE</t>
  </si>
  <si>
    <t>ANEL REF 0017350 PONSSE</t>
  </si>
  <si>
    <t>NIPLE REF P51662 PONSSE</t>
  </si>
  <si>
    <t>PARAFUSO REF 6961 PONSSE</t>
  </si>
  <si>
    <t>PRISIONEIRO REF 0073480 PONSSE</t>
  </si>
  <si>
    <t>NIPLE REF 0015602 PONSSE</t>
  </si>
  <si>
    <t>NIPLE REF 15651 PONSSE</t>
  </si>
  <si>
    <t>NIPLE REF 0015693 PONSSE</t>
  </si>
  <si>
    <t>NIPLE REF 0015521 PONSSE</t>
  </si>
  <si>
    <t>ADAPTADOR REF F017040 JOHN DEERE</t>
  </si>
  <si>
    <t>VALVULA REF 0070455 PONSSE</t>
  </si>
  <si>
    <t>ADAPTADOR REF F005083 TIMBERJACK</t>
  </si>
  <si>
    <t>ANEL REF 0068167 PONSSE</t>
  </si>
  <si>
    <t>NIPLE REF 0015735 PONSSE</t>
  </si>
  <si>
    <t>PRESSOSTATO REF 0068666 PONSSE</t>
  </si>
  <si>
    <t>SUPORTE REF 21765 PONSSE</t>
  </si>
  <si>
    <t>ANEL REF 0014307 PONSSE</t>
  </si>
  <si>
    <t>ANEL REF 0060376 PONSSE</t>
  </si>
  <si>
    <t>CONEXAO RETA 10348-6-6-SA PARKER</t>
  </si>
  <si>
    <t>MODULO REF 0067483 PONSSE</t>
  </si>
  <si>
    <t>PLACA ESP F639484 JOHN DEERE</t>
  </si>
  <si>
    <t>PLACA ESP F639094 JOHN DEERE</t>
  </si>
  <si>
    <t>ABRACADEIRA ESP F001463 JOHN DEERE</t>
  </si>
  <si>
    <t>PRESSOSTATO REF 0076339 PONSSE</t>
  </si>
  <si>
    <t>ROLO REF 0073321 PONSSE</t>
  </si>
  <si>
    <t>CABO ESP HM000000091 HAAS</t>
  </si>
  <si>
    <t>ANEL REF P29606 PONSSE</t>
  </si>
  <si>
    <t>CONECTOR REF 0062410 PONSSE</t>
  </si>
  <si>
    <t>ESPACADOR REF F636694 JOHN DEERE</t>
  </si>
  <si>
    <t>ARRUELA ESP F610964 JOHN DEERE</t>
  </si>
  <si>
    <t>ENGRENAGEM ESP F632962 JOHN DEERE</t>
  </si>
  <si>
    <t>CORRENTE REF 0063369 PONSSE</t>
  </si>
  <si>
    <t>SACADOR ESP F046592 JOHN DEERE</t>
  </si>
  <si>
    <t>ESPACADOR ESP F057431 JOHN DEERE</t>
  </si>
  <si>
    <t>TAMPA REF AT310335 JOHN DEERE</t>
  </si>
  <si>
    <t>ARRUELA REF 24M7127 JOHN DEERE</t>
  </si>
  <si>
    <t>ANEL REF 0070873 PONSSE</t>
  </si>
  <si>
    <t>SOLENOIDE REF F072223 JOHN DEERE</t>
  </si>
  <si>
    <t>PINO REF F056022 JOHN DEERE</t>
  </si>
  <si>
    <t>VALVULA ESP F067304 JOHN DEERE</t>
  </si>
  <si>
    <t>PARAFUSO ESP F008644 JOHN DEERE</t>
  </si>
  <si>
    <t>SENSOR ESP F070870 JOHN DEERE</t>
  </si>
  <si>
    <t>FLANGE ESP F056005 JOHN DEERE</t>
  </si>
  <si>
    <t>ARRUELA REF F638893 JOHN DEERE</t>
  </si>
  <si>
    <t>SENSOR RE523811 FORWARDER J DEERE#</t>
  </si>
  <si>
    <t>ROLAMENTO SENSOR CABECOTE PONSSE 0070875</t>
  </si>
  <si>
    <t>VALVULA ALIVIO ESP F063903 JOHN DEERE</t>
  </si>
  <si>
    <t>BLOCO ESP F076896 JOHN DEERE</t>
  </si>
  <si>
    <t>MANCAL REF 0069113 PONSSE</t>
  </si>
  <si>
    <t>CONECTOR ESP F653962 JOHN DEERE</t>
  </si>
  <si>
    <t>VEDACAO REF F677941 JOHN DEERE</t>
  </si>
  <si>
    <t>CONECTOR REF 57M10333 JOHN DEERE</t>
  </si>
  <si>
    <t>CILINDRO ESP F056007 JOHN DEERE</t>
  </si>
  <si>
    <t>CONECTOR REF F071143 JOHN DEERE</t>
  </si>
  <si>
    <t>PARAFUSO REF 42M7117 JOHN DEERE</t>
  </si>
  <si>
    <t>VALVULA ESP F013272 JOHN DEERE</t>
  </si>
  <si>
    <t>BLOCO ESP F076816 JOHN DEERE</t>
  </si>
  <si>
    <t>JUNTA REF RE524105 TIMBERJACK</t>
  </si>
  <si>
    <t>ADAPTADOR REF F005074 TIMBERJACK</t>
  </si>
  <si>
    <t>BLOCO ESP F075787 JOHN DEERE</t>
  </si>
  <si>
    <t>INJETOR REF A0020107551 MB</t>
  </si>
  <si>
    <t>BLOCO ESP F075782 JOHN DEERE</t>
  </si>
  <si>
    <t>VALVULA ESP F058047 JOHN DEERE</t>
  </si>
  <si>
    <t>PINO REF F649649 JOHN DEERE</t>
  </si>
  <si>
    <t>VALVULA SOBR CABECOTE J. DEERE F071149</t>
  </si>
  <si>
    <t>PARAFUSO REF 72282 PONSSE</t>
  </si>
  <si>
    <t>TUBO REF P46674 PONSSE</t>
  </si>
  <si>
    <t>BIELA REF P19690 PONSSE</t>
  </si>
  <si>
    <t>CUNHA ESP F059238 JOHN DEERE</t>
  </si>
  <si>
    <t>ANEL REF 0067614 PONSSE</t>
  </si>
  <si>
    <t>CALCO CLAMBUCK F059489</t>
  </si>
  <si>
    <t>CHAVEADOR REF 00561291 PONSSE</t>
  </si>
  <si>
    <t>REFORCO REF P55223 PONSSE</t>
  </si>
  <si>
    <t>CONECTOR ESP 57M10613 JOHN DEERE</t>
  </si>
  <si>
    <t>CONECTOR REF 57M10331 JOHN DEERE</t>
  </si>
  <si>
    <t>CONECTOR REF 57M10330 JOHN DEERE</t>
  </si>
  <si>
    <t>CONECTOR REF 57M10334 JOHN DEERE</t>
  </si>
  <si>
    <t>ADAPTADOR REF F038286 JOHN DEERE</t>
  </si>
  <si>
    <t>RELE REF 1251302 CATERPILLAR</t>
  </si>
  <si>
    <t>PARAFUSO REF 19M8123 JOHN DEERE</t>
  </si>
  <si>
    <t>VALVULA SOL ESCAVAD J. DEERE F075795</t>
  </si>
  <si>
    <t>PISTAO ESP F065942 JOHN DEERE</t>
  </si>
  <si>
    <t>DOBRADICA ESP F664080 JOHN DEERE</t>
  </si>
  <si>
    <t>VALVULA ESP F062742 JOHN DEERE</t>
  </si>
  <si>
    <t>ARRUELA ESP F064434 JOHN DEERE</t>
  </si>
  <si>
    <t>TAMPA REF F073430 JOHN DEERE</t>
  </si>
  <si>
    <t>SENSOR REF 0073342 PONSSE</t>
  </si>
  <si>
    <t>CILINDRO PEDAL FREIO F045566 FOR J DEER</t>
  </si>
  <si>
    <t>PARAFUSO ESP 842082900 JOHN DEERE</t>
  </si>
  <si>
    <t>VALVULA REF F075783 JOHN DEERE</t>
  </si>
  <si>
    <t>SUPORTE ESP F660877 JOHN DEERE</t>
  </si>
  <si>
    <t>ANEL REF F034190 JOHN DEERE</t>
  </si>
  <si>
    <t>VALVULA CLAMBUCK F062342</t>
  </si>
  <si>
    <t>PARAFUSO REF 0057257 PONSSE</t>
  </si>
  <si>
    <t>CASQUILHO REF F655339 JOHN DEERE</t>
  </si>
  <si>
    <t>BUCHA REF 0059818 PONSSE</t>
  </si>
  <si>
    <t>CHAPA REF 0071680 PONSSE</t>
  </si>
  <si>
    <t>PORCA REF NAF7329057 PONSSE</t>
  </si>
  <si>
    <t>EMBREAGEM REF P30590 PONSSE</t>
  </si>
  <si>
    <t>ROLAMENTO FIX ESFER 6206 2Z NR</t>
  </si>
  <si>
    <t>BUCHA REF 0043235 PONSSE</t>
  </si>
  <si>
    <t>CONEXAO PNEUM UN 10MM FUE10 PARKER</t>
  </si>
  <si>
    <t>CONTRAPORCA REF 0007500 PONSSE</t>
  </si>
  <si>
    <t>PORCA REF 0068281 PONSSE</t>
  </si>
  <si>
    <t>RETENTOR REF 0035027 PONSSE</t>
  </si>
  <si>
    <t>CONEXAO CAR J. DEERE F028738/B</t>
  </si>
  <si>
    <t>PRESSOSTATO REF 0067770 PONSSE</t>
  </si>
  <si>
    <t>ADAPTADOR REF F005086 JOHN DEERE</t>
  </si>
  <si>
    <t>CABO REF 0076517 PONSSE</t>
  </si>
  <si>
    <t>CABO REF 0076518 PONSSE</t>
  </si>
  <si>
    <t>NIPLE REF F671362 JOHN DEERE</t>
  </si>
  <si>
    <t>PARAFUSO REF 0068324 PONSSE</t>
  </si>
  <si>
    <t>ROLAMENTO F053028/F075403 JOHN DEERE</t>
  </si>
  <si>
    <t>PARAFUSO REF 0062843 PONSSE</t>
  </si>
  <si>
    <t>ANEL REF P16848 PONSSE</t>
  </si>
  <si>
    <t>GUIA DA PLANETARIA F053024</t>
  </si>
  <si>
    <t>VALVULA REF 501966 TAJFUN</t>
  </si>
  <si>
    <t>BUCHA REF 0059819 PONSSE</t>
  </si>
  <si>
    <t>RETENTOR CAR FLOR J. DEERE RE520036</t>
  </si>
  <si>
    <t>TAMPA REF F639545 JOHN DEERE</t>
  </si>
  <si>
    <t>PLACA REF 0066190 PONSSE</t>
  </si>
  <si>
    <t>PAINEL REF F642916 JOHN DEERE</t>
  </si>
  <si>
    <t>PINO REF F634974 JOHN DEERE</t>
  </si>
  <si>
    <t>PELICULA ESP F619776 JOHN DEERE</t>
  </si>
  <si>
    <t>MANCAL REF 0067208 PONSSE</t>
  </si>
  <si>
    <t>SUPORTE REF F648081 JOHN DEERE</t>
  </si>
  <si>
    <t>LUVA REF P13566 PONSSE</t>
  </si>
  <si>
    <t>CONECTOR REF 0070140N PONSSE</t>
  </si>
  <si>
    <t>PINO REF P26239 PONSSE</t>
  </si>
  <si>
    <t>NIPLE REF 15677 PONSSE</t>
  </si>
  <si>
    <t>MANCAL REF 0016493 PONSSE</t>
  </si>
  <si>
    <t>PRISIONEIRO REF P37579 PONSSE</t>
  </si>
  <si>
    <t>PINO REF P43426 PONSSE</t>
  </si>
  <si>
    <t>PINO REF P40847 PONSSE</t>
  </si>
  <si>
    <t>VEDACAO REF 0074320 PONSSE</t>
  </si>
  <si>
    <t>LENTE MASC SOLDA 90X110MM INCOLOR</t>
  </si>
  <si>
    <t>VALVULA REF 1299-004-A ECOFORST</t>
  </si>
  <si>
    <t>VEDANTE SUPERFLEX-S LOCTITE use 1714151</t>
  </si>
  <si>
    <t>LUVA REF P29598 PONSSE</t>
  </si>
  <si>
    <t>ACOPLAMENTO REF 1300-009-A ECOFORST</t>
  </si>
  <si>
    <t>VALVULA REF 0072684 PONSSE</t>
  </si>
  <si>
    <t>MANOPLA REF PS0760 PONSSE</t>
  </si>
  <si>
    <t>MANCAL REF 0067316 PONSSE</t>
  </si>
  <si>
    <t>BUCHA REF 0062556 PONSSE</t>
  </si>
  <si>
    <t>RODA REF 1300-010-A ECOFORST</t>
  </si>
  <si>
    <t>TIRANTE ESP B303784B JOHN DEERE</t>
  </si>
  <si>
    <t>BUCHA ESP B303756B/03190034 JOHN DEERE</t>
  </si>
  <si>
    <t>BUCHA ESP B303757B/03190035 JOHN DEERE</t>
  </si>
  <si>
    <t>ANEL REF F010199 JOHN DEERE</t>
  </si>
  <si>
    <t>BOMBA REF HM000000047 HAAS</t>
  </si>
  <si>
    <t>CABO ESP HM000000086 HAAS</t>
  </si>
  <si>
    <t>PORCA ESP B303778B JOHN DEERE</t>
  </si>
  <si>
    <t>ESPACADOR ESP B303783B JOHN DEERE</t>
  </si>
  <si>
    <t>SUPORTE ESP B303786B JOHN DEERE</t>
  </si>
  <si>
    <t>SUPORTE ESP B303787B JOHN DEERE</t>
  </si>
  <si>
    <t>PARAFUSO ESP B303800B JOHN DEERE</t>
  </si>
  <si>
    <t>ESPACADOR ESP B303785B JOHN DEERE</t>
  </si>
  <si>
    <t>ARRUELA REF B303758B JOHN DEERE</t>
  </si>
  <si>
    <t>PARAFUSO ESP B303781B/02020585 JOHN DEER</t>
  </si>
  <si>
    <t>ARRUELA REF B303759B JOHN DEERE</t>
  </si>
  <si>
    <t>PINO REF 78065 PONSSE</t>
  </si>
  <si>
    <t>LATERAL ESP F649072 JOHN DEERE</t>
  </si>
  <si>
    <t>CORTINA ESP AL176168 JOHN DEERE</t>
  </si>
  <si>
    <t>CABO EL CABECOTE J. DEERE F062308</t>
  </si>
  <si>
    <t>CAMERA REF F064855 JOHN DEERE</t>
  </si>
  <si>
    <t>ENGRENAGEM ESP 4056448 PETERSON</t>
  </si>
  <si>
    <t>PARAFUSO REF 0065033 PONSSE</t>
  </si>
  <si>
    <t>MOTOR REF 0068824 PONSSE</t>
  </si>
  <si>
    <t>VALVULA REF 0068406 PONSSE</t>
  </si>
  <si>
    <t>CIRCUITO ESP F639496 JOHN DEERE</t>
  </si>
  <si>
    <t>PINO REF 0073338 PONSSE</t>
  </si>
  <si>
    <t>PORCA REF NAF1060402 PONSSE</t>
  </si>
  <si>
    <t>ARRUELA REF NAF1190302 PONSSE</t>
  </si>
  <si>
    <t>TAMPA VALVULA;JOHN DEERE/RE529972</t>
  </si>
  <si>
    <t>MODULO REF 1631723 PONSSE</t>
  </si>
  <si>
    <t>PARAFUSO REF 0057129 PONSSE</t>
  </si>
  <si>
    <t>SENSOR REF F071209 JOHN DEERE</t>
  </si>
  <si>
    <t>COMPRESSOR AR HARVES JONH DEERE AT172975</t>
  </si>
  <si>
    <t>CILINDRO REF K050010010005 JOHN DEERE</t>
  </si>
  <si>
    <t>CRUZETA REF F004308 TIMBERJACK</t>
  </si>
  <si>
    <t>FORMULARIO IMP 1 VIA 100 FL 210X297MM</t>
  </si>
  <si>
    <t>ARRUELA REF 0065683 PONSSE</t>
  </si>
  <si>
    <t>ANEL REF P29625 PONSSE</t>
  </si>
  <si>
    <t>JUNTA REF 0067315 PONSSE</t>
  </si>
  <si>
    <t>ROLAMENTO REF 0073404 PONSSE</t>
  </si>
  <si>
    <t>CONECTOR REF 241326 TAJFUN</t>
  </si>
  <si>
    <t>ROLAMENTO ESP F070544 JOHN DEERE</t>
  </si>
  <si>
    <t>PLACA ESP F639013 JOHN DEERE</t>
  </si>
  <si>
    <t>CILINDRO REF 206012 TAJFUN</t>
  </si>
  <si>
    <t>LUVA REF P42885 PONSSE</t>
  </si>
  <si>
    <t>BATENTE ESP F660293 JOHN DEERE</t>
  </si>
  <si>
    <t>PARAFUSO ALL CIL ACO M14X120MM METR</t>
  </si>
  <si>
    <t>MANIFOLD REF F067317 JOHN DEERE</t>
  </si>
  <si>
    <t>ACUMULADOR REF 85906013 TAJFUN</t>
  </si>
  <si>
    <t>EIXO REF F058889 TIMBERJACK</t>
  </si>
  <si>
    <t>VALVULA REF F676470 JOHN DEERE</t>
  </si>
  <si>
    <t>FILTRO AR 1/4POL ROSCA 0.5-8.3BAR 40UM</t>
  </si>
  <si>
    <t>TANQUE COMBUSTIVEL 703018726</t>
  </si>
  <si>
    <t>TAMPA REF P41743 PONSSE</t>
  </si>
  <si>
    <t>PARAFUSO REF P33795 PONSSE</t>
  </si>
  <si>
    <t>PROTECAO ESP 522692 OREGON</t>
  </si>
  <si>
    <t>VARETA REF R85027 JOHN DEERE</t>
  </si>
  <si>
    <t>GUARDA-PO REF P42021 PONSSE</t>
  </si>
  <si>
    <t>ANEL ESP 22020005 RUD</t>
  </si>
  <si>
    <t>JUNTA REF 837084116 VALTRA</t>
  </si>
  <si>
    <t>REPARO REF F435910 TIMBERJACK</t>
  </si>
  <si>
    <t>CONECTOR REF F063447 JOHN DEERE</t>
  </si>
  <si>
    <t>VEDACAO CIL HIDR KVAERNER PT0402000T46</t>
  </si>
  <si>
    <t>CONTRAPINO REF 0013128 PONSSE</t>
  </si>
  <si>
    <t>ANEL REF F026904 JOHN DEERE</t>
  </si>
  <si>
    <t>CONECTOR REF 57M9373 JOHN DEERE</t>
  </si>
  <si>
    <t>CONTRAPORCA REF P56452 PONSSE</t>
  </si>
  <si>
    <t>BLOCO REF F634225 JOHN DEERE</t>
  </si>
  <si>
    <t>CORREIA ESP F120984 TIMBERJACK</t>
  </si>
  <si>
    <t>ESPACADOR ESP F677579 JOHN DEERE</t>
  </si>
  <si>
    <t>RETENTOR REF 0058838 PONSSE</t>
  </si>
  <si>
    <t>PASTILHA FREIO F063814 FORWARDER#</t>
  </si>
  <si>
    <t>CONTRAPINO REF 0056675 PONSSE</t>
  </si>
  <si>
    <t>ANEL REF 0013847 PONSSE</t>
  </si>
  <si>
    <t>VALVULA REF F065619 JOHN DEERE</t>
  </si>
  <si>
    <t>FLANGE ESP F677829 JOHN DEERE</t>
  </si>
  <si>
    <t>PLACA REF P51037 PONSSE</t>
  </si>
  <si>
    <t>TAMPA REF P49154 PONSSE</t>
  </si>
  <si>
    <t>FILTRO REF 502177 TAJFUN</t>
  </si>
  <si>
    <t>CILINDRO REF 204394 TAJFUN</t>
  </si>
  <si>
    <t>PRATO ESP F678612 JOHN DEERE</t>
  </si>
  <si>
    <t>TUBO REF 203778 TAJFUN</t>
  </si>
  <si>
    <t>VALVULA REF 504301 TAJFUN</t>
  </si>
  <si>
    <t>VALVULA REF 211251 TAJFUN</t>
  </si>
  <si>
    <t>PARAFUSO ESP 19M10128 JOHN DEERE</t>
  </si>
  <si>
    <t>BOBINA REF F671716 JOHN DEERE</t>
  </si>
  <si>
    <t>CONTRAPORCA REF 0012518 PONSSE</t>
  </si>
  <si>
    <t>NIPLE REF 48260 PONSSE</t>
  </si>
  <si>
    <t>PARAFUSO REF F672545 JOHN DEERE</t>
  </si>
  <si>
    <t>LUVA REF P26003 PONSSE</t>
  </si>
  <si>
    <t>ARRUELA BICO INJETOR FW. 1710-D R131051</t>
  </si>
  <si>
    <t>ANEL REF F034094B TIMBERJACK</t>
  </si>
  <si>
    <t>PUXADOR ESP F056928 JOHN DEERE</t>
  </si>
  <si>
    <t>FLANGE ESP F677764 JOHN DEERE</t>
  </si>
  <si>
    <t>NIPLE REF P37860 PONSSE</t>
  </si>
  <si>
    <t>ANEL REF 0071257 PONSSE</t>
  </si>
  <si>
    <t>ENCAIXE ESP F662934 JOHN DEERE</t>
  </si>
  <si>
    <t>LUVA REF P26269 PONSSE</t>
  </si>
  <si>
    <t>ANEL REF E66413 JOHN DEERE</t>
  </si>
  <si>
    <t>PORCA REF 0066923 PONSSE</t>
  </si>
  <si>
    <t>GPS REF F070670/F684720 JOHN DEERE</t>
  </si>
  <si>
    <t>NIPLE REF 44781 PONSSE</t>
  </si>
  <si>
    <t>PARAFUSO REF 0007041 PONSSE</t>
  </si>
  <si>
    <t>PARAFUSO ESP 19M9484 JOHN DEERE</t>
  </si>
  <si>
    <t>TOMADA REF 0021998 PONSSE</t>
  </si>
  <si>
    <t>ABRACADEIRA REF F619362 JOHN DEERE</t>
  </si>
  <si>
    <t>SENSOR ESP F072911 JOHN DEERE</t>
  </si>
  <si>
    <t>CONECTOR F055285 JOHN DEERE</t>
  </si>
  <si>
    <t>PORCA REF 0037712 PONSSE</t>
  </si>
  <si>
    <t>ABRACADEIRA REF F002698 JOHN DEERE</t>
  </si>
  <si>
    <t>RETENTOR REF 0056647 PONSSE</t>
  </si>
  <si>
    <t>CONTRA-PLACA REF P40028 PONSSE</t>
  </si>
  <si>
    <t>COTOVELO HARVEST TIMBERJA F024670</t>
  </si>
  <si>
    <t>CABO ESP F657861 JOHN DEERE</t>
  </si>
  <si>
    <t>RESERVATORIO ESP F052643 JOHN DEERE</t>
  </si>
  <si>
    <t>ABRACADEIRA ESP F071411 JOHN DEERE</t>
  </si>
  <si>
    <t>VALVULA ESP F070677 JOHN DEERE</t>
  </si>
  <si>
    <t>PRENSA ESP F070880 JOHN DEERE</t>
  </si>
  <si>
    <t>PORCA ESP 34M7054 JOHN DEERE</t>
  </si>
  <si>
    <t>CASQUILHO ESP F641230 JOHN DEERE</t>
  </si>
  <si>
    <t>ANEL REF 0017343 PONSSE</t>
  </si>
  <si>
    <t>ANEL REF 0024083 PONSSE</t>
  </si>
  <si>
    <t>SENSOR REF 0076024 PONSSE</t>
  </si>
  <si>
    <t>LUVA REF P10101 PONSSE</t>
  </si>
  <si>
    <t>PARAFUSO REF 0058309 PONSSE</t>
  </si>
  <si>
    <t>CANTONEIRA REF P49067 PONSSE</t>
  </si>
  <si>
    <t>ARRUELA REF P29622 PONSSE</t>
  </si>
  <si>
    <t>MOLA ESP F048993 JOHN DEERE</t>
  </si>
  <si>
    <t>ANEL REF 8405471 TIMBERJACK</t>
  </si>
  <si>
    <t>ANEL REF 0074436 PONSSE</t>
  </si>
  <si>
    <t>ANEL *0* TB. F025506</t>
  </si>
  <si>
    <t>ANEL REF C842580300 TIMBERJACK</t>
  </si>
  <si>
    <t>PARAFUSO ESP 19M9635 JOHN DEERE</t>
  </si>
  <si>
    <t>TRAVA FECHADURA 5043216 (Usar 886458)</t>
  </si>
  <si>
    <t>TERMOSTATO REF DC0052032675 PONSSE</t>
  </si>
  <si>
    <t>ANEL REF F004568 JOHN DEERE</t>
  </si>
  <si>
    <t>GUARDA REF P30231 PONSSE</t>
  </si>
  <si>
    <t>LONA FREIO REF 0059069 PONSSE</t>
  </si>
  <si>
    <t>MOLA REF 0067102 PONSSE</t>
  </si>
  <si>
    <t>CONECTOR REF 0061609 PONSSE</t>
  </si>
  <si>
    <t>ARRUELA ESP F061582 JOHN DEERE</t>
  </si>
  <si>
    <t>LUVA REF P28237 PONSSE</t>
  </si>
  <si>
    <t>NIPLE REF P12960 PONSSE</t>
  </si>
  <si>
    <t>PELICULA ESP F619777 JOHN DEERE</t>
  </si>
  <si>
    <t>SENSOR ROTACAO CABECOTE J. DEERE F075182</t>
  </si>
  <si>
    <t>SENSOR FW F062683</t>
  </si>
  <si>
    <t>MANGUEIRA ESP F661549 JOHN DEERE</t>
  </si>
  <si>
    <t>BUCHA ESP F070791 JOHN DEERE</t>
  </si>
  <si>
    <t>VALVULA F072493 HARVESTER JOHN DEERE#</t>
  </si>
  <si>
    <t>ARRUELA REF 0027178 PONSSE</t>
  </si>
  <si>
    <t>BATERIA REF 0073289 PONSSE</t>
  </si>
  <si>
    <t>PORCA REF 0037692 PONSSE</t>
  </si>
  <si>
    <t>SENSOR REF F071498 JOHN DEERE</t>
  </si>
  <si>
    <t>RESPIRO REF F067399 JOHN DEERE</t>
  </si>
  <si>
    <t>CABO REF PS1203 PONSSE</t>
  </si>
  <si>
    <t>BARRA ROSC ACO 3/4X10FPP BSW OLEA</t>
  </si>
  <si>
    <t>BLOCO REF 212027 TAJFUN</t>
  </si>
  <si>
    <t>TAMBOR REF 68531 PONSSE</t>
  </si>
  <si>
    <t>BOMBA REF 93299 PPC</t>
  </si>
  <si>
    <t>ENGRENAGEM ESP 4056046 PETERSON</t>
  </si>
  <si>
    <t>BLOCO ESP F072304 JOHN DEERE</t>
  </si>
  <si>
    <t>BLOCO ESP F072301 JOHN DEERE</t>
  </si>
  <si>
    <t>MANGUEIRA REF F076757 JOHN DEERE</t>
  </si>
  <si>
    <t>MANGUEIRA JOHN DEERE/F045433</t>
  </si>
  <si>
    <t>MANGUEIRA REF F069084 JOHN DEERE</t>
  </si>
  <si>
    <t>MANGUEIRA REF F076759 JOHN DEERE</t>
  </si>
  <si>
    <t>ANEL REF NAF1160275 PONSSE</t>
  </si>
  <si>
    <t>CILINDRO REF F620110 JOHN DEERE</t>
  </si>
  <si>
    <t>MEDIDOR DIGITAL OLEO B-900 BOZZA</t>
  </si>
  <si>
    <t>MANGUEIRA REF F024315 JOHN DEERE</t>
  </si>
  <si>
    <t>MANGUEIRA ESP F076909 JOHN DEERE</t>
  </si>
  <si>
    <t>MANGUEIRA REF F070092 JOHN DEERE</t>
  </si>
  <si>
    <t>MANGUEIRA REF F024322 JOHN DEERE</t>
  </si>
  <si>
    <t>GAS ESP A310000 TIMBERJACK</t>
  </si>
  <si>
    <t>MANGUEIRA REF F075481 JOHN DEERE</t>
  </si>
  <si>
    <t>MANGUEIRA REF F070093 JOHN DEERE</t>
  </si>
  <si>
    <t>MANGUEIRA REF L14007 PONSSE</t>
  </si>
  <si>
    <t>MANGUEIRA ESP F065982 JOHN DEERE</t>
  </si>
  <si>
    <t>MANGUEIRA REF F063673 JOHN DEERE</t>
  </si>
  <si>
    <t>PARAFUSO REF 0043710 PONSSE</t>
  </si>
  <si>
    <t>BLOCO ESP F072298 JOHN DEERE</t>
  </si>
  <si>
    <t>BLOCO ESP F072302 JOHN DEERE</t>
  </si>
  <si>
    <t>TRAVA ESP F663479 JOHN DEERE</t>
  </si>
  <si>
    <t>ANEL REF 0017335 PONSSE</t>
  </si>
  <si>
    <t>SOLENOIDE REF F673595 JOHN DEERE</t>
  </si>
  <si>
    <t>ANEL BOZZA/12061</t>
  </si>
  <si>
    <t>ARRUELA BOZZA/12073</t>
  </si>
  <si>
    <t>GRAXEIRA CABECOTE J. DEERE 58M7015</t>
  </si>
  <si>
    <t>REPARO ESP KRMP12020G2 BOZZA</t>
  </si>
  <si>
    <t>CONECTOR REF F056929 TIMBERJACK</t>
  </si>
  <si>
    <t>PLUG REF F052693 TIMBERJACK</t>
  </si>
  <si>
    <t>ESPACADOR ESP F039671 JOHN DEERE</t>
  </si>
  <si>
    <t>SENSOR REF F071210 JOHN DEERE</t>
  </si>
  <si>
    <t>SENSOR ESP F018787 JOHN DEERE</t>
  </si>
  <si>
    <t>GUIA ESP F434971 JOHN DEERE</t>
  </si>
  <si>
    <t>PINO LUB RETO M8X1 180GR ACO DIN 71412</t>
  </si>
  <si>
    <t>ARRUELA REF 0068249 PONSSE</t>
  </si>
  <si>
    <t>TRAVA ESP F662078 JOHN DEERE</t>
  </si>
  <si>
    <t>BLOCO ESP F072303 JOHN DEERE</t>
  </si>
  <si>
    <t>ROLAMENTO REF NAF1110175 PONSSE</t>
  </si>
  <si>
    <t>MEDIDOR REF BZ4000/BZ4500 BOZZA</t>
  </si>
  <si>
    <t>CUBO REF F062643 JOHN DEERE</t>
  </si>
  <si>
    <t>VALVULA ESP F039995 TIMBERJACK</t>
  </si>
  <si>
    <t>CONECTOR REF 57M8133 JOHN DEERE</t>
  </si>
  <si>
    <t>SENSOR REF F654645 JOHN DEERE</t>
  </si>
  <si>
    <t>CAPA EIXO BOZZA 12060</t>
  </si>
  <si>
    <t>REPARO MOTOR KR-I-12020-4 BOZZA</t>
  </si>
  <si>
    <t>PORCA REF 0007518 PONSSE</t>
  </si>
  <si>
    <t>REPARO BOZZA/KR-I-12020-3</t>
  </si>
  <si>
    <t>SENSOR REF 0064095 PONSSE</t>
  </si>
  <si>
    <t>TELA BOZZA/12122</t>
  </si>
  <si>
    <t>REPARO INJETOR KR-I-12020-5 BOZZA</t>
  </si>
  <si>
    <t>REPARO ESP KRMP12020 BOZZA</t>
  </si>
  <si>
    <t>CONECTOR ESP 57M8131 JOHN DEERE</t>
  </si>
  <si>
    <t>PARAFUSO REF 0006982 PONSSE</t>
  </si>
  <si>
    <t>CONECTOR REF 57M7752 JOHN DEERE</t>
  </si>
  <si>
    <t>CONTRAPINO FIX ACO 1/4X3POL COBR</t>
  </si>
  <si>
    <t>FECHADURA REF F052720 TIMBERJACK</t>
  </si>
  <si>
    <t>ARCO REF 0072757 PONSSE</t>
  </si>
  <si>
    <t>ENGATE RAP UNIV 1/4POL ROSC MAC LATAO</t>
  </si>
  <si>
    <t>ARRUELA REF 230188 PONSSE</t>
  </si>
  <si>
    <t>FECHADURA REF 0072919 PONSSE</t>
  </si>
  <si>
    <t>NIPLE REF 0062274 PONSSE</t>
  </si>
  <si>
    <t>BLOCO ESP F072300 JOHN DEERE</t>
  </si>
  <si>
    <t>CHICOTE ESP F647662 JOHN DEERE</t>
  </si>
  <si>
    <t>BLOCO ESP F072299 JOHN DEERE</t>
  </si>
  <si>
    <t>MANCAL ESP F071164 JOHN DEERE</t>
  </si>
  <si>
    <t>BLOCO ESP F072307 JOHN DEERE</t>
  </si>
  <si>
    <t>BLOCO ESP F075776 JOHN DEERE</t>
  </si>
  <si>
    <t>EMBREAGEM REF F069051 JOHN DEERE</t>
  </si>
  <si>
    <t>DISCO CAR FLOR J. DEERE F062644</t>
  </si>
  <si>
    <t>PINO REF P29604 PONSSE</t>
  </si>
  <si>
    <t>BRACO REF 0063159 PONSSE</t>
  </si>
  <si>
    <t>CONVERSOR 12 / 100 V OPN 7034</t>
  </si>
  <si>
    <t>ROLAMENTO ESP RE529318 JOHN DEERE</t>
  </si>
  <si>
    <t>SUPORTE REF F661423 JOHN DEERE</t>
  </si>
  <si>
    <t>SUPORTE REF F661422 JOHN DEERE</t>
  </si>
  <si>
    <t>FLANGE REF P23283 PONSSE</t>
  </si>
  <si>
    <t>TUBO ESP F075624 JOHN DEERE</t>
  </si>
  <si>
    <t>TUBULACAO ESP F076963 JOHN DEERE</t>
  </si>
  <si>
    <t>FILTRO REF F656294 JOHN DEERE</t>
  </si>
  <si>
    <t>PROTECAO REF F640372 JOHN DEERE</t>
  </si>
  <si>
    <t>BATENTE REF F662358 JOHN DEERE</t>
  </si>
  <si>
    <t>CHAPA ESP 32677 OREGON</t>
  </si>
  <si>
    <t>VALVULA REF F671715 JOHN DEERE</t>
  </si>
  <si>
    <t>TOMADA ESP F076290 JOHN DEERE</t>
  </si>
  <si>
    <t>VEDACAO REF F671912 JOHN DEERE</t>
  </si>
  <si>
    <t>VEDACAO REF F671911 JOHN DEERE</t>
  </si>
  <si>
    <t>VEDACAO REF F671910 JOHN DEERE</t>
  </si>
  <si>
    <t>PLACA REF P30278 PONSSE</t>
  </si>
  <si>
    <t>VALVULA REF F671723 JOHN DEERE</t>
  </si>
  <si>
    <t>ANEL REF F005162 TIMBERJACK</t>
  </si>
  <si>
    <t>FUSIVEL REF F046107 JOHN DEERE</t>
  </si>
  <si>
    <t>MOLA REF F074407 JOHN DEERE</t>
  </si>
  <si>
    <t>PARAFUSO REF 0008250 PONSSE</t>
  </si>
  <si>
    <t>SELO REF NAF1180841 PONSSE</t>
  </si>
  <si>
    <t>VALVULA REF F671718 JOHN DEERE</t>
  </si>
  <si>
    <t>MOLA REF F671717 JOHN DEERE</t>
  </si>
  <si>
    <t>PARAFUSO REF 0008411 PONSSE</t>
  </si>
  <si>
    <t>CARTUCHO REF F671474 JOHN DEERE</t>
  </si>
  <si>
    <t>VALVULA REF F671473 JOHN DEERE</t>
  </si>
  <si>
    <t>VALVULA REF F671471 JOHN DEERE</t>
  </si>
  <si>
    <t>VEDACAO REF F671469 JOHN DEERE</t>
  </si>
  <si>
    <t>VALVULA REF F671468 JOHN DEERE</t>
  </si>
  <si>
    <t>VALVULA REF F671466 JOHN DEERE</t>
  </si>
  <si>
    <t>VEDACAO REF F671465 JOHN DEERE</t>
  </si>
  <si>
    <t>VALVULA REF F671464 JOHN DEERE</t>
  </si>
  <si>
    <t>CONEXAO COTOVELO 1B16FHB16 AEROQUIP</t>
  </si>
  <si>
    <t>ANEL REF NAF7308051 PONSSE</t>
  </si>
  <si>
    <t>FILTRO REF DC0000901551 PONSSE</t>
  </si>
  <si>
    <t>FILTRO REF 13890 PPC</t>
  </si>
  <si>
    <t>FILTRO PPC/28194 (1R-0755 CAT)</t>
  </si>
  <si>
    <t>FILTRO REF 82463100 VALTRA</t>
  </si>
  <si>
    <t>FILTRO ESP F059264 JOHN DEERE</t>
  </si>
  <si>
    <t>FILTRO REF ACV0056690 VALTRA</t>
  </si>
  <si>
    <t>FILTRO PPC/28384 (326-1641 CAT)</t>
  </si>
  <si>
    <t>FILTRO REF F026833 JOHN DEERE</t>
  </si>
  <si>
    <t>JUNTA REF 837086138 VALTRA</t>
  </si>
  <si>
    <t>FILTRO REF 1201-052-A ECOFORST</t>
  </si>
  <si>
    <t>FILTRO ESP 1171406 PPC</t>
  </si>
  <si>
    <t>FILTRO REF 1303-003-A ECOFORST</t>
  </si>
  <si>
    <t>FILTRO REF 1303-004-A ECOFORST</t>
  </si>
  <si>
    <t>FILTRO REF BH216 TIGERCAT (P551858)</t>
  </si>
  <si>
    <t>FILTRO REF AT387534 JOHN DEERE</t>
  </si>
  <si>
    <t>FILTRO ESP F004297 JOHN DEERE</t>
  </si>
  <si>
    <t>ELEMENTO FILT CAR FLOR J. DEERE  F304866</t>
  </si>
  <si>
    <t>ELEMENTO FIL 13658 PPC (P550388)</t>
  </si>
  <si>
    <t>TAMPA REF 84876100 VALTRA</t>
  </si>
  <si>
    <t>ELEMENTO REF 86417900 VALTRA</t>
  </si>
  <si>
    <t>FILTRO REF 87251400 VALTRA</t>
  </si>
  <si>
    <t>FILTRO REF 4387485M1 VALTRA</t>
  </si>
  <si>
    <t>TAMPA REF ACW0157130 VALTRA</t>
  </si>
  <si>
    <t>FILTRO REF 86659200 VALTRA</t>
  </si>
  <si>
    <t>ELEMENTO REF 0055233 PONSSE</t>
  </si>
  <si>
    <t>ELEMENTO REF 0068732 PONSSE</t>
  </si>
  <si>
    <t>FILTRO AUTO PH4703 FRAM</t>
  </si>
  <si>
    <t>ELEMENTO REF 0071804 PONSSE</t>
  </si>
  <si>
    <t>ELEMENTO FILTRANTE SPIN ON 160MA005BN</t>
  </si>
  <si>
    <t>FILTRO AUTO LB327 VOX</t>
  </si>
  <si>
    <t>ELEMENTO REF 86491900 VALTRA</t>
  </si>
  <si>
    <t>FILTRO AUTO HDF410 DELPHI</t>
  </si>
  <si>
    <t>ELEMENTO REF 4286474M1 VALTRA</t>
  </si>
  <si>
    <t>ELEMENTO REF 0072655 PONSSE</t>
  </si>
  <si>
    <t>ELEMENTO FIL P812543 DONALDSON</t>
  </si>
  <si>
    <t>FILTRO F052188 HV TB (811913900)</t>
  </si>
  <si>
    <t>FILTRO REF F076439 JOHN DEERE</t>
  </si>
  <si>
    <t>ELEMENTO REF 39122400 VALTRA</t>
  </si>
  <si>
    <t>FILTRO REF 433800 VALTRA</t>
  </si>
  <si>
    <t>FILTRO REF 8410605 PPC</t>
  </si>
  <si>
    <t>CARTUCHO REF P57013 PONSSE</t>
  </si>
  <si>
    <t>FILTRO REF 0078236 PONSSE</t>
  </si>
  <si>
    <t>FILTRO REF 7578803 JOHN DEERE (P182042)</t>
  </si>
  <si>
    <t>ELEMENTO REF 6223614M1 VALTRA</t>
  </si>
  <si>
    <t>BOMBA ESP F061244 JOHN DEERE</t>
  </si>
  <si>
    <t>CAME ESP F678207 JOHN DEERE</t>
  </si>
  <si>
    <t>ESCADA ESP F635230 JOHN DEERE</t>
  </si>
  <si>
    <t>CABO REF F621201 JOHN DEERE</t>
  </si>
  <si>
    <t>CINTA REF 206208 TAJFUN</t>
  </si>
  <si>
    <t>CHICOTE REF F640814 JOHN DEERE</t>
  </si>
  <si>
    <t>PINO REF P37003 PONSSE</t>
  </si>
  <si>
    <t>VENTILADOR ESP F039296 TIMBERJACK</t>
  </si>
  <si>
    <t>TUBO REF P33429 PONSSE</t>
  </si>
  <si>
    <t>COMPENSADOR CAR FLOR J. DEERE RE520465</t>
  </si>
  <si>
    <t>CARCACA ESP R520468 JOHN DEERE</t>
  </si>
  <si>
    <t>PINO REF P49012 PONSSE</t>
  </si>
  <si>
    <t>PINO ESP B303761B/03190051 JOHN DEERE</t>
  </si>
  <si>
    <t>PINO REF B303762B JOHN DEERE</t>
  </si>
  <si>
    <t>EIXO CARREGADOR J. DEERE F044459</t>
  </si>
  <si>
    <t>VENTILADOR CAR FLOR J. DEERE F069179</t>
  </si>
  <si>
    <t>HELICE ESP F074728 JOHN DEERE</t>
  </si>
  <si>
    <t>TUBO REF P50301 PONSSE</t>
  </si>
  <si>
    <t>MANGUEIRA REF L3046 PONSSE</t>
  </si>
  <si>
    <t>PLACA REF P49293 PONSSE</t>
  </si>
  <si>
    <t>EIXO DA FACA 50MM M. J. SANTOS/MJV0053</t>
  </si>
  <si>
    <t>EIXO ESP F610965 JOHN DEERE</t>
  </si>
  <si>
    <t>PINO GRUA FW. 1710-D N:F622471</t>
  </si>
  <si>
    <t>GUINCHO ESP F005189 JOHN DEERE</t>
  </si>
  <si>
    <t>TUBO CAR FLOR J. DEERE F621658</t>
  </si>
  <si>
    <t>TUBO REF P50318 PONSSE</t>
  </si>
  <si>
    <t>EVAPORADOR REF F073070 JOHN DEERE</t>
  </si>
  <si>
    <t>SUPORTE ESP F670502 JOHN DEERE</t>
  </si>
  <si>
    <t>SUPORTE REF F649507 JOHN DEERE</t>
  </si>
  <si>
    <t>SUPORTE ESP F640837 JOHN DEERE</t>
  </si>
  <si>
    <t>MANGUEIRA REF F661204 JOHN DEERE</t>
  </si>
  <si>
    <t>TUBO REF P45224 PONSSE</t>
  </si>
  <si>
    <t>ARO ESP F053036 JOHN DEERE</t>
  </si>
  <si>
    <t>TUBO REF P54171 PONSSE</t>
  </si>
  <si>
    <t>LAMINA REF 001897 MAXXI</t>
  </si>
  <si>
    <t>LAMINA REF HTH-001334 MAXXI</t>
  </si>
  <si>
    <t>LAMINA REF HTH-001332 MAXXI</t>
  </si>
  <si>
    <t>LAMINA REF HTH001333 MAXXI</t>
  </si>
  <si>
    <t>LAMINA REF HTH-001331 MAXXI</t>
  </si>
  <si>
    <t>CORRIMAO ESP AL203133 JOHN DEERE</t>
  </si>
  <si>
    <t>PROTECAO ESP F673492 JOHN DEERE</t>
  </si>
  <si>
    <t>TAMPA ESP F674430 JOHN DEERE</t>
  </si>
  <si>
    <t>TAMPA ESP F673525 JOHN DEERE</t>
  </si>
  <si>
    <t>PRISIONEIRO REF P28236 PONSSE</t>
  </si>
  <si>
    <t>EIXO REF P50358 PONSSE</t>
  </si>
  <si>
    <t>SUPORTE ESP F646916 JOHN DEERE</t>
  </si>
  <si>
    <t>LAMINA REF 001898 MAXXI</t>
  </si>
  <si>
    <t>PINO REF 03190042 JOHN DEERE</t>
  </si>
  <si>
    <t>TAMPA ESP F674433 JOHN DEERE</t>
  </si>
  <si>
    <t>SUPORTE ESP F066176 JOHN DEERE</t>
  </si>
  <si>
    <t>EMBREAGEM REF 206118 TAJFUN</t>
  </si>
  <si>
    <t>EMBREAGEM REF 206116 TAJFUN</t>
  </si>
  <si>
    <t>CHAPA REF F639739 JOHN DEERE</t>
  </si>
  <si>
    <t>PRISIONEIRO REF P37390 PONSSE</t>
  </si>
  <si>
    <t>TUBO CAR FLOR J. DEERE F621659</t>
  </si>
  <si>
    <t>SUPORTE REF F636697 JOHN DEERE</t>
  </si>
  <si>
    <t>MANGOTE REF F651560 JOHN DEERE</t>
  </si>
  <si>
    <t>PORTA ESP F648158 JOHN DEERE</t>
  </si>
  <si>
    <t>PINO REF 21703 PONSSE</t>
  </si>
  <si>
    <t>COROA REF 57587 PPC</t>
  </si>
  <si>
    <t>CAPA REF F070985 JOHN DEERE</t>
  </si>
  <si>
    <t>TUBO ESP F672645 JOHN DEERE</t>
  </si>
  <si>
    <t>CORRIMAO REF B303524/B JOHN DEERE</t>
  </si>
  <si>
    <t>DISPARADOR ESP A116000 JOHN DEERE</t>
  </si>
  <si>
    <t>GERADOR ESP 40000159 EXCEL BR</t>
  </si>
  <si>
    <t>PLACA ESP 40000200 EXCEL BR</t>
  </si>
  <si>
    <t>INTERFACE ESP 40000204 EXCEL BR</t>
  </si>
  <si>
    <t>ESCADA ESP F619632 JOHN DEERE</t>
  </si>
  <si>
    <t>CINTA ESP F648889 JOHN DEERE</t>
  </si>
  <si>
    <t>PINO ESP B303760B/03190042 JOHN DEERE</t>
  </si>
  <si>
    <t>TUBO ESP F641169 JOHN DEERE</t>
  </si>
  <si>
    <t>TUBO ESP F640095 JOHN DEERE</t>
  </si>
  <si>
    <t>MANGUEIRA REF F642688 JOHN DEERE</t>
  </si>
  <si>
    <t>MANGUEIRA ESP F651843 JOHN DEERE</t>
  </si>
  <si>
    <t>ARTICULACAO ESP F656679 JOHN DEERE</t>
  </si>
  <si>
    <t>SUPORTE REF F649503 JOHN DEERE</t>
  </si>
  <si>
    <t>PINO ESP F639746 JOHN DEERE</t>
  </si>
  <si>
    <t>ARTICULACAO ESP F639914 JOHN DEERE</t>
  </si>
  <si>
    <t>ADAPTADOR ESP RE528269 JOHN DEERE</t>
  </si>
  <si>
    <t>PINO REF P34652 PONSSE</t>
  </si>
  <si>
    <t>PINO REF F639607 JOHN DEERE</t>
  </si>
  <si>
    <t>PINO ESP F649247 JOHN DEERE</t>
  </si>
  <si>
    <t>PINO ESP F639608 JOHN DEERE</t>
  </si>
  <si>
    <t>TUBO REF F638197 JOHN DEERE</t>
  </si>
  <si>
    <t>PROTECAO REF F636024 JOHN DEERE</t>
  </si>
  <si>
    <t>EMBREAGEM REF 0074928 PONSSE</t>
  </si>
  <si>
    <t>ACOPLAMENTO REF 90385 PPC</t>
  </si>
  <si>
    <t>ROLAMENTO REF 23430 PPC (22324 EKC3)</t>
  </si>
  <si>
    <t>CAMARA REF 0062459 PONSSE</t>
  </si>
  <si>
    <t>SUPORTE ESP F661087 JOHN DEERE</t>
  </si>
  <si>
    <t>MANGUEIRA SOLDA 8MM 300PSI VD/VM</t>
  </si>
  <si>
    <t>MANGUEIRA SOLDA 7.9MM 200LBS/POL2 VD/VM</t>
  </si>
  <si>
    <t>BLOCO AUXILIAR F060288</t>
  </si>
  <si>
    <t>ARAME SOLDA SOLIDO CARBONO 0.8MM</t>
  </si>
  <si>
    <t>SABRE REF 158ATMH009 OREGON</t>
  </si>
  <si>
    <t>SACO LIXO POLIETILENO; LARANJA 200L</t>
  </si>
  <si>
    <t>SACO LIXO POLIETILENO COR VERMELHA 200L</t>
  </si>
  <si>
    <t>ELETRODO SOL 4MM AWSA5.1E7018-1</t>
  </si>
  <si>
    <t>ARAME SOLDA 1.2MM TUBROD 71 ULTRA ESAB</t>
  </si>
  <si>
    <t>RADIADOR REF 0075163 PONSSE</t>
  </si>
  <si>
    <t>RADIADOR ESP F071314 JOHN DEERE</t>
  </si>
  <si>
    <t>RADIADOR REF F071316 JOHN DEERE</t>
  </si>
  <si>
    <t>RADIADOR ESP F071315 JOHN DEERE</t>
  </si>
  <si>
    <t>CREMALHEIRA ESP F644504 JOHN DEERE</t>
  </si>
  <si>
    <t>PINO REF F657676 JOHN DEERE</t>
  </si>
  <si>
    <t>EIXO CARDAN FW TB F044904 NAC</t>
  </si>
  <si>
    <t>SUPORTE REF F656058 JOHN DEERE</t>
  </si>
  <si>
    <t>ALOJAMENTO ESP F053029 TIMBERJACK</t>
  </si>
  <si>
    <t>ALOJAMENTO ESP F053030 TIMBERJACK</t>
  </si>
  <si>
    <t>CAIXA REF 211625 TAJFUN</t>
  </si>
  <si>
    <t>ELO REF WIN-AW36-MI HELEVAR</t>
  </si>
  <si>
    <t>POLIA REF PH183073 HELEVAR</t>
  </si>
  <si>
    <t>CONEXAO RETA 16A78-16-20 PARKER</t>
  </si>
  <si>
    <t>CONEXAO COTOVELO 16N79-20-16 PARKER</t>
  </si>
  <si>
    <t>MANCAL ESP 10151 PPC</t>
  </si>
  <si>
    <t>CONEXAO RETA 1JS43-24-24 PARKER</t>
  </si>
  <si>
    <t>CONEXAO RETA 1BA20FJ20 (10671-20-20)</t>
  </si>
  <si>
    <t>COROA DUPLA 17D ROLETE TRACAO 32540</t>
  </si>
  <si>
    <t>TENSIONADOR 5900KG TCC1316 QUALITY FIX</t>
  </si>
  <si>
    <t>PAINEL ESP F063410 JOHN DEERE</t>
  </si>
  <si>
    <t>CABECOTE CAR FLOR J. DEERE RE530370</t>
  </si>
  <si>
    <t>CAIXA REF F053021 JOHN DEERE</t>
  </si>
  <si>
    <t>CHAPA ESP 66172 PPC</t>
  </si>
  <si>
    <t>ROLAMENTO REF F065070 JOHN DEERE</t>
  </si>
  <si>
    <t>ROLAMENTO REF F075460 JOHN DEERE</t>
  </si>
  <si>
    <t>ALOJAMENTO ESP F072722 JOHN DEER</t>
  </si>
  <si>
    <t>CARGA ESP B300218I JOHN DEERE</t>
  </si>
  <si>
    <t>MANGUEIRA REF F072529 JOHN DEERE</t>
  </si>
  <si>
    <t>TUBO REF P25730 PONSSE</t>
  </si>
  <si>
    <t>MANGUEIRA REF 92015120 PPC</t>
  </si>
  <si>
    <t>LEXAN REF F681913 JOHN DEERE</t>
  </si>
  <si>
    <t>MANGUEIRA REF L3050 PONSSE</t>
  </si>
  <si>
    <t>MANGUEIRA HID 1POL 5000PSI</t>
  </si>
  <si>
    <t>MANGUEIRA REF F072524 JOHN DEERE</t>
  </si>
  <si>
    <t>MANGUEIRA REF F076931 JOHN DEERE</t>
  </si>
  <si>
    <t>TUBO ESP F642235 JOHN DEERE</t>
  </si>
  <si>
    <t>TUBO ESP 7923304 JOHN DEERE / ROTOBEC</t>
  </si>
  <si>
    <t>CARTER MOTOR JOHN DEERE/RE524847</t>
  </si>
  <si>
    <t>ALOJAMENTO REF F074725 JOHN DEERE</t>
  </si>
  <si>
    <t>FILTRO REF 0071465 PONSSE</t>
  </si>
  <si>
    <t>LACO CABO ACO 7/16POL 2000MM 1 LACO</t>
  </si>
  <si>
    <t>PROTECAO REF F066600 JOHN DEERE</t>
  </si>
  <si>
    <t>LACO CABO ACO 3/4POL 7000MM 1 LACO</t>
  </si>
  <si>
    <t>ARRUELA LISA ACO M4 OLEA DIN 125</t>
  </si>
  <si>
    <t>ARRUELA PRESS ACO M8 BC DIN 127</t>
  </si>
  <si>
    <t>ARRUELA PRESS ACO M6 BC DIN 127</t>
  </si>
  <si>
    <t>ARRUELA PRESS ACO 5/16POL FOSF ANSI B</t>
  </si>
  <si>
    <t>ARRUELA LISA ACO M5 OLEA DIN 125</t>
  </si>
  <si>
    <t>ARRUELA LISA LATAO 1/4POL POLIDA</t>
  </si>
  <si>
    <t>ARRUELA PRESS ACO 1/4POL OLEA ANSI B</t>
  </si>
  <si>
    <t>ARRUELA LISA ACO 7/8POL OLEA ANSI B</t>
  </si>
  <si>
    <t>PARAFUSO ALL CIL ACO M8X40MM METR</t>
  </si>
  <si>
    <t>ARRUELA LISA ACO 1POL OLEA ANSI B</t>
  </si>
  <si>
    <t>PARAFUSO ALL CIL ACO M8X45MM METR</t>
  </si>
  <si>
    <t>PARAFUSO SEXT ACO M16X110MM METR RT</t>
  </si>
  <si>
    <t>PARAFUSO SEXT ACO M16X70MM METR RT</t>
  </si>
  <si>
    <t>PARAFUSO SEXT ACO 1X3.1/2POL UNC RP</t>
  </si>
  <si>
    <t>PORCA SEXT ACO M4X0.7MM METR OLE</t>
  </si>
  <si>
    <t>PORCA SEXT ACO 7/16X14FPP UNC OLE</t>
  </si>
  <si>
    <t>PORCA SEXT AT ACO 1/2X13 UNC GE</t>
  </si>
  <si>
    <t>PORCA SEXT ACO 1X8 UNC OLE</t>
  </si>
  <si>
    <t>PORCA SEXT ACO 5/8X18FPP UNF OLE</t>
  </si>
  <si>
    <t>PORCA REF F060592 JOHN DEERE</t>
  </si>
  <si>
    <t>PARAFUSO REF 0065048 PONSSE</t>
  </si>
  <si>
    <t>PARAFUSO SEXT ACO M10X50MM METR RT</t>
  </si>
  <si>
    <t>PORCA SEXT ACO 3/4X16FPP UNF OLE</t>
  </si>
  <si>
    <t>PORCA SEXT AT ACO M24X3 METR GE</t>
  </si>
  <si>
    <t>PORCA SEXT AT ACO M22X2.5 METR GE</t>
  </si>
  <si>
    <t>PORCA SEXT AT ACO 1X8 UNC GE</t>
  </si>
  <si>
    <t>PARAFUSO ALL CIL ACO M5X30MM METR</t>
  </si>
  <si>
    <t>PARAFUSO ALL CIL ACO 1/4X5/8POL UNC</t>
  </si>
  <si>
    <t>PARAFUSO ESC PH ACO M6X30MM</t>
  </si>
  <si>
    <t>PARAFUSO ALL CIL ACO M5X65MM METR</t>
  </si>
  <si>
    <t>PARAFUSO ALL CIL ACO M6X90MM METR</t>
  </si>
  <si>
    <t>PARAFUSO ALL CIL ACO 1/2X1.1/4POL UNC</t>
  </si>
  <si>
    <t>PARAFUSO ALL CIL ACO 1/2X1.1/2POL UNC</t>
  </si>
  <si>
    <t>PARAFUSO ALL CIL ACO 5/8X2.1/4POL UNC</t>
  </si>
  <si>
    <t>PARAFUSO ALL CIL ACO 3/4X2.1/4POL UNC</t>
  </si>
  <si>
    <t>PARAFUSO ALL CIL ACO M16X130MM METR</t>
  </si>
  <si>
    <t>PARAFUSO ALL CIL ACO M10X100MM METR</t>
  </si>
  <si>
    <t>PARAFUSO SEXT ACO 3/8X1.1/4POL UNC RP</t>
  </si>
  <si>
    <t>PARAFUSO SEXT ACO M10X16MM METR RT</t>
  </si>
  <si>
    <t>PARAFUSO SEXT ACO M10X70MM METR RT</t>
  </si>
  <si>
    <t>PARAFUSO SEXT ACO M10X120MM METR RP</t>
  </si>
  <si>
    <t>PARAFUSO SEXT ACO M12X60MM METR RT</t>
  </si>
  <si>
    <t>PARAFUSO SEXT ACO 1/2X3POL UNC RT</t>
  </si>
  <si>
    <t>PARAFUSO SEXT ACO M12X80MM METR RT</t>
  </si>
  <si>
    <t>PARAFUSO SEXT ACO M8X40MM METR RT</t>
  </si>
  <si>
    <t>PARAFUSO SEXT ACO M12X50MM METR RT</t>
  </si>
  <si>
    <t>PORCA REF 0069168 PONSSE</t>
  </si>
  <si>
    <t>PARAFUSO ALL CIL ACO M16X110MM METR</t>
  </si>
  <si>
    <t>PARAFUSO SEXT ACO M16X45MM METR RT</t>
  </si>
  <si>
    <t>PARAFUSO SEXT ACO M16X55MM METR RT</t>
  </si>
  <si>
    <t>PARAFUSO SEXT ACO M16X100MM METR RT</t>
  </si>
  <si>
    <t>PARAFUSO SEXT ACO 1/2X2.3/4POL UNC RT</t>
  </si>
  <si>
    <t>PARAFUSO SEXT ACO M20X100MM METR RP</t>
  </si>
  <si>
    <t>PARAFUSO SEXT ACO 5/16X2POL BSW RT</t>
  </si>
  <si>
    <t>PARAFUSO SEXT ACO 3/8X1.1/2POL UNF RT</t>
  </si>
  <si>
    <t>PARAFUSO SEXT ACO 3/8X3POL UNC RT</t>
  </si>
  <si>
    <t>PARAFUSO SEXT ACO 5/8X3.1/2POL BSW RP</t>
  </si>
  <si>
    <t>PARAFUSO SEXT ACO 3/4X2POL BSW RT</t>
  </si>
  <si>
    <t>PARAFUSO SEXT ACO 3/4X5POL UNC RP</t>
  </si>
  <si>
    <t>PARAFUSO REF F045326 TIMBERJACK</t>
  </si>
  <si>
    <t>PARAFUSO SEXT ACO M16X140MM METR RT</t>
  </si>
  <si>
    <t>ARRUELA CUNHA 3/4POL ACO OLEA ANSI B27.4</t>
  </si>
  <si>
    <t>PARAFUSO ALL CIL ACO M16X200MM METR</t>
  </si>
  <si>
    <t>PARAFUSO ALL CIL ACO M16X180MM METR</t>
  </si>
  <si>
    <t>PARAFUSO ALL CIL ACO 1X3POL UNC</t>
  </si>
  <si>
    <t>PARAFUSO ALL CIL ACO 3/4X3.1/4POL UNC</t>
  </si>
  <si>
    <t>PARAFUSO ALL CIL ACO 5/8X3.1/2POL UNC</t>
  </si>
  <si>
    <t>LACO CABO ACO 5/8POL 3000MM 1 LACO</t>
  </si>
  <si>
    <t>MANGUEIRA REF F045448 JOHN DEERE</t>
  </si>
  <si>
    <t>MANGUEIRA REF L9029 PONSSE</t>
  </si>
  <si>
    <t>MANGUEIRA REF L1625 PONSSE</t>
  </si>
  <si>
    <t>MANGUEIRA REF F072543 JOHN DEERE</t>
  </si>
  <si>
    <t>MANGUEIRA REF L3412 PONSSE</t>
  </si>
  <si>
    <t>MANGUEIRA REF L3429 PONSSE</t>
  </si>
  <si>
    <t>MANGUEIRA REF L1233 PONSSE</t>
  </si>
  <si>
    <t>MANGUEIRA REF L2071 PONSSE</t>
  </si>
  <si>
    <t>MANGUEIRA REF F073191 JOHN DEERE</t>
  </si>
  <si>
    <t>MANGUEIRA REF L1420 PONSSE</t>
  </si>
  <si>
    <t>MANGUEIRA REF L3033 PONSSE</t>
  </si>
  <si>
    <t>MANGUEIRA REF F024334 JOHN DEERE</t>
  </si>
  <si>
    <t>MANGUEIRA ESP F067328/I JOHN DEERE</t>
  </si>
  <si>
    <t>MANGUEIRA REF F071224 JOHN DEERE</t>
  </si>
  <si>
    <t>MANGUEIRA REF F057044 JOHN DEERE</t>
  </si>
  <si>
    <t>MANGUEIRA REF F073062 JOHN DEERE</t>
  </si>
  <si>
    <t>MANGUEIRA REF L0261 PONSSE</t>
  </si>
  <si>
    <t>MANGUEIRA REF L3033N PONSSE</t>
  </si>
  <si>
    <t>MANGUEIRA REF L2932 PONSSE</t>
  </si>
  <si>
    <t>MANGUEIRA REF L3865 PONSSE</t>
  </si>
  <si>
    <t>MANGUEIRA REF F076910 JOHN DEERE</t>
  </si>
  <si>
    <t>MANGUEIRA REF L9208 PONSSE</t>
  </si>
  <si>
    <t>MANGUEIRA REF L14164 PONSSE</t>
  </si>
  <si>
    <t>MANGUEIRA REF L4052 PONSSE</t>
  </si>
  <si>
    <t>MANGUEIRA REF F061142 JOHN DEERE</t>
  </si>
  <si>
    <t>MANGUEIRA ESP F061141 JOHN DEERE</t>
  </si>
  <si>
    <t>MANGUEIRA REF L531 PONSSE</t>
  </si>
  <si>
    <t>MANGUEIRA REF F073083 JOHN DEERE</t>
  </si>
  <si>
    <t>MANGUEIRA REF L8092 PONSSE</t>
  </si>
  <si>
    <t>MANGUEIRA REF L1497 PONSSE</t>
  </si>
  <si>
    <t>MANGUEIRA REF F066899 JOHN DEERE</t>
  </si>
  <si>
    <t>MANGUEIRA REF L0254 PONSSE</t>
  </si>
  <si>
    <t>MANGUEIRA REF L1791 PONSSE</t>
  </si>
  <si>
    <t>MANGUEIRA REF L0570 PONSSE</t>
  </si>
  <si>
    <t>MANGUEIRA REF L3883 PONSSE</t>
  </si>
  <si>
    <t>MANGUEIRA REF L1151 PONSSE</t>
  </si>
  <si>
    <t>MANGUEIRA REF L0812 PONSSE</t>
  </si>
  <si>
    <t>MANGUEIRA REF F073064 JOHN DEERE</t>
  </si>
  <si>
    <t>MANGUEIRA REF L0240 PONSSE</t>
  </si>
  <si>
    <t>MANGUEIRA REF F076925 JOHN DEERE</t>
  </si>
  <si>
    <t>MANGUEIRA REF F073190 JOHN DEERE</t>
  </si>
  <si>
    <t>MANGUEIRA REF F076955 JOHN DEERE</t>
  </si>
  <si>
    <t>MANGUEIRA REF L0146 PONSSE</t>
  </si>
  <si>
    <t>MANGUEIRA REF L8070 PONSSE</t>
  </si>
  <si>
    <t>MANGUEIRA REF L3650 PONSSE</t>
  </si>
  <si>
    <t>MANGUEIRA ESP 92017-063 PETERSON PACIFIC</t>
  </si>
  <si>
    <t>MANGUEIRA REF L9007 PONSSE</t>
  </si>
  <si>
    <t>MANGUEIRA REF L2957 PONSSE</t>
  </si>
  <si>
    <t>MANGUEIRA REF F072748 JOHN DEERE</t>
  </si>
  <si>
    <t>MANGUEIRA REF L2934 PONSSE</t>
  </si>
  <si>
    <t>MANGUEIRA REF L3901 PONSSE</t>
  </si>
  <si>
    <t>MANGUEIRA REF L3049 PONSSE</t>
  </si>
  <si>
    <t>AMORTECEDOR REF 0060352 PONSSE</t>
  </si>
  <si>
    <t>ACUMULADOR REF 0055215 PONSSE</t>
  </si>
  <si>
    <t>CILINDRO REF F676359 JOHN DEERE</t>
  </si>
  <si>
    <t>BIELA REF F073952 JOHN DEERE</t>
  </si>
  <si>
    <t>RADIADOR ESP F067407 JOHN DEERE</t>
  </si>
  <si>
    <t>ACOPLADOR ESP F010765 TIMBERJACK</t>
  </si>
  <si>
    <t>PLATAFORMA ESP F653178 JOHN DEERE</t>
  </si>
  <si>
    <t>ESCADA ESP F657981 JOHN DEERE</t>
  </si>
  <si>
    <t>CABO REF HM000000041 HAAS</t>
  </si>
  <si>
    <t>FUNDO ESP 66042 PPC</t>
  </si>
  <si>
    <t>MANGUEIRA REF P36050 PONSSE</t>
  </si>
  <si>
    <t>PNEU REF F063890 JOHN DEERE</t>
  </si>
  <si>
    <t>CHAPA POLICARBONATO 6MM CRISTAL</t>
  </si>
  <si>
    <t>EXTINTOR REF 0062268 PONSSE</t>
  </si>
  <si>
    <t>CORRENTE ESP 403458 PPC</t>
  </si>
  <si>
    <t>ADITIVO P/RADIADOR RAD COOL PLUS BARDAHL</t>
  </si>
  <si>
    <t>CAMISETA MALHA CINZ CURT C/REFLETIVO GG</t>
  </si>
  <si>
    <t>CAMISETA MALHA CINZ CURT C/REFLETIVO G</t>
  </si>
  <si>
    <t>CAMISETA MALHA CINZ CURT C/REFLETIVO P</t>
  </si>
  <si>
    <t>CAMISETA MALHA CINZ CURT C/REFLETIVO M</t>
  </si>
  <si>
    <t>CAMISETA MALHA CINZ CURT C/REFLETIVO XG</t>
  </si>
  <si>
    <t>CAMISETA MALHA CINZA-CLARO COMP TAM P</t>
  </si>
  <si>
    <t>LIQUIDO PENETRANTE SPRAY 340G VP30HI MET</t>
  </si>
  <si>
    <t>FITA ISOL AREA PE AMARELA/PRETA 75MM</t>
  </si>
  <si>
    <t>SACO PLASTICO 15X30CMX0 10 MM</t>
  </si>
  <si>
    <t>ABRACADEIRA INSUL NYLON BRANC 390X7.8MM</t>
  </si>
  <si>
    <t>PERNEIRA SEG COURO SINTETICO M</t>
  </si>
  <si>
    <t>FILTRO P/RESPIRADOR 2078 3M</t>
  </si>
  <si>
    <t>CAPACETE BR MSA MAVERICK/311322</t>
  </si>
  <si>
    <t>BOCAL REF 220798 HYPERTHERM</t>
  </si>
  <si>
    <t>ANEL REF 220857 HYPERTHERM</t>
  </si>
  <si>
    <t>ABRACADEIRA REG 45-64MM ACO GE</t>
  </si>
  <si>
    <t>ESTRELA REF 100756 CATERPILLAR</t>
  </si>
  <si>
    <t>BOCAL PLASMA HYPERTHERM 220065</t>
  </si>
  <si>
    <t>LIMPADOR BICO JG 40017293 WHITE</t>
  </si>
  <si>
    <t>ELETRODO ESP 220037 HYPERTHERM</t>
  </si>
  <si>
    <t>INSERTO REF SPMT120408F55WKP35S WALTER</t>
  </si>
  <si>
    <t>PASTILHA INTER SPMT09T308F55WKP35S</t>
  </si>
  <si>
    <t>PASTILHA INTER CCMT060204MP4WPP20S</t>
  </si>
  <si>
    <t>MACHO MANUAL M12X1.75MM DIN 352</t>
  </si>
  <si>
    <t>DISPOSITIVO SEGUR 65376 BRADY</t>
  </si>
  <si>
    <t>BICO CONTATO 0.8MM 705234 ESAB</t>
  </si>
  <si>
    <t>FUSIVEL FW. TB. F001556 20 AMP.</t>
  </si>
  <si>
    <t>FUSIVEL REF F005283 TIMBERJACK</t>
  </si>
  <si>
    <t>FUSIVEL REF F001555B JOHN DEERE</t>
  </si>
  <si>
    <t>FUSIVEL VID NORM 15A 24V 6.3X32MM</t>
  </si>
  <si>
    <t>FUSIVEL F005285-TB 15 AMP</t>
  </si>
  <si>
    <t>FUSIVEL ESP F005284 TIMBERJACK</t>
  </si>
  <si>
    <t>FUSIVEL FW. TB. F005282 5 AMP.</t>
  </si>
  <si>
    <t>FUSIVEL AUTO LAM MINI 5A 32V</t>
  </si>
  <si>
    <t>BICO REF 220797 HYPERTHERM</t>
  </si>
  <si>
    <t>ESPACADOR REF F066814 JOHN DEERE</t>
  </si>
  <si>
    <t>PINO ESP F052753 JOHN DEERE</t>
  </si>
  <si>
    <t>CAIXA REF F023505 JOHN DEERE</t>
  </si>
  <si>
    <t>PASTILHA REF F647477 JOHN DEERE</t>
  </si>
  <si>
    <t>APOIO REF L213501 JOHN DEERE</t>
  </si>
  <si>
    <t>ABRACADEIRA REF F622333 JOHN DEERE</t>
  </si>
  <si>
    <t>CHICOTE REF ETE 7665 RAINHA SETE</t>
  </si>
  <si>
    <t>ABRACADEIRA REF F639754 JOHN DEERE</t>
  </si>
  <si>
    <t>ABRACADEIRA REF F640924 JOHN DEERE</t>
  </si>
  <si>
    <t>PARAFUSO ESP F056047 JOHN DEERE</t>
  </si>
  <si>
    <t>PROLONGADOR ESP F071771 JOHN DEERE</t>
  </si>
  <si>
    <t>TRANSMISSOR TEMP 86235 PETERSON</t>
  </si>
  <si>
    <t>ESPACADOR ESP F057758 JOHN DEERE</t>
  </si>
  <si>
    <t>PINO ESP F054549 JOHN DEERE</t>
  </si>
  <si>
    <t>RELE REF 10244 PPC</t>
  </si>
  <si>
    <t>ANEL ESP 7963807 PETERSON</t>
  </si>
  <si>
    <t>RELE REF 11357 PPC</t>
  </si>
  <si>
    <t>EMENDA ESP 32576 PPC</t>
  </si>
  <si>
    <t>PARAFUSO REF T189302 JOHN DEERE</t>
  </si>
  <si>
    <t>MOLA REF F018815 TIMBERJACK</t>
  </si>
  <si>
    <t>JUNTA ESP 1S4810 CATERPILLAR</t>
  </si>
  <si>
    <t>CHICOTE FELLER 608-S A709100</t>
  </si>
  <si>
    <t>CAIXA FUSIVEL F063811 FORWARDER JOHN D#</t>
  </si>
  <si>
    <t>PINO REF F654058 JOHN DEERE</t>
  </si>
  <si>
    <t>PORCA ESP F654060 JOHN DEERE</t>
  </si>
  <si>
    <t>ENCAIXE ESP F662933 JOHN DEERE</t>
  </si>
  <si>
    <t>VEDACAO ESP F640919 JOHN DEERE</t>
  </si>
  <si>
    <t>PRATO ESP F639438 JOHN DEERE</t>
  </si>
  <si>
    <t>SUPORTE REF F661869 JOHN DEERE</t>
  </si>
  <si>
    <t>PONTEIRA REF F066373 JOHN DEERE</t>
  </si>
  <si>
    <t>TRAVA REF F678212 JOHN DEERE</t>
  </si>
  <si>
    <t>ABRACADEIRA REF F624233 TIMBERJACK</t>
  </si>
  <si>
    <t>PARAFUSO REF F003788 JOHN DEERE</t>
  </si>
  <si>
    <t>CABO REF F649778 JOHN DEERE</t>
  </si>
  <si>
    <t>CORREIA REF R135604 JOHN DEERE(8PK 1930)</t>
  </si>
  <si>
    <t>PARAFUSO REF F002903 JOHN DEERE</t>
  </si>
  <si>
    <t>BOBINA REF 8735904 PPC</t>
  </si>
  <si>
    <t>TAMPA REF 7613001 PPC</t>
  </si>
  <si>
    <t>VALVULA ESP 91395-05 PETERSON PACIFIC</t>
  </si>
  <si>
    <t>CHAVE REF 11445 PPC</t>
  </si>
  <si>
    <t>CHAVE ESP 30253 PETERSON</t>
  </si>
  <si>
    <t>RESPIRO ESP YZ106688 PETERSON</t>
  </si>
  <si>
    <t>GRAMPO ESP 9139622 PPC</t>
  </si>
  <si>
    <t>CONECTOR REF 12568 PPC</t>
  </si>
  <si>
    <t>MOLA REF 5037099-01 HUSQVARNA</t>
  </si>
  <si>
    <t>PROTECAO REF 5014854-02 HUSQVARNA</t>
  </si>
  <si>
    <t>SUPORTE REF 5035359-01 HUSQVARNA</t>
  </si>
  <si>
    <t>MODULO REF 5873296-01 HUSQVARNA</t>
  </si>
  <si>
    <t>CENTRAL REF F074311 JOHN DEERE</t>
  </si>
  <si>
    <t>DISTRIBUIDOR REF F070873 JOHN DEERE</t>
  </si>
  <si>
    <t>CABO REF F642930 JOHN DEERE</t>
  </si>
  <si>
    <t>SUPORTE REF F655313 JOHN DEERE</t>
  </si>
  <si>
    <t>CABO REF F071912 JOHN DEERE</t>
  </si>
  <si>
    <t>PORCA 790088200 / T189528 JOHN DEERE</t>
  </si>
  <si>
    <t>PLACA ESP F639437 JOHN DEERE</t>
  </si>
  <si>
    <t>SUPORTE REF F651110 JOHN DEERE</t>
  </si>
  <si>
    <t>CHAPA REF F648258 JOHN DEERE</t>
  </si>
  <si>
    <t>CHAPA REF F651105 JOHN DEERE</t>
  </si>
  <si>
    <t>ARRUELA REF 03190036 JOHN DEERE</t>
  </si>
  <si>
    <t>CHAVE ESP 67836 PETERSON PACIFIC</t>
  </si>
  <si>
    <t>LUVA ESP YZ4156058 PETERSON</t>
  </si>
  <si>
    <t>BUCHA PPC- 32397 JOHN DEERE</t>
  </si>
  <si>
    <t>PROTECAO REF F640923 JOHN DEERE</t>
  </si>
  <si>
    <t>PARAFUSO VALTRA/119050CSH</t>
  </si>
  <si>
    <t>ABRACADEIRA REF F629757 JOHN DEERE</t>
  </si>
  <si>
    <t>MOLA REF F058850 JOHN DEERE</t>
  </si>
  <si>
    <t>KIT REPARO GDA GF100 435082 TMO</t>
  </si>
  <si>
    <t>PARAFUSO ESP 19M9647 JOHN DEERE</t>
  </si>
  <si>
    <t>PARAFUSO ESP 19M9534 JOHN DEERE</t>
  </si>
  <si>
    <t>PASTILHA REF F658292 JOHN DEERE</t>
  </si>
  <si>
    <t>JUNTA REF 1S4295 CATERPILLAR</t>
  </si>
  <si>
    <t>ANEL O H270/762C F005502 JOHN DEERE</t>
  </si>
  <si>
    <t>PARAFUSO REF F057427 JOHN DEERE</t>
  </si>
  <si>
    <t>BUJAO REF 9X6451 CATERPILLAR</t>
  </si>
  <si>
    <t>CHAVE REF 30252 PPC</t>
  </si>
  <si>
    <t>LUVA ESP YZ4156059 PETERSON</t>
  </si>
  <si>
    <t>EMENDA ESP 32578 PPC</t>
  </si>
  <si>
    <t>INTERRUPTOR ESP 30261 PPC</t>
  </si>
  <si>
    <t>RELE REF 30419 PPC</t>
  </si>
  <si>
    <t>PROTECAO REF A700710 PPC</t>
  </si>
  <si>
    <t>VALVULA BOMBA VACUO F601803</t>
  </si>
  <si>
    <t>BUCHA ESP F070211 JOHN DEERE</t>
  </si>
  <si>
    <t>ABRACADEIRA ESP F017598 JOHN DEERE</t>
  </si>
  <si>
    <t>ENGRENAGEM TMO 231151</t>
  </si>
  <si>
    <t>BLOCO REF F658293 JOHN DEERE</t>
  </si>
  <si>
    <t>TAMPA REF 6N2985 CATERPILLAR</t>
  </si>
  <si>
    <t>ABRACADEIRA ESP F647110 JOHN DEERE</t>
  </si>
  <si>
    <t>ABRACADEIRA REF F636511 JOHN DEERE</t>
  </si>
  <si>
    <t>PARAFUSO ESP 19M7824 JOHN DEERE</t>
  </si>
  <si>
    <t>RETENTOR ESP 79640-01 PETERSON</t>
  </si>
  <si>
    <t>PINO REF 2230-004-A ECOFORST</t>
  </si>
  <si>
    <t>PINO REF 19M9796 JOHN DEERE</t>
  </si>
  <si>
    <t>CILINDRO ESP F074000 JOHN DEERE</t>
  </si>
  <si>
    <t>BUCHA REF F658595 JOHN DEERE</t>
  </si>
  <si>
    <t>ABRACADEIRA REF F062672 JOHN DEERE</t>
  </si>
  <si>
    <t>ABRACADEIRA REF F622340 (USAR 585393)</t>
  </si>
  <si>
    <t>ABRACADEIRA REF F622338 JOHN DEERE</t>
  </si>
  <si>
    <t>ABRACADEIRA REF F660919 JOHN DEERE</t>
  </si>
  <si>
    <t>PARAFUSO SEXT ACO 3/8X1.1/2POL BSW RT</t>
  </si>
  <si>
    <t>CAMARA AR LARG 18.4MM ARO 34POL</t>
  </si>
  <si>
    <t>CONTRAPINO FIX ACO 3/8X2.1/2POL GE</t>
  </si>
  <si>
    <t>CAMARA AR LARG 14.9MM ARO 24POL</t>
  </si>
  <si>
    <t>PINO REF 85501005 TAJFUN</t>
  </si>
  <si>
    <t>PINO REF 85502003 TAJFUN</t>
  </si>
  <si>
    <t>BOMBA REF 93300 JOHN DEERE</t>
  </si>
  <si>
    <t>HELICE ESP 95841 PETERSON PACIFIC</t>
  </si>
  <si>
    <t>CANALETA ESP 4056707 PETERSON</t>
  </si>
  <si>
    <t>PARAFUSO SEXT ACO 5/8X3POL BSW RT</t>
  </si>
  <si>
    <t>PARAFUSO SEXT ACO 3/8X1POL BSW RT</t>
  </si>
  <si>
    <t>PARAFUSO SEXT ACO 5/8X4POL BSW RP</t>
  </si>
  <si>
    <t>PINO ESP F622469 TIMBERJACK</t>
  </si>
  <si>
    <t>FAROL AUXILIAR ROSSI 1688-01</t>
  </si>
  <si>
    <t>ABRACADEIRA REF F659776 JOHN DEERE</t>
  </si>
  <si>
    <t>BLOCO ESP F036430 JOHN DEERE</t>
  </si>
  <si>
    <t>COMANDO ESP F074828 JOHN DEERE</t>
  </si>
  <si>
    <t>COMANDO REF F673939 JOHN DEERE</t>
  </si>
  <si>
    <t>PERFIL L SAE1020 LARG 15.88X3.18MM</t>
  </si>
  <si>
    <t>CHAPA PB 15.00X2050X3048MM CRISTAL</t>
  </si>
  <si>
    <t>PLACA ESP 88309 PPC</t>
  </si>
  <si>
    <t>PLACA ESP 88308 PPC</t>
  </si>
  <si>
    <t>PLACA ESP 88310 PPC</t>
  </si>
  <si>
    <t>MANGOTE PC200 1450MM MHV136</t>
  </si>
  <si>
    <t>VIGA MADEIRA PEROBA 6X16CMX4.5M</t>
  </si>
  <si>
    <t>PROTECAO ESP F642465 JOHN DEERE</t>
  </si>
  <si>
    <t>MANGUEIRA REF L3061 PONSSE</t>
  </si>
  <si>
    <t>MANGUEIRA REF F072942 JOHN DEERE</t>
  </si>
  <si>
    <t>MANGUEIRA REF F674545 JOHN DEERE</t>
  </si>
  <si>
    <t>MANGUEIRA REF 92032176 PPC</t>
  </si>
  <si>
    <t>MANGUEIRA REF F073063 JOHN DEERE</t>
  </si>
  <si>
    <t>MANGUEIRA ESP F072512 JOHN DEERE</t>
  </si>
  <si>
    <t>MANGUEIRA REF F063666 JOHN DEERE</t>
  </si>
  <si>
    <t>MANGUEIRA REF L3157 PONSSE</t>
  </si>
  <si>
    <t>MANGUEIRA REF L2599 PONSSE</t>
  </si>
  <si>
    <t>MANGUEIRA REF F072756 JOHN DEERE</t>
  </si>
  <si>
    <t>MANGUEIRA REF L2626 PONSSE</t>
  </si>
  <si>
    <t>MANGUEIRA REF L3521 PONSSE</t>
  </si>
  <si>
    <t>MANGUEIRA REF F064921 JOHN DEERE</t>
  </si>
  <si>
    <t>MANGUEIRA ESP TY22566 JOHN DEERE</t>
  </si>
  <si>
    <t>MANGUEIRA REF F070098 JOHN DEERE</t>
  </si>
  <si>
    <t>MANGUEIRA ESP 58196065 PPC</t>
  </si>
  <si>
    <t>MANGUEIRA ESP F062804 JOHN DEERE</t>
  </si>
  <si>
    <t>MANGUEIRA ESP F072525 JOHN DEERE</t>
  </si>
  <si>
    <t>MANGUEIRA ESP F072530 JOHN DEERE</t>
  </si>
  <si>
    <t>MANGUEIRA REF 64995098 PPC</t>
  </si>
  <si>
    <t>MANGUEIRA ESP 58095200 PETERSON PACIFIC</t>
  </si>
  <si>
    <t>MANGUEIRA REF L985 PONSSE</t>
  </si>
  <si>
    <t>MANGUEIRA REF F073460 JOHN DEERE</t>
  </si>
  <si>
    <t>MANGUEIRA REF L2975 PONSSE</t>
  </si>
  <si>
    <t>MANGUEIRA ESP 58675-106 PETERSON PACIFIC</t>
  </si>
  <si>
    <t>MANGUEIRA REF F072542 JOHN DEERE</t>
  </si>
  <si>
    <t>MANGUEIRA REF F682153 JOHN DEERE</t>
  </si>
  <si>
    <t>MANGUEIRA REF L3273 PONSSE</t>
  </si>
  <si>
    <t>MANGUEIRA REF L3067 PONSSE</t>
  </si>
  <si>
    <t>MANGUEIRA REF L3015 PONSSE</t>
  </si>
  <si>
    <t>MANGUEIRA REF L0081 PONSSE</t>
  </si>
  <si>
    <t>MANGUEIRA REF L14172 PONSSE</t>
  </si>
  <si>
    <t>MANGUEIRA REF L3939 PONSSE</t>
  </si>
  <si>
    <t>MANGUEIRA REF L0541 PONSSE</t>
  </si>
  <si>
    <t>MANGUEIRA REF L0569 PONSSE</t>
  </si>
  <si>
    <t>MANGUEIRA REF F072586 JOHN DEERE</t>
  </si>
  <si>
    <t>MANGUEIRA REF L0525 PONSSE</t>
  </si>
  <si>
    <t>MANGUEIRA REF L0236 PONSSE</t>
  </si>
  <si>
    <t>MANGUEIRA REF L964 PONSSE</t>
  </si>
  <si>
    <t>MANGUEIRA REF L1402 PONSSE</t>
  </si>
  <si>
    <t>MANGUEIRA REF L0813 PONSSE</t>
  </si>
  <si>
    <t>MANGUEIRA REF L2778 PONSSE</t>
  </si>
  <si>
    <t>MANGUEIRA REF L1398 PONSSE</t>
  </si>
  <si>
    <t>MANGUEIRA REF L0880 PONSSE</t>
  </si>
  <si>
    <t>MANGUEIRA REF L0571 PONSSE</t>
  </si>
  <si>
    <t>MANGUEIRA REF L14150 PONSSE</t>
  </si>
  <si>
    <t>MANGUEIRA REF L3207 PONSSE</t>
  </si>
  <si>
    <t>MANGUEIRA REF 81592105 PPC</t>
  </si>
  <si>
    <t>MANGUEIRA ESP F069881 JOHN DEERE</t>
  </si>
  <si>
    <t>MANGUEIRA REF L0815 PONSSE</t>
  </si>
  <si>
    <t>MANGUEIRA REF L0187 PONSSE</t>
  </si>
  <si>
    <t>MANGUEIRA REF 84199076 PPC</t>
  </si>
  <si>
    <t>MANGUEIRA REF L14176 PONSSE</t>
  </si>
  <si>
    <t>MANGUEIRA REF L2911 PONSSE</t>
  </si>
  <si>
    <t>MANGUEIRA ESP 81590093 PETERSON PACIFIC</t>
  </si>
  <si>
    <t>MANGUEIRA REF 81591108 PPC</t>
  </si>
  <si>
    <t>MANGUEIRA REF 94452029 PPC</t>
  </si>
  <si>
    <t>MANGUEIRA REF F072752 JOHN DEERE</t>
  </si>
  <si>
    <t>MANGUEIRA REF L103 PONSSE</t>
  </si>
  <si>
    <t>MANGUEIRA REF L15058 PONSSE</t>
  </si>
  <si>
    <t>MANGUEIRA REF F072753 JOHN DEERE</t>
  </si>
  <si>
    <t>MANGUEIRA REF F073311 JOHN DEERE</t>
  </si>
  <si>
    <t>MANGUEIRA REF F076711 JOHN DEERE</t>
  </si>
  <si>
    <t>MANGUEIRA ESP F072540 JOHN DEERE</t>
  </si>
  <si>
    <t>MANGUEIRA ESP F072523 JOHN DEERE</t>
  </si>
  <si>
    <t>MANGUEIRA REF F072750 JOHN DEERE</t>
  </si>
  <si>
    <t>MANGUEIRA REF F073369 JOHN DEERE</t>
  </si>
  <si>
    <t>MANGUEIRA REF F074881 JOHN DEERE</t>
  </si>
  <si>
    <t>MANGUEIRA REF F071222 JOHN DEERE</t>
  </si>
  <si>
    <t>MANGUEIRA REF L2910 PONSSE</t>
  </si>
  <si>
    <t>MANGUEIRA REF F024323I TIMBERJACK</t>
  </si>
  <si>
    <t>MANGUEIRA ESP 64995-204 PETERSON PACIFIC</t>
  </si>
  <si>
    <t>MANGUEIRA REF F046403I TIMBERJACK</t>
  </si>
  <si>
    <t>MANGUEIRA REF L3903 PONSSE</t>
  </si>
  <si>
    <t>MANGUEIRA REF L174 PONSSE</t>
  </si>
  <si>
    <t>MANGUEIRA REF L3892 PONSSE</t>
  </si>
  <si>
    <t>MANGUEIRA ESP 81592088 PPC</t>
  </si>
  <si>
    <t>MANGUEIRA REF HM000000051 HAAS</t>
  </si>
  <si>
    <t>MANGUEIRA REF L0127 PONSSE</t>
  </si>
  <si>
    <t>MANGUEIRA REF F075477 JOHN DEERE</t>
  </si>
  <si>
    <t>MANGUEIRA REF L15038 PONSSE</t>
  </si>
  <si>
    <t>MANGUEIRA REF L3428 PONSSE</t>
  </si>
  <si>
    <t>MANGUEIRA REF L3708 PONSSE</t>
  </si>
  <si>
    <t>MANGUEIRA REF F072749 JOHN DEERE</t>
  </si>
  <si>
    <t>MANGUEIRA HM 1/4POL 1700MM 5800PSI</t>
  </si>
  <si>
    <t>MANGOTE 900MM F4710639060604900</t>
  </si>
  <si>
    <t>MANGUEIRA REF L2963 PONSSE</t>
  </si>
  <si>
    <t>MANGUEIRA REF 71647086 PPC</t>
  </si>
  <si>
    <t>MANGUEIRA REF L541 PONSSE</t>
  </si>
  <si>
    <t>MANGUEIRA REF F024307 JOHN DEERE</t>
  </si>
  <si>
    <t>MANGUEIRA REF 58095059 PPC</t>
  </si>
  <si>
    <t>MANGUEIRA REF L15065 PONSSE</t>
  </si>
  <si>
    <t>MANGUEIRA REF L0224 PONSSE</t>
  </si>
  <si>
    <t>MANGUEIRA JOHN DEERE/F063337</t>
  </si>
  <si>
    <t>MANGUEIRA REF L3727 PONSSE</t>
  </si>
  <si>
    <t>MANGUEIRA REF L2996 PONSSE</t>
  </si>
  <si>
    <t>MANGUEIRA REF 64995080 PPC</t>
  </si>
  <si>
    <t>MANGUEIRA ESP 64995-151 PETERSON PACIFIC</t>
  </si>
  <si>
    <t>MANGUEIRA REF L2152 PONSSE</t>
  </si>
  <si>
    <t>MANGUEIRA REF 82496329 PPC</t>
  </si>
  <si>
    <t>MANGUEIRA REF F027334 JOHN DEERE</t>
  </si>
  <si>
    <t>MANGUEIRA REF L911 PONSSE</t>
  </si>
  <si>
    <t>MANGUEIRA REF L3869 PONSSE</t>
  </si>
  <si>
    <t>MANGUEIRA REF L9063 PONSSE</t>
  </si>
  <si>
    <t>MANGUEIRA REF 73287024 PPC</t>
  </si>
  <si>
    <t>MANGUEIRA REF F067367 JOHN DEERE</t>
  </si>
  <si>
    <t>MANGUEIRA REF L213 PONSSE</t>
  </si>
  <si>
    <t>MANGUEIRA ESP 92023-041 PETERSON PACIFIC</t>
  </si>
  <si>
    <t>MANGUEIRA REF L3495 PONSSE</t>
  </si>
  <si>
    <t>MANGUEIRA REF F074599 JOHN DEERE</t>
  </si>
  <si>
    <t>MANGUEIRA REF L2988 PONSSE</t>
  </si>
  <si>
    <t>MANGUEIRA REF F674536 JOHN DEERE</t>
  </si>
  <si>
    <t>MANGUEIRA REF L2935 PONSSE</t>
  </si>
  <si>
    <t>MANGUEIRA REF 92016127 PPC</t>
  </si>
  <si>
    <t>MANGUEIRA REF F671875 JOHN DEERE</t>
  </si>
  <si>
    <t>MANGUEIRA REF F025244 TIMBERJACK</t>
  </si>
  <si>
    <t>MANGUEIRA REF F072541 JOHN DEERE</t>
  </si>
  <si>
    <t>MANGUEIRA REF HS055 HAAS</t>
  </si>
  <si>
    <t>MANGUEIRA HM 1/4POL 1100MM 5800PSI</t>
  </si>
  <si>
    <t>MANGUEIRA REF L15036 PONSSE</t>
  </si>
  <si>
    <t>MANGUEIRA REF F071327 JOHN DEERE</t>
  </si>
  <si>
    <t>MANGUEIRA ESP F073516 JOHN DEERE</t>
  </si>
  <si>
    <t>MANGUEIRA REF L1623 PONSSE</t>
  </si>
  <si>
    <t>MANGUEIRA REF L683 PONSSE</t>
  </si>
  <si>
    <t>MANGUEIRA REF L3069 PONSSE</t>
  </si>
  <si>
    <t>MANGUEIRA REF L2134 PONSSE</t>
  </si>
  <si>
    <t>MANGUEIRA REF L3062 PONSSE</t>
  </si>
  <si>
    <t>MANGUEIRA ESP F071514 JOHN DEERE</t>
  </si>
  <si>
    <t>MANGUEIRA REF F071679 JOHN DEERE</t>
  </si>
  <si>
    <t>MANGUEIRA ESP 82496169 PPC</t>
  </si>
  <si>
    <t>MANGUEIRA REF L2979 PONSSE</t>
  </si>
  <si>
    <t>MANGUEIRA REF F070357 JOHN DEERE</t>
  </si>
  <si>
    <t>MANGUEIRA ESP 73287056 PETERSON PACIFIC</t>
  </si>
  <si>
    <t>MANGUEIRA REF F013586 JOHN DEERE</t>
  </si>
  <si>
    <t>PLACA REF P20096 PONSSE</t>
  </si>
  <si>
    <t>MANGUEIRA REF F076932 JOHN DEERE</t>
  </si>
  <si>
    <t>MANGUEIRA REF 64995198 PPC</t>
  </si>
  <si>
    <t>MANGUEIRA REF F074871 JOHN DEERE</t>
  </si>
  <si>
    <t>MANGUEIRA REF F074565 JOHN DEERE</t>
  </si>
  <si>
    <t>MANGUEIRA REF HM000000057 HAAS</t>
  </si>
  <si>
    <t>MANGUEIRA REF F026361 JOHN DEERE</t>
  </si>
  <si>
    <t>MANGUEIRA ESP F670152 JOHN DEERE</t>
  </si>
  <si>
    <t>MANGUEIRA REF L15149 PONSSE</t>
  </si>
  <si>
    <t>MANGUEIRA REF L3940 PONSSE</t>
  </si>
  <si>
    <t>MANGUEIRA REF F072634 JOHN DEERE</t>
  </si>
  <si>
    <t>ADUBO C/MIC.NUT. FTE-BR-8#</t>
  </si>
  <si>
    <t>MANGUEIRA REF L3046N PONSSE</t>
  </si>
  <si>
    <t>PISTAO REF P37840 PONSSE</t>
  </si>
  <si>
    <t>PARAFUSO REF 6933 PONSSE</t>
  </si>
  <si>
    <t>ARRUELA REF. 0059887 PONSSE</t>
  </si>
  <si>
    <t>ANEL REF. 0023325 PONSSE</t>
  </si>
  <si>
    <t>JUNTA REF 0073185 PONSSE</t>
  </si>
  <si>
    <t>CUBA REF. 0077532 PONSSE</t>
  </si>
  <si>
    <t>TAMPA REF. F017433 TIMBERJAC</t>
  </si>
  <si>
    <t>10P01C29</t>
  </si>
  <si>
    <t>10P01CTET0</t>
  </si>
  <si>
    <t>Material</t>
  </si>
  <si>
    <t>Posição</t>
  </si>
  <si>
    <t>Utilização Livre</t>
  </si>
  <si>
    <t>Qtde Físico</t>
  </si>
  <si>
    <t>Diferença</t>
  </si>
  <si>
    <t>Status Saldo</t>
  </si>
  <si>
    <t>Qtde</t>
  </si>
  <si>
    <t>Saldo Certo</t>
  </si>
  <si>
    <t>Inventariar</t>
  </si>
  <si>
    <t>Saldo só Sistema</t>
  </si>
  <si>
    <t>Lubrificante</t>
  </si>
  <si>
    <t>Saldo_Sistema (+)</t>
  </si>
  <si>
    <t>Saldo_Físico (+)</t>
  </si>
  <si>
    <t>Junho</t>
  </si>
  <si>
    <t>Agosto</t>
  </si>
  <si>
    <t>Setembro</t>
  </si>
  <si>
    <t>Outubro</t>
  </si>
  <si>
    <t>Novembro</t>
  </si>
  <si>
    <t>Dezembro</t>
  </si>
  <si>
    <t>Saldo só Físico</t>
  </si>
  <si>
    <t>Verificar</t>
  </si>
  <si>
    <t>Qtde Livre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</si>
  <si>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</si>
  <si>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</si>
  <si>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</si>
  <si>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</si>
  <si>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</si>
  <si>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</si>
  <si>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</si>
  <si>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</si>
  <si>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</si>
  <si>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</si>
  <si>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</si>
  <si>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Identifcação dos Bins</t>
  </si>
  <si>
    <t>Corredor</t>
  </si>
  <si>
    <t xml:space="preserve">Julho </t>
  </si>
  <si>
    <t xml:space="preserve">Agosto </t>
  </si>
  <si>
    <t>P01 e P02</t>
  </si>
  <si>
    <t>Faltando Identificação</t>
  </si>
  <si>
    <t>Faltando informação</t>
  </si>
  <si>
    <t>Identificação Errada</t>
  </si>
  <si>
    <t>Identificação Rasurada</t>
  </si>
  <si>
    <t>Total</t>
  </si>
  <si>
    <t xml:space="preserve"> P03 e P04</t>
  </si>
  <si>
    <t>Faltando Informação</t>
  </si>
  <si>
    <t xml:space="preserve"> P05 e P06</t>
  </si>
  <si>
    <t xml:space="preserve"> P07 e P08</t>
  </si>
  <si>
    <t xml:space="preserve"> P09e P10</t>
  </si>
  <si>
    <t>Total Geral</t>
  </si>
  <si>
    <t>Armazenamento de Material</t>
  </si>
  <si>
    <t>Local Errado</t>
  </si>
  <si>
    <t>Código Errado</t>
  </si>
  <si>
    <t>Divergencia de Quantidade</t>
  </si>
  <si>
    <t>Diverngia de Quantidade</t>
  </si>
  <si>
    <t>Inventário Periódico</t>
  </si>
  <si>
    <t>Data</t>
  </si>
  <si>
    <t>NI Material</t>
  </si>
  <si>
    <t>ABRACADEIRA JOHN DEERE/AH170895</t>
  </si>
  <si>
    <t>ABRACADEIRA JOHN DEERE/AT39390</t>
  </si>
  <si>
    <t>ABRACADEIRA JOHN DEERE/AT56657</t>
  </si>
  <si>
    <t>ABRACADEIRA JOHN DEERE/TY22474</t>
  </si>
  <si>
    <t>ABRACADEIRA KOMATSU/2079707331</t>
  </si>
  <si>
    <t>ACOPLADOR JOHN DEERE/F660356</t>
  </si>
  <si>
    <t>ACOPLAMENTO KOMATSU/64255921</t>
  </si>
  <si>
    <t>10P02B08</t>
  </si>
  <si>
    <t>ADAPTADOR JOHN DEERE/38H1163</t>
  </si>
  <si>
    <t>ADAPTADOR JOHN DEERE/38H1215</t>
  </si>
  <si>
    <t>ADAPTADOR JOHN DEERE/AT176305</t>
  </si>
  <si>
    <t>ADAPTADOR MACH/FEM PARTEK/929248</t>
  </si>
  <si>
    <t>ADAPTADOR PARTEK/643065101</t>
  </si>
  <si>
    <t>10P01C06</t>
  </si>
  <si>
    <t>ADAPTADOR ROSC JOHN DEERE/R518382</t>
  </si>
  <si>
    <t>ADAPTADOR SENS JOHN DEERE/F670187</t>
  </si>
  <si>
    <t>ADAPTADOR SISU/5017072</t>
  </si>
  <si>
    <t>ADAPTADOR SISU/643449161</t>
  </si>
  <si>
    <t>ADAPTADOR TIGERCAT/2503A003</t>
  </si>
  <si>
    <t>ADAPTADOR TIMBERJACK/F005095</t>
  </si>
  <si>
    <t>ADESIVO VED BR EMB 280G WURTH/0892303151</t>
  </si>
  <si>
    <t>ADITIVO P/RAD ETILENGLI TEXACO/70799520L</t>
  </si>
  <si>
    <t>ALAVANCA UNIAO JOHN DEERE/F638473</t>
  </si>
  <si>
    <t>ALICATE P/ANEIS ELAST BELZER/15250R7POL</t>
  </si>
  <si>
    <t>ALICATE PR 10POL CURV APEX/219042BBR</t>
  </si>
  <si>
    <t>ALICATE PR P/SOLD 11POL TP U GEDORE/138</t>
  </si>
  <si>
    <t>ALOJAMENTO TIMBERJACK/F622265</t>
  </si>
  <si>
    <t>10P15E03</t>
  </si>
  <si>
    <t>10P03ITETO</t>
  </si>
  <si>
    <t>AMORTECEDOR JOHN DEERE/F040593</t>
  </si>
  <si>
    <t>AMPOLA AFEX/10210011</t>
  </si>
  <si>
    <t>AMPOLA AFEX/10210026</t>
  </si>
  <si>
    <t>ANEL APOIO MAEDA/K7008064220</t>
  </si>
  <si>
    <t>ANEL CJ JOHN DEERE/AT413914</t>
  </si>
  <si>
    <t>ANEL ELAST JOHN DEERE/F434855</t>
  </si>
  <si>
    <t>ANEL ELAST JOHN DEERE/F435071</t>
  </si>
  <si>
    <t>ANEL ELASTICO JOHN DEERE/842994500</t>
  </si>
  <si>
    <t>ANEL ESCAVAD J.DEERE U13639</t>
  </si>
  <si>
    <t>ANEL ESP R26906 JOHN DEERE</t>
  </si>
  <si>
    <t>ANEL JOHN DEERE/F042312</t>
  </si>
  <si>
    <t>ANEL JOHN DEERE/F123693</t>
  </si>
  <si>
    <t>ANEL JOHN DEERE/F432530</t>
  </si>
  <si>
    <t>ANEL JOHN DEERE/F435073</t>
  </si>
  <si>
    <t>ANEL JOHN DEERE/F435074</t>
  </si>
  <si>
    <t>ANEL JOHN DEERE/F437422</t>
  </si>
  <si>
    <t>10P01H18</t>
  </si>
  <si>
    <t>10P01D52</t>
  </si>
  <si>
    <t>ANEL O JOHN DEERE/51M7048</t>
  </si>
  <si>
    <t>ANEL O JOHN DEERE/51M7089</t>
  </si>
  <si>
    <t>ANEL O JOHN DEERE/51M7090</t>
  </si>
  <si>
    <t>ANEL O JOHN DEERE/810656300</t>
  </si>
  <si>
    <t>ANEL O JOHN DEERE/811888100</t>
  </si>
  <si>
    <t>ANEL O JOHN DEERE/841326900</t>
  </si>
  <si>
    <t>ANEL O JOHN DEERE/842681400</t>
  </si>
  <si>
    <t>ANEL O JOHN DEERE/F432909</t>
  </si>
  <si>
    <t>ANEL O JOHN DEERE/F437387</t>
  </si>
  <si>
    <t>ANEL O JOHN DEERE/F437425</t>
  </si>
  <si>
    <t>ANEL O JOHN DEERE/R183409</t>
  </si>
  <si>
    <t>ANEL O JOHN DEERE/R183410</t>
  </si>
  <si>
    <t>ANEL O JOHN DEERE/R183412</t>
  </si>
  <si>
    <t>ANEL O JOHN DEERE/R26375</t>
  </si>
  <si>
    <t>ANEL O JOHN DEERE/R26448</t>
  </si>
  <si>
    <t>ANEL O JOHN DEERE/R29936</t>
  </si>
  <si>
    <t>ANEL O JOHN DEERE/R71732</t>
  </si>
  <si>
    <t>ANEL O JOHN DEERE/T409052</t>
  </si>
  <si>
    <t>ANEL O JOHN DEERE/T77857</t>
  </si>
  <si>
    <t>ANEL O JOHN DEERE/T77858</t>
  </si>
  <si>
    <t>ANEL O JOHN DEERE/T80037</t>
  </si>
  <si>
    <t>ANEL O JOHN DEERE/U12331</t>
  </si>
  <si>
    <t>ANEL O JOHN DEERE/U12547</t>
  </si>
  <si>
    <t>ANEL O KOMATSU/6732214161</t>
  </si>
  <si>
    <t>ANEL O PONSSE/0014241</t>
  </si>
  <si>
    <t>ANEL PR JOHN DEERE/841402500</t>
  </si>
  <si>
    <t>ANEL PR JOHN DEERE/842994400</t>
  </si>
  <si>
    <t>ANEL PR JOHN DEERE/F432897</t>
  </si>
  <si>
    <t>ANEL PR JOHN DEERE/F432908</t>
  </si>
  <si>
    <t>ANEL PR JOHN DEERE/F434845</t>
  </si>
  <si>
    <t>ANEL PR JOHN DEERE/F437374</t>
  </si>
  <si>
    <t>ANEL PR JOHN DEERE/F437375</t>
  </si>
  <si>
    <t>ANEL PR JOHN DEERE/F437392</t>
  </si>
  <si>
    <t>ANEL PR JOHN DEERE/F437411</t>
  </si>
  <si>
    <t>ANEL PR JOHN DEERE/F437423</t>
  </si>
  <si>
    <t>ANEL TIMBERJACK/F435067</t>
  </si>
  <si>
    <t>ANEL TIMBERJACK/T76938</t>
  </si>
  <si>
    <t>ANEL VED JOHN DEERE/51M7005</t>
  </si>
  <si>
    <t>ANEL VED JOHN DEERE/F437417</t>
  </si>
  <si>
    <t>10P03F16</t>
  </si>
  <si>
    <t>10P01G35</t>
  </si>
  <si>
    <t>ANEL VED P/MANC FLANG PRLSM040006000011</t>
  </si>
  <si>
    <t>10P08F10</t>
  </si>
  <si>
    <t>ARRUELA ENC JOHN DEERE/841308600</t>
  </si>
  <si>
    <t>ARRUELA ENC JOHN DEERE/F436238</t>
  </si>
  <si>
    <t>ARRUELA JOHN DEERE/24M7108</t>
  </si>
  <si>
    <t>ARRUELA JOHN DEERE/24M7242</t>
  </si>
  <si>
    <t>ARRUELA JOHN DEERE/24M7359</t>
  </si>
  <si>
    <t>ARRUELA JOHN DEERE/841402200</t>
  </si>
  <si>
    <t>ARRUELA JOHN DEERE/841402300</t>
  </si>
  <si>
    <t>ARRUELA JOHN DEERE/F394724</t>
  </si>
  <si>
    <t>ARRUELA JOHN DEERE/F437403</t>
  </si>
  <si>
    <t>ARRUELA JOHN DEERE/F437424</t>
  </si>
  <si>
    <t>ARRUELA JOHN DEERE/R26333</t>
  </si>
  <si>
    <t>ARRUELA JOHN DEERE/T101172</t>
  </si>
  <si>
    <t>ARRUELA MAEDA/K5007737</t>
  </si>
  <si>
    <t>ARRUELA PL LI 12MM 24MM SAE 1020 OL</t>
  </si>
  <si>
    <t>ARRUELA PL LI 3/4POL 50,80MM SAE 1020 OL</t>
  </si>
  <si>
    <t>ARRUELA PL LI 5/16POL 22,22MM 1,60MM</t>
  </si>
  <si>
    <t>ARRUELA PL LI 7/16POL 28,57MM 1,60MM</t>
  </si>
  <si>
    <t>ARRUELA PL LI 8MM 16MM SAE 1020 OL</t>
  </si>
  <si>
    <t>ARRUELA PL LI DIN 125 A 24MM 44MM 4MM</t>
  </si>
  <si>
    <t>ARRUELA PR 12MM 21,10MM SAE 1070 BC</t>
  </si>
  <si>
    <t>ARRUELA PR 3/4POL 32,13MM AC MO FOSF</t>
  </si>
  <si>
    <t>ARRUELA PR 4MM 7,60MM 0,90MM SAE 1070 BC</t>
  </si>
  <si>
    <t>ARRUELA PR 8MM 11MM 0,10MM SAE 1070 GV</t>
  </si>
  <si>
    <t>ARRUELA PR JOHN DEERE/T244305</t>
  </si>
  <si>
    <t>10P12A19</t>
  </si>
  <si>
    <t>ARRUELA VED JOHN DEERE/F008079</t>
  </si>
  <si>
    <t>ARRUELA VED JOHN DEERE/F009463</t>
  </si>
  <si>
    <t>11PPISO</t>
  </si>
  <si>
    <t>BARRA MAEDA/K5063478</t>
  </si>
  <si>
    <t>BARRA ROSC A C ASTM A307 OL 1/2BSW 12FPP</t>
  </si>
  <si>
    <t>BATERIA 100AMP 12V</t>
  </si>
  <si>
    <t>BATERIA AUTOMOT PB-ACID  HELIAR/RTV170TD</t>
  </si>
  <si>
    <t>BATERIA KOMATSU/5261193</t>
  </si>
  <si>
    <t>10P03B37</t>
  </si>
  <si>
    <t>BICO P/TOCH CORT/PLASM EUTECTIC/23K01062</t>
  </si>
  <si>
    <t>BLOCO J DE SOUZA/JS0456</t>
  </si>
  <si>
    <t>BLOCO KOMATSU/4691545</t>
  </si>
  <si>
    <t>BOBINA SOLEN JOHN DEERE/AT423339</t>
  </si>
  <si>
    <t>BOCAL P/TOCH SOLD MIG/MAG OXIMIG/ME517</t>
  </si>
  <si>
    <t>BOMBA JOHN DEERE/RE546918</t>
  </si>
  <si>
    <t>BOMBA JOHN DEERE/RE559087</t>
  </si>
  <si>
    <t>BRACO OSCIL JOHN DEERE/F670502</t>
  </si>
  <si>
    <t>BRITA 1 GRAN</t>
  </si>
  <si>
    <t>BUCHA AUTO-COMP JOHN DEERE/AT128774</t>
  </si>
  <si>
    <t>BUCHA JOHN DEERE/T388201</t>
  </si>
  <si>
    <t>BUCHA JOHN DEERE/T390168</t>
  </si>
  <si>
    <t>BUCHA JOHN DEERE/T390201</t>
  </si>
  <si>
    <t>BUCHA JOHN DEERE/T390203</t>
  </si>
  <si>
    <t>BUCHA JOHN DEERE/T419192</t>
  </si>
  <si>
    <t>BUZINA AUTOMOT JOHN DEERE/4719527</t>
  </si>
  <si>
    <t>BUZINA JOHN DEERE/4719528</t>
  </si>
  <si>
    <t>BUZINA KOMATSU/20Y0641812</t>
  </si>
  <si>
    <t>CABO CJ 2M SENS OPTEK/23120315000200</t>
  </si>
  <si>
    <t>CABO CJ ABB/3AXD50000010667</t>
  </si>
  <si>
    <t>CABO TRANSM IMG SVGA RET 15M</t>
  </si>
  <si>
    <t>CADEADO PLAST 38,10MM AM 1 1/2POL INOX</t>
  </si>
  <si>
    <t>CAIXA ARQ PAP PARD 340X130X240MM</t>
  </si>
  <si>
    <t>CAIXA MANC PETERSON/13892PPC</t>
  </si>
  <si>
    <t>CAIXA P/CORRESP TR FIX FUM ACRIMET/945</t>
  </si>
  <si>
    <t>CALCO JOHN DEERE/F643997</t>
  </si>
  <si>
    <t>CALCO JOHN DEERE/T283807</t>
  </si>
  <si>
    <t>CALCO JOHN DEERE/T283808</t>
  </si>
  <si>
    <t>CAMISA PONSSE/412A0501</t>
  </si>
  <si>
    <t>CAPA ISOL KOMATSU/2050131510</t>
  </si>
  <si>
    <t>CAPA JOHN DEERE/FFSB108899</t>
  </si>
  <si>
    <t>CAPA P/PROT EXTR/FR/ROSC PEAD MACH S/ABA</t>
  </si>
  <si>
    <t>CAPA SOBRESS MAEDA/K0803822511</t>
  </si>
  <si>
    <t>CAPACITOR ABB/3AXD50000028727</t>
  </si>
  <si>
    <t>CARCACA PONSSE/DC9060740747</t>
  </si>
  <si>
    <t>CARCACA PONSSE/P52477</t>
  </si>
  <si>
    <t>CARTUCHO VALV JOHN DEERE/F004577</t>
  </si>
  <si>
    <t>CHAPA A C ASTM A283 12,70MM 2000X1020MM</t>
  </si>
  <si>
    <t>CHAPA A C ASTM A36 6,30MM 1200X6000MM LQ</t>
  </si>
  <si>
    <t>CHAPA A C ASTM A36 GR B 25,40MM LQ</t>
  </si>
  <si>
    <t>CHAPA A C SAE 1020 12,70MM 2000X2000MM</t>
  </si>
  <si>
    <t>CHAPA A C SAE 1045 19,05MM 2000X1210MM</t>
  </si>
  <si>
    <t>CHAPA JOHN DEERE/L173992</t>
  </si>
  <si>
    <t>CHAPA JOHN DEERE/L202784</t>
  </si>
  <si>
    <t>CHAVE ALL AC CR VAN FOSF 27MM CT 271MM</t>
  </si>
  <si>
    <t>CHAVE FIX P/BAT AC CR VAN ESC 41MM 225MM</t>
  </si>
  <si>
    <t>CHAVE FIX P/BAT AC ESP ESC S/ISOL 30MM</t>
  </si>
  <si>
    <t>CHAVE HDS REFRIG/DS700014</t>
  </si>
  <si>
    <t>CHAVE INGL 1 11/16POL 15POL GEDORE/62375</t>
  </si>
  <si>
    <t>CHAVE SOQ SEXT AC CR VAN NI CROM 6MM AZ</t>
  </si>
  <si>
    <t>CHAVETA JOHN DEERE/R523306</t>
  </si>
  <si>
    <t>CHICOTE EL HARVESTER KOMATSU 6754819210</t>
  </si>
  <si>
    <t>CHICOTE JOHN DEERE/AT479294</t>
  </si>
  <si>
    <t>CHICOTE TRATOR KOMATSU 6754819310</t>
  </si>
  <si>
    <t>CILINDRO GARRA TRACAD J DE SOUZA JS0217</t>
  </si>
  <si>
    <t>CILINDRO P/SIST SUPRESS CHAM 57105125</t>
  </si>
  <si>
    <t>CILINDRO PONSSE/0059059</t>
  </si>
  <si>
    <t>10P15I03</t>
  </si>
  <si>
    <t>CINTO SEG JOHN DEERE/FF850631</t>
  </si>
  <si>
    <t>COMPRESSOR JOHN DEERE/4721999</t>
  </si>
  <si>
    <t>CONDENSADOR VAP JOHN DEERE/4704924</t>
  </si>
  <si>
    <t>CONDUITE JOHN DEERE/F070880</t>
  </si>
  <si>
    <t>10P01E56</t>
  </si>
  <si>
    <t>CONECTOR PETERSON/10572</t>
  </si>
  <si>
    <t>CONECTOR REF 0064849 PONSSE</t>
  </si>
  <si>
    <t>CONECTOR TIMBERJACK/F045798</t>
  </si>
  <si>
    <t>CONEXAO ANG JOHN DEERE/38H1005</t>
  </si>
  <si>
    <t>CONEXAO ANG JOHN DEERE/38H5017</t>
  </si>
  <si>
    <t>CONEXAO ANGULAR JOHN DEERE/38H1007</t>
  </si>
  <si>
    <t>CONEXAO CT PEWAG/75105</t>
  </si>
  <si>
    <t>CONEXAO JOHN DEERE/38H1305</t>
  </si>
  <si>
    <t>CONEXAO JOHN DEERE/38H1362</t>
  </si>
  <si>
    <t>CONEXAO JOHN DEERE/700364200</t>
  </si>
  <si>
    <t>CONEXAO JOHN DEERE/H80936</t>
  </si>
  <si>
    <t>CONEXAO LG PEWAG/21120</t>
  </si>
  <si>
    <t>CONEXAO LG PEWAG/75106</t>
  </si>
  <si>
    <t>CONEXAO REF JD7759 JOHN DEERE</t>
  </si>
  <si>
    <t>CONEXAO RET JOHN DEERE/38H1162</t>
  </si>
  <si>
    <t>CONEXAO TE JOHN DEERE/38H1543</t>
  </si>
  <si>
    <t>CONSOLE KOMATSU/20Y4341424</t>
  </si>
  <si>
    <t>CONSOLE KOMATSU/20Y4341442</t>
  </si>
  <si>
    <t>CONSOLE MAEDA/K20Y4341332</t>
  </si>
  <si>
    <t>COPO DUPLO KOMATSU/7234618300</t>
  </si>
  <si>
    <t>CORDA NY AM/PT 1/2POL TRANC</t>
  </si>
  <si>
    <t>CORDA PES BR 12MM TRANC 126M</t>
  </si>
  <si>
    <t>COROA KOMATSU/5208084</t>
  </si>
  <si>
    <t>COROA PETERSON/32550</t>
  </si>
  <si>
    <t>COROA SIMP PETERSON/32517</t>
  </si>
  <si>
    <t>CORREIA JOHN DEERE/F001355</t>
  </si>
  <si>
    <t>CORREIA JOHN DEERE/R135823</t>
  </si>
  <si>
    <t>10P02D01</t>
  </si>
  <si>
    <t>CORREIA TRAPEZOID JOHN DEERE/DZ119063</t>
  </si>
  <si>
    <t>CORREIA TRAPEZOID JOHN DEERE/FYA00007116</t>
  </si>
  <si>
    <t>CORREIA V PERFIL PHGSPC6000</t>
  </si>
  <si>
    <t>CORRENTE P/MOTOSSERR OREGON/73DX3/8POL</t>
  </si>
  <si>
    <t>CORRENTE PLAST 63X25MM AM/PT</t>
  </si>
  <si>
    <t>CORRENTE RUD/13080214</t>
  </si>
  <si>
    <t>CORRETIVO LIQ P/USO ESCOL AGUA EMB 20ML</t>
  </si>
  <si>
    <t>CORRIMAO JOHN DEERE/180599</t>
  </si>
  <si>
    <t>COTOVELO CJ KOMATSU/2036031100</t>
  </si>
  <si>
    <t>COTOVELO JOHN DEERE/38H1012</t>
  </si>
  <si>
    <t>COTOVELO JOHN DEERE/38H1013</t>
  </si>
  <si>
    <t>COTOVELO JOHN DEERE/38H1404</t>
  </si>
  <si>
    <t>10P03D16</t>
  </si>
  <si>
    <t>10P02I20</t>
  </si>
  <si>
    <t>CREME PROT P/MAOS II LUVEXINDUSTRIAL200G</t>
  </si>
  <si>
    <t>CREME PROTET P/PELE CA4114FRASCO400ML</t>
  </si>
  <si>
    <t>DENTE JOHN DEERE/F452112</t>
  </si>
  <si>
    <t>DEPOSITO DESUMIDIF JOHN DEERE/AT162848</t>
  </si>
  <si>
    <t>DEPOSITO JOHN DEERE/RE576835</t>
  </si>
  <si>
    <t>DESENGRAXANTE ALC ARCHEM/ROXIL50522KG</t>
  </si>
  <si>
    <t>DESENGRAXANTE DESENGRAXBIOLAGOSCLEAN50L</t>
  </si>
  <si>
    <t>DESENGRIPANTE/LUBRIFICANTE WURTH/38902</t>
  </si>
  <si>
    <t>DISCO CORT 7X1/8X7/8POL INOX</t>
  </si>
  <si>
    <t>DISCO DESB 114,3X5X22,2MM INOX</t>
  </si>
  <si>
    <t>DISCO DESB NORTON/BDA54100X5X15,87MM</t>
  </si>
  <si>
    <t>DISCO J DE SOUZA/ED0698</t>
  </si>
  <si>
    <t>DISCO RUPT SIST COMB INC DAFO/55130420</t>
  </si>
  <si>
    <t>EIXO CIRIEX ABUS/4746101</t>
  </si>
  <si>
    <t>ELEMENTO FILT COMB DONALDSON/P551432</t>
  </si>
  <si>
    <t>ELEMENTO FILT OLEO VOLVO/20580233</t>
  </si>
  <si>
    <t>ELEMENTO FILT VOLKSWAGEN/2R0/127177J</t>
  </si>
  <si>
    <t>ELETRODO A C 3,25MM BOHLER/EV503,25MM</t>
  </si>
  <si>
    <t>ELETRODO INOX 2,50MM AWS E308-16</t>
  </si>
  <si>
    <t>ELETRODO MET 3,25MM P/CORTE/CHANFRO</t>
  </si>
  <si>
    <t>ELETRODUTO FLEX CORRUG PEAD 600MM PT</t>
  </si>
  <si>
    <t>ELO UNIAO J DE SOUZA/ED1067</t>
  </si>
  <si>
    <t>EMENDA OLOFSFORS/025486845</t>
  </si>
  <si>
    <t>ENCOSTO J DE SOUZA/JS05612</t>
  </si>
  <si>
    <t>ENGATE RAP FEM 3/4NPT PCL/65001212SSVI</t>
  </si>
  <si>
    <t>ENGRENAGEM MAEDA/K5063468</t>
  </si>
  <si>
    <t>ENGRENAGEM MAEDA/K5063470</t>
  </si>
  <si>
    <t>ESCOVA MAN PLAST CARBOGRAFITE/012326812</t>
  </si>
  <si>
    <t>ESCUDO PROT JOHN DEERE/F661087</t>
  </si>
  <si>
    <t>ESPACADOR CATERPILLAR/1719464</t>
  </si>
  <si>
    <t>ESPACADOR CATERPILLAR/4I3309</t>
  </si>
  <si>
    <t>ESPACADOR JOHN DEERE/N277086</t>
  </si>
  <si>
    <t>ESTEIRA OLOFSFORS/0074675</t>
  </si>
  <si>
    <t>ESTICADOR REF RE548027 JOHN DEERE</t>
  </si>
  <si>
    <t>ETIQUETA PAP BR PT RETANG 7,60X12CM</t>
  </si>
  <si>
    <t>EXTENSAO P/SOQ 249MM GEDORE/015250</t>
  </si>
  <si>
    <t>FILTRO ASTEC/7963101</t>
  </si>
  <si>
    <t>FILTRO JOHN DEERE/AT387543</t>
  </si>
  <si>
    <t>FILTRO KOMATSU/7022153120</t>
  </si>
  <si>
    <t>10P09HTETO</t>
  </si>
  <si>
    <t>FILTRO OLEO LUBR ROSC DONALDSON/P550779</t>
  </si>
  <si>
    <t>FILTRO PONSSE/0072657</t>
  </si>
  <si>
    <t>FITA ISOL ELETR 1000V ADES 3M/SCOTH3320M</t>
  </si>
  <si>
    <t>FITA VEDA ROSCA 18MMX25M PLASTIFLUO</t>
  </si>
  <si>
    <t>FLUIDO KOMATSU/5239593</t>
  </si>
  <si>
    <t>FORMULARIO ORD SERV BR/AM/VD 15,50X22CM</t>
  </si>
  <si>
    <t>FORMULARIO REQ MAT BR/AM/VD 15,50X22CM</t>
  </si>
  <si>
    <t>FUSIVEL JOHN DEERE/57M8638</t>
  </si>
  <si>
    <t>FUSIVEL LAM RAP 25A 32V 12,10X19,30MM</t>
  </si>
  <si>
    <t>FUSIVEL LAM RAP AZ 60A 32V 21,59X29,21MM</t>
  </si>
  <si>
    <t>FUSIVEL LAM RAP MR 7,5A 32V 8,60X11MM</t>
  </si>
  <si>
    <t>FUSIVEL VIDR 10A 32V 6,30X32MM RAP</t>
  </si>
  <si>
    <t>GARRAFA TERMICA INOX 1/2L INOX ESCOVADO</t>
  </si>
  <si>
    <t>GRAMPO PONSSE/0067239</t>
  </si>
  <si>
    <t>GUIA J DE SOUZA/JS0561</t>
  </si>
  <si>
    <t>INSETICIDA ALCANCEVESPAMARIMBONDO400ML</t>
  </si>
  <si>
    <t>INTERRUPTOR ELETR JOHN DEERE/AL176308</t>
  </si>
  <si>
    <t>INTERRUPTOR JOHN DEERE/F057215</t>
  </si>
  <si>
    <t>INTERRUPTOR PETERSON/25579</t>
  </si>
  <si>
    <t>ISOLADOR KOMATSU/6754118210</t>
  </si>
  <si>
    <t>JOELHO PVC RIG PRED 45GR AG FR 1/2POL</t>
  </si>
  <si>
    <t>JOYSTICK PONSSE/0065543</t>
  </si>
  <si>
    <t>JUNCAO JOYSTICK KOMATSU/7021651240</t>
  </si>
  <si>
    <t>JUNTA ESCAVAD JOHN DEERE R527884</t>
  </si>
  <si>
    <t>JUNTA JOHN DEERE/R524497</t>
  </si>
  <si>
    <t>10P08J43</t>
  </si>
  <si>
    <t>LACRE KOMATSU/5239577</t>
  </si>
  <si>
    <t>LAMINA MAXXI FOREST/001896</t>
  </si>
  <si>
    <t>LIMITADOR LIG JOHN DEERE/RE515636</t>
  </si>
  <si>
    <t>LIMPADOR SUPERF CONTAT ELETR LIQ</t>
  </si>
  <si>
    <t>LIXA FE FL 225X275MM OXID AL PT 80 PANO</t>
  </si>
  <si>
    <t>MANGOTE ESCAVAD KOMATSU 20Y6252310</t>
  </si>
  <si>
    <t>MANGUEIRA CABECOTE HV134 XTRAFLEX</t>
  </si>
  <si>
    <t>MANGUEIRA CJ AFEX/A601000P</t>
  </si>
  <si>
    <t>MANGUEIRA ESCAVAD J. DEERE 4626739</t>
  </si>
  <si>
    <t>MANGUEIRA HID HARVES KOMATSU 20Y6251212</t>
  </si>
  <si>
    <t>MANGUEIRA HIDR JOHN DEERE/4631508</t>
  </si>
  <si>
    <t>MANGUEIRA HIDR JOHN DEERE/4661965</t>
  </si>
  <si>
    <t>MANGUEIRA HIDR JOHN DEERE/AT352880</t>
  </si>
  <si>
    <t>MANGUEIRA HIDR JOHN DEERE/AT357867</t>
  </si>
  <si>
    <t>MANGUEIRA HIDR JOHN DEERE/AT405340</t>
  </si>
  <si>
    <t>MANGUEIRA HIDR JOHN DEERE/AT405343</t>
  </si>
  <si>
    <t>MANGUEIRA HIDR JOHN DEERE/AT405768</t>
  </si>
  <si>
    <t>MANGUEIRA HIDR JOHN DEERE/AT408436</t>
  </si>
  <si>
    <t>MANGUEIRA HIDR JOHN DEERE/AT409622</t>
  </si>
  <si>
    <t>MANGUEIRA HIDR JOHN DEERE/AT410210</t>
  </si>
  <si>
    <t>MANGUEIRA HIDR JOHN DEERE/AT410215</t>
  </si>
  <si>
    <t>MANGUEIRA HIDR JOHN DEERE/AT412587</t>
  </si>
  <si>
    <t>MANGUEIRA HIDR JOHN DEERE/AT413077</t>
  </si>
  <si>
    <t>MANGUEIRA HIDR JOHN DEERE/AT413078</t>
  </si>
  <si>
    <t>MANGUEIRA HIDR JOHN DEERE/AT413080</t>
  </si>
  <si>
    <t>MANGUEIRA HIDR JOHN DEERE/AT413773</t>
  </si>
  <si>
    <t>MANGUEIRA HIDR JOHN DEERE/AT413774</t>
  </si>
  <si>
    <t>MANGUEIRA HIDR JOHN DEERE/AT421695</t>
  </si>
  <si>
    <t>MANGUEIRA HIDR JOHN DEERE/AT424033</t>
  </si>
  <si>
    <t>MANGUEIRA HIDR JOHN DEERE/AT432223</t>
  </si>
  <si>
    <t>MANGUEIRA HIDR JOHN DEERE/AT433067</t>
  </si>
  <si>
    <t>MANGUEIRA HIDR JOHN DEERE/AT435871</t>
  </si>
  <si>
    <t>MANGUEIRA HIDR JOHN DEERE/AT436567</t>
  </si>
  <si>
    <t>MANGUEIRA HIDR JOHN DEERE/AT441512</t>
  </si>
  <si>
    <t>MANGUEIRA HIDR JOHN DEERE/AT441678</t>
  </si>
  <si>
    <t>MANGUEIRA HIDR JOHN DEERE/AT441712</t>
  </si>
  <si>
    <t>MANGUEIRA HIDR JOHN DEERE/AT441922</t>
  </si>
  <si>
    <t>MANGUEIRA HIDR JOHN DEERE/AT442123</t>
  </si>
  <si>
    <t>MANGUEIRA HIDR JOHN DEERE/AT444345</t>
  </si>
  <si>
    <t>MANGUEIRA HIDR JOHN DEERE/AT447622</t>
  </si>
  <si>
    <t>MANGUEIRA HIDR JOHN DEERE/AT447624</t>
  </si>
  <si>
    <t>MANGUEIRA HIDR JOHN DEERE/AT447625</t>
  </si>
  <si>
    <t>MANGUEIRA HIDR JOHN DEERE/AT447626</t>
  </si>
  <si>
    <t>MANGUEIRA HIDR JOHN DEERE/AT447627</t>
  </si>
  <si>
    <t>MANGUEIRA HIDR JOHN DEERE/AT447628</t>
  </si>
  <si>
    <t>MANGUEIRA HIDR JOHN DEERE/AT448265</t>
  </si>
  <si>
    <t>MANGUEIRA HIDR JOHN DEERE/AT448267</t>
  </si>
  <si>
    <t>MANGUEIRA HIDR JOHN DEERE/AT449653</t>
  </si>
  <si>
    <t>MANGUEIRA HIDR JOHN DEERE/AT450180</t>
  </si>
  <si>
    <t>MANGUEIRA HIDR JOHN DEERE/AT450181</t>
  </si>
  <si>
    <t>MANGUEIRA HIDR JOHN DEERE/AT452004</t>
  </si>
  <si>
    <t>MANGUEIRA HIDR JOHN DEERE/AT457243</t>
  </si>
  <si>
    <t>MANGUEIRA HIDR JOHN DEERE/AT458057</t>
  </si>
  <si>
    <t>MANGUEIRA HIDR JOHN DEERE/AT458503</t>
  </si>
  <si>
    <t>MANGUEIRA HIDR JOHN DEERE/AT458504</t>
  </si>
  <si>
    <t>MANGUEIRA HIDR JOHN DEERE/AT467993</t>
  </si>
  <si>
    <t>MANGUEIRA HIDR JOHN DEERE/AT467995</t>
  </si>
  <si>
    <t>MANGUEIRA HIDR JOHN DEERE/AT469914</t>
  </si>
  <si>
    <t>MANGUEIRA HIDR JOHN DEERE/AT469916</t>
  </si>
  <si>
    <t>MANGUEIRA HIDR JOHN DEERE/AT469917</t>
  </si>
  <si>
    <t>MANGUEIRA HIDR JOHN DEERE/AT469918</t>
  </si>
  <si>
    <t>MANGUEIRA HIDR JOHN DEERE/AT471964</t>
  </si>
  <si>
    <t>MANGUEIRA HIDR JOHN DEERE/AT476023</t>
  </si>
  <si>
    <t>MANGUEIRA HIDR JOHN DEERE/AT476024</t>
  </si>
  <si>
    <t>MANGUEIRA HIDR JOHN DEERE/AT476025</t>
  </si>
  <si>
    <t>MANGUEIRA HIDR JOHN DEERE/AT478369</t>
  </si>
  <si>
    <t>MANGUEIRA HIDR JOHN DEERE/AT478370</t>
  </si>
  <si>
    <t>MANGUEIRA HIDR JOHN DEERE/AT480322</t>
  </si>
  <si>
    <t>MANGUEIRA HIDR JOHN DEERE/AT480389</t>
  </si>
  <si>
    <t>MANGUEIRA HIDR JOHN DEERE/AT480391</t>
  </si>
  <si>
    <t>MANGUEIRA HIDR JOHN DEERE/AT480564</t>
  </si>
  <si>
    <t>MANGUEIRA HIDR JOHN DEERE/AT480570</t>
  </si>
  <si>
    <t>MANGUEIRA HIDR JOHN DEERE/AT481169</t>
  </si>
  <si>
    <t>MANGUEIRA HIDR JOHN DEERE/AT482096</t>
  </si>
  <si>
    <t>MANGUEIRA HIDR JOHN DEERE/AT482455</t>
  </si>
  <si>
    <t>MANGUEIRA HIDR JOHN DEERE/AT484315</t>
  </si>
  <si>
    <t>MANGUEIRA HIDR JOHN DEERE/AT484491</t>
  </si>
  <si>
    <t>MANGUEIRA HIDR JOHN DEERE/AT484494</t>
  </si>
  <si>
    <t>MANGUEIRA HIDR JOHN DEERE/AT484642</t>
  </si>
  <si>
    <t>MANGUEIRA HIDR JOHN DEERE/AT484643</t>
  </si>
  <si>
    <t>MANGUEIRA HIDR JOHN DEERE/AT484644</t>
  </si>
  <si>
    <t>MANGUEIRA HIDR JOHN DEERE/AT484646</t>
  </si>
  <si>
    <t>MANGUEIRA HIDR JOHN DEERE/AT485441</t>
  </si>
  <si>
    <t>MANGUEIRA HIDR JOHN DEERE/AT485442</t>
  </si>
  <si>
    <t>MANGUEIRA HIDR JOHN DEERE/AT489557</t>
  </si>
  <si>
    <t>MANGUEIRA HIDR JOHN DEERE/AT489721</t>
  </si>
  <si>
    <t>MANGUEIRA HIDR JOHN DEERE/AT491570</t>
  </si>
  <si>
    <t>MANGUEIRA HIDR JOHN DEERE/AT491572</t>
  </si>
  <si>
    <t>MANGUEIRA HIDR JOHN DEERE/AT491573</t>
  </si>
  <si>
    <t>MANGUEIRA HIDR JOHN DEERE/AT491574</t>
  </si>
  <si>
    <t>MANGUEIRA HIDR JOHN DEERE/AT495810</t>
  </si>
  <si>
    <t>MANGUEIRA HIDR JOHN DEERE/AT495927</t>
  </si>
  <si>
    <t>MANGUEIRA HIDR JOHN DEERE/AT495929</t>
  </si>
  <si>
    <t>MANGUEIRA HIDR JOHN DEERE/AT496067</t>
  </si>
  <si>
    <t>MANGUEIRA HIDR JOHN DEERE/AT499130</t>
  </si>
  <si>
    <t>MANGUEIRA HIDR JOHN DEERE/AT505307</t>
  </si>
  <si>
    <t>MANGUEIRA HIDR JOHN DEERE/AT505364</t>
  </si>
  <si>
    <t>MANGUEIRA HIDR JOHN DEERE/AT505970</t>
  </si>
  <si>
    <t>MANGUEIRA HIDR JOHN DEERE/AT505971</t>
  </si>
  <si>
    <t>MANGUEIRA HIDR JOHN DEERE/AT505973</t>
  </si>
  <si>
    <t>MANGUEIRA HIDR JOHN DEERE/AT506159</t>
  </si>
  <si>
    <t>MANGUEIRA HIDR JOHN DEERE/AT517648</t>
  </si>
  <si>
    <t>MANGUEIRA HIDR JOHN DEERE/AT517649</t>
  </si>
  <si>
    <t>MANGUEIRA HIDR MAEDA/K2096416690</t>
  </si>
  <si>
    <t>MANGUEIRA HIDR MONT J DE SOUZA/JSG031</t>
  </si>
  <si>
    <t>MANGUEIRA HIDR MONT J DE SOUZA/JSG034</t>
  </si>
  <si>
    <t>MANGUEIRA HIDR MONT J DE SOUZA/JSG036</t>
  </si>
  <si>
    <t>MANGUEIRA HIDR MONT J DE SOUZA/JSG037</t>
  </si>
  <si>
    <t>MANGUEIRA HIDR MONT J DE SOUZA/JSG038</t>
  </si>
  <si>
    <t>MANGUEIRA HIDR MONT JOHN DEERE/AT452003</t>
  </si>
  <si>
    <t>MANGUEIRA HIDR MONT JOHN DEERE/AT480565</t>
  </si>
  <si>
    <t>MANGUEIRA HIDR MONT JOHN DEERE/AT480566</t>
  </si>
  <si>
    <t>MANGUEIRA HIDR MONT JOHN DEERE/AT480567</t>
  </si>
  <si>
    <t>MANGUEIRA J DE SOUZA/JSG001</t>
  </si>
  <si>
    <t>MANGUEIRA J DE SOUZA/JSG002</t>
  </si>
  <si>
    <t>MANGUEIRA J DE SOUZA/JSG003</t>
  </si>
  <si>
    <t>MANGUEIRA J DE SOUZA/JSG004</t>
  </si>
  <si>
    <t>MANGUEIRA J DE SOUZA/JSG005</t>
  </si>
  <si>
    <t>MANGUEIRA J DE SOUZA/JSG006</t>
  </si>
  <si>
    <t>MANGUEIRA J DE SOUZA/JSG007</t>
  </si>
  <si>
    <t>MANGUEIRA J DE SOUZA/JSG008</t>
  </si>
  <si>
    <t>MANGUEIRA J DE SOUZA/JSG009</t>
  </si>
  <si>
    <t>MANGUEIRA J DE SOUZA/JSG010</t>
  </si>
  <si>
    <t>MANGUEIRA J DE SOUZA/JSG011</t>
  </si>
  <si>
    <t>MANGUEIRA J DE SOUZA/JSG012</t>
  </si>
  <si>
    <t>MANGUEIRA J DE SOUZA/JSG013</t>
  </si>
  <si>
    <t>MANGUEIRA J DE SOUZA/JSG014</t>
  </si>
  <si>
    <t>MANGUEIRA J DE SOUZA/JSG015</t>
  </si>
  <si>
    <t>MANGUEIRA J DE SOUZA/JSG016</t>
  </si>
  <si>
    <t>MANGUEIRA J DE SOUZA/JSG017</t>
  </si>
  <si>
    <t>MANGUEIRA J DE SOUZA/JSG018</t>
  </si>
  <si>
    <t>MANGUEIRA J DE SOUZA/JSG019</t>
  </si>
  <si>
    <t>MANGUEIRA J DE SOUZA/JSG020</t>
  </si>
  <si>
    <t>MANGUEIRA J DE SOUZA/JSG021</t>
  </si>
  <si>
    <t>MANGUEIRA J DE SOUZA/JSG022</t>
  </si>
  <si>
    <t>MANGUEIRA J DE SOUZA/JSG023</t>
  </si>
  <si>
    <t>MANGUEIRA J DE SOUZA/JSG024</t>
  </si>
  <si>
    <t>MANGUEIRA J DE SOUZA/JSG025</t>
  </si>
  <si>
    <t>MANGUEIRA J DE SOUZA/JSG026</t>
  </si>
  <si>
    <t>MANGUEIRA J DE SOUZA/JSG027</t>
  </si>
  <si>
    <t>MANGUEIRA J DE SOUZA/JSG028</t>
  </si>
  <si>
    <t>MANGUEIRA J DE SOUZA/JSG029</t>
  </si>
  <si>
    <t>MANGUEIRA JOHN DEERE/4334456</t>
  </si>
  <si>
    <t>MANGUEIRA JOHN DEERE/4614167</t>
  </si>
  <si>
    <t>MANGUEIRA JOHN DEERE/4626738</t>
  </si>
  <si>
    <t>MANGUEIRA JOHN DEERE/4643180</t>
  </si>
  <si>
    <t>MANGUEIRA JOHN DEERE/4655323</t>
  </si>
  <si>
    <t>MANGUEIRA JOHN DEERE/4655324</t>
  </si>
  <si>
    <t>MANGUEIRA JOHN DEERE/4656533</t>
  </si>
  <si>
    <t>MANGUEIRA JOHN DEERE/4656682</t>
  </si>
  <si>
    <t>MANGUEIRA JOHN DEERE/4676586</t>
  </si>
  <si>
    <t>MANGUEIRA JOHN DEERE/4676587</t>
  </si>
  <si>
    <t>MANGUEIRA JOHN DEERE/4681879</t>
  </si>
  <si>
    <t>MANGUEIRA JOHN DEERE/4707576</t>
  </si>
  <si>
    <t>MANGUEIRA JOHN DEERE/4707588</t>
  </si>
  <si>
    <t>MANGUEIRA JOHN DEERE/AT386833</t>
  </si>
  <si>
    <t>MANGUEIRA JOHN DEERE/AT397924</t>
  </si>
  <si>
    <t>MANGUEIRA JOHN DEERE/AT411405</t>
  </si>
  <si>
    <t>MANGUEIRA JOHN DEERE/AT411406</t>
  </si>
  <si>
    <t>MANGUEIRA JOHN DEERE/AT411755</t>
  </si>
  <si>
    <t>MANGUEIRA JOHN DEERE/AT412885</t>
  </si>
  <si>
    <t>MANGUEIRA JOHN DEERE/AT414379</t>
  </si>
  <si>
    <t>MANGUEIRA JOHN DEERE/AT424039</t>
  </si>
  <si>
    <t>MANGUEIRA JOHN DEERE/AT424040</t>
  </si>
  <si>
    <t>MANGUEIRA JOHN DEERE/AT424476</t>
  </si>
  <si>
    <t>MANGUEIRA JOHN DEERE/AT428830</t>
  </si>
  <si>
    <t>MANGUEIRA JOHN DEERE/AT441114</t>
  </si>
  <si>
    <t>MANGUEIRA JOHN DEERE/AT441115</t>
  </si>
  <si>
    <t>MANGUEIRA JOHN DEERE/AT441395</t>
  </si>
  <si>
    <t>MANGUEIRA JOHN DEERE/AT445085</t>
  </si>
  <si>
    <t>MANGUEIRA JOHN DEERE/AT445694</t>
  </si>
  <si>
    <t>MANGUEIRA JOHN DEERE/AT451999</t>
  </si>
  <si>
    <t>MANGUEIRA JOHN DEERE/AT452060</t>
  </si>
  <si>
    <t>MANGUEIRA JOHN DEERE/AT452418</t>
  </si>
  <si>
    <t>MANGUEIRA JOHN DEERE/AT452419</t>
  </si>
  <si>
    <t>MANGUEIRA JOHN DEERE/AT467994</t>
  </si>
  <si>
    <t>MANGUEIRA JOHN DEERE/AT467996</t>
  </si>
  <si>
    <t>MANGUEIRA JOHN DEERE/AT472371</t>
  </si>
  <si>
    <t>MANGUEIRA JOHN DEERE/AT472372</t>
  </si>
  <si>
    <t>MANGUEIRA JOHN DEERE/AT476216</t>
  </si>
  <si>
    <t>MANGUEIRA JOHN DEERE/AT476276</t>
  </si>
  <si>
    <t>MANGUEIRA JOHN DEERE/AT476277</t>
  </si>
  <si>
    <t>MANGUEIRA JOHN DEERE/AT476285</t>
  </si>
  <si>
    <t>MANGUEIRA JOHN DEERE/AT477925</t>
  </si>
  <si>
    <t>MANGUEIRA JOHN DEERE/AT477926</t>
  </si>
  <si>
    <t>MANGUEIRA JOHN DEERE/AT478551</t>
  </si>
  <si>
    <t>MANGUEIRA JOHN DEERE/AT480556</t>
  </si>
  <si>
    <t>MANGUEIRA JOHN DEERE/AT480558</t>
  </si>
  <si>
    <t>MANGUEIRA JOHN DEERE/AT481893</t>
  </si>
  <si>
    <t>MANGUEIRA JOHN DEERE/AT489558</t>
  </si>
  <si>
    <t>MANGUEIRA JOHN DEERE/AT489720</t>
  </si>
  <si>
    <t>MANGUEIRA JOHN DEERE/AT493879</t>
  </si>
  <si>
    <t>MANGUEIRA JOHN DEERE/AT495831</t>
  </si>
  <si>
    <t>MANGUEIRA JOHN DEERE/AT495851</t>
  </si>
  <si>
    <t>MANGUEIRA JOHN DEERE/AT495924</t>
  </si>
  <si>
    <t>MANGUEIRA JOHN DEERE/AT495928</t>
  </si>
  <si>
    <t>MANGUEIRA JOHN DEERE/AT495932</t>
  </si>
  <si>
    <t>MANGUEIRA JOHN DEERE/AT496066</t>
  </si>
  <si>
    <t>MANGUEIRA JOHN DEERE/AT496069</t>
  </si>
  <si>
    <t>MANGUEIRA JOHN DEERE/AT496075</t>
  </si>
  <si>
    <t>MANGUEIRA JOHN DEERE/AT496076</t>
  </si>
  <si>
    <t>MANGUEIRA JOHN DEERE/AT496077</t>
  </si>
  <si>
    <t>MANGUEIRA JOHN DEERE/AT497237</t>
  </si>
  <si>
    <t>MANGUEIRA JOHN DEERE/AT499292</t>
  </si>
  <si>
    <t>MANGUEIRA JOHN DEERE/AT500341</t>
  </si>
  <si>
    <t>MANGUEIRA JOHN DEERE/AT500623</t>
  </si>
  <si>
    <t>MANGUEIRA JOHN DEERE/AT500625</t>
  </si>
  <si>
    <t>P02CX05-06</t>
  </si>
  <si>
    <t>MANGUEIRA JOHN DEERE/FF101233</t>
  </si>
  <si>
    <t>MANGUEIRA JOHN DEERE/FF102955</t>
  </si>
  <si>
    <t>MANGUEIRA JOHN DEERE/FF212965</t>
  </si>
  <si>
    <t>MANGUEIRA JOHN DEERE/FF508335</t>
  </si>
  <si>
    <t>MANGUEIRA JOHN DEERE/FF513072</t>
  </si>
  <si>
    <t>MANGUEIRA JOHN DEERE/FF513073</t>
  </si>
  <si>
    <t>MANGUEIRA JOHN DEERE/FF513117</t>
  </si>
  <si>
    <t>MANGUEIRA JOHN DEERE/FF800255</t>
  </si>
  <si>
    <t>MANGUEIRA JOHN DEERE/FF802439</t>
  </si>
  <si>
    <t>MANGUEIRA JOHN DEERE/FF802552</t>
  </si>
  <si>
    <t>MANGUEIRA JOHN DEERE/FF802553</t>
  </si>
  <si>
    <t>MANGUEIRA JOHN DEERE/FF802936</t>
  </si>
  <si>
    <t>MANGUEIRA JOHN DEERE/FF802937</t>
  </si>
  <si>
    <t>MANGUEIRA JOHN DEERE/FF850353</t>
  </si>
  <si>
    <t>MANGUEIRA JOHN DEERE/FYA00001704</t>
  </si>
  <si>
    <t>MANGUEIRA JOHN DEERE/FYA00034464</t>
  </si>
  <si>
    <t>MANGUEIRA JOHN DEERE/T251247</t>
  </si>
  <si>
    <t>MANGUEIRA JOHN DEERE/T258145</t>
  </si>
  <si>
    <t>MANGUEIRA JOHN DEERE/T259920</t>
  </si>
  <si>
    <t>MANGUEIRA JOHN DEERE/T309655</t>
  </si>
  <si>
    <t>MANGUEIRA JOHN DEERE/T333905</t>
  </si>
  <si>
    <t>MANGUEIRA JOHN DEERE/T333906</t>
  </si>
  <si>
    <t>MANGUEIRA JOHN DEERE/T340101</t>
  </si>
  <si>
    <t>MANGUEIRA JOHN DEERE/T370373</t>
  </si>
  <si>
    <t>MANGUEIRA JOHN DEERE/T387103</t>
  </si>
  <si>
    <t>MANGUEIRA JOHN DEERE/T404595</t>
  </si>
  <si>
    <t>MANGUEIRA JOHN DEERE/T404596</t>
  </si>
  <si>
    <t>MANGUEIRA MONT HIDRARA/FF800001</t>
  </si>
  <si>
    <t>MANGUEIRA PETERSON/24723042</t>
  </si>
  <si>
    <t>MANGUEIRA PETERSON/24729051</t>
  </si>
  <si>
    <t>MANGUEIRA PETERSON/58103197</t>
  </si>
  <si>
    <t>MANGUEIRA PETERSON/58104164</t>
  </si>
  <si>
    <t>MANGUEIRA PETERSON/58105187</t>
  </si>
  <si>
    <t>MANGUEIRA PETERSON/58188015</t>
  </si>
  <si>
    <t>MANGUEIRA PETERSON/58196075</t>
  </si>
  <si>
    <t>MANGUEIRA PETERSON/59906048</t>
  </si>
  <si>
    <t>MANGUEIRA PETERSON/61213064</t>
  </si>
  <si>
    <t>MANGUEIRA PETERSON/62859032</t>
  </si>
  <si>
    <t>MANGUEIRA PETERSON/63496025</t>
  </si>
  <si>
    <t>MANGUEIRA PETERSON/64995045</t>
  </si>
  <si>
    <t>MANGUEIRA PETERSON/71647063</t>
  </si>
  <si>
    <t>MANGUEIRA PETERSON/73287012</t>
  </si>
  <si>
    <t>MANGUEIRA PETERSON/73287027</t>
  </si>
  <si>
    <t>MANGUEIRA PETERSON/73287086</t>
  </si>
  <si>
    <t>MANGUEIRA PETERSON/73903225</t>
  </si>
  <si>
    <t>MANGUEIRA PETERSON/7923362</t>
  </si>
  <si>
    <t>MANGUEIRA PETERSON/7923368</t>
  </si>
  <si>
    <t>MANGUEIRA PETERSON/80323072</t>
  </si>
  <si>
    <t>MANGUEIRA PETERSON/81589087</t>
  </si>
  <si>
    <t>MANGUEIRA PETERSON/81589164</t>
  </si>
  <si>
    <t>MANGUEIRA PETERSON/81589168</t>
  </si>
  <si>
    <t>MANGUEIRA PETERSON/81591167</t>
  </si>
  <si>
    <t>MANGUEIRA PETERSON/81592026</t>
  </si>
  <si>
    <t>MANGUEIRA PETERSON/82496068</t>
  </si>
  <si>
    <t>MANGUEIRA PETERSON/82496088</t>
  </si>
  <si>
    <t>MANGUEIRA PETERSON/83706121</t>
  </si>
  <si>
    <t>MANGUEIRA PETERSON/83720012</t>
  </si>
  <si>
    <t>MANGUEIRA PETERSON/83735120</t>
  </si>
  <si>
    <t>MANGUEIRA PETERSON/84119033</t>
  </si>
  <si>
    <t>MANGUEIRA PETERSON/84119052</t>
  </si>
  <si>
    <t>MANGUEIRA PETERSON/84119431</t>
  </si>
  <si>
    <t>MANGUEIRA PETERSON/88224156</t>
  </si>
  <si>
    <t>MANGUEIRA PETERSON/92015040</t>
  </si>
  <si>
    <t>MANGUEIRA PETERSON/92019034</t>
  </si>
  <si>
    <t>MANGUEIRA PETERSON/92019080</t>
  </si>
  <si>
    <t>MANGUEIRA PETERSON/92020188</t>
  </si>
  <si>
    <t>MANGUEIRA PETERSON/92027083</t>
  </si>
  <si>
    <t>MANGUEIRA PETERSON/92031035</t>
  </si>
  <si>
    <t>MANGUEIRA PETERSON/92034082</t>
  </si>
  <si>
    <t>MANGUEIRA PETERSON/92039079</t>
  </si>
  <si>
    <t>MANGUEIRA PETERSON/92041032</t>
  </si>
  <si>
    <t>MANGUEIRA PETERSON/94222038</t>
  </si>
  <si>
    <t>MANGUEIRA PETERSON/94827041</t>
  </si>
  <si>
    <t>MANGUEIRA PETERSON/99747077</t>
  </si>
  <si>
    <t>MANGUEIRA PETERSON/99795063</t>
  </si>
  <si>
    <t>10P03A26</t>
  </si>
  <si>
    <t>MANGUEIRA PONSSE/0071479</t>
  </si>
  <si>
    <t>MANGUEIRA PONSSE/L1217</t>
  </si>
  <si>
    <t>MANGUEIRA PONSSE/L21003</t>
  </si>
  <si>
    <t>MANGUEIRA PONSSE/L2937</t>
  </si>
  <si>
    <t>MANGUEIRA PONSSE/L3690</t>
  </si>
  <si>
    <t>MANGUEIRA PONSSE/P45286</t>
  </si>
  <si>
    <t>MANGUEIRA PONSSE/P56408</t>
  </si>
  <si>
    <t>MANILHA JOHN DEERE/F703725</t>
  </si>
  <si>
    <t>MANOMETRO TAJFUN/502301</t>
  </si>
  <si>
    <t>MANOPLA PONSSE/AM06272</t>
  </si>
  <si>
    <t>MARTELO BOL A C FORJ 0,5KG C/CAB 370MM</t>
  </si>
  <si>
    <t>MATA BURRO ,CONCRETO , 3,20 M,COMP 2,50</t>
  </si>
  <si>
    <t>MICROINTERRUPTOR MARKUSSON/13029</t>
  </si>
  <si>
    <t>MODEM CJ EXCELBR/40000580</t>
  </si>
  <si>
    <t>MOLA JOHN DEERE/T354853</t>
  </si>
  <si>
    <t>MOLAS JOYSTICK ESCAVAD KOMATSU 123557</t>
  </si>
  <si>
    <t>MOTOR COND PETERSON/8410501</t>
  </si>
  <si>
    <t>MOTOR HIDR PETERSON/8350702</t>
  </si>
  <si>
    <t>MOTOR HIDR ROTOBEC/0642376</t>
  </si>
  <si>
    <t>MOTOR PETERSON/79630</t>
  </si>
  <si>
    <t>MOTOR PETERSON/86462</t>
  </si>
  <si>
    <t>MOTOR TRATOR SISU 5028364</t>
  </si>
  <si>
    <t>NI DESATIVADO E SUBSTITUIDO POR 25063269</t>
  </si>
  <si>
    <t>NI DESATIVADO E SUBSTITUIDO POR 27033060</t>
  </si>
  <si>
    <t>NI DESATIVADO E SUBSTITUIDO POR:28046295</t>
  </si>
  <si>
    <t>NI DESATIVADO E SUBSTITUIDO POR:28046316</t>
  </si>
  <si>
    <t>NIPLE A C JOHN DEERE/F017897</t>
  </si>
  <si>
    <t>NIPLE DUPL PONSSE/271056</t>
  </si>
  <si>
    <t>10P01I27</t>
  </si>
  <si>
    <t>NIPLE PASS PONSSE/0065961</t>
  </si>
  <si>
    <t>NIPLE PONSSE/0044788</t>
  </si>
  <si>
    <t>NIPLE PONSSE/0068742</t>
  </si>
  <si>
    <t>NIPLE PONSSE/149A33</t>
  </si>
  <si>
    <t>NIPLE REF 0015826 PONSSE</t>
  </si>
  <si>
    <t>PALHETA JOHN DEERE/AT221045</t>
  </si>
  <si>
    <t>PALHETA JOHN DEERE/FF802435</t>
  </si>
  <si>
    <t>PARAFUSO ALL CIL BSW1/2 2 1/2POL G 10 RP</t>
  </si>
  <si>
    <t>PARAFUSO ALL CIL M10X1,50 110MM 8,8 RT</t>
  </si>
  <si>
    <t>PARAFUSO ALL CIL M10X1,50 45MM 8,8 RT</t>
  </si>
  <si>
    <t>PARAFUSO ALL CIL M5X0,80 40MM DIN 267 OL</t>
  </si>
  <si>
    <t>PARAFUSO ALL CIL UNC1 2 1/2POL G5 RT</t>
  </si>
  <si>
    <t>PARAFUSO ALL CIL UNC3/8 3POL SAE J429 OL</t>
  </si>
  <si>
    <t>PARAFUSO ALL KOMATSU/082932</t>
  </si>
  <si>
    <t>PARAFUSO ALL KOMATSU/804702113</t>
  </si>
  <si>
    <t>PARAFUSO ALL MAEDA/K082448</t>
  </si>
  <si>
    <t>PARAFUSO ALL PONSSE/0055056</t>
  </si>
  <si>
    <t>PARAFUSO CAB ALL PONSSE/0044980</t>
  </si>
  <si>
    <t>PARAFUSO FIX PONSSE/P26317</t>
  </si>
  <si>
    <t>PARAFUSO FLAN JOHN DEERE/19M7788</t>
  </si>
  <si>
    <t>PARAFUSO JOHN DEERE/03M7375</t>
  </si>
  <si>
    <t>PARAFUSO JOHN DEERE/19M7791</t>
  </si>
  <si>
    <t>PARAFUSO JOHN DEERE/19M7794</t>
  </si>
  <si>
    <t>PARAFUSO JOHN DEERE/19M9337</t>
  </si>
  <si>
    <t>PARAFUSO JOHN DEERE/19M9513</t>
  </si>
  <si>
    <t>PARAFUSO LG KOMATSU/5062747</t>
  </si>
  <si>
    <t>PARAFUSO MAEDA/K4879527</t>
  </si>
  <si>
    <t>PARAFUSO PAN DIN 7985 A M5X0,80 8MM RT</t>
  </si>
  <si>
    <t>10P07J46</t>
  </si>
  <si>
    <t>10P12C16</t>
  </si>
  <si>
    <t>PARAFUSO SEM FIM JOHN DEERE/F054485</t>
  </si>
  <si>
    <t>PARAFUSO SEXT 12X35MM KOMATSU/5199672</t>
  </si>
  <si>
    <t>PARAFUSO SEXT BSW1/2 1POL SAE J429 OL RT</t>
  </si>
  <si>
    <t>PARAFUSO SEXT BSW1/2 2 1/2POL G2 RT</t>
  </si>
  <si>
    <t>PARAFUSO SEXT BSW1/2 4POL G2 RP</t>
  </si>
  <si>
    <t>PARAFUSO SEXT BSW1/2 5POL SAE J429 OL RT</t>
  </si>
  <si>
    <t>PARAFUSO SEXT JOHN DEERE/19M8035</t>
  </si>
  <si>
    <t>PARAFUSO SEXT JOHN DEERE/19M8639</t>
  </si>
  <si>
    <t>PARAFUSO SEXT JOHN DEERE/19M8889</t>
  </si>
  <si>
    <t>PARAFUSO SEXT JOHN DEERE/DZ110495</t>
  </si>
  <si>
    <t>PARAFUSO SEXT KOMATSU/955272</t>
  </si>
  <si>
    <t>PARAFUSO SEXT KOMATSU/955315</t>
  </si>
  <si>
    <t>PARAFUSO SEXT KOMATSU/955335</t>
  </si>
  <si>
    <t>PARAFUSO SEXT KOMATSU/955337</t>
  </si>
  <si>
    <t>PARAFUSO SEXT M12X1,75 100MM DIN 267 RP</t>
  </si>
  <si>
    <t>PARAFUSO SEXT M12X1,75 70MM DIN 267 OL</t>
  </si>
  <si>
    <t>PARAFUSO SEXT M14X2 20MM DIN 267 OL RT</t>
  </si>
  <si>
    <t>PARAFUSO SEXT M6X1 20MM DIN 267 OL RT</t>
  </si>
  <si>
    <t>PARAFUSO SEXT MAEDA/K955298</t>
  </si>
  <si>
    <t>PARAFUSO SEXT UNC1 3POL SAE J429 OL RP</t>
  </si>
  <si>
    <t>PARAFUSO SEXT UNC1/2 2POL SAE J429 OL RT</t>
  </si>
  <si>
    <t>PARAFUSO SEXT UNC1/2 4POL SAE J429 OL RT</t>
  </si>
  <si>
    <t>PARAFUSO SEXT UNC1/4 1POL SAE J429 OL RT</t>
  </si>
  <si>
    <t>PARAFUSO SEXT UNC1/4 2 1/4POL G5 RT</t>
  </si>
  <si>
    <t>PARAFUSO SEXT UNC3/4 1 1/2POL G5 RT</t>
  </si>
  <si>
    <t>PARAFUSO SEXT UNC3/4 2 1/2POL G5 RP</t>
  </si>
  <si>
    <t>PARAFUSO SEXT UNC3/4 2POL SAE J429 OL RP</t>
  </si>
  <si>
    <t>PARAFUSO SEXT UNC3/4 3POL G5 RP</t>
  </si>
  <si>
    <t>PARAFUSO SEXT UNC3/4 6POL SAE J429 OL RP</t>
  </si>
  <si>
    <t>PARAFUSO SEXT UNC3/8 1 1/2POL G5 RT</t>
  </si>
  <si>
    <t>PARAFUSO SEXT UNC3/8 1POL SAE J429 OL RT</t>
  </si>
  <si>
    <t>PARAFUSO SEXT UNC3/8 2POL SAE J429 OL RP</t>
  </si>
  <si>
    <t>PARAFUSO SEXT UNC3/8 2POL SAE J429 OL RT</t>
  </si>
  <si>
    <t>PARAFUSO SEXT UNC3/8 3POL SAE J429 OL RP</t>
  </si>
  <si>
    <t>PARAFUSO SEXT UNC5/16 1 1/2POL G2 RT</t>
  </si>
  <si>
    <t>PARAFUSO SEXT UNC5/8 2 1/2POL G5 RP</t>
  </si>
  <si>
    <t>PARAFUSO SEXT UNC5/8 2 1/4POL G5 RP</t>
  </si>
  <si>
    <t>PARAFUSO SEXT UNC5/8 2POL SAE J429 OL RP</t>
  </si>
  <si>
    <t>PASTA LUBR GRAF HENKEL/ANTISEIZE1000G</t>
  </si>
  <si>
    <t>PERFIL TP U AC CARB 203,20MM 57,40MM</t>
  </si>
  <si>
    <t>PINHAO 10 DENTES J DE SOUZA/JS01202</t>
  </si>
  <si>
    <t>PINO JOHN DEERE/AT390145</t>
  </si>
  <si>
    <t>PINO JOHN DEERE/AT394606</t>
  </si>
  <si>
    <t>PINO JOHN DEERE/AT409264</t>
  </si>
  <si>
    <t>PINO JOHN DEERE/AT410273</t>
  </si>
  <si>
    <t>PINO JOHN DEERE/AT472681</t>
  </si>
  <si>
    <t>PINO JOHN DEERE/AT475508</t>
  </si>
  <si>
    <t>PINO JOHN DEERE/AT477847</t>
  </si>
  <si>
    <t>PINO JOHN DEERE/T390169</t>
  </si>
  <si>
    <t>PINO KOMATSU/20Y7042220</t>
  </si>
  <si>
    <t>PINO KOMATSU/5067534</t>
  </si>
  <si>
    <t>PINO PETERSON/6992702</t>
  </si>
  <si>
    <t>PINO PONSSE/P26557</t>
  </si>
  <si>
    <t>PINO SEG SIST COMB INC DAFO/55012379</t>
  </si>
  <si>
    <t>PINO TAJFUN/206246</t>
  </si>
  <si>
    <t>PINO TAJFUN/206255</t>
  </si>
  <si>
    <t>PINO TRAV JOHN DEERE/AA21292</t>
  </si>
  <si>
    <t>PINO TRAV JOHN DEERE/F432267</t>
  </si>
  <si>
    <t>10P01J57</t>
  </si>
  <si>
    <t>PLACA JOHN DEERE/T148934</t>
  </si>
  <si>
    <t>PLACA JOHN DEERE/T259372</t>
  </si>
  <si>
    <t>PLACA JOHN DEERE/T343336</t>
  </si>
  <si>
    <t>PLACA JOHN DEERE/T390172</t>
  </si>
  <si>
    <t>PLACA RECEPT EDMARCAS/002716118</t>
  </si>
  <si>
    <t>PLUGUE HIDR JOHN DEERE/F075796</t>
  </si>
  <si>
    <t>PLUGUE JOHN DEERE/F437416</t>
  </si>
  <si>
    <t>PNEU 385/65 R22,5</t>
  </si>
  <si>
    <t>POLIA ESCAVAD J. DEERE AT211041</t>
  </si>
  <si>
    <t>PONTEIRA CJ P/SABR CORT ROTARY-AX/C010</t>
  </si>
  <si>
    <t>PONTEIRA J DE SOUZA/ED0680</t>
  </si>
  <si>
    <t>PORCA FIX JOHN DEERE/F073285</t>
  </si>
  <si>
    <t>PORCA JOHN DEERE/14M7398</t>
  </si>
  <si>
    <t>PORCA JOHN DEERE/14M7400</t>
  </si>
  <si>
    <t>PORCA JOHN DEERE/57M8035</t>
  </si>
  <si>
    <t>PORCA JOHN DEERE/A33831</t>
  </si>
  <si>
    <t>PORCA JOHN DEERE/F003584</t>
  </si>
  <si>
    <t>PORCA JOHN DEERE/N250248</t>
  </si>
  <si>
    <t>PORCA JOHN DEERE/T25879</t>
  </si>
  <si>
    <t>10P01G54</t>
  </si>
  <si>
    <t>PRESSOST 16A160BAR DANFOSS/061B500266</t>
  </si>
  <si>
    <t>PROTETOR ESP ESP PE 90MM NOVA LORB/MP320</t>
  </si>
  <si>
    <t>PROTETOR J DE SOUZA/JS0216</t>
  </si>
  <si>
    <t>PROTETOR J DE SOUZA/JS02162</t>
  </si>
  <si>
    <t>RADIADOR TAJFUN/505203</t>
  </si>
  <si>
    <t>RADIO AM/FM C/DISPL 12V PT SMART/YA119</t>
  </si>
  <si>
    <t>REAGENTE PA DNA GEL THERMO FISHER/S33102</t>
  </si>
  <si>
    <t>REBITE P/SABR CORT PONT ROTARY-AX/ED1056</t>
  </si>
  <si>
    <t>RELE 24V AT145341 HARVES J DEERE#</t>
  </si>
  <si>
    <t>10P03HTETO</t>
  </si>
  <si>
    <t>RELE MAEDA/K4210731270</t>
  </si>
  <si>
    <t>10P03B15</t>
  </si>
  <si>
    <t>REPARO BOZZA/KRI120201</t>
  </si>
  <si>
    <t>REPARO EMEND SIST COMB INC DAFO/55321985</t>
  </si>
  <si>
    <t>REPARO J DE SOUZA/EH0155</t>
  </si>
  <si>
    <t>REPARO JOHN DEERE/F075305</t>
  </si>
  <si>
    <t>RESISTOR JOHN DEERE/AT451919</t>
  </si>
  <si>
    <t>RESISTOR SIST COMB INC DAFO/55321918</t>
  </si>
  <si>
    <t>RESPIRO JOHN DEERE/H216169</t>
  </si>
  <si>
    <t>RETENTOR CJ JOHN DEERE/AT365012</t>
  </si>
  <si>
    <t>RETENTOR CJ JOHN DEERE/AT419608</t>
  </si>
  <si>
    <t>RETENTOR CJ JOHN DEERE/AT425449</t>
  </si>
  <si>
    <t>RETENTOR CJ JOHN DEERE/AT442555</t>
  </si>
  <si>
    <t>RETENTOR CJ JOHN DEERE/AT453238</t>
  </si>
  <si>
    <t>RETENTOR CJ JOHN DEERE/AT494192</t>
  </si>
  <si>
    <t>RETENTOR CJ JOHN DEERE/F071306</t>
  </si>
  <si>
    <t>RETENTOR CJ JOHN DEERE/F433465</t>
  </si>
  <si>
    <t>RETENTOR ESP AT224862 JOHN DEERE</t>
  </si>
  <si>
    <t>RETENTOR KOMATSU/7067543410</t>
  </si>
  <si>
    <t>RETENTOR PENZSAUR/K371800</t>
  </si>
  <si>
    <t>RETENTOR PONSSE/0034835</t>
  </si>
  <si>
    <t>RETIFICADORA RET ELETR BOSCH/GGS28LCE</t>
  </si>
  <si>
    <t>RODA ALU 22,50POL ALCOA/810560</t>
  </si>
  <si>
    <t>RODA PONSSE/0065396</t>
  </si>
  <si>
    <t>10P02I16</t>
  </si>
  <si>
    <t>ROLAMENTO KOMATSU/5092285</t>
  </si>
  <si>
    <t>ROLAMENTO PARTEK/5063453</t>
  </si>
  <si>
    <t>ROLETE INF MAEDA/K20Y3000014</t>
  </si>
  <si>
    <t>ROLO CORR J DE SOUZA/ED0722</t>
  </si>
  <si>
    <t>SABONETE LIQ RL HIGIENE/HIGINDOOR102</t>
  </si>
  <si>
    <t>SABRE J DE SOUZA/ED0202</t>
  </si>
  <si>
    <t>SACO P/LIX PE AM 40L EMB 100 UNID</t>
  </si>
  <si>
    <t>SACO P/LIX PE AZ 200L EMB 100 UNID</t>
  </si>
  <si>
    <t>SACO P/LIX PE AZ 60L EMB 100 UNID</t>
  </si>
  <si>
    <t>SACO P/LIX PE CZ 40L EMB 100 UNID</t>
  </si>
  <si>
    <t>SACO P/LIX PE VM 40L EMB 100 UNID</t>
  </si>
  <si>
    <t>SENSOR AFEX/A700105</t>
  </si>
  <si>
    <t>SENSOR CORRENTE ALTERNADA BES516426BOL02</t>
  </si>
  <si>
    <t>SENSOR JOHN DEERE/AT307779</t>
  </si>
  <si>
    <t>SENSOR JOHN DEERE/AT386615</t>
  </si>
  <si>
    <t>SENSOR JOHN DEERE/AT444000</t>
  </si>
  <si>
    <t>SENSOR JOHN DEERE/RE188381</t>
  </si>
  <si>
    <t>SENSOR JOHN DEERE/RE52722</t>
  </si>
  <si>
    <t>SENSOR JOHN DEERE/RE556936</t>
  </si>
  <si>
    <t>SENSOR JOHN DEERE/RE566141</t>
  </si>
  <si>
    <t>SENSOR KOMATSU/7861931420</t>
  </si>
  <si>
    <t>SENSOR NIVEL OLEO MAEDA/K5046138</t>
  </si>
  <si>
    <t>SENSOR PONSSE/0061643</t>
  </si>
  <si>
    <t>SENSOR PR JOHN DEERE/AT422694</t>
  </si>
  <si>
    <t>SENSOR PROX JOHN DEERE/AT375450</t>
  </si>
  <si>
    <t>SENSOR TAJFUN/241234</t>
  </si>
  <si>
    <t>SENSOR TEMP JOHN DEERE/RE65836</t>
  </si>
  <si>
    <t>SIRENE INTERMIT KOMATSU/123511</t>
  </si>
  <si>
    <t>SISTEMA ALARME JOHN DEERE/AT301074</t>
  </si>
  <si>
    <t>SISTEMA EXCELBR/40000206</t>
  </si>
  <si>
    <t>SOQUETE 1/2POL SEXT 1/2POL GEDORE/019058</t>
  </si>
  <si>
    <t>SOQUETE 12-32MM ENC 1/2" GEDORE 60225*</t>
  </si>
  <si>
    <t>SOQUETE 3/4POL SEXT 30MM CT GEDORE/K3230</t>
  </si>
  <si>
    <t>SOQUETE 3/4POL SEXT S/ISOL GEDORE/020056</t>
  </si>
  <si>
    <t>SOQUETE 3/4POL SEXT S/ISOL GEDORE/020064</t>
  </si>
  <si>
    <t>SUPORTE GARF JOHN DEERE/F660235</t>
  </si>
  <si>
    <t>TAMPA HARVES KOMATSU 0803842511</t>
  </si>
  <si>
    <t>TAMPA JOHN DEERE/AT342385</t>
  </si>
  <si>
    <t>TAMPA PROT JOHN DEERE/F649245</t>
  </si>
  <si>
    <t>TANQUE JOHN DEERE/4333461</t>
  </si>
  <si>
    <t>TANQUE JOHN DEERE/AT449011</t>
  </si>
  <si>
    <t>10P04J04</t>
  </si>
  <si>
    <t>TARUGO NYTEK/TN50X3000</t>
  </si>
  <si>
    <t>TENSIONADOR KOMATSU/6754614111</t>
  </si>
  <si>
    <t>TERMOSTATO TEMP JOHN DEERE/FXB00001061</t>
  </si>
  <si>
    <t>TINTA AUTOMOT ESM PU CORAL/C304183,6L</t>
  </si>
  <si>
    <t>TINTA ESM EPOX MONOCOMP CORAL/TB76303,6L</t>
  </si>
  <si>
    <t>TINTA ESM SINTET MONOCOMP CORAL/5202825</t>
  </si>
  <si>
    <t>TINTA ESM SINTET MONOCOMP CORAL/5202831</t>
  </si>
  <si>
    <t>TINTA ESM SINTET SUVINIL/RM043EMB3,6L</t>
  </si>
  <si>
    <t>TINTA RX COREPROTACETBASECPANT526C3,6L</t>
  </si>
  <si>
    <t>TINTA SOLV LJ CORAL/CORALITESMSINTLR3,6L</t>
  </si>
  <si>
    <t>TIRA JOHN DEERE/R504016</t>
  </si>
  <si>
    <t>TRILHO PONSSE/P72391</t>
  </si>
  <si>
    <t>TRINCHA NAT SIMP GRIS 3POL TIGRE/5003POL</t>
  </si>
  <si>
    <t>SALAPNEU03</t>
  </si>
  <si>
    <t>SALAPNEU26</t>
  </si>
  <si>
    <t>SALAPNEU12</t>
  </si>
  <si>
    <t>SALAPNEU05</t>
  </si>
  <si>
    <t>SALAPNEU14</t>
  </si>
  <si>
    <t>SALAPNEU19</t>
  </si>
  <si>
    <t>SALAPNEU08</t>
  </si>
  <si>
    <t>SALAPNEU07</t>
  </si>
  <si>
    <t>TUBO JOHN DEERE/AT481896</t>
  </si>
  <si>
    <t>TUBO JOHN DEERE/AT489718</t>
  </si>
  <si>
    <t>SALAPNEU25</t>
  </si>
  <si>
    <t>SALAPNEU01</t>
  </si>
  <si>
    <t>SALAPNEU17</t>
  </si>
  <si>
    <t>0</t>
  </si>
  <si>
    <t>SALAPNEU04</t>
  </si>
  <si>
    <t>SALAPNEU15</t>
  </si>
  <si>
    <t>SALAPNEU09</t>
  </si>
  <si>
    <t>SALAPNEU13</t>
  </si>
  <si>
    <t>SALAPNEU23</t>
  </si>
  <si>
    <t>SALAPNEU10</t>
  </si>
  <si>
    <t>SALAPNEU11</t>
  </si>
  <si>
    <t>SALAPNEU02</t>
  </si>
  <si>
    <t>SALAPNEU06</t>
  </si>
  <si>
    <t>SALAPNEU22</t>
  </si>
  <si>
    <t>SALAPNEU20</t>
  </si>
  <si>
    <t>SALAPNEU16</t>
  </si>
  <si>
    <t>SALAPNEU27</t>
  </si>
  <si>
    <t>10P05D36</t>
  </si>
  <si>
    <t>UNIAO CAR FLOR KOMATSU 5215948</t>
  </si>
  <si>
    <t>VALVULA ELETR PROP JOHN DEERE/AT393256</t>
  </si>
  <si>
    <t>VALVULA ESCAV. HIDRAULICA  6754721220</t>
  </si>
  <si>
    <t>VALVULA GARRA TRACAD J DE SOUZA EH0140</t>
  </si>
  <si>
    <t>VALVULA GARRA TRACAD J DE SOUZA EH0145</t>
  </si>
  <si>
    <t>VALVULA JOHN DEERE/AT485344</t>
  </si>
  <si>
    <t>VALVULA JOHN DEERE/F434873</t>
  </si>
  <si>
    <t>VALVULA JOHN DEERE/FXB00001045</t>
  </si>
  <si>
    <t>VALVULA PONSSE/0070942</t>
  </si>
  <si>
    <t>VALVULA PONSSE/0073467</t>
  </si>
  <si>
    <t>VALVULA REF 38071 MARTIN ENG</t>
  </si>
  <si>
    <t>VALVULA RET AFEX/10210081</t>
  </si>
  <si>
    <t>VALVULA SEG KOMATSU/7239061400</t>
  </si>
  <si>
    <t>VALVULA SOLEN ASTEC/8646507</t>
  </si>
  <si>
    <t>VALVULA SOLEN JOHN DEERE/AT393257</t>
  </si>
  <si>
    <t>VALVULA VALMET/5046463</t>
  </si>
  <si>
    <t>VASELINA LIQ EMB 500ML</t>
  </si>
  <si>
    <t>VEDACAO CJ BAIX PR JOHN DEERE/F671717</t>
  </si>
  <si>
    <t>VEDACAO CJ JOHN DEERE/AT310889</t>
  </si>
  <si>
    <t>VEDACAO JOHN DEERE/F060076</t>
  </si>
  <si>
    <t>VEDACAO JOHN DEERE/F432877</t>
  </si>
  <si>
    <t>VEDACAO JOHN DEERE/F434278</t>
  </si>
  <si>
    <t>VEDACAO JOHN DEERE/F435066</t>
  </si>
  <si>
    <t>VEDACAO PETERSON/8856111</t>
  </si>
  <si>
    <t>VENTILADOR REF 74812 PONSSE</t>
  </si>
  <si>
    <t>VIDRO REF 15053915 VOLVO</t>
  </si>
  <si>
    <t>10P08G35</t>
  </si>
  <si>
    <t>10P01D60</t>
  </si>
  <si>
    <t>Etiqueta Identificação</t>
  </si>
  <si>
    <t>TD INF</t>
  </si>
  <si>
    <t>FLT INF</t>
  </si>
  <si>
    <t>SM INF</t>
  </si>
  <si>
    <t>FLT INFBA MANUAL P/TRANSF LIQ LUPOS/9008</t>
  </si>
  <si>
    <t>FLT INFBA LUBRIF PONSSE/AM01734</t>
  </si>
  <si>
    <t>FLT INFBA MAN TRANSF LIQ ROTAT ALS/BCOCKP</t>
  </si>
  <si>
    <t>FLT INFBA REF F030032 TIMBERJACK</t>
  </si>
  <si>
    <t>FLT INFBA PONSSE/0077533</t>
  </si>
  <si>
    <t>JUNTA DA FLT INFBA DE AGUA 9062010080</t>
  </si>
  <si>
    <t>FLT INFBA OLEO JOHN DEERE/RE543187</t>
  </si>
  <si>
    <t>CHAVETA FLT INFBA AB4-5947112229 CANBERRA</t>
  </si>
  <si>
    <t>FLT INFBA AGUA JOHN DEERE/RE530194</t>
  </si>
  <si>
    <t>FLT INFBA INJ COMB JOHN DEERE/RE571640</t>
  </si>
  <si>
    <t>FLT INFBA PONSSE/0066000</t>
  </si>
  <si>
    <t>FLT INFBA TIMBERJACK/F042770</t>
  </si>
  <si>
    <t>FLT INFBA COMB JOHN DEERE/RE539764</t>
  </si>
  <si>
    <t>FLT INFBA PONSSE/58492</t>
  </si>
  <si>
    <t>FLT INFBA HAAS/HM000000047</t>
  </si>
  <si>
    <t>Observação</t>
  </si>
  <si>
    <t>Inventário+A265:K274 Periódico</t>
  </si>
  <si>
    <t>Total Itens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</si>
</sst>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#,##0_ ;[Red]\-#,##0\ "/>
    <numFmt numFmtId="166" formatCode="#,##0.000"/>
  </numFmts>
  <fonts count="18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1"/>
      </right>
      <top style="thin">
        <color theme="0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0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/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medium">
        <color theme="1"/>
      </left>
      <right/>
      <top style="thin">
        <color theme="0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67">
    <xf numFmtId="0" fontId="0" fillId="0" borderId="0" xfId="0"/>
    <xf numFmtId="0" fontId="5" fillId="0" borderId="9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165" fontId="6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/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3" fontId="5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3" borderId="15" xfId="0" applyFont="1" applyFill="1" applyBorder="1"/>
    <xf numFmtId="0" fontId="10" fillId="3" borderId="16" xfId="0" applyFont="1" applyFill="1" applyBorder="1"/>
    <xf numFmtId="0" fontId="10" fillId="4" borderId="15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/>
    </xf>
    <xf numFmtId="9" fontId="10" fillId="0" borderId="0" xfId="1" applyFont="1"/>
    <xf numFmtId="0" fontId="10" fillId="4" borderId="1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/>
    </xf>
    <xf numFmtId="0" fontId="10" fillId="4" borderId="18" xfId="0" quotePrefix="1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17" xfId="0" applyFont="1" applyFill="1" applyBorder="1"/>
    <xf numFmtId="0" fontId="10" fillId="5" borderId="23" xfId="0" applyFont="1" applyFill="1" applyBorder="1"/>
    <xf numFmtId="0" fontId="10" fillId="5" borderId="9" xfId="0" applyFont="1" applyFill="1" applyBorder="1"/>
    <xf numFmtId="0" fontId="10" fillId="5" borderId="19" xfId="0" applyFont="1" applyFill="1" applyBorder="1"/>
    <xf numFmtId="0" fontId="10" fillId="5" borderId="21" xfId="0" applyFont="1" applyFill="1" applyBorder="1"/>
    <xf numFmtId="0" fontId="10" fillId="5" borderId="22" xfId="0" applyFont="1" applyFill="1" applyBorder="1"/>
    <xf numFmtId="0" fontId="12" fillId="3" borderId="16" xfId="0" applyFont="1" applyFill="1" applyBorder="1"/>
    <xf numFmtId="0" fontId="12" fillId="3" borderId="24" xfId="0" applyFont="1" applyFill="1" applyBorder="1"/>
    <xf numFmtId="0" fontId="10" fillId="5" borderId="23" xfId="0" applyFont="1" applyFill="1" applyBorder="1" applyAlignment="1">
      <alignment horizontal="center"/>
    </xf>
    <xf numFmtId="0" fontId="5" fillId="0" borderId="25" xfId="0" applyFont="1" applyFill="1" applyBorder="1" applyAlignment="1">
      <alignment vertical="center"/>
    </xf>
    <xf numFmtId="0" fontId="5" fillId="0" borderId="26" xfId="0" applyFont="1" applyFill="1" applyBorder="1" applyAlignment="1">
      <alignment vertical="center"/>
    </xf>
    <xf numFmtId="0" fontId="7" fillId="0" borderId="26" xfId="0" applyFont="1" applyFill="1" applyBorder="1" applyAlignment="1">
      <alignment horizontal="left" vertical="center"/>
    </xf>
    <xf numFmtId="0" fontId="7" fillId="0" borderId="0" xfId="0" applyFont="1"/>
    <xf numFmtId="0" fontId="6" fillId="6" borderId="27" xfId="0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/>
    </xf>
    <xf numFmtId="0" fontId="6" fillId="6" borderId="30" xfId="0" applyFont="1" applyFill="1" applyBorder="1" applyAlignment="1">
      <alignment horizontal="center"/>
    </xf>
    <xf numFmtId="0" fontId="6" fillId="7" borderId="31" xfId="0" applyFont="1" applyFill="1" applyBorder="1" applyAlignment="1">
      <alignment horizontal="left" vertical="center"/>
    </xf>
    <xf numFmtId="4" fontId="7" fillId="0" borderId="32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horizontal="center" vertical="center"/>
    </xf>
    <xf numFmtId="0" fontId="7" fillId="0" borderId="34" xfId="0" applyFont="1" applyBorder="1"/>
    <xf numFmtId="0" fontId="6" fillId="7" borderId="10" xfId="0" applyFont="1" applyFill="1" applyBorder="1" applyAlignment="1">
      <alignment horizontal="left" vertical="center" wrapText="1"/>
    </xf>
    <xf numFmtId="4" fontId="7" fillId="0" borderId="35" xfId="0" applyNumberFormat="1" applyFont="1" applyBorder="1" applyAlignment="1">
      <alignment horizontal="center" vertical="center"/>
    </xf>
    <xf numFmtId="4" fontId="7" fillId="0" borderId="36" xfId="0" applyNumberFormat="1" applyFont="1" applyBorder="1" applyAlignment="1">
      <alignment horizontal="center" vertical="center"/>
    </xf>
    <xf numFmtId="0" fontId="7" fillId="0" borderId="0" xfId="0" applyFont="1" applyBorder="1"/>
    <xf numFmtId="0" fontId="6" fillId="7" borderId="37" xfId="0" applyFont="1" applyFill="1" applyBorder="1" applyAlignment="1">
      <alignment horizontal="left" vertical="center"/>
    </xf>
    <xf numFmtId="0" fontId="6" fillId="7" borderId="38" xfId="0" applyFont="1" applyFill="1" applyBorder="1" applyAlignment="1">
      <alignment horizontal="left" vertical="center"/>
    </xf>
    <xf numFmtId="0" fontId="6" fillId="7" borderId="39" xfId="0" applyFont="1" applyFill="1" applyBorder="1" applyAlignment="1">
      <alignment horizontal="left" vertical="center"/>
    </xf>
    <xf numFmtId="4" fontId="7" fillId="0" borderId="40" xfId="0" applyNumberFormat="1" applyFont="1" applyBorder="1" applyAlignment="1">
      <alignment horizontal="center" vertical="center"/>
    </xf>
    <xf numFmtId="4" fontId="7" fillId="0" borderId="41" xfId="0" applyNumberFormat="1" applyFont="1" applyBorder="1" applyAlignment="1">
      <alignment horizontal="center" vertical="center"/>
    </xf>
    <xf numFmtId="0" fontId="6" fillId="7" borderId="42" xfId="0" applyFont="1" applyFill="1" applyBorder="1" applyAlignment="1">
      <alignment horizontal="left" vertical="center"/>
    </xf>
    <xf numFmtId="0" fontId="6" fillId="7" borderId="10" xfId="0" applyFont="1" applyFill="1" applyBorder="1" applyAlignment="1">
      <alignment horizontal="left" vertical="center"/>
    </xf>
    <xf numFmtId="0" fontId="6" fillId="6" borderId="43" xfId="0" applyFont="1" applyFill="1" applyBorder="1" applyAlignment="1">
      <alignment horizontal="center"/>
    </xf>
    <xf numFmtId="0" fontId="6" fillId="6" borderId="4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6" borderId="45" xfId="0" applyFont="1" applyFill="1" applyBorder="1" applyAlignment="1">
      <alignment horizontal="center" vertical="center"/>
    </xf>
    <xf numFmtId="0" fontId="6" fillId="6" borderId="45" xfId="0" applyFont="1" applyFill="1" applyBorder="1" applyAlignment="1">
      <alignment horizontal="center"/>
    </xf>
    <xf numFmtId="0" fontId="6" fillId="6" borderId="46" xfId="0" applyFont="1" applyFill="1" applyBorder="1" applyAlignment="1">
      <alignment horizontal="center"/>
    </xf>
    <xf numFmtId="4" fontId="7" fillId="0" borderId="47" xfId="0" applyNumberFormat="1" applyFont="1" applyBorder="1" applyAlignment="1">
      <alignment horizontal="center" vertical="center"/>
    </xf>
    <xf numFmtId="4" fontId="7" fillId="0" borderId="48" xfId="0" applyNumberFormat="1" applyFont="1" applyBorder="1" applyAlignment="1">
      <alignment horizontal="center" vertical="center"/>
    </xf>
    <xf numFmtId="0" fontId="6" fillId="7" borderId="49" xfId="0" applyFont="1" applyFill="1" applyBorder="1" applyAlignment="1">
      <alignment horizontal="left" vertical="center" wrapText="1"/>
    </xf>
    <xf numFmtId="0" fontId="7" fillId="6" borderId="50" xfId="0" applyFont="1" applyFill="1" applyBorder="1"/>
    <xf numFmtId="0" fontId="6" fillId="6" borderId="4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0" fillId="0" borderId="5" xfId="0" applyBorder="1"/>
    <xf numFmtId="0" fontId="14" fillId="0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/>
    <xf numFmtId="0" fontId="7" fillId="0" borderId="5" xfId="0" applyFont="1" applyBorder="1" applyAlignment="1">
      <alignment horizontal="left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9" xfId="0" quotePrefix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 vertical="center"/>
    </xf>
    <xf numFmtId="0" fontId="12" fillId="3" borderId="52" xfId="0" applyFont="1" applyFill="1" applyBorder="1" applyAlignment="1">
      <alignment horizontal="center" vertical="center"/>
    </xf>
    <xf numFmtId="0" fontId="12" fillId="3" borderId="5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6" fillId="0" borderId="60" xfId="0" applyFont="1" applyBorder="1" applyAlignment="1">
      <alignment horizontal="center"/>
    </xf>
    <xf numFmtId="0" fontId="6" fillId="6" borderId="61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6" borderId="50" xfId="0" applyFont="1" applyFill="1" applyBorder="1" applyAlignment="1">
      <alignment horizontal="center" vertical="center" wrapText="1"/>
    </xf>
    <xf numFmtId="0" fontId="6" fillId="6" borderId="54" xfId="0" applyFont="1" applyFill="1" applyBorder="1" applyAlignment="1">
      <alignment horizontal="center" vertical="center" wrapText="1"/>
    </xf>
    <xf numFmtId="0" fontId="6" fillId="6" borderId="62" xfId="0" applyFont="1" applyFill="1" applyBorder="1" applyAlignment="1">
      <alignment horizontal="center" vertical="center" wrapText="1"/>
    </xf>
    <xf numFmtId="0" fontId="6" fillId="6" borderId="55" xfId="0" applyFont="1" applyFill="1" applyBorder="1" applyAlignment="1">
      <alignment horizontal="center" vertical="center" wrapText="1"/>
    </xf>
    <xf numFmtId="0" fontId="6" fillId="6" borderId="63" xfId="0" applyFont="1" applyFill="1" applyBorder="1" applyAlignment="1">
      <alignment horizontal="center" vertical="center" wrapText="1"/>
    </xf>
    <xf numFmtId="0" fontId="6" fillId="6" borderId="57" xfId="0" applyFont="1" applyFill="1" applyBorder="1" applyAlignment="1">
      <alignment horizontal="center" vertical="center" wrapText="1"/>
    </xf>
    <xf numFmtId="0" fontId="6" fillId="6" borderId="56" xfId="0" applyFont="1" applyFill="1" applyBorder="1" applyAlignment="1">
      <alignment horizontal="center" vertical="center" wrapText="1"/>
    </xf>
    <xf numFmtId="0" fontId="6" fillId="6" borderId="58" xfId="0" applyFont="1" applyFill="1" applyBorder="1" applyAlignment="1">
      <alignment horizontal="center" vertical="center"/>
    </xf>
    <xf numFmtId="0" fontId="6" fillId="6" borderId="59" xfId="0" applyFont="1" applyFill="1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top style="thin">
          <color theme="0"/>
        </top>
      </border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auto="1"/>
      </font>
      <fill>
        <patternFill>
          <bgColor theme="2" tint="-0.24994659260841701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b/>
        <i val="0"/>
        <color auto="1"/>
      </font>
      <fill>
        <patternFill>
          <bgColor rgb="FFFF0000"/>
        </patternFill>
      </fill>
    </dxf>
  </dxfs>
  <tableStyles count="4" defaultTableStyle="TableStyleMedium2" defaultPivotStyle="PivotStyleLight16">
    <tableStyle name="Estilo de Tabela 1" pivot="0" count="1"/>
    <tableStyle name="Estilo de Tabela 2" pivot="0" count="0"/>
    <tableStyle name="Estilo de Tabela 3" pivot="0" count="0"/>
    <tableStyle name="Estilo de Tabela Dinâmica 1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64143</xdr:colOff>
      <xdr:row>0</xdr:row>
      <xdr:rowOff>64142</xdr:rowOff>
    </xdr:from>
    <xdr:to>
      <xdr:col>1</xdr:col>
      <xdr:colOff>211668</xdr:colOff>
      <xdr:row>1</xdr:row>
      <xdr:rowOff>198838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28CDFAB7-705A-4F83-8C46-1E599650F9C1}"/>
            </a:ext>
          </a:extLst>
        </xdr:cNvPr>
        <xdr:cNvSpPr/>
      </xdr:nvSpPr>
      <xdr:spPr>
        <a:xfrm>
          <a:off x="64143" y="64142"/>
          <a:ext cx="1475252" cy="39126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Atualizar Planilha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49" name="Tabela1650" displayName="Tabela1650" ref="A3:G3945" headerRowDxfId="8" dataDxfId="7" totalsRowDxfId="6" headerRowBorderDxfId="4" tableBorderDxfId="5" totalsRowBorderDxfId="3">
  <sortState ref="A4:G3945">
    <sortCondition ref="B3:B3945"/>
  </sortState>
  <tableColumns count="7">
    <tableColumn id="1" name="Material" totalsRowLabel="Total" dataDxfId="21" totalsRowDxfId="22"/>
    <tableColumn id="14" name="Posição" dataDxfId="19" totalsRowDxfId="20">
      <calculatedColumnFormula>VLOOKUP(A4,'Base de dados'!$A$3:$C$21103,3,0)</calculatedColumnFormula>
    </tableColumn>
    <tableColumn id="3" name="Descrição" dataDxfId="17" totalsRowDxfId="18"/>
    <tableColumn id="4" name="Utilização Livre" dataDxfId="15" totalsRowDxfId="16"/>
    <tableColumn id="13" name="Qtde Físico" dataDxfId="13" totalsRowDxfId="14"/>
    <tableColumn id="5" name="Diferença" dataDxfId="11" totalsRowDxfId="12"/>
    <tableColumn id="11" name="Status Saldo" dataDxfId="9" totalsRowDxfId="1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58" name="Tabela58" displayName="Tabela58" ref="A3:C21103" totalsRowShown="0">
  <autoFilter ref="A3:C21103">
    <filterColumn colId="2">
      <filters>
        <filter val="0FIC.CENT"/>
        <filter val="10'11PAL07"/>
        <filter val="10P01A01"/>
        <filter val="10P01A02"/>
        <filter val="10P01A03"/>
        <filter val="10P01A04"/>
        <filter val="10P01A05"/>
        <filter val="10P01A06"/>
        <filter val="10P01A07"/>
        <filter val="10P01A08"/>
        <filter val="10P01A09"/>
        <filter val="10P01A10"/>
        <filter val="10P01A11"/>
        <filter val="10P01A12"/>
        <filter val="10P01A13"/>
        <filter val="10P01A14"/>
        <filter val="10P01A15"/>
        <filter val="10P01A16"/>
        <filter val="10P01A17"/>
        <filter val="10P01A18"/>
        <filter val="10P01A19"/>
        <filter val="10P01A20"/>
        <filter val="10P01A21"/>
        <filter val="10P01A22"/>
        <filter val="10P01A23"/>
        <filter val="10P01A24"/>
        <filter val="10P01A25"/>
        <filter val="10P01A26"/>
        <filter val="10P01A27"/>
        <filter val="10P01A28"/>
        <filter val="10P01A29"/>
        <filter val="10P01A30"/>
        <filter val="10P01A31"/>
        <filter val="10P01A32"/>
        <filter val="10P01A33"/>
        <filter val="10P01A34"/>
        <filter val="10P01A35"/>
        <filter val="10P01A36"/>
        <filter val="10P01A37"/>
        <filter val="10P01A38"/>
        <filter val="10P01A39"/>
        <filter val="10P01A40"/>
        <filter val="10P01A41"/>
        <filter val="10P01A42"/>
        <filter val="10P01A43"/>
        <filter val="10P01A44"/>
        <filter val="10P01A45"/>
        <filter val="10P01A46"/>
        <filter val="10P01A47"/>
        <filter val="10P01A48"/>
        <filter val="10P01A49"/>
        <filter val="10P01A50"/>
        <filter val="10P01A51"/>
        <filter val="10P01A52"/>
        <filter val="10P01A53"/>
        <filter val="10P01A55"/>
        <filter val="10P01A56"/>
        <filter val="10P01A57"/>
        <filter val="10P01A58"/>
        <filter val="10P01A59"/>
        <filter val="10P01A60"/>
        <filter val="10P01ATETO"/>
        <filter val="10P01B01"/>
        <filter val="10P01B02"/>
        <filter val="10P01B03"/>
        <filter val="10P01B04"/>
        <filter val="10P01B05"/>
        <filter val="10P01B06"/>
        <filter val="10P01B07"/>
        <filter val="10P01B08"/>
        <filter val="10P01B09"/>
        <filter val="10P01B10"/>
        <filter val="10P01B11"/>
        <filter val="10P01B12"/>
        <filter val="10P01B13"/>
        <filter val="10P01B14"/>
        <filter val="10P01B15"/>
        <filter val="10P01B16"/>
        <filter val="10P01B17"/>
        <filter val="10P01B18"/>
        <filter val="10P01B19"/>
        <filter val="10P01B20"/>
        <filter val="10P01B21"/>
        <filter val="10P01B22"/>
        <filter val="10P01B24"/>
        <filter val="10P01B25"/>
        <filter val="10P01B26"/>
        <filter val="10P01B27"/>
        <filter val="10P01B28"/>
        <filter val="10P01B29"/>
        <filter val="10P01B30"/>
        <filter val="10P01B31"/>
        <filter val="10P01B32"/>
        <filter val="10P01B33"/>
        <filter val="10P01B34"/>
        <filter val="10P01B35"/>
        <filter val="10P01B36"/>
        <filter val="10P01B37"/>
        <filter val="10P01B38"/>
        <filter val="10P01B39"/>
        <filter val="10P01B40"/>
        <filter val="10P01B41"/>
        <filter val="10P01B42"/>
        <filter val="10P01B43"/>
        <filter val="10P01B44"/>
        <filter val="10P01B45"/>
        <filter val="10P01B46"/>
        <filter val="10P01B47"/>
        <filter val="10P01B48"/>
        <filter val="10P01B49"/>
        <filter val="10P01B50"/>
        <filter val="10P01B51"/>
        <filter val="10P01B52"/>
        <filter val="10P01B54"/>
        <filter val="10P01B55"/>
        <filter val="10P01B56"/>
        <filter val="10P01B57"/>
        <filter val="10P01B58"/>
        <filter val="10P01B59"/>
        <filter val="10P01BTETO"/>
        <filter val="10P01C01"/>
        <filter val="10P01C02"/>
        <filter val="10P01C03"/>
        <filter val="10P01C04"/>
        <filter val="10P01C05"/>
        <filter val="10P01C06"/>
        <filter val="10P01C07"/>
        <filter val="10P01C08"/>
        <filter val="10P01C09"/>
        <filter val="10P01C10"/>
        <filter val="10P01C11"/>
        <filter val="10P01C12"/>
        <filter val="10P01C13"/>
        <filter val="10P01C14"/>
        <filter val="10P01C15"/>
        <filter val="10P01C16"/>
        <filter val="10P01C17"/>
        <filter val="10P01C18"/>
        <filter val="10P01C19"/>
        <filter val="10P01C20"/>
        <filter val="10P01C21"/>
        <filter val="10P01C22"/>
        <filter val="10P01C23"/>
        <filter val="10P01C24"/>
        <filter val="10P01C25"/>
        <filter val="10P01C26"/>
        <filter val="10P01C27"/>
        <filter val="10P01C28"/>
        <filter val="10P01C29"/>
        <filter val="10P01C30"/>
        <filter val="10P01C31"/>
        <filter val="10P01C35"/>
        <filter val="10P01C36"/>
        <filter val="10P01C37"/>
        <filter val="10P01C38"/>
        <filter val="10P01C39"/>
        <filter val="10P01C40"/>
        <filter val="10P01C41"/>
        <filter val="10P01C42"/>
        <filter val="10P01C43"/>
        <filter val="10P01C44"/>
        <filter val="10P01C45"/>
        <filter val="10P01C46"/>
        <filter val="10P01C47"/>
        <filter val="10P01C48"/>
        <filter val="10P01C49"/>
        <filter val="10P01C50"/>
        <filter val="10P01C51"/>
        <filter val="10P01C52"/>
        <filter val="10P01C53"/>
        <filter val="10P01C54"/>
        <filter val="10P01C55"/>
        <filter val="10P01C56"/>
        <filter val="10P01C57"/>
        <filter val="10P01C58"/>
        <filter val="10P01C59"/>
        <filter val="10P01C60"/>
        <filter val="10P01CTETO"/>
        <filter val="10P01D01"/>
        <filter val="10P01D02"/>
        <filter val="10P01D03"/>
        <filter val="10P01D04"/>
        <filter val="10P01D05"/>
        <filter val="10P01D06"/>
        <filter val="10P01D07"/>
        <filter val="10P01D08"/>
        <filter val="10P01D09"/>
        <filter val="10P01D10"/>
        <filter val="10P01D11"/>
        <filter val="10P01D12"/>
        <filter val="10P01D13"/>
        <filter val="10P01D14"/>
        <filter val="10P01D15"/>
        <filter val="10P01D16"/>
        <filter val="10P01D17"/>
        <filter val="10P01D18"/>
        <filter val="10P01D19"/>
        <filter val="10P01D20"/>
        <filter val="10P01D21"/>
        <filter val="10P01D22"/>
        <filter val="10P01D23"/>
        <filter val="10P01D24"/>
        <filter val="10P01D25"/>
        <filter val="10P01D26"/>
        <filter val="10P01D27"/>
        <filter val="10P01D28"/>
        <filter val="10P01D29"/>
        <filter val="10P01D30"/>
        <filter val="10P01D31"/>
        <filter val="10P01D32"/>
        <filter val="10P01D33"/>
        <filter val="10P01D34"/>
        <filter val="10P01D35"/>
        <filter val="10P01D36"/>
        <filter val="10P01D37"/>
        <filter val="10P01D38"/>
        <filter val="10P01D39"/>
        <filter val="10P01D40"/>
        <filter val="10P01D41"/>
        <filter val="10P01D42"/>
        <filter val="10P01D43"/>
        <filter val="10P01D44"/>
        <filter val="10P01D45"/>
        <filter val="10P01D46"/>
        <filter val="10P01D47"/>
        <filter val="10P01D48"/>
        <filter val="10P01D49"/>
        <filter val="10P01D50"/>
        <filter val="10P01D52"/>
        <filter val="10P01D53"/>
        <filter val="10P01D54"/>
        <filter val="10P01D55"/>
        <filter val="10P01D56"/>
        <filter val="10P01D57"/>
        <filter val="10P01D58"/>
        <filter val="10P01D59"/>
        <filter val="10P01D60"/>
        <filter val="10P01DTET0"/>
        <filter val="10P01DTETO"/>
        <filter val="10P01E01"/>
        <filter val="10P01E02"/>
        <filter val="10P01E03"/>
        <filter val="10P01E04"/>
        <filter val="10P01E05"/>
        <filter val="10P01E06"/>
        <filter val="10P01E07"/>
        <filter val="10P01E08"/>
        <filter val="10P01E09"/>
        <filter val="10P01E10"/>
        <filter val="10P01E11"/>
        <filter val="10P01E12"/>
        <filter val="10P01E13"/>
        <filter val="10P01E14"/>
        <filter val="10P01E15"/>
        <filter val="10P01E16"/>
        <filter val="10P01E17"/>
        <filter val="10P01E18"/>
        <filter val="10P01E19"/>
        <filter val="10P01E20"/>
        <filter val="10P01E21"/>
        <filter val="10P01E22"/>
        <filter val="10P01E23"/>
        <filter val="10P01E24"/>
        <filter val="10P01E25"/>
        <filter val="10P01E26"/>
        <filter val="10P01E27"/>
        <filter val="10P01E28"/>
        <filter val="10P01E29"/>
        <filter val="10P01E30"/>
        <filter val="10P01E31"/>
        <filter val="10P01E32"/>
        <filter val="10P01E33"/>
        <filter val="10P01E34"/>
        <filter val="10P01E35"/>
        <filter val="10P01E36"/>
        <filter val="10P01E37"/>
        <filter val="10P01E38"/>
        <filter val="10P01E39"/>
        <filter val="10P01E40"/>
        <filter val="10P01E41"/>
        <filter val="10P01E42"/>
        <filter val="10P01E43"/>
        <filter val="10P01E44"/>
        <filter val="10P01E45"/>
        <filter val="10P01E46"/>
        <filter val="10P01E47"/>
        <filter val="10P01E48"/>
        <filter val="10P01E49"/>
        <filter val="10P01E50"/>
        <filter val="10P01E51"/>
        <filter val="10P01E52"/>
        <filter val="10P01E53"/>
        <filter val="10P01E54"/>
        <filter val="10P01E55"/>
        <filter val="10P01E56"/>
        <filter val="10P01E57"/>
        <filter val="10P01E58"/>
        <filter val="10P01E59"/>
        <filter val="10P01E60"/>
        <filter val="10P01ETETO"/>
        <filter val="10P01F01"/>
        <filter val="10P01F02"/>
        <filter val="10P01F03"/>
        <filter val="10P01F04"/>
        <filter val="10P01F05"/>
        <filter val="10P01F06"/>
        <filter val="10P01F07"/>
        <filter val="10P01F08"/>
        <filter val="10P01F09"/>
        <filter val="10P01F10"/>
        <filter val="10P01F11"/>
        <filter val="10P01F12"/>
        <filter val="10P01F13"/>
        <filter val="10P01F14"/>
        <filter val="10P01F16"/>
        <filter val="10P01F17"/>
        <filter val="10P01F18"/>
        <filter val="10P01F19"/>
        <filter val="10P01F20"/>
        <filter val="10P01F21"/>
        <filter val="10P01F22"/>
        <filter val="10P01F23"/>
        <filter val="10P01F24"/>
        <filter val="10P01F25"/>
        <filter val="10P01F26"/>
        <filter val="10P01F27"/>
        <filter val="10P01F28"/>
        <filter val="10P01F29"/>
        <filter val="10P01F30"/>
        <filter val="10P01F31"/>
        <filter val="10P01F32"/>
        <filter val="10P01F33"/>
        <filter val="10P01F34"/>
        <filter val="10P01F35"/>
        <filter val="10P01F36"/>
        <filter val="10P01F37"/>
        <filter val="10P01F38"/>
        <filter val="10P01F40"/>
        <filter val="10P01F41"/>
        <filter val="10P01F42"/>
        <filter val="10P01F43"/>
        <filter val="10P01F44"/>
        <filter val="10P01F45"/>
        <filter val="10P01F46"/>
        <filter val="10P01F47"/>
        <filter val="10P01F48"/>
        <filter val="10P01F49"/>
        <filter val="10P01F50"/>
        <filter val="10P01F51"/>
        <filter val="10P01F52"/>
        <filter val="10P01F53"/>
        <filter val="10P01F54"/>
        <filter val="10P01F55"/>
        <filter val="10P01F56"/>
        <filter val="10P01F57"/>
        <filter val="10P01F58"/>
        <filter val="10P01F59"/>
        <filter val="10P01F60"/>
        <filter val="10P01FTETO"/>
        <filter val="10P01G01"/>
        <filter val="10P01G02"/>
        <filter val="10P01G03"/>
        <filter val="10P01G04"/>
        <filter val="10P01G05"/>
        <filter val="10P01G06"/>
        <filter val="10P01G07"/>
        <filter val="10P01G08"/>
        <filter val="10P01G09"/>
        <filter val="10P01G10"/>
        <filter val="10P01G11"/>
        <filter val="10P01G12"/>
        <filter val="10P01G13"/>
        <filter val="10P01G14"/>
        <filter val="10P01G16"/>
        <filter val="10P01G17"/>
        <filter val="10P01G19"/>
        <filter val="10P01G20"/>
        <filter val="10P01G21"/>
        <filter val="10P01G22"/>
        <filter val="10P01G23"/>
        <filter val="10P01G24"/>
        <filter val="10P01G25"/>
        <filter val="10P01G26"/>
        <filter val="10P01G27"/>
        <filter val="10P01G28"/>
        <filter val="10P01G29"/>
        <filter val="10P01G30"/>
        <filter val="10P01G31"/>
        <filter val="10P01G32"/>
        <filter val="10P01G33"/>
        <filter val="10P01G34"/>
        <filter val="10P01G35"/>
        <filter val="10P01G36"/>
        <filter val="10P01G37"/>
        <filter val="10P01G38"/>
        <filter val="10P01G39"/>
        <filter val="10P01G40"/>
        <filter val="10P01G41"/>
        <filter val="10P01G42"/>
        <filter val="10P01G43"/>
        <filter val="10P01G44"/>
        <filter val="10P01G47"/>
        <filter val="10P01G48"/>
        <filter val="10P01G49"/>
        <filter val="10P01G50"/>
        <filter val="10P01G51"/>
        <filter val="10P01G52"/>
        <filter val="10P01G53"/>
        <filter val="10P01G54"/>
        <filter val="10P01G55"/>
        <filter val="10P01G56"/>
        <filter val="10P01G57"/>
        <filter val="10P01G58"/>
        <filter val="10P01G59"/>
        <filter val="10P01G60"/>
        <filter val="10P01GTETO"/>
        <filter val="10P01H01"/>
        <filter val="10P01H02"/>
        <filter val="10P01H03"/>
        <filter val="10P01H04"/>
        <filter val="10P01H07"/>
        <filter val="10P01H08"/>
        <filter val="10P01H09"/>
        <filter val="10P01H10"/>
        <filter val="10P01H11"/>
        <filter val="10P01H12"/>
        <filter val="10P01H13"/>
        <filter val="10P01H14"/>
        <filter val="10P01H15"/>
        <filter val="10P01H16"/>
        <filter val="10P01H17"/>
        <filter val="10P01H18"/>
        <filter val="10P01H19"/>
        <filter val="10P01H20"/>
        <filter val="10P01H21"/>
        <filter val="10P01H22"/>
        <filter val="10P01H23"/>
        <filter val="10P01H24"/>
        <filter val="10P01H25"/>
        <filter val="10P01H26"/>
        <filter val="10P01H27"/>
        <filter val="10P01H28"/>
        <filter val="10P01H29"/>
        <filter val="10P01H30"/>
        <filter val="10P01H31"/>
        <filter val="10P01H32"/>
        <filter val="10P01H33"/>
        <filter val="10P01H34"/>
        <filter val="10P01H35"/>
        <filter val="10P01H36"/>
        <filter val="10P01H37"/>
        <filter val="10P01H38"/>
        <filter val="10P01H39"/>
        <filter val="10P01H40"/>
        <filter val="10P01H41"/>
        <filter val="10P01H42"/>
        <filter val="10P01H43"/>
        <filter val="10P01H44"/>
        <filter val="10P01H45"/>
        <filter val="10P01H47"/>
        <filter val="10P01H48"/>
        <filter val="10P01H49"/>
        <filter val="10P01H50"/>
        <filter val="10P01H51"/>
        <filter val="10P01H52"/>
        <filter val="10P01H53"/>
        <filter val="10P01H54"/>
        <filter val="10P01H55"/>
        <filter val="10P01H56"/>
        <filter val="10P01H57"/>
        <filter val="10P01H58"/>
        <filter val="10P01H59"/>
        <filter val="10P01HTETO"/>
        <filter val="10P01I01"/>
        <filter val="10P01I02"/>
        <filter val="10P01I03"/>
        <filter val="10P01I04"/>
        <filter val="10P01I05"/>
        <filter val="10P01I06"/>
        <filter val="10P01I07"/>
        <filter val="10P01I08"/>
        <filter val="10P01I09"/>
        <filter val="10P01I10"/>
        <filter val="10P01I11"/>
        <filter val="10P01I12"/>
        <filter val="10P01I13"/>
        <filter val="10P01I14"/>
        <filter val="10P01I15"/>
        <filter val="10P01I16"/>
        <filter val="10P01I17"/>
        <filter val="10P01I18"/>
        <filter val="10P01I19"/>
        <filter val="10P01I20"/>
        <filter val="10P01I21"/>
        <filter val="10P01I22"/>
        <filter val="10P01I23"/>
        <filter val="10P01I24"/>
        <filter val="10P01I25"/>
        <filter val="10P01I26"/>
        <filter val="10P01I27"/>
        <filter val="10P01I29"/>
        <filter val="10P01I30"/>
        <filter val="10P01I31"/>
        <filter val="10P01I32"/>
        <filter val="10P01I33"/>
        <filter val="10P01I34"/>
        <filter val="10P01I35"/>
        <filter val="10P01I36"/>
        <filter val="10P01I37"/>
        <filter val="10P01I38"/>
        <filter val="10P01I39"/>
        <filter val="10P01I40"/>
        <filter val="10P01I41"/>
        <filter val="10P01I42"/>
        <filter val="10P01I43"/>
        <filter val="10P01I44"/>
        <filter val="10P01I45"/>
        <filter val="10P01I46"/>
        <filter val="10P01I47"/>
        <filter val="10P01I48"/>
        <filter val="10P01I49"/>
        <filter val="10P01I50"/>
        <filter val="10P01I51"/>
        <filter val="10P01I52"/>
        <filter val="10P01I53"/>
        <filter val="10P01I54"/>
        <filter val="10P01I55"/>
        <filter val="10P01I56"/>
        <filter val="10P01I57"/>
        <filter val="10P01I58"/>
        <filter val="10P01I59"/>
        <filter val="10P01I60"/>
        <filter val="10P01ITETO"/>
        <filter val="10P01J01"/>
        <filter val="10P01J02"/>
        <filter val="10P01J03"/>
        <filter val="10P01J04"/>
        <filter val="10P01J05"/>
        <filter val="10P01J06"/>
        <filter val="10P01J07"/>
        <filter val="10P01J08"/>
        <filter val="10P01J09"/>
        <filter val="10P01J10"/>
        <filter val="10P01J11"/>
        <filter val="10P01J12"/>
        <filter val="10P01J13"/>
        <filter val="10P01J14"/>
        <filter val="10P01J15"/>
        <filter val="10P01J16"/>
        <filter val="10P01J17"/>
        <filter val="10P01J18"/>
        <filter val="10P01J19"/>
        <filter val="10P01J20"/>
        <filter val="10P01J21"/>
        <filter val="10P01J22"/>
        <filter val="10P01J23"/>
        <filter val="10P01J24"/>
        <filter val="10P01J25"/>
        <filter val="10P01J26"/>
        <filter val="10P01J27"/>
        <filter val="10P01J28"/>
        <filter val="10P01J29"/>
        <filter val="10P01J30"/>
        <filter val="10P01J31"/>
        <filter val="10P01J32"/>
        <filter val="10P01J33"/>
        <filter val="10P01J34"/>
        <filter val="10P01J35"/>
        <filter val="10P01J36"/>
        <filter val="10P01J37"/>
        <filter val="10P01J38"/>
        <filter val="10P01J39"/>
        <filter val="10P01J40"/>
        <filter val="10P01J41"/>
        <filter val="10P01J42"/>
        <filter val="10P01J43"/>
        <filter val="10P01J44"/>
        <filter val="10P01J45"/>
        <filter val="10P01J46"/>
        <filter val="10P01J47"/>
        <filter val="10P01J48"/>
        <filter val="10P01J49"/>
        <filter val="10P01J50"/>
        <filter val="10P01J51"/>
        <filter val="10P01J52"/>
        <filter val="10P01J53"/>
        <filter val="10P01J54"/>
        <filter val="10P01J55"/>
        <filter val="10P01J56"/>
        <filter val="10P01J57"/>
        <filter val="10P01J58"/>
        <filter val="10P01J59"/>
        <filter val="10P01J60"/>
        <filter val="10P01JTETO"/>
        <filter val="10P02A01"/>
        <filter val="10P02A02"/>
        <filter val="10P02A03"/>
        <filter val="10P02A04"/>
        <filter val="10P02A05"/>
        <filter val="10P02A06"/>
        <filter val="10P02A07"/>
        <filter val="10P02A08"/>
        <filter val="10P02A09"/>
        <filter val="10P02A10"/>
        <filter val="10P02A11"/>
        <filter val="10P02A13"/>
        <filter val="10P02A14"/>
        <filter val="10P02A15"/>
        <filter val="10P02A16"/>
        <filter val="10P02A17"/>
        <filter val="10P02A18"/>
        <filter val="10P02A19"/>
        <filter val="10P02A20"/>
        <filter val="10P02A37"/>
        <filter val="10P02ATETO"/>
        <filter val="10P02B01"/>
        <filter val="10P02B02"/>
        <filter val="10P02B03"/>
        <filter val="10P02B04"/>
        <filter val="10P02B05"/>
        <filter val="10P02B06"/>
        <filter val="10P02B07"/>
        <filter val="10P02B08"/>
        <filter val="10P02B09"/>
        <filter val="10P02B10"/>
        <filter val="10P02B11"/>
        <filter val="10P02B12"/>
        <filter val="10P02B13"/>
        <filter val="10P02B14"/>
        <filter val="10P02B15"/>
        <filter val="10P02B16"/>
        <filter val="10P02B17"/>
        <filter val="10P02B18"/>
        <filter val="10P02B20"/>
        <filter val="10P02BTETO"/>
        <filter val="10P02C01"/>
        <filter val="10P02C02"/>
        <filter val="10P02C03"/>
        <filter val="10P02C04"/>
        <filter val="10P02C05"/>
        <filter val="10P02C06"/>
        <filter val="10P02C07"/>
        <filter val="10P02C08"/>
        <filter val="10P02C09"/>
        <filter val="10P02C10"/>
        <filter val="10P02C11"/>
        <filter val="10P02C12"/>
        <filter val="10P02C13"/>
        <filter val="10P02C14"/>
        <filter val="10P02C15"/>
        <filter val="10P02C16"/>
        <filter val="10P02C17"/>
        <filter val="10P02C18"/>
        <filter val="10P02C19"/>
        <filter val="10P02C20"/>
        <filter val="10P02CTETO"/>
        <filter val="10P02D01"/>
        <filter val="10P02D02"/>
        <filter val="10P02D03"/>
        <filter val="10P02D05"/>
        <filter val="10P02D06"/>
        <filter val="10P02D07"/>
        <filter val="10P02D08"/>
        <filter val="10P02D10"/>
        <filter val="10P02D11"/>
        <filter val="10P02D12"/>
        <filter val="10P02D13"/>
        <filter val="10P02D14"/>
        <filter val="10P02D16"/>
        <filter val="10P02D17"/>
        <filter val="10P02D18"/>
        <filter val="10P02DTETO"/>
        <filter val="10P02E01"/>
        <filter val="10P02E02"/>
        <filter val="10P02E03"/>
        <filter val="10P02E04"/>
        <filter val="10P02E05"/>
        <filter val="10P02E06"/>
        <filter val="10P02E07"/>
        <filter val="10P02E08"/>
        <filter val="10P02E09"/>
        <filter val="10P02E10"/>
        <filter val="10P02E11"/>
        <filter val="10P02E12"/>
        <filter val="10P02E13"/>
        <filter val="10P02E14"/>
        <filter val="10P02E15"/>
        <filter val="10P02E16"/>
        <filter val="10P02E17"/>
        <filter val="10P02E18"/>
        <filter val="10P02E19"/>
        <filter val="10P02E20"/>
        <filter val="10P02ETETO"/>
        <filter val="10P02F01"/>
        <filter val="10P02F02"/>
        <filter val="10P02F03"/>
        <filter val="10P02F04"/>
        <filter val="10P02F05"/>
        <filter val="10P02F06"/>
        <filter val="10P02F07"/>
        <filter val="10P02F08"/>
        <filter val="10P02F09"/>
        <filter val="10P02F10"/>
        <filter val="10P02F11"/>
        <filter val="10P02F12"/>
        <filter val="10P02F13"/>
        <filter val="10P02F14"/>
        <filter val="10P02F15"/>
        <filter val="10P02F16"/>
        <filter val="10P02F17"/>
        <filter val="10P02F18"/>
        <filter val="10P02F19"/>
        <filter val="10P02F20"/>
        <filter val="10P02FTETO"/>
        <filter val="10P02G01"/>
        <filter val="10P02G02"/>
        <filter val="10P02G04"/>
        <filter val="10P02G05"/>
        <filter val="10P02G06"/>
        <filter val="10P02G07"/>
        <filter val="10P02G08"/>
        <filter val="10P02G09"/>
        <filter val="10P02G10"/>
        <filter val="10P02G11"/>
        <filter val="10P02G12"/>
        <filter val="10P02G13"/>
        <filter val="10P02G14"/>
        <filter val="10P02G15"/>
        <filter val="10P02G16"/>
        <filter val="10P02G17"/>
        <filter val="10P02G18"/>
        <filter val="10P02GTETO"/>
        <filter val="10P02H01"/>
        <filter val="10P02H02"/>
        <filter val="10P02H03"/>
        <filter val="10P02H04"/>
        <filter val="10P02H05"/>
        <filter val="10P02H06"/>
        <filter val="10P02H07"/>
        <filter val="10P02H08"/>
        <filter val="10P02H09"/>
        <filter val="10P02H10"/>
        <filter val="10P02H11"/>
        <filter val="10P02H13"/>
        <filter val="10P02H14"/>
        <filter val="10P02H15"/>
        <filter val="10P02H16"/>
        <filter val="10P02H17"/>
        <filter val="10P02H18"/>
        <filter val="10P02H20"/>
        <filter val="10P02HTETO"/>
        <filter val="10P02I01"/>
        <filter val="10P02I02"/>
        <filter val="10P02I03"/>
        <filter val="10P02I04"/>
        <filter val="10P02I05"/>
        <filter val="10P02I06"/>
        <filter val="10P02I07"/>
        <filter val="10P02I08"/>
        <filter val="10P02I09"/>
        <filter val="10P02I10"/>
        <filter val="10P02I11"/>
        <filter val="10P02I12"/>
        <filter val="10P02I13"/>
        <filter val="10P02I14"/>
        <filter val="10P02I15"/>
        <filter val="10P02I16"/>
        <filter val="10P02I17"/>
        <filter val="10P02I18"/>
        <filter val="10P02I19"/>
        <filter val="10P02I20"/>
        <filter val="10P02J01"/>
        <filter val="10P02J02"/>
        <filter val="10P02J03"/>
        <filter val="10P02J04"/>
        <filter val="10P02J05"/>
        <filter val="10P02J06"/>
        <filter val="10P02J07"/>
        <filter val="10P02J08"/>
        <filter val="10P02J09"/>
        <filter val="10P02J10"/>
        <filter val="10P02J11"/>
        <filter val="10P02J12"/>
        <filter val="10P02J13"/>
        <filter val="10P02J14"/>
        <filter val="10P02J15"/>
        <filter val="10P02J16"/>
        <filter val="10P02J17"/>
        <filter val="10P02J18"/>
        <filter val="10P02J19"/>
        <filter val="10P02J20"/>
        <filter val="10P02JTETO"/>
        <filter val="10P03A01"/>
        <filter val="10P03A02"/>
        <filter val="10P03A03"/>
        <filter val="10P03A04"/>
        <filter val="10P03A05"/>
        <filter val="10P03A06"/>
        <filter val="10P03A07"/>
        <filter val="10P03A08"/>
        <filter val="10P03A09"/>
        <filter val="10P03A10"/>
        <filter val="10P03A11"/>
        <filter val="10P03A12"/>
        <filter val="10P03A13"/>
        <filter val="10P03A14"/>
        <filter val="10P03A15"/>
        <filter val="10P03A16"/>
        <filter val="10P03A17"/>
        <filter val="10P03A18"/>
        <filter val="10P03A19"/>
        <filter val="10P03A20"/>
        <filter val="10P03A21"/>
        <filter val="10P03A22"/>
        <filter val="10P03A23"/>
        <filter val="10P03A24"/>
        <filter val="10P03A25"/>
        <filter val="10P03A26"/>
        <filter val="10P03A27"/>
        <filter val="10P03A28"/>
        <filter val="10P03A29"/>
        <filter val="10P03A30"/>
        <filter val="10P03A32"/>
        <filter val="10P03A33"/>
        <filter val="10P03A34"/>
        <filter val="10P03A35"/>
        <filter val="10P03A36"/>
        <filter val="10P03A37"/>
        <filter val="10P03A38"/>
        <filter val="10P03A39"/>
        <filter val="10P03A40"/>
        <filter val="10P03A41"/>
        <filter val="10P03A42"/>
        <filter val="10P03A43"/>
        <filter val="10P03A44"/>
        <filter val="10P03A45"/>
        <filter val="10P03A46"/>
        <filter val="10P03A47"/>
        <filter val="10P03A49"/>
        <filter val="10P03A50"/>
        <filter val="10P03A51"/>
        <filter val="10P03A52"/>
        <filter val="10P03A53"/>
        <filter val="10P03A54"/>
        <filter val="10P03A55"/>
        <filter val="10P03A56"/>
        <filter val="10P03A57"/>
        <filter val="10P03A58"/>
        <filter val="10P03A59"/>
        <filter val="10P03A60"/>
        <filter val="10P03ATETO"/>
        <filter val="10P03B01"/>
        <filter val="10P03B02"/>
        <filter val="10P03B03"/>
        <filter val="10P03B04"/>
        <filter val="10P03B05"/>
        <filter val="10P03B06"/>
        <filter val="10P03B07"/>
        <filter val="10P03B08"/>
        <filter val="10P03B09"/>
        <filter val="10P03B10"/>
        <filter val="10P03B11"/>
        <filter val="10P03B12"/>
        <filter val="10P03B13"/>
        <filter val="10P03B14"/>
        <filter val="10P03B15"/>
        <filter val="10P03B16"/>
        <filter val="10P03B17"/>
        <filter val="10P03B18"/>
        <filter val="10P03B19"/>
        <filter val="10P03B20"/>
        <filter val="10P03B21"/>
        <filter val="10P03B22"/>
        <filter val="10P03B23"/>
        <filter val="10P03B24"/>
        <filter val="10P03B25"/>
        <filter val="10P03B26"/>
        <filter val="10P03B27"/>
        <filter val="10P03B28"/>
        <filter val="10P03B29"/>
        <filter val="10P03B30"/>
        <filter val="10P03B31"/>
        <filter val="10P03B32"/>
        <filter val="10P03B33"/>
        <filter val="10P03B34"/>
        <filter val="10P03B35"/>
        <filter val="10P03B36"/>
        <filter val="10P03B37"/>
        <filter val="10P03B38"/>
        <filter val="10P03B39"/>
        <filter val="10P03B40"/>
        <filter val="10P03B41"/>
        <filter val="10P03B42"/>
        <filter val="10P03B43"/>
        <filter val="10P03B44"/>
        <filter val="10P03B46"/>
        <filter val="10P03B47"/>
        <filter val="10P03B48"/>
        <filter val="10P03B49"/>
        <filter val="10P03B50"/>
        <filter val="10P03B51"/>
        <filter val="10P03B52"/>
        <filter val="10P03B54"/>
        <filter val="10P03B55"/>
        <filter val="10P03B56"/>
        <filter val="10P03B57"/>
        <filter val="10P03B58"/>
        <filter val="10P03B59"/>
        <filter val="10P03BTETO"/>
        <filter val="10P03C01"/>
        <filter val="10P03C02"/>
        <filter val="10P03C03"/>
        <filter val="10P03C04"/>
        <filter val="10P03C05"/>
        <filter val="10P03C06"/>
        <filter val="10P03C07"/>
        <filter val="10P03C08"/>
        <filter val="10P03C09"/>
        <filter val="10P03C10"/>
        <filter val="10P03C11"/>
        <filter val="10P03C12"/>
        <filter val="10P03C13"/>
        <filter val="10P03C14"/>
        <filter val="10P03C15"/>
        <filter val="10P03C16"/>
        <filter val="10P03C17"/>
        <filter val="10P03C18"/>
        <filter val="10P03C19"/>
        <filter val="10P03C20"/>
        <filter val="10P03C21"/>
        <filter val="10P03C22"/>
        <filter val="10P03C23"/>
        <filter val="10P03C24"/>
        <filter val="10P03C25"/>
        <filter val="10P03C26"/>
        <filter val="10P03C27"/>
        <filter val="10P03C28"/>
        <filter val="10P03C29"/>
        <filter val="10P03C30"/>
        <filter val="10P03C31"/>
        <filter val="10P03C32"/>
        <filter val="10P03C33"/>
        <filter val="10P03C34"/>
        <filter val="10P03C35"/>
        <filter val="10P03C36"/>
        <filter val="10P03C37"/>
        <filter val="10P03C38"/>
        <filter val="10P03C39"/>
        <filter val="10P03C40"/>
        <filter val="10P03C41"/>
        <filter val="10P03C42"/>
        <filter val="10P03C43"/>
        <filter val="10P03C44"/>
        <filter val="10P03C45"/>
        <filter val="10P03C46"/>
        <filter val="10P03C47"/>
        <filter val="10P03C48"/>
        <filter val="10P03C49"/>
        <filter val="10P03C50"/>
        <filter val="10P03C51"/>
        <filter val="10P03C52"/>
        <filter val="10P03C53"/>
        <filter val="10P03C54"/>
        <filter val="10P03C55"/>
        <filter val="10P03C56"/>
        <filter val="10P03C57"/>
        <filter val="10P03C58"/>
        <filter val="10P03C59"/>
        <filter val="10P03C60"/>
        <filter val="10P03CTETO"/>
        <filter val="10P03D01"/>
        <filter val="10P03D02"/>
        <filter val="10P03D03"/>
        <filter val="10P03D04"/>
        <filter val="10P03D05"/>
        <filter val="10P03D06"/>
        <filter val="10P03D07"/>
        <filter val="10P03D08"/>
        <filter val="10P03D09"/>
        <filter val="10P03D10"/>
        <filter val="10P03D11"/>
        <filter val="10P03D12"/>
        <filter val="10P03D13"/>
        <filter val="10P03D14"/>
        <filter val="10P03D15"/>
        <filter val="10P03D16"/>
        <filter val="10P03D17"/>
        <filter val="10P03D18"/>
        <filter val="10P03D19"/>
        <filter val="10P03D20"/>
        <filter val="10P03D21"/>
        <filter val="10P03D22"/>
        <filter val="10P03D23"/>
        <filter val="10P03D24"/>
        <filter val="10P03D25"/>
        <filter val="10P03D26"/>
        <filter val="10P03D27"/>
        <filter val="10P03D28"/>
        <filter val="10P03D29"/>
        <filter val="10P03D30"/>
        <filter val="10P03D31"/>
        <filter val="10P03D32"/>
        <filter val="10P03D33"/>
        <filter val="10P03D34"/>
        <filter val="10P03D35"/>
        <filter val="10P03D36"/>
        <filter val="10P03D37"/>
        <filter val="10P03D38"/>
        <filter val="10P03D39"/>
        <filter val="10P03D40"/>
        <filter val="10P03D41"/>
        <filter val="10P03D42"/>
        <filter val="10P03D43"/>
        <filter val="10P03D44"/>
        <filter val="10P03D45"/>
        <filter val="10P03D46"/>
        <filter val="10P03D47"/>
        <filter val="10P03D48"/>
        <filter val="10P03D49"/>
        <filter val="10P03D50"/>
        <filter val="10P03D51"/>
        <filter val="10P03D52"/>
        <filter val="10P03D53"/>
        <filter val="10P03D54"/>
        <filter val="10P03D55"/>
        <filter val="10P03D56"/>
        <filter val="10P03D57"/>
        <filter val="10P03D58"/>
        <filter val="10P03D60"/>
        <filter val="10P03DTETO"/>
        <filter val="10P03E01"/>
        <filter val="10P03E02"/>
        <filter val="10P03E03"/>
        <filter val="10P03E04"/>
        <filter val="10P03E05"/>
        <filter val="10P03E06"/>
        <filter val="10P03E07"/>
        <filter val="10P03E08"/>
        <filter val="10P03E09"/>
        <filter val="10P03E10"/>
        <filter val="10P03E11"/>
        <filter val="10P03E12"/>
        <filter val="10P03E13"/>
        <filter val="10P03E14"/>
        <filter val="10P03E15"/>
        <filter val="10P03E16"/>
        <filter val="10P03E17"/>
        <filter val="10P03E18"/>
        <filter val="10P03E19"/>
        <filter val="10P03E20"/>
        <filter val="10P03E21"/>
        <filter val="10P03E22"/>
        <filter val="10P03E23"/>
        <filter val="10P03E24"/>
        <filter val="10P03E25"/>
        <filter val="10P03E26"/>
        <filter val="10P03E27"/>
        <filter val="10P03E28"/>
        <filter val="10P03E29"/>
        <filter val="10P03E30"/>
        <filter val="10P03E31"/>
        <filter val="10P03E32"/>
        <filter val="10P03E33"/>
        <filter val="10P03E34"/>
        <filter val="10P03E35"/>
        <filter val="10P03E36"/>
        <filter val="10P03E37"/>
        <filter val="10P03E38"/>
        <filter val="10P03E39"/>
        <filter val="10P03E40"/>
        <filter val="10P03E41"/>
        <filter val="10P03E42"/>
        <filter val="10P03E43"/>
        <filter val="10P03E44"/>
        <filter val="10P03E45"/>
        <filter val="10P03E47"/>
        <filter val="10P03E48"/>
        <filter val="10P03E49"/>
        <filter val="10P03E50"/>
        <filter val="10P03E51"/>
        <filter val="10P03E52"/>
        <filter val="10P03E53"/>
        <filter val="10P03E54"/>
        <filter val="10P03E55"/>
        <filter val="10P03E56"/>
        <filter val="10P03E57"/>
        <filter val="10P03E58"/>
        <filter val="10P03E59"/>
        <filter val="10P03E60"/>
        <filter val="10P03ETETO"/>
        <filter val="10P03F01"/>
        <filter val="10P03F02"/>
        <filter val="10P03F03"/>
        <filter val="10P03F04"/>
        <filter val="10P03F05"/>
        <filter val="10P03F06"/>
        <filter val="10P03F07"/>
        <filter val="10P03F08"/>
        <filter val="10P03F09"/>
        <filter val="10P03F10"/>
        <filter val="10P03F11"/>
        <filter val="10P03F12"/>
        <filter val="10P03F13"/>
        <filter val="10P03F14"/>
        <filter val="10P03F15"/>
        <filter val="10P03F16"/>
        <filter val="10P03F17"/>
        <filter val="10P03F18"/>
        <filter val="10P03F19"/>
        <filter val="10P03F20"/>
        <filter val="10P03F21"/>
        <filter val="10P03F22"/>
        <filter val="10P03F23"/>
        <filter val="10P03F24"/>
        <filter val="10P03F25"/>
        <filter val="10P03F26"/>
        <filter val="10P03F27"/>
        <filter val="10P03F28"/>
        <filter val="10P03F29"/>
        <filter val="10P03F30"/>
        <filter val="10P03F31"/>
        <filter val="10P03F32"/>
        <filter val="10P03F33"/>
        <filter val="10P03F34"/>
        <filter val="10P03F35"/>
        <filter val="10P03F36"/>
        <filter val="10P03F37"/>
        <filter val="10P03F38"/>
        <filter val="10P03F39"/>
        <filter val="10P03F40"/>
        <filter val="10P03F41"/>
        <filter val="10P03F42"/>
        <filter val="10P03F43"/>
        <filter val="10P03F44"/>
        <filter val="10P03F45"/>
        <filter val="10P03F46"/>
        <filter val="10P03F47"/>
        <filter val="10P03F48"/>
        <filter val="10P03F49"/>
        <filter val="10P03F50"/>
        <filter val="10P03F51"/>
        <filter val="10P03F52"/>
        <filter val="10P03G01"/>
        <filter val="10P03G02"/>
        <filter val="10P03G03"/>
        <filter val="10P03G04"/>
        <filter val="10P03G05"/>
        <filter val="10P03G06"/>
        <filter val="10P03G07"/>
        <filter val="10P03G08"/>
        <filter val="10P03G09"/>
        <filter val="10P03G10"/>
        <filter val="10P03G11"/>
        <filter val="10P03G13"/>
        <filter val="10P03G14"/>
        <filter val="10P03G16"/>
        <filter val="10P03G17"/>
        <filter val="10P03G18"/>
        <filter val="10P03GTETO"/>
        <filter val="10P03H01"/>
        <filter val="10P03H02"/>
        <filter val="10P03H03"/>
        <filter val="10P03H04"/>
        <filter val="10P03H05"/>
        <filter val="10P03H07"/>
        <filter val="10P03H08"/>
        <filter val="10P03H10"/>
        <filter val="10P03H11"/>
        <filter val="10P03H13"/>
        <filter val="10P03H14"/>
        <filter val="10P03H15"/>
        <filter val="10P03HTETO"/>
        <filter val="10P03I02"/>
        <filter val="10P03I03"/>
        <filter val="10P03I04"/>
        <filter val="10P03I05"/>
        <filter val="10P03I08"/>
        <filter val="10P03I09"/>
        <filter val="10P03I10"/>
        <filter val="10P03ITETO"/>
        <filter val="10P03J01"/>
        <filter val="10P03J02"/>
        <filter val="10P03J03"/>
        <filter val="10P03J04"/>
        <filter val="10P03J07"/>
        <filter val="10P03J08"/>
        <filter val="10P03JTET0"/>
        <filter val="10P03JTETO"/>
        <filter val="10P03K28"/>
        <filter val="10P03L18"/>
        <filter val="10P03L27"/>
        <filter val="10P03L48"/>
        <filter val="10P03M24"/>
        <filter val="10P03M30"/>
        <filter val="10P03M34"/>
        <filter val="10P03M46"/>
        <filter val="10P03M57"/>
        <filter val="10P03N20"/>
        <filter val="10P03O04"/>
        <filter val="10P03O10"/>
        <filter val="10P03O12"/>
        <filter val="10P03O14"/>
        <filter val="10P04A01"/>
        <filter val="10P04A02"/>
        <filter val="10P04A03"/>
        <filter val="10P04A04"/>
        <filter val="10P04A05"/>
        <filter val="10P04A06"/>
        <filter val="10P04A07"/>
        <filter val="10P04A08"/>
        <filter val="10P04A09"/>
        <filter val="10P04A10"/>
        <filter val="10P04A11"/>
        <filter val="10P04A12"/>
        <filter val="10P04A13"/>
        <filter val="10P04A14"/>
        <filter val="10P04A15"/>
        <filter val="10P04A16"/>
        <filter val="10P04A17"/>
        <filter val="10P04A18"/>
        <filter val="10P04A19"/>
        <filter val="10P04A20"/>
        <filter val="10P04ATETO"/>
        <filter val="10P04B01"/>
        <filter val="10P04B02"/>
        <filter val="10P04B03"/>
        <filter val="10P04B04"/>
        <filter val="10P04B05"/>
        <filter val="10P04B06"/>
        <filter val="10P04B07"/>
        <filter val="10P04B08"/>
        <filter val="10P04B09"/>
        <filter val="10P04B10"/>
        <filter val="10P04B11"/>
        <filter val="10P04B12"/>
        <filter val="10P04B13"/>
        <filter val="10P04B15"/>
        <filter val="10P04B16"/>
        <filter val="10P04B17"/>
        <filter val="10P04B18"/>
        <filter val="10P04B19"/>
        <filter val="10P04B20"/>
        <filter val="10P04C01"/>
        <filter val="10P04C02"/>
        <filter val="10P04C03"/>
        <filter val="10P04C04"/>
        <filter val="10P04C05"/>
        <filter val="10P04C07"/>
        <filter val="10P04C08"/>
        <filter val="10P04C09"/>
        <filter val="10P04C10"/>
        <filter val="10P04C11"/>
        <filter val="10P04C12"/>
        <filter val="10P04C13"/>
        <filter val="10P04C14"/>
        <filter val="10P04C15"/>
        <filter val="10P04C16"/>
        <filter val="10P04C17"/>
        <filter val="10P04C18"/>
        <filter val="10P04C19"/>
        <filter val="10P04C20"/>
        <filter val="10P04CTETO"/>
        <filter val="10P04D01"/>
        <filter val="10P04D02"/>
        <filter val="10P04D03"/>
        <filter val="10P04D04"/>
        <filter val="10P04D05"/>
        <filter val="10P04D06"/>
        <filter val="10P04D07"/>
        <filter val="10P04D08"/>
        <filter val="10P04D09"/>
        <filter val="10P04D10"/>
        <filter val="10P04D11"/>
        <filter val="10P04D12"/>
        <filter val="10P04D13"/>
        <filter val="10P04D14"/>
        <filter val="10P04D15"/>
        <filter val="10P04D16"/>
        <filter val="10P04D17"/>
        <filter val="10P04D18"/>
        <filter val="10P04D19"/>
        <filter val="10P04D20"/>
        <filter val="10P04DTETO"/>
        <filter val="10P04E01"/>
        <filter val="10P04E02"/>
        <filter val="10P04E04"/>
        <filter val="10P04E05"/>
        <filter val="10P04E06"/>
        <filter val="10P04E07"/>
        <filter val="10P04E08"/>
        <filter val="10P04E09"/>
        <filter val="10P04E10"/>
        <filter val="10P04E11"/>
        <filter val="10P04E12"/>
        <filter val="10P04E13"/>
        <filter val="10P04E14"/>
        <filter val="10P04E15"/>
        <filter val="10P04E17"/>
        <filter val="10P04E18"/>
        <filter val="10P04E19"/>
        <filter val="10P04ETET0"/>
        <filter val="10P04ETETO"/>
        <filter val="10P04F01"/>
        <filter val="10P04F02"/>
        <filter val="10P04F03"/>
        <filter val="10P04F04"/>
        <filter val="10P04F05"/>
        <filter val="10P04F06"/>
        <filter val="10P04F07"/>
        <filter val="10P04F08"/>
        <filter val="10P04F09"/>
        <filter val="10P04F10"/>
        <filter val="10P04F11"/>
        <filter val="10P04F12"/>
        <filter val="10P04F13"/>
        <filter val="10P04F14"/>
        <filter val="10P04F15"/>
        <filter val="10P04F16"/>
        <filter val="10P04F17"/>
        <filter val="10P04F18"/>
        <filter val="10P04F19"/>
        <filter val="10P04F20"/>
        <filter val="10P04FTETO"/>
        <filter val="10P04G02"/>
        <filter val="10P04G03"/>
        <filter val="10P04G04"/>
        <filter val="10P04G05"/>
        <filter val="10P04G06"/>
        <filter val="10P04G07"/>
        <filter val="10P04G08"/>
        <filter val="10P04G09"/>
        <filter val="10P04G10"/>
        <filter val="10P04G11"/>
        <filter val="10P04G12"/>
        <filter val="10P04G13"/>
        <filter val="10P04G14"/>
        <filter val="10P04G15"/>
        <filter val="10P04G16"/>
        <filter val="10P04G17"/>
        <filter val="10P04G18"/>
        <filter val="10P04G19"/>
        <filter val="10P04G20"/>
        <filter val="10P04H01"/>
        <filter val="10P04H02"/>
        <filter val="10P04H03"/>
        <filter val="10P04H04"/>
        <filter val="10P04H05"/>
        <filter val="10P04H06"/>
        <filter val="10P04H07"/>
        <filter val="10P04H08"/>
        <filter val="10P04H09"/>
        <filter val="10P04H10"/>
        <filter val="10P04H11"/>
        <filter val="10P04H12"/>
        <filter val="10P04H13"/>
        <filter val="10P04H14"/>
        <filter val="10P04H15"/>
        <filter val="10P04H16"/>
        <filter val="10P04HTET0"/>
        <filter val="10P04HTETO"/>
        <filter val="10P04I01"/>
        <filter val="10P04I02"/>
        <filter val="10P04I03"/>
        <filter val="10P04I04"/>
        <filter val="10P04I05"/>
        <filter val="10P04I06"/>
        <filter val="10P04I07"/>
        <filter val="10P04I08"/>
        <filter val="10P04I09"/>
        <filter val="10P04I10"/>
        <filter val="10P04I11"/>
        <filter val="10P04I12"/>
        <filter val="10P04I13"/>
        <filter val="10P04I14"/>
        <filter val="10P04I15"/>
        <filter val="10P04I16"/>
        <filter val="10P04ITETO"/>
        <filter val="10P04J01"/>
        <filter val="10P04J02"/>
        <filter val="10P04J03"/>
        <filter val="10P04J04"/>
        <filter val="10P04J06"/>
        <filter val="10P04J08"/>
        <filter val="10P04J11"/>
        <filter val="10P04J12"/>
        <filter val="10P04J13"/>
        <filter val="10P04JTETO"/>
        <filter val="10P05A01"/>
        <filter val="10P05A02"/>
        <filter val="10P05A03"/>
        <filter val="10P05A04"/>
        <filter val="10P05A05"/>
        <filter val="10P05A06"/>
        <filter val="10P05A07"/>
        <filter val="10P05A08"/>
        <filter val="10P05A09"/>
        <filter val="10P05A10"/>
        <filter val="10P05A11"/>
        <filter val="10P05A12"/>
        <filter val="10P05A13"/>
        <filter val="10P05A14"/>
        <filter val="10P05A16"/>
        <filter val="10P05A17"/>
        <filter val="10P05A18"/>
        <filter val="10P05A19"/>
        <filter val="10P05A20"/>
        <filter val="10P05ATETO"/>
        <filter val="10P05B01"/>
        <filter val="10P05B02"/>
        <filter val="10P05B03"/>
        <filter val="10P05B04"/>
        <filter val="10P05B05"/>
        <filter val="10P05B06"/>
        <filter val="10P05B07"/>
        <filter val="10P05B08"/>
        <filter val="10P05B09"/>
        <filter val="10P05B10"/>
        <filter val="10P05B11"/>
        <filter val="10P05B12"/>
        <filter val="10P05B13"/>
        <filter val="10P05B14"/>
        <filter val="10P05B15"/>
        <filter val="10P05B16"/>
        <filter val="10P05B17"/>
        <filter val="10P05B18"/>
        <filter val="10P05B19"/>
        <filter val="10P05B20"/>
        <filter val="10P05B21"/>
        <filter val="10P05B22"/>
        <filter val="10P05B23"/>
        <filter val="10P05B24"/>
        <filter val="10P05B25"/>
        <filter val="10P05B26"/>
        <filter val="10P05B27"/>
        <filter val="10P05B28"/>
        <filter val="10P05B29"/>
        <filter val="10P05B30"/>
        <filter val="10P05B31"/>
        <filter val="10P05B32"/>
        <filter val="10P05B33"/>
        <filter val="10P05B34"/>
        <filter val="10P05B35"/>
        <filter val="10P05B36"/>
        <filter val="10P05BTETO"/>
        <filter val="10P05C01"/>
        <filter val="10P05C02"/>
        <filter val="10P05C03"/>
        <filter val="10P05C04"/>
        <filter val="10P05C06"/>
        <filter val="10P05C07"/>
        <filter val="10P05C08"/>
        <filter val="10P05C09"/>
        <filter val="10P05C10"/>
        <filter val="10P05C11"/>
        <filter val="10P05C12"/>
        <filter val="10P05C14"/>
        <filter val="10P05C15"/>
        <filter val="10P05C16"/>
        <filter val="10P05C17"/>
        <filter val="10P05C18"/>
        <filter val="10P05CTETO"/>
        <filter val="10P05D01"/>
        <filter val="10P05D02"/>
        <filter val="10P05D03"/>
        <filter val="10P05D04"/>
        <filter val="10P05D05"/>
        <filter val="10P05D06"/>
        <filter val="10P05D07"/>
        <filter val="10P05D08"/>
        <filter val="10P05D09"/>
        <filter val="10P05D10"/>
        <filter val="10P05D11"/>
        <filter val="10P05D12"/>
        <filter val="10P05D13"/>
        <filter val="10P05D14"/>
        <filter val="10P05D15"/>
        <filter val="10P05D16"/>
        <filter val="10P05D17"/>
        <filter val="10P05D18"/>
        <filter val="10P05D19"/>
        <filter val="10P05D20"/>
        <filter val="10P05D21"/>
        <filter val="10P05D22"/>
        <filter val="10P05D23"/>
        <filter val="10P05D24"/>
        <filter val="10P05D25"/>
        <filter val="10P05D26"/>
        <filter val="10P05D27"/>
        <filter val="10P05D28"/>
        <filter val="10P05D29"/>
        <filter val="10P05D31"/>
        <filter val="10P05D32"/>
        <filter val="10P05D33"/>
        <filter val="10P05D34"/>
        <filter val="10P05D35"/>
        <filter val="10P05D36"/>
        <filter val="10P05D37"/>
        <filter val="10P05D38"/>
        <filter val="10P05D43"/>
        <filter val="10P05D44"/>
        <filter val="10P05D45"/>
        <filter val="10P05D46"/>
        <filter val="10P05D47"/>
        <filter val="10P05D48"/>
        <filter val="10P05D49"/>
        <filter val="10P05D52"/>
        <filter val="10P05DTETO"/>
        <filter val="10P05E01"/>
        <filter val="10P05E02"/>
        <filter val="10P05E03"/>
        <filter val="10P05E04"/>
        <filter val="10P05E05"/>
        <filter val="10P05E06"/>
        <filter val="10P05E07"/>
        <filter val="10P05E08"/>
        <filter val="10P05E09"/>
        <filter val="10P05E10"/>
        <filter val="10P05E11"/>
        <filter val="10P05E12"/>
        <filter val="10P05E13"/>
        <filter val="10P05E14"/>
        <filter val="10P05E15"/>
        <filter val="10P05E16"/>
        <filter val="10P05E17"/>
        <filter val="10P05E18"/>
        <filter val="10P05E19"/>
        <filter val="10P05E20"/>
        <filter val="10P05E21"/>
        <filter val="10P05E22"/>
        <filter val="10P05E23"/>
        <filter val="10P05E24"/>
        <filter val="10P05E25"/>
        <filter val="10P05E26"/>
        <filter val="10P05E27"/>
        <filter val="10P05E28"/>
        <filter val="10P05E29"/>
        <filter val="10P05E30"/>
        <filter val="10P05E31"/>
        <filter val="10P05E33"/>
        <filter val="10P05E34"/>
        <filter val="10P05E35"/>
        <filter val="10P05E36"/>
        <filter val="10P05E37"/>
        <filter val="10P05E38"/>
        <filter val="10P05E39"/>
        <filter val="10P05E40"/>
        <filter val="10P05E41"/>
        <filter val="10P05E42"/>
        <filter val="10P05E43"/>
        <filter val="10P05E44"/>
        <filter val="10P05ETETO"/>
        <filter val="10P05F01"/>
        <filter val="10P05F02"/>
        <filter val="10P05F03"/>
        <filter val="10P05F05"/>
        <filter val="10P05F06"/>
        <filter val="10P05F07"/>
        <filter val="10P05F08"/>
        <filter val="10P05F09"/>
        <filter val="10P05F10"/>
        <filter val="10P05F11"/>
        <filter val="10P05F12"/>
        <filter val="10P05F13"/>
        <filter val="10P05F14"/>
        <filter val="10P05F15"/>
        <filter val="10P05F16"/>
        <filter val="10P05F17"/>
        <filter val="10P05F18"/>
        <filter val="10P05F19"/>
        <filter val="10P05F20"/>
        <filter val="10P05F21"/>
        <filter val="10P05F22"/>
        <filter val="10P05F23"/>
        <filter val="10P05F24"/>
        <filter val="10P05F25"/>
        <filter val="10P05F26"/>
        <filter val="10P05F27"/>
        <filter val="10P05F28"/>
        <filter val="10P05F29"/>
        <filter val="10P05F30"/>
        <filter val="10P05F31"/>
        <filter val="10P05F32"/>
        <filter val="10P05F33"/>
        <filter val="10P05F34"/>
        <filter val="10P05F35"/>
        <filter val="10P05F36"/>
        <filter val="10P05F37"/>
        <filter val="10P05F38"/>
        <filter val="10P05F39"/>
        <filter val="10P05F40"/>
        <filter val="10P05F42"/>
        <filter val="10P05F43"/>
        <filter val="10P05F44"/>
        <filter val="10P05F45"/>
        <filter val="10P05F46"/>
        <filter val="10P05F47"/>
        <filter val="10P05F48"/>
        <filter val="10P05F49"/>
        <filter val="10P05F50"/>
        <filter val="10P05F51"/>
        <filter val="10P05F52"/>
        <filter val="10P05F53"/>
        <filter val="10P05F55"/>
        <filter val="10P05F56"/>
        <filter val="10P05F57"/>
        <filter val="10P05F58"/>
        <filter val="10P05F59"/>
        <filter val="10P05F60"/>
        <filter val="10P05FTETO"/>
        <filter val="10P05G01"/>
        <filter val="10P05G02"/>
        <filter val="10P05G03"/>
        <filter val="10P05G04"/>
        <filter val="10P05G05"/>
        <filter val="10P05G06"/>
        <filter val="10P05G07"/>
        <filter val="10P05G08"/>
        <filter val="10P05G09"/>
        <filter val="10P05G10"/>
        <filter val="10P05G11"/>
        <filter val="10P05G12"/>
        <filter val="10P05G13"/>
        <filter val="10P05G14"/>
        <filter val="10P05G15"/>
        <filter val="10P05G16"/>
        <filter val="10P05G17"/>
        <filter val="10P05G18"/>
        <filter val="10P05G19"/>
        <filter val="10P05G20"/>
        <filter val="10P05G21"/>
        <filter val="10P05G22"/>
        <filter val="10P05G23"/>
        <filter val="10P05G24"/>
        <filter val="10P05G25"/>
        <filter val="10P05G26"/>
        <filter val="10P05G27"/>
        <filter val="10P05G28"/>
        <filter val="10P05G29"/>
        <filter val="10P05G30"/>
        <filter val="10P05G31"/>
        <filter val="10P05G32"/>
        <filter val="10P05G33"/>
        <filter val="10P05G34"/>
        <filter val="10P05G35"/>
        <filter val="10P05G36"/>
        <filter val="10P05G37"/>
        <filter val="10P05G38"/>
        <filter val="10P05G39"/>
        <filter val="10P05G40"/>
        <filter val="10P05G42"/>
        <filter val="10P05G43"/>
        <filter val="10P05G44"/>
        <filter val="10P05G45"/>
        <filter val="10P05G46"/>
        <filter val="10P05G47"/>
        <filter val="10P05G48"/>
        <filter val="10P05G49"/>
        <filter val="10P05G50"/>
        <filter val="10P05G51"/>
        <filter val="10P05G52"/>
        <filter val="10P05H01"/>
        <filter val="10P05H02"/>
        <filter val="10P05H04"/>
        <filter val="10P05H05"/>
        <filter val="10P05H06"/>
        <filter val="10P05H07"/>
        <filter val="10P05H08"/>
        <filter val="10P05H09"/>
        <filter val="10P05H10"/>
        <filter val="10P05H11"/>
        <filter val="10P05H12"/>
        <filter val="10P05H13"/>
        <filter val="10P05H14"/>
        <filter val="10P05H15"/>
        <filter val="10P05H16"/>
        <filter val="10P05H17"/>
        <filter val="10P05H18"/>
        <filter val="10P05H19"/>
        <filter val="10P05H20"/>
        <filter val="10P05H21"/>
        <filter val="10P05H22"/>
        <filter val="10P05H23"/>
        <filter val="10P05H24"/>
        <filter val="10P05H25"/>
        <filter val="10P05H26"/>
        <filter val="10P05H27"/>
        <filter val="10P05H29"/>
        <filter val="10P05H30"/>
        <filter val="10P05H31"/>
        <filter val="10P05H32"/>
        <filter val="10P05H33"/>
        <filter val="10P05H34"/>
        <filter val="10P05H35"/>
        <filter val="10P05H36"/>
        <filter val="10P05H50"/>
        <filter val="10P05HTETO"/>
        <filter val="10P05I01"/>
        <filter val="10P05I02"/>
        <filter val="10P05I03"/>
        <filter val="10P05I04"/>
        <filter val="10P05I05"/>
        <filter val="10P05I07"/>
        <filter val="10P05I08"/>
        <filter val="10P05I09"/>
        <filter val="10P05I11"/>
        <filter val="10P05I12"/>
        <filter val="10P05I13"/>
        <filter val="10P05I14"/>
        <filter val="10P05I15"/>
        <filter val="10P05I16"/>
        <filter val="10P05I17"/>
        <filter val="10P05I18"/>
        <filter val="10P05I19"/>
        <filter val="10P05I20"/>
        <filter val="10P05I21"/>
        <filter val="10P05I22"/>
        <filter val="10P05I23"/>
        <filter val="10P05I24"/>
        <filter val="10P05I25"/>
        <filter val="10P05I26"/>
        <filter val="10P05I27"/>
        <filter val="10P05I28"/>
        <filter val="10P05I29"/>
        <filter val="10P05I30"/>
        <filter val="10P05I31"/>
        <filter val="10P05I32"/>
        <filter val="10P05I33"/>
        <filter val="10P05I34"/>
        <filter val="10P05I35"/>
        <filter val="10P05I36"/>
        <filter val="10P05I37"/>
        <filter val="10P05I38"/>
        <filter val="10P05I39"/>
        <filter val="10P05I40"/>
        <filter val="10P05I41"/>
        <filter val="10P05I42"/>
        <filter val="10P05I43"/>
        <filter val="10P05I44"/>
        <filter val="10P05I45"/>
        <filter val="10P05I46"/>
        <filter val="10P05I47"/>
        <filter val="10P05I48"/>
        <filter val="10P05I50"/>
        <filter val="10P05I51"/>
        <filter val="10P05ITETO"/>
        <filter val="10P05J01"/>
        <filter val="10P05J02"/>
        <filter val="10P05J03"/>
        <filter val="10P05J04"/>
        <filter val="10P05J05"/>
        <filter val="10P05J06"/>
        <filter val="10P05J07"/>
        <filter val="10P05J08"/>
        <filter val="10P05J09"/>
        <filter val="10P05J10"/>
        <filter val="10P05J11"/>
        <filter val="10P05J12"/>
        <filter val="10P05J13"/>
        <filter val="10P05J14"/>
        <filter val="10P05J15"/>
        <filter val="10P05J16"/>
        <filter val="10P05J17"/>
        <filter val="10P05J18"/>
        <filter val="10P05J19"/>
        <filter val="10P05J20"/>
        <filter val="10P05J21"/>
        <filter val="10P05J22"/>
        <filter val="10P05J23"/>
        <filter val="10P05J24"/>
        <filter val="10P05O03"/>
        <filter val="10P06A01"/>
        <filter val="10P06A02"/>
        <filter val="10P06A03"/>
        <filter val="10P06A04"/>
        <filter val="10P06A05"/>
        <filter val="10P06A06"/>
        <filter val="10P06A07"/>
        <filter val="10P06A08"/>
        <filter val="10P06A09"/>
        <filter val="10P06A10"/>
        <filter val="10P06A11"/>
        <filter val="10P06A12"/>
        <filter val="10P06A13"/>
        <filter val="10P06A14"/>
        <filter val="10P06A15"/>
        <filter val="10P06A16"/>
        <filter val="10P06A17"/>
        <filter val="10P06A18"/>
        <filter val="10P06A19"/>
        <filter val="10P06A20"/>
        <filter val="10P06A21"/>
        <filter val="10P06A22"/>
        <filter val="10P06A23"/>
        <filter val="10P06A24"/>
        <filter val="10P06A25"/>
        <filter val="10P06A26"/>
        <filter val="10P06A27"/>
        <filter val="10P06A28"/>
        <filter val="10P06A29"/>
        <filter val="10P06A30"/>
        <filter val="10P06A31"/>
        <filter val="10P06A32"/>
        <filter val="10P06A33"/>
        <filter val="10P06A34"/>
        <filter val="10P06A35"/>
        <filter val="10P06ATETO"/>
        <filter val="10P06B01"/>
        <filter val="10P06B02"/>
        <filter val="10P06B03"/>
        <filter val="10P06B04"/>
        <filter val="10P06B05"/>
        <filter val="10P06B06"/>
        <filter val="10P06B07"/>
        <filter val="10P06B08"/>
        <filter val="10P06B09"/>
        <filter val="10P06B10"/>
        <filter val="10P06B11"/>
        <filter val="10P06B12"/>
        <filter val="10P06B13"/>
        <filter val="10P06B14"/>
        <filter val="10P06B15"/>
        <filter val="10P06B16"/>
        <filter val="10P06B17"/>
        <filter val="10P06B18"/>
        <filter val="10P06B19"/>
        <filter val="10P06B20"/>
        <filter val="10P06B21"/>
        <filter val="10P06B22"/>
        <filter val="10P06BTETO"/>
        <filter val="10P06C01"/>
        <filter val="10P06C02"/>
        <filter val="10P06C03"/>
        <filter val="10P06C04"/>
        <filter val="10P06C05"/>
        <filter val="10P06C06"/>
        <filter val="10P06C07"/>
        <filter val="10P06C08"/>
        <filter val="10P06C09"/>
        <filter val="10P06C10"/>
        <filter val="10P06C11"/>
        <filter val="10P06C12"/>
        <filter val="10P06C13"/>
        <filter val="10P06C14"/>
        <filter val="10P06C15"/>
        <filter val="10P06C16"/>
        <filter val="10P06C17"/>
        <filter val="10P06C18"/>
        <filter val="10P06C19"/>
        <filter val="10P06C20"/>
        <filter val="10P06CTETO"/>
        <filter val="10P06D01"/>
        <filter val="10P06D02"/>
        <filter val="10P06D03"/>
        <filter val="10P06D04"/>
        <filter val="10P06D05"/>
        <filter val="10P06D06"/>
        <filter val="10P06D07"/>
        <filter val="10P06D08"/>
        <filter val="10P06D09"/>
        <filter val="10P06D10"/>
        <filter val="10P06D11"/>
        <filter val="10P06D12"/>
        <filter val="10P06D13"/>
        <filter val="10P06D14"/>
        <filter val="10P06D15"/>
        <filter val="10P06D16"/>
        <filter val="10P06D17"/>
        <filter val="10P06D18"/>
        <filter val="10P06D19"/>
        <filter val="10P06D20"/>
        <filter val="10P06D21"/>
        <filter val="10P06D22"/>
        <filter val="10P06D23"/>
        <filter val="10P06D24"/>
        <filter val="10P06D25"/>
        <filter val="10P06D26"/>
        <filter val="10P06D27"/>
        <filter val="10P06D28"/>
        <filter val="10P06D29"/>
        <filter val="10P06D30"/>
        <filter val="10P06D31"/>
        <filter val="10P06D32"/>
        <filter val="10P06D33"/>
        <filter val="10P06D34"/>
        <filter val="10P06D35"/>
        <filter val="10P06D36"/>
        <filter val="10P06D37"/>
        <filter val="10P06D38"/>
        <filter val="10P06D39"/>
        <filter val="10P06D40"/>
        <filter val="10P06D41"/>
        <filter val="10P06D42"/>
        <filter val="10P06D43"/>
        <filter val="10P06D44"/>
        <filter val="10P06D45"/>
        <filter val="10P06D46"/>
        <filter val="10P06D47"/>
        <filter val="10P06D48"/>
        <filter val="10P06D49"/>
        <filter val="10P06D50"/>
        <filter val="10P06D51"/>
        <filter val="10P06D52"/>
        <filter val="10P06D53"/>
        <filter val="10P06D54"/>
        <filter val="10P06D55"/>
        <filter val="10P06D56"/>
        <filter val="10P06D57"/>
        <filter val="10P06D58"/>
        <filter val="10P06D59"/>
        <filter val="10P06D60"/>
        <filter val="10P06DTETO"/>
        <filter val="10P06E01"/>
        <filter val="10P06E02"/>
        <filter val="10P06E03"/>
        <filter val="10P06E04"/>
        <filter val="10P06E05"/>
        <filter val="10P06E06"/>
        <filter val="10P06E07"/>
        <filter val="10P06E08"/>
        <filter val="10P06E09"/>
        <filter val="10P06E10"/>
        <filter val="10P06E11"/>
        <filter val="10P06E12"/>
        <filter val="10P06E13"/>
        <filter val="10P06E14"/>
        <filter val="10P06E15"/>
        <filter val="10P06E16"/>
        <filter val="10P06E17"/>
        <filter val="10P06E18"/>
        <filter val="10P06E19"/>
        <filter val="10P06E20"/>
        <filter val="10P06E21"/>
        <filter val="10P06E22"/>
        <filter val="10P06E23"/>
        <filter val="10P06E24"/>
        <filter val="10P06E25"/>
        <filter val="10P06E26"/>
        <filter val="10P06E27"/>
        <filter val="10P06E28"/>
        <filter val="10P06E29"/>
        <filter val="10P06E30"/>
        <filter val="10P06E31"/>
        <filter val="10P06E32"/>
        <filter val="10P06E33"/>
        <filter val="10P06E34"/>
        <filter val="10P06E35"/>
        <filter val="10P06E36"/>
        <filter val="10P06E37"/>
        <filter val="10P06E38"/>
        <filter val="10P06E39"/>
        <filter val="10P06E40"/>
        <filter val="10P06E41"/>
        <filter val="10P06E42"/>
        <filter val="10P06E43"/>
        <filter val="10P06E44"/>
        <filter val="10P06E45"/>
        <filter val="10P06E46"/>
        <filter val="10P06E47"/>
        <filter val="10P06E48"/>
        <filter val="10P06E49"/>
        <filter val="10P06E50"/>
        <filter val="10P06E51"/>
        <filter val="10P06E52"/>
        <filter val="10P06E53"/>
        <filter val="10P06E54"/>
        <filter val="10P06E55"/>
        <filter val="10P06E56"/>
        <filter val="10P06E57"/>
        <filter val="10P06E58"/>
        <filter val="10P06E59"/>
        <filter val="10P06E60"/>
        <filter val="10P06ETETO"/>
        <filter val="10P06F01"/>
        <filter val="10P06F02"/>
        <filter val="10P06F03"/>
        <filter val="10P06F04"/>
        <filter val="10P06F05"/>
        <filter val="10P06F06"/>
        <filter val="10P06F07"/>
        <filter val="10P06F08"/>
        <filter val="10P06F09"/>
        <filter val="10P06F10"/>
        <filter val="10P06F11"/>
        <filter val="10P06F12"/>
        <filter val="10P06F13"/>
        <filter val="10P06F14"/>
        <filter val="10P06F15"/>
        <filter val="10P06F16"/>
        <filter val="10P06F17"/>
        <filter val="10P06F18"/>
        <filter val="10P06F19"/>
        <filter val="10P06F20"/>
        <filter val="10P06FTETO"/>
        <filter val="10P06G01"/>
        <filter val="10P06G02"/>
        <filter val="10P06G03"/>
        <filter val="10P06G04"/>
        <filter val="10P06G06"/>
        <filter val="10P06G07"/>
        <filter val="10P06G08"/>
        <filter val="10P06G09"/>
        <filter val="10P06G10"/>
        <filter val="10P06G11"/>
        <filter val="10P06G12"/>
        <filter val="10P06G13"/>
        <filter val="10P06G14"/>
        <filter val="10P06G15"/>
        <filter val="10P06G16"/>
        <filter val="10P06G17"/>
        <filter val="10P06G18"/>
        <filter val="10P06G19"/>
        <filter val="10P06G20"/>
        <filter val="10P06GTETO"/>
        <filter val="10P06H01"/>
        <filter val="10P06H02"/>
        <filter val="10P06H03"/>
        <filter val="10P06H04"/>
        <filter val="10P06H05"/>
        <filter val="10P06H06"/>
        <filter val="10P06H07"/>
        <filter val="10P06H08"/>
        <filter val="10P06H09"/>
        <filter val="10P06H10"/>
        <filter val="10P06H11"/>
        <filter val="10P06H12"/>
        <filter val="10P06H13"/>
        <filter val="10P06H14"/>
        <filter val="10P06H15"/>
        <filter val="10P06H16"/>
        <filter val="10P06H17"/>
        <filter val="10P06H18"/>
        <filter val="10P06H19"/>
        <filter val="10P06H20"/>
        <filter val="10P06HTETO"/>
        <filter val="10P06I01"/>
        <filter val="10P06I02"/>
        <filter val="10P06I03"/>
        <filter val="10P06I04"/>
        <filter val="10P06I05"/>
        <filter val="10P06I06"/>
        <filter val="10P06I07"/>
        <filter val="10P06I08"/>
        <filter val="10P06I09"/>
        <filter val="10P06I10"/>
        <filter val="10P06I11"/>
        <filter val="10P06I12"/>
        <filter val="10P06I13"/>
        <filter val="10P06I14"/>
        <filter val="10P06I15"/>
        <filter val="10P06I16"/>
        <filter val="10P06I17"/>
        <filter val="10P06I18"/>
        <filter val="10P06I19"/>
        <filter val="10P06I20"/>
        <filter val="10P06I21"/>
        <filter val="10P06I22"/>
        <filter val="10P06I23"/>
        <filter val="10P06I24"/>
        <filter val="10P06I25"/>
        <filter val="10P06I26"/>
        <filter val="10P06ITETO"/>
        <filter val="10P06J01"/>
        <filter val="10P06J02"/>
        <filter val="10P06J03"/>
        <filter val="10P06J04"/>
        <filter val="10P06J05"/>
        <filter val="10P06J06"/>
        <filter val="10P06J07"/>
        <filter val="10P06J08"/>
        <filter val="10P06J09"/>
        <filter val="10P06J10"/>
        <filter val="10P06J12"/>
        <filter val="10P06J13"/>
        <filter val="10P06J14"/>
        <filter val="10P06J15"/>
        <filter val="10P06J16"/>
        <filter val="10P06J17"/>
        <filter val="10P06J18"/>
        <filter val="10P06J19"/>
        <filter val="10P06J20"/>
        <filter val="10P06J21"/>
        <filter val="10P06J22"/>
        <filter val="10P06J23"/>
        <filter val="10P06J24"/>
        <filter val="10P06J25"/>
        <filter val="10P06JTETO"/>
        <filter val="10P06L17"/>
        <filter val="10P06N06"/>
        <filter val="10P07A01"/>
        <filter val="10P07A02"/>
        <filter val="10P07A03"/>
        <filter val="10P07A04"/>
        <filter val="10P07A05"/>
        <filter val="10P07A06"/>
        <filter val="10P07A07"/>
        <filter val="10P07A08"/>
        <filter val="10P07A09"/>
        <filter val="10P07A10"/>
        <filter val="10P07A11"/>
        <filter val="10P07A12"/>
        <filter val="10P07A13"/>
        <filter val="10P07A14"/>
        <filter val="10P07A16"/>
        <filter val="10P07A17"/>
        <filter val="10P07A18"/>
        <filter val="10P07A20"/>
        <filter val="10P07ATETO"/>
        <filter val="10P07B01"/>
        <filter val="10P07B02"/>
        <filter val="10P07B03"/>
        <filter val="10P07B04"/>
        <filter val="10P07B05"/>
        <filter val="10P07B06"/>
        <filter val="10P07B07"/>
        <filter val="10P07B08"/>
        <filter val="10P07B09"/>
        <filter val="10P07B10"/>
        <filter val="10P07B12"/>
        <filter val="10P07B13"/>
        <filter val="10P07B14"/>
        <filter val="10P07B15"/>
        <filter val="10P07B16"/>
        <filter val="10P07B17"/>
        <filter val="10P07B18"/>
        <filter val="10P07B19"/>
        <filter val="10P07B20"/>
        <filter val="10P07BTETO"/>
        <filter val="10P07C01"/>
        <filter val="10P07C02"/>
        <filter val="10P07C03"/>
        <filter val="10P07C04"/>
        <filter val="10P07C05"/>
        <filter val="10P07C06"/>
        <filter val="10P07C07"/>
        <filter val="10P07C08"/>
        <filter val="10P07C09"/>
        <filter val="10P07C10"/>
        <filter val="10P07C11"/>
        <filter val="10P07C12"/>
        <filter val="10P07C13"/>
        <filter val="10P07C14"/>
        <filter val="10P07CTETO"/>
        <filter val="10P07D01"/>
        <filter val="10P07D02"/>
        <filter val="10P07D03"/>
        <filter val="10P07D04"/>
        <filter val="10P07D05"/>
        <filter val="10P07D07"/>
        <filter val="10P07D08"/>
        <filter val="10P07D09"/>
        <filter val="10P07D10"/>
        <filter val="10P07DTETO"/>
        <filter val="10P07E01"/>
        <filter val="10P07E02"/>
        <filter val="10P07E03"/>
        <filter val="10P07E04"/>
        <filter val="10P07E05"/>
        <filter val="10P07E06"/>
        <filter val="10P07E07"/>
        <filter val="10P07E08"/>
        <filter val="10P07E09"/>
        <filter val="10P07E10"/>
        <filter val="10P07E11"/>
        <filter val="10P07E12"/>
        <filter val="10P07E13"/>
        <filter val="10P07E14"/>
        <filter val="10P07E15"/>
        <filter val="10P07E16"/>
        <filter val="10P07ETETO"/>
        <filter val="10P07F01"/>
        <filter val="10P07F02"/>
        <filter val="10P07F03"/>
        <filter val="10P07F04"/>
        <filter val="10P07F05"/>
        <filter val="10P07F06"/>
        <filter val="10P07F07"/>
        <filter val="10P07F08"/>
        <filter val="10P07F09"/>
        <filter val="10P07F10"/>
        <filter val="10P07F11"/>
        <filter val="10P07F12"/>
        <filter val="10P07F13"/>
        <filter val="10P07F14"/>
        <filter val="10P07F15"/>
        <filter val="10P07F16"/>
        <filter val="10P07F17"/>
        <filter val="10P07F18"/>
        <filter val="10P07F19"/>
        <filter val="10P07F20"/>
        <filter val="10P07FTETO"/>
        <filter val="10P07G01"/>
        <filter val="10P07G02"/>
        <filter val="10P07G03"/>
        <filter val="10P07G04"/>
        <filter val="10P07G05"/>
        <filter val="10P07G06"/>
        <filter val="10P07G07"/>
        <filter val="10P07G08"/>
        <filter val="10P07G09"/>
        <filter val="10P07G10"/>
        <filter val="10P07G11"/>
        <filter val="10P07G12"/>
        <filter val="10P07G13"/>
        <filter val="10P07G14"/>
        <filter val="10P07G15"/>
        <filter val="10P07G16"/>
        <filter val="10P07G17"/>
        <filter val="10P07G18"/>
        <filter val="10P07G19"/>
        <filter val="10P07G20"/>
        <filter val="10P07GTETO"/>
        <filter val="10P07H01"/>
        <filter val="10P07H02"/>
        <filter val="10P07H03"/>
        <filter val="10P07H04"/>
        <filter val="10P07H05"/>
        <filter val="10P07H06"/>
        <filter val="10P07H07"/>
        <filter val="10P07H08"/>
        <filter val="10P07H09"/>
        <filter val="10P07H10"/>
        <filter val="10P07H11"/>
        <filter val="10P07H12"/>
        <filter val="10P07H13"/>
        <filter val="10P07H14"/>
        <filter val="10P07H15"/>
        <filter val="10P07H16"/>
        <filter val="10P07H17"/>
        <filter val="10P07H18"/>
        <filter val="10P07H19"/>
        <filter val="10P07H20"/>
        <filter val="10P07H21"/>
        <filter val="10P07H22"/>
        <filter val="10P07H23"/>
        <filter val="10P07H24"/>
        <filter val="10P07H25"/>
        <filter val="10P07H26"/>
        <filter val="10P07H27"/>
        <filter val="10P07H28"/>
        <filter val="10P07H29"/>
        <filter val="10P07H30"/>
        <filter val="10P07H31"/>
        <filter val="10P07H32"/>
        <filter val="10P07H33"/>
        <filter val="10P07H34"/>
        <filter val="10P07H35"/>
        <filter val="10P07H36"/>
        <filter val="10P07H37"/>
        <filter val="10P07H38"/>
        <filter val="10P07H39"/>
        <filter val="10P07H40"/>
        <filter val="10P07H41"/>
        <filter val="10P07H42"/>
        <filter val="10P07H43"/>
        <filter val="10P07H44"/>
        <filter val="10P07H45"/>
        <filter val="10P07H46"/>
        <filter val="10P07H47"/>
        <filter val="10P07H48"/>
        <filter val="10P07H49"/>
        <filter val="10P07H50"/>
        <filter val="10P07HTETO"/>
        <filter val="10P07I01"/>
        <filter val="10P07I02"/>
        <filter val="10P07I03"/>
        <filter val="10P07I04"/>
        <filter val="10P07I05"/>
        <filter val="10P07I06"/>
        <filter val="10P07I07"/>
        <filter val="10P07I08"/>
        <filter val="10P07I09"/>
        <filter val="10P07I10"/>
        <filter val="10P07I11"/>
        <filter val="10P07I12"/>
        <filter val="10P07I13"/>
        <filter val="10P07I14"/>
        <filter val="10P07I15"/>
        <filter val="10P07I16"/>
        <filter val="10P07I17"/>
        <filter val="10P07I18"/>
        <filter val="10P07I19"/>
        <filter val="10P07I20"/>
        <filter val="10P07I21"/>
        <filter val="10P07I23"/>
        <filter val="10P07I24"/>
        <filter val="10P07I25"/>
        <filter val="10P07I26"/>
        <filter val="10P07I27"/>
        <filter val="10P07I28"/>
        <filter val="10P07I29"/>
        <filter val="10P07I30"/>
        <filter val="10P07I31"/>
        <filter val="10P07I32"/>
        <filter val="10P07I33"/>
        <filter val="10P07I34"/>
        <filter val="10P07I35"/>
        <filter val="10P07I36"/>
        <filter val="10P07I37"/>
        <filter val="10P07I38"/>
        <filter val="10P07I39"/>
        <filter val="10P07I40"/>
        <filter val="10P07I41"/>
        <filter val="10P07I42"/>
        <filter val="10P07I43"/>
        <filter val="10P07I44"/>
        <filter val="10P07I45"/>
        <filter val="10P07I46"/>
        <filter val="10P07I47"/>
        <filter val="10P07I48"/>
        <filter val="10P07I49"/>
        <filter val="10P07I50"/>
        <filter val="10P07I51"/>
        <filter val="10P07I52"/>
        <filter val="10P07I53"/>
        <filter val="10P07I54"/>
        <filter val="10P07I55"/>
        <filter val="10P07I56"/>
        <filter val="10P07I57"/>
        <filter val="10P07I58"/>
        <filter val="10P07I59"/>
        <filter val="10P07I60"/>
        <filter val="10P07ITETO"/>
        <filter val="10P07J01"/>
        <filter val="10P07J02"/>
        <filter val="10P07J03"/>
        <filter val="10P07J04"/>
        <filter val="10P07J05"/>
        <filter val="10P07J06"/>
        <filter val="10P07J07"/>
        <filter val="10P07J08"/>
        <filter val="10P07J09"/>
        <filter val="10P07J10"/>
        <filter val="10P07J11"/>
        <filter val="10P07J12"/>
        <filter val="10P07J14"/>
        <filter val="10P07J15"/>
        <filter val="10P07J16"/>
        <filter val="10P07J17"/>
        <filter val="10P07J18"/>
        <filter val="10P07J19"/>
        <filter val="10P07J20"/>
        <filter val="10P07J21"/>
        <filter val="10P07J22"/>
        <filter val="10P07J23"/>
        <filter val="10P07J24"/>
        <filter val="10P07J25"/>
        <filter val="10P07J26"/>
        <filter val="10P07J27"/>
        <filter val="10P07J28"/>
        <filter val="10P07J29"/>
        <filter val="10P07J30"/>
        <filter val="10P07J31"/>
        <filter val="10P07J32"/>
        <filter val="10P07J33"/>
        <filter val="10P07J34"/>
        <filter val="10P07J35"/>
        <filter val="10P07J36"/>
        <filter val="10P07J37"/>
        <filter val="10P07J38"/>
        <filter val="10P07J39"/>
        <filter val="10P07J40"/>
        <filter val="10P07J41"/>
        <filter val="10P07J42"/>
        <filter val="10P07J43"/>
        <filter val="10P07J44"/>
        <filter val="10P07J45"/>
        <filter val="10P07J46"/>
        <filter val="10P07J47"/>
        <filter val="10P07J48"/>
        <filter val="10P07J49"/>
        <filter val="10P07J50"/>
        <filter val="10P07J51"/>
        <filter val="10P07J52"/>
        <filter val="10P07J53"/>
        <filter val="10P07J54"/>
        <filter val="10P07J55"/>
        <filter val="10P07J56"/>
        <filter val="10P07J57"/>
        <filter val="10P07J58"/>
        <filter val="10P07J59"/>
        <filter val="10P07J60"/>
        <filter val="10P07JTETO"/>
        <filter val="10P07K01"/>
        <filter val="10P08A01"/>
        <filter val="10P08A02"/>
        <filter val="10P08A03"/>
        <filter val="10P08A04"/>
        <filter val="10P08A05"/>
        <filter val="10P08A06"/>
        <filter val="10P08A07"/>
        <filter val="10P08A08"/>
        <filter val="10P08A09"/>
        <filter val="10P08A10"/>
        <filter val="10P08A11"/>
        <filter val="10P08A12"/>
        <filter val="10P08A13"/>
        <filter val="10P08A14"/>
        <filter val="10P08A15"/>
        <filter val="10P08A16"/>
        <filter val="10P08A17"/>
        <filter val="10P08A18"/>
        <filter val="10P08A19"/>
        <filter val="10P08A20"/>
        <filter val="10P08A21"/>
        <filter val="10P08A22"/>
        <filter val="10P08A23"/>
        <filter val="10P08A24"/>
        <filter val="10P08A25"/>
        <filter val="10P08A26"/>
        <filter val="10P08A27"/>
        <filter val="10P08A28"/>
        <filter val="10P08A29"/>
        <filter val="10P08A31"/>
        <filter val="10P08A32"/>
        <filter val="10P08A33"/>
        <filter val="10P08A34"/>
        <filter val="10P08A35"/>
        <filter val="10P08A36"/>
        <filter val="10P08A39"/>
        <filter val="10P08ATETO"/>
        <filter val="10P08B01"/>
        <filter val="10P08B02"/>
        <filter val="10P08B04"/>
        <filter val="10P08B05"/>
        <filter val="10P08B06"/>
        <filter val="10P08B07"/>
        <filter val="10P08B08"/>
        <filter val="10P08B09"/>
        <filter val="10P08B10"/>
        <filter val="10P08B12"/>
        <filter val="10P08B13"/>
        <filter val="10P08B15"/>
        <filter val="10P08B16"/>
        <filter val="10P08BTETO"/>
        <filter val="10P08C01"/>
        <filter val="10P08C02"/>
        <filter val="10P08C03"/>
        <filter val="10P08C04"/>
        <filter val="10P08C05"/>
        <filter val="10P08C06"/>
        <filter val="10P08C07"/>
        <filter val="10P08C08"/>
        <filter val="10P08C09"/>
        <filter val="10P08C10"/>
        <filter val="10P08C11"/>
        <filter val="10P08CTETO"/>
        <filter val="10P08D01"/>
        <filter val="10P08D02"/>
        <filter val="10P08D03"/>
        <filter val="10P08D04"/>
        <filter val="10P08D05"/>
        <filter val="10P08D06"/>
        <filter val="10P08D07"/>
        <filter val="10P08D08"/>
        <filter val="10P08D09"/>
        <filter val="10P08D10"/>
        <filter val="10P08D11"/>
        <filter val="10P08D12"/>
        <filter val="10P08D13"/>
        <filter val="10P08D14"/>
        <filter val="10P08D16"/>
        <filter val="10P08DTETO"/>
        <filter val="10P08E01"/>
        <filter val="10P08E03"/>
        <filter val="10P08E04"/>
        <filter val="10P08E05"/>
        <filter val="10P08E06"/>
        <filter val="10P08E07"/>
        <filter val="10P08E08"/>
        <filter val="10P08E09"/>
        <filter val="10P08E10"/>
        <filter val="10P08E11"/>
        <filter val="10P08E12"/>
        <filter val="10P08E13"/>
        <filter val="10P08E14"/>
        <filter val="10P08E15"/>
        <filter val="10P08E16"/>
        <filter val="10P08E17"/>
        <filter val="10P08E18"/>
        <filter val="10P08E19"/>
        <filter val="10P08E20"/>
        <filter val="10P08ETETO"/>
        <filter val="10P08F01"/>
        <filter val="10P08F02"/>
        <filter val="10P08F03"/>
        <filter val="10P08F04"/>
        <filter val="10P08F05"/>
        <filter val="10P08F06"/>
        <filter val="10P08F07"/>
        <filter val="10P08F08"/>
        <filter val="10P08F10"/>
        <filter val="10P08F11"/>
        <filter val="10P08F12"/>
        <filter val="10P08F13"/>
        <filter val="10P08F14"/>
        <filter val="10P08F15"/>
        <filter val="10P08F16"/>
        <filter val="10P08F17"/>
        <filter val="10P08F18"/>
        <filter val="10P08F19"/>
        <filter val="10P08F20"/>
        <filter val="10P08F21"/>
        <filter val="10P08F22"/>
        <filter val="10P08F23"/>
        <filter val="10P08F24"/>
        <filter val="10P08F25"/>
        <filter val="10P08F26"/>
        <filter val="10P08F27"/>
        <filter val="10P08F28"/>
        <filter val="10P08F29"/>
        <filter val="10P08F30"/>
        <filter val="10P08F31"/>
        <filter val="10P08F32"/>
        <filter val="10P08F33"/>
        <filter val="10P08F34"/>
        <filter val="10P08F35"/>
        <filter val="10P08F36"/>
        <filter val="10P08F37"/>
        <filter val="10P08F38"/>
        <filter val="10P08F39"/>
        <filter val="10P08F40"/>
        <filter val="10P08F41"/>
        <filter val="10P08F42"/>
        <filter val="10P08F43"/>
        <filter val="10P08FTETO"/>
        <filter val="10P08G01"/>
        <filter val="10P08G02"/>
        <filter val="10P08G03"/>
        <filter val="10P08G04"/>
        <filter val="10P08G05"/>
        <filter val="10P08G07"/>
        <filter val="10P08G08"/>
        <filter val="10P08G09"/>
        <filter val="10P08G10"/>
        <filter val="10P08G11"/>
        <filter val="10P08G12"/>
        <filter val="10P08G13"/>
        <filter val="10P08G14"/>
        <filter val="10P08G15"/>
        <filter val="10P08G16"/>
        <filter val="10P08G17"/>
        <filter val="10P08G18"/>
        <filter val="10P08G19"/>
        <filter val="10P08G20"/>
        <filter val="10P08G21"/>
        <filter val="10P08G22"/>
        <filter val="10P08G23"/>
        <filter val="10P08G24"/>
        <filter val="10P08G25"/>
        <filter val="10P08G26"/>
        <filter val="10P08G27"/>
        <filter val="10P08G28"/>
        <filter val="10P08G29"/>
        <filter val="10P08G30"/>
        <filter val="10P08G31"/>
        <filter val="10P08G32"/>
        <filter val="10P08G33"/>
        <filter val="10P08G34"/>
        <filter val="10P08G35"/>
        <filter val="10P08G37"/>
        <filter val="10P08G38"/>
        <filter val="10P08G39"/>
        <filter val="10P08G40"/>
        <filter val="10P08G41"/>
        <filter val="10P08G42"/>
        <filter val="10P08G43"/>
        <filter val="10P08G44"/>
        <filter val="10P08G45"/>
        <filter val="10P08G46"/>
        <filter val="10P08G47"/>
        <filter val="10P08G48"/>
        <filter val="10P08G49"/>
        <filter val="10P08G50"/>
        <filter val="10P08G51"/>
        <filter val="10P08G52"/>
        <filter val="10P08G53"/>
        <filter val="10P08G54"/>
        <filter val="10P08G55"/>
        <filter val="10P08G56"/>
        <filter val="10P08G57"/>
        <filter val="10P08G58"/>
        <filter val="10P08G59"/>
        <filter val="10P08G60"/>
        <filter val="10P08GTETO"/>
        <filter val="10P08H01"/>
        <filter val="10P08H02"/>
        <filter val="10P08H03"/>
        <filter val="10P08H04"/>
        <filter val="10P08H05"/>
        <filter val="10P08H07"/>
        <filter val="10P08H08"/>
        <filter val="10P08H09"/>
        <filter val="10P08H10"/>
        <filter val="10P08H11"/>
        <filter val="10P08H12"/>
        <filter val="10P08H13"/>
        <filter val="10P08H14"/>
        <filter val="10P08H15"/>
        <filter val="10P08HTETO"/>
        <filter val="10P08I01"/>
        <filter val="10P08I02"/>
        <filter val="10P08I03"/>
        <filter val="10P08I04"/>
        <filter val="10P08I05"/>
        <filter val="10P08I06"/>
        <filter val="10P08I07"/>
        <filter val="10P08I08"/>
        <filter val="10P08I09"/>
        <filter val="10P08I10"/>
        <filter val="10P08I11"/>
        <filter val="10P08I12"/>
        <filter val="10P08I13"/>
        <filter val="10P08I14"/>
        <filter val="10P08I15"/>
        <filter val="10P08I16"/>
        <filter val="10P08I17"/>
        <filter val="10P08I18"/>
        <filter val="10P08I19"/>
        <filter val="10P08I20"/>
        <filter val="10P08ITETO"/>
        <filter val="10P08J01"/>
        <filter val="10P08J02"/>
        <filter val="10P08J03"/>
        <filter val="10P08J04"/>
        <filter val="10P08J05"/>
        <filter val="10P08J06"/>
        <filter val="10P08J07"/>
        <filter val="10P08J08"/>
        <filter val="10P08J09"/>
        <filter val="10P08J10"/>
        <filter val="10P08J11"/>
        <filter val="10P08J12"/>
        <filter val="10P08J13"/>
        <filter val="10P08J14"/>
        <filter val="10P08J15"/>
        <filter val="10P08J16"/>
        <filter val="10P08J17"/>
        <filter val="10P08J18"/>
        <filter val="10P08J19"/>
        <filter val="10P08J20"/>
        <filter val="10P08J21"/>
        <filter val="10P08J22"/>
        <filter val="10P08J23"/>
        <filter val="10P08J24"/>
        <filter val="10P08J25"/>
        <filter val="10P08J26"/>
        <filter val="10P08J27"/>
        <filter val="10P08J28"/>
        <filter val="10P08J29"/>
        <filter val="10P08J30"/>
        <filter val="10P08J31"/>
        <filter val="10P08J32"/>
        <filter val="10P08J33"/>
        <filter val="10P08J34"/>
        <filter val="10P08J35"/>
        <filter val="10P08J36"/>
        <filter val="10P08J37"/>
        <filter val="10P08J38"/>
        <filter val="10P08J39"/>
        <filter val="10P08J41"/>
        <filter val="10P08J42"/>
        <filter val="10P08J43"/>
        <filter val="10P08J44"/>
        <filter val="10P08JTETO"/>
        <filter val="10P08OTETO"/>
        <filter val="10P09A01"/>
        <filter val="10P09A02"/>
        <filter val="10P09A03"/>
        <filter val="10P09ATETO"/>
        <filter val="10P09B01"/>
        <filter val="10P09B03"/>
        <filter val="10P09B04"/>
        <filter val="10P09B05"/>
        <filter val="10P09B16"/>
        <filter val="10P09BTETO"/>
        <filter val="10P09C01"/>
        <filter val="10P09C03"/>
        <filter val="10P09C05"/>
        <filter val="10P09CTETO"/>
        <filter val="10P09D01"/>
        <filter val="10P09D03"/>
        <filter val="10P09D04"/>
        <filter val="10P09D11"/>
        <filter val="10P09DTETO"/>
        <filter val="10P09E02"/>
        <filter val="10P09E04"/>
        <filter val="10P09E05"/>
        <filter val="10P09F01"/>
        <filter val="10P09F02"/>
        <filter val="10P09F04"/>
        <filter val="10P09F05"/>
        <filter val="10P09F06"/>
        <filter val="10P09F07"/>
        <filter val="10P09FTETO"/>
        <filter val="10P09G01"/>
        <filter val="10P09G02"/>
        <filter val="10P09G03"/>
        <filter val="10P09G05"/>
        <filter val="10P09G06"/>
        <filter val="10P09H01"/>
        <filter val="10P09H03"/>
        <filter val="10P09H04"/>
        <filter val="10P09H05"/>
        <filter val="10P09HTETO"/>
        <filter val="10P09I01"/>
        <filter val="10P09I02"/>
        <filter val="10P09I03"/>
        <filter val="10P09I06"/>
        <filter val="10P09I07"/>
        <filter val="10P09ITETO"/>
        <filter val="10P09J01"/>
        <filter val="10P09J02"/>
        <filter val="10P09J03"/>
        <filter val="10P09J04"/>
        <filter val="10P09J05"/>
        <filter val="10P09J06"/>
        <filter val="10P09J07"/>
        <filter val="10P09J08"/>
        <filter val="10P09JTETO"/>
        <filter val="10P10A01"/>
        <filter val="10P10A02"/>
        <filter val="10P10A04"/>
        <filter val="10P10A05"/>
        <filter val="10P10A38"/>
        <filter val="10P10B01"/>
        <filter val="10P10B02"/>
        <filter val="10P10B03"/>
        <filter val="10P10B04"/>
        <filter val="10P10B05"/>
        <filter val="10P10B06"/>
        <filter val="10P10B07"/>
        <filter val="10P10B08"/>
        <filter val="10P10B09"/>
        <filter val="10P10B10"/>
        <filter val="10P10C01"/>
        <filter val="10P10C02"/>
        <filter val="10P10C03"/>
        <filter val="10P10C05"/>
        <filter val="10P10C07"/>
        <filter val="10P10C08"/>
        <filter val="10P10C09"/>
        <filter val="10P10CTETO"/>
        <filter val="10P10D03"/>
        <filter val="10P10D07"/>
        <filter val="10P10DTETO"/>
        <filter val="10P10E02"/>
        <filter val="10P10E03"/>
        <filter val="10P10E04"/>
        <filter val="10P10E05"/>
        <filter val="10P10E06"/>
        <filter val="10P10ETETO"/>
        <filter val="10P10F01"/>
        <filter val="10P10F02"/>
        <filter val="10P10F03"/>
        <filter val="10P10F04"/>
        <filter val="10P10F05"/>
        <filter val="10P10FTETO"/>
        <filter val="10P10G01"/>
        <filter val="10P10G02"/>
        <filter val="10P10G04"/>
        <filter val="10P10G05"/>
        <filter val="10P10G07"/>
        <filter val="10P10G08"/>
        <filter val="10P10G09"/>
        <filter val="10P10GTETO"/>
        <filter val="10P10H01"/>
        <filter val="10P10H02"/>
        <filter val="10P10H03"/>
        <filter val="10P10H04"/>
        <filter val="10P10H05"/>
        <filter val="10P10H06"/>
        <filter val="10P10H08"/>
        <filter val="10P10H09"/>
        <filter val="10P10HTETO"/>
        <filter val="10P10I01"/>
        <filter val="10P10I02"/>
        <filter val="10P10I03"/>
        <filter val="10P10I04"/>
        <filter val="10P10I05"/>
        <filter val="10P10I06"/>
        <filter val="10P10I07"/>
        <filter val="10P10I08"/>
        <filter val="10P10I09"/>
        <filter val="10P10I10"/>
        <filter val="10P10I11"/>
        <filter val="10P10I12"/>
        <filter val="10P10I13"/>
        <filter val="10P10J01"/>
        <filter val="10P10J02"/>
        <filter val="10P10J04"/>
        <filter val="10P10JPISO"/>
        <filter val="10P10JTETO"/>
        <filter val="10P10PISO"/>
        <filter val="10P11A01"/>
        <filter val="10P11A02"/>
        <filter val="10P11A03"/>
        <filter val="10P11A04"/>
        <filter val="10P11A05"/>
        <filter val="10P11A06"/>
        <filter val="10P11A07"/>
        <filter val="10P11A08"/>
        <filter val="10P11A09"/>
        <filter val="10P11A10"/>
        <filter val="10P11A11"/>
        <filter val="10P11A12"/>
        <filter val="10P11ATETO"/>
        <filter val="10P11B01"/>
        <filter val="10P11B02"/>
        <filter val="10P11B03"/>
        <filter val="10P11B04"/>
        <filter val="10P11B05"/>
        <filter val="10P11B06"/>
        <filter val="10P11B07"/>
        <filter val="10P11B08"/>
        <filter val="10P11B09"/>
        <filter val="10P11B10"/>
        <filter val="10P11B11"/>
        <filter val="10P11B12"/>
        <filter val="10P11BTETO"/>
        <filter val="10P11C01"/>
        <filter val="10P11C02"/>
        <filter val="10P11C03"/>
        <filter val="10P11C04"/>
        <filter val="10P11C05"/>
        <filter val="10P11C06"/>
        <filter val="10P11C07"/>
        <filter val="10P11C08"/>
        <filter val="10P11C09"/>
        <filter val="10P11C10"/>
        <filter val="10P11C11"/>
        <filter val="10P11C12"/>
        <filter val="10P11CTETO"/>
        <filter val="10P11D01"/>
        <filter val="10P11D02"/>
        <filter val="10P11D03"/>
        <filter val="10P11D04"/>
        <filter val="10P11D06"/>
        <filter val="10P11D07"/>
        <filter val="10P11D08"/>
        <filter val="10P11D09"/>
        <filter val="10P11D10"/>
        <filter val="10P11D11"/>
        <filter val="10P11D12"/>
        <filter val="10P11D13"/>
        <filter val="10P11DTETO"/>
        <filter val="10P11E01"/>
        <filter val="10P11E02"/>
        <filter val="10P11E03"/>
        <filter val="10P11E05"/>
        <filter val="10P11E06"/>
        <filter val="10P11E07"/>
        <filter val="10P11E08"/>
        <filter val="10P11E09"/>
        <filter val="10P11ETETO"/>
        <filter val="10P11F01"/>
        <filter val="10P11F02"/>
        <filter val="10P11F03"/>
        <filter val="10P11F03/4"/>
        <filter val="10P11F04"/>
        <filter val="10P11F05"/>
        <filter val="10P11F06"/>
        <filter val="10P11F07"/>
        <filter val="10P11F08"/>
        <filter val="10P11F09"/>
        <filter val="10P11F10"/>
        <filter val="10P11F11"/>
        <filter val="10P11FTETO"/>
        <filter val="10P11G01"/>
        <filter val="10P11G02"/>
        <filter val="10P11G03"/>
        <filter val="10P11G04"/>
        <filter val="10P11G05"/>
        <filter val="10P11G06"/>
        <filter val="10P11G07"/>
        <filter val="10P11G08"/>
        <filter val="10P11G09"/>
        <filter val="10P11G10"/>
        <filter val="10P11G11"/>
        <filter val="10P11G12"/>
        <filter val="10P11G13"/>
        <filter val="10P11G14"/>
        <filter val="10P11G15"/>
        <filter val="10P11G16"/>
        <filter val="10P11G17"/>
        <filter val="10P11GTETO"/>
        <filter val="10P11H01"/>
        <filter val="10P11H02"/>
        <filter val="10P11H03"/>
        <filter val="10P11H04"/>
        <filter val="10P11H05"/>
        <filter val="10P11H06"/>
        <filter val="10P11H07"/>
        <filter val="10P11H08"/>
        <filter val="10P11H09"/>
        <filter val="10P11H10"/>
        <filter val="10P11H11"/>
        <filter val="10P11H12"/>
        <filter val="10P11H13"/>
        <filter val="10P11H16"/>
        <filter val="10P11HTETO"/>
        <filter val="10P11I01"/>
        <filter val="10P11I02"/>
        <filter val="10P11I04"/>
        <filter val="10P11I05"/>
        <filter val="10P11I06"/>
        <filter val="10P11I07"/>
        <filter val="10P11I08"/>
        <filter val="10P11I09"/>
        <filter val="10P11I10"/>
        <filter val="10P11I11"/>
        <filter val="10P11I12"/>
        <filter val="10P11I13"/>
        <filter val="10P11I14"/>
        <filter val="10P11I15"/>
        <filter val="10P11I16"/>
        <filter val="10P11I17"/>
        <filter val="10P11I18"/>
        <filter val="10P11ITETO"/>
        <filter val="10P11J01"/>
        <filter val="10P11J02"/>
        <filter val="10P11J03"/>
        <filter val="10P11J04"/>
        <filter val="10P11J05"/>
        <filter val="10P11J06"/>
        <filter val="10P11J07"/>
        <filter val="10P11J08"/>
        <filter val="10P11J09"/>
        <filter val="10P11J10"/>
        <filter val="10P11J11"/>
        <filter val="10P11J12"/>
        <filter val="10P11J13"/>
        <filter val="10P11J14"/>
        <filter val="10P11J15"/>
        <filter val="10P11J16"/>
        <filter val="10P11J17"/>
        <filter val="10P11J19"/>
        <filter val="10P11JTETO"/>
        <filter val="10P11K01"/>
        <filter val="10P11K02"/>
        <filter val="10P11K03"/>
        <filter val="10P11K04"/>
        <filter val="10P11K05"/>
        <filter val="10P11K06"/>
        <filter val="10P11K07"/>
        <filter val="10P11K08"/>
        <filter val="10P11K09"/>
        <filter val="10P11K10"/>
        <filter val="10P11K11"/>
        <filter val="10P11K12"/>
        <filter val="10P11K14"/>
        <filter val="10P11K15"/>
        <filter val="10P11K16"/>
        <filter val="10P11K17"/>
        <filter val="10P11K18"/>
        <filter val="10P11K19"/>
        <filter val="10P11K20"/>
        <filter val="10P11K21"/>
        <filter val="10P11K22"/>
        <filter val="10P11KTETO"/>
        <filter val="10P11PAL01"/>
        <filter val="10P11PAL02"/>
        <filter val="10P11PAL03"/>
        <filter val="10P11PAL04"/>
        <filter val="10P11PAL05"/>
        <filter val="10P11PAL06"/>
        <filter val="10P11PAL07"/>
        <filter val="10P11PAL08"/>
        <filter val="10P11PAL09"/>
        <filter val="10P11PAL10"/>
        <filter val="10P11PAL11"/>
        <filter val="10P11PAL12"/>
        <filter val="10P11PAL13"/>
        <filter val="10P11PAL14"/>
        <filter val="10P11PAL15"/>
        <filter val="10P11PAL16"/>
        <filter val="10P11PAL17"/>
        <filter val="10P11PAL18"/>
        <filter val="10P11PAL19"/>
        <filter val="10P11PAL20"/>
        <filter val="10P11PAL21"/>
        <filter val="10P11PAL22"/>
        <filter val="10P11PAL23"/>
        <filter val="10P11PAL24"/>
        <filter val="10P11PAL25"/>
        <filter val="10P11PAL26"/>
        <filter val="10P11PAL27"/>
        <filter val="10P11PAL28"/>
        <filter val="10P11PISO"/>
        <filter val="10P12A01"/>
        <filter val="10P12A02"/>
        <filter val="10P12A03"/>
        <filter val="10P12A04"/>
        <filter val="10P12A05"/>
        <filter val="10P12A06"/>
        <filter val="10P12A07"/>
        <filter val="10P12A08"/>
        <filter val="10P12A09"/>
        <filter val="10P12A10"/>
        <filter val="10P12A105"/>
        <filter val="10P12A11"/>
        <filter val="10P12A12"/>
        <filter val="10P12A13"/>
        <filter val="10P12A14"/>
        <filter val="10P12A15"/>
        <filter val="10P12A16"/>
        <filter val="10P12A17"/>
        <filter val="10P12A18"/>
        <filter val="10P12A19"/>
        <filter val="10P12A22"/>
        <filter val="10P12A24"/>
        <filter val="10P12A25"/>
        <filter val="10P12A27"/>
        <filter val="10P12A28"/>
        <filter val="10P12A29"/>
        <filter val="10P12A30"/>
        <filter val="10P12A31"/>
        <filter val="10P12A33"/>
        <filter val="10P12A34"/>
        <filter val="10P12A35"/>
        <filter val="10P12A36"/>
        <filter val="10P12A37"/>
        <filter val="10P12A39"/>
        <filter val="10P12A40"/>
        <filter val="10P12A41"/>
        <filter val="10P12A42"/>
        <filter val="10P12A44"/>
        <filter val="10P12A46"/>
        <filter val="10P12A47"/>
        <filter val="10P12A48"/>
        <filter val="10P12A49"/>
        <filter val="10P12A51"/>
        <filter val="10P12A52"/>
        <filter val="10P12A53"/>
        <filter val="10P12A54"/>
        <filter val="10P12A55"/>
        <filter val="10P12A56"/>
        <filter val="10P12A57"/>
        <filter val="10P12A58"/>
        <filter val="10P12A61"/>
        <filter val="10P12A66"/>
        <filter val="10P12A72"/>
        <filter val="10P12B01"/>
        <filter val="10P12B02"/>
        <filter val="10P12B03"/>
        <filter val="10P12B04"/>
        <filter val="10P12B05"/>
        <filter val="10P12B06"/>
        <filter val="10P12B07"/>
        <filter val="10P12B08"/>
        <filter val="10P12B09"/>
        <filter val="10P12B10"/>
        <filter val="10P12B11"/>
        <filter val="10P12B12"/>
        <filter val="10P12B13"/>
        <filter val="10P12B23"/>
        <filter val="10P12B26"/>
        <filter val="10P12B30"/>
        <filter val="10P12B31"/>
        <filter val="10P12B33"/>
        <filter val="10P12B34"/>
        <filter val="10P12B35"/>
        <filter val="10P12B36"/>
        <filter val="10P12B37"/>
        <filter val="10P12B38"/>
        <filter val="10P12B39"/>
        <filter val="10P12B40"/>
        <filter val="10P12B41"/>
        <filter val="10P12B42"/>
        <filter val="10P12B43"/>
        <filter val="10P12B44"/>
        <filter val="10P12B45"/>
        <filter val="10P12B47"/>
        <filter val="10P12B48"/>
        <filter val="10P12B49"/>
        <filter val="10P12B50"/>
        <filter val="10P12B51"/>
        <filter val="10P12B52"/>
        <filter val="10P12B53"/>
        <filter val="10P12B54"/>
        <filter val="10P12B55"/>
        <filter val="10P12B56"/>
        <filter val="10P12B58"/>
        <filter val="10P12B59"/>
        <filter val="10P12C01"/>
        <filter val="10P12C02"/>
        <filter val="10P12C03"/>
        <filter val="10P12C04"/>
        <filter val="10P12C05"/>
        <filter val="10P12C07"/>
        <filter val="10P12C09"/>
        <filter val="10P12C12"/>
        <filter val="10P12C14"/>
        <filter val="10P12C15"/>
        <filter val="10P12C16"/>
        <filter val="10P12C17"/>
        <filter val="10P12C18"/>
        <filter val="10P12C19"/>
        <filter val="10P12C20"/>
        <filter val="10P12C21"/>
        <filter val="10P12C22"/>
        <filter val="10P12C23"/>
        <filter val="10P12C24"/>
        <filter val="10P12C25"/>
        <filter val="10P12C27"/>
        <filter val="10P12C28"/>
        <filter val="10P12C29"/>
        <filter val="10P12C30"/>
        <filter val="10P12C31"/>
        <filter val="10P12C32"/>
        <filter val="10P12C33"/>
        <filter val="10P12C34"/>
        <filter val="10P12C35"/>
        <filter val="10P12C36"/>
        <filter val="10P12C37"/>
        <filter val="10P12C38"/>
        <filter val="10P12C39"/>
        <filter val="10P12C40"/>
        <filter val="10P12C41"/>
        <filter val="10P12C45"/>
        <filter val="10P12C46"/>
        <filter val="10P12C47"/>
        <filter val="10P12C48"/>
        <filter val="10P12C49"/>
        <filter val="10P12C50"/>
        <filter val="10P12C54"/>
        <filter val="10P12C55"/>
        <filter val="10P12D01"/>
        <filter val="10P12D02"/>
        <filter val="10P12D03"/>
        <filter val="10P12D04"/>
        <filter val="10P12D05"/>
        <filter val="10P12D06"/>
        <filter val="10P12D08"/>
        <filter val="10P12D09"/>
        <filter val="10P12D10"/>
        <filter val="10P12D11"/>
        <filter val="10P12D14"/>
        <filter val="10P12D15"/>
        <filter val="10P12D19"/>
        <filter val="10P12D20"/>
        <filter val="10P12D21"/>
        <filter val="10P12D23"/>
        <filter val="10P12D25"/>
        <filter val="10P12D27"/>
        <filter val="10P12D28"/>
        <filter val="10P12D29"/>
        <filter val="10P12D31"/>
        <filter val="10P12D32"/>
        <filter val="10P12D33"/>
        <filter val="10P12D34"/>
        <filter val="10P12D35"/>
        <filter val="10P12D36"/>
        <filter val="10P12D37"/>
        <filter val="10P12D38"/>
        <filter val="10P12D39"/>
        <filter val="10P12D40"/>
        <filter val="10P12D41"/>
        <filter val="10P12D45"/>
        <filter val="10P12D48"/>
        <filter val="10P12D49"/>
        <filter val="10P12D51"/>
        <filter val="10P12D52"/>
        <filter val="10P12D53"/>
        <filter val="10P12D54"/>
        <filter val="10P12E01"/>
        <filter val="10P12E02"/>
        <filter val="10P12E03"/>
        <filter val="10P12E04"/>
        <filter val="10P12E07"/>
        <filter val="10P12E11"/>
        <filter val="10P12E12"/>
        <filter val="10P12E13"/>
        <filter val="10P12E14"/>
        <filter val="10P12E15"/>
        <filter val="10P12E16"/>
        <filter val="10P12E18"/>
        <filter val="10P12E20"/>
        <filter val="10P12E22"/>
        <filter val="10P12E24"/>
        <filter val="10P12E25"/>
        <filter val="10P12E26"/>
        <filter val="10P12E27"/>
        <filter val="10P12E29"/>
        <filter val="10P12E31"/>
        <filter val="10P12E32/3"/>
        <filter val="10P12E34"/>
        <filter val="10P12E36"/>
        <filter val="10P12E37"/>
        <filter val="10P12E43"/>
        <filter val="10P12E50"/>
        <filter val="10P12E54"/>
        <filter val="10P12E55"/>
        <filter val="10P12F13"/>
        <filter val="10P12F14"/>
        <filter val="10P12F20"/>
        <filter val="10P12F21"/>
        <filter val="10P12F22"/>
        <filter val="10P12F24"/>
        <filter val="10P12F25"/>
        <filter val="10P12F26"/>
        <filter val="10P12F31"/>
        <filter val="10P12F33"/>
        <filter val="10P12F34"/>
        <filter val="10P12F35"/>
        <filter val="10P12F44"/>
        <filter val="10P12F48"/>
        <filter val="10P12F49"/>
        <filter val="10P12F50"/>
        <filter val="10P12PAL01"/>
        <filter val="10P12PAL03"/>
        <filter val="10P12PAL04"/>
        <filter val="10P12PAL06"/>
        <filter val="10P12PAL07"/>
        <filter val="10P12PAL08"/>
        <filter val="10P12PAL09"/>
        <filter val="10P12PAL10"/>
        <filter val="10P12PISO"/>
        <filter val="10P13A01"/>
        <filter val="10P13A02"/>
        <filter val="10P13A03"/>
        <filter val="10P13A05"/>
        <filter val="10P13A06"/>
        <filter val="10P13A07"/>
        <filter val="10P13A08"/>
        <filter val="10P13A09"/>
        <filter val="10P13A10"/>
        <filter val="10P13A12"/>
        <filter val="10P13A13"/>
        <filter val="10P13A14"/>
        <filter val="10P13A15"/>
        <filter val="10P13A16"/>
        <filter val="10P13A17"/>
        <filter val="10P13A18"/>
        <filter val="10P13A19"/>
        <filter val="10P13A20"/>
        <filter val="10P13A21"/>
        <filter val="10P13A22"/>
        <filter val="10P13A23"/>
        <filter val="10P13A24"/>
        <filter val="10P13A25"/>
        <filter val="10P13A26"/>
        <filter val="10P13A27"/>
        <filter val="10P13A28"/>
        <filter val="10P13A29"/>
        <filter val="10P13A30"/>
        <filter val="10P13A31"/>
        <filter val="10P13A33"/>
        <filter val="10P13A34"/>
        <filter val="10P13A35"/>
        <filter val="10P13A36"/>
        <filter val="10P13A37"/>
        <filter val="10P13A38"/>
        <filter val="10P13A39"/>
        <filter val="10P13A40"/>
        <filter val="10P13A41"/>
        <filter val="10P13A42"/>
        <filter val="10P13A43"/>
        <filter val="10P13A45"/>
        <filter val="10P13A46"/>
        <filter val="10P13A47"/>
        <filter val="10P13A48"/>
        <filter val="10P13A49"/>
        <filter val="10P13A50"/>
        <filter val="10P13A52"/>
        <filter val="10P13A53"/>
        <filter val="10P13A54"/>
        <filter val="10P13A55"/>
        <filter val="10P13A56"/>
        <filter val="10P13A57"/>
        <filter val="10P13A58"/>
        <filter val="10P13A59"/>
        <filter val="10P13A60"/>
        <filter val="10P13A61"/>
        <filter val="10P13A62"/>
        <filter val="10P13A63"/>
        <filter val="10P13A64"/>
        <filter val="10P13A65"/>
        <filter val="10P13A66"/>
        <filter val="10P13A67"/>
        <filter val="10P13A68"/>
        <filter val="10P13A69"/>
        <filter val="10P13A70"/>
        <filter val="10P13A71"/>
        <filter val="10P13A72"/>
        <filter val="10P13A73"/>
        <filter val="10P13A75"/>
        <filter val="10P13A92"/>
        <filter val="10P13E05"/>
        <filter val="10P13PAL01"/>
        <filter val="10P13PTA01"/>
        <filter val="10P13PTA02"/>
        <filter val="10P13PTA03"/>
        <filter val="10P13PTA04"/>
        <filter val="10P13PTA05"/>
        <filter val="10P13PTA06"/>
        <filter val="10P13PTA07"/>
        <filter val="10P13PTA08"/>
        <filter val="10P13PTA09"/>
        <filter val="10P13PTB01"/>
        <filter val="10P13PTB02"/>
        <filter val="10P13PTB03"/>
        <filter val="10P13PTB04"/>
        <filter val="10P13PTB06"/>
        <filter val="10P13PTB07"/>
        <filter val="10P13PTB08"/>
        <filter val="10P13PTB09"/>
        <filter val="10P13PTC01"/>
        <filter val="10P13PTC02"/>
        <filter val="10P13PTC03"/>
        <filter val="10P13PTC04"/>
        <filter val="10P13PTC06"/>
        <filter val="10P13PTC07"/>
        <filter val="10P13PTC08"/>
        <filter val="10P13PTC09"/>
        <filter val="10P13PTD01"/>
        <filter val="10P13PTD02"/>
        <filter val="10P13PTD03"/>
        <filter val="10P13PTD04"/>
        <filter val="10P13PTD05"/>
        <filter val="10P13PTD06"/>
        <filter val="10P13PTD07"/>
        <filter val="10P13PTD08"/>
        <filter val="10P13PTD09"/>
        <filter val="10P13PTE01"/>
        <filter val="10P13PTE02"/>
        <filter val="10P13PTE03"/>
        <filter val="10P13PTE04"/>
        <filter val="10P13PTE05"/>
        <filter val="10P13PTE06"/>
        <filter val="10P13PTE07"/>
        <filter val="10P13PTE08"/>
        <filter val="10P13PTE09"/>
        <filter val="10P13PTT04"/>
        <filter val="10P13PTT05"/>
        <filter val="10P13PTT07"/>
        <filter val="10P13PTT08"/>
        <filter val="10P13PTT09"/>
        <filter val="10P13PTT10"/>
        <filter val="10P14A05"/>
        <filter val="10P14A07"/>
        <filter val="10P14A08"/>
        <filter val="10P14ATETO"/>
        <filter val="10P14B05"/>
        <filter val="10P14BTETO"/>
        <filter val="10P14C01"/>
        <filter val="10P14C02"/>
        <filter val="10P14C05"/>
        <filter val="10P14CTETO"/>
        <filter val="10P14D02"/>
        <filter val="10P14D03"/>
        <filter val="10P14D04"/>
        <filter val="10P14D07"/>
        <filter val="10P14E03"/>
        <filter val="10P14E04"/>
        <filter val="10P14E06"/>
        <filter val="10P14E07"/>
        <filter val="10P14ETETO"/>
        <filter val="10P14F02"/>
        <filter val="10P14F03"/>
        <filter val="10P14F07"/>
        <filter val="10P14GPISO"/>
        <filter val="10P14GTETO"/>
        <filter val="10P14PAL03"/>
        <filter val="10P14PAL05"/>
        <filter val="10P14PAL06"/>
        <filter val="10P14PIS0"/>
        <filter val="10P14PISO"/>
        <filter val="10P15A01"/>
        <filter val="10P15A04"/>
        <filter val="10P15A05"/>
        <filter val="10P15A09"/>
        <filter val="10P15B02"/>
        <filter val="10P15B03"/>
        <filter val="10P15B04"/>
        <filter val="10P15B06"/>
        <filter val="10P15B08"/>
        <filter val="10P15BTETO"/>
        <filter val="10P15C02"/>
        <filter val="10P15C03"/>
        <filter val="10P15C05"/>
        <filter val="10P15C06"/>
        <filter val="10P15CTETO"/>
        <filter val="10P15D04"/>
        <filter val="10P15DTETO"/>
        <filter val="10P15E01"/>
        <filter val="10P15E03"/>
        <filter val="10P15E04"/>
        <filter val="10P15E05"/>
        <filter val="10P15ETETO"/>
        <filter val="10P15F02"/>
        <filter val="10P15F04"/>
        <filter val="10P15F05"/>
        <filter val="10P15F06"/>
        <filter val="10P15F08"/>
        <filter val="10P15F09"/>
        <filter val="10P15G04"/>
        <filter val="10P15G07"/>
        <filter val="10P15GTETO"/>
        <filter val="10P15H02"/>
        <filter val="10P15H03"/>
        <filter val="10P15H06"/>
        <filter val="10P15HTETO"/>
        <filter val="10P15I01"/>
        <filter val="10P15I02"/>
        <filter val="10P15I03"/>
        <filter val="10P15I05"/>
        <filter val="10P15I06"/>
        <filter val="10P15ITETO"/>
        <filter val="10P15JTETO"/>
        <filter val="10P15PAL01"/>
        <filter val="10P15PAL04"/>
        <filter val="10P15PAL05"/>
        <filter val="10P15PAL06"/>
        <filter val="10P15PAL07"/>
        <filter val="10P15PAL08"/>
        <filter val="10P15PAL11"/>
        <filter val="10P15PAL12"/>
        <filter val="10P15PAL15"/>
        <filter val="10P15PISO"/>
        <filter val="10P15SUP"/>
        <filter val="10P1601A"/>
        <filter val="10P16BAIA"/>
        <filter val="10P16C01"/>
        <filter val="10P16H05"/>
        <filter val="10P16H07"/>
        <filter val="10P16I13"/>
        <filter val="10P16J01"/>
        <filter val="10P16K04"/>
        <filter val="10P16OTETO"/>
        <filter val="10P16PAL08"/>
        <filter val="10P16PAL16"/>
        <filter val="10P16PAL17"/>
        <filter val="10P16PIS0"/>
        <filter val="10P16PISO"/>
        <filter val="10P16Q06"/>
        <filter val="10P16Q20"/>
        <filter val="10P16U01"/>
        <filter val="10P16U03"/>
        <filter val="10P16U04"/>
        <filter val="10P17A02"/>
        <filter val="10P17A43"/>
        <filter val="10P17A49"/>
        <filter val="10P17B02"/>
        <filter val="10P17B05"/>
        <filter val="10P17B12"/>
        <filter val="10P17B15"/>
        <filter val="10P17B21"/>
        <filter val="10P17B23"/>
        <filter val="10P17B26"/>
        <filter val="10P17BAIA"/>
        <filter val="10P17C08"/>
        <filter val="10P17C31"/>
        <filter val="10P17D25"/>
        <filter val="10P17D31"/>
        <filter val="10P17G09"/>
        <filter val="10P17PISO"/>
        <filter val="10P18B38"/>
        <filter val="10P18E34"/>
        <filter val="10P18PISO"/>
        <filter val="10P19A10"/>
        <filter val="10P19B02"/>
        <filter val="10P19B04"/>
        <filter val="10P19BAIA"/>
        <filter val="10P19C07"/>
        <filter val="10P19D04"/>
        <filter val="10P19D09"/>
        <filter val="10P19D10"/>
        <filter val="10P19PISO"/>
        <filter val="10P20BAIA"/>
        <filter val="10P20C08"/>
        <filter val="10P22C45"/>
        <filter val="10P22PISO"/>
        <filter val="10P23A01"/>
        <filter val="10P23A02"/>
        <filter val="10P23A03"/>
        <filter val="10P23A05"/>
        <filter val="10P23A08"/>
        <filter val="10P23A11"/>
        <filter val="10P23A12"/>
        <filter val="10P23A17"/>
        <filter val="10P23B15"/>
        <filter val="10P23B16"/>
        <filter val="10P23B17"/>
        <filter val="10P23B20"/>
        <filter val="10P23B26"/>
        <filter val="10P23C02"/>
        <filter val="10P23C20"/>
        <filter val="10P23C24"/>
        <filter val="10P23G04"/>
        <filter val="10P23H05"/>
        <filter val="10P23J07"/>
        <filter val="10P23K08"/>
        <filter val="10P23L09"/>
        <filter val="10P23PISO"/>
        <filter val="10P30BAIA"/>
        <filter val="10P31C08"/>
        <filter val="10P31D10"/>
        <filter val="10P31D11"/>
        <filter val="10P34E08"/>
        <filter val="10PC01TETO"/>
        <filter val="10PCX890"/>
        <filter val="10PCX941"/>
        <filter val="10PEXTERNO"/>
        <filter val="10PLUBRIF."/>
        <filter val="10PP06I17"/>
        <filter val="10PPNEUS"/>
        <filter val="11P01A01"/>
        <filter val="11P01A02"/>
        <filter val="11P01A03"/>
        <filter val="11P01A04"/>
        <filter val="11P01A05"/>
        <filter val="11P01A06"/>
        <filter val="11P01A07"/>
        <filter val="11P01A08"/>
        <filter val="11P01A09"/>
        <filter val="11P01A10"/>
        <filter val="11P01ATETO"/>
        <filter val="11P01B01"/>
        <filter val="11P01B02"/>
        <filter val="11P01B03"/>
        <filter val="11P01B04"/>
        <filter val="11P01B05"/>
        <filter val="11P01B06"/>
        <filter val="11P01B07"/>
        <filter val="11P01B08"/>
        <filter val="11P01B09"/>
        <filter val="11P01BTETO"/>
        <filter val="11P01C01"/>
        <filter val="11P01C02"/>
        <filter val="11P01C03"/>
        <filter val="11P01C04"/>
        <filter val="11P01C05"/>
        <filter val="11P01CTETO"/>
        <filter val="11P01D01"/>
        <filter val="11P01D02"/>
        <filter val="11P01D03"/>
        <filter val="11P01D04"/>
        <filter val="11P01D05"/>
        <filter val="11P01E01"/>
        <filter val="11P01E03"/>
        <filter val="11P01E04"/>
        <filter val="11P01E05"/>
        <filter val="11P01F02"/>
        <filter val="11P01F03"/>
        <filter val="11P01F04"/>
        <filter val="11P01F05"/>
        <filter val="11P01F06"/>
        <filter val="11P01F12"/>
        <filter val="11P01FTETO"/>
        <filter val="11P02A01"/>
        <filter val="11P02A02"/>
        <filter val="11P02A03"/>
        <filter val="11P02A04"/>
        <filter val="11P02A05"/>
        <filter val="11P02A06"/>
        <filter val="11P02A07"/>
        <filter val="11P02A08"/>
        <filter val="11P02A09"/>
        <filter val="11P02A10"/>
        <filter val="11P02ATETO"/>
        <filter val="11P02B01"/>
        <filter val="11P02B02"/>
        <filter val="11P02B03"/>
        <filter val="11P02B04"/>
        <filter val="11P02B05"/>
        <filter val="11P02B06"/>
        <filter val="11P02B07"/>
        <filter val="11P02B08"/>
        <filter val="11P02B09"/>
        <filter val="11P02B10"/>
        <filter val="11P02B11"/>
        <filter val="11P02B12"/>
        <filter val="11P02BTET0"/>
        <filter val="11P02C01"/>
        <filter val="11P02C02"/>
        <filter val="11P02C03"/>
        <filter val="11P02C04"/>
        <filter val="11P02C05"/>
        <filter val="11P02C06"/>
        <filter val="11P02C07"/>
        <filter val="11P02C08"/>
        <filter val="11P02C09"/>
        <filter val="11P02C10"/>
        <filter val="11P02D01"/>
        <filter val="11P02D02"/>
        <filter val="11P02D03"/>
        <filter val="11P02D04"/>
        <filter val="11P02D05"/>
        <filter val="11P02DTETO"/>
        <filter val="11P02E01"/>
        <filter val="11P02E02"/>
        <filter val="11P02E03"/>
        <filter val="11P02E04"/>
        <filter val="11P02E05"/>
        <filter val="11P02E06"/>
        <filter val="11P02E07"/>
        <filter val="11P02ETETO"/>
        <filter val="11P02F01"/>
        <filter val="11P02F02"/>
        <filter val="11P02TETO"/>
        <filter val="11P03A01"/>
        <filter val="11P03A02"/>
        <filter val="11P03A03"/>
        <filter val="11P03A04"/>
        <filter val="11P03A06"/>
        <filter val="11P03A07"/>
        <filter val="11P03ATETO"/>
        <filter val="11P03B01"/>
        <filter val="11P03B02"/>
        <filter val="11P03B03"/>
        <filter val="11P03B04"/>
        <filter val="11P03B05"/>
        <filter val="11P03B06"/>
        <filter val="11P03B07"/>
        <filter val="11P03B11"/>
        <filter val="11P03B12"/>
        <filter val="11P03BTETO"/>
        <filter val="11P03C01"/>
        <filter val="11P03C03"/>
        <filter val="11P03C04"/>
        <filter val="11P03C05"/>
        <filter val="11P03C06"/>
        <filter val="11P03C08"/>
        <filter val="11P03C09"/>
        <filter val="11P03C10"/>
        <filter val="11P03C11"/>
        <filter val="11P03CTETO"/>
        <filter val="11P03D01"/>
        <filter val="11P03D02"/>
        <filter val="11P03D03"/>
        <filter val="11P03D04"/>
        <filter val="11P03D06"/>
        <filter val="11P03D09"/>
        <filter val="11P03D10"/>
        <filter val="11P03DTETO"/>
        <filter val="11P03E01"/>
        <filter val="11P03E02"/>
        <filter val="11P03E03"/>
        <filter val="11P03E04"/>
        <filter val="11P03E05"/>
        <filter val="11P03ETETO"/>
        <filter val="11P04A02"/>
        <filter val="11P04A03"/>
        <filter val="11P04A04"/>
        <filter val="11P04A05"/>
        <filter val="11P04A06"/>
        <filter val="11P04A07"/>
        <filter val="11P04A08"/>
        <filter val="11P04A09"/>
        <filter val="11P04A11"/>
        <filter val="11P04A12"/>
        <filter val="11P04A13"/>
        <filter val="11P04ATETO"/>
        <filter val="11P04B01"/>
        <filter val="11P04B02"/>
        <filter val="11P04B03"/>
        <filter val="11P04B04"/>
        <filter val="11P04B05"/>
        <filter val="11P04B06"/>
        <filter val="11P04B09"/>
        <filter val="11P04C01"/>
        <filter val="11P04C02"/>
        <filter val="11P04C03"/>
        <filter val="11P04C04"/>
        <filter val="11P04C05"/>
        <filter val="11P04C06"/>
        <filter val="11P04C07"/>
        <filter val="11P04C08"/>
        <filter val="11P04C09"/>
        <filter val="11P04C10"/>
        <filter val="11P04C12"/>
        <filter val="11P04C13"/>
        <filter val="11P04C14"/>
        <filter val="11P04C19"/>
        <filter val="11P04D01"/>
        <filter val="11P04D02"/>
        <filter val="11P04D03"/>
        <filter val="11P04D17"/>
        <filter val="11P04D20"/>
        <filter val="11P04E01"/>
        <filter val="11P04E02"/>
        <filter val="11P04E03"/>
        <filter val="11P04E04"/>
        <filter val="11P04E05"/>
        <filter val="11P04E06"/>
        <filter val="11P04E07"/>
        <filter val="11P04E09"/>
        <filter val="11P04E10"/>
        <filter val="11P04E11"/>
        <filter val="11P04E12"/>
        <filter val="11P04E13"/>
        <filter val="11P04E15"/>
        <filter val="11P04E16"/>
        <filter val="11P04E17"/>
        <filter val="11P04E18"/>
        <filter val="11P04E19"/>
        <filter val="11P04E20"/>
        <filter val="11P04F01"/>
        <filter val="11P04F02"/>
        <filter val="11P04F03"/>
        <filter val="11P04F04"/>
        <filter val="11P04F05"/>
        <filter val="11P04F08"/>
        <filter val="11P04F09"/>
        <filter val="11P04F10"/>
        <filter val="11P04F11"/>
        <filter val="11P04F12"/>
        <filter val="11P04F14"/>
        <filter val="11P05A02"/>
        <filter val="11P05A03"/>
        <filter val="11P05A04"/>
        <filter val="11P05A06"/>
        <filter val="11P05A10"/>
        <filter val="11P05B01"/>
        <filter val="11P05B02"/>
        <filter val="11P05B03"/>
        <filter val="11P05B04"/>
        <filter val="11P05B05"/>
        <filter val="11P05B06"/>
        <filter val="11P05B07"/>
        <filter val="11P05B08"/>
        <filter val="11P05B09"/>
        <filter val="11P05B10"/>
        <filter val="11P05B11"/>
        <filter val="11P05B12"/>
        <filter val="11P05B13"/>
        <filter val="11P05B14"/>
        <filter val="11P05B15"/>
        <filter val="11P05B16"/>
        <filter val="11P05B17"/>
        <filter val="11P05B18"/>
        <filter val="11P05B19"/>
        <filter val="11P05B20"/>
        <filter val="11P05B21"/>
        <filter val="11P05B22"/>
        <filter val="11P05B23"/>
        <filter val="11P05B24"/>
        <filter val="11P05B25"/>
        <filter val="11P05B26"/>
        <filter val="11P05B27"/>
        <filter val="11P05B28"/>
        <filter val="11P05B29"/>
        <filter val="11P05B30"/>
        <filter val="11P05B31"/>
        <filter val="11P05B32"/>
        <filter val="11P05B33"/>
        <filter val="11P05B34"/>
        <filter val="11P05B35"/>
        <filter val="11P05B36"/>
        <filter val="11P05B37"/>
        <filter val="11P05B38"/>
        <filter val="11P05B39"/>
        <filter val="11P05B40"/>
        <filter val="11P05B41"/>
        <filter val="11P05B42"/>
        <filter val="11P05B43"/>
        <filter val="11P05B44"/>
        <filter val="11P05B45"/>
        <filter val="11P05B46"/>
        <filter val="11P05B47"/>
        <filter val="11P05B48"/>
        <filter val="11P05B49"/>
        <filter val="11P05B50"/>
        <filter val="11P05B51"/>
        <filter val="11P05B52"/>
        <filter val="11P05B53"/>
        <filter val="11P05B54"/>
        <filter val="11P05B55"/>
        <filter val="11P05B56"/>
        <filter val="11P05B57"/>
        <filter val="11P05B59"/>
        <filter val="11P05B60"/>
        <filter val="11P05B61"/>
        <filter val="11P05B62"/>
        <filter val="11P05BTETO"/>
        <filter val="11P05C01"/>
        <filter val="11P05C07"/>
        <filter val="11P05C08"/>
        <filter val="11P05C09"/>
        <filter val="11P05C10"/>
        <filter val="11P05C11"/>
        <filter val="11P05C12"/>
        <filter val="11P05C13"/>
        <filter val="11P05C14"/>
        <filter val="11P05C17"/>
        <filter val="11P05C18"/>
        <filter val="11P05C19"/>
        <filter val="11P05C20"/>
        <filter val="11P05C21"/>
        <filter val="11P05C22"/>
        <filter val="11P05C24"/>
        <filter val="11P05C26"/>
        <filter val="11P05C35"/>
        <filter val="11P05C44"/>
        <filter val="11P05CPISO"/>
        <filter val="11P05D41"/>
        <filter val="11P05D42"/>
        <filter val="11P05E01"/>
        <filter val="11P05E03"/>
        <filter val="11P05E05"/>
        <filter val="11P05E06"/>
        <filter val="11P05E07"/>
        <filter val="11P05E08"/>
        <filter val="11P05ETETO"/>
        <filter val="11P05F03"/>
        <filter val="11PCAIXA01"/>
        <filter val="11PCAIXA02"/>
        <filter val="11PCAIXA03"/>
        <filter val="11PCAIXA04"/>
        <filter val="11PCAIXA05"/>
        <filter val="11PCAIXA06"/>
        <filter val="11PCAIXA07"/>
        <filter val="11PCAIXA08"/>
        <filter val="11PCAIXA09"/>
        <filter val="11PCAIXA10"/>
        <filter val="11PCAIXA11"/>
        <filter val="11PPISO"/>
        <filter val="15_SUPORTE"/>
        <filter val="3050128030"/>
        <filter val="ALMOX EXT"/>
        <filter val="ALMOX PISO"/>
        <filter val="ALMOX.EXT"/>
        <filter val="ALMOX.LADO"/>
        <filter val="BAIA ESTRD"/>
        <filter val="BAIA LUBRI"/>
        <filter val="BAIA.EMP"/>
        <filter val="BAIA.EXT"/>
        <filter val="BAIA.LUBRI"/>
        <filter val="BAIALUB."/>
        <filter val="CONT.MANG"/>
        <filter val="DOCA ALMOX"/>
        <filter val="ESTRADA"/>
        <filter val="ESTRADA."/>
        <filter val="LADO ALMOX"/>
        <filter val="LADO.ALMOX"/>
        <filter val="LOG.ESTRAD"/>
        <filter val="MAT INF"/>
        <filter val="MAT.INFOR."/>
        <filter val="OFCPAL01"/>
        <filter val="OFCPAL02"/>
        <filter val="OFCPAL03"/>
        <filter val="OFCPAL06"/>
        <filter val="OFIC.CENT"/>
        <filter val="OFICINA"/>
        <filter val="OFICINAGLO"/>
        <filter val="OFPAL03"/>
        <filter val="P01A01"/>
        <filter val="P01A02"/>
        <filter val="P01A03"/>
        <filter val="P01A04"/>
        <filter val="P01A06"/>
        <filter val="P01A07"/>
        <filter val="P01A08"/>
        <filter val="P01B08"/>
        <filter val="P01CX01"/>
        <filter val="P01CX02"/>
        <filter val="P01CX03"/>
        <filter val="P01CX04"/>
        <filter val="P01CX05"/>
        <filter val="P01CX06"/>
        <filter val="P01CX07"/>
        <filter val="P01D15"/>
        <filter val="P01E24"/>
        <filter val="P01J04"/>
        <filter val="P02A01"/>
        <filter val="P02A02"/>
        <filter val="P02A03"/>
        <filter val="P02A04"/>
        <filter val="P02A05"/>
        <filter val="P02A06"/>
        <filter val="P02A07"/>
        <filter val="P02A08"/>
        <filter val="P02A09"/>
        <filter val="P02B31"/>
        <filter val="P02CX01"/>
        <filter val="P02CX02"/>
        <filter val="P02CX03"/>
        <filter val="P02CX05-06"/>
        <filter val="P03A01"/>
        <filter val="P03A02"/>
        <filter val="P03A03"/>
        <filter val="P03A05"/>
        <filter val="P03A06"/>
        <filter val="P03A07"/>
        <filter val="P03A08"/>
        <filter val="P03A09"/>
        <filter val="P03CX01"/>
        <filter val="P03CX02"/>
        <filter val="P03CX03"/>
        <filter val="P03CX04"/>
        <filter val="P03CX05"/>
        <filter val="P03CX06"/>
        <filter val="P03CX07"/>
        <filter val="P03CX08"/>
        <filter val="P04CX01"/>
        <filter val="P04CX02"/>
        <filter val="P04D14"/>
        <filter val="P05A03"/>
        <filter val="P05A08"/>
        <filter val="P05A10"/>
        <filter val="P05A11"/>
        <filter val="P05A12"/>
        <filter val="P05A15"/>
        <filter val="P05A17"/>
        <filter val="P05A18"/>
        <filter val="P05A23"/>
        <filter val="P05A24"/>
        <filter val="P05B05"/>
        <filter val="P05B09"/>
        <filter val="P05B11"/>
        <filter val="P05B14"/>
        <filter val="P05B15"/>
        <filter val="P05B16"/>
        <filter val="P05B17"/>
        <filter val="P05C04"/>
        <filter val="P05C05"/>
        <filter val="P05C07"/>
        <filter val="P06A05"/>
        <filter val="P06A06"/>
        <filter val="P06A09"/>
        <filter val="P06B01"/>
        <filter val="P06B06"/>
        <filter val="P06D02"/>
        <filter val="P07A03"/>
        <filter val="P07A07"/>
        <filter val="P07B02"/>
        <filter val="P07C06"/>
        <filter val="P07D05"/>
        <filter val="P07E01"/>
        <filter val="P07E02"/>
        <filter val="P07E03"/>
        <filter val="P08A13"/>
        <filter val="P08A19"/>
        <filter val="P08A20"/>
        <filter val="P08A24"/>
        <filter val="P08A26"/>
        <filter val="P08A37"/>
        <filter val="P08A38"/>
        <filter val="P08A45"/>
        <filter val="P08A47"/>
        <filter val="P08B01"/>
        <filter val="P08B05"/>
        <filter val="P08B10"/>
        <filter val="P08B11"/>
        <filter val="P08B21"/>
        <filter val="P08B25"/>
        <filter val="P08C02"/>
        <filter val="P08C09"/>
        <filter val="P08C20"/>
        <filter val="P08D01"/>
        <filter val="P08E05"/>
        <filter val="P08E06"/>
        <filter val="P08E09"/>
        <filter val="P08E10"/>
        <filter val="P09A01"/>
        <filter val="P09A02"/>
        <filter val="P09B02"/>
        <filter val="P09C01"/>
        <filter val="P09D02"/>
        <filter val="P1003A48"/>
        <filter val="P10A05"/>
        <filter val="P10A18"/>
        <filter val="P10A50"/>
        <filter val="P10B31"/>
        <filter val="P10B52"/>
        <filter val="P11A16"/>
        <filter val="P11A20"/>
        <filter val="P11A21"/>
        <filter val="P11A24"/>
        <filter val="P11A38"/>
        <filter val="P12A01"/>
        <filter val="P12A02"/>
        <filter val="P12A04"/>
        <filter val="P12B05"/>
        <filter val="P12C02"/>
        <filter val="P12D14"/>
        <filter val="P15A01"/>
        <filter val="P2"/>
        <filter val="P30A20"/>
        <filter val="P30A28"/>
        <filter val="P30A29"/>
        <filter val="P30A49"/>
        <filter val="P30A51"/>
        <filter val="P30A54"/>
        <filter val="P30A79"/>
        <filter val="P30C03"/>
        <filter val="P30E03"/>
        <filter val="P30K01"/>
        <filter val="P30L01"/>
        <filter val="PISO C"/>
        <filter val="PORTA CHAP"/>
        <filter val="PP02 11EE"/>
        <filter val="PP05 08EE"/>
        <filter val="SALA PNEUS"/>
        <filter val="SALAPNEU01"/>
        <filter val="SALAPNEU02"/>
        <filter val="SALAPNEU03"/>
        <filter val="SALAPNEU04"/>
        <filter val="SALAPNEU05"/>
        <filter val="SALAPNEU06"/>
        <filter val="SALAPNEU07"/>
        <filter val="SALAPNEU08"/>
        <filter val="SALAPNEU09"/>
        <filter val="SALAPNEU10"/>
        <filter val="SALAPNEU11"/>
        <filter val="SALAPNEU12"/>
        <filter val="SALAPNEU13"/>
        <filter val="SALAPNEU14"/>
        <filter val="SALAPNEU15"/>
        <filter val="SALAPNEU16"/>
        <filter val="SALAPNEU17"/>
        <filter val="SALAPNEU19"/>
        <filter val="SALAPNEU20"/>
        <filter val="SALAPNEU22"/>
        <filter val="SALAPNEU23"/>
        <filter val="SALAPNEU25"/>
        <filter val="SALAPNEU26"/>
        <filter val="SALAPNEU27"/>
        <filter val="SALPNEU"/>
        <filter val="SALPNEU14"/>
        <filter val="SALPNEU15"/>
        <filter val="SALPNEU18"/>
        <filter val="SALPNEU29"/>
        <filter val="SILVICULT."/>
        <filter val="SIVILCULT."/>
      </filters>
    </filterColumn>
  </autoFilter>
  <sortState ref="A5:C21097">
    <sortCondition ref="C3:C21103"/>
  </sortState>
  <tableColumns count="3">
    <tableColumn id="1" name="Código Material" dataDxfId="2"/>
    <tableColumn id="2" name="Descrição Material" dataDxfId="1"/>
    <tableColumn id="3" name="Posição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B1:M91"/>
  <sheetViews>
    <sheetView showGridLines="0" workbookViewId="0">
      <pane ySplit="2" topLeftCell="A30" activePane="bottomLeft" state="frozen"/>
      <selection pane="bottomLeft" activeCell="F3" sqref="F3"/>
    </sheetView>
  </sheetViews>
  <sheetFormatPr defaultRowHeight="13" x14ac:dyDescent="0.3"/>
  <cols>
    <col min="1" max="1" width="2.453125" style="13" customWidth="1"/>
    <col min="2" max="2" width="9.90625" style="13" bestFit="1" customWidth="1"/>
    <col min="3" max="3" width="2.6328125" style="13" bestFit="1" customWidth="1"/>
    <col min="4" max="4" width="8.90625" style="13" bestFit="1" customWidth="1"/>
    <col min="5" max="5" width="9.1796875" style="13" bestFit="1" customWidth="1"/>
    <col min="6" max="6" width="9.6328125" style="13" bestFit="1" customWidth="1"/>
    <col min="7" max="7" width="11.81640625" style="13" bestFit="1" customWidth="1"/>
    <col min="8" max="8" width="13.6328125" style="13" bestFit="1" customWidth="1"/>
    <col min="9" max="9" width="14.36328125" style="13" bestFit="1" customWidth="1"/>
    <col min="10" max="10" width="12.54296875" style="13" bestFit="1" customWidth="1"/>
    <col min="11" max="11" width="8.90625" style="13" bestFit="1" customWidth="1"/>
    <col min="12" max="12" width="7.1796875" style="13" bestFit="1" customWidth="1"/>
    <col min="13" max="25" width="4.6328125" style="13" customWidth="1"/>
    <col min="26" max="16384" width="8.7265625" style="13"/>
  </cols>
  <sheetData>
    <row r="1" spans="2:13" ht="13.5" thickBot="1" x14ac:dyDescent="0.35">
      <c r="F1" s="26"/>
      <c r="G1" s="26"/>
      <c r="H1" s="26"/>
      <c r="I1" s="26"/>
      <c r="J1" s="26"/>
    </row>
    <row r="2" spans="2:13" ht="13.5" thickBot="1" x14ac:dyDescent="0.35">
      <c r="B2" s="27"/>
      <c r="C2" s="28"/>
      <c r="D2" s="45" t="s">
        <v>26716</v>
      </c>
      <c r="E2" s="45" t="s">
        <v>25783</v>
      </c>
      <c r="F2" s="45" t="s">
        <v>25782</v>
      </c>
      <c r="G2" s="45" t="s">
        <v>25794</v>
      </c>
      <c r="H2" s="45" t="s">
        <v>25784</v>
      </c>
      <c r="I2" s="45" t="s">
        <v>25786</v>
      </c>
      <c r="J2" s="45" t="s">
        <v>25787</v>
      </c>
      <c r="K2" s="45" t="s">
        <v>24048</v>
      </c>
      <c r="L2" s="46" t="s">
        <v>25795</v>
      </c>
    </row>
    <row r="3" spans="2:13" x14ac:dyDescent="0.3">
      <c r="B3" s="122" t="s">
        <v>25797</v>
      </c>
      <c r="C3" s="29">
        <v>6</v>
      </c>
      <c r="D3" s="119">
        <v>3941</v>
      </c>
      <c r="E3" s="30"/>
      <c r="F3" s="30">
        <f>COUNTIF(Resumo!$G$4:$G$3945,Painel!F2)</f>
        <v>0</v>
      </c>
      <c r="G3" s="30">
        <f>COUNTIF(Resumo!$G$4:$G$3945,Painel!G2)</f>
        <v>0</v>
      </c>
      <c r="H3" s="30">
        <f>COUNTIF(Resumo!$G$4:$G$3945,Painel!H2)</f>
        <v>0</v>
      </c>
      <c r="I3" s="30">
        <f>COUNTIF(Resumo!$G$4:$G$3945,"Saldo a mais no sistema")</f>
        <v>0</v>
      </c>
      <c r="J3" s="30">
        <f>COUNTIF(Resumo!$G$4:$G$3945,"Saldo a mais no Físico")</f>
        <v>0</v>
      </c>
      <c r="K3" s="30">
        <f>COUNTIF(Resumo!$G$4:$G$3945,Painel!K2)</f>
        <v>0</v>
      </c>
      <c r="L3" s="47">
        <f>COUNTIF(Resumo!$G$4:$G$3945,Painel!L2)</f>
        <v>0</v>
      </c>
      <c r="M3" s="31"/>
    </row>
    <row r="4" spans="2:13" x14ac:dyDescent="0.3">
      <c r="B4" s="123"/>
      <c r="C4" s="32">
        <v>7</v>
      </c>
      <c r="D4" s="117"/>
      <c r="E4" s="33"/>
      <c r="F4" s="33"/>
      <c r="G4" s="33"/>
      <c r="H4" s="33"/>
      <c r="I4" s="33"/>
      <c r="J4" s="33"/>
      <c r="K4" s="33"/>
      <c r="L4" s="34"/>
    </row>
    <row r="5" spans="2:13" x14ac:dyDescent="0.3">
      <c r="B5" s="123"/>
      <c r="C5" s="32">
        <v>8</v>
      </c>
      <c r="D5" s="117"/>
      <c r="E5" s="33"/>
      <c r="F5" s="33"/>
      <c r="G5" s="33"/>
      <c r="H5" s="33"/>
      <c r="I5" s="33"/>
      <c r="J5" s="33"/>
      <c r="K5" s="33"/>
      <c r="L5" s="34"/>
    </row>
    <row r="6" spans="2:13" x14ac:dyDescent="0.3">
      <c r="B6" s="123"/>
      <c r="C6" s="32">
        <v>9</v>
      </c>
      <c r="D6" s="117"/>
      <c r="E6" s="33"/>
      <c r="F6" s="33"/>
      <c r="G6" s="33"/>
      <c r="H6" s="33"/>
      <c r="I6" s="33"/>
      <c r="J6" s="33"/>
      <c r="K6" s="33"/>
      <c r="L6" s="34"/>
    </row>
    <row r="7" spans="2:13" x14ac:dyDescent="0.3">
      <c r="B7" s="123"/>
      <c r="C7" s="35">
        <v>10</v>
      </c>
      <c r="D7" s="118"/>
      <c r="E7" s="33"/>
      <c r="F7" s="33"/>
      <c r="G7" s="33"/>
      <c r="H7" s="33"/>
      <c r="I7" s="33"/>
      <c r="J7" s="33"/>
      <c r="K7" s="33"/>
      <c r="L7" s="34"/>
    </row>
    <row r="8" spans="2:13" x14ac:dyDescent="0.3">
      <c r="B8" s="123"/>
      <c r="C8" s="32">
        <v>11</v>
      </c>
      <c r="D8" s="117"/>
      <c r="E8" s="33"/>
      <c r="F8" s="33"/>
      <c r="G8" s="33"/>
      <c r="H8" s="33"/>
      <c r="I8" s="33"/>
      <c r="J8" s="33"/>
      <c r="K8" s="33"/>
      <c r="L8" s="34"/>
    </row>
    <row r="9" spans="2:13" ht="13.5" thickBot="1" x14ac:dyDescent="0.35">
      <c r="B9" s="124"/>
      <c r="C9" s="36">
        <v>12</v>
      </c>
      <c r="D9" s="120"/>
      <c r="E9" s="37"/>
      <c r="F9" s="37"/>
      <c r="G9" s="37"/>
      <c r="H9" s="37"/>
      <c r="I9" s="37"/>
      <c r="J9" s="37"/>
      <c r="K9" s="37"/>
      <c r="L9" s="38"/>
    </row>
    <row r="10" spans="2:13" x14ac:dyDescent="0.3">
      <c r="B10" s="122" t="s">
        <v>25798</v>
      </c>
      <c r="C10" s="29">
        <v>6</v>
      </c>
      <c r="D10" s="119"/>
      <c r="E10" s="39"/>
      <c r="F10" s="39"/>
      <c r="G10" s="39"/>
      <c r="H10" s="39"/>
      <c r="I10" s="39"/>
      <c r="J10" s="39"/>
      <c r="K10" s="39"/>
      <c r="L10" s="40"/>
    </row>
    <row r="11" spans="2:13" x14ac:dyDescent="0.3">
      <c r="B11" s="123"/>
      <c r="C11" s="32">
        <v>7</v>
      </c>
      <c r="D11" s="117"/>
      <c r="E11" s="41"/>
      <c r="F11" s="41"/>
      <c r="G11" s="41"/>
      <c r="H11" s="41"/>
      <c r="I11" s="41"/>
      <c r="J11" s="41"/>
      <c r="K11" s="41"/>
      <c r="L11" s="42"/>
    </row>
    <row r="12" spans="2:13" x14ac:dyDescent="0.3">
      <c r="B12" s="123"/>
      <c r="C12" s="32">
        <v>8</v>
      </c>
      <c r="D12" s="117"/>
      <c r="E12" s="41"/>
      <c r="F12" s="41"/>
      <c r="G12" s="41"/>
      <c r="H12" s="41"/>
      <c r="I12" s="41"/>
      <c r="J12" s="41"/>
      <c r="K12" s="41"/>
      <c r="L12" s="42"/>
    </row>
    <row r="13" spans="2:13" x14ac:dyDescent="0.3">
      <c r="B13" s="123"/>
      <c r="C13" s="32">
        <v>9</v>
      </c>
      <c r="D13" s="117"/>
      <c r="E13" s="41"/>
      <c r="F13" s="41"/>
      <c r="G13" s="41"/>
      <c r="H13" s="41"/>
      <c r="I13" s="41"/>
      <c r="J13" s="41"/>
      <c r="K13" s="41"/>
      <c r="L13" s="42"/>
    </row>
    <row r="14" spans="2:13" x14ac:dyDescent="0.3">
      <c r="B14" s="123"/>
      <c r="C14" s="35">
        <v>10</v>
      </c>
      <c r="D14" s="118"/>
      <c r="E14" s="41"/>
      <c r="F14" s="41"/>
      <c r="G14" s="41"/>
      <c r="H14" s="41"/>
      <c r="I14" s="41"/>
      <c r="J14" s="41"/>
      <c r="K14" s="41"/>
      <c r="L14" s="42"/>
    </row>
    <row r="15" spans="2:13" x14ac:dyDescent="0.3">
      <c r="B15" s="123"/>
      <c r="C15" s="32">
        <v>11</v>
      </c>
      <c r="D15" s="117"/>
      <c r="E15" s="41"/>
      <c r="F15" s="41"/>
      <c r="G15" s="41"/>
      <c r="H15" s="41"/>
      <c r="I15" s="41"/>
      <c r="J15" s="41"/>
      <c r="K15" s="41"/>
      <c r="L15" s="42"/>
    </row>
    <row r="16" spans="2:13" ht="13.5" thickBot="1" x14ac:dyDescent="0.35">
      <c r="B16" s="124"/>
      <c r="C16" s="36">
        <v>12</v>
      </c>
      <c r="D16" s="120"/>
      <c r="E16" s="43"/>
      <c r="F16" s="43"/>
      <c r="G16" s="43"/>
      <c r="H16" s="43"/>
      <c r="I16" s="43"/>
      <c r="J16" s="43"/>
      <c r="K16" s="43"/>
      <c r="L16" s="44"/>
    </row>
    <row r="17" spans="2:12" x14ac:dyDescent="0.3">
      <c r="B17" s="122" t="s">
        <v>25799</v>
      </c>
      <c r="C17" s="29">
        <v>6</v>
      </c>
      <c r="D17" s="119"/>
      <c r="E17" s="39"/>
      <c r="F17" s="39"/>
      <c r="G17" s="39"/>
      <c r="H17" s="39"/>
      <c r="I17" s="39"/>
      <c r="J17" s="39"/>
      <c r="K17" s="39"/>
      <c r="L17" s="40"/>
    </row>
    <row r="18" spans="2:12" x14ac:dyDescent="0.3">
      <c r="B18" s="123"/>
      <c r="C18" s="32">
        <v>7</v>
      </c>
      <c r="D18" s="117"/>
      <c r="E18" s="41"/>
      <c r="F18" s="41"/>
      <c r="G18" s="41"/>
      <c r="H18" s="41"/>
      <c r="I18" s="41"/>
      <c r="J18" s="41"/>
      <c r="K18" s="41"/>
      <c r="L18" s="42"/>
    </row>
    <row r="19" spans="2:12" x14ac:dyDescent="0.3">
      <c r="B19" s="123"/>
      <c r="C19" s="32">
        <v>8</v>
      </c>
      <c r="D19" s="117"/>
      <c r="E19" s="41"/>
      <c r="F19" s="41"/>
      <c r="G19" s="41"/>
      <c r="H19" s="41"/>
      <c r="I19" s="41"/>
      <c r="J19" s="41"/>
      <c r="K19" s="41"/>
      <c r="L19" s="42"/>
    </row>
    <row r="20" spans="2:12" x14ac:dyDescent="0.3">
      <c r="B20" s="123"/>
      <c r="C20" s="32">
        <v>9</v>
      </c>
      <c r="D20" s="117"/>
      <c r="E20" s="41"/>
      <c r="F20" s="41"/>
      <c r="G20" s="41"/>
      <c r="H20" s="41"/>
      <c r="I20" s="41"/>
      <c r="J20" s="41"/>
      <c r="K20" s="41"/>
      <c r="L20" s="42"/>
    </row>
    <row r="21" spans="2:12" x14ac:dyDescent="0.3">
      <c r="B21" s="123"/>
      <c r="C21" s="35">
        <v>10</v>
      </c>
      <c r="D21" s="118"/>
      <c r="E21" s="41"/>
      <c r="F21" s="41"/>
      <c r="G21" s="41"/>
      <c r="H21" s="41"/>
      <c r="I21" s="41"/>
      <c r="J21" s="41"/>
      <c r="K21" s="41"/>
      <c r="L21" s="42"/>
    </row>
    <row r="22" spans="2:12" x14ac:dyDescent="0.3">
      <c r="B22" s="123"/>
      <c r="C22" s="32">
        <v>11</v>
      </c>
      <c r="D22" s="117"/>
      <c r="E22" s="41"/>
      <c r="F22" s="41"/>
      <c r="G22" s="41"/>
      <c r="H22" s="41"/>
      <c r="I22" s="41"/>
      <c r="J22" s="41"/>
      <c r="K22" s="41"/>
      <c r="L22" s="42"/>
    </row>
    <row r="23" spans="2:12" ht="13.5" thickBot="1" x14ac:dyDescent="0.35">
      <c r="B23" s="124"/>
      <c r="C23" s="36">
        <v>12</v>
      </c>
      <c r="D23" s="120"/>
      <c r="E23" s="43"/>
      <c r="F23" s="43"/>
      <c r="G23" s="43"/>
      <c r="H23" s="43"/>
      <c r="I23" s="43"/>
      <c r="J23" s="43"/>
      <c r="K23" s="43"/>
      <c r="L23" s="44"/>
    </row>
    <row r="24" spans="2:12" x14ac:dyDescent="0.3">
      <c r="B24" s="122" t="s">
        <v>25800</v>
      </c>
      <c r="C24" s="29">
        <v>6</v>
      </c>
      <c r="D24" s="119"/>
      <c r="E24" s="39"/>
      <c r="F24" s="39"/>
      <c r="G24" s="39"/>
      <c r="H24" s="39"/>
      <c r="I24" s="39"/>
      <c r="J24" s="39"/>
      <c r="K24" s="39"/>
      <c r="L24" s="40"/>
    </row>
    <row r="25" spans="2:12" x14ac:dyDescent="0.3">
      <c r="B25" s="123"/>
      <c r="C25" s="32">
        <v>7</v>
      </c>
      <c r="D25" s="117"/>
      <c r="E25" s="41"/>
      <c r="F25" s="41"/>
      <c r="G25" s="41"/>
      <c r="H25" s="41"/>
      <c r="I25" s="41"/>
      <c r="J25" s="41"/>
      <c r="K25" s="41"/>
      <c r="L25" s="42"/>
    </row>
    <row r="26" spans="2:12" x14ac:dyDescent="0.3">
      <c r="B26" s="123"/>
      <c r="C26" s="32">
        <v>8</v>
      </c>
      <c r="D26" s="117"/>
      <c r="E26" s="41"/>
      <c r="F26" s="41"/>
      <c r="G26" s="41"/>
      <c r="H26" s="41"/>
      <c r="I26" s="41"/>
      <c r="J26" s="41"/>
      <c r="K26" s="41"/>
      <c r="L26" s="42"/>
    </row>
    <row r="27" spans="2:12" x14ac:dyDescent="0.3">
      <c r="B27" s="123"/>
      <c r="C27" s="32">
        <v>9</v>
      </c>
      <c r="D27" s="117"/>
      <c r="E27" s="41"/>
      <c r="F27" s="41"/>
      <c r="G27" s="41"/>
      <c r="H27" s="41"/>
      <c r="I27" s="41"/>
      <c r="J27" s="41"/>
      <c r="K27" s="41"/>
      <c r="L27" s="42"/>
    </row>
    <row r="28" spans="2:12" x14ac:dyDescent="0.3">
      <c r="B28" s="123"/>
      <c r="C28" s="35">
        <v>10</v>
      </c>
      <c r="D28" s="118"/>
      <c r="E28" s="41"/>
      <c r="F28" s="41"/>
      <c r="G28" s="41"/>
      <c r="H28" s="41"/>
      <c r="I28" s="41"/>
      <c r="J28" s="41"/>
      <c r="K28" s="41"/>
      <c r="L28" s="42"/>
    </row>
    <row r="29" spans="2:12" x14ac:dyDescent="0.3">
      <c r="B29" s="123"/>
      <c r="C29" s="32">
        <v>11</v>
      </c>
      <c r="D29" s="117"/>
      <c r="E29" s="41"/>
      <c r="F29" s="41"/>
      <c r="G29" s="41"/>
      <c r="H29" s="41"/>
      <c r="I29" s="41"/>
      <c r="J29" s="41"/>
      <c r="K29" s="41"/>
      <c r="L29" s="42"/>
    </row>
    <row r="30" spans="2:12" ht="13.5" thickBot="1" x14ac:dyDescent="0.35">
      <c r="B30" s="124"/>
      <c r="C30" s="36">
        <v>12</v>
      </c>
      <c r="D30" s="120"/>
      <c r="E30" s="43"/>
      <c r="F30" s="43"/>
      <c r="G30" s="43"/>
      <c r="H30" s="43"/>
      <c r="I30" s="43"/>
      <c r="J30" s="43"/>
      <c r="K30" s="43"/>
      <c r="L30" s="44"/>
    </row>
    <row r="31" spans="2:12" x14ac:dyDescent="0.3">
      <c r="B31" s="122" t="s">
        <v>25801</v>
      </c>
      <c r="C31" s="29">
        <v>6</v>
      </c>
      <c r="D31" s="119"/>
      <c r="E31" s="39"/>
      <c r="F31" s="39"/>
      <c r="G31" s="39"/>
      <c r="H31" s="39"/>
      <c r="I31" s="39"/>
      <c r="J31" s="39"/>
      <c r="K31" s="39"/>
      <c r="L31" s="40"/>
    </row>
    <row r="32" spans="2:12" x14ac:dyDescent="0.3">
      <c r="B32" s="123"/>
      <c r="C32" s="32">
        <v>7</v>
      </c>
      <c r="D32" s="117"/>
      <c r="E32" s="41"/>
      <c r="F32" s="41"/>
      <c r="G32" s="41"/>
      <c r="H32" s="41"/>
      <c r="I32" s="41"/>
      <c r="J32" s="41"/>
      <c r="K32" s="41"/>
      <c r="L32" s="42"/>
    </row>
    <row r="33" spans="2:12" x14ac:dyDescent="0.3">
      <c r="B33" s="123"/>
      <c r="C33" s="32">
        <v>8</v>
      </c>
      <c r="D33" s="117"/>
      <c r="E33" s="41"/>
      <c r="F33" s="41"/>
      <c r="G33" s="41"/>
      <c r="H33" s="41"/>
      <c r="I33" s="41"/>
      <c r="J33" s="41"/>
      <c r="K33" s="41"/>
      <c r="L33" s="42"/>
    </row>
    <row r="34" spans="2:12" x14ac:dyDescent="0.3">
      <c r="B34" s="123"/>
      <c r="C34" s="32">
        <v>9</v>
      </c>
      <c r="D34" s="117"/>
      <c r="E34" s="41"/>
      <c r="F34" s="41"/>
      <c r="G34" s="41"/>
      <c r="H34" s="41"/>
      <c r="I34" s="41"/>
      <c r="J34" s="41"/>
      <c r="K34" s="41"/>
      <c r="L34" s="42"/>
    </row>
    <row r="35" spans="2:12" x14ac:dyDescent="0.3">
      <c r="B35" s="123"/>
      <c r="C35" s="35">
        <v>10</v>
      </c>
      <c r="D35" s="118"/>
      <c r="E35" s="41"/>
      <c r="F35" s="41"/>
      <c r="G35" s="41"/>
      <c r="H35" s="41"/>
      <c r="I35" s="41"/>
      <c r="J35" s="41"/>
      <c r="K35" s="41"/>
      <c r="L35" s="42"/>
    </row>
    <row r="36" spans="2:12" x14ac:dyDescent="0.3">
      <c r="B36" s="123"/>
      <c r="C36" s="32">
        <v>11</v>
      </c>
      <c r="D36" s="117"/>
      <c r="E36" s="41"/>
      <c r="F36" s="41"/>
      <c r="G36" s="41"/>
      <c r="H36" s="41"/>
      <c r="I36" s="41"/>
      <c r="J36" s="41"/>
      <c r="K36" s="41"/>
      <c r="L36" s="42"/>
    </row>
    <row r="37" spans="2:12" ht="13.5" thickBot="1" x14ac:dyDescent="0.35">
      <c r="B37" s="124"/>
      <c r="C37" s="36">
        <v>12</v>
      </c>
      <c r="D37" s="120"/>
      <c r="E37" s="43"/>
      <c r="F37" s="43"/>
      <c r="G37" s="43"/>
      <c r="H37" s="43"/>
      <c r="I37" s="43"/>
      <c r="J37" s="43"/>
      <c r="K37" s="43"/>
      <c r="L37" s="44"/>
    </row>
    <row r="38" spans="2:12" x14ac:dyDescent="0.3">
      <c r="B38" s="122" t="s">
        <v>25802</v>
      </c>
      <c r="C38" s="29">
        <v>6</v>
      </c>
      <c r="D38" s="119"/>
      <c r="E38" s="39"/>
      <c r="F38" s="39"/>
      <c r="G38" s="39"/>
      <c r="H38" s="39"/>
      <c r="I38" s="39"/>
      <c r="J38" s="39"/>
      <c r="K38" s="39"/>
      <c r="L38" s="40"/>
    </row>
    <row r="39" spans="2:12" x14ac:dyDescent="0.3">
      <c r="B39" s="123"/>
      <c r="C39" s="32">
        <v>7</v>
      </c>
      <c r="D39" s="117"/>
      <c r="E39" s="41"/>
      <c r="F39" s="41"/>
      <c r="G39" s="41"/>
      <c r="H39" s="41"/>
      <c r="I39" s="41"/>
      <c r="J39" s="41"/>
      <c r="K39" s="41"/>
      <c r="L39" s="42"/>
    </row>
    <row r="40" spans="2:12" x14ac:dyDescent="0.3">
      <c r="B40" s="123"/>
      <c r="C40" s="32">
        <v>8</v>
      </c>
      <c r="D40" s="117"/>
      <c r="E40" s="41"/>
      <c r="F40" s="41"/>
      <c r="G40" s="41"/>
      <c r="H40" s="41"/>
      <c r="I40" s="41"/>
      <c r="J40" s="41"/>
      <c r="K40" s="41"/>
      <c r="L40" s="42"/>
    </row>
    <row r="41" spans="2:12" x14ac:dyDescent="0.3">
      <c r="B41" s="123"/>
      <c r="C41" s="32">
        <v>9</v>
      </c>
      <c r="D41" s="117"/>
      <c r="E41" s="41"/>
      <c r="F41" s="41"/>
      <c r="G41" s="41"/>
      <c r="H41" s="41"/>
      <c r="I41" s="41"/>
      <c r="J41" s="41"/>
      <c r="K41" s="41"/>
      <c r="L41" s="42"/>
    </row>
    <row r="42" spans="2:12" x14ac:dyDescent="0.3">
      <c r="B42" s="123"/>
      <c r="C42" s="35">
        <v>10</v>
      </c>
      <c r="D42" s="118"/>
      <c r="E42" s="41"/>
      <c r="F42" s="41"/>
      <c r="G42" s="41"/>
      <c r="H42" s="41"/>
      <c r="I42" s="41"/>
      <c r="J42" s="41"/>
      <c r="K42" s="41"/>
      <c r="L42" s="42"/>
    </row>
    <row r="43" spans="2:12" x14ac:dyDescent="0.3">
      <c r="B43" s="123"/>
      <c r="C43" s="32">
        <v>11</v>
      </c>
      <c r="D43" s="117"/>
      <c r="E43" s="41"/>
      <c r="F43" s="41"/>
      <c r="G43" s="41"/>
      <c r="H43" s="41"/>
      <c r="I43" s="41"/>
      <c r="J43" s="41"/>
      <c r="K43" s="41"/>
      <c r="L43" s="42"/>
    </row>
    <row r="44" spans="2:12" ht="13.5" thickBot="1" x14ac:dyDescent="0.35">
      <c r="B44" s="124"/>
      <c r="C44" s="36">
        <v>12</v>
      </c>
      <c r="D44" s="120"/>
      <c r="E44" s="43"/>
      <c r="F44" s="43"/>
      <c r="G44" s="43"/>
      <c r="H44" s="43"/>
      <c r="I44" s="43"/>
      <c r="J44" s="43"/>
      <c r="K44" s="43"/>
      <c r="L44" s="44"/>
    </row>
    <row r="45" spans="2:12" x14ac:dyDescent="0.3">
      <c r="B45" s="122" t="s">
        <v>25803</v>
      </c>
      <c r="C45" s="29">
        <v>6</v>
      </c>
      <c r="D45" s="119"/>
      <c r="E45" s="39"/>
      <c r="F45" s="39"/>
      <c r="G45" s="39"/>
      <c r="H45" s="39"/>
      <c r="I45" s="39"/>
      <c r="J45" s="39"/>
      <c r="K45" s="39"/>
      <c r="L45" s="40"/>
    </row>
    <row r="46" spans="2:12" x14ac:dyDescent="0.3">
      <c r="B46" s="123"/>
      <c r="C46" s="32">
        <v>7</v>
      </c>
      <c r="D46" s="117"/>
      <c r="E46" s="41"/>
      <c r="F46" s="41"/>
      <c r="G46" s="41"/>
      <c r="H46" s="41"/>
      <c r="I46" s="41"/>
      <c r="J46" s="41"/>
      <c r="K46" s="41"/>
      <c r="L46" s="42"/>
    </row>
    <row r="47" spans="2:12" x14ac:dyDescent="0.3">
      <c r="B47" s="123"/>
      <c r="C47" s="32">
        <v>8</v>
      </c>
      <c r="D47" s="117"/>
      <c r="E47" s="41"/>
      <c r="F47" s="41"/>
      <c r="G47" s="41"/>
      <c r="H47" s="41"/>
      <c r="I47" s="41"/>
      <c r="J47" s="41"/>
      <c r="K47" s="41"/>
      <c r="L47" s="42"/>
    </row>
    <row r="48" spans="2:12" x14ac:dyDescent="0.3">
      <c r="B48" s="123"/>
      <c r="C48" s="32">
        <v>9</v>
      </c>
      <c r="D48" s="117"/>
      <c r="E48" s="41"/>
      <c r="F48" s="41"/>
      <c r="G48" s="41"/>
      <c r="H48" s="41"/>
      <c r="I48" s="41"/>
      <c r="J48" s="41"/>
      <c r="K48" s="41"/>
      <c r="L48" s="42"/>
    </row>
    <row r="49" spans="2:12" x14ac:dyDescent="0.3">
      <c r="B49" s="123"/>
      <c r="C49" s="35">
        <v>10</v>
      </c>
      <c r="D49" s="118"/>
      <c r="E49" s="41"/>
      <c r="F49" s="41"/>
      <c r="G49" s="41"/>
      <c r="H49" s="41"/>
      <c r="I49" s="41"/>
      <c r="J49" s="41"/>
      <c r="K49" s="41"/>
      <c r="L49" s="42"/>
    </row>
    <row r="50" spans="2:12" x14ac:dyDescent="0.3">
      <c r="B50" s="123"/>
      <c r="C50" s="32">
        <v>11</v>
      </c>
      <c r="D50" s="117"/>
      <c r="E50" s="41"/>
      <c r="F50" s="41"/>
      <c r="G50" s="41"/>
      <c r="H50" s="41"/>
      <c r="I50" s="41"/>
      <c r="J50" s="41"/>
      <c r="K50" s="41"/>
      <c r="L50" s="42"/>
    </row>
    <row r="51" spans="2:12" ht="13.5" thickBot="1" x14ac:dyDescent="0.35">
      <c r="B51" s="124"/>
      <c r="C51" s="36">
        <v>12</v>
      </c>
      <c r="D51" s="120"/>
      <c r="E51" s="43"/>
      <c r="F51" s="43"/>
      <c r="G51" s="43"/>
      <c r="H51" s="43"/>
      <c r="I51" s="43"/>
      <c r="J51" s="43"/>
      <c r="K51" s="43"/>
      <c r="L51" s="44"/>
    </row>
    <row r="52" spans="2:12" x14ac:dyDescent="0.3">
      <c r="B52" s="122" t="s">
        <v>25804</v>
      </c>
      <c r="C52" s="29">
        <v>6</v>
      </c>
      <c r="D52" s="119"/>
      <c r="E52" s="39"/>
      <c r="F52" s="39"/>
      <c r="G52" s="39"/>
      <c r="H52" s="39"/>
      <c r="I52" s="39"/>
      <c r="J52" s="39"/>
      <c r="K52" s="39"/>
      <c r="L52" s="40"/>
    </row>
    <row r="53" spans="2:12" x14ac:dyDescent="0.3">
      <c r="B53" s="123"/>
      <c r="C53" s="32">
        <v>7</v>
      </c>
      <c r="D53" s="117"/>
      <c r="E53" s="41"/>
      <c r="F53" s="41"/>
      <c r="G53" s="41"/>
      <c r="H53" s="41"/>
      <c r="I53" s="41"/>
      <c r="J53" s="41"/>
      <c r="K53" s="41"/>
      <c r="L53" s="42"/>
    </row>
    <row r="54" spans="2:12" x14ac:dyDescent="0.3">
      <c r="B54" s="123"/>
      <c r="C54" s="32">
        <v>8</v>
      </c>
      <c r="D54" s="117"/>
      <c r="E54" s="41"/>
      <c r="F54" s="41"/>
      <c r="G54" s="41"/>
      <c r="H54" s="41"/>
      <c r="I54" s="41"/>
      <c r="J54" s="41"/>
      <c r="K54" s="41"/>
      <c r="L54" s="42"/>
    </row>
    <row r="55" spans="2:12" x14ac:dyDescent="0.3">
      <c r="B55" s="123"/>
      <c r="C55" s="32">
        <v>9</v>
      </c>
      <c r="D55" s="117"/>
      <c r="E55" s="41"/>
      <c r="F55" s="41"/>
      <c r="G55" s="41"/>
      <c r="H55" s="41"/>
      <c r="I55" s="41"/>
      <c r="J55" s="41"/>
      <c r="K55" s="41"/>
      <c r="L55" s="42"/>
    </row>
    <row r="56" spans="2:12" x14ac:dyDescent="0.3">
      <c r="B56" s="123"/>
      <c r="C56" s="35">
        <v>10</v>
      </c>
      <c r="D56" s="118"/>
      <c r="E56" s="41"/>
      <c r="F56" s="41"/>
      <c r="G56" s="41"/>
      <c r="H56" s="41"/>
      <c r="I56" s="41"/>
      <c r="J56" s="41"/>
      <c r="K56" s="41"/>
      <c r="L56" s="42"/>
    </row>
    <row r="57" spans="2:12" x14ac:dyDescent="0.3">
      <c r="B57" s="123"/>
      <c r="C57" s="32">
        <v>11</v>
      </c>
      <c r="D57" s="117"/>
      <c r="E57" s="41"/>
      <c r="F57" s="41"/>
      <c r="G57" s="41"/>
      <c r="H57" s="41"/>
      <c r="I57" s="41"/>
      <c r="J57" s="41"/>
      <c r="K57" s="41"/>
      <c r="L57" s="42"/>
    </row>
    <row r="58" spans="2:12" ht="13.5" thickBot="1" x14ac:dyDescent="0.35">
      <c r="B58" s="124"/>
      <c r="C58" s="36">
        <v>12</v>
      </c>
      <c r="D58" s="120"/>
      <c r="E58" s="43"/>
      <c r="F58" s="43"/>
      <c r="G58" s="43"/>
      <c r="H58" s="43"/>
      <c r="I58" s="43"/>
      <c r="J58" s="43"/>
      <c r="K58" s="43"/>
      <c r="L58" s="44"/>
    </row>
    <row r="59" spans="2:12" x14ac:dyDescent="0.3">
      <c r="B59" s="122" t="s">
        <v>25805</v>
      </c>
      <c r="C59" s="29">
        <v>6</v>
      </c>
      <c r="D59" s="119"/>
      <c r="E59" s="39"/>
      <c r="F59" s="39"/>
      <c r="G59" s="39"/>
      <c r="H59" s="39"/>
      <c r="I59" s="39"/>
      <c r="J59" s="39"/>
      <c r="K59" s="39"/>
      <c r="L59" s="40"/>
    </row>
    <row r="60" spans="2:12" x14ac:dyDescent="0.3">
      <c r="B60" s="123"/>
      <c r="C60" s="32">
        <v>7</v>
      </c>
      <c r="D60" s="117"/>
      <c r="E60" s="41"/>
      <c r="F60" s="41"/>
      <c r="G60" s="41"/>
      <c r="H60" s="41"/>
      <c r="I60" s="41"/>
      <c r="J60" s="41"/>
      <c r="K60" s="41"/>
      <c r="L60" s="42"/>
    </row>
    <row r="61" spans="2:12" x14ac:dyDescent="0.3">
      <c r="B61" s="123"/>
      <c r="C61" s="32">
        <v>8</v>
      </c>
      <c r="D61" s="117"/>
      <c r="E61" s="41"/>
      <c r="F61" s="41"/>
      <c r="G61" s="41"/>
      <c r="H61" s="41"/>
      <c r="I61" s="41"/>
      <c r="J61" s="41"/>
      <c r="K61" s="41"/>
      <c r="L61" s="42"/>
    </row>
    <row r="62" spans="2:12" x14ac:dyDescent="0.3">
      <c r="B62" s="123"/>
      <c r="C62" s="32">
        <v>9</v>
      </c>
      <c r="D62" s="117"/>
      <c r="E62" s="41"/>
      <c r="F62" s="41"/>
      <c r="G62" s="41"/>
      <c r="H62" s="41"/>
      <c r="I62" s="41"/>
      <c r="J62" s="41"/>
      <c r="K62" s="41"/>
      <c r="L62" s="42"/>
    </row>
    <row r="63" spans="2:12" x14ac:dyDescent="0.3">
      <c r="B63" s="123"/>
      <c r="C63" s="35">
        <v>10</v>
      </c>
      <c r="D63" s="118"/>
      <c r="E63" s="41"/>
      <c r="F63" s="41"/>
      <c r="G63" s="41"/>
      <c r="H63" s="41"/>
      <c r="I63" s="41"/>
      <c r="J63" s="41"/>
      <c r="K63" s="41"/>
      <c r="L63" s="42"/>
    </row>
    <row r="64" spans="2:12" x14ac:dyDescent="0.3">
      <c r="B64" s="123"/>
      <c r="C64" s="32">
        <v>11</v>
      </c>
      <c r="D64" s="117"/>
      <c r="E64" s="41"/>
      <c r="F64" s="41"/>
      <c r="G64" s="41"/>
      <c r="H64" s="41"/>
      <c r="I64" s="41"/>
      <c r="J64" s="41"/>
      <c r="K64" s="41"/>
      <c r="L64" s="42"/>
    </row>
    <row r="65" spans="2:12" ht="13.5" thickBot="1" x14ac:dyDescent="0.35">
      <c r="B65" s="124"/>
      <c r="C65" s="36">
        <v>12</v>
      </c>
      <c r="D65" s="120"/>
      <c r="E65" s="43"/>
      <c r="F65" s="43"/>
      <c r="G65" s="43"/>
      <c r="H65" s="43"/>
      <c r="I65" s="43"/>
      <c r="J65" s="43"/>
      <c r="K65" s="43"/>
      <c r="L65" s="44"/>
    </row>
    <row r="66" spans="2:12" x14ac:dyDescent="0.3">
      <c r="B66" s="122" t="s">
        <v>25806</v>
      </c>
      <c r="C66" s="29">
        <v>6</v>
      </c>
      <c r="D66" s="119"/>
      <c r="E66" s="39"/>
      <c r="F66" s="39"/>
      <c r="G66" s="39"/>
      <c r="H66" s="39"/>
      <c r="I66" s="39"/>
      <c r="J66" s="39"/>
      <c r="K66" s="39"/>
      <c r="L66" s="40"/>
    </row>
    <row r="67" spans="2:12" x14ac:dyDescent="0.3">
      <c r="B67" s="123"/>
      <c r="C67" s="32">
        <v>7</v>
      </c>
      <c r="D67" s="117"/>
      <c r="E67" s="41"/>
      <c r="F67" s="41"/>
      <c r="G67" s="41"/>
      <c r="H67" s="41"/>
      <c r="I67" s="41"/>
      <c r="J67" s="41"/>
      <c r="K67" s="41"/>
      <c r="L67" s="42"/>
    </row>
    <row r="68" spans="2:12" x14ac:dyDescent="0.3">
      <c r="B68" s="123"/>
      <c r="C68" s="32">
        <v>8</v>
      </c>
      <c r="D68" s="117"/>
      <c r="E68" s="41"/>
      <c r="F68" s="41"/>
      <c r="G68" s="41"/>
      <c r="H68" s="41"/>
      <c r="I68" s="41"/>
      <c r="J68" s="41"/>
      <c r="K68" s="41"/>
      <c r="L68" s="42"/>
    </row>
    <row r="69" spans="2:12" x14ac:dyDescent="0.3">
      <c r="B69" s="123"/>
      <c r="C69" s="32">
        <v>9</v>
      </c>
      <c r="D69" s="117"/>
      <c r="E69" s="41"/>
      <c r="F69" s="41"/>
      <c r="G69" s="41"/>
      <c r="H69" s="41"/>
      <c r="I69" s="41"/>
      <c r="J69" s="41"/>
      <c r="K69" s="41"/>
      <c r="L69" s="42"/>
    </row>
    <row r="70" spans="2:12" x14ac:dyDescent="0.3">
      <c r="B70" s="123"/>
      <c r="C70" s="35">
        <v>10</v>
      </c>
      <c r="D70" s="118"/>
      <c r="E70" s="41"/>
      <c r="F70" s="41"/>
      <c r="G70" s="41"/>
      <c r="H70" s="41"/>
      <c r="I70" s="41"/>
      <c r="J70" s="41"/>
      <c r="K70" s="41"/>
      <c r="L70" s="42"/>
    </row>
    <row r="71" spans="2:12" x14ac:dyDescent="0.3">
      <c r="B71" s="123"/>
      <c r="C71" s="32">
        <v>11</v>
      </c>
      <c r="D71" s="117"/>
      <c r="E71" s="41"/>
      <c r="F71" s="41"/>
      <c r="G71" s="41"/>
      <c r="H71" s="41"/>
      <c r="I71" s="41"/>
      <c r="J71" s="41"/>
      <c r="K71" s="41"/>
      <c r="L71" s="42"/>
    </row>
    <row r="72" spans="2:12" ht="13.5" thickBot="1" x14ac:dyDescent="0.35">
      <c r="B72" s="124"/>
      <c r="C72" s="36">
        <v>12</v>
      </c>
      <c r="D72" s="120"/>
      <c r="E72" s="43"/>
      <c r="F72" s="43"/>
      <c r="G72" s="43"/>
      <c r="H72" s="43"/>
      <c r="I72" s="43"/>
      <c r="J72" s="43"/>
      <c r="K72" s="43"/>
      <c r="L72" s="44"/>
    </row>
    <row r="73" spans="2:12" x14ac:dyDescent="0.3">
      <c r="B73" s="122" t="s">
        <v>25807</v>
      </c>
      <c r="C73" s="29">
        <v>6</v>
      </c>
      <c r="D73" s="119"/>
      <c r="E73" s="39"/>
      <c r="F73" s="39"/>
      <c r="G73" s="39"/>
      <c r="H73" s="39"/>
      <c r="I73" s="39"/>
      <c r="J73" s="39"/>
      <c r="K73" s="39"/>
      <c r="L73" s="40"/>
    </row>
    <row r="74" spans="2:12" x14ac:dyDescent="0.3">
      <c r="B74" s="123"/>
      <c r="C74" s="32">
        <v>7</v>
      </c>
      <c r="D74" s="117"/>
      <c r="E74" s="41"/>
      <c r="F74" s="41"/>
      <c r="G74" s="41"/>
      <c r="H74" s="41"/>
      <c r="I74" s="41"/>
      <c r="J74" s="41"/>
      <c r="K74" s="41"/>
      <c r="L74" s="42"/>
    </row>
    <row r="75" spans="2:12" x14ac:dyDescent="0.3">
      <c r="B75" s="123"/>
      <c r="C75" s="32">
        <v>8</v>
      </c>
      <c r="D75" s="117"/>
      <c r="E75" s="41"/>
      <c r="F75" s="41"/>
      <c r="G75" s="41"/>
      <c r="H75" s="41"/>
      <c r="I75" s="41"/>
      <c r="J75" s="41"/>
      <c r="K75" s="41"/>
      <c r="L75" s="42"/>
    </row>
    <row r="76" spans="2:12" x14ac:dyDescent="0.3">
      <c r="B76" s="123"/>
      <c r="C76" s="32">
        <v>9</v>
      </c>
      <c r="D76" s="117"/>
      <c r="E76" s="41"/>
      <c r="F76" s="41"/>
      <c r="G76" s="41"/>
      <c r="H76" s="41"/>
      <c r="I76" s="41"/>
      <c r="J76" s="41"/>
      <c r="K76" s="41"/>
      <c r="L76" s="42"/>
    </row>
    <row r="77" spans="2:12" x14ac:dyDescent="0.3">
      <c r="B77" s="123"/>
      <c r="C77" s="35">
        <v>10</v>
      </c>
      <c r="D77" s="118"/>
      <c r="E77" s="41"/>
      <c r="F77" s="41"/>
      <c r="G77" s="41"/>
      <c r="H77" s="41"/>
      <c r="I77" s="41"/>
      <c r="J77" s="41"/>
      <c r="K77" s="41"/>
      <c r="L77" s="42"/>
    </row>
    <row r="78" spans="2:12" x14ac:dyDescent="0.3">
      <c r="B78" s="123"/>
      <c r="C78" s="32">
        <v>11</v>
      </c>
      <c r="D78" s="117"/>
      <c r="E78" s="41"/>
      <c r="F78" s="41"/>
      <c r="G78" s="41"/>
      <c r="H78" s="41"/>
      <c r="I78" s="41"/>
      <c r="J78" s="41"/>
      <c r="K78" s="41"/>
      <c r="L78" s="42"/>
    </row>
    <row r="79" spans="2:12" ht="13.5" thickBot="1" x14ac:dyDescent="0.35">
      <c r="B79" s="124"/>
      <c r="C79" s="36">
        <v>12</v>
      </c>
      <c r="D79" s="120"/>
      <c r="E79" s="43"/>
      <c r="F79" s="43"/>
      <c r="G79" s="43"/>
      <c r="H79" s="43"/>
      <c r="I79" s="43"/>
      <c r="J79" s="43"/>
      <c r="K79" s="43"/>
      <c r="L79" s="44"/>
    </row>
    <row r="80" spans="2:12" x14ac:dyDescent="0.3">
      <c r="B80" s="122" t="s">
        <v>25785</v>
      </c>
      <c r="C80" s="29">
        <v>6</v>
      </c>
      <c r="D80" s="119"/>
      <c r="E80" s="39"/>
      <c r="F80" s="39"/>
      <c r="G80" s="39"/>
      <c r="H80" s="39"/>
      <c r="I80" s="39"/>
      <c r="J80" s="39"/>
      <c r="K80" s="39"/>
      <c r="L80" s="40"/>
    </row>
    <row r="81" spans="2:12" x14ac:dyDescent="0.3">
      <c r="B81" s="123"/>
      <c r="C81" s="32">
        <v>7</v>
      </c>
      <c r="D81" s="117"/>
      <c r="E81" s="41"/>
      <c r="F81" s="41"/>
      <c r="G81" s="41"/>
      <c r="H81" s="41"/>
      <c r="I81" s="41"/>
      <c r="J81" s="41"/>
      <c r="K81" s="41"/>
      <c r="L81" s="42"/>
    </row>
    <row r="82" spans="2:12" x14ac:dyDescent="0.3">
      <c r="B82" s="123"/>
      <c r="C82" s="32">
        <v>8</v>
      </c>
      <c r="D82" s="117"/>
      <c r="E82" s="41"/>
      <c r="F82" s="41"/>
      <c r="G82" s="41"/>
      <c r="H82" s="41"/>
      <c r="I82" s="41"/>
      <c r="J82" s="41"/>
      <c r="K82" s="41"/>
      <c r="L82" s="42"/>
    </row>
    <row r="83" spans="2:12" x14ac:dyDescent="0.3">
      <c r="B83" s="123"/>
      <c r="C83" s="32">
        <v>9</v>
      </c>
      <c r="D83" s="117"/>
      <c r="E83" s="41"/>
      <c r="F83" s="41"/>
      <c r="G83" s="41"/>
      <c r="H83" s="41"/>
      <c r="I83" s="41"/>
      <c r="J83" s="41"/>
      <c r="K83" s="41"/>
      <c r="L83" s="42"/>
    </row>
    <row r="84" spans="2:12" x14ac:dyDescent="0.3">
      <c r="B84" s="123"/>
      <c r="C84" s="35">
        <v>10</v>
      </c>
      <c r="D84" s="118"/>
      <c r="E84" s="41"/>
      <c r="F84" s="41"/>
      <c r="G84" s="41"/>
      <c r="H84" s="41"/>
      <c r="I84" s="41"/>
      <c r="J84" s="41"/>
      <c r="K84" s="41"/>
      <c r="L84" s="42"/>
    </row>
    <row r="85" spans="2:12" x14ac:dyDescent="0.3">
      <c r="B85" s="123"/>
      <c r="C85" s="32">
        <v>11</v>
      </c>
      <c r="D85" s="117"/>
      <c r="E85" s="41"/>
      <c r="F85" s="41"/>
      <c r="G85" s="41"/>
      <c r="H85" s="41"/>
      <c r="I85" s="41"/>
      <c r="J85" s="41"/>
      <c r="K85" s="41"/>
      <c r="L85" s="42"/>
    </row>
    <row r="86" spans="2:12" ht="13.5" thickBot="1" x14ac:dyDescent="0.35">
      <c r="B86" s="124"/>
      <c r="C86" s="36">
        <v>12</v>
      </c>
      <c r="D86" s="120"/>
      <c r="E86" s="43"/>
      <c r="F86" s="43"/>
      <c r="G86" s="43"/>
      <c r="H86" s="43"/>
      <c r="I86" s="43"/>
      <c r="J86" s="43"/>
      <c r="K86" s="43"/>
      <c r="L86" s="44"/>
    </row>
    <row r="91" spans="2:12" x14ac:dyDescent="0.3">
      <c r="H91" s="13" t="s">
        <v>24053</v>
      </c>
    </row>
  </sheetData>
  <mergeCells count="12">
    <mergeCell ref="B3:B9"/>
    <mergeCell ref="B10:B16"/>
    <mergeCell ref="B17:B23"/>
    <mergeCell ref="B24:B30"/>
    <mergeCell ref="B73:B79"/>
    <mergeCell ref="B80:B86"/>
    <mergeCell ref="B31:B37"/>
    <mergeCell ref="B38:B44"/>
    <mergeCell ref="B45:B51"/>
    <mergeCell ref="B52:B58"/>
    <mergeCell ref="B59:B65"/>
    <mergeCell ref="B66:B7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"/>
  <sheetViews>
    <sheetView workbookViewId="0">
      <selection activeCell="H20" sqref="H20"/>
    </sheetView>
  </sheetViews>
  <sheetFormatPr defaultRowHeight="14.5" x14ac:dyDescent="0.3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:J52"/>
  <sheetViews>
    <sheetView workbookViewId="0">
      <selection activeCell="H17" sqref="H17"/>
    </sheetView>
  </sheetViews>
  <sheetFormatPr defaultRowHeight="12" x14ac:dyDescent="0.3"/>
  <cols>
    <col min="1" max="1" width="10.1796875" style="51" customWidth="1"/>
    <col min="2" max="2" width="19.90625" style="51" bestFit="1" customWidth="1"/>
    <col min="3" max="8" width="9.453125" style="73" customWidth="1"/>
    <col min="9" max="16384" width="8.7265625" style="51"/>
  </cols>
  <sheetData>
    <row r="1" spans="1:10" ht="12.5" thickBot="1" x14ac:dyDescent="0.35">
      <c r="A1" s="153" t="s">
        <v>25808</v>
      </c>
      <c r="B1" s="154"/>
      <c r="C1" s="154"/>
      <c r="D1" s="154"/>
      <c r="E1" s="154"/>
      <c r="F1" s="154"/>
      <c r="G1" s="154"/>
      <c r="H1" s="155"/>
    </row>
    <row r="2" spans="1:10" ht="12.5" thickBot="1" x14ac:dyDescent="0.35">
      <c r="A2" s="52" t="s">
        <v>25809</v>
      </c>
      <c r="B2" s="53" t="s">
        <v>82</v>
      </c>
      <c r="C2" s="54" t="s">
        <v>25788</v>
      </c>
      <c r="D2" s="54" t="s">
        <v>25810</v>
      </c>
      <c r="E2" s="54" t="s">
        <v>25811</v>
      </c>
      <c r="F2" s="54" t="s">
        <v>25790</v>
      </c>
      <c r="G2" s="54" t="s">
        <v>25792</v>
      </c>
      <c r="H2" s="55" t="s">
        <v>25793</v>
      </c>
    </row>
    <row r="3" spans="1:10" x14ac:dyDescent="0.3">
      <c r="A3" s="156" t="s">
        <v>25812</v>
      </c>
      <c r="B3" s="56" t="s">
        <v>25813</v>
      </c>
      <c r="C3" s="57"/>
      <c r="D3" s="57"/>
      <c r="E3" s="57"/>
      <c r="F3" s="57"/>
      <c r="G3" s="57"/>
      <c r="H3" s="58"/>
      <c r="I3" s="59"/>
    </row>
    <row r="4" spans="1:10" ht="14.5" customHeight="1" x14ac:dyDescent="0.3">
      <c r="A4" s="157"/>
      <c r="B4" s="60" t="s">
        <v>25814</v>
      </c>
      <c r="C4" s="61"/>
      <c r="D4" s="61"/>
      <c r="E4" s="61"/>
      <c r="F4" s="61"/>
      <c r="G4" s="61"/>
      <c r="H4" s="62"/>
      <c r="I4" s="63"/>
      <c r="J4" s="63"/>
    </row>
    <row r="5" spans="1:10" ht="14.5" customHeight="1" x14ac:dyDescent="0.3">
      <c r="A5" s="157"/>
      <c r="B5" s="64" t="s">
        <v>25815</v>
      </c>
      <c r="C5" s="61"/>
      <c r="D5" s="61"/>
      <c r="E5" s="61"/>
      <c r="F5" s="61"/>
      <c r="G5" s="61"/>
      <c r="H5" s="62"/>
      <c r="I5" s="59"/>
      <c r="J5" s="63"/>
    </row>
    <row r="6" spans="1:10" ht="15" customHeight="1" x14ac:dyDescent="0.3">
      <c r="A6" s="157"/>
      <c r="B6" s="65" t="s">
        <v>25816</v>
      </c>
      <c r="C6" s="61"/>
      <c r="D6" s="61"/>
      <c r="E6" s="61"/>
      <c r="F6" s="61"/>
      <c r="G6" s="61"/>
      <c r="H6" s="62"/>
    </row>
    <row r="7" spans="1:10" ht="15" customHeight="1" thickBot="1" x14ac:dyDescent="0.35">
      <c r="A7" s="158"/>
      <c r="B7" s="66" t="s">
        <v>25817</v>
      </c>
      <c r="C7" s="67">
        <f t="shared" ref="C7:H7" si="0">SUM(C3:C6)</f>
        <v>0</v>
      </c>
      <c r="D7" s="67">
        <f t="shared" si="0"/>
        <v>0</v>
      </c>
      <c r="E7" s="67">
        <f t="shared" si="0"/>
        <v>0</v>
      </c>
      <c r="F7" s="67">
        <f t="shared" si="0"/>
        <v>0</v>
      </c>
      <c r="G7" s="67">
        <f t="shared" si="0"/>
        <v>0</v>
      </c>
      <c r="H7" s="68">
        <f t="shared" si="0"/>
        <v>0</v>
      </c>
    </row>
    <row r="8" spans="1:10" x14ac:dyDescent="0.3">
      <c r="A8" s="159" t="s">
        <v>25818</v>
      </c>
      <c r="B8" s="56" t="s">
        <v>25813</v>
      </c>
      <c r="C8" s="57"/>
      <c r="D8" s="57"/>
      <c r="E8" s="57"/>
      <c r="F8" s="57"/>
      <c r="G8" s="57"/>
      <c r="H8" s="58"/>
    </row>
    <row r="9" spans="1:10" x14ac:dyDescent="0.3">
      <c r="A9" s="160"/>
      <c r="B9" s="69" t="s">
        <v>25819</v>
      </c>
      <c r="C9" s="61"/>
      <c r="D9" s="61"/>
      <c r="E9" s="61"/>
      <c r="F9" s="61"/>
      <c r="G9" s="61"/>
      <c r="H9" s="62"/>
    </row>
    <row r="10" spans="1:10" x14ac:dyDescent="0.3">
      <c r="A10" s="161"/>
      <c r="B10" s="64" t="s">
        <v>25815</v>
      </c>
      <c r="C10" s="61"/>
      <c r="D10" s="61"/>
      <c r="E10" s="61"/>
      <c r="F10" s="61"/>
      <c r="G10" s="61"/>
      <c r="H10" s="62"/>
    </row>
    <row r="11" spans="1:10" x14ac:dyDescent="0.3">
      <c r="A11" s="162"/>
      <c r="B11" s="70" t="s">
        <v>25816</v>
      </c>
      <c r="C11" s="61"/>
      <c r="D11" s="61"/>
      <c r="E11" s="61"/>
      <c r="F11" s="61"/>
      <c r="G11" s="61"/>
      <c r="H11" s="62"/>
    </row>
    <row r="12" spans="1:10" ht="12.5" thickBot="1" x14ac:dyDescent="0.35">
      <c r="A12" s="163"/>
      <c r="B12" s="66" t="s">
        <v>25817</v>
      </c>
      <c r="C12" s="67">
        <f t="shared" ref="C12:H12" si="1">SUM(C8:C11)</f>
        <v>0</v>
      </c>
      <c r="D12" s="67">
        <f t="shared" si="1"/>
        <v>0</v>
      </c>
      <c r="E12" s="67">
        <f t="shared" si="1"/>
        <v>0</v>
      </c>
      <c r="F12" s="67">
        <f t="shared" si="1"/>
        <v>0</v>
      </c>
      <c r="G12" s="67">
        <f t="shared" si="1"/>
        <v>0</v>
      </c>
      <c r="H12" s="68">
        <f t="shared" si="1"/>
        <v>0</v>
      </c>
    </row>
    <row r="13" spans="1:10" x14ac:dyDescent="0.3">
      <c r="A13" s="159" t="s">
        <v>25820</v>
      </c>
      <c r="B13" s="56" t="s">
        <v>25813</v>
      </c>
      <c r="C13" s="57"/>
      <c r="D13" s="57"/>
      <c r="E13" s="57"/>
      <c r="F13" s="57"/>
      <c r="G13" s="57"/>
      <c r="H13" s="58"/>
    </row>
    <row r="14" spans="1:10" x14ac:dyDescent="0.3">
      <c r="A14" s="160"/>
      <c r="B14" s="69" t="s">
        <v>25819</v>
      </c>
      <c r="C14" s="61"/>
      <c r="D14" s="61"/>
      <c r="E14" s="61"/>
      <c r="F14" s="61"/>
      <c r="G14" s="61"/>
      <c r="H14" s="62"/>
    </row>
    <row r="15" spans="1:10" x14ac:dyDescent="0.3">
      <c r="A15" s="161"/>
      <c r="B15" s="70" t="s">
        <v>25815</v>
      </c>
      <c r="C15" s="61"/>
      <c r="D15" s="61"/>
      <c r="E15" s="61"/>
      <c r="F15" s="61"/>
      <c r="G15" s="61"/>
      <c r="H15" s="62"/>
    </row>
    <row r="16" spans="1:10" x14ac:dyDescent="0.3">
      <c r="A16" s="164"/>
      <c r="B16" s="65" t="s">
        <v>25816</v>
      </c>
      <c r="C16" s="61"/>
      <c r="D16" s="61"/>
      <c r="E16" s="61"/>
      <c r="F16" s="61"/>
      <c r="G16" s="61"/>
      <c r="H16" s="62"/>
    </row>
    <row r="17" spans="1:8" ht="12.5" thickBot="1" x14ac:dyDescent="0.35">
      <c r="A17" s="163"/>
      <c r="B17" s="66" t="s">
        <v>25817</v>
      </c>
      <c r="C17" s="67">
        <f t="shared" ref="C17:H17" si="2">SUM(C13:C16)</f>
        <v>0</v>
      </c>
      <c r="D17" s="67">
        <f t="shared" si="2"/>
        <v>0</v>
      </c>
      <c r="E17" s="67">
        <f t="shared" si="2"/>
        <v>0</v>
      </c>
      <c r="F17" s="67">
        <f t="shared" si="2"/>
        <v>0</v>
      </c>
      <c r="G17" s="67">
        <f t="shared" si="2"/>
        <v>0</v>
      </c>
      <c r="H17" s="68">
        <f t="shared" si="2"/>
        <v>0</v>
      </c>
    </row>
    <row r="18" spans="1:8" x14ac:dyDescent="0.3">
      <c r="A18" s="159" t="s">
        <v>25821</v>
      </c>
      <c r="B18" s="56" t="s">
        <v>25813</v>
      </c>
      <c r="C18" s="57"/>
      <c r="D18" s="57"/>
      <c r="E18" s="57"/>
      <c r="F18" s="57"/>
      <c r="G18" s="57"/>
      <c r="H18" s="58"/>
    </row>
    <row r="19" spans="1:8" x14ac:dyDescent="0.3">
      <c r="A19" s="160"/>
      <c r="B19" s="69" t="s">
        <v>25819</v>
      </c>
      <c r="C19" s="61"/>
      <c r="D19" s="61"/>
      <c r="E19" s="61"/>
      <c r="F19" s="61"/>
      <c r="G19" s="61"/>
      <c r="H19" s="62"/>
    </row>
    <row r="20" spans="1:8" x14ac:dyDescent="0.3">
      <c r="A20" s="161"/>
      <c r="B20" s="70" t="s">
        <v>25815</v>
      </c>
      <c r="C20" s="61"/>
      <c r="D20" s="61"/>
      <c r="E20" s="61"/>
      <c r="F20" s="61"/>
      <c r="G20" s="61"/>
      <c r="H20" s="62"/>
    </row>
    <row r="21" spans="1:8" x14ac:dyDescent="0.3">
      <c r="A21" s="164"/>
      <c r="B21" s="65" t="s">
        <v>25816</v>
      </c>
      <c r="C21" s="61"/>
      <c r="D21" s="61"/>
      <c r="E21" s="61"/>
      <c r="F21" s="61"/>
      <c r="G21" s="61"/>
      <c r="H21" s="62"/>
    </row>
    <row r="22" spans="1:8" ht="12.5" thickBot="1" x14ac:dyDescent="0.35">
      <c r="A22" s="163"/>
      <c r="B22" s="66" t="s">
        <v>25817</v>
      </c>
      <c r="C22" s="67">
        <f t="shared" ref="C22:H22" si="3">SUM(C18:C21)</f>
        <v>0</v>
      </c>
      <c r="D22" s="67">
        <f t="shared" si="3"/>
        <v>0</v>
      </c>
      <c r="E22" s="67">
        <f t="shared" si="3"/>
        <v>0</v>
      </c>
      <c r="F22" s="67">
        <f t="shared" si="3"/>
        <v>0</v>
      </c>
      <c r="G22" s="67">
        <f t="shared" si="3"/>
        <v>0</v>
      </c>
      <c r="H22" s="68">
        <f t="shared" si="3"/>
        <v>0</v>
      </c>
    </row>
    <row r="23" spans="1:8" x14ac:dyDescent="0.3">
      <c r="A23" s="159" t="s">
        <v>25822</v>
      </c>
      <c r="B23" s="56" t="s">
        <v>25813</v>
      </c>
      <c r="C23" s="57"/>
      <c r="D23" s="57"/>
      <c r="E23" s="57"/>
      <c r="F23" s="57"/>
      <c r="G23" s="57"/>
      <c r="H23" s="58"/>
    </row>
    <row r="24" spans="1:8" x14ac:dyDescent="0.3">
      <c r="A24" s="160"/>
      <c r="B24" s="69" t="s">
        <v>25814</v>
      </c>
      <c r="C24" s="61"/>
      <c r="D24" s="61"/>
      <c r="E24" s="61"/>
      <c r="F24" s="61"/>
      <c r="G24" s="61"/>
      <c r="H24" s="62"/>
    </row>
    <row r="25" spans="1:8" x14ac:dyDescent="0.3">
      <c r="A25" s="161"/>
      <c r="B25" s="70" t="s">
        <v>25815</v>
      </c>
      <c r="C25" s="61"/>
      <c r="D25" s="61"/>
      <c r="E25" s="61"/>
      <c r="F25" s="61"/>
      <c r="G25" s="61"/>
      <c r="H25" s="62"/>
    </row>
    <row r="26" spans="1:8" x14ac:dyDescent="0.3">
      <c r="A26" s="164"/>
      <c r="B26" s="65" t="s">
        <v>25816</v>
      </c>
      <c r="C26" s="61"/>
      <c r="D26" s="61"/>
      <c r="E26" s="61"/>
      <c r="F26" s="61"/>
      <c r="G26" s="61"/>
      <c r="H26" s="62"/>
    </row>
    <row r="27" spans="1:8" ht="12.5" thickBot="1" x14ac:dyDescent="0.35">
      <c r="A27" s="163"/>
      <c r="B27" s="66" t="s">
        <v>25817</v>
      </c>
      <c r="C27" s="67">
        <f t="shared" ref="C27:H27" si="4">SUM(C23:C26)</f>
        <v>0</v>
      </c>
      <c r="D27" s="67">
        <f t="shared" si="4"/>
        <v>0</v>
      </c>
      <c r="E27" s="67">
        <f t="shared" si="4"/>
        <v>0</v>
      </c>
      <c r="F27" s="67">
        <f t="shared" si="4"/>
        <v>0</v>
      </c>
      <c r="G27" s="67">
        <f t="shared" si="4"/>
        <v>0</v>
      </c>
      <c r="H27" s="68">
        <f t="shared" si="4"/>
        <v>0</v>
      </c>
    </row>
    <row r="28" spans="1:8" ht="15" customHeight="1" thickBot="1" x14ac:dyDescent="0.35">
      <c r="A28" s="165" t="s">
        <v>25823</v>
      </c>
      <c r="B28" s="166"/>
      <c r="C28" s="71">
        <f t="shared" ref="C28:H28" si="5">SUM(C3:C27)</f>
        <v>0</v>
      </c>
      <c r="D28" s="71">
        <f t="shared" si="5"/>
        <v>0</v>
      </c>
      <c r="E28" s="71">
        <f t="shared" si="5"/>
        <v>0</v>
      </c>
      <c r="F28" s="71">
        <f t="shared" si="5"/>
        <v>0</v>
      </c>
      <c r="G28" s="71">
        <f t="shared" si="5"/>
        <v>0</v>
      </c>
      <c r="H28" s="72">
        <f t="shared" si="5"/>
        <v>0</v>
      </c>
    </row>
    <row r="29" spans="1:8" ht="12.5" thickBot="1" x14ac:dyDescent="0.35"/>
    <row r="30" spans="1:8" ht="12.5" thickBot="1" x14ac:dyDescent="0.35">
      <c r="A30" s="153" t="s">
        <v>25824</v>
      </c>
      <c r="B30" s="154"/>
      <c r="C30" s="154"/>
      <c r="D30" s="154"/>
      <c r="E30" s="154"/>
      <c r="F30" s="154"/>
      <c r="G30" s="154"/>
      <c r="H30" s="155"/>
    </row>
    <row r="31" spans="1:8" ht="12.5" thickBot="1" x14ac:dyDescent="0.35">
      <c r="A31" s="52" t="s">
        <v>25809</v>
      </c>
      <c r="B31" s="74" t="s">
        <v>82</v>
      </c>
      <c r="C31" s="75" t="s">
        <v>25788</v>
      </c>
      <c r="D31" s="75" t="s">
        <v>25810</v>
      </c>
      <c r="E31" s="75" t="s">
        <v>25811</v>
      </c>
      <c r="F31" s="75" t="s">
        <v>25790</v>
      </c>
      <c r="G31" s="75" t="s">
        <v>25792</v>
      </c>
      <c r="H31" s="76" t="s">
        <v>25793</v>
      </c>
    </row>
    <row r="32" spans="1:8" x14ac:dyDescent="0.3">
      <c r="A32" s="159" t="s">
        <v>25812</v>
      </c>
      <c r="B32" s="56" t="s">
        <v>25825</v>
      </c>
      <c r="C32" s="57"/>
      <c r="D32" s="57"/>
      <c r="E32" s="57"/>
      <c r="F32" s="57"/>
      <c r="G32" s="57"/>
      <c r="H32" s="58"/>
    </row>
    <row r="33" spans="1:8" x14ac:dyDescent="0.3">
      <c r="A33" s="161"/>
      <c r="B33" s="70" t="s">
        <v>25826</v>
      </c>
      <c r="C33" s="61"/>
      <c r="D33" s="61"/>
      <c r="E33" s="61"/>
      <c r="F33" s="61"/>
      <c r="G33" s="61"/>
      <c r="H33" s="62"/>
    </row>
    <row r="34" spans="1:8" x14ac:dyDescent="0.3">
      <c r="A34" s="164"/>
      <c r="B34" s="64" t="s">
        <v>25827</v>
      </c>
      <c r="C34" s="77"/>
      <c r="D34" s="77"/>
      <c r="E34" s="77"/>
      <c r="F34" s="77"/>
      <c r="G34" s="77"/>
      <c r="H34" s="78"/>
    </row>
    <row r="35" spans="1:8" ht="12.5" thickBot="1" x14ac:dyDescent="0.35">
      <c r="A35" s="163"/>
      <c r="B35" s="79" t="s">
        <v>25817</v>
      </c>
      <c r="C35" s="67"/>
      <c r="D35" s="67"/>
      <c r="E35" s="67"/>
      <c r="F35" s="67"/>
      <c r="G35" s="67"/>
      <c r="H35" s="68"/>
    </row>
    <row r="36" spans="1:8" x14ac:dyDescent="0.3">
      <c r="A36" s="159" t="s">
        <v>25818</v>
      </c>
      <c r="B36" s="56" t="s">
        <v>25825</v>
      </c>
      <c r="C36" s="57"/>
      <c r="D36" s="57"/>
      <c r="E36" s="57"/>
      <c r="F36" s="57"/>
      <c r="G36" s="57"/>
      <c r="H36" s="58"/>
    </row>
    <row r="37" spans="1:8" x14ac:dyDescent="0.3">
      <c r="A37" s="161"/>
      <c r="B37" s="70" t="s">
        <v>25826</v>
      </c>
      <c r="C37" s="61"/>
      <c r="D37" s="61"/>
      <c r="E37" s="61"/>
      <c r="F37" s="61"/>
      <c r="G37" s="61"/>
      <c r="H37" s="62"/>
    </row>
    <row r="38" spans="1:8" x14ac:dyDescent="0.3">
      <c r="A38" s="164"/>
      <c r="B38" s="64" t="s">
        <v>25827</v>
      </c>
      <c r="C38" s="77"/>
      <c r="D38" s="77"/>
      <c r="E38" s="77"/>
      <c r="F38" s="77"/>
      <c r="G38" s="77"/>
      <c r="H38" s="78"/>
    </row>
    <row r="39" spans="1:8" ht="12.5" thickBot="1" x14ac:dyDescent="0.35">
      <c r="A39" s="163"/>
      <c r="B39" s="79" t="s">
        <v>25817</v>
      </c>
      <c r="C39" s="67"/>
      <c r="D39" s="67"/>
      <c r="E39" s="67"/>
      <c r="F39" s="67"/>
      <c r="G39" s="67"/>
      <c r="H39" s="68"/>
    </row>
    <row r="40" spans="1:8" x14ac:dyDescent="0.3">
      <c r="A40" s="159" t="s">
        <v>25820</v>
      </c>
      <c r="B40" s="56" t="s">
        <v>25825</v>
      </c>
      <c r="C40" s="57"/>
      <c r="D40" s="57"/>
      <c r="E40" s="57"/>
      <c r="F40" s="57"/>
      <c r="G40" s="57"/>
      <c r="H40" s="58"/>
    </row>
    <row r="41" spans="1:8" x14ac:dyDescent="0.3">
      <c r="A41" s="161"/>
      <c r="B41" s="70" t="s">
        <v>25826</v>
      </c>
      <c r="C41" s="61"/>
      <c r="D41" s="61"/>
      <c r="E41" s="61"/>
      <c r="F41" s="61"/>
      <c r="G41" s="61"/>
      <c r="H41" s="62"/>
    </row>
    <row r="42" spans="1:8" x14ac:dyDescent="0.3">
      <c r="A42" s="164"/>
      <c r="B42" s="64" t="s">
        <v>25827</v>
      </c>
      <c r="C42" s="77"/>
      <c r="D42" s="77"/>
      <c r="E42" s="77"/>
      <c r="F42" s="77"/>
      <c r="G42" s="77"/>
      <c r="H42" s="78"/>
    </row>
    <row r="43" spans="1:8" ht="12.5" thickBot="1" x14ac:dyDescent="0.35">
      <c r="A43" s="163"/>
      <c r="B43" s="79" t="s">
        <v>25817</v>
      </c>
      <c r="C43" s="67"/>
      <c r="D43" s="67"/>
      <c r="E43" s="67"/>
      <c r="F43" s="67"/>
      <c r="G43" s="67"/>
      <c r="H43" s="68"/>
    </row>
    <row r="44" spans="1:8" x14ac:dyDescent="0.3">
      <c r="A44" s="159" t="s">
        <v>25821</v>
      </c>
      <c r="B44" s="56" t="s">
        <v>25825</v>
      </c>
      <c r="C44" s="57"/>
      <c r="D44" s="57"/>
      <c r="E44" s="57"/>
      <c r="F44" s="57"/>
      <c r="G44" s="57"/>
      <c r="H44" s="58"/>
    </row>
    <row r="45" spans="1:8" x14ac:dyDescent="0.3">
      <c r="A45" s="161"/>
      <c r="B45" s="70" t="s">
        <v>25826</v>
      </c>
      <c r="C45" s="61"/>
      <c r="D45" s="61"/>
      <c r="E45" s="61"/>
      <c r="F45" s="61"/>
      <c r="G45" s="61"/>
      <c r="H45" s="62"/>
    </row>
    <row r="46" spans="1:8" x14ac:dyDescent="0.3">
      <c r="A46" s="164"/>
      <c r="B46" s="64" t="s">
        <v>25827</v>
      </c>
      <c r="C46" s="77"/>
      <c r="D46" s="77"/>
      <c r="E46" s="77"/>
      <c r="F46" s="77"/>
      <c r="G46" s="77"/>
      <c r="H46" s="78"/>
    </row>
    <row r="47" spans="1:8" ht="12.5" thickBot="1" x14ac:dyDescent="0.35">
      <c r="A47" s="163"/>
      <c r="B47" s="79" t="s">
        <v>25817</v>
      </c>
      <c r="C47" s="67"/>
      <c r="D47" s="67"/>
      <c r="E47" s="67"/>
      <c r="F47" s="67"/>
      <c r="G47" s="67"/>
      <c r="H47" s="68"/>
    </row>
    <row r="48" spans="1:8" x14ac:dyDescent="0.3">
      <c r="A48" s="159" t="s">
        <v>25822</v>
      </c>
      <c r="B48" s="56" t="s">
        <v>25825</v>
      </c>
      <c r="C48" s="57"/>
      <c r="D48" s="57"/>
      <c r="E48" s="57"/>
      <c r="F48" s="57"/>
      <c r="G48" s="57"/>
      <c r="H48" s="58"/>
    </row>
    <row r="49" spans="1:8" x14ac:dyDescent="0.3">
      <c r="A49" s="161"/>
      <c r="B49" s="70" t="s">
        <v>25826</v>
      </c>
      <c r="C49" s="61"/>
      <c r="D49" s="61"/>
      <c r="E49" s="61"/>
      <c r="F49" s="61"/>
      <c r="G49" s="61"/>
      <c r="H49" s="62"/>
    </row>
    <row r="50" spans="1:8" x14ac:dyDescent="0.3">
      <c r="A50" s="164"/>
      <c r="B50" s="64" t="s">
        <v>25828</v>
      </c>
      <c r="C50" s="77"/>
      <c r="D50" s="77"/>
      <c r="E50" s="77"/>
      <c r="F50" s="77"/>
      <c r="G50" s="77"/>
      <c r="H50" s="78"/>
    </row>
    <row r="51" spans="1:8" ht="12.5" thickBot="1" x14ac:dyDescent="0.35">
      <c r="A51" s="163"/>
      <c r="B51" s="79" t="s">
        <v>25817</v>
      </c>
      <c r="C51" s="67"/>
      <c r="D51" s="67"/>
      <c r="E51" s="67"/>
      <c r="F51" s="67"/>
      <c r="G51" s="67"/>
      <c r="H51" s="68"/>
    </row>
    <row r="52" spans="1:8" ht="12.5" thickBot="1" x14ac:dyDescent="0.35">
      <c r="A52" s="80"/>
      <c r="B52" s="81" t="s">
        <v>25823</v>
      </c>
      <c r="C52" s="71">
        <f t="shared" ref="C52:H52" si="6">SUM(C32:C51)</f>
        <v>0</v>
      </c>
      <c r="D52" s="71">
        <f t="shared" si="6"/>
        <v>0</v>
      </c>
      <c r="E52" s="71">
        <f t="shared" si="6"/>
        <v>0</v>
      </c>
      <c r="F52" s="71">
        <f t="shared" si="6"/>
        <v>0</v>
      </c>
      <c r="G52" s="71">
        <f t="shared" si="6"/>
        <v>0</v>
      </c>
      <c r="H52" s="72">
        <f t="shared" si="6"/>
        <v>0</v>
      </c>
    </row>
  </sheetData>
  <mergeCells count="13">
    <mergeCell ref="A48:A51"/>
    <mergeCell ref="A28:B28"/>
    <mergeCell ref="A30:H30"/>
    <mergeCell ref="A32:A35"/>
    <mergeCell ref="A36:A39"/>
    <mergeCell ref="A40:A43"/>
    <mergeCell ref="A44:A47"/>
    <mergeCell ref="A1:H1"/>
    <mergeCell ref="A3:A7"/>
    <mergeCell ref="A8:A12"/>
    <mergeCell ref="A13:A17"/>
    <mergeCell ref="A18:A22"/>
    <mergeCell ref="A23:A2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2:AA4003"/>
  <sheetViews>
    <sheetView showGridLines="0" tabSelected="1" workbookViewId="0">
      <pane ySplit="3" topLeftCell="A4" activePane="bottomLeft" state="frozen"/>
      <selection pane="bottomLeft" activeCell="I10" sqref="I10"/>
    </sheetView>
  </sheetViews>
  <sheetFormatPr defaultColWidth="12.54296875" defaultRowHeight="12" x14ac:dyDescent="0.3"/>
  <cols>
    <col min="1" max="1" width="7.36328125" style="11" bestFit="1" customWidth="1"/>
    <col min="2" max="2" width="10" style="15" bestFit="1" customWidth="1"/>
    <col min="3" max="3" width="36.54296875" style="11" bestFit="1" customWidth="1"/>
    <col min="4" max="4" width="7.453125" style="11" customWidth="1"/>
    <col min="5" max="5" width="4.54296875" style="11" bestFit="1" customWidth="1"/>
    <col min="6" max="6" width="7.36328125" style="11" bestFit="1" customWidth="1"/>
    <col min="7" max="7" width="9.26953125" style="12" bestFit="1" customWidth="1"/>
    <col min="8" max="8" width="7.453125" style="11" bestFit="1" customWidth="1"/>
    <col min="9" max="9" width="4.54296875" style="11" bestFit="1" customWidth="1"/>
    <col min="10" max="10" width="7.36328125" style="11" bestFit="1" customWidth="1"/>
    <col min="11" max="11" width="9.26953125" style="12" bestFit="1" customWidth="1"/>
    <col min="12" max="12" width="7.453125" style="11" bestFit="1" customWidth="1"/>
    <col min="13" max="13" width="4.54296875" style="11" bestFit="1" customWidth="1"/>
    <col min="14" max="14" width="7.36328125" style="11" bestFit="1" customWidth="1"/>
    <col min="15" max="15" width="9.26953125" style="12" bestFit="1" customWidth="1"/>
    <col min="16" max="16" width="6.54296875" style="11" bestFit="1" customWidth="1"/>
    <col min="17" max="17" width="4.1796875" style="11" bestFit="1" customWidth="1"/>
    <col min="18" max="18" width="7.36328125" style="11" bestFit="1" customWidth="1"/>
    <col min="19" max="19" width="9.26953125" style="12" bestFit="1" customWidth="1"/>
    <col min="20" max="20" width="6.54296875" style="11" bestFit="1" customWidth="1"/>
    <col min="21" max="21" width="4.54296875" style="11" bestFit="1" customWidth="1"/>
    <col min="22" max="22" width="7.36328125" style="11" bestFit="1" customWidth="1"/>
    <col min="23" max="23" width="9.26953125" style="12" bestFit="1" customWidth="1"/>
    <col min="24" max="24" width="7.453125" style="11" customWidth="1"/>
    <col min="25" max="25" width="4.54296875" style="11" bestFit="1" customWidth="1"/>
    <col min="26" max="26" width="7.36328125" style="11" bestFit="1" customWidth="1"/>
    <col min="27" max="27" width="9.26953125" style="12" bestFit="1" customWidth="1"/>
    <col min="28" max="16384" width="12.54296875" style="1"/>
  </cols>
  <sheetData>
    <row r="2" spans="1:27" ht="12.5" thickBot="1" x14ac:dyDescent="0.35">
      <c r="D2" s="125" t="s">
        <v>25788</v>
      </c>
      <c r="E2" s="125"/>
      <c r="F2" s="125"/>
      <c r="G2" s="125"/>
      <c r="H2" s="125" t="s">
        <v>25789</v>
      </c>
      <c r="I2" s="125"/>
      <c r="J2" s="125"/>
      <c r="K2" s="125"/>
      <c r="L2" s="125" t="s">
        <v>25790</v>
      </c>
      <c r="M2" s="125"/>
      <c r="N2" s="125"/>
      <c r="O2" s="125"/>
      <c r="P2" s="125" t="s">
        <v>25791</v>
      </c>
      <c r="Q2" s="125"/>
      <c r="R2" s="125"/>
      <c r="S2" s="125"/>
      <c r="T2" s="125" t="s">
        <v>25792</v>
      </c>
      <c r="U2" s="125"/>
      <c r="V2" s="125"/>
      <c r="W2" s="125"/>
      <c r="X2" s="125" t="s">
        <v>25793</v>
      </c>
      <c r="Y2" s="125"/>
      <c r="Z2" s="125"/>
      <c r="AA2" s="125"/>
    </row>
    <row r="3" spans="1:27" ht="24.5" thickBot="1" x14ac:dyDescent="0.4">
      <c r="A3" s="20" t="s">
        <v>25775</v>
      </c>
      <c r="B3" s="20" t="s">
        <v>25776</v>
      </c>
      <c r="C3" s="21" t="s">
        <v>82</v>
      </c>
      <c r="D3" s="23" t="s">
        <v>25777</v>
      </c>
      <c r="E3" s="24" t="s">
        <v>25778</v>
      </c>
      <c r="F3" s="24" t="s">
        <v>25779</v>
      </c>
      <c r="G3" s="25" t="s">
        <v>25780</v>
      </c>
      <c r="H3" s="22" t="s">
        <v>25777</v>
      </c>
      <c r="I3" s="20" t="s">
        <v>25778</v>
      </c>
      <c r="J3" s="20" t="s">
        <v>25779</v>
      </c>
      <c r="K3" s="20" t="s">
        <v>25780</v>
      </c>
      <c r="L3" s="20" t="s">
        <v>25777</v>
      </c>
      <c r="M3" s="20" t="s">
        <v>25778</v>
      </c>
      <c r="N3" s="20" t="s">
        <v>25779</v>
      </c>
      <c r="O3" s="20" t="s">
        <v>25780</v>
      </c>
      <c r="P3" s="20" t="s">
        <v>25777</v>
      </c>
      <c r="Q3" s="20" t="s">
        <v>25796</v>
      </c>
      <c r="R3" s="20" t="s">
        <v>25779</v>
      </c>
      <c r="S3" s="20" t="s">
        <v>25780</v>
      </c>
      <c r="T3" s="20" t="s">
        <v>25777</v>
      </c>
      <c r="U3" s="20" t="s">
        <v>25778</v>
      </c>
      <c r="V3" s="20" t="s">
        <v>25779</v>
      </c>
      <c r="W3" s="20" t="s">
        <v>25780</v>
      </c>
      <c r="X3" s="20" t="s">
        <v>25777</v>
      </c>
      <c r="Y3" s="20" t="s">
        <v>25778</v>
      </c>
      <c r="Z3" s="20" t="s">
        <v>25779</v>
      </c>
      <c r="AA3" s="20" t="s">
        <v>25780</v>
      </c>
    </row>
    <row r="4" spans="1:27" x14ac:dyDescent="0.3">
      <c r="A4" s="16">
        <v>25582241</v>
      </c>
      <c r="B4" s="17">
        <f>VLOOKUP(A4,'Base de dados'!$A$3:$C$21103,3,0)</f>
        <v>0</v>
      </c>
      <c r="C4" s="48" t="s">
        <v>15081</v>
      </c>
      <c r="D4" s="18"/>
      <c r="E4" s="18"/>
      <c r="F4" s="19" t="str">
        <f t="shared" ref="F4:F26" si="0">IF(E4="","",IF(E4="Saldo Zero","",D4-E4))</f>
        <v/>
      </c>
      <c r="G4" s="18" t="str">
        <f t="shared" ref="G4:G67" si="1">IF(D4="Saldo Zero","Saldo só Físico",IF(E4="","Inventariar",IF(E4="Saldo Zero","Saldo só Sistema",IF(F4="","Verificar",IF(F4=0,"Saldo Certo",IF(F4&lt;0,"Saldo a mais no Físico",IF(F4&gt;0,"Saldo a mais no Sistema")))))))</f>
        <v>Inventariar</v>
      </c>
      <c r="H4" s="18"/>
      <c r="I4" s="18"/>
      <c r="J4" s="19"/>
      <c r="K4" s="18" t="str">
        <f>IF(H4="Saldo Zero","Saldo só Físico",IF(I4="","Inventariar",IF(I4="Saldo Zero","Saldo só Sistema",IF(J4="","Verificar",IF(J4=0,"Saldo Certo",IF(J4&lt;0,"Saldo a mais no Físico",IF(J4&gt;0,"Saldo a mais no Sistema")))))))</f>
        <v>Inventariar</v>
      </c>
      <c r="L4" s="18"/>
      <c r="M4" s="18"/>
      <c r="N4" s="19"/>
      <c r="O4" s="18" t="str">
        <f>IF(L4="Saldo Zero","Saldo só Físico",IF(M4="","Inventariar",IF(M4="Saldo Zero","Saldo só Sistema",IF(N4="","Verificar",IF(N4=0,"Saldo Certo",IF(N4&lt;0,"Saldo a mais no Físico",IF(N4&gt;0,"Saldo a mais no Sistema")))))))</f>
        <v>Inventariar</v>
      </c>
      <c r="P4" s="18"/>
      <c r="Q4" s="18"/>
      <c r="R4" s="19" t="str">
        <f t="shared" ref="R4:R21" si="2">IF(Q4="","",IF(Q4="Saldo Zero","",P4-Q4))</f>
        <v/>
      </c>
      <c r="S4" s="18" t="str">
        <f>IF(P4="Saldo Zero","Saldo só Físico",IF(Q4="","Inventariar",IF(Q4="Saldo Zero","Saldo só Sistema",IF(R4="","Verificar",IF(R4=0,"Saldo Certo",IF(R4&lt;0,"Saldo a mais no Físico",IF(R4&gt;0,"Saldo a mais no Sistema")))))))</f>
        <v>Inventariar</v>
      </c>
      <c r="T4" s="18"/>
      <c r="U4" s="18"/>
      <c r="V4" s="19" t="str">
        <f t="shared" ref="V4:V21" si="3">IF(U4="","",IF(U4="Saldo Zero","",T4-U4))</f>
        <v/>
      </c>
      <c r="W4" s="18" t="str">
        <f>IF(T4="Saldo Zero","Saldo só Físico",IF(U4="","Inventariar",IF(U4="Saldo Zero","Saldo só Sistema",IF(V4="","Verificar",IF(V4=0,"Saldo Certo",IF(V4&lt;0,"Saldo a mais no Físico",IF(V4&gt;0,"Saldo a mais no Sistema")))))))</f>
        <v>Inventariar</v>
      </c>
      <c r="X4" s="18"/>
      <c r="Y4" s="18"/>
      <c r="Z4" s="19" t="str">
        <f t="shared" ref="Z4:Z21" si="4">IF(Y4="","",IF(Y4="Saldo Zero","",X4-Y4))</f>
        <v/>
      </c>
      <c r="AA4" s="18" t="str">
        <f>IF(X4="Saldo Zero","Saldo só Físico",IF(Y4="","Inventariar",IF(Y4="Saldo Zero","Saldo só Sistema",IF(Z4="","Verificar",IF(Z4=0,"Saldo Certo",IF(Z4&lt;0,"Saldo a mais no Físico",IF(Z4&gt;0,"Saldo a mais no Sistema")))))))</f>
        <v>Inventariar</v>
      </c>
    </row>
    <row r="5" spans="1:27" x14ac:dyDescent="0.3">
      <c r="A5" s="2">
        <v>27103114</v>
      </c>
      <c r="B5" s="17">
        <f>VLOOKUP(A5,'Base de dados'!$A$3:$C$21103,3,0)</f>
        <v>0</v>
      </c>
      <c r="C5" s="49" t="s">
        <v>21015</v>
      </c>
      <c r="D5" s="3"/>
      <c r="E5" s="3"/>
      <c r="F5" s="4" t="str">
        <f t="shared" si="0"/>
        <v/>
      </c>
      <c r="G5" s="9" t="str">
        <f t="shared" si="1"/>
        <v>Inventariar</v>
      </c>
      <c r="H5" s="3"/>
      <c r="I5" s="3"/>
      <c r="J5" s="4"/>
      <c r="K5" s="3" t="str">
        <f t="shared" ref="K5:K68" si="5">IF(H5="Saldo Zero","Saldo só Físico",IF(I5="","Inventariar",IF(I5="Saldo Zero","Saldo só Sistema",IF(J5="","Verificar",IF(J5=0,"Saldo Certo",IF(J5&lt;0,"Saldo a mais no Físico",IF(J5&gt;0,"Saldo a mais no Sistema")))))))</f>
        <v>Inventariar</v>
      </c>
      <c r="L5" s="3"/>
      <c r="M5" s="3"/>
      <c r="N5" s="4"/>
      <c r="O5" s="3" t="str">
        <f t="shared" ref="O5:O68" si="6">IF(L5="Saldo Zero","Saldo só Físico",IF(M5="","Inventariar",IF(M5="Saldo Zero","Saldo só Sistema",IF(N5="","Verificar",IF(N5=0,"Saldo Certo",IF(N5&lt;0,"Saldo a mais no Físico",IF(N5&gt;0,"Saldo a mais no Sistema")))))))</f>
        <v>Inventariar</v>
      </c>
      <c r="P5" s="3"/>
      <c r="Q5" s="3"/>
      <c r="R5" s="4" t="str">
        <f t="shared" si="2"/>
        <v/>
      </c>
      <c r="S5" s="3" t="str">
        <f t="shared" ref="S5:S68" si="7">IF(P5="Saldo Zero","Saldo só Físico",IF(Q5="","Inventariar",IF(Q5="Saldo Zero","Saldo só Sistema",IF(R5="","Verificar",IF(R5=0,"Saldo Certo",IF(R5&lt;0,"Saldo a mais no Físico",IF(R5&gt;0,"Saldo a mais no Sistema")))))))</f>
        <v>Inventariar</v>
      </c>
      <c r="T5" s="3"/>
      <c r="U5" s="3"/>
      <c r="V5" s="4" t="str">
        <f t="shared" si="3"/>
        <v/>
      </c>
      <c r="W5" s="3" t="str">
        <f t="shared" ref="W5:W68" si="8">IF(T5="Saldo Zero","Saldo só Físico",IF(U5="","Inventariar",IF(U5="Saldo Zero","Saldo só Sistema",IF(V5="","Verificar",IF(V5=0,"Saldo Certo",IF(V5&lt;0,"Saldo a mais no Físico",IF(V5&gt;0,"Saldo a mais no Sistema")))))))</f>
        <v>Inventariar</v>
      </c>
      <c r="X5" s="3"/>
      <c r="Y5" s="3"/>
      <c r="Z5" s="4" t="str">
        <f t="shared" si="4"/>
        <v/>
      </c>
      <c r="AA5" s="3" t="str">
        <f t="shared" ref="AA5:AA68" si="9">IF(X5="Saldo Zero","Saldo só Físico",IF(Y5="","Inventariar",IF(Y5="Saldo Zero","Saldo só Sistema",IF(Z5="","Verificar",IF(Z5=0,"Saldo Certo",IF(Z5&lt;0,"Saldo a mais no Físico",IF(Z5&gt;0,"Saldo a mais no Sistema")))))))</f>
        <v>Inventariar</v>
      </c>
    </row>
    <row r="6" spans="1:27" x14ac:dyDescent="0.3">
      <c r="A6" s="2">
        <v>27118067</v>
      </c>
      <c r="B6" s="17">
        <f>VLOOKUP(A6,'Base de dados'!$A$3:$C$21103,3,0)</f>
        <v>0</v>
      </c>
      <c r="C6" s="49" t="s">
        <v>19840</v>
      </c>
      <c r="D6" s="3"/>
      <c r="E6" s="3"/>
      <c r="F6" s="4" t="str">
        <f t="shared" si="0"/>
        <v/>
      </c>
      <c r="G6" s="3" t="str">
        <f t="shared" si="1"/>
        <v>Inventariar</v>
      </c>
      <c r="H6" s="6"/>
      <c r="I6" s="7"/>
      <c r="J6" s="4"/>
      <c r="K6" s="3" t="str">
        <f t="shared" si="5"/>
        <v>Inventariar</v>
      </c>
      <c r="L6" s="6"/>
      <c r="M6" s="7"/>
      <c r="N6" s="4"/>
      <c r="O6" s="3" t="str">
        <f t="shared" si="6"/>
        <v>Inventariar</v>
      </c>
      <c r="P6" s="6"/>
      <c r="Q6" s="7"/>
      <c r="R6" s="4" t="str">
        <f t="shared" si="2"/>
        <v/>
      </c>
      <c r="S6" s="3" t="str">
        <f t="shared" si="7"/>
        <v>Inventariar</v>
      </c>
      <c r="T6" s="6"/>
      <c r="U6" s="7"/>
      <c r="V6" s="4" t="str">
        <f t="shared" si="3"/>
        <v/>
      </c>
      <c r="W6" s="3" t="str">
        <f t="shared" si="8"/>
        <v>Inventariar</v>
      </c>
      <c r="X6" s="6"/>
      <c r="Y6" s="7"/>
      <c r="Z6" s="4" t="str">
        <f t="shared" si="4"/>
        <v/>
      </c>
      <c r="AA6" s="3" t="str">
        <f t="shared" si="9"/>
        <v>Inventariar</v>
      </c>
    </row>
    <row r="7" spans="1:27" x14ac:dyDescent="0.3">
      <c r="A7" s="2">
        <v>27134743</v>
      </c>
      <c r="B7" s="17">
        <f>VLOOKUP(A7,'Base de dados'!$A$3:$C$21103,3,0)</f>
        <v>0</v>
      </c>
      <c r="C7" s="49" t="s">
        <v>20315</v>
      </c>
      <c r="D7" s="3"/>
      <c r="E7" s="3"/>
      <c r="F7" s="4" t="str">
        <f t="shared" si="0"/>
        <v/>
      </c>
      <c r="G7" s="3" t="str">
        <f t="shared" si="1"/>
        <v>Inventariar</v>
      </c>
      <c r="H7" s="6"/>
      <c r="I7" s="7"/>
      <c r="J7" s="4"/>
      <c r="K7" s="3" t="str">
        <f t="shared" si="5"/>
        <v>Inventariar</v>
      </c>
      <c r="L7" s="6"/>
      <c r="M7" s="7"/>
      <c r="N7" s="4"/>
      <c r="O7" s="3" t="str">
        <f t="shared" si="6"/>
        <v>Inventariar</v>
      </c>
      <c r="P7" s="6"/>
      <c r="Q7" s="7"/>
      <c r="R7" s="4" t="str">
        <f t="shared" si="2"/>
        <v/>
      </c>
      <c r="S7" s="3" t="str">
        <f t="shared" si="7"/>
        <v>Inventariar</v>
      </c>
      <c r="T7" s="6"/>
      <c r="U7" s="7"/>
      <c r="V7" s="4" t="str">
        <f t="shared" si="3"/>
        <v/>
      </c>
      <c r="W7" s="3" t="str">
        <f t="shared" si="8"/>
        <v>Inventariar</v>
      </c>
      <c r="X7" s="6"/>
      <c r="Y7" s="7"/>
      <c r="Z7" s="4" t="str">
        <f t="shared" si="4"/>
        <v/>
      </c>
      <c r="AA7" s="3" t="str">
        <f t="shared" si="9"/>
        <v>Inventariar</v>
      </c>
    </row>
    <row r="8" spans="1:27" x14ac:dyDescent="0.3">
      <c r="A8" s="2">
        <v>27141561</v>
      </c>
      <c r="B8" s="17">
        <f>VLOOKUP(A8,'Base de dados'!$A$3:$C$21103,3,0)</f>
        <v>0</v>
      </c>
      <c r="C8" s="49" t="s">
        <v>11969</v>
      </c>
      <c r="D8" s="3"/>
      <c r="E8" s="3"/>
      <c r="F8" s="4" t="str">
        <f t="shared" si="0"/>
        <v/>
      </c>
      <c r="G8" s="3" t="str">
        <f t="shared" si="1"/>
        <v>Inventariar</v>
      </c>
      <c r="H8" s="6"/>
      <c r="I8" s="7"/>
      <c r="J8" s="4"/>
      <c r="K8" s="3" t="str">
        <f t="shared" si="5"/>
        <v>Inventariar</v>
      </c>
      <c r="L8" s="6"/>
      <c r="M8" s="7"/>
      <c r="N8" s="4"/>
      <c r="O8" s="3" t="str">
        <f t="shared" si="6"/>
        <v>Inventariar</v>
      </c>
      <c r="P8" s="6"/>
      <c r="Q8" s="7"/>
      <c r="R8" s="4" t="str">
        <f t="shared" si="2"/>
        <v/>
      </c>
      <c r="S8" s="3" t="str">
        <f t="shared" si="7"/>
        <v>Inventariar</v>
      </c>
      <c r="T8" s="6"/>
      <c r="U8" s="7"/>
      <c r="V8" s="4" t="str">
        <f t="shared" si="3"/>
        <v/>
      </c>
      <c r="W8" s="3" t="str">
        <f t="shared" si="8"/>
        <v>Inventariar</v>
      </c>
      <c r="X8" s="6"/>
      <c r="Y8" s="7"/>
      <c r="Z8" s="4" t="str">
        <f t="shared" si="4"/>
        <v/>
      </c>
      <c r="AA8" s="3" t="str">
        <f t="shared" si="9"/>
        <v>Inventariar</v>
      </c>
    </row>
    <row r="9" spans="1:27" x14ac:dyDescent="0.3">
      <c r="A9" s="5">
        <v>25478977</v>
      </c>
      <c r="B9" s="17">
        <f>VLOOKUP(A9,'Base de dados'!$A$3:$C$21103,3,0)</f>
        <v>0</v>
      </c>
      <c r="C9" s="50" t="s">
        <v>1111</v>
      </c>
      <c r="D9" s="6"/>
      <c r="E9" s="7"/>
      <c r="F9" s="4" t="str">
        <f t="shared" si="0"/>
        <v/>
      </c>
      <c r="G9" s="3" t="str">
        <f t="shared" si="1"/>
        <v>Inventariar</v>
      </c>
      <c r="H9" s="3"/>
      <c r="I9" s="3"/>
      <c r="J9" s="4"/>
      <c r="K9" s="3" t="str">
        <f t="shared" si="5"/>
        <v>Inventariar</v>
      </c>
      <c r="L9" s="3"/>
      <c r="M9" s="3"/>
      <c r="N9" s="4"/>
      <c r="O9" s="3" t="str">
        <f t="shared" si="6"/>
        <v>Inventariar</v>
      </c>
      <c r="P9" s="3"/>
      <c r="Q9" s="3"/>
      <c r="R9" s="4" t="str">
        <f t="shared" si="2"/>
        <v/>
      </c>
      <c r="S9" s="3" t="str">
        <f t="shared" si="7"/>
        <v>Inventariar</v>
      </c>
      <c r="T9" s="3"/>
      <c r="U9" s="3"/>
      <c r="V9" s="4" t="str">
        <f t="shared" si="3"/>
        <v/>
      </c>
      <c r="W9" s="3" t="str">
        <f t="shared" si="8"/>
        <v>Inventariar</v>
      </c>
      <c r="X9" s="3"/>
      <c r="Y9" s="3"/>
      <c r="Z9" s="4" t="str">
        <f t="shared" si="4"/>
        <v/>
      </c>
      <c r="AA9" s="3" t="str">
        <f t="shared" si="9"/>
        <v>Inventariar</v>
      </c>
    </row>
    <row r="10" spans="1:27" x14ac:dyDescent="0.3">
      <c r="A10" s="5">
        <v>25466562</v>
      </c>
      <c r="B10" s="17">
        <f>VLOOKUP(A10,'Base de dados'!$A$3:$C$21103,3,0)</f>
        <v>0</v>
      </c>
      <c r="C10" s="50" t="s">
        <v>2526</v>
      </c>
      <c r="D10" s="6"/>
      <c r="E10" s="7"/>
      <c r="F10" s="4" t="str">
        <f t="shared" si="0"/>
        <v/>
      </c>
      <c r="G10" s="3" t="str">
        <f t="shared" si="1"/>
        <v>Inventariar</v>
      </c>
      <c r="H10" s="3"/>
      <c r="I10" s="3"/>
      <c r="J10" s="4"/>
      <c r="K10" s="3" t="str">
        <f t="shared" si="5"/>
        <v>Inventariar</v>
      </c>
      <c r="L10" s="3"/>
      <c r="M10" s="3"/>
      <c r="N10" s="4"/>
      <c r="O10" s="3" t="str">
        <f t="shared" si="6"/>
        <v>Inventariar</v>
      </c>
      <c r="P10" s="3"/>
      <c r="Q10" s="3"/>
      <c r="R10" s="4" t="str">
        <f t="shared" si="2"/>
        <v/>
      </c>
      <c r="S10" s="3" t="str">
        <f t="shared" si="7"/>
        <v>Inventariar</v>
      </c>
      <c r="T10" s="3"/>
      <c r="U10" s="3"/>
      <c r="V10" s="4" t="str">
        <f t="shared" si="3"/>
        <v/>
      </c>
      <c r="W10" s="3" t="str">
        <f t="shared" si="8"/>
        <v>Inventariar</v>
      </c>
      <c r="X10" s="3"/>
      <c r="Y10" s="3"/>
      <c r="Z10" s="4" t="str">
        <f t="shared" si="4"/>
        <v/>
      </c>
      <c r="AA10" s="3" t="str">
        <f t="shared" si="9"/>
        <v>Inventariar</v>
      </c>
    </row>
    <row r="11" spans="1:27" x14ac:dyDescent="0.3">
      <c r="A11" s="5">
        <v>25476188</v>
      </c>
      <c r="B11" s="17">
        <f>VLOOKUP(A11,'Base de dados'!$A$3:$C$21103,3,0)</f>
        <v>0</v>
      </c>
      <c r="C11" s="50" t="s">
        <v>24486</v>
      </c>
      <c r="D11" s="6"/>
      <c r="E11" s="7"/>
      <c r="F11" s="4" t="str">
        <f t="shared" si="0"/>
        <v/>
      </c>
      <c r="G11" s="3" t="str">
        <f t="shared" si="1"/>
        <v>Inventariar</v>
      </c>
      <c r="H11" s="6"/>
      <c r="I11" s="7"/>
      <c r="J11" s="4"/>
      <c r="K11" s="3" t="str">
        <f t="shared" si="5"/>
        <v>Inventariar</v>
      </c>
      <c r="L11" s="6"/>
      <c r="M11" s="7"/>
      <c r="N11" s="4"/>
      <c r="O11" s="3" t="str">
        <f t="shared" si="6"/>
        <v>Inventariar</v>
      </c>
      <c r="P11" s="6"/>
      <c r="Q11" s="7"/>
      <c r="R11" s="4" t="str">
        <f t="shared" si="2"/>
        <v/>
      </c>
      <c r="S11" s="3" t="str">
        <f t="shared" si="7"/>
        <v>Inventariar</v>
      </c>
      <c r="T11" s="6"/>
      <c r="U11" s="7"/>
      <c r="V11" s="4" t="str">
        <f t="shared" si="3"/>
        <v/>
      </c>
      <c r="W11" s="3" t="str">
        <f t="shared" si="8"/>
        <v>Inventariar</v>
      </c>
      <c r="X11" s="6"/>
      <c r="Y11" s="7"/>
      <c r="Z11" s="4" t="str">
        <f t="shared" si="4"/>
        <v/>
      </c>
      <c r="AA11" s="3" t="str">
        <f t="shared" si="9"/>
        <v>Inventariar</v>
      </c>
    </row>
    <row r="12" spans="1:27" x14ac:dyDescent="0.3">
      <c r="A12" s="5">
        <v>25574760</v>
      </c>
      <c r="B12" s="17">
        <f>VLOOKUP(A12,'Base de dados'!$A$3:$C$21103,3,0)</f>
        <v>0</v>
      </c>
      <c r="C12" s="50" t="s">
        <v>3495</v>
      </c>
      <c r="D12" s="6"/>
      <c r="E12" s="7"/>
      <c r="F12" s="4" t="str">
        <f t="shared" si="0"/>
        <v/>
      </c>
      <c r="G12" s="3" t="str">
        <f t="shared" si="1"/>
        <v>Inventariar</v>
      </c>
      <c r="H12" s="6"/>
      <c r="I12" s="7"/>
      <c r="J12" s="4"/>
      <c r="K12" s="3" t="str">
        <f t="shared" si="5"/>
        <v>Inventariar</v>
      </c>
      <c r="L12" s="6"/>
      <c r="M12" s="7"/>
      <c r="N12" s="4"/>
      <c r="O12" s="3" t="str">
        <f t="shared" si="6"/>
        <v>Inventariar</v>
      </c>
      <c r="P12" s="6"/>
      <c r="Q12" s="7"/>
      <c r="R12" s="4" t="str">
        <f t="shared" si="2"/>
        <v/>
      </c>
      <c r="S12" s="3" t="str">
        <f t="shared" si="7"/>
        <v>Inventariar</v>
      </c>
      <c r="T12" s="6"/>
      <c r="U12" s="7"/>
      <c r="V12" s="4" t="str">
        <f t="shared" si="3"/>
        <v/>
      </c>
      <c r="W12" s="3" t="str">
        <f t="shared" si="8"/>
        <v>Inventariar</v>
      </c>
      <c r="X12" s="6"/>
      <c r="Y12" s="7"/>
      <c r="Z12" s="4" t="str">
        <f t="shared" si="4"/>
        <v/>
      </c>
      <c r="AA12" s="3" t="str">
        <f t="shared" si="9"/>
        <v>Inventariar</v>
      </c>
    </row>
    <row r="13" spans="1:27" x14ac:dyDescent="0.3">
      <c r="A13" s="5">
        <v>25510078</v>
      </c>
      <c r="B13" s="17">
        <f>VLOOKUP(A13,'Base de dados'!$A$3:$C$21103,3,0)</f>
        <v>0</v>
      </c>
      <c r="C13" s="50" t="s">
        <v>24698</v>
      </c>
      <c r="D13" s="6"/>
      <c r="E13" s="7"/>
      <c r="F13" s="4" t="str">
        <f t="shared" si="0"/>
        <v/>
      </c>
      <c r="G13" s="3" t="str">
        <f t="shared" si="1"/>
        <v>Inventariar</v>
      </c>
      <c r="H13" s="6"/>
      <c r="I13" s="7"/>
      <c r="J13" s="4"/>
      <c r="K13" s="3" t="str">
        <f t="shared" si="5"/>
        <v>Inventariar</v>
      </c>
      <c r="L13" s="6"/>
      <c r="M13" s="7"/>
      <c r="N13" s="4"/>
      <c r="O13" s="3" t="str">
        <f t="shared" si="6"/>
        <v>Inventariar</v>
      </c>
      <c r="P13" s="6"/>
      <c r="Q13" s="7"/>
      <c r="R13" s="4" t="str">
        <f t="shared" si="2"/>
        <v/>
      </c>
      <c r="S13" s="3" t="str">
        <f t="shared" si="7"/>
        <v>Inventariar</v>
      </c>
      <c r="T13" s="6"/>
      <c r="U13" s="7"/>
      <c r="V13" s="4" t="str">
        <f t="shared" si="3"/>
        <v/>
      </c>
      <c r="W13" s="3" t="str">
        <f t="shared" si="8"/>
        <v>Inventariar</v>
      </c>
      <c r="X13" s="6"/>
      <c r="Y13" s="7"/>
      <c r="Z13" s="4" t="str">
        <f t="shared" si="4"/>
        <v/>
      </c>
      <c r="AA13" s="3" t="str">
        <f t="shared" si="9"/>
        <v>Inventariar</v>
      </c>
    </row>
    <row r="14" spans="1:27" x14ac:dyDescent="0.3">
      <c r="A14" s="5">
        <v>25461334</v>
      </c>
      <c r="B14" s="17">
        <f>VLOOKUP(A14,'Base de dados'!$A$3:$C$21103,3,0)</f>
        <v>0</v>
      </c>
      <c r="C14" s="50" t="s">
        <v>24912</v>
      </c>
      <c r="D14" s="6"/>
      <c r="E14" s="7"/>
      <c r="F14" s="4" t="str">
        <f t="shared" si="0"/>
        <v/>
      </c>
      <c r="G14" s="3" t="str">
        <f t="shared" si="1"/>
        <v>Inventariar</v>
      </c>
      <c r="H14" s="6"/>
      <c r="I14" s="7"/>
      <c r="J14" s="4"/>
      <c r="K14" s="3" t="str">
        <f t="shared" si="5"/>
        <v>Inventariar</v>
      </c>
      <c r="L14" s="6"/>
      <c r="M14" s="7"/>
      <c r="N14" s="4"/>
      <c r="O14" s="3" t="str">
        <f t="shared" si="6"/>
        <v>Inventariar</v>
      </c>
      <c r="P14" s="6"/>
      <c r="Q14" s="7"/>
      <c r="R14" s="4" t="str">
        <f t="shared" si="2"/>
        <v/>
      </c>
      <c r="S14" s="3" t="str">
        <f t="shared" si="7"/>
        <v>Inventariar</v>
      </c>
      <c r="T14" s="6"/>
      <c r="U14" s="7"/>
      <c r="V14" s="4" t="str">
        <f t="shared" si="3"/>
        <v/>
      </c>
      <c r="W14" s="3" t="str">
        <f t="shared" si="8"/>
        <v>Inventariar</v>
      </c>
      <c r="X14" s="6"/>
      <c r="Y14" s="7"/>
      <c r="Z14" s="4" t="str">
        <f t="shared" si="4"/>
        <v/>
      </c>
      <c r="AA14" s="3" t="str">
        <f t="shared" si="9"/>
        <v>Inventariar</v>
      </c>
    </row>
    <row r="15" spans="1:27" x14ac:dyDescent="0.3">
      <c r="A15" s="5">
        <v>25588021</v>
      </c>
      <c r="B15" s="17">
        <f>VLOOKUP(A15,'Base de dados'!$A$3:$C$21103,3,0)</f>
        <v>0</v>
      </c>
      <c r="C15" s="50" t="s">
        <v>25281</v>
      </c>
      <c r="D15" s="6"/>
      <c r="E15" s="7"/>
      <c r="F15" s="4" t="str">
        <f t="shared" si="0"/>
        <v/>
      </c>
      <c r="G15" s="3" t="str">
        <f t="shared" si="1"/>
        <v>Inventariar</v>
      </c>
      <c r="H15" s="6"/>
      <c r="I15" s="7"/>
      <c r="J15" s="4"/>
      <c r="K15" s="3" t="str">
        <f t="shared" si="5"/>
        <v>Inventariar</v>
      </c>
      <c r="L15" s="6"/>
      <c r="M15" s="7"/>
      <c r="N15" s="4"/>
      <c r="O15" s="3" t="str">
        <f t="shared" si="6"/>
        <v>Inventariar</v>
      </c>
      <c r="P15" s="6"/>
      <c r="Q15" s="7"/>
      <c r="R15" s="4" t="str">
        <f t="shared" si="2"/>
        <v/>
      </c>
      <c r="S15" s="3" t="str">
        <f t="shared" si="7"/>
        <v>Inventariar</v>
      </c>
      <c r="T15" s="6"/>
      <c r="U15" s="7"/>
      <c r="V15" s="4" t="str">
        <f t="shared" si="3"/>
        <v/>
      </c>
      <c r="W15" s="3" t="str">
        <f t="shared" si="8"/>
        <v>Inventariar</v>
      </c>
      <c r="X15" s="6"/>
      <c r="Y15" s="7"/>
      <c r="Z15" s="4" t="str">
        <f t="shared" si="4"/>
        <v/>
      </c>
      <c r="AA15" s="3" t="str">
        <f t="shared" si="9"/>
        <v>Inventariar</v>
      </c>
    </row>
    <row r="16" spans="1:27" x14ac:dyDescent="0.3">
      <c r="A16" s="2">
        <v>27123819</v>
      </c>
      <c r="B16" s="17">
        <f>VLOOKUP(A16,'Base de dados'!$A$3:$C$21103,3,0)</f>
        <v>0</v>
      </c>
      <c r="C16" s="49" t="s">
        <v>10015</v>
      </c>
      <c r="D16" s="3"/>
      <c r="E16" s="3"/>
      <c r="F16" s="4" t="str">
        <f t="shared" si="0"/>
        <v/>
      </c>
      <c r="G16" s="3" t="str">
        <f t="shared" si="1"/>
        <v>Inventariar</v>
      </c>
      <c r="H16" s="6"/>
      <c r="I16" s="7"/>
      <c r="J16" s="4"/>
      <c r="K16" s="3" t="str">
        <f t="shared" si="5"/>
        <v>Inventariar</v>
      </c>
      <c r="L16" s="6"/>
      <c r="M16" s="7"/>
      <c r="N16" s="4"/>
      <c r="O16" s="3" t="str">
        <f t="shared" si="6"/>
        <v>Inventariar</v>
      </c>
      <c r="P16" s="6"/>
      <c r="Q16" s="7"/>
      <c r="R16" s="4" t="str">
        <f t="shared" si="2"/>
        <v/>
      </c>
      <c r="S16" s="3" t="str">
        <f t="shared" si="7"/>
        <v>Inventariar</v>
      </c>
      <c r="T16" s="6"/>
      <c r="U16" s="7"/>
      <c r="V16" s="4" t="str">
        <f t="shared" si="3"/>
        <v/>
      </c>
      <c r="W16" s="3" t="str">
        <f t="shared" si="8"/>
        <v>Inventariar</v>
      </c>
      <c r="X16" s="6"/>
      <c r="Y16" s="7"/>
      <c r="Z16" s="4" t="str">
        <f t="shared" si="4"/>
        <v/>
      </c>
      <c r="AA16" s="3" t="str">
        <f t="shared" si="9"/>
        <v>Inventariar</v>
      </c>
    </row>
    <row r="17" spans="1:27" x14ac:dyDescent="0.3">
      <c r="A17" s="2">
        <v>27123200</v>
      </c>
      <c r="B17" s="17">
        <f>VLOOKUP(A17,'Base de dados'!$A$3:$C$21103,3,0)</f>
        <v>0</v>
      </c>
      <c r="C17" s="49" t="s">
        <v>15313</v>
      </c>
      <c r="D17" s="3"/>
      <c r="E17" s="3"/>
      <c r="F17" s="4" t="str">
        <f t="shared" si="0"/>
        <v/>
      </c>
      <c r="G17" s="3" t="str">
        <f t="shared" si="1"/>
        <v>Inventariar</v>
      </c>
      <c r="H17" s="6"/>
      <c r="I17" s="7"/>
      <c r="J17" s="4"/>
      <c r="K17" s="3" t="str">
        <f t="shared" si="5"/>
        <v>Inventariar</v>
      </c>
      <c r="L17" s="6"/>
      <c r="M17" s="7"/>
      <c r="N17" s="4"/>
      <c r="O17" s="3" t="str">
        <f t="shared" si="6"/>
        <v>Inventariar</v>
      </c>
      <c r="P17" s="6"/>
      <c r="Q17" s="7"/>
      <c r="R17" s="4" t="str">
        <f t="shared" si="2"/>
        <v/>
      </c>
      <c r="S17" s="3" t="str">
        <f t="shared" si="7"/>
        <v>Inventariar</v>
      </c>
      <c r="T17" s="6"/>
      <c r="U17" s="7"/>
      <c r="V17" s="4" t="str">
        <f t="shared" si="3"/>
        <v/>
      </c>
      <c r="W17" s="3" t="str">
        <f t="shared" si="8"/>
        <v>Inventariar</v>
      </c>
      <c r="X17" s="6"/>
      <c r="Y17" s="7"/>
      <c r="Z17" s="4" t="str">
        <f t="shared" si="4"/>
        <v/>
      </c>
      <c r="AA17" s="3" t="str">
        <f t="shared" si="9"/>
        <v>Inventariar</v>
      </c>
    </row>
    <row r="18" spans="1:27" x14ac:dyDescent="0.3">
      <c r="A18" s="5">
        <v>27123691</v>
      </c>
      <c r="B18" s="17">
        <f>VLOOKUP(A18,'Base de dados'!$A$3:$C$21103,3,0)</f>
        <v>0</v>
      </c>
      <c r="C18" s="50" t="s">
        <v>7606</v>
      </c>
      <c r="D18" s="6"/>
      <c r="E18" s="7"/>
      <c r="F18" s="4" t="str">
        <f t="shared" si="0"/>
        <v/>
      </c>
      <c r="G18" s="3" t="str">
        <f t="shared" si="1"/>
        <v>Inventariar</v>
      </c>
      <c r="H18" s="6"/>
      <c r="I18" s="7"/>
      <c r="J18" s="4"/>
      <c r="K18" s="3" t="str">
        <f t="shared" si="5"/>
        <v>Inventariar</v>
      </c>
      <c r="L18" s="6"/>
      <c r="M18" s="7"/>
      <c r="N18" s="4"/>
      <c r="O18" s="3" t="str">
        <f t="shared" si="6"/>
        <v>Inventariar</v>
      </c>
      <c r="P18" s="6"/>
      <c r="Q18" s="7"/>
      <c r="R18" s="4" t="str">
        <f t="shared" si="2"/>
        <v/>
      </c>
      <c r="S18" s="3" t="str">
        <f t="shared" si="7"/>
        <v>Inventariar</v>
      </c>
      <c r="T18" s="6"/>
      <c r="U18" s="7"/>
      <c r="V18" s="4" t="str">
        <f t="shared" si="3"/>
        <v/>
      </c>
      <c r="W18" s="3" t="str">
        <f t="shared" si="8"/>
        <v>Inventariar</v>
      </c>
      <c r="X18" s="6"/>
      <c r="Y18" s="7"/>
      <c r="Z18" s="4" t="str">
        <f t="shared" si="4"/>
        <v/>
      </c>
      <c r="AA18" s="3" t="str">
        <f t="shared" si="9"/>
        <v>Inventariar</v>
      </c>
    </row>
    <row r="19" spans="1:27" x14ac:dyDescent="0.3">
      <c r="A19" s="5">
        <v>25579715</v>
      </c>
      <c r="B19" s="17">
        <f>VLOOKUP(A19,'Base de dados'!$A$3:$C$21103,3,0)</f>
        <v>0</v>
      </c>
      <c r="C19" s="50" t="s">
        <v>13837</v>
      </c>
      <c r="D19" s="6"/>
      <c r="E19" s="7"/>
      <c r="F19" s="4" t="str">
        <f t="shared" si="0"/>
        <v/>
      </c>
      <c r="G19" s="3" t="str">
        <f t="shared" si="1"/>
        <v>Inventariar</v>
      </c>
      <c r="H19" s="6"/>
      <c r="I19" s="7"/>
      <c r="J19" s="4"/>
      <c r="K19" s="3" t="str">
        <f t="shared" si="5"/>
        <v>Inventariar</v>
      </c>
      <c r="L19" s="6"/>
      <c r="M19" s="7"/>
      <c r="N19" s="4"/>
      <c r="O19" s="3" t="str">
        <f t="shared" si="6"/>
        <v>Inventariar</v>
      </c>
      <c r="P19" s="6"/>
      <c r="Q19" s="7"/>
      <c r="R19" s="4" t="str">
        <f t="shared" si="2"/>
        <v/>
      </c>
      <c r="S19" s="3" t="str">
        <f t="shared" si="7"/>
        <v>Inventariar</v>
      </c>
      <c r="T19" s="6"/>
      <c r="U19" s="7"/>
      <c r="V19" s="4" t="str">
        <f t="shared" si="3"/>
        <v/>
      </c>
      <c r="W19" s="3" t="str">
        <f t="shared" si="8"/>
        <v>Inventariar</v>
      </c>
      <c r="X19" s="6"/>
      <c r="Y19" s="7"/>
      <c r="Z19" s="4" t="str">
        <f t="shared" si="4"/>
        <v/>
      </c>
      <c r="AA19" s="3" t="str">
        <f t="shared" si="9"/>
        <v>Inventariar</v>
      </c>
    </row>
    <row r="20" spans="1:27" x14ac:dyDescent="0.3">
      <c r="A20" s="5">
        <v>25435522</v>
      </c>
      <c r="B20" s="17">
        <f>VLOOKUP(A20,'Base de dados'!$A$3:$C$21103,3,0)</f>
        <v>0</v>
      </c>
      <c r="C20" s="50" t="s">
        <v>25446</v>
      </c>
      <c r="D20" s="6"/>
      <c r="E20" s="7"/>
      <c r="F20" s="4" t="str">
        <f t="shared" si="0"/>
        <v/>
      </c>
      <c r="G20" s="3" t="str">
        <f t="shared" si="1"/>
        <v>Inventariar</v>
      </c>
      <c r="H20" s="3"/>
      <c r="I20" s="3"/>
      <c r="J20" s="4"/>
      <c r="K20" s="3" t="str">
        <f t="shared" si="5"/>
        <v>Inventariar</v>
      </c>
      <c r="L20" s="3"/>
      <c r="M20" s="3"/>
      <c r="N20" s="4"/>
      <c r="O20" s="3" t="str">
        <f t="shared" si="6"/>
        <v>Inventariar</v>
      </c>
      <c r="P20" s="3"/>
      <c r="Q20" s="3"/>
      <c r="R20" s="4" t="str">
        <f t="shared" si="2"/>
        <v/>
      </c>
      <c r="S20" s="3" t="str">
        <f t="shared" si="7"/>
        <v>Inventariar</v>
      </c>
      <c r="T20" s="3"/>
      <c r="U20" s="3"/>
      <c r="V20" s="4" t="str">
        <f t="shared" si="3"/>
        <v/>
      </c>
      <c r="W20" s="3" t="str">
        <f t="shared" si="8"/>
        <v>Inventariar</v>
      </c>
      <c r="X20" s="3"/>
      <c r="Y20" s="3"/>
      <c r="Z20" s="4" t="str">
        <f t="shared" si="4"/>
        <v/>
      </c>
      <c r="AA20" s="3" t="str">
        <f t="shared" si="9"/>
        <v>Inventariar</v>
      </c>
    </row>
    <row r="21" spans="1:27" x14ac:dyDescent="0.3">
      <c r="A21" s="5">
        <v>27123923</v>
      </c>
      <c r="B21" s="17">
        <f>VLOOKUP(A21,'Base de dados'!$A$3:$C$21103,3,0)</f>
        <v>0</v>
      </c>
      <c r="C21" s="50" t="s">
        <v>13708</v>
      </c>
      <c r="D21" s="6"/>
      <c r="E21" s="7"/>
      <c r="F21" s="4" t="str">
        <f t="shared" si="0"/>
        <v/>
      </c>
      <c r="G21" s="3" t="str">
        <f t="shared" si="1"/>
        <v>Inventariar</v>
      </c>
      <c r="H21" s="6"/>
      <c r="I21" s="7"/>
      <c r="J21" s="4"/>
      <c r="K21" s="3" t="str">
        <f t="shared" si="5"/>
        <v>Inventariar</v>
      </c>
      <c r="L21" s="6"/>
      <c r="M21" s="7"/>
      <c r="N21" s="4"/>
      <c r="O21" s="3" t="str">
        <f t="shared" si="6"/>
        <v>Inventariar</v>
      </c>
      <c r="P21" s="6"/>
      <c r="Q21" s="7"/>
      <c r="R21" s="4" t="str">
        <f t="shared" si="2"/>
        <v/>
      </c>
      <c r="S21" s="3" t="str">
        <f t="shared" si="7"/>
        <v>Inventariar</v>
      </c>
      <c r="T21" s="6"/>
      <c r="U21" s="7"/>
      <c r="V21" s="4" t="str">
        <f t="shared" si="3"/>
        <v/>
      </c>
      <c r="W21" s="3" t="str">
        <f t="shared" si="8"/>
        <v>Inventariar</v>
      </c>
      <c r="X21" s="6"/>
      <c r="Y21" s="7"/>
      <c r="Z21" s="4" t="str">
        <f t="shared" si="4"/>
        <v/>
      </c>
      <c r="AA21" s="3" t="str">
        <f t="shared" si="9"/>
        <v>Inventariar</v>
      </c>
    </row>
    <row r="22" spans="1:27" x14ac:dyDescent="0.3">
      <c r="A22" s="5">
        <v>25130596</v>
      </c>
      <c r="B22" s="17">
        <f>VLOOKUP(A22,'Base de dados'!$A$3:$C$21103,3,0)</f>
        <v>0</v>
      </c>
      <c r="C22" s="50" t="s">
        <v>18320</v>
      </c>
      <c r="D22" s="6"/>
      <c r="E22" s="7"/>
      <c r="F22" s="4" t="str">
        <f t="shared" si="0"/>
        <v/>
      </c>
      <c r="G22" s="3" t="str">
        <f t="shared" si="1"/>
        <v>Inventariar</v>
      </c>
      <c r="H22" s="6"/>
      <c r="I22" s="7"/>
      <c r="J22" s="4"/>
      <c r="K22" s="3" t="str">
        <f t="shared" si="5"/>
        <v>Inventariar</v>
      </c>
      <c r="L22" s="6"/>
      <c r="M22" s="7"/>
      <c r="N22" s="4"/>
      <c r="O22" s="3" t="str">
        <f t="shared" si="6"/>
        <v>Inventariar</v>
      </c>
      <c r="P22" s="6"/>
      <c r="Q22" s="7"/>
      <c r="R22" s="4" t="s">
        <v>24053</v>
      </c>
      <c r="S22" s="3" t="str">
        <f t="shared" si="7"/>
        <v>Inventariar</v>
      </c>
      <c r="T22" s="6"/>
      <c r="U22" s="7"/>
      <c r="V22" s="4" t="s">
        <v>24053</v>
      </c>
      <c r="W22" s="3" t="str">
        <f t="shared" si="8"/>
        <v>Inventariar</v>
      </c>
      <c r="X22" s="6"/>
      <c r="Y22" s="7"/>
      <c r="Z22" s="4" t="s">
        <v>24053</v>
      </c>
      <c r="AA22" s="3" t="str">
        <f t="shared" si="9"/>
        <v>Inventariar</v>
      </c>
    </row>
    <row r="23" spans="1:27" x14ac:dyDescent="0.3">
      <c r="A23" s="5">
        <v>27069103</v>
      </c>
      <c r="B23" s="17">
        <f>VLOOKUP(A23,'Base de dados'!$A$3:$C$21103,3,0)</f>
        <v>0</v>
      </c>
      <c r="C23" s="50" t="s">
        <v>18322</v>
      </c>
      <c r="D23" s="6"/>
      <c r="E23" s="7"/>
      <c r="F23" s="4" t="str">
        <f t="shared" si="0"/>
        <v/>
      </c>
      <c r="G23" s="3" t="str">
        <f t="shared" si="1"/>
        <v>Inventariar</v>
      </c>
      <c r="H23" s="6"/>
      <c r="I23" s="7"/>
      <c r="J23" s="4"/>
      <c r="K23" s="3" t="str">
        <f t="shared" si="5"/>
        <v>Inventariar</v>
      </c>
      <c r="L23" s="6"/>
      <c r="M23" s="7"/>
      <c r="N23" s="4"/>
      <c r="O23" s="3" t="str">
        <f t="shared" si="6"/>
        <v>Inventariar</v>
      </c>
      <c r="P23" s="6"/>
      <c r="Q23" s="7"/>
      <c r="R23" s="4" t="str">
        <f t="shared" ref="R23:R86" si="10">IF(Q23="","",IF(Q23="Saldo Zero","",P23-Q23))</f>
        <v/>
      </c>
      <c r="S23" s="3" t="str">
        <f t="shared" si="7"/>
        <v>Inventariar</v>
      </c>
      <c r="T23" s="6"/>
      <c r="U23" s="7"/>
      <c r="V23" s="4" t="str">
        <f t="shared" ref="V23:V86" si="11">IF(U23="","",IF(U23="Saldo Zero","",T23-U23))</f>
        <v/>
      </c>
      <c r="W23" s="3" t="str">
        <f t="shared" si="8"/>
        <v>Inventariar</v>
      </c>
      <c r="X23" s="6"/>
      <c r="Y23" s="7"/>
      <c r="Z23" s="4" t="str">
        <f t="shared" ref="Z23:Z86" si="12">IF(Y23="","",IF(Y23="Saldo Zero","",X23-Y23))</f>
        <v/>
      </c>
      <c r="AA23" s="3" t="str">
        <f t="shared" si="9"/>
        <v>Inventariar</v>
      </c>
    </row>
    <row r="24" spans="1:27" x14ac:dyDescent="0.3">
      <c r="A24" s="5">
        <v>25589169</v>
      </c>
      <c r="B24" s="17">
        <f>VLOOKUP(A24,'Base de dados'!$A$3:$C$21103,3,0)</f>
        <v>0</v>
      </c>
      <c r="C24" s="50" t="s">
        <v>25447</v>
      </c>
      <c r="D24" s="6"/>
      <c r="E24" s="7"/>
      <c r="F24" s="4" t="str">
        <f t="shared" si="0"/>
        <v/>
      </c>
      <c r="G24" s="3" t="str">
        <f t="shared" si="1"/>
        <v>Inventariar</v>
      </c>
      <c r="H24" s="6"/>
      <c r="I24" s="7"/>
      <c r="J24" s="4"/>
      <c r="K24" s="3" t="str">
        <f t="shared" si="5"/>
        <v>Inventariar</v>
      </c>
      <c r="L24" s="6"/>
      <c r="M24" s="7"/>
      <c r="N24" s="4"/>
      <c r="O24" s="3" t="str">
        <f t="shared" si="6"/>
        <v>Inventariar</v>
      </c>
      <c r="P24" s="6"/>
      <c r="Q24" s="7"/>
      <c r="R24" s="4" t="str">
        <f t="shared" si="10"/>
        <v/>
      </c>
      <c r="S24" s="3" t="str">
        <f t="shared" si="7"/>
        <v>Inventariar</v>
      </c>
      <c r="T24" s="6"/>
      <c r="U24" s="7"/>
      <c r="V24" s="4" t="str">
        <f t="shared" si="11"/>
        <v/>
      </c>
      <c r="W24" s="3" t="str">
        <f t="shared" si="8"/>
        <v>Inventariar</v>
      </c>
      <c r="X24" s="6"/>
      <c r="Y24" s="7"/>
      <c r="Z24" s="4" t="str">
        <f t="shared" si="12"/>
        <v/>
      </c>
      <c r="AA24" s="3" t="str">
        <f t="shared" si="9"/>
        <v>Inventariar</v>
      </c>
    </row>
    <row r="25" spans="1:27" x14ac:dyDescent="0.3">
      <c r="A25" s="5">
        <v>25437372</v>
      </c>
      <c r="B25" s="17">
        <f>VLOOKUP(A25,'Base de dados'!$A$3:$C$21103,3,0)</f>
        <v>0</v>
      </c>
      <c r="C25" s="50" t="s">
        <v>13825</v>
      </c>
      <c r="D25" s="6"/>
      <c r="E25" s="7"/>
      <c r="F25" s="4" t="str">
        <f t="shared" si="0"/>
        <v/>
      </c>
      <c r="G25" s="3" t="str">
        <f t="shared" si="1"/>
        <v>Inventariar</v>
      </c>
      <c r="H25" s="6"/>
      <c r="I25" s="7"/>
      <c r="J25" s="4"/>
      <c r="K25" s="3" t="str">
        <f t="shared" si="5"/>
        <v>Inventariar</v>
      </c>
      <c r="L25" s="6"/>
      <c r="M25" s="7"/>
      <c r="N25" s="4"/>
      <c r="O25" s="3" t="str">
        <f t="shared" si="6"/>
        <v>Inventariar</v>
      </c>
      <c r="P25" s="6"/>
      <c r="Q25" s="7"/>
      <c r="R25" s="4" t="str">
        <f t="shared" si="10"/>
        <v/>
      </c>
      <c r="S25" s="3" t="str">
        <f t="shared" si="7"/>
        <v>Inventariar</v>
      </c>
      <c r="T25" s="6"/>
      <c r="U25" s="7"/>
      <c r="V25" s="4" t="str">
        <f t="shared" si="11"/>
        <v/>
      </c>
      <c r="W25" s="3" t="str">
        <f t="shared" si="8"/>
        <v>Inventariar</v>
      </c>
      <c r="X25" s="6"/>
      <c r="Y25" s="7"/>
      <c r="Z25" s="4" t="str">
        <f t="shared" si="12"/>
        <v/>
      </c>
      <c r="AA25" s="3" t="str">
        <f t="shared" si="9"/>
        <v>Inventariar</v>
      </c>
    </row>
    <row r="26" spans="1:27" x14ac:dyDescent="0.3">
      <c r="A26" s="5">
        <v>25467374</v>
      </c>
      <c r="B26" s="17">
        <f>VLOOKUP(A26,'Base de dados'!$A$3:$C$21103,3,0)</f>
        <v>0</v>
      </c>
      <c r="C26" s="50" t="s">
        <v>8815</v>
      </c>
      <c r="D26" s="6"/>
      <c r="E26" s="7"/>
      <c r="F26" s="4" t="str">
        <f t="shared" si="0"/>
        <v/>
      </c>
      <c r="G26" s="3" t="str">
        <f t="shared" si="1"/>
        <v>Inventariar</v>
      </c>
      <c r="H26" s="3"/>
      <c r="I26" s="8"/>
      <c r="J26" s="4"/>
      <c r="K26" s="9" t="str">
        <f t="shared" si="5"/>
        <v>Inventariar</v>
      </c>
      <c r="L26" s="3"/>
      <c r="M26" s="8"/>
      <c r="N26" s="4"/>
      <c r="O26" s="9" t="str">
        <f t="shared" si="6"/>
        <v>Inventariar</v>
      </c>
      <c r="P26" s="3"/>
      <c r="Q26" s="8"/>
      <c r="R26" s="4" t="str">
        <f t="shared" si="10"/>
        <v/>
      </c>
      <c r="S26" s="9" t="str">
        <f t="shared" si="7"/>
        <v>Inventariar</v>
      </c>
      <c r="T26" s="3"/>
      <c r="U26" s="8"/>
      <c r="V26" s="4" t="str">
        <f t="shared" si="11"/>
        <v/>
      </c>
      <c r="W26" s="9" t="str">
        <f t="shared" si="8"/>
        <v>Inventariar</v>
      </c>
      <c r="X26" s="3"/>
      <c r="Y26" s="8"/>
      <c r="Z26" s="4" t="str">
        <f t="shared" si="12"/>
        <v/>
      </c>
      <c r="AA26" s="9" t="str">
        <f t="shared" si="9"/>
        <v>Inventariar</v>
      </c>
    </row>
    <row r="27" spans="1:27" x14ac:dyDescent="0.3">
      <c r="A27" s="2">
        <v>9015160</v>
      </c>
      <c r="B27" s="17">
        <f>VLOOKUP(A27,'Base de dados'!$A$3:$C$21103,3,0)</f>
        <v>0</v>
      </c>
      <c r="C27" s="49" t="s">
        <v>15642</v>
      </c>
      <c r="D27" s="3"/>
      <c r="E27" s="3"/>
      <c r="F27" s="4"/>
      <c r="G27" s="3" t="str">
        <f t="shared" si="1"/>
        <v>Inventariar</v>
      </c>
      <c r="H27" s="3"/>
      <c r="I27" s="8"/>
      <c r="J27" s="4"/>
      <c r="K27" s="9" t="str">
        <f t="shared" si="5"/>
        <v>Inventariar</v>
      </c>
      <c r="L27" s="3"/>
      <c r="M27" s="8"/>
      <c r="N27" s="4"/>
      <c r="O27" s="9" t="str">
        <f t="shared" si="6"/>
        <v>Inventariar</v>
      </c>
      <c r="P27" s="3"/>
      <c r="Q27" s="8"/>
      <c r="R27" s="4" t="str">
        <f t="shared" si="10"/>
        <v/>
      </c>
      <c r="S27" s="9" t="str">
        <f t="shared" si="7"/>
        <v>Inventariar</v>
      </c>
      <c r="T27" s="3"/>
      <c r="U27" s="8"/>
      <c r="V27" s="4" t="str">
        <f t="shared" si="11"/>
        <v/>
      </c>
      <c r="W27" s="9" t="str">
        <f t="shared" si="8"/>
        <v>Inventariar</v>
      </c>
      <c r="X27" s="3"/>
      <c r="Y27" s="8"/>
      <c r="Z27" s="4" t="str">
        <f t="shared" si="12"/>
        <v/>
      </c>
      <c r="AA27" s="9" t="str">
        <f t="shared" si="9"/>
        <v>Inventariar</v>
      </c>
    </row>
    <row r="28" spans="1:27" x14ac:dyDescent="0.3">
      <c r="A28" s="5">
        <v>27101451</v>
      </c>
      <c r="B28" s="17" t="str">
        <f>VLOOKUP(A28,'Base de dados'!$A$3:$C$21103,3,0)</f>
        <v>10'11PAL07</v>
      </c>
      <c r="C28" s="50" t="s">
        <v>91</v>
      </c>
      <c r="D28" s="6"/>
      <c r="E28" s="7"/>
      <c r="F28" s="4" t="str">
        <f t="shared" ref="F28:F91" si="13">IF(E28="","",IF(E28="Saldo Zero","",D28-E28))</f>
        <v/>
      </c>
      <c r="G28" s="3" t="str">
        <f t="shared" si="1"/>
        <v>Inventariar</v>
      </c>
      <c r="H28" s="6"/>
      <c r="I28" s="7"/>
      <c r="J28" s="4"/>
      <c r="K28" s="3" t="str">
        <f t="shared" si="5"/>
        <v>Inventariar</v>
      </c>
      <c r="L28" s="6"/>
      <c r="M28" s="7"/>
      <c r="N28" s="4"/>
      <c r="O28" s="3" t="str">
        <f t="shared" si="6"/>
        <v>Inventariar</v>
      </c>
      <c r="P28" s="6"/>
      <c r="Q28" s="7"/>
      <c r="R28" s="4" t="str">
        <f t="shared" si="10"/>
        <v/>
      </c>
      <c r="S28" s="3" t="str">
        <f t="shared" si="7"/>
        <v>Inventariar</v>
      </c>
      <c r="T28" s="6"/>
      <c r="U28" s="7"/>
      <c r="V28" s="4" t="str">
        <f t="shared" si="11"/>
        <v/>
      </c>
      <c r="W28" s="3" t="str">
        <f t="shared" si="8"/>
        <v>Inventariar</v>
      </c>
      <c r="X28" s="6"/>
      <c r="Y28" s="7"/>
      <c r="Z28" s="4" t="str">
        <f t="shared" si="12"/>
        <v/>
      </c>
      <c r="AA28" s="3" t="str">
        <f t="shared" si="9"/>
        <v>Inventariar</v>
      </c>
    </row>
    <row r="29" spans="1:27" x14ac:dyDescent="0.3">
      <c r="A29" s="5">
        <v>9019885</v>
      </c>
      <c r="B29" s="17" t="str">
        <f>VLOOKUP(A29,'Base de dados'!$A$3:$C$21103,3,0)</f>
        <v>10P01A01</v>
      </c>
      <c r="C29" s="50" t="s">
        <v>80</v>
      </c>
      <c r="D29" s="6"/>
      <c r="E29" s="7"/>
      <c r="F29" s="4" t="str">
        <f t="shared" si="13"/>
        <v/>
      </c>
      <c r="G29" s="3" t="str">
        <f t="shared" si="1"/>
        <v>Inventariar</v>
      </c>
      <c r="H29" s="3"/>
      <c r="I29" s="3"/>
      <c r="J29" s="4"/>
      <c r="K29" s="9" t="str">
        <f t="shared" si="5"/>
        <v>Inventariar</v>
      </c>
      <c r="L29" s="3"/>
      <c r="M29" s="3"/>
      <c r="N29" s="4"/>
      <c r="O29" s="9" t="str">
        <f t="shared" si="6"/>
        <v>Inventariar</v>
      </c>
      <c r="P29" s="3"/>
      <c r="Q29" s="3"/>
      <c r="R29" s="4" t="str">
        <f t="shared" si="10"/>
        <v/>
      </c>
      <c r="S29" s="9" t="str">
        <f t="shared" si="7"/>
        <v>Inventariar</v>
      </c>
      <c r="T29" s="3"/>
      <c r="U29" s="3"/>
      <c r="V29" s="4" t="str">
        <f t="shared" si="11"/>
        <v/>
      </c>
      <c r="W29" s="9" t="str">
        <f t="shared" si="8"/>
        <v>Inventariar</v>
      </c>
      <c r="X29" s="3"/>
      <c r="Y29" s="3"/>
      <c r="Z29" s="4" t="str">
        <f t="shared" si="12"/>
        <v/>
      </c>
      <c r="AA29" s="9" t="str">
        <f t="shared" si="9"/>
        <v>Inventariar</v>
      </c>
    </row>
    <row r="30" spans="1:27" x14ac:dyDescent="0.3">
      <c r="A30" s="5">
        <v>25437373</v>
      </c>
      <c r="B30" s="17" t="str">
        <f>VLOOKUP(A30,'Base de dados'!$A$3:$C$21103,3,0)</f>
        <v>10P01A01</v>
      </c>
      <c r="C30" s="50" t="s">
        <v>24107</v>
      </c>
      <c r="D30" s="6"/>
      <c r="E30" s="7"/>
      <c r="F30" s="4" t="str">
        <f t="shared" si="13"/>
        <v/>
      </c>
      <c r="G30" s="3" t="str">
        <f t="shared" si="1"/>
        <v>Inventariar</v>
      </c>
      <c r="H30" s="3"/>
      <c r="I30" s="3"/>
      <c r="J30" s="4"/>
      <c r="K30" s="9" t="str">
        <f t="shared" si="5"/>
        <v>Inventariar</v>
      </c>
      <c r="L30" s="3"/>
      <c r="M30" s="3"/>
      <c r="N30" s="4"/>
      <c r="O30" s="9" t="str">
        <f t="shared" si="6"/>
        <v>Inventariar</v>
      </c>
      <c r="P30" s="3"/>
      <c r="Q30" s="3"/>
      <c r="R30" s="4" t="str">
        <f t="shared" si="10"/>
        <v/>
      </c>
      <c r="S30" s="9" t="str">
        <f t="shared" si="7"/>
        <v>Inventariar</v>
      </c>
      <c r="T30" s="3"/>
      <c r="U30" s="3"/>
      <c r="V30" s="4" t="str">
        <f t="shared" si="11"/>
        <v/>
      </c>
      <c r="W30" s="9" t="str">
        <f t="shared" si="8"/>
        <v>Inventariar</v>
      </c>
      <c r="X30" s="3"/>
      <c r="Y30" s="3"/>
      <c r="Z30" s="4" t="str">
        <f t="shared" si="12"/>
        <v/>
      </c>
      <c r="AA30" s="9" t="str">
        <f t="shared" si="9"/>
        <v>Inventariar</v>
      </c>
    </row>
    <row r="31" spans="1:27" x14ac:dyDescent="0.3">
      <c r="A31" s="5">
        <v>27173931</v>
      </c>
      <c r="B31" s="17" t="str">
        <f>VLOOKUP(A31,'Base de dados'!$A$3:$C$21103,3,0)</f>
        <v>10P01A02</v>
      </c>
      <c r="C31" s="50" t="s">
        <v>94</v>
      </c>
      <c r="D31" s="6"/>
      <c r="E31" s="7"/>
      <c r="F31" s="4" t="str">
        <f t="shared" si="13"/>
        <v/>
      </c>
      <c r="G31" s="3" t="str">
        <f t="shared" si="1"/>
        <v>Inventariar</v>
      </c>
      <c r="H31" s="3"/>
      <c r="I31" s="3"/>
      <c r="J31" s="4"/>
      <c r="K31" s="9" t="str">
        <f t="shared" si="5"/>
        <v>Inventariar</v>
      </c>
      <c r="L31" s="3"/>
      <c r="M31" s="3"/>
      <c r="N31" s="4"/>
      <c r="O31" s="9" t="str">
        <f t="shared" si="6"/>
        <v>Inventariar</v>
      </c>
      <c r="P31" s="3"/>
      <c r="Q31" s="3"/>
      <c r="R31" s="4" t="str">
        <f t="shared" si="10"/>
        <v/>
      </c>
      <c r="S31" s="9" t="str">
        <f t="shared" si="7"/>
        <v>Inventariar</v>
      </c>
      <c r="T31" s="3"/>
      <c r="U31" s="3"/>
      <c r="V31" s="4" t="str">
        <f t="shared" si="11"/>
        <v/>
      </c>
      <c r="W31" s="9" t="str">
        <f t="shared" si="8"/>
        <v>Inventariar</v>
      </c>
      <c r="X31" s="3"/>
      <c r="Y31" s="3"/>
      <c r="Z31" s="4" t="str">
        <f t="shared" si="12"/>
        <v/>
      </c>
      <c r="AA31" s="9" t="str">
        <f t="shared" si="9"/>
        <v>Inventariar</v>
      </c>
    </row>
    <row r="32" spans="1:27" x14ac:dyDescent="0.3">
      <c r="A32" s="5">
        <v>25573881</v>
      </c>
      <c r="B32" s="17" t="str">
        <f>VLOOKUP(A32,'Base de dados'!$A$3:$C$21103,3,0)</f>
        <v>10P01A03</v>
      </c>
      <c r="C32" s="50" t="s">
        <v>96</v>
      </c>
      <c r="D32" s="6"/>
      <c r="E32" s="7"/>
      <c r="F32" s="4" t="str">
        <f t="shared" si="13"/>
        <v/>
      </c>
      <c r="G32" s="3" t="str">
        <f t="shared" si="1"/>
        <v>Inventariar</v>
      </c>
      <c r="H32" s="3"/>
      <c r="I32" s="3"/>
      <c r="J32" s="4"/>
      <c r="K32" s="3" t="str">
        <f t="shared" si="5"/>
        <v>Inventariar</v>
      </c>
      <c r="L32" s="3"/>
      <c r="M32" s="3"/>
      <c r="N32" s="4"/>
      <c r="O32" s="3" t="str">
        <f t="shared" si="6"/>
        <v>Inventariar</v>
      </c>
      <c r="P32" s="3"/>
      <c r="Q32" s="3"/>
      <c r="R32" s="4" t="str">
        <f t="shared" si="10"/>
        <v/>
      </c>
      <c r="S32" s="3" t="str">
        <f t="shared" si="7"/>
        <v>Inventariar</v>
      </c>
      <c r="T32" s="3"/>
      <c r="U32" s="3"/>
      <c r="V32" s="4" t="str">
        <f t="shared" si="11"/>
        <v/>
      </c>
      <c r="W32" s="3" t="str">
        <f t="shared" si="8"/>
        <v>Inventariar</v>
      </c>
      <c r="X32" s="3"/>
      <c r="Y32" s="3"/>
      <c r="Z32" s="4" t="str">
        <f t="shared" si="12"/>
        <v/>
      </c>
      <c r="AA32" s="3" t="str">
        <f t="shared" si="9"/>
        <v>Inventariar</v>
      </c>
    </row>
    <row r="33" spans="1:27" x14ac:dyDescent="0.3">
      <c r="A33" s="5">
        <v>27170190</v>
      </c>
      <c r="B33" s="17" t="str">
        <f>VLOOKUP(A33,'Base de dados'!$A$3:$C$21103,3,0)</f>
        <v>10P01A04</v>
      </c>
      <c r="C33" s="50" t="s">
        <v>98</v>
      </c>
      <c r="D33" s="6"/>
      <c r="E33" s="7"/>
      <c r="F33" s="4" t="str">
        <f t="shared" si="13"/>
        <v/>
      </c>
      <c r="G33" s="3" t="str">
        <f t="shared" si="1"/>
        <v>Inventariar</v>
      </c>
      <c r="H33" s="3"/>
      <c r="I33" s="3"/>
      <c r="J33" s="4"/>
      <c r="K33" s="3" t="str">
        <f t="shared" si="5"/>
        <v>Inventariar</v>
      </c>
      <c r="L33" s="3"/>
      <c r="M33" s="3"/>
      <c r="N33" s="4"/>
      <c r="O33" s="3" t="str">
        <f t="shared" si="6"/>
        <v>Inventariar</v>
      </c>
      <c r="P33" s="3"/>
      <c r="Q33" s="3"/>
      <c r="R33" s="4" t="str">
        <f t="shared" si="10"/>
        <v/>
      </c>
      <c r="S33" s="3" t="str">
        <f t="shared" si="7"/>
        <v>Inventariar</v>
      </c>
      <c r="T33" s="3"/>
      <c r="U33" s="3"/>
      <c r="V33" s="4" t="str">
        <f t="shared" si="11"/>
        <v/>
      </c>
      <c r="W33" s="3" t="str">
        <f t="shared" si="8"/>
        <v>Inventariar</v>
      </c>
      <c r="X33" s="3"/>
      <c r="Y33" s="3"/>
      <c r="Z33" s="4" t="str">
        <f t="shared" si="12"/>
        <v/>
      </c>
      <c r="AA33" s="3" t="str">
        <f t="shared" si="9"/>
        <v>Inventariar</v>
      </c>
    </row>
    <row r="34" spans="1:27" x14ac:dyDescent="0.3">
      <c r="A34" s="5">
        <v>25427487</v>
      </c>
      <c r="B34" s="17" t="str">
        <f>VLOOKUP(A34,'Base de dados'!$A$3:$C$21103,3,0)</f>
        <v>10P01A05</v>
      </c>
      <c r="C34" s="50" t="s">
        <v>100</v>
      </c>
      <c r="D34" s="6"/>
      <c r="E34" s="7"/>
      <c r="F34" s="4" t="str">
        <f t="shared" si="13"/>
        <v/>
      </c>
      <c r="G34" s="3" t="str">
        <f t="shared" si="1"/>
        <v>Inventariar</v>
      </c>
      <c r="H34" s="6"/>
      <c r="I34" s="7"/>
      <c r="J34" s="4"/>
      <c r="K34" s="3" t="str">
        <f t="shared" si="5"/>
        <v>Inventariar</v>
      </c>
      <c r="L34" s="6"/>
      <c r="M34" s="7"/>
      <c r="N34" s="4"/>
      <c r="O34" s="3" t="str">
        <f t="shared" si="6"/>
        <v>Inventariar</v>
      </c>
      <c r="P34" s="6"/>
      <c r="Q34" s="7"/>
      <c r="R34" s="4" t="str">
        <f t="shared" si="10"/>
        <v/>
      </c>
      <c r="S34" s="3" t="str">
        <f t="shared" si="7"/>
        <v>Inventariar</v>
      </c>
      <c r="T34" s="6"/>
      <c r="U34" s="7"/>
      <c r="V34" s="4" t="str">
        <f t="shared" si="11"/>
        <v/>
      </c>
      <c r="W34" s="3" t="str">
        <f t="shared" si="8"/>
        <v>Inventariar</v>
      </c>
      <c r="X34" s="6"/>
      <c r="Y34" s="7"/>
      <c r="Z34" s="4" t="str">
        <f t="shared" si="12"/>
        <v/>
      </c>
      <c r="AA34" s="3" t="str">
        <f t="shared" si="9"/>
        <v>Inventariar</v>
      </c>
    </row>
    <row r="35" spans="1:27" x14ac:dyDescent="0.3">
      <c r="A35" s="5">
        <v>25461882</v>
      </c>
      <c r="B35" s="17" t="str">
        <f>VLOOKUP(A35,'Base de dados'!$A$3:$C$21103,3,0)</f>
        <v>10P01A06</v>
      </c>
      <c r="C35" s="50" t="s">
        <v>102</v>
      </c>
      <c r="D35" s="6"/>
      <c r="E35" s="7"/>
      <c r="F35" s="4" t="str">
        <f t="shared" si="13"/>
        <v/>
      </c>
      <c r="G35" s="3" t="str">
        <f t="shared" si="1"/>
        <v>Inventariar</v>
      </c>
      <c r="H35" s="6"/>
      <c r="I35" s="7"/>
      <c r="J35" s="4"/>
      <c r="K35" s="3" t="str">
        <f t="shared" si="5"/>
        <v>Inventariar</v>
      </c>
      <c r="L35" s="6"/>
      <c r="M35" s="7"/>
      <c r="N35" s="4"/>
      <c r="O35" s="3" t="str">
        <f t="shared" si="6"/>
        <v>Inventariar</v>
      </c>
      <c r="P35" s="6"/>
      <c r="Q35" s="7"/>
      <c r="R35" s="4" t="str">
        <f t="shared" si="10"/>
        <v/>
      </c>
      <c r="S35" s="3" t="str">
        <f t="shared" si="7"/>
        <v>Inventariar</v>
      </c>
      <c r="T35" s="6"/>
      <c r="U35" s="7"/>
      <c r="V35" s="4" t="str">
        <f t="shared" si="11"/>
        <v/>
      </c>
      <c r="W35" s="3" t="str">
        <f t="shared" si="8"/>
        <v>Inventariar</v>
      </c>
      <c r="X35" s="6"/>
      <c r="Y35" s="7"/>
      <c r="Z35" s="4" t="str">
        <f t="shared" si="12"/>
        <v/>
      </c>
      <c r="AA35" s="3" t="str">
        <f t="shared" si="9"/>
        <v>Inventariar</v>
      </c>
    </row>
    <row r="36" spans="1:27" x14ac:dyDescent="0.3">
      <c r="A36" s="5">
        <v>27170125</v>
      </c>
      <c r="B36" s="17" t="str">
        <f>VLOOKUP(A36,'Base de dados'!$A$3:$C$21103,3,0)</f>
        <v>10P01A07</v>
      </c>
      <c r="C36" s="50" t="s">
        <v>104</v>
      </c>
      <c r="D36" s="6"/>
      <c r="E36" s="7"/>
      <c r="F36" s="4" t="str">
        <f t="shared" si="13"/>
        <v/>
      </c>
      <c r="G36" s="3" t="str">
        <f t="shared" si="1"/>
        <v>Inventariar</v>
      </c>
      <c r="H36" s="6"/>
      <c r="I36" s="7"/>
      <c r="J36" s="4"/>
      <c r="K36" s="3" t="str">
        <f t="shared" si="5"/>
        <v>Inventariar</v>
      </c>
      <c r="L36" s="6"/>
      <c r="M36" s="7"/>
      <c r="N36" s="4"/>
      <c r="O36" s="3" t="str">
        <f t="shared" si="6"/>
        <v>Inventariar</v>
      </c>
      <c r="P36" s="6"/>
      <c r="Q36" s="7"/>
      <c r="R36" s="4" t="str">
        <f t="shared" si="10"/>
        <v/>
      </c>
      <c r="S36" s="3" t="str">
        <f t="shared" si="7"/>
        <v>Inventariar</v>
      </c>
      <c r="T36" s="6"/>
      <c r="U36" s="7"/>
      <c r="V36" s="4" t="str">
        <f t="shared" si="11"/>
        <v/>
      </c>
      <c r="W36" s="3" t="str">
        <f t="shared" si="8"/>
        <v>Inventariar</v>
      </c>
      <c r="X36" s="6"/>
      <c r="Y36" s="7"/>
      <c r="Z36" s="4" t="str">
        <f t="shared" si="12"/>
        <v/>
      </c>
      <c r="AA36" s="3" t="str">
        <f t="shared" si="9"/>
        <v>Inventariar</v>
      </c>
    </row>
    <row r="37" spans="1:27" x14ac:dyDescent="0.3">
      <c r="A37" s="5">
        <v>25581263</v>
      </c>
      <c r="B37" s="17" t="str">
        <f>VLOOKUP(A37,'Base de dados'!$A$3:$C$21103,3,0)</f>
        <v>10P01A08</v>
      </c>
      <c r="C37" s="50" t="s">
        <v>24169</v>
      </c>
      <c r="D37" s="6"/>
      <c r="E37" s="7"/>
      <c r="F37" s="4" t="str">
        <f t="shared" si="13"/>
        <v/>
      </c>
      <c r="G37" s="3" t="str">
        <f t="shared" si="1"/>
        <v>Inventariar</v>
      </c>
      <c r="H37" s="3"/>
      <c r="I37" s="3"/>
      <c r="J37" s="4"/>
      <c r="K37" s="3" t="str">
        <f t="shared" si="5"/>
        <v>Inventariar</v>
      </c>
      <c r="L37" s="3"/>
      <c r="M37" s="3"/>
      <c r="N37" s="4"/>
      <c r="O37" s="3" t="str">
        <f t="shared" si="6"/>
        <v>Inventariar</v>
      </c>
      <c r="P37" s="3"/>
      <c r="Q37" s="3"/>
      <c r="R37" s="4" t="str">
        <f t="shared" si="10"/>
        <v/>
      </c>
      <c r="S37" s="3" t="str">
        <f t="shared" si="7"/>
        <v>Inventariar</v>
      </c>
      <c r="T37" s="3"/>
      <c r="U37" s="3"/>
      <c r="V37" s="4" t="str">
        <f t="shared" si="11"/>
        <v/>
      </c>
      <c r="W37" s="3" t="str">
        <f t="shared" si="8"/>
        <v>Inventariar</v>
      </c>
      <c r="X37" s="3"/>
      <c r="Y37" s="3"/>
      <c r="Z37" s="4" t="str">
        <f t="shared" si="12"/>
        <v/>
      </c>
      <c r="AA37" s="3" t="str">
        <f t="shared" si="9"/>
        <v>Inventariar</v>
      </c>
    </row>
    <row r="38" spans="1:27" x14ac:dyDescent="0.3">
      <c r="A38" s="5">
        <v>27170130</v>
      </c>
      <c r="B38" s="17" t="str">
        <f>VLOOKUP(A38,'Base de dados'!$A$3:$C$21103,3,0)</f>
        <v>10P01A09</v>
      </c>
      <c r="C38" s="50" t="s">
        <v>108</v>
      </c>
      <c r="D38" s="6"/>
      <c r="E38" s="7"/>
      <c r="F38" s="4" t="str">
        <f t="shared" si="13"/>
        <v/>
      </c>
      <c r="G38" s="3" t="str">
        <f t="shared" si="1"/>
        <v>Inventariar</v>
      </c>
      <c r="H38" s="6"/>
      <c r="I38" s="7"/>
      <c r="J38" s="4"/>
      <c r="K38" s="3" t="str">
        <f t="shared" si="5"/>
        <v>Inventariar</v>
      </c>
      <c r="L38" s="6"/>
      <c r="M38" s="7"/>
      <c r="N38" s="4"/>
      <c r="O38" s="3" t="str">
        <f t="shared" si="6"/>
        <v>Inventariar</v>
      </c>
      <c r="P38" s="6"/>
      <c r="Q38" s="7"/>
      <c r="R38" s="4" t="str">
        <f t="shared" si="10"/>
        <v/>
      </c>
      <c r="S38" s="3" t="str">
        <f t="shared" si="7"/>
        <v>Inventariar</v>
      </c>
      <c r="T38" s="6"/>
      <c r="U38" s="7"/>
      <c r="V38" s="4" t="str">
        <f t="shared" si="11"/>
        <v/>
      </c>
      <c r="W38" s="3" t="str">
        <f t="shared" si="8"/>
        <v>Inventariar</v>
      </c>
      <c r="X38" s="6"/>
      <c r="Y38" s="7"/>
      <c r="Z38" s="4" t="str">
        <f t="shared" si="12"/>
        <v/>
      </c>
      <c r="AA38" s="3" t="str">
        <f t="shared" si="9"/>
        <v>Inventariar</v>
      </c>
    </row>
    <row r="39" spans="1:27" x14ac:dyDescent="0.3">
      <c r="A39" s="5">
        <v>27118016</v>
      </c>
      <c r="B39" s="17" t="str">
        <f>VLOOKUP(A39,'Base de dados'!$A$3:$C$21103,3,0)</f>
        <v>10P01A10</v>
      </c>
      <c r="C39" s="50" t="s">
        <v>110</v>
      </c>
      <c r="D39" s="6"/>
      <c r="E39" s="7"/>
      <c r="F39" s="4" t="str">
        <f t="shared" si="13"/>
        <v/>
      </c>
      <c r="G39" s="3" t="str">
        <f t="shared" si="1"/>
        <v>Inventariar</v>
      </c>
      <c r="H39" s="3"/>
      <c r="I39" s="3"/>
      <c r="J39" s="4"/>
      <c r="K39" s="3" t="str">
        <f t="shared" si="5"/>
        <v>Inventariar</v>
      </c>
      <c r="L39" s="3"/>
      <c r="M39" s="3"/>
      <c r="N39" s="4"/>
      <c r="O39" s="3" t="str">
        <f t="shared" si="6"/>
        <v>Inventariar</v>
      </c>
      <c r="P39" s="3"/>
      <c r="Q39" s="3"/>
      <c r="R39" s="4" t="str">
        <f t="shared" si="10"/>
        <v/>
      </c>
      <c r="S39" s="3" t="str">
        <f t="shared" si="7"/>
        <v>Inventariar</v>
      </c>
      <c r="T39" s="3"/>
      <c r="U39" s="3"/>
      <c r="V39" s="4" t="str">
        <f t="shared" si="11"/>
        <v/>
      </c>
      <c r="W39" s="3" t="str">
        <f t="shared" si="8"/>
        <v>Inventariar</v>
      </c>
      <c r="X39" s="3"/>
      <c r="Y39" s="3"/>
      <c r="Z39" s="4" t="str">
        <f t="shared" si="12"/>
        <v/>
      </c>
      <c r="AA39" s="3" t="str">
        <f t="shared" si="9"/>
        <v>Inventariar</v>
      </c>
    </row>
    <row r="40" spans="1:27" x14ac:dyDescent="0.3">
      <c r="A40" s="5">
        <v>25111831</v>
      </c>
      <c r="B40" s="17" t="str">
        <f>VLOOKUP(A40,'Base de dados'!$A$3:$C$21103,3,0)</f>
        <v>10P01A11</v>
      </c>
      <c r="C40" s="50" t="s">
        <v>112</v>
      </c>
      <c r="D40" s="6"/>
      <c r="E40" s="7"/>
      <c r="F40" s="4" t="str">
        <f t="shared" si="13"/>
        <v/>
      </c>
      <c r="G40" s="3" t="str">
        <f t="shared" si="1"/>
        <v>Inventariar</v>
      </c>
      <c r="H40" s="3"/>
      <c r="I40" s="3"/>
      <c r="J40" s="4"/>
      <c r="K40" s="3" t="str">
        <f t="shared" si="5"/>
        <v>Inventariar</v>
      </c>
      <c r="L40" s="3"/>
      <c r="M40" s="3"/>
      <c r="N40" s="4"/>
      <c r="O40" s="3" t="str">
        <f t="shared" si="6"/>
        <v>Inventariar</v>
      </c>
      <c r="P40" s="3"/>
      <c r="Q40" s="3"/>
      <c r="R40" s="4" t="str">
        <f t="shared" si="10"/>
        <v/>
      </c>
      <c r="S40" s="3" t="str">
        <f t="shared" si="7"/>
        <v>Inventariar</v>
      </c>
      <c r="T40" s="3"/>
      <c r="U40" s="3"/>
      <c r="V40" s="4" t="str">
        <f t="shared" si="11"/>
        <v/>
      </c>
      <c r="W40" s="3" t="str">
        <f t="shared" si="8"/>
        <v>Inventariar</v>
      </c>
      <c r="X40" s="3"/>
      <c r="Y40" s="3"/>
      <c r="Z40" s="4" t="str">
        <f t="shared" si="12"/>
        <v/>
      </c>
      <c r="AA40" s="3" t="str">
        <f t="shared" si="9"/>
        <v>Inventariar</v>
      </c>
    </row>
    <row r="41" spans="1:27" x14ac:dyDescent="0.3">
      <c r="A41" s="5">
        <v>25581302</v>
      </c>
      <c r="B41" s="17" t="str">
        <f>VLOOKUP(A41,'Base de dados'!$A$3:$C$21103,3,0)</f>
        <v>10P01A12</v>
      </c>
      <c r="C41" s="50" t="s">
        <v>24173</v>
      </c>
      <c r="D41" s="6"/>
      <c r="E41" s="7"/>
      <c r="F41" s="4" t="str">
        <f t="shared" si="13"/>
        <v/>
      </c>
      <c r="G41" s="3" t="str">
        <f t="shared" si="1"/>
        <v>Inventariar</v>
      </c>
      <c r="H41" s="3"/>
      <c r="I41" s="3"/>
      <c r="J41" s="4"/>
      <c r="K41" s="3" t="str">
        <f t="shared" si="5"/>
        <v>Inventariar</v>
      </c>
      <c r="L41" s="3"/>
      <c r="M41" s="3"/>
      <c r="N41" s="4"/>
      <c r="O41" s="3" t="str">
        <f t="shared" si="6"/>
        <v>Inventariar</v>
      </c>
      <c r="P41" s="3"/>
      <c r="Q41" s="3"/>
      <c r="R41" s="4" t="str">
        <f t="shared" si="10"/>
        <v/>
      </c>
      <c r="S41" s="3" t="str">
        <f t="shared" si="7"/>
        <v>Inventariar</v>
      </c>
      <c r="T41" s="3"/>
      <c r="U41" s="3"/>
      <c r="V41" s="4" t="str">
        <f t="shared" si="11"/>
        <v/>
      </c>
      <c r="W41" s="3" t="str">
        <f t="shared" si="8"/>
        <v>Inventariar</v>
      </c>
      <c r="X41" s="3"/>
      <c r="Y41" s="3"/>
      <c r="Z41" s="4" t="str">
        <f t="shared" si="12"/>
        <v/>
      </c>
      <c r="AA41" s="3" t="str">
        <f t="shared" si="9"/>
        <v>Inventariar</v>
      </c>
    </row>
    <row r="42" spans="1:27" x14ac:dyDescent="0.3">
      <c r="A42" s="5">
        <v>27161200</v>
      </c>
      <c r="B42" s="17" t="str">
        <f>VLOOKUP(A42,'Base de dados'!$A$3:$C$21103,3,0)</f>
        <v>10P01A13</v>
      </c>
      <c r="C42" s="50" t="s">
        <v>116</v>
      </c>
      <c r="D42" s="6"/>
      <c r="E42" s="7"/>
      <c r="F42" s="4" t="str">
        <f t="shared" si="13"/>
        <v/>
      </c>
      <c r="G42" s="3" t="str">
        <f t="shared" si="1"/>
        <v>Inventariar</v>
      </c>
      <c r="H42" s="6"/>
      <c r="I42" s="7"/>
      <c r="J42" s="4"/>
      <c r="K42" s="3" t="str">
        <f t="shared" si="5"/>
        <v>Inventariar</v>
      </c>
      <c r="L42" s="6"/>
      <c r="M42" s="7"/>
      <c r="N42" s="4"/>
      <c r="O42" s="3" t="str">
        <f t="shared" si="6"/>
        <v>Inventariar</v>
      </c>
      <c r="P42" s="6"/>
      <c r="Q42" s="7"/>
      <c r="R42" s="4" t="str">
        <f t="shared" si="10"/>
        <v/>
      </c>
      <c r="S42" s="3" t="str">
        <f t="shared" si="7"/>
        <v>Inventariar</v>
      </c>
      <c r="T42" s="6"/>
      <c r="U42" s="7"/>
      <c r="V42" s="4" t="str">
        <f t="shared" si="11"/>
        <v/>
      </c>
      <c r="W42" s="3" t="str">
        <f t="shared" si="8"/>
        <v>Inventariar</v>
      </c>
      <c r="X42" s="6"/>
      <c r="Y42" s="7"/>
      <c r="Z42" s="4" t="str">
        <f t="shared" si="12"/>
        <v/>
      </c>
      <c r="AA42" s="3" t="str">
        <f t="shared" si="9"/>
        <v>Inventariar</v>
      </c>
    </row>
    <row r="43" spans="1:27" x14ac:dyDescent="0.3">
      <c r="A43" s="5">
        <v>27094578</v>
      </c>
      <c r="B43" s="17" t="str">
        <f>VLOOKUP(A43,'Base de dados'!$A$3:$C$21103,3,0)</f>
        <v>10P01A14</v>
      </c>
      <c r="C43" s="50" t="s">
        <v>117</v>
      </c>
      <c r="D43" s="6"/>
      <c r="E43" s="7"/>
      <c r="F43" s="4" t="str">
        <f t="shared" si="13"/>
        <v/>
      </c>
      <c r="G43" s="3" t="str">
        <f t="shared" si="1"/>
        <v>Inventariar</v>
      </c>
      <c r="H43" s="6"/>
      <c r="I43" s="7"/>
      <c r="J43" s="4"/>
      <c r="K43" s="3" t="str">
        <f t="shared" si="5"/>
        <v>Inventariar</v>
      </c>
      <c r="L43" s="6"/>
      <c r="M43" s="7"/>
      <c r="N43" s="4"/>
      <c r="O43" s="3" t="str">
        <f t="shared" si="6"/>
        <v>Inventariar</v>
      </c>
      <c r="P43" s="6"/>
      <c r="Q43" s="7"/>
      <c r="R43" s="4" t="str">
        <f t="shared" si="10"/>
        <v/>
      </c>
      <c r="S43" s="3" t="str">
        <f t="shared" si="7"/>
        <v>Inventariar</v>
      </c>
      <c r="T43" s="6"/>
      <c r="U43" s="7"/>
      <c r="V43" s="4" t="str">
        <f t="shared" si="11"/>
        <v/>
      </c>
      <c r="W43" s="3" t="str">
        <f t="shared" si="8"/>
        <v>Inventariar</v>
      </c>
      <c r="X43" s="6"/>
      <c r="Y43" s="7"/>
      <c r="Z43" s="4" t="str">
        <f t="shared" si="12"/>
        <v/>
      </c>
      <c r="AA43" s="3" t="str">
        <f t="shared" si="9"/>
        <v>Inventariar</v>
      </c>
    </row>
    <row r="44" spans="1:27" x14ac:dyDescent="0.3">
      <c r="A44" s="5">
        <v>25581300</v>
      </c>
      <c r="B44" s="17" t="str">
        <f>VLOOKUP(A44,'Base de dados'!$A$3:$C$21103,3,0)</f>
        <v>10P01A15</v>
      </c>
      <c r="C44" s="50" t="s">
        <v>24176</v>
      </c>
      <c r="D44" s="6"/>
      <c r="E44" s="7"/>
      <c r="F44" s="4" t="str">
        <f t="shared" si="13"/>
        <v/>
      </c>
      <c r="G44" s="3" t="str">
        <f t="shared" si="1"/>
        <v>Inventariar</v>
      </c>
      <c r="H44" s="3"/>
      <c r="I44" s="3"/>
      <c r="J44" s="4"/>
      <c r="K44" s="3" t="str">
        <f t="shared" si="5"/>
        <v>Inventariar</v>
      </c>
      <c r="L44" s="3"/>
      <c r="M44" s="3"/>
      <c r="N44" s="4"/>
      <c r="O44" s="3" t="str">
        <f t="shared" si="6"/>
        <v>Inventariar</v>
      </c>
      <c r="P44" s="3"/>
      <c r="Q44" s="3"/>
      <c r="R44" s="4" t="str">
        <f t="shared" si="10"/>
        <v/>
      </c>
      <c r="S44" s="3" t="str">
        <f t="shared" si="7"/>
        <v>Inventariar</v>
      </c>
      <c r="T44" s="3"/>
      <c r="U44" s="3"/>
      <c r="V44" s="4" t="str">
        <f t="shared" si="11"/>
        <v/>
      </c>
      <c r="W44" s="3" t="str">
        <f t="shared" si="8"/>
        <v>Inventariar</v>
      </c>
      <c r="X44" s="3"/>
      <c r="Y44" s="3"/>
      <c r="Z44" s="4" t="str">
        <f t="shared" si="12"/>
        <v/>
      </c>
      <c r="AA44" s="3" t="str">
        <f t="shared" si="9"/>
        <v>Inventariar</v>
      </c>
    </row>
    <row r="45" spans="1:27" x14ac:dyDescent="0.3">
      <c r="A45" s="5">
        <v>25578571</v>
      </c>
      <c r="B45" s="17" t="str">
        <f>VLOOKUP(A45,'Base de dados'!$A$3:$C$21103,3,0)</f>
        <v>10P01A16</v>
      </c>
      <c r="C45" s="50" t="s">
        <v>24186</v>
      </c>
      <c r="D45" s="6"/>
      <c r="E45" s="7"/>
      <c r="F45" s="4" t="str">
        <f t="shared" si="13"/>
        <v/>
      </c>
      <c r="G45" s="3" t="str">
        <f t="shared" si="1"/>
        <v>Inventariar</v>
      </c>
      <c r="H45" s="6"/>
      <c r="I45" s="7"/>
      <c r="J45" s="4"/>
      <c r="K45" s="3" t="str">
        <f t="shared" si="5"/>
        <v>Inventariar</v>
      </c>
      <c r="L45" s="6"/>
      <c r="M45" s="7"/>
      <c r="N45" s="4"/>
      <c r="O45" s="3" t="str">
        <f t="shared" si="6"/>
        <v>Inventariar</v>
      </c>
      <c r="P45" s="6"/>
      <c r="Q45" s="7"/>
      <c r="R45" s="4" t="str">
        <f t="shared" si="10"/>
        <v/>
      </c>
      <c r="S45" s="3" t="str">
        <f t="shared" si="7"/>
        <v>Inventariar</v>
      </c>
      <c r="T45" s="6"/>
      <c r="U45" s="7"/>
      <c r="V45" s="4" t="str">
        <f t="shared" si="11"/>
        <v/>
      </c>
      <c r="W45" s="3" t="str">
        <f t="shared" si="8"/>
        <v>Inventariar</v>
      </c>
      <c r="X45" s="6"/>
      <c r="Y45" s="7"/>
      <c r="Z45" s="4" t="str">
        <f t="shared" si="12"/>
        <v/>
      </c>
      <c r="AA45" s="3" t="str">
        <f t="shared" si="9"/>
        <v>Inventariar</v>
      </c>
    </row>
    <row r="46" spans="1:27" x14ac:dyDescent="0.3">
      <c r="A46" s="5">
        <v>27176591</v>
      </c>
      <c r="B46" s="17" t="str">
        <f>VLOOKUP(A46,'Base de dados'!$A$3:$C$21103,3,0)</f>
        <v>10P01A17</v>
      </c>
      <c r="C46" s="50" t="s">
        <v>124</v>
      </c>
      <c r="D46" s="6"/>
      <c r="E46" s="7"/>
      <c r="F46" s="4" t="str">
        <f t="shared" si="13"/>
        <v/>
      </c>
      <c r="G46" s="3" t="str">
        <f t="shared" si="1"/>
        <v>Inventariar</v>
      </c>
      <c r="H46" s="6"/>
      <c r="I46" s="7"/>
      <c r="J46" s="4"/>
      <c r="K46" s="3" t="str">
        <f t="shared" si="5"/>
        <v>Inventariar</v>
      </c>
      <c r="L46" s="6"/>
      <c r="M46" s="7"/>
      <c r="N46" s="4"/>
      <c r="O46" s="3" t="str">
        <f t="shared" si="6"/>
        <v>Inventariar</v>
      </c>
      <c r="P46" s="6"/>
      <c r="Q46" s="7"/>
      <c r="R46" s="4" t="str">
        <f t="shared" si="10"/>
        <v/>
      </c>
      <c r="S46" s="3" t="str">
        <f t="shared" si="7"/>
        <v>Inventariar</v>
      </c>
      <c r="T46" s="6"/>
      <c r="U46" s="7"/>
      <c r="V46" s="4" t="str">
        <f t="shared" si="11"/>
        <v/>
      </c>
      <c r="W46" s="3" t="str">
        <f t="shared" si="8"/>
        <v>Inventariar</v>
      </c>
      <c r="X46" s="6"/>
      <c r="Y46" s="7"/>
      <c r="Z46" s="4" t="str">
        <f t="shared" si="12"/>
        <v/>
      </c>
      <c r="AA46" s="3" t="str">
        <f t="shared" si="9"/>
        <v>Inventariar</v>
      </c>
    </row>
    <row r="47" spans="1:27" x14ac:dyDescent="0.3">
      <c r="A47" s="5">
        <v>25575870</v>
      </c>
      <c r="B47" s="17" t="str">
        <f>VLOOKUP(A47,'Base de dados'!$A$3:$C$21103,3,0)</f>
        <v>10P01A18</v>
      </c>
      <c r="C47" s="50" t="s">
        <v>24193</v>
      </c>
      <c r="D47" s="6"/>
      <c r="E47" s="7"/>
      <c r="F47" s="4" t="str">
        <f t="shared" si="13"/>
        <v/>
      </c>
      <c r="G47" s="3" t="str">
        <f t="shared" si="1"/>
        <v>Inventariar</v>
      </c>
      <c r="H47" s="6"/>
      <c r="I47" s="7"/>
      <c r="J47" s="4"/>
      <c r="K47" s="3" t="str">
        <f t="shared" si="5"/>
        <v>Inventariar</v>
      </c>
      <c r="L47" s="6"/>
      <c r="M47" s="7"/>
      <c r="N47" s="4"/>
      <c r="O47" s="3" t="str">
        <f t="shared" si="6"/>
        <v>Inventariar</v>
      </c>
      <c r="P47" s="6"/>
      <c r="Q47" s="7"/>
      <c r="R47" s="4" t="str">
        <f t="shared" si="10"/>
        <v/>
      </c>
      <c r="S47" s="3" t="str">
        <f t="shared" si="7"/>
        <v>Inventariar</v>
      </c>
      <c r="T47" s="6"/>
      <c r="U47" s="7"/>
      <c r="V47" s="4" t="str">
        <f t="shared" si="11"/>
        <v/>
      </c>
      <c r="W47" s="3" t="str">
        <f t="shared" si="8"/>
        <v>Inventariar</v>
      </c>
      <c r="X47" s="6"/>
      <c r="Y47" s="7"/>
      <c r="Z47" s="4" t="str">
        <f t="shared" si="12"/>
        <v/>
      </c>
      <c r="AA47" s="3" t="str">
        <f t="shared" si="9"/>
        <v>Inventariar</v>
      </c>
    </row>
    <row r="48" spans="1:27" x14ac:dyDescent="0.3">
      <c r="A48" s="5">
        <v>27176585</v>
      </c>
      <c r="B48" s="17" t="str">
        <f>VLOOKUP(A48,'Base de dados'!$A$3:$C$21103,3,0)</f>
        <v>10P01A19</v>
      </c>
      <c r="C48" s="50" t="s">
        <v>128</v>
      </c>
      <c r="D48" s="6"/>
      <c r="E48" s="7"/>
      <c r="F48" s="4" t="str">
        <f t="shared" si="13"/>
        <v/>
      </c>
      <c r="G48" s="3" t="str">
        <f t="shared" si="1"/>
        <v>Inventariar</v>
      </c>
      <c r="H48" s="3"/>
      <c r="I48" s="3"/>
      <c r="J48" s="4"/>
      <c r="K48" s="3" t="str">
        <f t="shared" si="5"/>
        <v>Inventariar</v>
      </c>
      <c r="L48" s="3"/>
      <c r="M48" s="3"/>
      <c r="N48" s="4"/>
      <c r="O48" s="3" t="str">
        <f t="shared" si="6"/>
        <v>Inventariar</v>
      </c>
      <c r="P48" s="3"/>
      <c r="Q48" s="3"/>
      <c r="R48" s="4" t="str">
        <f t="shared" si="10"/>
        <v/>
      </c>
      <c r="S48" s="3" t="str">
        <f t="shared" si="7"/>
        <v>Inventariar</v>
      </c>
      <c r="T48" s="3"/>
      <c r="U48" s="3"/>
      <c r="V48" s="4" t="str">
        <f t="shared" si="11"/>
        <v/>
      </c>
      <c r="W48" s="3" t="str">
        <f t="shared" si="8"/>
        <v>Inventariar</v>
      </c>
      <c r="X48" s="3"/>
      <c r="Y48" s="3"/>
      <c r="Z48" s="4" t="str">
        <f t="shared" si="12"/>
        <v/>
      </c>
      <c r="AA48" s="3" t="str">
        <f t="shared" si="9"/>
        <v>Inventariar</v>
      </c>
    </row>
    <row r="49" spans="1:27" x14ac:dyDescent="0.3">
      <c r="A49" s="5">
        <v>27173951</v>
      </c>
      <c r="B49" s="17" t="str">
        <f>VLOOKUP(A49,'Base de dados'!$A$3:$C$21103,3,0)</f>
        <v>10P01A20</v>
      </c>
      <c r="C49" s="50" t="s">
        <v>132</v>
      </c>
      <c r="D49" s="6"/>
      <c r="E49" s="7"/>
      <c r="F49" s="4" t="str">
        <f t="shared" si="13"/>
        <v/>
      </c>
      <c r="G49" s="3" t="str">
        <f t="shared" si="1"/>
        <v>Inventariar</v>
      </c>
      <c r="H49" s="6"/>
      <c r="I49" s="7"/>
      <c r="J49" s="4"/>
      <c r="K49" s="3" t="str">
        <f t="shared" si="5"/>
        <v>Inventariar</v>
      </c>
      <c r="L49" s="6"/>
      <c r="M49" s="7"/>
      <c r="N49" s="4"/>
      <c r="O49" s="3" t="str">
        <f t="shared" si="6"/>
        <v>Inventariar</v>
      </c>
      <c r="P49" s="6"/>
      <c r="Q49" s="7"/>
      <c r="R49" s="4" t="str">
        <f t="shared" si="10"/>
        <v/>
      </c>
      <c r="S49" s="3" t="str">
        <f t="shared" si="7"/>
        <v>Inventariar</v>
      </c>
      <c r="T49" s="6"/>
      <c r="U49" s="7"/>
      <c r="V49" s="4" t="str">
        <f t="shared" si="11"/>
        <v/>
      </c>
      <c r="W49" s="3" t="str">
        <f t="shared" si="8"/>
        <v>Inventariar</v>
      </c>
      <c r="X49" s="6"/>
      <c r="Y49" s="7"/>
      <c r="Z49" s="4" t="str">
        <f t="shared" si="12"/>
        <v/>
      </c>
      <c r="AA49" s="3" t="str">
        <f t="shared" si="9"/>
        <v>Inventariar</v>
      </c>
    </row>
    <row r="50" spans="1:27" x14ac:dyDescent="0.3">
      <c r="A50" s="5">
        <v>27176589</v>
      </c>
      <c r="B50" s="17" t="str">
        <f>VLOOKUP(A50,'Base de dados'!$A$3:$C$21103,3,0)</f>
        <v>10P01A21</v>
      </c>
      <c r="C50" s="50" t="s">
        <v>133</v>
      </c>
      <c r="D50" s="6"/>
      <c r="E50" s="7"/>
      <c r="F50" s="4" t="str">
        <f t="shared" si="13"/>
        <v/>
      </c>
      <c r="G50" s="3" t="str">
        <f t="shared" si="1"/>
        <v>Inventariar</v>
      </c>
      <c r="H50" s="6"/>
      <c r="I50" s="7"/>
      <c r="J50" s="4"/>
      <c r="K50" s="3" t="str">
        <f t="shared" si="5"/>
        <v>Inventariar</v>
      </c>
      <c r="L50" s="6"/>
      <c r="M50" s="7"/>
      <c r="N50" s="4"/>
      <c r="O50" s="3" t="str">
        <f t="shared" si="6"/>
        <v>Inventariar</v>
      </c>
      <c r="P50" s="6"/>
      <c r="Q50" s="7"/>
      <c r="R50" s="4" t="str">
        <f t="shared" si="10"/>
        <v/>
      </c>
      <c r="S50" s="3" t="str">
        <f t="shared" si="7"/>
        <v>Inventariar</v>
      </c>
      <c r="T50" s="6"/>
      <c r="U50" s="7"/>
      <c r="V50" s="4" t="str">
        <f t="shared" si="11"/>
        <v/>
      </c>
      <c r="W50" s="3" t="str">
        <f t="shared" si="8"/>
        <v>Inventariar</v>
      </c>
      <c r="X50" s="6"/>
      <c r="Y50" s="7"/>
      <c r="Z50" s="4" t="str">
        <f t="shared" si="12"/>
        <v/>
      </c>
      <c r="AA50" s="3" t="str">
        <f t="shared" si="9"/>
        <v>Inventariar</v>
      </c>
    </row>
    <row r="51" spans="1:27" x14ac:dyDescent="0.3">
      <c r="A51" s="5">
        <v>27176595</v>
      </c>
      <c r="B51" s="17" t="str">
        <f>VLOOKUP(A51,'Base de dados'!$A$3:$C$21103,3,0)</f>
        <v>10P01A22</v>
      </c>
      <c r="C51" s="50" t="s">
        <v>135</v>
      </c>
      <c r="D51" s="6"/>
      <c r="E51" s="7"/>
      <c r="F51" s="4" t="str">
        <f t="shared" si="13"/>
        <v/>
      </c>
      <c r="G51" s="3" t="str">
        <f t="shared" si="1"/>
        <v>Inventariar</v>
      </c>
      <c r="H51" s="6"/>
      <c r="I51" s="7"/>
      <c r="J51" s="4"/>
      <c r="K51" s="3" t="str">
        <f t="shared" si="5"/>
        <v>Inventariar</v>
      </c>
      <c r="L51" s="6"/>
      <c r="M51" s="7"/>
      <c r="N51" s="4"/>
      <c r="O51" s="3" t="str">
        <f t="shared" si="6"/>
        <v>Inventariar</v>
      </c>
      <c r="P51" s="6"/>
      <c r="Q51" s="7"/>
      <c r="R51" s="4" t="str">
        <f t="shared" si="10"/>
        <v/>
      </c>
      <c r="S51" s="3" t="str">
        <f t="shared" si="7"/>
        <v>Inventariar</v>
      </c>
      <c r="T51" s="6"/>
      <c r="U51" s="7"/>
      <c r="V51" s="4" t="str">
        <f t="shared" si="11"/>
        <v/>
      </c>
      <c r="W51" s="3" t="str">
        <f t="shared" si="8"/>
        <v>Inventariar</v>
      </c>
      <c r="X51" s="6"/>
      <c r="Y51" s="7"/>
      <c r="Z51" s="4" t="str">
        <f t="shared" si="12"/>
        <v/>
      </c>
      <c r="AA51" s="3" t="str">
        <f t="shared" si="9"/>
        <v>Inventariar</v>
      </c>
    </row>
    <row r="52" spans="1:27" x14ac:dyDescent="0.3">
      <c r="A52" s="5">
        <v>27170157</v>
      </c>
      <c r="B52" s="17" t="str">
        <f>VLOOKUP(A52,'Base de dados'!$A$3:$C$21103,3,0)</f>
        <v>10P01A23</v>
      </c>
      <c r="C52" s="50" t="s">
        <v>137</v>
      </c>
      <c r="D52" s="6"/>
      <c r="E52" s="7"/>
      <c r="F52" s="4" t="str">
        <f t="shared" si="13"/>
        <v/>
      </c>
      <c r="G52" s="3" t="str">
        <f t="shared" si="1"/>
        <v>Inventariar</v>
      </c>
      <c r="H52" s="6"/>
      <c r="I52" s="7"/>
      <c r="J52" s="4"/>
      <c r="K52" s="3" t="str">
        <f t="shared" si="5"/>
        <v>Inventariar</v>
      </c>
      <c r="L52" s="6"/>
      <c r="M52" s="7"/>
      <c r="N52" s="4"/>
      <c r="O52" s="3" t="str">
        <f t="shared" si="6"/>
        <v>Inventariar</v>
      </c>
      <c r="P52" s="6"/>
      <c r="Q52" s="7"/>
      <c r="R52" s="4" t="str">
        <f t="shared" si="10"/>
        <v/>
      </c>
      <c r="S52" s="3" t="str">
        <f t="shared" si="7"/>
        <v>Inventariar</v>
      </c>
      <c r="T52" s="6"/>
      <c r="U52" s="7"/>
      <c r="V52" s="4" t="str">
        <f t="shared" si="11"/>
        <v/>
      </c>
      <c r="W52" s="3" t="str">
        <f t="shared" si="8"/>
        <v>Inventariar</v>
      </c>
      <c r="X52" s="6"/>
      <c r="Y52" s="7"/>
      <c r="Z52" s="4" t="str">
        <f t="shared" si="12"/>
        <v/>
      </c>
      <c r="AA52" s="3" t="str">
        <f t="shared" si="9"/>
        <v>Inventariar</v>
      </c>
    </row>
    <row r="53" spans="1:27" x14ac:dyDescent="0.3">
      <c r="A53" s="5">
        <v>27170151</v>
      </c>
      <c r="B53" s="17" t="str">
        <f>VLOOKUP(A53,'Base de dados'!$A$3:$C$21103,3,0)</f>
        <v>10P01A24</v>
      </c>
      <c r="C53" s="50" t="s">
        <v>141</v>
      </c>
      <c r="D53" s="6"/>
      <c r="E53" s="7"/>
      <c r="F53" s="4" t="str">
        <f t="shared" si="13"/>
        <v/>
      </c>
      <c r="G53" s="3" t="str">
        <f t="shared" si="1"/>
        <v>Inventariar</v>
      </c>
      <c r="H53" s="6"/>
      <c r="I53" s="7"/>
      <c r="J53" s="4"/>
      <c r="K53" s="3" t="str">
        <f t="shared" si="5"/>
        <v>Inventariar</v>
      </c>
      <c r="L53" s="6"/>
      <c r="M53" s="7"/>
      <c r="N53" s="4"/>
      <c r="O53" s="3" t="str">
        <f t="shared" si="6"/>
        <v>Inventariar</v>
      </c>
      <c r="P53" s="6"/>
      <c r="Q53" s="7"/>
      <c r="R53" s="4" t="str">
        <f t="shared" si="10"/>
        <v/>
      </c>
      <c r="S53" s="3" t="str">
        <f t="shared" si="7"/>
        <v>Inventariar</v>
      </c>
      <c r="T53" s="6"/>
      <c r="U53" s="7"/>
      <c r="V53" s="4" t="str">
        <f t="shared" si="11"/>
        <v/>
      </c>
      <c r="W53" s="3" t="str">
        <f t="shared" si="8"/>
        <v>Inventariar</v>
      </c>
      <c r="X53" s="6"/>
      <c r="Y53" s="7"/>
      <c r="Z53" s="4" t="str">
        <f t="shared" si="12"/>
        <v/>
      </c>
      <c r="AA53" s="3" t="str">
        <f t="shared" si="9"/>
        <v>Inventariar</v>
      </c>
    </row>
    <row r="54" spans="1:27" x14ac:dyDescent="0.3">
      <c r="A54" s="5">
        <v>27170176</v>
      </c>
      <c r="B54" s="17" t="str">
        <f>VLOOKUP(A54,'Base de dados'!$A$3:$C$21103,3,0)</f>
        <v>10P01A25</v>
      </c>
      <c r="C54" s="50" t="s">
        <v>142</v>
      </c>
      <c r="D54" s="6"/>
      <c r="E54" s="7"/>
      <c r="F54" s="4" t="str">
        <f t="shared" si="13"/>
        <v/>
      </c>
      <c r="G54" s="3" t="str">
        <f t="shared" si="1"/>
        <v>Inventariar</v>
      </c>
      <c r="H54" s="6"/>
      <c r="I54" s="7"/>
      <c r="J54" s="4"/>
      <c r="K54" s="3" t="str">
        <f t="shared" si="5"/>
        <v>Inventariar</v>
      </c>
      <c r="L54" s="6"/>
      <c r="M54" s="7"/>
      <c r="N54" s="4"/>
      <c r="O54" s="3" t="str">
        <f t="shared" si="6"/>
        <v>Inventariar</v>
      </c>
      <c r="P54" s="6"/>
      <c r="Q54" s="7"/>
      <c r="R54" s="4" t="str">
        <f t="shared" si="10"/>
        <v/>
      </c>
      <c r="S54" s="3" t="str">
        <f t="shared" si="7"/>
        <v>Inventariar</v>
      </c>
      <c r="T54" s="6"/>
      <c r="U54" s="7"/>
      <c r="V54" s="4" t="str">
        <f t="shared" si="11"/>
        <v/>
      </c>
      <c r="W54" s="3" t="str">
        <f t="shared" si="8"/>
        <v>Inventariar</v>
      </c>
      <c r="X54" s="6"/>
      <c r="Y54" s="7"/>
      <c r="Z54" s="4" t="str">
        <f t="shared" si="12"/>
        <v/>
      </c>
      <c r="AA54" s="3" t="str">
        <f t="shared" si="9"/>
        <v>Inventariar</v>
      </c>
    </row>
    <row r="55" spans="1:27" x14ac:dyDescent="0.3">
      <c r="A55" s="5">
        <v>27158279</v>
      </c>
      <c r="B55" s="17" t="str">
        <f>VLOOKUP(A55,'Base de dados'!$A$3:$C$21103,3,0)</f>
        <v>10P01A26</v>
      </c>
      <c r="C55" s="50" t="s">
        <v>146</v>
      </c>
      <c r="D55" s="6"/>
      <c r="E55" s="7"/>
      <c r="F55" s="4" t="str">
        <f t="shared" si="13"/>
        <v/>
      </c>
      <c r="G55" s="3" t="str">
        <f t="shared" si="1"/>
        <v>Inventariar</v>
      </c>
      <c r="H55" s="6"/>
      <c r="I55" s="7"/>
      <c r="J55" s="4"/>
      <c r="K55" s="3" t="str">
        <f t="shared" si="5"/>
        <v>Inventariar</v>
      </c>
      <c r="L55" s="6"/>
      <c r="M55" s="7"/>
      <c r="N55" s="4"/>
      <c r="O55" s="3" t="str">
        <f t="shared" si="6"/>
        <v>Inventariar</v>
      </c>
      <c r="P55" s="6"/>
      <c r="Q55" s="7"/>
      <c r="R55" s="4" t="str">
        <f t="shared" si="10"/>
        <v/>
      </c>
      <c r="S55" s="3" t="str">
        <f t="shared" si="7"/>
        <v>Inventariar</v>
      </c>
      <c r="T55" s="6"/>
      <c r="U55" s="7"/>
      <c r="V55" s="4" t="str">
        <f t="shared" si="11"/>
        <v/>
      </c>
      <c r="W55" s="3" t="str">
        <f t="shared" si="8"/>
        <v>Inventariar</v>
      </c>
      <c r="X55" s="6"/>
      <c r="Y55" s="7"/>
      <c r="Z55" s="4" t="str">
        <f t="shared" si="12"/>
        <v/>
      </c>
      <c r="AA55" s="3" t="str">
        <f t="shared" si="9"/>
        <v>Inventariar</v>
      </c>
    </row>
    <row r="56" spans="1:27" x14ac:dyDescent="0.3">
      <c r="A56" s="5">
        <v>27176972</v>
      </c>
      <c r="B56" s="17" t="str">
        <f>VLOOKUP(A56,'Base de dados'!$A$3:$C$21103,3,0)</f>
        <v>10P01A27</v>
      </c>
      <c r="C56" s="50" t="s">
        <v>147</v>
      </c>
      <c r="D56" s="6"/>
      <c r="E56" s="7"/>
      <c r="F56" s="4" t="str">
        <f t="shared" si="13"/>
        <v/>
      </c>
      <c r="G56" s="3" t="str">
        <f t="shared" si="1"/>
        <v>Inventariar</v>
      </c>
      <c r="H56" s="6"/>
      <c r="I56" s="7"/>
      <c r="J56" s="4"/>
      <c r="K56" s="3" t="str">
        <f t="shared" si="5"/>
        <v>Inventariar</v>
      </c>
      <c r="L56" s="6"/>
      <c r="M56" s="7"/>
      <c r="N56" s="4"/>
      <c r="O56" s="3" t="str">
        <f t="shared" si="6"/>
        <v>Inventariar</v>
      </c>
      <c r="P56" s="6"/>
      <c r="Q56" s="7"/>
      <c r="R56" s="4" t="str">
        <f t="shared" si="10"/>
        <v/>
      </c>
      <c r="S56" s="3" t="str">
        <f t="shared" si="7"/>
        <v>Inventariar</v>
      </c>
      <c r="T56" s="6"/>
      <c r="U56" s="7"/>
      <c r="V56" s="4" t="str">
        <f t="shared" si="11"/>
        <v/>
      </c>
      <c r="W56" s="3" t="str">
        <f t="shared" si="8"/>
        <v>Inventariar</v>
      </c>
      <c r="X56" s="6"/>
      <c r="Y56" s="7"/>
      <c r="Z56" s="4" t="str">
        <f t="shared" si="12"/>
        <v/>
      </c>
      <c r="AA56" s="3" t="str">
        <f t="shared" si="9"/>
        <v>Inventariar</v>
      </c>
    </row>
    <row r="57" spans="1:27" x14ac:dyDescent="0.3">
      <c r="A57" s="5">
        <v>27177051</v>
      </c>
      <c r="B57" s="17" t="str">
        <f>VLOOKUP(A57,'Base de dados'!$A$3:$C$21103,3,0)</f>
        <v>10P01A28</v>
      </c>
      <c r="C57" s="50" t="s">
        <v>151</v>
      </c>
      <c r="D57" s="6"/>
      <c r="E57" s="7"/>
      <c r="F57" s="4" t="str">
        <f t="shared" si="13"/>
        <v/>
      </c>
      <c r="G57" s="3" t="str">
        <f t="shared" si="1"/>
        <v>Inventariar</v>
      </c>
      <c r="H57" s="6"/>
      <c r="I57" s="7"/>
      <c r="J57" s="4"/>
      <c r="K57" s="3" t="str">
        <f t="shared" si="5"/>
        <v>Inventariar</v>
      </c>
      <c r="L57" s="6"/>
      <c r="M57" s="7"/>
      <c r="N57" s="4"/>
      <c r="O57" s="3" t="str">
        <f t="shared" si="6"/>
        <v>Inventariar</v>
      </c>
      <c r="P57" s="6"/>
      <c r="Q57" s="7"/>
      <c r="R57" s="4" t="str">
        <f t="shared" si="10"/>
        <v/>
      </c>
      <c r="S57" s="3" t="str">
        <f t="shared" si="7"/>
        <v>Inventariar</v>
      </c>
      <c r="T57" s="6"/>
      <c r="U57" s="7"/>
      <c r="V57" s="4" t="str">
        <f t="shared" si="11"/>
        <v/>
      </c>
      <c r="W57" s="3" t="str">
        <f t="shared" si="8"/>
        <v>Inventariar</v>
      </c>
      <c r="X57" s="6"/>
      <c r="Y57" s="7"/>
      <c r="Z57" s="4" t="str">
        <f t="shared" si="12"/>
        <v/>
      </c>
      <c r="AA57" s="3" t="str">
        <f t="shared" si="9"/>
        <v>Inventariar</v>
      </c>
    </row>
    <row r="58" spans="1:27" x14ac:dyDescent="0.3">
      <c r="A58" s="5">
        <v>27177048</v>
      </c>
      <c r="B58" s="17" t="str">
        <f>VLOOKUP(A58,'Base de dados'!$A$3:$C$21103,3,0)</f>
        <v>10P01A29</v>
      </c>
      <c r="C58" s="50" t="s">
        <v>152</v>
      </c>
      <c r="D58" s="6"/>
      <c r="E58" s="7"/>
      <c r="F58" s="4" t="str">
        <f t="shared" si="13"/>
        <v/>
      </c>
      <c r="G58" s="3" t="str">
        <f t="shared" si="1"/>
        <v>Inventariar</v>
      </c>
      <c r="H58" s="6"/>
      <c r="I58" s="7"/>
      <c r="J58" s="4"/>
      <c r="K58" s="3" t="str">
        <f t="shared" si="5"/>
        <v>Inventariar</v>
      </c>
      <c r="L58" s="6"/>
      <c r="M58" s="7"/>
      <c r="N58" s="4"/>
      <c r="O58" s="3" t="str">
        <f t="shared" si="6"/>
        <v>Inventariar</v>
      </c>
      <c r="P58" s="6"/>
      <c r="Q58" s="7"/>
      <c r="R58" s="4" t="str">
        <f t="shared" si="10"/>
        <v/>
      </c>
      <c r="S58" s="3" t="str">
        <f t="shared" si="7"/>
        <v>Inventariar</v>
      </c>
      <c r="T58" s="6"/>
      <c r="U58" s="7"/>
      <c r="V58" s="4" t="str">
        <f t="shared" si="11"/>
        <v/>
      </c>
      <c r="W58" s="3" t="str">
        <f t="shared" si="8"/>
        <v>Inventariar</v>
      </c>
      <c r="X58" s="6"/>
      <c r="Y58" s="7"/>
      <c r="Z58" s="4" t="str">
        <f t="shared" si="12"/>
        <v/>
      </c>
      <c r="AA58" s="3" t="str">
        <f t="shared" si="9"/>
        <v>Inventariar</v>
      </c>
    </row>
    <row r="59" spans="1:27" x14ac:dyDescent="0.3">
      <c r="A59" s="5">
        <v>25427089</v>
      </c>
      <c r="B59" s="17" t="str">
        <f>VLOOKUP(A59,'Base de dados'!$A$3:$C$21103,3,0)</f>
        <v>10P01A30</v>
      </c>
      <c r="C59" s="50" t="s">
        <v>24228</v>
      </c>
      <c r="D59" s="6"/>
      <c r="E59" s="7"/>
      <c r="F59" s="4" t="str">
        <f t="shared" si="13"/>
        <v/>
      </c>
      <c r="G59" s="3" t="str">
        <f t="shared" si="1"/>
        <v>Inventariar</v>
      </c>
      <c r="H59" s="6"/>
      <c r="I59" s="7"/>
      <c r="J59" s="4"/>
      <c r="K59" s="3" t="str">
        <f t="shared" si="5"/>
        <v>Inventariar</v>
      </c>
      <c r="L59" s="6"/>
      <c r="M59" s="7"/>
      <c r="N59" s="4"/>
      <c r="O59" s="3" t="str">
        <f t="shared" si="6"/>
        <v>Inventariar</v>
      </c>
      <c r="P59" s="6"/>
      <c r="Q59" s="7"/>
      <c r="R59" s="4" t="str">
        <f t="shared" si="10"/>
        <v/>
      </c>
      <c r="S59" s="3" t="str">
        <f t="shared" si="7"/>
        <v>Inventariar</v>
      </c>
      <c r="T59" s="6"/>
      <c r="U59" s="7"/>
      <c r="V59" s="4" t="str">
        <f t="shared" si="11"/>
        <v/>
      </c>
      <c r="W59" s="3" t="str">
        <f t="shared" si="8"/>
        <v>Inventariar</v>
      </c>
      <c r="X59" s="6"/>
      <c r="Y59" s="7"/>
      <c r="Z59" s="4" t="str">
        <f t="shared" si="12"/>
        <v/>
      </c>
      <c r="AA59" s="3" t="str">
        <f t="shared" si="9"/>
        <v>Inventariar</v>
      </c>
    </row>
    <row r="60" spans="1:27" x14ac:dyDescent="0.3">
      <c r="A60" s="5">
        <v>27170262</v>
      </c>
      <c r="B60" s="17" t="str">
        <f>VLOOKUP(A60,'Base de dados'!$A$3:$C$21103,3,0)</f>
        <v>10P01A31</v>
      </c>
      <c r="C60" s="50" t="s">
        <v>156</v>
      </c>
      <c r="D60" s="6"/>
      <c r="E60" s="7"/>
      <c r="F60" s="4" t="str">
        <f t="shared" si="13"/>
        <v/>
      </c>
      <c r="G60" s="3" t="str">
        <f t="shared" si="1"/>
        <v>Inventariar</v>
      </c>
      <c r="H60" s="6"/>
      <c r="I60" s="7"/>
      <c r="J60" s="4"/>
      <c r="K60" s="3" t="str">
        <f t="shared" si="5"/>
        <v>Inventariar</v>
      </c>
      <c r="L60" s="6"/>
      <c r="M60" s="7"/>
      <c r="N60" s="4"/>
      <c r="O60" s="3" t="str">
        <f t="shared" si="6"/>
        <v>Inventariar</v>
      </c>
      <c r="P60" s="6"/>
      <c r="Q60" s="7"/>
      <c r="R60" s="4" t="str">
        <f t="shared" si="10"/>
        <v/>
      </c>
      <c r="S60" s="3" t="str">
        <f t="shared" si="7"/>
        <v>Inventariar</v>
      </c>
      <c r="T60" s="6"/>
      <c r="U60" s="7"/>
      <c r="V60" s="4" t="str">
        <f t="shared" si="11"/>
        <v/>
      </c>
      <c r="W60" s="3" t="str">
        <f t="shared" si="8"/>
        <v>Inventariar</v>
      </c>
      <c r="X60" s="6"/>
      <c r="Y60" s="7"/>
      <c r="Z60" s="4" t="str">
        <f t="shared" si="12"/>
        <v/>
      </c>
      <c r="AA60" s="3" t="str">
        <f t="shared" si="9"/>
        <v>Inventariar</v>
      </c>
    </row>
    <row r="61" spans="1:27" x14ac:dyDescent="0.3">
      <c r="A61" s="5">
        <v>27177149</v>
      </c>
      <c r="B61" s="17" t="str">
        <f>VLOOKUP(A61,'Base de dados'!$A$3:$C$21103,3,0)</f>
        <v>10P01A32</v>
      </c>
      <c r="C61" s="50" t="s">
        <v>158</v>
      </c>
      <c r="D61" s="6"/>
      <c r="E61" s="7"/>
      <c r="F61" s="4" t="str">
        <f t="shared" si="13"/>
        <v/>
      </c>
      <c r="G61" s="3" t="str">
        <f t="shared" si="1"/>
        <v>Inventariar</v>
      </c>
      <c r="H61" s="6"/>
      <c r="I61" s="7"/>
      <c r="J61" s="4"/>
      <c r="K61" s="3" t="str">
        <f t="shared" si="5"/>
        <v>Inventariar</v>
      </c>
      <c r="L61" s="6"/>
      <c r="M61" s="7"/>
      <c r="N61" s="4"/>
      <c r="O61" s="3" t="str">
        <f t="shared" si="6"/>
        <v>Inventariar</v>
      </c>
      <c r="P61" s="6"/>
      <c r="Q61" s="7"/>
      <c r="R61" s="4" t="str">
        <f t="shared" si="10"/>
        <v/>
      </c>
      <c r="S61" s="3" t="str">
        <f t="shared" si="7"/>
        <v>Inventariar</v>
      </c>
      <c r="T61" s="6"/>
      <c r="U61" s="7"/>
      <c r="V61" s="4" t="str">
        <f t="shared" si="11"/>
        <v/>
      </c>
      <c r="W61" s="3" t="str">
        <f t="shared" si="8"/>
        <v>Inventariar</v>
      </c>
      <c r="X61" s="6"/>
      <c r="Y61" s="7"/>
      <c r="Z61" s="4" t="str">
        <f t="shared" si="12"/>
        <v/>
      </c>
      <c r="AA61" s="3" t="str">
        <f t="shared" si="9"/>
        <v>Inventariar</v>
      </c>
    </row>
    <row r="62" spans="1:27" x14ac:dyDescent="0.3">
      <c r="A62" s="5">
        <v>27170263</v>
      </c>
      <c r="B62" s="17" t="str">
        <f>VLOOKUP(A62,'Base de dados'!$A$3:$C$21103,3,0)</f>
        <v>10P01A33</v>
      </c>
      <c r="C62" s="50" t="s">
        <v>159</v>
      </c>
      <c r="D62" s="6"/>
      <c r="E62" s="7"/>
      <c r="F62" s="4" t="str">
        <f t="shared" si="13"/>
        <v/>
      </c>
      <c r="G62" s="3" t="str">
        <f t="shared" si="1"/>
        <v>Inventariar</v>
      </c>
      <c r="H62" s="6"/>
      <c r="I62" s="7"/>
      <c r="J62" s="4"/>
      <c r="K62" s="3" t="str">
        <f t="shared" si="5"/>
        <v>Inventariar</v>
      </c>
      <c r="L62" s="6"/>
      <c r="M62" s="7"/>
      <c r="N62" s="4"/>
      <c r="O62" s="3" t="str">
        <f t="shared" si="6"/>
        <v>Inventariar</v>
      </c>
      <c r="P62" s="6"/>
      <c r="Q62" s="7"/>
      <c r="R62" s="4" t="str">
        <f t="shared" si="10"/>
        <v/>
      </c>
      <c r="S62" s="3" t="str">
        <f t="shared" si="7"/>
        <v>Inventariar</v>
      </c>
      <c r="T62" s="6"/>
      <c r="U62" s="7"/>
      <c r="V62" s="4" t="str">
        <f t="shared" si="11"/>
        <v/>
      </c>
      <c r="W62" s="3" t="str">
        <f t="shared" si="8"/>
        <v>Inventariar</v>
      </c>
      <c r="X62" s="6"/>
      <c r="Y62" s="7"/>
      <c r="Z62" s="4" t="str">
        <f t="shared" si="12"/>
        <v/>
      </c>
      <c r="AA62" s="3" t="str">
        <f t="shared" si="9"/>
        <v>Inventariar</v>
      </c>
    </row>
    <row r="63" spans="1:27" x14ac:dyDescent="0.3">
      <c r="A63" s="5">
        <v>27096483</v>
      </c>
      <c r="B63" s="17" t="str">
        <f>VLOOKUP(A63,'Base de dados'!$A$3:$C$21103,3,0)</f>
        <v>10P01A34</v>
      </c>
      <c r="C63" s="50" t="s">
        <v>161</v>
      </c>
      <c r="D63" s="6"/>
      <c r="E63" s="7"/>
      <c r="F63" s="4" t="str">
        <f t="shared" si="13"/>
        <v/>
      </c>
      <c r="G63" s="3" t="str">
        <f t="shared" si="1"/>
        <v>Inventariar</v>
      </c>
      <c r="H63" s="6"/>
      <c r="I63" s="7"/>
      <c r="J63" s="4"/>
      <c r="K63" s="3" t="str">
        <f t="shared" si="5"/>
        <v>Inventariar</v>
      </c>
      <c r="L63" s="6"/>
      <c r="M63" s="7"/>
      <c r="N63" s="4"/>
      <c r="O63" s="3" t="str">
        <f t="shared" si="6"/>
        <v>Inventariar</v>
      </c>
      <c r="P63" s="6"/>
      <c r="Q63" s="7"/>
      <c r="R63" s="4" t="str">
        <f t="shared" si="10"/>
        <v/>
      </c>
      <c r="S63" s="3" t="str">
        <f t="shared" si="7"/>
        <v>Inventariar</v>
      </c>
      <c r="T63" s="6"/>
      <c r="U63" s="7"/>
      <c r="V63" s="4" t="str">
        <f t="shared" si="11"/>
        <v/>
      </c>
      <c r="W63" s="3" t="str">
        <f t="shared" si="8"/>
        <v>Inventariar</v>
      </c>
      <c r="X63" s="6"/>
      <c r="Y63" s="7"/>
      <c r="Z63" s="4" t="str">
        <f t="shared" si="12"/>
        <v/>
      </c>
      <c r="AA63" s="3" t="str">
        <f t="shared" si="9"/>
        <v>Inventariar</v>
      </c>
    </row>
    <row r="64" spans="1:27" x14ac:dyDescent="0.3">
      <c r="A64" s="5">
        <v>25399829</v>
      </c>
      <c r="B64" s="17" t="str">
        <f>VLOOKUP(A64,'Base de dados'!$A$3:$C$21103,3,0)</f>
        <v>10P01A35</v>
      </c>
      <c r="C64" s="50" t="s">
        <v>163</v>
      </c>
      <c r="D64" s="6"/>
      <c r="E64" s="7"/>
      <c r="F64" s="4" t="str">
        <f t="shared" si="13"/>
        <v/>
      </c>
      <c r="G64" s="3" t="str">
        <f t="shared" si="1"/>
        <v>Inventariar</v>
      </c>
      <c r="H64" s="6"/>
      <c r="I64" s="7"/>
      <c r="J64" s="4"/>
      <c r="K64" s="3" t="str">
        <f t="shared" si="5"/>
        <v>Inventariar</v>
      </c>
      <c r="L64" s="6"/>
      <c r="M64" s="7"/>
      <c r="N64" s="4"/>
      <c r="O64" s="3" t="str">
        <f t="shared" si="6"/>
        <v>Inventariar</v>
      </c>
      <c r="P64" s="6"/>
      <c r="Q64" s="7"/>
      <c r="R64" s="4" t="str">
        <f t="shared" si="10"/>
        <v/>
      </c>
      <c r="S64" s="3" t="str">
        <f t="shared" si="7"/>
        <v>Inventariar</v>
      </c>
      <c r="T64" s="6"/>
      <c r="U64" s="7"/>
      <c r="V64" s="4" t="str">
        <f t="shared" si="11"/>
        <v/>
      </c>
      <c r="W64" s="3" t="str">
        <f t="shared" si="8"/>
        <v>Inventariar</v>
      </c>
      <c r="X64" s="6"/>
      <c r="Y64" s="7"/>
      <c r="Z64" s="4" t="str">
        <f t="shared" si="12"/>
        <v/>
      </c>
      <c r="AA64" s="3" t="str">
        <f t="shared" si="9"/>
        <v>Inventariar</v>
      </c>
    </row>
    <row r="65" spans="1:27" x14ac:dyDescent="0.3">
      <c r="A65" s="5">
        <v>25149673</v>
      </c>
      <c r="B65" s="17" t="str">
        <f>VLOOKUP(A65,'Base de dados'!$A$3:$C$21103,3,0)</f>
        <v>10P01A36</v>
      </c>
      <c r="C65" s="50" t="s">
        <v>164</v>
      </c>
      <c r="D65" s="6"/>
      <c r="E65" s="7"/>
      <c r="F65" s="4" t="str">
        <f t="shared" si="13"/>
        <v/>
      </c>
      <c r="G65" s="3" t="str">
        <f t="shared" si="1"/>
        <v>Inventariar</v>
      </c>
      <c r="H65" s="6"/>
      <c r="I65" s="7"/>
      <c r="J65" s="4"/>
      <c r="K65" s="3" t="str">
        <f t="shared" si="5"/>
        <v>Inventariar</v>
      </c>
      <c r="L65" s="6"/>
      <c r="M65" s="7"/>
      <c r="N65" s="4"/>
      <c r="O65" s="3" t="str">
        <f t="shared" si="6"/>
        <v>Inventariar</v>
      </c>
      <c r="P65" s="6"/>
      <c r="Q65" s="7"/>
      <c r="R65" s="4" t="str">
        <f t="shared" si="10"/>
        <v/>
      </c>
      <c r="S65" s="3" t="str">
        <f t="shared" si="7"/>
        <v>Inventariar</v>
      </c>
      <c r="T65" s="6"/>
      <c r="U65" s="7"/>
      <c r="V65" s="4" t="str">
        <f t="shared" si="11"/>
        <v/>
      </c>
      <c r="W65" s="3" t="str">
        <f t="shared" si="8"/>
        <v>Inventariar</v>
      </c>
      <c r="X65" s="6"/>
      <c r="Y65" s="7"/>
      <c r="Z65" s="4" t="str">
        <f t="shared" si="12"/>
        <v/>
      </c>
      <c r="AA65" s="3" t="str">
        <f t="shared" si="9"/>
        <v>Inventariar</v>
      </c>
    </row>
    <row r="66" spans="1:27" x14ac:dyDescent="0.3">
      <c r="A66" s="5">
        <v>25150277</v>
      </c>
      <c r="B66" s="17" t="str">
        <f>VLOOKUP(A66,'Base de dados'!$A$3:$C$21103,3,0)</f>
        <v>10P01A37</v>
      </c>
      <c r="C66" s="50" t="s">
        <v>24375</v>
      </c>
      <c r="D66" s="6"/>
      <c r="E66" s="7"/>
      <c r="F66" s="4" t="str">
        <f t="shared" si="13"/>
        <v/>
      </c>
      <c r="G66" s="3" t="str">
        <f t="shared" si="1"/>
        <v>Inventariar</v>
      </c>
      <c r="H66" s="6"/>
      <c r="I66" s="7"/>
      <c r="J66" s="4"/>
      <c r="K66" s="3" t="str">
        <f t="shared" si="5"/>
        <v>Inventariar</v>
      </c>
      <c r="L66" s="6"/>
      <c r="M66" s="7"/>
      <c r="N66" s="4"/>
      <c r="O66" s="3" t="str">
        <f t="shared" si="6"/>
        <v>Inventariar</v>
      </c>
      <c r="P66" s="6"/>
      <c r="Q66" s="7"/>
      <c r="R66" s="4" t="str">
        <f t="shared" si="10"/>
        <v/>
      </c>
      <c r="S66" s="3" t="str">
        <f t="shared" si="7"/>
        <v>Inventariar</v>
      </c>
      <c r="T66" s="6"/>
      <c r="U66" s="7"/>
      <c r="V66" s="4" t="str">
        <f t="shared" si="11"/>
        <v/>
      </c>
      <c r="W66" s="3" t="str">
        <f t="shared" si="8"/>
        <v>Inventariar</v>
      </c>
      <c r="X66" s="6"/>
      <c r="Y66" s="7"/>
      <c r="Z66" s="4" t="str">
        <f t="shared" si="12"/>
        <v/>
      </c>
      <c r="AA66" s="3" t="str">
        <f t="shared" si="9"/>
        <v>Inventariar</v>
      </c>
    </row>
    <row r="67" spans="1:27" x14ac:dyDescent="0.3">
      <c r="A67" s="5">
        <v>25573869</v>
      </c>
      <c r="B67" s="17" t="str">
        <f>VLOOKUP(A67,'Base de dados'!$A$3:$C$21103,3,0)</f>
        <v>10P01A38</v>
      </c>
      <c r="C67" s="50" t="s">
        <v>169</v>
      </c>
      <c r="D67" s="6"/>
      <c r="E67" s="7"/>
      <c r="F67" s="4" t="str">
        <f t="shared" si="13"/>
        <v/>
      </c>
      <c r="G67" s="3" t="str">
        <f t="shared" si="1"/>
        <v>Inventariar</v>
      </c>
      <c r="H67" s="6"/>
      <c r="I67" s="7"/>
      <c r="J67" s="4"/>
      <c r="K67" s="3" t="str">
        <f t="shared" si="5"/>
        <v>Inventariar</v>
      </c>
      <c r="L67" s="6"/>
      <c r="M67" s="7"/>
      <c r="N67" s="4"/>
      <c r="O67" s="3" t="str">
        <f t="shared" si="6"/>
        <v>Inventariar</v>
      </c>
      <c r="P67" s="6"/>
      <c r="Q67" s="7"/>
      <c r="R67" s="4" t="str">
        <f t="shared" si="10"/>
        <v/>
      </c>
      <c r="S67" s="3" t="str">
        <f t="shared" si="7"/>
        <v>Inventariar</v>
      </c>
      <c r="T67" s="6"/>
      <c r="U67" s="7"/>
      <c r="V67" s="4" t="str">
        <f t="shared" si="11"/>
        <v/>
      </c>
      <c r="W67" s="3" t="str">
        <f t="shared" si="8"/>
        <v>Inventariar</v>
      </c>
      <c r="X67" s="6"/>
      <c r="Y67" s="7"/>
      <c r="Z67" s="4" t="str">
        <f t="shared" si="12"/>
        <v/>
      </c>
      <c r="AA67" s="3" t="str">
        <f t="shared" si="9"/>
        <v>Inventariar</v>
      </c>
    </row>
    <row r="68" spans="1:27" x14ac:dyDescent="0.3">
      <c r="A68" s="5">
        <v>27170126</v>
      </c>
      <c r="B68" s="17" t="str">
        <f>VLOOKUP(A68,'Base de dados'!$A$3:$C$21103,3,0)</f>
        <v>10P01A39</v>
      </c>
      <c r="C68" s="50" t="s">
        <v>171</v>
      </c>
      <c r="D68" s="6"/>
      <c r="E68" s="7"/>
      <c r="F68" s="4" t="str">
        <f t="shared" si="13"/>
        <v/>
      </c>
      <c r="G68" s="3" t="str">
        <f t="shared" ref="G68:G131" si="14">IF(D68="Saldo Zero","Saldo só Físico",IF(E68="","Inventariar",IF(E68="Saldo Zero","Saldo só Sistema",IF(F68="","Verificar",IF(F68=0,"Saldo Certo",IF(F68&lt;0,"Saldo a mais no Físico",IF(F68&gt;0,"Saldo a mais no Sistema")))))))</f>
        <v>Inventariar</v>
      </c>
      <c r="H68" s="6"/>
      <c r="I68" s="7"/>
      <c r="J68" s="4"/>
      <c r="K68" s="3" t="str">
        <f t="shared" si="5"/>
        <v>Inventariar</v>
      </c>
      <c r="L68" s="6"/>
      <c r="M68" s="7"/>
      <c r="N68" s="4"/>
      <c r="O68" s="3" t="str">
        <f t="shared" si="6"/>
        <v>Inventariar</v>
      </c>
      <c r="P68" s="6"/>
      <c r="Q68" s="7"/>
      <c r="R68" s="4" t="str">
        <f t="shared" si="10"/>
        <v/>
      </c>
      <c r="S68" s="3" t="str">
        <f t="shared" si="7"/>
        <v>Inventariar</v>
      </c>
      <c r="T68" s="6"/>
      <c r="U68" s="7"/>
      <c r="V68" s="4" t="str">
        <f t="shared" si="11"/>
        <v/>
      </c>
      <c r="W68" s="3" t="str">
        <f t="shared" si="8"/>
        <v>Inventariar</v>
      </c>
      <c r="X68" s="6"/>
      <c r="Y68" s="7"/>
      <c r="Z68" s="4" t="str">
        <f t="shared" si="12"/>
        <v/>
      </c>
      <c r="AA68" s="3" t="str">
        <f t="shared" si="9"/>
        <v>Inventariar</v>
      </c>
    </row>
    <row r="69" spans="1:27" x14ac:dyDescent="0.3">
      <c r="A69" s="5">
        <v>25473998</v>
      </c>
      <c r="B69" s="17" t="str">
        <f>VLOOKUP(A69,'Base de dados'!$A$3:$C$21103,3,0)</f>
        <v>10P01A40</v>
      </c>
      <c r="C69" s="50" t="s">
        <v>24399</v>
      </c>
      <c r="D69" s="6"/>
      <c r="E69" s="7"/>
      <c r="F69" s="4" t="str">
        <f t="shared" si="13"/>
        <v/>
      </c>
      <c r="G69" s="3" t="str">
        <f t="shared" si="14"/>
        <v>Inventariar</v>
      </c>
      <c r="H69" s="6"/>
      <c r="I69" s="7"/>
      <c r="J69" s="4"/>
      <c r="K69" s="3" t="str">
        <f t="shared" ref="K69:K132" si="15">IF(H69="Saldo Zero","Saldo só Físico",IF(I69="","Inventariar",IF(I69="Saldo Zero","Saldo só Sistema",IF(J69="","Verificar",IF(J69=0,"Saldo Certo",IF(J69&lt;0,"Saldo a mais no Físico",IF(J69&gt;0,"Saldo a mais no Sistema")))))))</f>
        <v>Inventariar</v>
      </c>
      <c r="L69" s="6"/>
      <c r="M69" s="7"/>
      <c r="N69" s="4"/>
      <c r="O69" s="3" t="str">
        <f t="shared" ref="O69:O132" si="16">IF(L69="Saldo Zero","Saldo só Físico",IF(M69="","Inventariar",IF(M69="Saldo Zero","Saldo só Sistema",IF(N69="","Verificar",IF(N69=0,"Saldo Certo",IF(N69&lt;0,"Saldo a mais no Físico",IF(N69&gt;0,"Saldo a mais no Sistema")))))))</f>
        <v>Inventariar</v>
      </c>
      <c r="P69" s="6"/>
      <c r="Q69" s="7"/>
      <c r="R69" s="4" t="str">
        <f t="shared" si="10"/>
        <v/>
      </c>
      <c r="S69" s="3" t="str">
        <f t="shared" ref="S69:S132" si="17">IF(P69="Saldo Zero","Saldo só Físico",IF(Q69="","Inventariar",IF(Q69="Saldo Zero","Saldo só Sistema",IF(R69="","Verificar",IF(R69=0,"Saldo Certo",IF(R69&lt;0,"Saldo a mais no Físico",IF(R69&gt;0,"Saldo a mais no Sistema")))))))</f>
        <v>Inventariar</v>
      </c>
      <c r="T69" s="6"/>
      <c r="U69" s="7"/>
      <c r="V69" s="4" t="str">
        <f t="shared" si="11"/>
        <v/>
      </c>
      <c r="W69" s="3" t="str">
        <f t="shared" ref="W69:W132" si="18">IF(T69="Saldo Zero","Saldo só Físico",IF(U69="","Inventariar",IF(U69="Saldo Zero","Saldo só Sistema",IF(V69="","Verificar",IF(V69=0,"Saldo Certo",IF(V69&lt;0,"Saldo a mais no Físico",IF(V69&gt;0,"Saldo a mais no Sistema")))))))</f>
        <v>Inventariar</v>
      </c>
      <c r="X69" s="6"/>
      <c r="Y69" s="7"/>
      <c r="Z69" s="4" t="str">
        <f t="shared" si="12"/>
        <v/>
      </c>
      <c r="AA69" s="3" t="str">
        <f t="shared" ref="AA69:AA132" si="19">IF(X69="Saldo Zero","Saldo só Físico",IF(Y69="","Inventariar",IF(Y69="Saldo Zero","Saldo só Sistema",IF(Z69="","Verificar",IF(Z69=0,"Saldo Certo",IF(Z69&lt;0,"Saldo a mais no Físico",IF(Z69&gt;0,"Saldo a mais no Sistema")))))))</f>
        <v>Inventariar</v>
      </c>
    </row>
    <row r="70" spans="1:27" x14ac:dyDescent="0.3">
      <c r="A70" s="5">
        <v>25573871</v>
      </c>
      <c r="B70" s="17" t="str">
        <f>VLOOKUP(A70,'Base de dados'!$A$3:$C$21103,3,0)</f>
        <v>10P01A41</v>
      </c>
      <c r="C70" s="50" t="s">
        <v>175</v>
      </c>
      <c r="D70" s="6"/>
      <c r="E70" s="7"/>
      <c r="F70" s="4" t="str">
        <f t="shared" si="13"/>
        <v/>
      </c>
      <c r="G70" s="3" t="str">
        <f t="shared" si="14"/>
        <v>Inventariar</v>
      </c>
      <c r="H70" s="6"/>
      <c r="I70" s="7"/>
      <c r="J70" s="4"/>
      <c r="K70" s="3" t="str">
        <f t="shared" si="15"/>
        <v>Inventariar</v>
      </c>
      <c r="L70" s="6"/>
      <c r="M70" s="7"/>
      <c r="N70" s="4"/>
      <c r="O70" s="3" t="str">
        <f t="shared" si="16"/>
        <v>Inventariar</v>
      </c>
      <c r="P70" s="6"/>
      <c r="Q70" s="7"/>
      <c r="R70" s="4" t="str">
        <f t="shared" si="10"/>
        <v/>
      </c>
      <c r="S70" s="3" t="str">
        <f t="shared" si="17"/>
        <v>Inventariar</v>
      </c>
      <c r="T70" s="6"/>
      <c r="U70" s="7"/>
      <c r="V70" s="4" t="str">
        <f t="shared" si="11"/>
        <v/>
      </c>
      <c r="W70" s="3" t="str">
        <f t="shared" si="18"/>
        <v>Inventariar</v>
      </c>
      <c r="X70" s="6"/>
      <c r="Y70" s="7"/>
      <c r="Z70" s="4" t="str">
        <f t="shared" si="12"/>
        <v/>
      </c>
      <c r="AA70" s="3" t="str">
        <f t="shared" si="19"/>
        <v>Inventariar</v>
      </c>
    </row>
    <row r="71" spans="1:27" x14ac:dyDescent="0.3">
      <c r="A71" s="5">
        <v>25573883</v>
      </c>
      <c r="B71" s="17" t="str">
        <f>VLOOKUP(A71,'Base de dados'!$A$3:$C$21103,3,0)</f>
        <v>10P01A42</v>
      </c>
      <c r="C71" s="50" t="s">
        <v>176</v>
      </c>
      <c r="D71" s="6"/>
      <c r="E71" s="7"/>
      <c r="F71" s="4" t="str">
        <f t="shared" si="13"/>
        <v/>
      </c>
      <c r="G71" s="3" t="str">
        <f t="shared" si="14"/>
        <v>Inventariar</v>
      </c>
      <c r="H71" s="6"/>
      <c r="I71" s="7"/>
      <c r="J71" s="4"/>
      <c r="K71" s="3" t="str">
        <f t="shared" si="15"/>
        <v>Inventariar</v>
      </c>
      <c r="L71" s="6"/>
      <c r="M71" s="7"/>
      <c r="N71" s="4"/>
      <c r="O71" s="3" t="str">
        <f t="shared" si="16"/>
        <v>Inventariar</v>
      </c>
      <c r="P71" s="6"/>
      <c r="Q71" s="7"/>
      <c r="R71" s="4" t="str">
        <f t="shared" si="10"/>
        <v/>
      </c>
      <c r="S71" s="3" t="str">
        <f t="shared" si="17"/>
        <v>Inventariar</v>
      </c>
      <c r="T71" s="6"/>
      <c r="U71" s="7"/>
      <c r="V71" s="4" t="str">
        <f t="shared" si="11"/>
        <v/>
      </c>
      <c r="W71" s="3" t="str">
        <f t="shared" si="18"/>
        <v>Inventariar</v>
      </c>
      <c r="X71" s="6"/>
      <c r="Y71" s="7"/>
      <c r="Z71" s="4" t="str">
        <f t="shared" si="12"/>
        <v/>
      </c>
      <c r="AA71" s="3" t="str">
        <f t="shared" si="19"/>
        <v>Inventariar</v>
      </c>
    </row>
    <row r="72" spans="1:27" x14ac:dyDescent="0.3">
      <c r="A72" s="5">
        <v>25428182</v>
      </c>
      <c r="B72" s="17" t="str">
        <f>VLOOKUP(A72,'Base de dados'!$A$3:$C$21103,3,0)</f>
        <v>10P01A43</v>
      </c>
      <c r="C72" s="50" t="s">
        <v>24492</v>
      </c>
      <c r="D72" s="6"/>
      <c r="E72" s="7"/>
      <c r="F72" s="4" t="str">
        <f t="shared" si="13"/>
        <v/>
      </c>
      <c r="G72" s="3" t="str">
        <f t="shared" si="14"/>
        <v>Inventariar</v>
      </c>
      <c r="H72" s="6"/>
      <c r="I72" s="7"/>
      <c r="J72" s="4"/>
      <c r="K72" s="3" t="str">
        <f t="shared" si="15"/>
        <v>Inventariar</v>
      </c>
      <c r="L72" s="6"/>
      <c r="M72" s="7"/>
      <c r="N72" s="4"/>
      <c r="O72" s="3" t="str">
        <f t="shared" si="16"/>
        <v>Inventariar</v>
      </c>
      <c r="P72" s="6"/>
      <c r="Q72" s="7"/>
      <c r="R72" s="4" t="str">
        <f t="shared" si="10"/>
        <v/>
      </c>
      <c r="S72" s="3" t="str">
        <f t="shared" si="17"/>
        <v>Inventariar</v>
      </c>
      <c r="T72" s="6"/>
      <c r="U72" s="7"/>
      <c r="V72" s="4" t="str">
        <f t="shared" si="11"/>
        <v/>
      </c>
      <c r="W72" s="3" t="str">
        <f t="shared" si="18"/>
        <v>Inventariar</v>
      </c>
      <c r="X72" s="6"/>
      <c r="Y72" s="7"/>
      <c r="Z72" s="4" t="str">
        <f t="shared" si="12"/>
        <v/>
      </c>
      <c r="AA72" s="3" t="str">
        <f t="shared" si="19"/>
        <v>Inventariar</v>
      </c>
    </row>
    <row r="73" spans="1:27" x14ac:dyDescent="0.3">
      <c r="A73" s="5">
        <v>25576663</v>
      </c>
      <c r="B73" s="17" t="str">
        <f>VLOOKUP(A73,'Base de dados'!$A$3:$C$21103,3,0)</f>
        <v>10P01A44</v>
      </c>
      <c r="C73" s="50" t="s">
        <v>291</v>
      </c>
      <c r="D73" s="6"/>
      <c r="E73" s="7"/>
      <c r="F73" s="4" t="str">
        <f t="shared" si="13"/>
        <v/>
      </c>
      <c r="G73" s="3" t="str">
        <f t="shared" si="14"/>
        <v>Inventariar</v>
      </c>
      <c r="H73" s="6"/>
      <c r="I73" s="7"/>
      <c r="J73" s="4"/>
      <c r="K73" s="3" t="str">
        <f t="shared" si="15"/>
        <v>Inventariar</v>
      </c>
      <c r="L73" s="6"/>
      <c r="M73" s="7"/>
      <c r="N73" s="4"/>
      <c r="O73" s="3" t="str">
        <f t="shared" si="16"/>
        <v>Inventariar</v>
      </c>
      <c r="P73" s="6"/>
      <c r="Q73" s="7"/>
      <c r="R73" s="4" t="str">
        <f t="shared" si="10"/>
        <v/>
      </c>
      <c r="S73" s="3" t="str">
        <f t="shared" si="17"/>
        <v>Inventariar</v>
      </c>
      <c r="T73" s="6"/>
      <c r="U73" s="7"/>
      <c r="V73" s="4" t="str">
        <f t="shared" si="11"/>
        <v/>
      </c>
      <c r="W73" s="3" t="str">
        <f t="shared" si="18"/>
        <v>Inventariar</v>
      </c>
      <c r="X73" s="6"/>
      <c r="Y73" s="7"/>
      <c r="Z73" s="4" t="str">
        <f t="shared" si="12"/>
        <v/>
      </c>
      <c r="AA73" s="3" t="str">
        <f t="shared" si="19"/>
        <v>Inventariar</v>
      </c>
    </row>
    <row r="74" spans="1:27" x14ac:dyDescent="0.3">
      <c r="A74" s="5">
        <v>27161110</v>
      </c>
      <c r="B74" s="17" t="str">
        <f>VLOOKUP(A74,'Base de dados'!$A$3:$C$21103,3,0)</f>
        <v>10P01A45</v>
      </c>
      <c r="C74" s="50" t="s">
        <v>181</v>
      </c>
      <c r="D74" s="6"/>
      <c r="E74" s="7"/>
      <c r="F74" s="4" t="str">
        <f t="shared" si="13"/>
        <v/>
      </c>
      <c r="G74" s="3" t="str">
        <f t="shared" si="14"/>
        <v>Inventariar</v>
      </c>
      <c r="H74" s="6"/>
      <c r="I74" s="7"/>
      <c r="J74" s="4"/>
      <c r="K74" s="3" t="str">
        <f t="shared" si="15"/>
        <v>Inventariar</v>
      </c>
      <c r="L74" s="6"/>
      <c r="M74" s="7"/>
      <c r="N74" s="4"/>
      <c r="O74" s="3" t="str">
        <f t="shared" si="16"/>
        <v>Inventariar</v>
      </c>
      <c r="P74" s="6"/>
      <c r="Q74" s="7"/>
      <c r="R74" s="4" t="str">
        <f t="shared" si="10"/>
        <v/>
      </c>
      <c r="S74" s="3" t="str">
        <f t="shared" si="17"/>
        <v>Inventariar</v>
      </c>
      <c r="T74" s="6"/>
      <c r="U74" s="7"/>
      <c r="V74" s="4" t="str">
        <f t="shared" si="11"/>
        <v/>
      </c>
      <c r="W74" s="3" t="str">
        <f t="shared" si="18"/>
        <v>Inventariar</v>
      </c>
      <c r="X74" s="6"/>
      <c r="Y74" s="7"/>
      <c r="Z74" s="4" t="str">
        <f t="shared" si="12"/>
        <v/>
      </c>
      <c r="AA74" s="3" t="str">
        <f t="shared" si="19"/>
        <v>Inventariar</v>
      </c>
    </row>
    <row r="75" spans="1:27" x14ac:dyDescent="0.3">
      <c r="A75" s="5">
        <v>25573880</v>
      </c>
      <c r="B75" s="17" t="str">
        <f>VLOOKUP(A75,'Base de dados'!$A$3:$C$21103,3,0)</f>
        <v>10P01A46</v>
      </c>
      <c r="C75" s="50" t="s">
        <v>183</v>
      </c>
      <c r="D75" s="6"/>
      <c r="E75" s="7"/>
      <c r="F75" s="4" t="str">
        <f t="shared" si="13"/>
        <v/>
      </c>
      <c r="G75" s="3" t="str">
        <f t="shared" si="14"/>
        <v>Inventariar</v>
      </c>
      <c r="H75" s="6"/>
      <c r="I75" s="7"/>
      <c r="J75" s="4"/>
      <c r="K75" s="3" t="str">
        <f t="shared" si="15"/>
        <v>Inventariar</v>
      </c>
      <c r="L75" s="6"/>
      <c r="M75" s="7"/>
      <c r="N75" s="4"/>
      <c r="O75" s="3" t="str">
        <f t="shared" si="16"/>
        <v>Inventariar</v>
      </c>
      <c r="P75" s="6"/>
      <c r="Q75" s="7"/>
      <c r="R75" s="4" t="str">
        <f t="shared" si="10"/>
        <v/>
      </c>
      <c r="S75" s="3" t="str">
        <f t="shared" si="17"/>
        <v>Inventariar</v>
      </c>
      <c r="T75" s="6"/>
      <c r="U75" s="7"/>
      <c r="V75" s="4" t="str">
        <f t="shared" si="11"/>
        <v/>
      </c>
      <c r="W75" s="3" t="str">
        <f t="shared" si="18"/>
        <v>Inventariar</v>
      </c>
      <c r="X75" s="6"/>
      <c r="Y75" s="7"/>
      <c r="Z75" s="4" t="str">
        <f t="shared" si="12"/>
        <v/>
      </c>
      <c r="AA75" s="3" t="str">
        <f t="shared" si="19"/>
        <v>Inventariar</v>
      </c>
    </row>
    <row r="76" spans="1:27" x14ac:dyDescent="0.3">
      <c r="A76" s="5">
        <v>25563160</v>
      </c>
      <c r="B76" s="17" t="str">
        <f>VLOOKUP(A76,'Base de dados'!$A$3:$C$21103,3,0)</f>
        <v>10P01A47</v>
      </c>
      <c r="C76" s="50" t="s">
        <v>24653</v>
      </c>
      <c r="D76" s="6"/>
      <c r="E76" s="7"/>
      <c r="F76" s="4" t="str">
        <f t="shared" si="13"/>
        <v/>
      </c>
      <c r="G76" s="3" t="str">
        <f t="shared" si="14"/>
        <v>Inventariar</v>
      </c>
      <c r="H76" s="6"/>
      <c r="I76" s="7"/>
      <c r="J76" s="4"/>
      <c r="K76" s="3" t="str">
        <f t="shared" si="15"/>
        <v>Inventariar</v>
      </c>
      <c r="L76" s="6"/>
      <c r="M76" s="7"/>
      <c r="N76" s="4"/>
      <c r="O76" s="3" t="str">
        <f t="shared" si="16"/>
        <v>Inventariar</v>
      </c>
      <c r="P76" s="6"/>
      <c r="Q76" s="7"/>
      <c r="R76" s="4" t="str">
        <f t="shared" si="10"/>
        <v/>
      </c>
      <c r="S76" s="3" t="str">
        <f t="shared" si="17"/>
        <v>Inventariar</v>
      </c>
      <c r="T76" s="6"/>
      <c r="U76" s="7"/>
      <c r="V76" s="4" t="str">
        <f t="shared" si="11"/>
        <v/>
      </c>
      <c r="W76" s="3" t="str">
        <f t="shared" si="18"/>
        <v>Inventariar</v>
      </c>
      <c r="X76" s="6"/>
      <c r="Y76" s="7"/>
      <c r="Z76" s="4" t="str">
        <f t="shared" si="12"/>
        <v/>
      </c>
      <c r="AA76" s="3" t="str">
        <f t="shared" si="19"/>
        <v>Inventariar</v>
      </c>
    </row>
    <row r="77" spans="1:27" x14ac:dyDescent="0.3">
      <c r="A77" s="5">
        <v>25435524</v>
      </c>
      <c r="B77" s="17" t="str">
        <f>VLOOKUP(A77,'Base de dados'!$A$3:$C$21103,3,0)</f>
        <v>10P01A48</v>
      </c>
      <c r="C77" s="50" t="s">
        <v>24654</v>
      </c>
      <c r="D77" s="6"/>
      <c r="E77" s="7"/>
      <c r="F77" s="4" t="str">
        <f t="shared" si="13"/>
        <v/>
      </c>
      <c r="G77" s="3" t="str">
        <f t="shared" si="14"/>
        <v>Inventariar</v>
      </c>
      <c r="H77" s="6"/>
      <c r="I77" s="7"/>
      <c r="J77" s="4"/>
      <c r="K77" s="3" t="str">
        <f t="shared" si="15"/>
        <v>Inventariar</v>
      </c>
      <c r="L77" s="6"/>
      <c r="M77" s="7"/>
      <c r="N77" s="4"/>
      <c r="O77" s="3" t="str">
        <f t="shared" si="16"/>
        <v>Inventariar</v>
      </c>
      <c r="P77" s="6"/>
      <c r="Q77" s="7"/>
      <c r="R77" s="4" t="str">
        <f t="shared" si="10"/>
        <v/>
      </c>
      <c r="S77" s="3" t="str">
        <f t="shared" si="17"/>
        <v>Inventariar</v>
      </c>
      <c r="T77" s="6"/>
      <c r="U77" s="7"/>
      <c r="V77" s="4" t="str">
        <f t="shared" si="11"/>
        <v/>
      </c>
      <c r="W77" s="3" t="str">
        <f t="shared" si="18"/>
        <v>Inventariar</v>
      </c>
      <c r="X77" s="6"/>
      <c r="Y77" s="7"/>
      <c r="Z77" s="4" t="str">
        <f t="shared" si="12"/>
        <v/>
      </c>
      <c r="AA77" s="3" t="str">
        <f t="shared" si="19"/>
        <v>Inventariar</v>
      </c>
    </row>
    <row r="78" spans="1:27" x14ac:dyDescent="0.3">
      <c r="A78" s="5">
        <v>25427481</v>
      </c>
      <c r="B78" s="17" t="str">
        <f>VLOOKUP(A78,'Base de dados'!$A$3:$C$21103,3,0)</f>
        <v>10P01A49</v>
      </c>
      <c r="C78" s="50" t="s">
        <v>24655</v>
      </c>
      <c r="D78" s="6"/>
      <c r="E78" s="7"/>
      <c r="F78" s="4" t="str">
        <f t="shared" si="13"/>
        <v/>
      </c>
      <c r="G78" s="3" t="str">
        <f t="shared" si="14"/>
        <v>Inventariar</v>
      </c>
      <c r="H78" s="6"/>
      <c r="I78" s="7"/>
      <c r="J78" s="4"/>
      <c r="K78" s="3" t="str">
        <f t="shared" si="15"/>
        <v>Inventariar</v>
      </c>
      <c r="L78" s="6"/>
      <c r="M78" s="7"/>
      <c r="N78" s="4"/>
      <c r="O78" s="3" t="str">
        <f t="shared" si="16"/>
        <v>Inventariar</v>
      </c>
      <c r="P78" s="6"/>
      <c r="Q78" s="7"/>
      <c r="R78" s="4" t="str">
        <f t="shared" si="10"/>
        <v/>
      </c>
      <c r="S78" s="3" t="str">
        <f t="shared" si="17"/>
        <v>Inventariar</v>
      </c>
      <c r="T78" s="6"/>
      <c r="U78" s="7"/>
      <c r="V78" s="4" t="str">
        <f t="shared" si="11"/>
        <v/>
      </c>
      <c r="W78" s="3" t="str">
        <f t="shared" si="18"/>
        <v>Inventariar</v>
      </c>
      <c r="X78" s="6"/>
      <c r="Y78" s="7"/>
      <c r="Z78" s="4" t="str">
        <f t="shared" si="12"/>
        <v/>
      </c>
      <c r="AA78" s="3" t="str">
        <f t="shared" si="19"/>
        <v>Inventariar</v>
      </c>
    </row>
    <row r="79" spans="1:27" x14ac:dyDescent="0.3">
      <c r="A79" s="5">
        <v>25565314</v>
      </c>
      <c r="B79" s="17" t="str">
        <f>VLOOKUP(A79,'Base de dados'!$A$3:$C$21103,3,0)</f>
        <v>10P01A50</v>
      </c>
      <c r="C79" s="50" t="s">
        <v>24659</v>
      </c>
      <c r="D79" s="6"/>
      <c r="E79" s="7"/>
      <c r="F79" s="4" t="str">
        <f t="shared" si="13"/>
        <v/>
      </c>
      <c r="G79" s="3" t="str">
        <f t="shared" si="14"/>
        <v>Inventariar</v>
      </c>
      <c r="H79" s="6"/>
      <c r="I79" s="7"/>
      <c r="J79" s="4"/>
      <c r="K79" s="3" t="str">
        <f t="shared" si="15"/>
        <v>Inventariar</v>
      </c>
      <c r="L79" s="6"/>
      <c r="M79" s="7"/>
      <c r="N79" s="4"/>
      <c r="O79" s="3" t="str">
        <f t="shared" si="16"/>
        <v>Inventariar</v>
      </c>
      <c r="P79" s="6"/>
      <c r="Q79" s="7"/>
      <c r="R79" s="4" t="str">
        <f t="shared" si="10"/>
        <v/>
      </c>
      <c r="S79" s="3" t="str">
        <f t="shared" si="17"/>
        <v>Inventariar</v>
      </c>
      <c r="T79" s="6"/>
      <c r="U79" s="7"/>
      <c r="V79" s="4" t="str">
        <f t="shared" si="11"/>
        <v/>
      </c>
      <c r="W79" s="3" t="str">
        <f t="shared" si="18"/>
        <v>Inventariar</v>
      </c>
      <c r="X79" s="6"/>
      <c r="Y79" s="7"/>
      <c r="Z79" s="4" t="str">
        <f t="shared" si="12"/>
        <v/>
      </c>
      <c r="AA79" s="3" t="str">
        <f t="shared" si="19"/>
        <v>Inventariar</v>
      </c>
    </row>
    <row r="80" spans="1:27" x14ac:dyDescent="0.3">
      <c r="A80" s="5">
        <v>27145182</v>
      </c>
      <c r="B80" s="17" t="str">
        <f>VLOOKUP(A80,'Base de dados'!$A$3:$C$21103,3,0)</f>
        <v>10P01A51</v>
      </c>
      <c r="C80" s="50" t="s">
        <v>193</v>
      </c>
      <c r="D80" s="6"/>
      <c r="E80" s="7"/>
      <c r="F80" s="4" t="str">
        <f t="shared" si="13"/>
        <v/>
      </c>
      <c r="G80" s="3" t="str">
        <f t="shared" si="14"/>
        <v>Inventariar</v>
      </c>
      <c r="H80" s="6"/>
      <c r="I80" s="7"/>
      <c r="J80" s="4"/>
      <c r="K80" s="3" t="str">
        <f t="shared" si="15"/>
        <v>Inventariar</v>
      </c>
      <c r="L80" s="6"/>
      <c r="M80" s="7"/>
      <c r="N80" s="4"/>
      <c r="O80" s="3" t="str">
        <f t="shared" si="16"/>
        <v>Inventariar</v>
      </c>
      <c r="P80" s="6"/>
      <c r="Q80" s="7"/>
      <c r="R80" s="4" t="str">
        <f t="shared" si="10"/>
        <v/>
      </c>
      <c r="S80" s="3" t="str">
        <f t="shared" si="17"/>
        <v>Inventariar</v>
      </c>
      <c r="T80" s="6"/>
      <c r="U80" s="7"/>
      <c r="V80" s="4" t="str">
        <f t="shared" si="11"/>
        <v/>
      </c>
      <c r="W80" s="3" t="str">
        <f t="shared" si="18"/>
        <v>Inventariar</v>
      </c>
      <c r="X80" s="6"/>
      <c r="Y80" s="7"/>
      <c r="Z80" s="4" t="str">
        <f t="shared" si="12"/>
        <v/>
      </c>
      <c r="AA80" s="3" t="str">
        <f t="shared" si="19"/>
        <v>Inventariar</v>
      </c>
    </row>
    <row r="81" spans="1:27" x14ac:dyDescent="0.3">
      <c r="A81" s="5">
        <v>25400016</v>
      </c>
      <c r="B81" s="17" t="str">
        <f>VLOOKUP(A81,'Base de dados'!$A$3:$C$21103,3,0)</f>
        <v>10P01A52</v>
      </c>
      <c r="C81" s="50" t="s">
        <v>24661</v>
      </c>
      <c r="D81" s="6"/>
      <c r="E81" s="7"/>
      <c r="F81" s="4" t="str">
        <f t="shared" si="13"/>
        <v/>
      </c>
      <c r="G81" s="3" t="str">
        <f t="shared" si="14"/>
        <v>Inventariar</v>
      </c>
      <c r="H81" s="6"/>
      <c r="I81" s="7"/>
      <c r="J81" s="4"/>
      <c r="K81" s="3" t="str">
        <f t="shared" si="15"/>
        <v>Inventariar</v>
      </c>
      <c r="L81" s="6"/>
      <c r="M81" s="7"/>
      <c r="N81" s="4"/>
      <c r="O81" s="3" t="str">
        <f t="shared" si="16"/>
        <v>Inventariar</v>
      </c>
      <c r="P81" s="6"/>
      <c r="Q81" s="7"/>
      <c r="R81" s="4" t="str">
        <f t="shared" si="10"/>
        <v/>
      </c>
      <c r="S81" s="3" t="str">
        <f t="shared" si="17"/>
        <v>Inventariar</v>
      </c>
      <c r="T81" s="6"/>
      <c r="U81" s="7"/>
      <c r="V81" s="4" t="str">
        <f t="shared" si="11"/>
        <v/>
      </c>
      <c r="W81" s="3" t="str">
        <f t="shared" si="18"/>
        <v>Inventariar</v>
      </c>
      <c r="X81" s="6"/>
      <c r="Y81" s="7"/>
      <c r="Z81" s="4" t="str">
        <f t="shared" si="12"/>
        <v/>
      </c>
      <c r="AA81" s="3" t="str">
        <f t="shared" si="19"/>
        <v>Inventariar</v>
      </c>
    </row>
    <row r="82" spans="1:27" x14ac:dyDescent="0.3">
      <c r="A82" s="5">
        <v>25574011</v>
      </c>
      <c r="B82" s="17" t="str">
        <f>VLOOKUP(A82,'Base de dados'!$A$3:$C$21103,3,0)</f>
        <v>10P01A53</v>
      </c>
      <c r="C82" s="50" t="s">
        <v>24662</v>
      </c>
      <c r="D82" s="6"/>
      <c r="E82" s="7"/>
      <c r="F82" s="4" t="str">
        <f t="shared" si="13"/>
        <v/>
      </c>
      <c r="G82" s="3" t="str">
        <f t="shared" si="14"/>
        <v>Inventariar</v>
      </c>
      <c r="H82" s="6"/>
      <c r="I82" s="7"/>
      <c r="J82" s="4"/>
      <c r="K82" s="3" t="str">
        <f t="shared" si="15"/>
        <v>Inventariar</v>
      </c>
      <c r="L82" s="6"/>
      <c r="M82" s="7"/>
      <c r="N82" s="4"/>
      <c r="O82" s="3" t="str">
        <f t="shared" si="16"/>
        <v>Inventariar</v>
      </c>
      <c r="P82" s="6"/>
      <c r="Q82" s="7"/>
      <c r="R82" s="4" t="str">
        <f t="shared" si="10"/>
        <v/>
      </c>
      <c r="S82" s="3" t="str">
        <f t="shared" si="17"/>
        <v>Inventariar</v>
      </c>
      <c r="T82" s="6"/>
      <c r="U82" s="7"/>
      <c r="V82" s="4" t="str">
        <f t="shared" si="11"/>
        <v/>
      </c>
      <c r="W82" s="3" t="str">
        <f t="shared" si="18"/>
        <v>Inventariar</v>
      </c>
      <c r="X82" s="6"/>
      <c r="Y82" s="7"/>
      <c r="Z82" s="4" t="str">
        <f t="shared" si="12"/>
        <v/>
      </c>
      <c r="AA82" s="3" t="str">
        <f t="shared" si="19"/>
        <v>Inventariar</v>
      </c>
    </row>
    <row r="83" spans="1:27" x14ac:dyDescent="0.3">
      <c r="A83" s="5">
        <v>25577231</v>
      </c>
      <c r="B83" s="17" t="str">
        <f>VLOOKUP(A83,'Base de dados'!$A$3:$C$21103,3,0)</f>
        <v>10P01A55</v>
      </c>
      <c r="C83" s="50" t="s">
        <v>24665</v>
      </c>
      <c r="D83" s="6"/>
      <c r="E83" s="7"/>
      <c r="F83" s="4" t="str">
        <f t="shared" si="13"/>
        <v/>
      </c>
      <c r="G83" s="3" t="str">
        <f t="shared" si="14"/>
        <v>Inventariar</v>
      </c>
      <c r="H83" s="6"/>
      <c r="I83" s="7"/>
      <c r="J83" s="4"/>
      <c r="K83" s="3" t="str">
        <f t="shared" si="15"/>
        <v>Inventariar</v>
      </c>
      <c r="L83" s="6"/>
      <c r="M83" s="7"/>
      <c r="N83" s="4"/>
      <c r="O83" s="3" t="str">
        <f t="shared" si="16"/>
        <v>Inventariar</v>
      </c>
      <c r="P83" s="6"/>
      <c r="Q83" s="7"/>
      <c r="R83" s="4" t="str">
        <f t="shared" si="10"/>
        <v/>
      </c>
      <c r="S83" s="3" t="str">
        <f t="shared" si="17"/>
        <v>Inventariar</v>
      </c>
      <c r="T83" s="6"/>
      <c r="U83" s="7"/>
      <c r="V83" s="4" t="str">
        <f t="shared" si="11"/>
        <v/>
      </c>
      <c r="W83" s="3" t="str">
        <f t="shared" si="18"/>
        <v>Inventariar</v>
      </c>
      <c r="X83" s="6"/>
      <c r="Y83" s="7"/>
      <c r="Z83" s="4" t="str">
        <f t="shared" si="12"/>
        <v/>
      </c>
      <c r="AA83" s="3" t="str">
        <f t="shared" si="19"/>
        <v>Inventariar</v>
      </c>
    </row>
    <row r="84" spans="1:27" x14ac:dyDescent="0.3">
      <c r="A84" s="5">
        <v>25427132</v>
      </c>
      <c r="B84" s="17" t="str">
        <f>VLOOKUP(A84,'Base de dados'!$A$3:$C$21103,3,0)</f>
        <v>10P01A56</v>
      </c>
      <c r="C84" s="50" t="s">
        <v>24666</v>
      </c>
      <c r="D84" s="6"/>
      <c r="E84" s="7"/>
      <c r="F84" s="4" t="str">
        <f t="shared" si="13"/>
        <v/>
      </c>
      <c r="G84" s="3" t="str">
        <f t="shared" si="14"/>
        <v>Inventariar</v>
      </c>
      <c r="H84" s="6"/>
      <c r="I84" s="7"/>
      <c r="J84" s="4"/>
      <c r="K84" s="3" t="str">
        <f t="shared" si="15"/>
        <v>Inventariar</v>
      </c>
      <c r="L84" s="6"/>
      <c r="M84" s="7"/>
      <c r="N84" s="4"/>
      <c r="O84" s="3" t="str">
        <f t="shared" si="16"/>
        <v>Inventariar</v>
      </c>
      <c r="P84" s="6"/>
      <c r="Q84" s="7"/>
      <c r="R84" s="4" t="str">
        <f t="shared" si="10"/>
        <v/>
      </c>
      <c r="S84" s="3" t="str">
        <f t="shared" si="17"/>
        <v>Inventariar</v>
      </c>
      <c r="T84" s="6"/>
      <c r="U84" s="7"/>
      <c r="V84" s="4" t="str">
        <f t="shared" si="11"/>
        <v/>
      </c>
      <c r="W84" s="3" t="str">
        <f t="shared" si="18"/>
        <v>Inventariar</v>
      </c>
      <c r="X84" s="6"/>
      <c r="Y84" s="7"/>
      <c r="Z84" s="4" t="str">
        <f t="shared" si="12"/>
        <v/>
      </c>
      <c r="AA84" s="3" t="str">
        <f t="shared" si="19"/>
        <v>Inventariar</v>
      </c>
    </row>
    <row r="85" spans="1:27" x14ac:dyDescent="0.3">
      <c r="A85" s="5">
        <v>25578578</v>
      </c>
      <c r="B85" s="17" t="str">
        <f>VLOOKUP(A85,'Base de dados'!$A$3:$C$21103,3,0)</f>
        <v>10P01A57</v>
      </c>
      <c r="C85" s="50" t="s">
        <v>203</v>
      </c>
      <c r="D85" s="6"/>
      <c r="E85" s="7"/>
      <c r="F85" s="4" t="str">
        <f t="shared" si="13"/>
        <v/>
      </c>
      <c r="G85" s="3" t="str">
        <f t="shared" si="14"/>
        <v>Inventariar</v>
      </c>
      <c r="H85" s="6"/>
      <c r="I85" s="7"/>
      <c r="J85" s="4"/>
      <c r="K85" s="3" t="str">
        <f t="shared" si="15"/>
        <v>Inventariar</v>
      </c>
      <c r="L85" s="6"/>
      <c r="M85" s="7"/>
      <c r="N85" s="4"/>
      <c r="O85" s="3" t="str">
        <f t="shared" si="16"/>
        <v>Inventariar</v>
      </c>
      <c r="P85" s="6"/>
      <c r="Q85" s="7"/>
      <c r="R85" s="4" t="str">
        <f t="shared" si="10"/>
        <v/>
      </c>
      <c r="S85" s="3" t="str">
        <f t="shared" si="17"/>
        <v>Inventariar</v>
      </c>
      <c r="T85" s="6"/>
      <c r="U85" s="7"/>
      <c r="V85" s="4" t="str">
        <f t="shared" si="11"/>
        <v/>
      </c>
      <c r="W85" s="3" t="str">
        <f t="shared" si="18"/>
        <v>Inventariar</v>
      </c>
      <c r="X85" s="6"/>
      <c r="Y85" s="7"/>
      <c r="Z85" s="4" t="str">
        <f t="shared" si="12"/>
        <v/>
      </c>
      <c r="AA85" s="3" t="str">
        <f t="shared" si="19"/>
        <v>Inventariar</v>
      </c>
    </row>
    <row r="86" spans="1:27" x14ac:dyDescent="0.3">
      <c r="A86" s="5">
        <v>27094570</v>
      </c>
      <c r="B86" s="17" t="str">
        <f>VLOOKUP(A86,'Base de dados'!$A$3:$C$21103,3,0)</f>
        <v>10P01A58</v>
      </c>
      <c r="C86" s="50" t="s">
        <v>205</v>
      </c>
      <c r="D86" s="6"/>
      <c r="E86" s="7"/>
      <c r="F86" s="4" t="str">
        <f t="shared" si="13"/>
        <v/>
      </c>
      <c r="G86" s="3" t="str">
        <f t="shared" si="14"/>
        <v>Inventariar</v>
      </c>
      <c r="H86" s="6"/>
      <c r="I86" s="7"/>
      <c r="J86" s="4"/>
      <c r="K86" s="3" t="str">
        <f t="shared" si="15"/>
        <v>Inventariar</v>
      </c>
      <c r="L86" s="6"/>
      <c r="M86" s="7"/>
      <c r="N86" s="4"/>
      <c r="O86" s="3" t="str">
        <f t="shared" si="16"/>
        <v>Inventariar</v>
      </c>
      <c r="P86" s="6"/>
      <c r="Q86" s="7"/>
      <c r="R86" s="4" t="str">
        <f t="shared" si="10"/>
        <v/>
      </c>
      <c r="S86" s="3" t="str">
        <f t="shared" si="17"/>
        <v>Inventariar</v>
      </c>
      <c r="T86" s="6"/>
      <c r="U86" s="7"/>
      <c r="V86" s="4" t="str">
        <f t="shared" si="11"/>
        <v/>
      </c>
      <c r="W86" s="3" t="str">
        <f t="shared" si="18"/>
        <v>Inventariar</v>
      </c>
      <c r="X86" s="6"/>
      <c r="Y86" s="7"/>
      <c r="Z86" s="4" t="str">
        <f t="shared" si="12"/>
        <v/>
      </c>
      <c r="AA86" s="3" t="str">
        <f t="shared" si="19"/>
        <v>Inventariar</v>
      </c>
    </row>
    <row r="87" spans="1:27" x14ac:dyDescent="0.3">
      <c r="A87" s="5">
        <v>25437976</v>
      </c>
      <c r="B87" s="17" t="str">
        <f>VLOOKUP(A87,'Base de dados'!$A$3:$C$21103,3,0)</f>
        <v>10P01A59</v>
      </c>
      <c r="C87" s="50" t="s">
        <v>24660</v>
      </c>
      <c r="D87" s="6"/>
      <c r="E87" s="7"/>
      <c r="F87" s="4" t="str">
        <f t="shared" si="13"/>
        <v/>
      </c>
      <c r="G87" s="3" t="str">
        <f t="shared" si="14"/>
        <v>Inventariar</v>
      </c>
      <c r="H87" s="6"/>
      <c r="I87" s="7"/>
      <c r="J87" s="4"/>
      <c r="K87" s="3" t="str">
        <f t="shared" si="15"/>
        <v>Inventariar</v>
      </c>
      <c r="L87" s="6"/>
      <c r="M87" s="7"/>
      <c r="N87" s="4"/>
      <c r="O87" s="3" t="str">
        <f t="shared" si="16"/>
        <v>Inventariar</v>
      </c>
      <c r="P87" s="6"/>
      <c r="Q87" s="7"/>
      <c r="R87" s="4" t="str">
        <f t="shared" ref="R87:R150" si="20">IF(Q87="","",IF(Q87="Saldo Zero","",P87-Q87))</f>
        <v/>
      </c>
      <c r="S87" s="3" t="str">
        <f t="shared" si="17"/>
        <v>Inventariar</v>
      </c>
      <c r="T87" s="6"/>
      <c r="U87" s="7"/>
      <c r="V87" s="4" t="str">
        <f t="shared" ref="V87:V150" si="21">IF(U87="","",IF(U87="Saldo Zero","",T87-U87))</f>
        <v/>
      </c>
      <c r="W87" s="3" t="str">
        <f t="shared" si="18"/>
        <v>Inventariar</v>
      </c>
      <c r="X87" s="6"/>
      <c r="Y87" s="7"/>
      <c r="Z87" s="4" t="str">
        <f t="shared" ref="Z87:Z150" si="22">IF(Y87="","",IF(Y87="Saldo Zero","",X87-Y87))</f>
        <v/>
      </c>
      <c r="AA87" s="3" t="str">
        <f t="shared" si="19"/>
        <v>Inventariar</v>
      </c>
    </row>
    <row r="88" spans="1:27" x14ac:dyDescent="0.3">
      <c r="A88" s="5">
        <v>25473720</v>
      </c>
      <c r="B88" s="17" t="str">
        <f>VLOOKUP(A88,'Base de dados'!$A$3:$C$21103,3,0)</f>
        <v>10P01A60</v>
      </c>
      <c r="C88" s="50" t="s">
        <v>24663</v>
      </c>
      <c r="D88" s="6"/>
      <c r="E88" s="7"/>
      <c r="F88" s="4" t="str">
        <f t="shared" si="13"/>
        <v/>
      </c>
      <c r="G88" s="3" t="str">
        <f t="shared" si="14"/>
        <v>Inventariar</v>
      </c>
      <c r="H88" s="6"/>
      <c r="I88" s="7"/>
      <c r="J88" s="4"/>
      <c r="K88" s="3" t="str">
        <f t="shared" si="15"/>
        <v>Inventariar</v>
      </c>
      <c r="L88" s="6"/>
      <c r="M88" s="7"/>
      <c r="N88" s="4"/>
      <c r="O88" s="3" t="str">
        <f t="shared" si="16"/>
        <v>Inventariar</v>
      </c>
      <c r="P88" s="6"/>
      <c r="Q88" s="7"/>
      <c r="R88" s="4" t="str">
        <f t="shared" si="20"/>
        <v/>
      </c>
      <c r="S88" s="3" t="str">
        <f t="shared" si="17"/>
        <v>Inventariar</v>
      </c>
      <c r="T88" s="6"/>
      <c r="U88" s="7"/>
      <c r="V88" s="4" t="str">
        <f t="shared" si="21"/>
        <v/>
      </c>
      <c r="W88" s="3" t="str">
        <f t="shared" si="18"/>
        <v>Inventariar</v>
      </c>
      <c r="X88" s="6"/>
      <c r="Y88" s="7"/>
      <c r="Z88" s="4" t="str">
        <f t="shared" si="22"/>
        <v/>
      </c>
      <c r="AA88" s="3" t="str">
        <f t="shared" si="19"/>
        <v>Inventariar</v>
      </c>
    </row>
    <row r="89" spans="1:27" x14ac:dyDescent="0.3">
      <c r="A89" s="5">
        <v>25067186</v>
      </c>
      <c r="B89" s="17" t="str">
        <f>VLOOKUP(A89,'Base de dados'!$A$3:$C$21103,3,0)</f>
        <v>10P01ATETO</v>
      </c>
      <c r="C89" s="50" t="s">
        <v>24071</v>
      </c>
      <c r="D89" s="6"/>
      <c r="E89" s="7"/>
      <c r="F89" s="4" t="str">
        <f t="shared" si="13"/>
        <v/>
      </c>
      <c r="G89" s="3" t="str">
        <f t="shared" si="14"/>
        <v>Inventariar</v>
      </c>
      <c r="H89" s="6"/>
      <c r="I89" s="7"/>
      <c r="J89" s="4"/>
      <c r="K89" s="3" t="str">
        <f t="shared" si="15"/>
        <v>Inventariar</v>
      </c>
      <c r="L89" s="6"/>
      <c r="M89" s="7"/>
      <c r="N89" s="4"/>
      <c r="O89" s="3" t="str">
        <f t="shared" si="16"/>
        <v>Inventariar</v>
      </c>
      <c r="P89" s="6"/>
      <c r="Q89" s="7"/>
      <c r="R89" s="4" t="str">
        <f t="shared" si="20"/>
        <v/>
      </c>
      <c r="S89" s="3" t="str">
        <f t="shared" si="17"/>
        <v>Inventariar</v>
      </c>
      <c r="T89" s="6"/>
      <c r="U89" s="7"/>
      <c r="V89" s="4" t="str">
        <f t="shared" si="21"/>
        <v/>
      </c>
      <c r="W89" s="3" t="str">
        <f t="shared" si="18"/>
        <v>Inventariar</v>
      </c>
      <c r="X89" s="6"/>
      <c r="Y89" s="7"/>
      <c r="Z89" s="4" t="str">
        <f t="shared" si="22"/>
        <v/>
      </c>
      <c r="AA89" s="3" t="str">
        <f t="shared" si="19"/>
        <v>Inventariar</v>
      </c>
    </row>
    <row r="90" spans="1:27" x14ac:dyDescent="0.3">
      <c r="A90" s="5">
        <v>25573893</v>
      </c>
      <c r="B90" s="17" t="str">
        <f>VLOOKUP(A90,'Base de dados'!$A$3:$C$21103,3,0)</f>
        <v>10P01ATETO</v>
      </c>
      <c r="C90" s="50" t="s">
        <v>24072</v>
      </c>
      <c r="D90" s="6"/>
      <c r="E90" s="7"/>
      <c r="F90" s="4" t="str">
        <f t="shared" si="13"/>
        <v/>
      </c>
      <c r="G90" s="3" t="str">
        <f t="shared" si="14"/>
        <v>Inventariar</v>
      </c>
      <c r="H90" s="6"/>
      <c r="I90" s="7"/>
      <c r="J90" s="4"/>
      <c r="K90" s="3" t="str">
        <f t="shared" si="15"/>
        <v>Inventariar</v>
      </c>
      <c r="L90" s="6"/>
      <c r="M90" s="7"/>
      <c r="N90" s="4"/>
      <c r="O90" s="3" t="str">
        <f t="shared" si="16"/>
        <v>Inventariar</v>
      </c>
      <c r="P90" s="6"/>
      <c r="Q90" s="7"/>
      <c r="R90" s="4" t="str">
        <f t="shared" si="20"/>
        <v/>
      </c>
      <c r="S90" s="3" t="str">
        <f t="shared" si="17"/>
        <v>Inventariar</v>
      </c>
      <c r="T90" s="6"/>
      <c r="U90" s="7"/>
      <c r="V90" s="4" t="str">
        <f t="shared" si="21"/>
        <v/>
      </c>
      <c r="W90" s="3" t="str">
        <f t="shared" si="18"/>
        <v>Inventariar</v>
      </c>
      <c r="X90" s="6"/>
      <c r="Y90" s="7"/>
      <c r="Z90" s="4" t="str">
        <f t="shared" si="22"/>
        <v/>
      </c>
      <c r="AA90" s="3" t="str">
        <f t="shared" si="19"/>
        <v>Inventariar</v>
      </c>
    </row>
    <row r="91" spans="1:27" x14ac:dyDescent="0.3">
      <c r="A91" s="5">
        <v>25428627</v>
      </c>
      <c r="B91" s="17" t="str">
        <f>VLOOKUP(A91,'Base de dados'!$A$3:$C$21103,3,0)</f>
        <v>10P01B01</v>
      </c>
      <c r="C91" s="50" t="s">
        <v>214</v>
      </c>
      <c r="D91" s="6"/>
      <c r="E91" s="7"/>
      <c r="F91" s="4" t="str">
        <f t="shared" si="13"/>
        <v/>
      </c>
      <c r="G91" s="3" t="str">
        <f t="shared" si="14"/>
        <v>Inventariar</v>
      </c>
      <c r="H91" s="3"/>
      <c r="I91" s="3"/>
      <c r="J91" s="4"/>
      <c r="K91" s="3" t="str">
        <f t="shared" si="15"/>
        <v>Inventariar</v>
      </c>
      <c r="L91" s="3"/>
      <c r="M91" s="3"/>
      <c r="N91" s="4"/>
      <c r="O91" s="3" t="str">
        <f t="shared" si="16"/>
        <v>Inventariar</v>
      </c>
      <c r="P91" s="3"/>
      <c r="Q91" s="3"/>
      <c r="R91" s="4" t="str">
        <f t="shared" si="20"/>
        <v/>
      </c>
      <c r="S91" s="3" t="str">
        <f t="shared" si="17"/>
        <v>Inventariar</v>
      </c>
      <c r="T91" s="3"/>
      <c r="U91" s="3"/>
      <c r="V91" s="4" t="str">
        <f t="shared" si="21"/>
        <v/>
      </c>
      <c r="W91" s="3" t="str">
        <f t="shared" si="18"/>
        <v>Inventariar</v>
      </c>
      <c r="X91" s="3"/>
      <c r="Y91" s="3"/>
      <c r="Z91" s="4" t="str">
        <f t="shared" si="22"/>
        <v/>
      </c>
      <c r="AA91" s="3" t="str">
        <f t="shared" si="19"/>
        <v>Inventariar</v>
      </c>
    </row>
    <row r="92" spans="1:27" x14ac:dyDescent="0.3">
      <c r="A92" s="5">
        <v>25111707</v>
      </c>
      <c r="B92" s="17" t="str">
        <f>VLOOKUP(A92,'Base de dados'!$A$3:$C$21103,3,0)</f>
        <v>10P01B02</v>
      </c>
      <c r="C92" s="50" t="s">
        <v>216</v>
      </c>
      <c r="D92" s="6"/>
      <c r="E92" s="7"/>
      <c r="F92" s="4" t="str">
        <f t="shared" ref="F92:F155" si="23">IF(E92="","",IF(E92="Saldo Zero","",D92-E92))</f>
        <v/>
      </c>
      <c r="G92" s="3" t="str">
        <f t="shared" si="14"/>
        <v>Inventariar</v>
      </c>
      <c r="H92" s="6"/>
      <c r="I92" s="7"/>
      <c r="J92" s="4"/>
      <c r="K92" s="3" t="str">
        <f t="shared" si="15"/>
        <v>Inventariar</v>
      </c>
      <c r="L92" s="6"/>
      <c r="M92" s="7"/>
      <c r="N92" s="4"/>
      <c r="O92" s="3" t="str">
        <f t="shared" si="16"/>
        <v>Inventariar</v>
      </c>
      <c r="P92" s="6"/>
      <c r="Q92" s="7"/>
      <c r="R92" s="4" t="str">
        <f t="shared" si="20"/>
        <v/>
      </c>
      <c r="S92" s="3" t="str">
        <f t="shared" si="17"/>
        <v>Inventariar</v>
      </c>
      <c r="T92" s="6"/>
      <c r="U92" s="7"/>
      <c r="V92" s="4" t="str">
        <f t="shared" si="21"/>
        <v/>
      </c>
      <c r="W92" s="3" t="str">
        <f t="shared" si="18"/>
        <v>Inventariar</v>
      </c>
      <c r="X92" s="6"/>
      <c r="Y92" s="7"/>
      <c r="Z92" s="4" t="str">
        <f t="shared" si="22"/>
        <v/>
      </c>
      <c r="AA92" s="3" t="str">
        <f t="shared" si="19"/>
        <v>Inventariar</v>
      </c>
    </row>
    <row r="93" spans="1:27" x14ac:dyDescent="0.3">
      <c r="A93" s="5">
        <v>25436022</v>
      </c>
      <c r="B93" s="17" t="str">
        <f>VLOOKUP(A93,'Base de dados'!$A$3:$C$21103,3,0)</f>
        <v>10P01B03</v>
      </c>
      <c r="C93" s="50" t="s">
        <v>24671</v>
      </c>
      <c r="D93" s="6"/>
      <c r="E93" s="7"/>
      <c r="F93" s="4" t="str">
        <f t="shared" si="23"/>
        <v/>
      </c>
      <c r="G93" s="3" t="str">
        <f t="shared" si="14"/>
        <v>Inventariar</v>
      </c>
      <c r="H93" s="6"/>
      <c r="I93" s="7"/>
      <c r="J93" s="4"/>
      <c r="K93" s="3" t="str">
        <f t="shared" si="15"/>
        <v>Inventariar</v>
      </c>
      <c r="L93" s="6"/>
      <c r="M93" s="7"/>
      <c r="N93" s="4"/>
      <c r="O93" s="3" t="str">
        <f t="shared" si="16"/>
        <v>Inventariar</v>
      </c>
      <c r="P93" s="6"/>
      <c r="Q93" s="7"/>
      <c r="R93" s="4" t="str">
        <f t="shared" si="20"/>
        <v/>
      </c>
      <c r="S93" s="3" t="str">
        <f t="shared" si="17"/>
        <v>Inventariar</v>
      </c>
      <c r="T93" s="6"/>
      <c r="U93" s="7"/>
      <c r="V93" s="4" t="str">
        <f t="shared" si="21"/>
        <v/>
      </c>
      <c r="W93" s="3" t="str">
        <f t="shared" si="18"/>
        <v>Inventariar</v>
      </c>
      <c r="X93" s="6"/>
      <c r="Y93" s="7"/>
      <c r="Z93" s="4" t="str">
        <f t="shared" si="22"/>
        <v/>
      </c>
      <c r="AA93" s="3" t="str">
        <f t="shared" si="19"/>
        <v>Inventariar</v>
      </c>
    </row>
    <row r="94" spans="1:27" x14ac:dyDescent="0.3">
      <c r="A94" s="5">
        <v>25481654</v>
      </c>
      <c r="B94" s="17" t="str">
        <f>VLOOKUP(A94,'Base de dados'!$A$3:$C$21103,3,0)</f>
        <v>10P01B04</v>
      </c>
      <c r="C94" s="50" t="s">
        <v>24672</v>
      </c>
      <c r="D94" s="6"/>
      <c r="E94" s="7"/>
      <c r="F94" s="4" t="str">
        <f t="shared" si="23"/>
        <v/>
      </c>
      <c r="G94" s="3" t="str">
        <f t="shared" si="14"/>
        <v>Inventariar</v>
      </c>
      <c r="H94" s="6"/>
      <c r="I94" s="7"/>
      <c r="J94" s="4"/>
      <c r="K94" s="3" t="str">
        <f t="shared" si="15"/>
        <v>Inventariar</v>
      </c>
      <c r="L94" s="6"/>
      <c r="M94" s="7"/>
      <c r="N94" s="4"/>
      <c r="O94" s="3" t="str">
        <f t="shared" si="16"/>
        <v>Inventariar</v>
      </c>
      <c r="P94" s="6"/>
      <c r="Q94" s="7"/>
      <c r="R94" s="4" t="str">
        <f t="shared" si="20"/>
        <v/>
      </c>
      <c r="S94" s="3" t="str">
        <f t="shared" si="17"/>
        <v>Inventariar</v>
      </c>
      <c r="T94" s="6"/>
      <c r="U94" s="7"/>
      <c r="V94" s="4" t="str">
        <f t="shared" si="21"/>
        <v/>
      </c>
      <c r="W94" s="3" t="str">
        <f t="shared" si="18"/>
        <v>Inventariar</v>
      </c>
      <c r="X94" s="6"/>
      <c r="Y94" s="7"/>
      <c r="Z94" s="4" t="str">
        <f t="shared" si="22"/>
        <v/>
      </c>
      <c r="AA94" s="3" t="str">
        <f t="shared" si="19"/>
        <v>Inventariar</v>
      </c>
    </row>
    <row r="95" spans="1:27" x14ac:dyDescent="0.3">
      <c r="A95" s="5">
        <v>25574285</v>
      </c>
      <c r="B95" s="17" t="str">
        <f>VLOOKUP(A95,'Base de dados'!$A$3:$C$21103,3,0)</f>
        <v>10P01B05</v>
      </c>
      <c r="C95" s="50" t="s">
        <v>221</v>
      </c>
      <c r="D95" s="6"/>
      <c r="E95" s="7"/>
      <c r="F95" s="4" t="str">
        <f t="shared" si="23"/>
        <v/>
      </c>
      <c r="G95" s="3" t="str">
        <f t="shared" si="14"/>
        <v>Inventariar</v>
      </c>
      <c r="H95" s="6"/>
      <c r="I95" s="7"/>
      <c r="J95" s="4"/>
      <c r="K95" s="3" t="str">
        <f t="shared" si="15"/>
        <v>Inventariar</v>
      </c>
      <c r="L95" s="6"/>
      <c r="M95" s="7"/>
      <c r="N95" s="4"/>
      <c r="O95" s="3" t="str">
        <f t="shared" si="16"/>
        <v>Inventariar</v>
      </c>
      <c r="P95" s="6"/>
      <c r="Q95" s="7"/>
      <c r="R95" s="4" t="str">
        <f t="shared" si="20"/>
        <v/>
      </c>
      <c r="S95" s="3" t="str">
        <f t="shared" si="17"/>
        <v>Inventariar</v>
      </c>
      <c r="T95" s="6"/>
      <c r="U95" s="7"/>
      <c r="V95" s="4" t="str">
        <f t="shared" si="21"/>
        <v/>
      </c>
      <c r="W95" s="3" t="str">
        <f t="shared" si="18"/>
        <v>Inventariar</v>
      </c>
      <c r="X95" s="6"/>
      <c r="Y95" s="7"/>
      <c r="Z95" s="4" t="str">
        <f t="shared" si="22"/>
        <v/>
      </c>
      <c r="AA95" s="3" t="str">
        <f t="shared" si="19"/>
        <v>Inventariar</v>
      </c>
    </row>
    <row r="96" spans="1:27" x14ac:dyDescent="0.3">
      <c r="A96" s="5">
        <v>25573993</v>
      </c>
      <c r="B96" s="17" t="str">
        <f>VLOOKUP(A96,'Base de dados'!$A$3:$C$21103,3,0)</f>
        <v>10P01B06</v>
      </c>
      <c r="C96" s="50" t="s">
        <v>223</v>
      </c>
      <c r="D96" s="6"/>
      <c r="E96" s="7"/>
      <c r="F96" s="4" t="str">
        <f t="shared" si="23"/>
        <v/>
      </c>
      <c r="G96" s="3" t="str">
        <f t="shared" si="14"/>
        <v>Inventariar</v>
      </c>
      <c r="H96" s="6"/>
      <c r="I96" s="7"/>
      <c r="J96" s="4"/>
      <c r="K96" s="3" t="str">
        <f t="shared" si="15"/>
        <v>Inventariar</v>
      </c>
      <c r="L96" s="6"/>
      <c r="M96" s="7"/>
      <c r="N96" s="4"/>
      <c r="O96" s="3" t="str">
        <f t="shared" si="16"/>
        <v>Inventariar</v>
      </c>
      <c r="P96" s="6"/>
      <c r="Q96" s="7"/>
      <c r="R96" s="4" t="str">
        <f t="shared" si="20"/>
        <v/>
      </c>
      <c r="S96" s="3" t="str">
        <f t="shared" si="17"/>
        <v>Inventariar</v>
      </c>
      <c r="T96" s="6"/>
      <c r="U96" s="7"/>
      <c r="V96" s="4" t="str">
        <f t="shared" si="21"/>
        <v/>
      </c>
      <c r="W96" s="3" t="str">
        <f t="shared" si="18"/>
        <v>Inventariar</v>
      </c>
      <c r="X96" s="6"/>
      <c r="Y96" s="7"/>
      <c r="Z96" s="4" t="str">
        <f t="shared" si="22"/>
        <v/>
      </c>
      <c r="AA96" s="3" t="str">
        <f t="shared" si="19"/>
        <v>Inventariar</v>
      </c>
    </row>
    <row r="97" spans="1:27" x14ac:dyDescent="0.3">
      <c r="A97" s="5">
        <v>25450063</v>
      </c>
      <c r="B97" s="17" t="str">
        <f>VLOOKUP(A97,'Base de dados'!$A$3:$C$21103,3,0)</f>
        <v>10P01B07</v>
      </c>
      <c r="C97" s="50" t="s">
        <v>24675</v>
      </c>
      <c r="D97" s="6"/>
      <c r="E97" s="7"/>
      <c r="F97" s="4" t="str">
        <f t="shared" si="23"/>
        <v/>
      </c>
      <c r="G97" s="3" t="str">
        <f t="shared" si="14"/>
        <v>Inventariar</v>
      </c>
      <c r="H97" s="6"/>
      <c r="I97" s="7"/>
      <c r="J97" s="4"/>
      <c r="K97" s="3" t="str">
        <f t="shared" si="15"/>
        <v>Inventariar</v>
      </c>
      <c r="L97" s="6"/>
      <c r="M97" s="7"/>
      <c r="N97" s="4"/>
      <c r="O97" s="3" t="str">
        <f t="shared" si="16"/>
        <v>Inventariar</v>
      </c>
      <c r="P97" s="6"/>
      <c r="Q97" s="7"/>
      <c r="R97" s="4" t="str">
        <f t="shared" si="20"/>
        <v/>
      </c>
      <c r="S97" s="3" t="str">
        <f t="shared" si="17"/>
        <v>Inventariar</v>
      </c>
      <c r="T97" s="6"/>
      <c r="U97" s="7"/>
      <c r="V97" s="4" t="str">
        <f t="shared" si="21"/>
        <v/>
      </c>
      <c r="W97" s="3" t="str">
        <f t="shared" si="18"/>
        <v>Inventariar</v>
      </c>
      <c r="X97" s="6"/>
      <c r="Y97" s="7"/>
      <c r="Z97" s="4" t="str">
        <f t="shared" si="22"/>
        <v/>
      </c>
      <c r="AA97" s="3" t="str">
        <f t="shared" si="19"/>
        <v>Inventariar</v>
      </c>
    </row>
    <row r="98" spans="1:27" x14ac:dyDescent="0.3">
      <c r="A98" s="5">
        <v>25565464</v>
      </c>
      <c r="B98" s="17" t="str">
        <f>VLOOKUP(A98,'Base de dados'!$A$3:$C$21103,3,0)</f>
        <v>10P01B08</v>
      </c>
      <c r="C98" s="50" t="s">
        <v>24677</v>
      </c>
      <c r="D98" s="6"/>
      <c r="E98" s="7"/>
      <c r="F98" s="4" t="str">
        <f t="shared" si="23"/>
        <v/>
      </c>
      <c r="G98" s="3" t="str">
        <f t="shared" si="14"/>
        <v>Inventariar</v>
      </c>
      <c r="H98" s="6"/>
      <c r="I98" s="7"/>
      <c r="J98" s="4"/>
      <c r="K98" s="3" t="str">
        <f t="shared" si="15"/>
        <v>Inventariar</v>
      </c>
      <c r="L98" s="6"/>
      <c r="M98" s="7"/>
      <c r="N98" s="4"/>
      <c r="O98" s="3" t="str">
        <f t="shared" si="16"/>
        <v>Inventariar</v>
      </c>
      <c r="P98" s="6"/>
      <c r="Q98" s="7"/>
      <c r="R98" s="4" t="str">
        <f t="shared" si="20"/>
        <v/>
      </c>
      <c r="S98" s="3" t="str">
        <f t="shared" si="17"/>
        <v>Inventariar</v>
      </c>
      <c r="T98" s="6"/>
      <c r="U98" s="7"/>
      <c r="V98" s="4" t="str">
        <f t="shared" si="21"/>
        <v/>
      </c>
      <c r="W98" s="3" t="str">
        <f t="shared" si="18"/>
        <v>Inventariar</v>
      </c>
      <c r="X98" s="6"/>
      <c r="Y98" s="7"/>
      <c r="Z98" s="4" t="str">
        <f t="shared" si="22"/>
        <v/>
      </c>
      <c r="AA98" s="3" t="str">
        <f t="shared" si="19"/>
        <v>Inventariar</v>
      </c>
    </row>
    <row r="99" spans="1:27" x14ac:dyDescent="0.3">
      <c r="A99" s="5">
        <v>25565308</v>
      </c>
      <c r="B99" s="17" t="str">
        <f>VLOOKUP(A99,'Base de dados'!$A$3:$C$21103,3,0)</f>
        <v>10P01B09</v>
      </c>
      <c r="C99" s="50" t="s">
        <v>24679</v>
      </c>
      <c r="D99" s="6"/>
      <c r="E99" s="7"/>
      <c r="F99" s="4" t="str">
        <f t="shared" si="23"/>
        <v/>
      </c>
      <c r="G99" s="3" t="str">
        <f t="shared" si="14"/>
        <v>Inventariar</v>
      </c>
      <c r="H99" s="6"/>
      <c r="I99" s="7"/>
      <c r="J99" s="4"/>
      <c r="K99" s="3" t="str">
        <f t="shared" si="15"/>
        <v>Inventariar</v>
      </c>
      <c r="L99" s="6"/>
      <c r="M99" s="7"/>
      <c r="N99" s="4"/>
      <c r="O99" s="3" t="str">
        <f t="shared" si="16"/>
        <v>Inventariar</v>
      </c>
      <c r="P99" s="6"/>
      <c r="Q99" s="7"/>
      <c r="R99" s="4" t="str">
        <f t="shared" si="20"/>
        <v/>
      </c>
      <c r="S99" s="3" t="str">
        <f t="shared" si="17"/>
        <v>Inventariar</v>
      </c>
      <c r="T99" s="6"/>
      <c r="U99" s="7"/>
      <c r="V99" s="4" t="str">
        <f t="shared" si="21"/>
        <v/>
      </c>
      <c r="W99" s="3" t="str">
        <f t="shared" si="18"/>
        <v>Inventariar</v>
      </c>
      <c r="X99" s="6"/>
      <c r="Y99" s="7"/>
      <c r="Z99" s="4" t="str">
        <f t="shared" si="22"/>
        <v/>
      </c>
      <c r="AA99" s="3" t="str">
        <f t="shared" si="19"/>
        <v>Inventariar</v>
      </c>
    </row>
    <row r="100" spans="1:27" x14ac:dyDescent="0.3">
      <c r="A100" s="5">
        <v>25573882</v>
      </c>
      <c r="B100" s="17" t="str">
        <f>VLOOKUP(A100,'Base de dados'!$A$3:$C$21103,3,0)</f>
        <v>10P01B10</v>
      </c>
      <c r="C100" s="50" t="s">
        <v>232</v>
      </c>
      <c r="D100" s="6"/>
      <c r="E100" s="7"/>
      <c r="F100" s="4" t="str">
        <f t="shared" si="23"/>
        <v/>
      </c>
      <c r="G100" s="3" t="str">
        <f t="shared" si="14"/>
        <v>Inventariar</v>
      </c>
      <c r="H100" s="6"/>
      <c r="I100" s="7"/>
      <c r="J100" s="4"/>
      <c r="K100" s="3" t="str">
        <f t="shared" si="15"/>
        <v>Inventariar</v>
      </c>
      <c r="L100" s="6"/>
      <c r="M100" s="7"/>
      <c r="N100" s="4"/>
      <c r="O100" s="3" t="str">
        <f t="shared" si="16"/>
        <v>Inventariar</v>
      </c>
      <c r="P100" s="6"/>
      <c r="Q100" s="7"/>
      <c r="R100" s="4" t="str">
        <f t="shared" si="20"/>
        <v/>
      </c>
      <c r="S100" s="3" t="str">
        <f t="shared" si="17"/>
        <v>Inventariar</v>
      </c>
      <c r="T100" s="6"/>
      <c r="U100" s="7"/>
      <c r="V100" s="4" t="str">
        <f t="shared" si="21"/>
        <v/>
      </c>
      <c r="W100" s="3" t="str">
        <f t="shared" si="18"/>
        <v>Inventariar</v>
      </c>
      <c r="X100" s="6"/>
      <c r="Y100" s="7"/>
      <c r="Z100" s="4" t="str">
        <f t="shared" si="22"/>
        <v/>
      </c>
      <c r="AA100" s="3" t="str">
        <f t="shared" si="19"/>
        <v>Inventariar</v>
      </c>
    </row>
    <row r="101" spans="1:27" x14ac:dyDescent="0.3">
      <c r="A101" s="5">
        <v>25565313</v>
      </c>
      <c r="B101" s="17" t="str">
        <f>VLOOKUP(A101,'Base de dados'!$A$3:$C$21103,3,0)</f>
        <v>10P01B11</v>
      </c>
      <c r="C101" s="50" t="s">
        <v>236</v>
      </c>
      <c r="D101" s="6"/>
      <c r="E101" s="7"/>
      <c r="F101" s="4" t="str">
        <f t="shared" si="23"/>
        <v/>
      </c>
      <c r="G101" s="3" t="str">
        <f t="shared" si="14"/>
        <v>Inventariar</v>
      </c>
      <c r="H101" s="6"/>
      <c r="I101" s="7"/>
      <c r="J101" s="4"/>
      <c r="K101" s="3" t="str">
        <f t="shared" si="15"/>
        <v>Inventariar</v>
      </c>
      <c r="L101" s="6"/>
      <c r="M101" s="7"/>
      <c r="N101" s="4"/>
      <c r="O101" s="3" t="str">
        <f t="shared" si="16"/>
        <v>Inventariar</v>
      </c>
      <c r="P101" s="6"/>
      <c r="Q101" s="7"/>
      <c r="R101" s="4" t="str">
        <f t="shared" si="20"/>
        <v/>
      </c>
      <c r="S101" s="3" t="str">
        <f t="shared" si="17"/>
        <v>Inventariar</v>
      </c>
      <c r="T101" s="6"/>
      <c r="U101" s="7"/>
      <c r="V101" s="4" t="str">
        <f t="shared" si="21"/>
        <v/>
      </c>
      <c r="W101" s="3" t="str">
        <f t="shared" si="18"/>
        <v>Inventariar</v>
      </c>
      <c r="X101" s="6"/>
      <c r="Y101" s="7"/>
      <c r="Z101" s="4" t="str">
        <f t="shared" si="22"/>
        <v/>
      </c>
      <c r="AA101" s="3" t="str">
        <f t="shared" si="19"/>
        <v>Inventariar</v>
      </c>
    </row>
    <row r="102" spans="1:27" x14ac:dyDescent="0.3">
      <c r="A102" s="5">
        <v>25437377</v>
      </c>
      <c r="B102" s="17" t="str">
        <f>VLOOKUP(A102,'Base de dados'!$A$3:$C$21103,3,0)</f>
        <v>10P01B12</v>
      </c>
      <c r="C102" s="50" t="s">
        <v>237</v>
      </c>
      <c r="D102" s="6"/>
      <c r="E102" s="7"/>
      <c r="F102" s="4" t="str">
        <f t="shared" si="23"/>
        <v/>
      </c>
      <c r="G102" s="3" t="str">
        <f t="shared" si="14"/>
        <v>Inventariar</v>
      </c>
      <c r="H102" s="6"/>
      <c r="I102" s="7"/>
      <c r="J102" s="4"/>
      <c r="K102" s="3" t="str">
        <f t="shared" si="15"/>
        <v>Inventariar</v>
      </c>
      <c r="L102" s="6"/>
      <c r="M102" s="7"/>
      <c r="N102" s="4"/>
      <c r="O102" s="3" t="str">
        <f t="shared" si="16"/>
        <v>Inventariar</v>
      </c>
      <c r="P102" s="6"/>
      <c r="Q102" s="7"/>
      <c r="R102" s="4" t="str">
        <f t="shared" si="20"/>
        <v/>
      </c>
      <c r="S102" s="3" t="str">
        <f t="shared" si="17"/>
        <v>Inventariar</v>
      </c>
      <c r="T102" s="6"/>
      <c r="U102" s="7"/>
      <c r="V102" s="4" t="str">
        <f t="shared" si="21"/>
        <v/>
      </c>
      <c r="W102" s="3" t="str">
        <f t="shared" si="18"/>
        <v>Inventariar</v>
      </c>
      <c r="X102" s="6"/>
      <c r="Y102" s="7"/>
      <c r="Z102" s="4" t="str">
        <f t="shared" si="22"/>
        <v/>
      </c>
      <c r="AA102" s="3" t="str">
        <f t="shared" si="19"/>
        <v>Inventariar</v>
      </c>
    </row>
    <row r="103" spans="1:27" x14ac:dyDescent="0.3">
      <c r="A103" s="5">
        <v>25427135</v>
      </c>
      <c r="B103" s="17" t="str">
        <f>VLOOKUP(A103,'Base de dados'!$A$3:$C$21103,3,0)</f>
        <v>10P01B13</v>
      </c>
      <c r="C103" s="50" t="s">
        <v>239</v>
      </c>
      <c r="D103" s="6"/>
      <c r="E103" s="7"/>
      <c r="F103" s="4" t="str">
        <f t="shared" si="23"/>
        <v/>
      </c>
      <c r="G103" s="3" t="str">
        <f t="shared" si="14"/>
        <v>Inventariar</v>
      </c>
      <c r="H103" s="6"/>
      <c r="I103" s="7"/>
      <c r="J103" s="4"/>
      <c r="K103" s="3" t="str">
        <f t="shared" si="15"/>
        <v>Inventariar</v>
      </c>
      <c r="L103" s="6"/>
      <c r="M103" s="7"/>
      <c r="N103" s="4"/>
      <c r="O103" s="3" t="str">
        <f t="shared" si="16"/>
        <v>Inventariar</v>
      </c>
      <c r="P103" s="6"/>
      <c r="Q103" s="7"/>
      <c r="R103" s="4" t="str">
        <f t="shared" si="20"/>
        <v/>
      </c>
      <c r="S103" s="3" t="str">
        <f t="shared" si="17"/>
        <v>Inventariar</v>
      </c>
      <c r="T103" s="6"/>
      <c r="U103" s="7"/>
      <c r="V103" s="4" t="str">
        <f t="shared" si="21"/>
        <v/>
      </c>
      <c r="W103" s="3" t="str">
        <f t="shared" si="18"/>
        <v>Inventariar</v>
      </c>
      <c r="X103" s="6"/>
      <c r="Y103" s="7"/>
      <c r="Z103" s="4" t="str">
        <f t="shared" si="22"/>
        <v/>
      </c>
      <c r="AA103" s="3" t="str">
        <f t="shared" si="19"/>
        <v>Inventariar</v>
      </c>
    </row>
    <row r="104" spans="1:27" x14ac:dyDescent="0.3">
      <c r="A104" s="5">
        <v>25574009</v>
      </c>
      <c r="B104" s="17" t="str">
        <f>VLOOKUP(A104,'Base de dados'!$A$3:$C$21103,3,0)</f>
        <v>10P01B14</v>
      </c>
      <c r="C104" s="50" t="s">
        <v>240</v>
      </c>
      <c r="D104" s="6"/>
      <c r="E104" s="7"/>
      <c r="F104" s="4" t="str">
        <f t="shared" si="23"/>
        <v/>
      </c>
      <c r="G104" s="3" t="str">
        <f t="shared" si="14"/>
        <v>Inventariar</v>
      </c>
      <c r="H104" s="6"/>
      <c r="I104" s="7"/>
      <c r="J104" s="4"/>
      <c r="K104" s="3" t="str">
        <f t="shared" si="15"/>
        <v>Inventariar</v>
      </c>
      <c r="L104" s="6"/>
      <c r="M104" s="7"/>
      <c r="N104" s="4"/>
      <c r="O104" s="3" t="str">
        <f t="shared" si="16"/>
        <v>Inventariar</v>
      </c>
      <c r="P104" s="6"/>
      <c r="Q104" s="7"/>
      <c r="R104" s="4" t="str">
        <f t="shared" si="20"/>
        <v/>
      </c>
      <c r="S104" s="3" t="str">
        <f t="shared" si="17"/>
        <v>Inventariar</v>
      </c>
      <c r="T104" s="6"/>
      <c r="U104" s="7"/>
      <c r="V104" s="4" t="str">
        <f t="shared" si="21"/>
        <v/>
      </c>
      <c r="W104" s="3" t="str">
        <f t="shared" si="18"/>
        <v>Inventariar</v>
      </c>
      <c r="X104" s="6"/>
      <c r="Y104" s="7"/>
      <c r="Z104" s="4" t="str">
        <f t="shared" si="22"/>
        <v/>
      </c>
      <c r="AA104" s="3" t="str">
        <f t="shared" si="19"/>
        <v>Inventariar</v>
      </c>
    </row>
    <row r="105" spans="1:27" x14ac:dyDescent="0.3">
      <c r="A105" s="5">
        <v>25427131</v>
      </c>
      <c r="B105" s="17" t="str">
        <f>VLOOKUP(A105,'Base de dados'!$A$3:$C$21103,3,0)</f>
        <v>10P01B15</v>
      </c>
      <c r="C105" s="50" t="s">
        <v>242</v>
      </c>
      <c r="D105" s="6"/>
      <c r="E105" s="7"/>
      <c r="F105" s="4" t="str">
        <f t="shared" si="23"/>
        <v/>
      </c>
      <c r="G105" s="3" t="str">
        <f t="shared" si="14"/>
        <v>Inventariar</v>
      </c>
      <c r="H105" s="6"/>
      <c r="I105" s="7"/>
      <c r="J105" s="4"/>
      <c r="K105" s="3" t="str">
        <f t="shared" si="15"/>
        <v>Inventariar</v>
      </c>
      <c r="L105" s="6"/>
      <c r="M105" s="7"/>
      <c r="N105" s="4"/>
      <c r="O105" s="3" t="str">
        <f t="shared" si="16"/>
        <v>Inventariar</v>
      </c>
      <c r="P105" s="6"/>
      <c r="Q105" s="7"/>
      <c r="R105" s="4" t="str">
        <f t="shared" si="20"/>
        <v/>
      </c>
      <c r="S105" s="3" t="str">
        <f t="shared" si="17"/>
        <v>Inventariar</v>
      </c>
      <c r="T105" s="6"/>
      <c r="U105" s="7"/>
      <c r="V105" s="4" t="str">
        <f t="shared" si="21"/>
        <v/>
      </c>
      <c r="W105" s="3" t="str">
        <f t="shared" si="18"/>
        <v>Inventariar</v>
      </c>
      <c r="X105" s="6"/>
      <c r="Y105" s="7"/>
      <c r="Z105" s="4" t="str">
        <f t="shared" si="22"/>
        <v/>
      </c>
      <c r="AA105" s="3" t="str">
        <f t="shared" si="19"/>
        <v>Inventariar</v>
      </c>
    </row>
    <row r="106" spans="1:27" x14ac:dyDescent="0.3">
      <c r="A106" s="5">
        <v>27094551</v>
      </c>
      <c r="B106" s="17" t="str">
        <f>VLOOKUP(A106,'Base de dados'!$A$3:$C$21103,3,0)</f>
        <v>10P01B17</v>
      </c>
      <c r="C106" s="50" t="s">
        <v>246</v>
      </c>
      <c r="D106" s="6"/>
      <c r="E106" s="7"/>
      <c r="F106" s="4" t="str">
        <f t="shared" si="23"/>
        <v/>
      </c>
      <c r="G106" s="3" t="str">
        <f t="shared" si="14"/>
        <v>Inventariar</v>
      </c>
      <c r="H106" s="6"/>
      <c r="I106" s="7"/>
      <c r="J106" s="4"/>
      <c r="K106" s="3" t="str">
        <f t="shared" si="15"/>
        <v>Inventariar</v>
      </c>
      <c r="L106" s="6"/>
      <c r="M106" s="7"/>
      <c r="N106" s="4"/>
      <c r="O106" s="3" t="str">
        <f t="shared" si="16"/>
        <v>Inventariar</v>
      </c>
      <c r="P106" s="6"/>
      <c r="Q106" s="7"/>
      <c r="R106" s="4" t="str">
        <f t="shared" si="20"/>
        <v/>
      </c>
      <c r="S106" s="3" t="str">
        <f t="shared" si="17"/>
        <v>Inventariar</v>
      </c>
      <c r="T106" s="6"/>
      <c r="U106" s="7"/>
      <c r="V106" s="4" t="str">
        <f t="shared" si="21"/>
        <v/>
      </c>
      <c r="W106" s="3" t="str">
        <f t="shared" si="18"/>
        <v>Inventariar</v>
      </c>
      <c r="X106" s="6"/>
      <c r="Y106" s="7"/>
      <c r="Z106" s="4" t="str">
        <f t="shared" si="22"/>
        <v/>
      </c>
      <c r="AA106" s="3" t="str">
        <f t="shared" si="19"/>
        <v>Inventariar</v>
      </c>
    </row>
    <row r="107" spans="1:27" x14ac:dyDescent="0.3">
      <c r="A107" s="5">
        <v>25565452</v>
      </c>
      <c r="B107" s="17" t="str">
        <f>VLOOKUP(A107,'Base de dados'!$A$3:$C$21103,3,0)</f>
        <v>10P01B18</v>
      </c>
      <c r="C107" s="50" t="s">
        <v>247</v>
      </c>
      <c r="D107" s="6"/>
      <c r="E107" s="7"/>
      <c r="F107" s="4" t="str">
        <f t="shared" si="23"/>
        <v/>
      </c>
      <c r="G107" s="3" t="str">
        <f t="shared" si="14"/>
        <v>Inventariar</v>
      </c>
      <c r="H107" s="6"/>
      <c r="I107" s="7"/>
      <c r="J107" s="4"/>
      <c r="K107" s="3" t="str">
        <f t="shared" si="15"/>
        <v>Inventariar</v>
      </c>
      <c r="L107" s="6"/>
      <c r="M107" s="7"/>
      <c r="N107" s="4"/>
      <c r="O107" s="3" t="str">
        <f t="shared" si="16"/>
        <v>Inventariar</v>
      </c>
      <c r="P107" s="6"/>
      <c r="Q107" s="7"/>
      <c r="R107" s="4" t="str">
        <f t="shared" si="20"/>
        <v/>
      </c>
      <c r="S107" s="3" t="str">
        <f t="shared" si="17"/>
        <v>Inventariar</v>
      </c>
      <c r="T107" s="6"/>
      <c r="U107" s="7"/>
      <c r="V107" s="4" t="str">
        <f t="shared" si="21"/>
        <v/>
      </c>
      <c r="W107" s="3" t="str">
        <f t="shared" si="18"/>
        <v>Inventariar</v>
      </c>
      <c r="X107" s="6"/>
      <c r="Y107" s="7"/>
      <c r="Z107" s="4" t="str">
        <f t="shared" si="22"/>
        <v/>
      </c>
      <c r="AA107" s="3" t="str">
        <f t="shared" si="19"/>
        <v>Inventariar</v>
      </c>
    </row>
    <row r="108" spans="1:27" x14ac:dyDescent="0.3">
      <c r="A108" s="5">
        <v>27147816</v>
      </c>
      <c r="B108" s="17" t="str">
        <f>VLOOKUP(A108,'Base de dados'!$A$3:$C$21103,3,0)</f>
        <v>10P01B19</v>
      </c>
      <c r="C108" s="50" t="s">
        <v>249</v>
      </c>
      <c r="D108" s="6"/>
      <c r="E108" s="7"/>
      <c r="F108" s="4" t="str">
        <f t="shared" si="23"/>
        <v/>
      </c>
      <c r="G108" s="3" t="str">
        <f t="shared" si="14"/>
        <v>Inventariar</v>
      </c>
      <c r="H108" s="6"/>
      <c r="I108" s="7"/>
      <c r="J108" s="4"/>
      <c r="K108" s="3" t="str">
        <f t="shared" si="15"/>
        <v>Inventariar</v>
      </c>
      <c r="L108" s="6"/>
      <c r="M108" s="7"/>
      <c r="N108" s="4"/>
      <c r="O108" s="3" t="str">
        <f t="shared" si="16"/>
        <v>Inventariar</v>
      </c>
      <c r="P108" s="6"/>
      <c r="Q108" s="7"/>
      <c r="R108" s="4" t="str">
        <f t="shared" si="20"/>
        <v/>
      </c>
      <c r="S108" s="3" t="str">
        <f t="shared" si="17"/>
        <v>Inventariar</v>
      </c>
      <c r="T108" s="6"/>
      <c r="U108" s="7"/>
      <c r="V108" s="4" t="str">
        <f t="shared" si="21"/>
        <v/>
      </c>
      <c r="W108" s="3" t="str">
        <f t="shared" si="18"/>
        <v>Inventariar</v>
      </c>
      <c r="X108" s="6"/>
      <c r="Y108" s="7"/>
      <c r="Z108" s="4" t="str">
        <f t="shared" si="22"/>
        <v/>
      </c>
      <c r="AA108" s="3" t="str">
        <f t="shared" si="19"/>
        <v>Inventariar</v>
      </c>
    </row>
    <row r="109" spans="1:27" x14ac:dyDescent="0.3">
      <c r="A109" s="5">
        <v>27143823</v>
      </c>
      <c r="B109" s="17" t="str">
        <f>VLOOKUP(A109,'Base de dados'!$A$3:$C$21103,3,0)</f>
        <v>10P01B20</v>
      </c>
      <c r="C109" s="50" t="s">
        <v>252</v>
      </c>
      <c r="D109" s="6"/>
      <c r="E109" s="7"/>
      <c r="F109" s="4" t="str">
        <f t="shared" si="23"/>
        <v/>
      </c>
      <c r="G109" s="3" t="str">
        <f t="shared" si="14"/>
        <v>Inventariar</v>
      </c>
      <c r="H109" s="6"/>
      <c r="I109" s="7"/>
      <c r="J109" s="4"/>
      <c r="K109" s="3" t="str">
        <f t="shared" si="15"/>
        <v>Inventariar</v>
      </c>
      <c r="L109" s="6"/>
      <c r="M109" s="7"/>
      <c r="N109" s="4"/>
      <c r="O109" s="3" t="str">
        <f t="shared" si="16"/>
        <v>Inventariar</v>
      </c>
      <c r="P109" s="6"/>
      <c r="Q109" s="7"/>
      <c r="R109" s="4" t="str">
        <f t="shared" si="20"/>
        <v/>
      </c>
      <c r="S109" s="3" t="str">
        <f t="shared" si="17"/>
        <v>Inventariar</v>
      </c>
      <c r="T109" s="6"/>
      <c r="U109" s="7"/>
      <c r="V109" s="4" t="str">
        <f t="shared" si="21"/>
        <v/>
      </c>
      <c r="W109" s="3" t="str">
        <f t="shared" si="18"/>
        <v>Inventariar</v>
      </c>
      <c r="X109" s="6"/>
      <c r="Y109" s="7"/>
      <c r="Z109" s="4" t="str">
        <f t="shared" si="22"/>
        <v/>
      </c>
      <c r="AA109" s="3" t="str">
        <f t="shared" si="19"/>
        <v>Inventariar</v>
      </c>
    </row>
    <row r="110" spans="1:27" x14ac:dyDescent="0.3">
      <c r="A110" s="5">
        <v>25427492</v>
      </c>
      <c r="B110" s="17" t="str">
        <f>VLOOKUP(A110,'Base de dados'!$A$3:$C$21103,3,0)</f>
        <v>10P01B21</v>
      </c>
      <c r="C110" s="50" t="s">
        <v>24687</v>
      </c>
      <c r="D110" s="6"/>
      <c r="E110" s="7"/>
      <c r="F110" s="4" t="str">
        <f t="shared" si="23"/>
        <v/>
      </c>
      <c r="G110" s="3" t="str">
        <f t="shared" si="14"/>
        <v>Inventariar</v>
      </c>
      <c r="H110" s="6"/>
      <c r="I110" s="7"/>
      <c r="J110" s="4"/>
      <c r="K110" s="3" t="str">
        <f t="shared" si="15"/>
        <v>Inventariar</v>
      </c>
      <c r="L110" s="6"/>
      <c r="M110" s="7"/>
      <c r="N110" s="4"/>
      <c r="O110" s="3" t="str">
        <f t="shared" si="16"/>
        <v>Inventariar</v>
      </c>
      <c r="P110" s="6"/>
      <c r="Q110" s="7"/>
      <c r="R110" s="4" t="str">
        <f t="shared" si="20"/>
        <v/>
      </c>
      <c r="S110" s="3" t="str">
        <f t="shared" si="17"/>
        <v>Inventariar</v>
      </c>
      <c r="T110" s="6"/>
      <c r="U110" s="7"/>
      <c r="V110" s="4" t="str">
        <f t="shared" si="21"/>
        <v/>
      </c>
      <c r="W110" s="3" t="str">
        <f t="shared" si="18"/>
        <v>Inventariar</v>
      </c>
      <c r="X110" s="6"/>
      <c r="Y110" s="7"/>
      <c r="Z110" s="4" t="str">
        <f t="shared" si="22"/>
        <v/>
      </c>
      <c r="AA110" s="3" t="str">
        <f t="shared" si="19"/>
        <v>Inventariar</v>
      </c>
    </row>
    <row r="111" spans="1:27" x14ac:dyDescent="0.3">
      <c r="A111" s="5">
        <v>25411064</v>
      </c>
      <c r="B111" s="17" t="str">
        <f>VLOOKUP(A111,'Base de dados'!$A$3:$C$21103,3,0)</f>
        <v>10P01B22</v>
      </c>
      <c r="C111" s="50" t="s">
        <v>24688</v>
      </c>
      <c r="D111" s="6"/>
      <c r="E111" s="7"/>
      <c r="F111" s="4" t="str">
        <f t="shared" si="23"/>
        <v/>
      </c>
      <c r="G111" s="3" t="str">
        <f t="shared" si="14"/>
        <v>Inventariar</v>
      </c>
      <c r="H111" s="6"/>
      <c r="I111" s="7"/>
      <c r="J111" s="4"/>
      <c r="K111" s="3" t="str">
        <f t="shared" si="15"/>
        <v>Inventariar</v>
      </c>
      <c r="L111" s="6"/>
      <c r="M111" s="7"/>
      <c r="N111" s="4"/>
      <c r="O111" s="3" t="str">
        <f t="shared" si="16"/>
        <v>Inventariar</v>
      </c>
      <c r="P111" s="6"/>
      <c r="Q111" s="7"/>
      <c r="R111" s="4" t="str">
        <f t="shared" si="20"/>
        <v/>
      </c>
      <c r="S111" s="3" t="str">
        <f t="shared" si="17"/>
        <v>Inventariar</v>
      </c>
      <c r="T111" s="6"/>
      <c r="U111" s="7"/>
      <c r="V111" s="4" t="str">
        <f t="shared" si="21"/>
        <v/>
      </c>
      <c r="W111" s="3" t="str">
        <f t="shared" si="18"/>
        <v>Inventariar</v>
      </c>
      <c r="X111" s="6"/>
      <c r="Y111" s="7"/>
      <c r="Z111" s="4" t="str">
        <f t="shared" si="22"/>
        <v/>
      </c>
      <c r="AA111" s="3" t="str">
        <f t="shared" si="19"/>
        <v>Inventariar</v>
      </c>
    </row>
    <row r="112" spans="1:27" x14ac:dyDescent="0.3">
      <c r="A112" s="5">
        <v>25565355</v>
      </c>
      <c r="B112" s="17" t="str">
        <f>VLOOKUP(A112,'Base de dados'!$A$3:$C$21103,3,0)</f>
        <v>10P01B24</v>
      </c>
      <c r="C112" s="50" t="s">
        <v>24689</v>
      </c>
      <c r="D112" s="6"/>
      <c r="E112" s="7"/>
      <c r="F112" s="4" t="str">
        <f t="shared" si="23"/>
        <v/>
      </c>
      <c r="G112" s="3" t="str">
        <f t="shared" si="14"/>
        <v>Inventariar</v>
      </c>
      <c r="H112" s="6"/>
      <c r="I112" s="7"/>
      <c r="J112" s="4"/>
      <c r="K112" s="3" t="str">
        <f t="shared" si="15"/>
        <v>Inventariar</v>
      </c>
      <c r="L112" s="6"/>
      <c r="M112" s="7"/>
      <c r="N112" s="4"/>
      <c r="O112" s="3" t="str">
        <f t="shared" si="16"/>
        <v>Inventariar</v>
      </c>
      <c r="P112" s="6"/>
      <c r="Q112" s="7"/>
      <c r="R112" s="4" t="str">
        <f t="shared" si="20"/>
        <v/>
      </c>
      <c r="S112" s="3" t="str">
        <f t="shared" si="17"/>
        <v>Inventariar</v>
      </c>
      <c r="T112" s="6"/>
      <c r="U112" s="7"/>
      <c r="V112" s="4" t="str">
        <f t="shared" si="21"/>
        <v/>
      </c>
      <c r="W112" s="3" t="str">
        <f t="shared" si="18"/>
        <v>Inventariar</v>
      </c>
      <c r="X112" s="6"/>
      <c r="Y112" s="7"/>
      <c r="Z112" s="4" t="str">
        <f t="shared" si="22"/>
        <v/>
      </c>
      <c r="AA112" s="3" t="str">
        <f t="shared" si="19"/>
        <v>Inventariar</v>
      </c>
    </row>
    <row r="113" spans="1:27" x14ac:dyDescent="0.3">
      <c r="A113" s="5">
        <v>25577985</v>
      </c>
      <c r="B113" s="17" t="str">
        <f>VLOOKUP(A113,'Base de dados'!$A$3:$C$21103,3,0)</f>
        <v>10P01B25</v>
      </c>
      <c r="C113" s="50" t="s">
        <v>261</v>
      </c>
      <c r="D113" s="6"/>
      <c r="E113" s="7"/>
      <c r="F113" s="4" t="str">
        <f t="shared" si="23"/>
        <v/>
      </c>
      <c r="G113" s="3" t="str">
        <f t="shared" si="14"/>
        <v>Inventariar</v>
      </c>
      <c r="H113" s="6"/>
      <c r="I113" s="7"/>
      <c r="J113" s="4"/>
      <c r="K113" s="3" t="str">
        <f t="shared" si="15"/>
        <v>Inventariar</v>
      </c>
      <c r="L113" s="6"/>
      <c r="M113" s="7"/>
      <c r="N113" s="4"/>
      <c r="O113" s="3" t="str">
        <f t="shared" si="16"/>
        <v>Inventariar</v>
      </c>
      <c r="P113" s="6"/>
      <c r="Q113" s="7"/>
      <c r="R113" s="4" t="str">
        <f t="shared" si="20"/>
        <v/>
      </c>
      <c r="S113" s="3" t="str">
        <f t="shared" si="17"/>
        <v>Inventariar</v>
      </c>
      <c r="T113" s="6"/>
      <c r="U113" s="7"/>
      <c r="V113" s="4" t="str">
        <f t="shared" si="21"/>
        <v/>
      </c>
      <c r="W113" s="3" t="str">
        <f t="shared" si="18"/>
        <v>Inventariar</v>
      </c>
      <c r="X113" s="6"/>
      <c r="Y113" s="7"/>
      <c r="Z113" s="4" t="str">
        <f t="shared" si="22"/>
        <v/>
      </c>
      <c r="AA113" s="3" t="str">
        <f t="shared" si="19"/>
        <v>Inventariar</v>
      </c>
    </row>
    <row r="114" spans="1:27" x14ac:dyDescent="0.3">
      <c r="A114" s="5">
        <v>25562532</v>
      </c>
      <c r="B114" s="17" t="str">
        <f>VLOOKUP(A114,'Base de dados'!$A$3:$C$21103,3,0)</f>
        <v>10P01B26</v>
      </c>
      <c r="C114" s="50" t="s">
        <v>24693</v>
      </c>
      <c r="D114" s="6"/>
      <c r="E114" s="7"/>
      <c r="F114" s="4" t="str">
        <f t="shared" si="23"/>
        <v/>
      </c>
      <c r="G114" s="3" t="str">
        <f t="shared" si="14"/>
        <v>Inventariar</v>
      </c>
      <c r="H114" s="6"/>
      <c r="I114" s="7"/>
      <c r="J114" s="4"/>
      <c r="K114" s="3" t="str">
        <f t="shared" si="15"/>
        <v>Inventariar</v>
      </c>
      <c r="L114" s="6"/>
      <c r="M114" s="7"/>
      <c r="N114" s="4"/>
      <c r="O114" s="3" t="str">
        <f t="shared" si="16"/>
        <v>Inventariar</v>
      </c>
      <c r="P114" s="6"/>
      <c r="Q114" s="7"/>
      <c r="R114" s="4" t="str">
        <f t="shared" si="20"/>
        <v/>
      </c>
      <c r="S114" s="3" t="str">
        <f t="shared" si="17"/>
        <v>Inventariar</v>
      </c>
      <c r="T114" s="6"/>
      <c r="U114" s="7"/>
      <c r="V114" s="4" t="str">
        <f t="shared" si="21"/>
        <v/>
      </c>
      <c r="W114" s="3" t="str">
        <f t="shared" si="18"/>
        <v>Inventariar</v>
      </c>
      <c r="X114" s="6"/>
      <c r="Y114" s="7"/>
      <c r="Z114" s="4" t="str">
        <f t="shared" si="22"/>
        <v/>
      </c>
      <c r="AA114" s="3" t="str">
        <f t="shared" si="19"/>
        <v>Inventariar</v>
      </c>
    </row>
    <row r="115" spans="1:27" x14ac:dyDescent="0.3">
      <c r="A115" s="5">
        <v>25576982</v>
      </c>
      <c r="B115" s="17" t="str">
        <f>VLOOKUP(A115,'Base de dados'!$A$3:$C$21103,3,0)</f>
        <v>10P01B27</v>
      </c>
      <c r="C115" s="50" t="s">
        <v>266</v>
      </c>
      <c r="D115" s="6"/>
      <c r="E115" s="7"/>
      <c r="F115" s="4" t="str">
        <f t="shared" si="23"/>
        <v/>
      </c>
      <c r="G115" s="3" t="str">
        <f t="shared" si="14"/>
        <v>Inventariar</v>
      </c>
      <c r="H115" s="6"/>
      <c r="I115" s="7"/>
      <c r="J115" s="4"/>
      <c r="K115" s="3" t="str">
        <f t="shared" si="15"/>
        <v>Inventariar</v>
      </c>
      <c r="L115" s="6"/>
      <c r="M115" s="7"/>
      <c r="N115" s="4"/>
      <c r="O115" s="3" t="str">
        <f t="shared" si="16"/>
        <v>Inventariar</v>
      </c>
      <c r="P115" s="6"/>
      <c r="Q115" s="7"/>
      <c r="R115" s="4" t="str">
        <f t="shared" si="20"/>
        <v/>
      </c>
      <c r="S115" s="3" t="str">
        <f t="shared" si="17"/>
        <v>Inventariar</v>
      </c>
      <c r="T115" s="6"/>
      <c r="U115" s="7"/>
      <c r="V115" s="4" t="str">
        <f t="shared" si="21"/>
        <v/>
      </c>
      <c r="W115" s="3" t="str">
        <f t="shared" si="18"/>
        <v>Inventariar</v>
      </c>
      <c r="X115" s="6"/>
      <c r="Y115" s="7"/>
      <c r="Z115" s="4" t="str">
        <f t="shared" si="22"/>
        <v/>
      </c>
      <c r="AA115" s="3" t="str">
        <f t="shared" si="19"/>
        <v>Inventariar</v>
      </c>
    </row>
    <row r="116" spans="1:27" x14ac:dyDescent="0.3">
      <c r="A116" s="5">
        <v>25111725</v>
      </c>
      <c r="B116" s="17" t="str">
        <f>VLOOKUP(A116,'Base de dados'!$A$3:$C$21103,3,0)</f>
        <v>10P01B28</v>
      </c>
      <c r="C116" s="50" t="s">
        <v>268</v>
      </c>
      <c r="D116" s="6"/>
      <c r="E116" s="7"/>
      <c r="F116" s="4" t="str">
        <f t="shared" si="23"/>
        <v/>
      </c>
      <c r="G116" s="3" t="str">
        <f t="shared" si="14"/>
        <v>Inventariar</v>
      </c>
      <c r="H116" s="6"/>
      <c r="I116" s="7"/>
      <c r="J116" s="4"/>
      <c r="K116" s="3" t="str">
        <f t="shared" si="15"/>
        <v>Inventariar</v>
      </c>
      <c r="L116" s="6"/>
      <c r="M116" s="7"/>
      <c r="N116" s="4"/>
      <c r="O116" s="3" t="str">
        <f t="shared" si="16"/>
        <v>Inventariar</v>
      </c>
      <c r="P116" s="6"/>
      <c r="Q116" s="7"/>
      <c r="R116" s="4" t="str">
        <f t="shared" si="20"/>
        <v/>
      </c>
      <c r="S116" s="3" t="str">
        <f t="shared" si="17"/>
        <v>Inventariar</v>
      </c>
      <c r="T116" s="6"/>
      <c r="U116" s="7"/>
      <c r="V116" s="4" t="str">
        <f t="shared" si="21"/>
        <v/>
      </c>
      <c r="W116" s="3" t="str">
        <f t="shared" si="18"/>
        <v>Inventariar</v>
      </c>
      <c r="X116" s="6"/>
      <c r="Y116" s="7"/>
      <c r="Z116" s="4" t="str">
        <f t="shared" si="22"/>
        <v/>
      </c>
      <c r="AA116" s="3" t="str">
        <f t="shared" si="19"/>
        <v>Inventariar</v>
      </c>
    </row>
    <row r="117" spans="1:27" x14ac:dyDescent="0.3">
      <c r="A117" s="5">
        <v>25462082</v>
      </c>
      <c r="B117" s="17" t="str">
        <f>VLOOKUP(A117,'Base de dados'!$A$3:$C$21103,3,0)</f>
        <v>10P01B29</v>
      </c>
      <c r="C117" s="50" t="s">
        <v>270</v>
      </c>
      <c r="D117" s="6"/>
      <c r="E117" s="7"/>
      <c r="F117" s="4" t="str">
        <f t="shared" si="23"/>
        <v/>
      </c>
      <c r="G117" s="3" t="str">
        <f t="shared" si="14"/>
        <v>Inventariar</v>
      </c>
      <c r="H117" s="6"/>
      <c r="I117" s="7"/>
      <c r="J117" s="4"/>
      <c r="K117" s="3" t="str">
        <f t="shared" si="15"/>
        <v>Inventariar</v>
      </c>
      <c r="L117" s="6"/>
      <c r="M117" s="7"/>
      <c r="N117" s="4"/>
      <c r="O117" s="3" t="str">
        <f t="shared" si="16"/>
        <v>Inventariar</v>
      </c>
      <c r="P117" s="6"/>
      <c r="Q117" s="7"/>
      <c r="R117" s="4" t="str">
        <f t="shared" si="20"/>
        <v/>
      </c>
      <c r="S117" s="3" t="str">
        <f t="shared" si="17"/>
        <v>Inventariar</v>
      </c>
      <c r="T117" s="6"/>
      <c r="U117" s="7"/>
      <c r="V117" s="4" t="str">
        <f t="shared" si="21"/>
        <v/>
      </c>
      <c r="W117" s="3" t="str">
        <f t="shared" si="18"/>
        <v>Inventariar</v>
      </c>
      <c r="X117" s="6"/>
      <c r="Y117" s="7"/>
      <c r="Z117" s="4" t="str">
        <f t="shared" si="22"/>
        <v/>
      </c>
      <c r="AA117" s="3" t="str">
        <f t="shared" si="19"/>
        <v>Inventariar</v>
      </c>
    </row>
    <row r="118" spans="1:27" x14ac:dyDescent="0.3">
      <c r="A118" s="5">
        <v>25562523</v>
      </c>
      <c r="B118" s="17" t="str">
        <f>VLOOKUP(A118,'Base de dados'!$A$3:$C$21103,3,0)</f>
        <v>10P01B30</v>
      </c>
      <c r="C118" s="50" t="s">
        <v>24700</v>
      </c>
      <c r="D118" s="6"/>
      <c r="E118" s="7"/>
      <c r="F118" s="4" t="str">
        <f t="shared" si="23"/>
        <v/>
      </c>
      <c r="G118" s="3" t="str">
        <f t="shared" si="14"/>
        <v>Inventariar</v>
      </c>
      <c r="H118" s="6"/>
      <c r="I118" s="7"/>
      <c r="J118" s="4"/>
      <c r="K118" s="3" t="str">
        <f t="shared" si="15"/>
        <v>Inventariar</v>
      </c>
      <c r="L118" s="6"/>
      <c r="M118" s="7"/>
      <c r="N118" s="4"/>
      <c r="O118" s="3" t="str">
        <f t="shared" si="16"/>
        <v>Inventariar</v>
      </c>
      <c r="P118" s="6"/>
      <c r="Q118" s="7"/>
      <c r="R118" s="4" t="str">
        <f t="shared" si="20"/>
        <v/>
      </c>
      <c r="S118" s="3" t="str">
        <f t="shared" si="17"/>
        <v>Inventariar</v>
      </c>
      <c r="T118" s="6"/>
      <c r="U118" s="7"/>
      <c r="V118" s="4" t="str">
        <f t="shared" si="21"/>
        <v/>
      </c>
      <c r="W118" s="3" t="str">
        <f t="shared" si="18"/>
        <v>Inventariar</v>
      </c>
      <c r="X118" s="6"/>
      <c r="Y118" s="7"/>
      <c r="Z118" s="4" t="str">
        <f t="shared" si="22"/>
        <v/>
      </c>
      <c r="AA118" s="3" t="str">
        <f t="shared" si="19"/>
        <v>Inventariar</v>
      </c>
    </row>
    <row r="119" spans="1:27" x14ac:dyDescent="0.3">
      <c r="A119" s="5">
        <v>27145347</v>
      </c>
      <c r="B119" s="17" t="str">
        <f>VLOOKUP(A119,'Base de dados'!$A$3:$C$21103,3,0)</f>
        <v>10P01B31</v>
      </c>
      <c r="C119" s="50" t="s">
        <v>274</v>
      </c>
      <c r="D119" s="6"/>
      <c r="E119" s="7"/>
      <c r="F119" s="4" t="str">
        <f t="shared" si="23"/>
        <v/>
      </c>
      <c r="G119" s="3" t="str">
        <f t="shared" si="14"/>
        <v>Inventariar</v>
      </c>
      <c r="H119" s="6"/>
      <c r="I119" s="7"/>
      <c r="J119" s="4"/>
      <c r="K119" s="3" t="str">
        <f t="shared" si="15"/>
        <v>Inventariar</v>
      </c>
      <c r="L119" s="6"/>
      <c r="M119" s="7"/>
      <c r="N119" s="4"/>
      <c r="O119" s="3" t="str">
        <f t="shared" si="16"/>
        <v>Inventariar</v>
      </c>
      <c r="P119" s="6"/>
      <c r="Q119" s="7"/>
      <c r="R119" s="4" t="str">
        <f t="shared" si="20"/>
        <v/>
      </c>
      <c r="S119" s="3" t="str">
        <f t="shared" si="17"/>
        <v>Inventariar</v>
      </c>
      <c r="T119" s="6"/>
      <c r="U119" s="7"/>
      <c r="V119" s="4" t="str">
        <f t="shared" si="21"/>
        <v/>
      </c>
      <c r="W119" s="3" t="str">
        <f t="shared" si="18"/>
        <v>Inventariar</v>
      </c>
      <c r="X119" s="6"/>
      <c r="Y119" s="7"/>
      <c r="Z119" s="4" t="str">
        <f t="shared" si="22"/>
        <v/>
      </c>
      <c r="AA119" s="3" t="str">
        <f t="shared" si="19"/>
        <v>Inventariar</v>
      </c>
    </row>
    <row r="120" spans="1:27" x14ac:dyDescent="0.3">
      <c r="A120" s="5">
        <v>25473952</v>
      </c>
      <c r="B120" s="17" t="str">
        <f>VLOOKUP(A120,'Base de dados'!$A$3:$C$21103,3,0)</f>
        <v>10P01B32</v>
      </c>
      <c r="C120" s="50" t="s">
        <v>24703</v>
      </c>
      <c r="D120" s="6"/>
      <c r="E120" s="7"/>
      <c r="F120" s="4" t="str">
        <f t="shared" si="23"/>
        <v/>
      </c>
      <c r="G120" s="3" t="str">
        <f t="shared" si="14"/>
        <v>Inventariar</v>
      </c>
      <c r="H120" s="6"/>
      <c r="I120" s="7"/>
      <c r="J120" s="4"/>
      <c r="K120" s="3" t="str">
        <f t="shared" si="15"/>
        <v>Inventariar</v>
      </c>
      <c r="L120" s="6"/>
      <c r="M120" s="7"/>
      <c r="N120" s="4"/>
      <c r="O120" s="3" t="str">
        <f t="shared" si="16"/>
        <v>Inventariar</v>
      </c>
      <c r="P120" s="6"/>
      <c r="Q120" s="7"/>
      <c r="R120" s="4" t="str">
        <f t="shared" si="20"/>
        <v/>
      </c>
      <c r="S120" s="3" t="str">
        <f t="shared" si="17"/>
        <v>Inventariar</v>
      </c>
      <c r="T120" s="6"/>
      <c r="U120" s="7"/>
      <c r="V120" s="4" t="str">
        <f t="shared" si="21"/>
        <v/>
      </c>
      <c r="W120" s="3" t="str">
        <f t="shared" si="18"/>
        <v>Inventariar</v>
      </c>
      <c r="X120" s="6"/>
      <c r="Y120" s="7"/>
      <c r="Z120" s="4" t="str">
        <f t="shared" si="22"/>
        <v/>
      </c>
      <c r="AA120" s="3" t="str">
        <f t="shared" si="19"/>
        <v>Inventariar</v>
      </c>
    </row>
    <row r="121" spans="1:27" x14ac:dyDescent="0.3">
      <c r="A121" s="5">
        <v>27155329</v>
      </c>
      <c r="B121" s="17" t="str">
        <f>VLOOKUP(A121,'Base de dados'!$A$3:$C$21103,3,0)</f>
        <v>10P01B33</v>
      </c>
      <c r="C121" s="50" t="s">
        <v>278</v>
      </c>
      <c r="D121" s="6"/>
      <c r="E121" s="7"/>
      <c r="F121" s="4" t="str">
        <f t="shared" si="23"/>
        <v/>
      </c>
      <c r="G121" s="3" t="str">
        <f t="shared" si="14"/>
        <v>Inventariar</v>
      </c>
      <c r="H121" s="6"/>
      <c r="I121" s="7"/>
      <c r="J121" s="4"/>
      <c r="K121" s="3" t="str">
        <f t="shared" si="15"/>
        <v>Inventariar</v>
      </c>
      <c r="L121" s="6"/>
      <c r="M121" s="7"/>
      <c r="N121" s="4"/>
      <c r="O121" s="3" t="str">
        <f t="shared" si="16"/>
        <v>Inventariar</v>
      </c>
      <c r="P121" s="6"/>
      <c r="Q121" s="7"/>
      <c r="R121" s="4" t="str">
        <f t="shared" si="20"/>
        <v/>
      </c>
      <c r="S121" s="3" t="str">
        <f t="shared" si="17"/>
        <v>Inventariar</v>
      </c>
      <c r="T121" s="6"/>
      <c r="U121" s="7"/>
      <c r="V121" s="4" t="str">
        <f t="shared" si="21"/>
        <v/>
      </c>
      <c r="W121" s="3" t="str">
        <f t="shared" si="18"/>
        <v>Inventariar</v>
      </c>
      <c r="X121" s="6"/>
      <c r="Y121" s="7"/>
      <c r="Z121" s="4" t="str">
        <f t="shared" si="22"/>
        <v/>
      </c>
      <c r="AA121" s="3" t="str">
        <f t="shared" si="19"/>
        <v>Inventariar</v>
      </c>
    </row>
    <row r="122" spans="1:27" x14ac:dyDescent="0.3">
      <c r="A122" s="5">
        <v>25445066</v>
      </c>
      <c r="B122" s="17" t="str">
        <f>VLOOKUP(A122,'Base de dados'!$A$3:$C$21103,3,0)</f>
        <v>10P01B34</v>
      </c>
      <c r="C122" s="50" t="s">
        <v>24713</v>
      </c>
      <c r="D122" s="6"/>
      <c r="E122" s="7"/>
      <c r="F122" s="4" t="str">
        <f t="shared" si="23"/>
        <v/>
      </c>
      <c r="G122" s="3" t="str">
        <f t="shared" si="14"/>
        <v>Inventariar</v>
      </c>
      <c r="H122" s="6"/>
      <c r="I122" s="7"/>
      <c r="J122" s="4"/>
      <c r="K122" s="3" t="str">
        <f t="shared" si="15"/>
        <v>Inventariar</v>
      </c>
      <c r="L122" s="6"/>
      <c r="M122" s="7"/>
      <c r="N122" s="4"/>
      <c r="O122" s="3" t="str">
        <f t="shared" si="16"/>
        <v>Inventariar</v>
      </c>
      <c r="P122" s="6"/>
      <c r="Q122" s="7"/>
      <c r="R122" s="4" t="str">
        <f t="shared" si="20"/>
        <v/>
      </c>
      <c r="S122" s="3" t="str">
        <f t="shared" si="17"/>
        <v>Inventariar</v>
      </c>
      <c r="T122" s="6"/>
      <c r="U122" s="7"/>
      <c r="V122" s="4" t="str">
        <f t="shared" si="21"/>
        <v/>
      </c>
      <c r="W122" s="3" t="str">
        <f t="shared" si="18"/>
        <v>Inventariar</v>
      </c>
      <c r="X122" s="6"/>
      <c r="Y122" s="7"/>
      <c r="Z122" s="4" t="str">
        <f t="shared" si="22"/>
        <v/>
      </c>
      <c r="AA122" s="3" t="str">
        <f t="shared" si="19"/>
        <v>Inventariar</v>
      </c>
    </row>
    <row r="123" spans="1:27" x14ac:dyDescent="0.3">
      <c r="A123" s="5">
        <v>25573878</v>
      </c>
      <c r="B123" s="17" t="str">
        <f>VLOOKUP(A123,'Base de dados'!$A$3:$C$21103,3,0)</f>
        <v>10P01B35</v>
      </c>
      <c r="C123" s="50" t="s">
        <v>284</v>
      </c>
      <c r="D123" s="6"/>
      <c r="E123" s="7"/>
      <c r="F123" s="4" t="str">
        <f t="shared" si="23"/>
        <v/>
      </c>
      <c r="G123" s="3" t="str">
        <f t="shared" si="14"/>
        <v>Inventariar</v>
      </c>
      <c r="H123" s="6"/>
      <c r="I123" s="7"/>
      <c r="J123" s="4"/>
      <c r="K123" s="3" t="str">
        <f t="shared" si="15"/>
        <v>Inventariar</v>
      </c>
      <c r="L123" s="6"/>
      <c r="M123" s="7"/>
      <c r="N123" s="4"/>
      <c r="O123" s="3" t="str">
        <f t="shared" si="16"/>
        <v>Inventariar</v>
      </c>
      <c r="P123" s="6"/>
      <c r="Q123" s="7"/>
      <c r="R123" s="4" t="str">
        <f t="shared" si="20"/>
        <v/>
      </c>
      <c r="S123" s="3" t="str">
        <f t="shared" si="17"/>
        <v>Inventariar</v>
      </c>
      <c r="T123" s="6"/>
      <c r="U123" s="7"/>
      <c r="V123" s="4" t="str">
        <f t="shared" si="21"/>
        <v/>
      </c>
      <c r="W123" s="3" t="str">
        <f t="shared" si="18"/>
        <v>Inventariar</v>
      </c>
      <c r="X123" s="6"/>
      <c r="Y123" s="7"/>
      <c r="Z123" s="4" t="str">
        <f t="shared" si="22"/>
        <v/>
      </c>
      <c r="AA123" s="3" t="str">
        <f t="shared" si="19"/>
        <v>Inventariar</v>
      </c>
    </row>
    <row r="124" spans="1:27" x14ac:dyDescent="0.3">
      <c r="A124" s="5">
        <v>25576622</v>
      </c>
      <c r="B124" s="17" t="str">
        <f>VLOOKUP(A124,'Base de dados'!$A$3:$C$21103,3,0)</f>
        <v>10P01B36</v>
      </c>
      <c r="C124" s="50" t="s">
        <v>285</v>
      </c>
      <c r="D124" s="6"/>
      <c r="E124" s="7"/>
      <c r="F124" s="4" t="str">
        <f t="shared" si="23"/>
        <v/>
      </c>
      <c r="G124" s="3" t="str">
        <f t="shared" si="14"/>
        <v>Inventariar</v>
      </c>
      <c r="H124" s="6"/>
      <c r="I124" s="7"/>
      <c r="J124" s="4"/>
      <c r="K124" s="3" t="str">
        <f t="shared" si="15"/>
        <v>Inventariar</v>
      </c>
      <c r="L124" s="6"/>
      <c r="M124" s="7"/>
      <c r="N124" s="4"/>
      <c r="O124" s="3" t="str">
        <f t="shared" si="16"/>
        <v>Inventariar</v>
      </c>
      <c r="P124" s="6"/>
      <c r="Q124" s="7"/>
      <c r="R124" s="4" t="str">
        <f t="shared" si="20"/>
        <v/>
      </c>
      <c r="S124" s="3" t="str">
        <f t="shared" si="17"/>
        <v>Inventariar</v>
      </c>
      <c r="T124" s="6"/>
      <c r="U124" s="7"/>
      <c r="V124" s="4" t="str">
        <f t="shared" si="21"/>
        <v/>
      </c>
      <c r="W124" s="3" t="str">
        <f t="shared" si="18"/>
        <v>Inventariar</v>
      </c>
      <c r="X124" s="6"/>
      <c r="Y124" s="7"/>
      <c r="Z124" s="4" t="str">
        <f t="shared" si="22"/>
        <v/>
      </c>
      <c r="AA124" s="3" t="str">
        <f t="shared" si="19"/>
        <v>Inventariar</v>
      </c>
    </row>
    <row r="125" spans="1:27" x14ac:dyDescent="0.3">
      <c r="A125" s="5">
        <v>25450163</v>
      </c>
      <c r="B125" s="17" t="str">
        <f>VLOOKUP(A125,'Base de dados'!$A$3:$C$21103,3,0)</f>
        <v>10P01B38</v>
      </c>
      <c r="C125" s="50" t="s">
        <v>289</v>
      </c>
      <c r="D125" s="6"/>
      <c r="E125" s="7"/>
      <c r="F125" s="4" t="str">
        <f t="shared" si="23"/>
        <v/>
      </c>
      <c r="G125" s="3" t="str">
        <f t="shared" si="14"/>
        <v>Inventariar</v>
      </c>
      <c r="H125" s="6"/>
      <c r="I125" s="7"/>
      <c r="J125" s="4"/>
      <c r="K125" s="3" t="str">
        <f t="shared" si="15"/>
        <v>Inventariar</v>
      </c>
      <c r="L125" s="6"/>
      <c r="M125" s="7"/>
      <c r="N125" s="4"/>
      <c r="O125" s="3" t="str">
        <f t="shared" si="16"/>
        <v>Inventariar</v>
      </c>
      <c r="P125" s="6"/>
      <c r="Q125" s="7"/>
      <c r="R125" s="4" t="str">
        <f t="shared" si="20"/>
        <v/>
      </c>
      <c r="S125" s="3" t="str">
        <f t="shared" si="17"/>
        <v>Inventariar</v>
      </c>
      <c r="T125" s="6"/>
      <c r="U125" s="7"/>
      <c r="V125" s="4" t="str">
        <f t="shared" si="21"/>
        <v/>
      </c>
      <c r="W125" s="3" t="str">
        <f t="shared" si="18"/>
        <v>Inventariar</v>
      </c>
      <c r="X125" s="6"/>
      <c r="Y125" s="7"/>
      <c r="Z125" s="4" t="str">
        <f t="shared" si="22"/>
        <v/>
      </c>
      <c r="AA125" s="3" t="str">
        <f t="shared" si="19"/>
        <v>Inventariar</v>
      </c>
    </row>
    <row r="126" spans="1:27" x14ac:dyDescent="0.3">
      <c r="A126" s="5">
        <v>27175812</v>
      </c>
      <c r="B126" s="17" t="str">
        <f>VLOOKUP(A126,'Base de dados'!$A$3:$C$21103,3,0)</f>
        <v>10P01B39</v>
      </c>
      <c r="C126" s="50" t="s">
        <v>179</v>
      </c>
      <c r="D126" s="6"/>
      <c r="E126" s="7"/>
      <c r="F126" s="4" t="str">
        <f t="shared" si="23"/>
        <v/>
      </c>
      <c r="G126" s="3" t="str">
        <f t="shared" si="14"/>
        <v>Inventariar</v>
      </c>
      <c r="H126" s="6"/>
      <c r="I126" s="7"/>
      <c r="J126" s="4"/>
      <c r="K126" s="3" t="str">
        <f t="shared" si="15"/>
        <v>Inventariar</v>
      </c>
      <c r="L126" s="6"/>
      <c r="M126" s="7"/>
      <c r="N126" s="4"/>
      <c r="O126" s="3" t="str">
        <f t="shared" si="16"/>
        <v>Inventariar</v>
      </c>
      <c r="P126" s="6"/>
      <c r="Q126" s="7"/>
      <c r="R126" s="4" t="str">
        <f t="shared" si="20"/>
        <v/>
      </c>
      <c r="S126" s="3" t="str">
        <f t="shared" si="17"/>
        <v>Inventariar</v>
      </c>
      <c r="T126" s="6"/>
      <c r="U126" s="7"/>
      <c r="V126" s="4" t="str">
        <f t="shared" si="21"/>
        <v/>
      </c>
      <c r="W126" s="3" t="str">
        <f t="shared" si="18"/>
        <v>Inventariar</v>
      </c>
      <c r="X126" s="6"/>
      <c r="Y126" s="7"/>
      <c r="Z126" s="4" t="str">
        <f t="shared" si="22"/>
        <v/>
      </c>
      <c r="AA126" s="3" t="str">
        <f t="shared" si="19"/>
        <v>Inventariar</v>
      </c>
    </row>
    <row r="127" spans="1:27" x14ac:dyDescent="0.3">
      <c r="A127" s="5">
        <v>25573845</v>
      </c>
      <c r="B127" s="17" t="str">
        <f>VLOOKUP(A127,'Base de dados'!$A$3:$C$21103,3,0)</f>
        <v>10P01B40</v>
      </c>
      <c r="C127" s="50" t="s">
        <v>293</v>
      </c>
      <c r="D127" s="6"/>
      <c r="E127" s="7"/>
      <c r="F127" s="4" t="str">
        <f t="shared" si="23"/>
        <v/>
      </c>
      <c r="G127" s="3" t="str">
        <f t="shared" si="14"/>
        <v>Inventariar</v>
      </c>
      <c r="H127" s="6"/>
      <c r="I127" s="7"/>
      <c r="J127" s="4"/>
      <c r="K127" s="3" t="str">
        <f t="shared" si="15"/>
        <v>Inventariar</v>
      </c>
      <c r="L127" s="6"/>
      <c r="M127" s="7"/>
      <c r="N127" s="4"/>
      <c r="O127" s="3" t="str">
        <f t="shared" si="16"/>
        <v>Inventariar</v>
      </c>
      <c r="P127" s="6"/>
      <c r="Q127" s="7"/>
      <c r="R127" s="4" t="str">
        <f t="shared" si="20"/>
        <v/>
      </c>
      <c r="S127" s="3" t="str">
        <f t="shared" si="17"/>
        <v>Inventariar</v>
      </c>
      <c r="T127" s="6"/>
      <c r="U127" s="7"/>
      <c r="V127" s="4" t="str">
        <f t="shared" si="21"/>
        <v/>
      </c>
      <c r="W127" s="3" t="str">
        <f t="shared" si="18"/>
        <v>Inventariar</v>
      </c>
      <c r="X127" s="6"/>
      <c r="Y127" s="7"/>
      <c r="Z127" s="4" t="str">
        <f t="shared" si="22"/>
        <v/>
      </c>
      <c r="AA127" s="3" t="str">
        <f t="shared" si="19"/>
        <v>Inventariar</v>
      </c>
    </row>
    <row r="128" spans="1:27" x14ac:dyDescent="0.3">
      <c r="A128" s="5">
        <v>25472730</v>
      </c>
      <c r="B128" s="17" t="str">
        <f>VLOOKUP(A128,'Base de dados'!$A$3:$C$21103,3,0)</f>
        <v>10P01B41</v>
      </c>
      <c r="C128" s="50" t="s">
        <v>24084</v>
      </c>
      <c r="D128" s="6"/>
      <c r="E128" s="7"/>
      <c r="F128" s="4" t="str">
        <f t="shared" si="23"/>
        <v/>
      </c>
      <c r="G128" s="3" t="str">
        <f t="shared" si="14"/>
        <v>Inventariar</v>
      </c>
      <c r="H128" s="6"/>
      <c r="I128" s="7"/>
      <c r="J128" s="4"/>
      <c r="K128" s="3" t="str">
        <f t="shared" si="15"/>
        <v>Inventariar</v>
      </c>
      <c r="L128" s="6"/>
      <c r="M128" s="7"/>
      <c r="N128" s="4"/>
      <c r="O128" s="3" t="str">
        <f t="shared" si="16"/>
        <v>Inventariar</v>
      </c>
      <c r="P128" s="6"/>
      <c r="Q128" s="7"/>
      <c r="R128" s="4" t="str">
        <f t="shared" si="20"/>
        <v/>
      </c>
      <c r="S128" s="3" t="str">
        <f t="shared" si="17"/>
        <v>Inventariar</v>
      </c>
      <c r="T128" s="6"/>
      <c r="U128" s="7"/>
      <c r="V128" s="4" t="str">
        <f t="shared" si="21"/>
        <v/>
      </c>
      <c r="W128" s="3" t="str">
        <f t="shared" si="18"/>
        <v>Inventariar</v>
      </c>
      <c r="X128" s="6"/>
      <c r="Y128" s="7"/>
      <c r="Z128" s="4" t="str">
        <f t="shared" si="22"/>
        <v/>
      </c>
      <c r="AA128" s="3" t="str">
        <f t="shared" si="19"/>
        <v>Inventariar</v>
      </c>
    </row>
    <row r="129" spans="1:27" x14ac:dyDescent="0.3">
      <c r="A129" s="5">
        <v>25577143</v>
      </c>
      <c r="B129" s="17" t="str">
        <f>VLOOKUP(A129,'Base de dados'!$A$3:$C$21103,3,0)</f>
        <v>10P01B42</v>
      </c>
      <c r="C129" s="50" t="s">
        <v>24728</v>
      </c>
      <c r="D129" s="6"/>
      <c r="E129" s="7"/>
      <c r="F129" s="4" t="str">
        <f t="shared" si="23"/>
        <v/>
      </c>
      <c r="G129" s="3" t="str">
        <f t="shared" si="14"/>
        <v>Inventariar</v>
      </c>
      <c r="H129" s="6"/>
      <c r="I129" s="7"/>
      <c r="J129" s="4"/>
      <c r="K129" s="3" t="str">
        <f t="shared" si="15"/>
        <v>Inventariar</v>
      </c>
      <c r="L129" s="6"/>
      <c r="M129" s="7"/>
      <c r="N129" s="4"/>
      <c r="O129" s="3" t="str">
        <f t="shared" si="16"/>
        <v>Inventariar</v>
      </c>
      <c r="P129" s="6"/>
      <c r="Q129" s="7"/>
      <c r="R129" s="4" t="str">
        <f t="shared" si="20"/>
        <v/>
      </c>
      <c r="S129" s="3" t="str">
        <f t="shared" si="17"/>
        <v>Inventariar</v>
      </c>
      <c r="T129" s="6"/>
      <c r="U129" s="7"/>
      <c r="V129" s="4" t="str">
        <f t="shared" si="21"/>
        <v/>
      </c>
      <c r="W129" s="3" t="str">
        <f t="shared" si="18"/>
        <v>Inventariar</v>
      </c>
      <c r="X129" s="6"/>
      <c r="Y129" s="7"/>
      <c r="Z129" s="4" t="str">
        <f t="shared" si="22"/>
        <v/>
      </c>
      <c r="AA129" s="3" t="str">
        <f t="shared" si="19"/>
        <v>Inventariar</v>
      </c>
    </row>
    <row r="130" spans="1:27" x14ac:dyDescent="0.3">
      <c r="A130" s="5">
        <v>25578582</v>
      </c>
      <c r="B130" s="17" t="str">
        <f>VLOOKUP(A130,'Base de dados'!$A$3:$C$21103,3,0)</f>
        <v>10P01B43</v>
      </c>
      <c r="C130" s="50" t="s">
        <v>24729</v>
      </c>
      <c r="D130" s="6"/>
      <c r="E130" s="7"/>
      <c r="F130" s="4" t="str">
        <f t="shared" si="23"/>
        <v/>
      </c>
      <c r="G130" s="3" t="str">
        <f t="shared" si="14"/>
        <v>Inventariar</v>
      </c>
      <c r="H130" s="6"/>
      <c r="I130" s="7"/>
      <c r="J130" s="4"/>
      <c r="K130" s="3" t="str">
        <f t="shared" si="15"/>
        <v>Inventariar</v>
      </c>
      <c r="L130" s="6"/>
      <c r="M130" s="7"/>
      <c r="N130" s="4"/>
      <c r="O130" s="3" t="str">
        <f t="shared" si="16"/>
        <v>Inventariar</v>
      </c>
      <c r="P130" s="6"/>
      <c r="Q130" s="7"/>
      <c r="R130" s="4" t="str">
        <f t="shared" si="20"/>
        <v/>
      </c>
      <c r="S130" s="3" t="str">
        <f t="shared" si="17"/>
        <v>Inventariar</v>
      </c>
      <c r="T130" s="6"/>
      <c r="U130" s="7"/>
      <c r="V130" s="4" t="str">
        <f t="shared" si="21"/>
        <v/>
      </c>
      <c r="W130" s="3" t="str">
        <f t="shared" si="18"/>
        <v>Inventariar</v>
      </c>
      <c r="X130" s="6"/>
      <c r="Y130" s="7"/>
      <c r="Z130" s="4" t="str">
        <f t="shared" si="22"/>
        <v/>
      </c>
      <c r="AA130" s="3" t="str">
        <f t="shared" si="19"/>
        <v>Inventariar</v>
      </c>
    </row>
    <row r="131" spans="1:27" x14ac:dyDescent="0.3">
      <c r="A131" s="5">
        <v>25427129</v>
      </c>
      <c r="B131" s="17" t="str">
        <f>VLOOKUP(A131,'Base de dados'!$A$3:$C$21103,3,0)</f>
        <v>10P01B44</v>
      </c>
      <c r="C131" s="50" t="s">
        <v>24731</v>
      </c>
      <c r="D131" s="6"/>
      <c r="E131" s="7"/>
      <c r="F131" s="4" t="str">
        <f t="shared" si="23"/>
        <v/>
      </c>
      <c r="G131" s="3" t="str">
        <f t="shared" si="14"/>
        <v>Inventariar</v>
      </c>
      <c r="H131" s="6"/>
      <c r="I131" s="7"/>
      <c r="J131" s="4"/>
      <c r="K131" s="3" t="str">
        <f t="shared" si="15"/>
        <v>Inventariar</v>
      </c>
      <c r="L131" s="6"/>
      <c r="M131" s="7"/>
      <c r="N131" s="4"/>
      <c r="O131" s="3" t="str">
        <f t="shared" si="16"/>
        <v>Inventariar</v>
      </c>
      <c r="P131" s="6"/>
      <c r="Q131" s="7"/>
      <c r="R131" s="4" t="str">
        <f t="shared" si="20"/>
        <v/>
      </c>
      <c r="S131" s="3" t="str">
        <f t="shared" si="17"/>
        <v>Inventariar</v>
      </c>
      <c r="T131" s="6"/>
      <c r="U131" s="7"/>
      <c r="V131" s="4" t="str">
        <f t="shared" si="21"/>
        <v/>
      </c>
      <c r="W131" s="3" t="str">
        <f t="shared" si="18"/>
        <v>Inventariar</v>
      </c>
      <c r="X131" s="6"/>
      <c r="Y131" s="7"/>
      <c r="Z131" s="4" t="str">
        <f t="shared" si="22"/>
        <v/>
      </c>
      <c r="AA131" s="3" t="str">
        <f t="shared" si="19"/>
        <v>Inventariar</v>
      </c>
    </row>
    <row r="132" spans="1:27" x14ac:dyDescent="0.3">
      <c r="A132" s="5">
        <v>25061879</v>
      </c>
      <c r="B132" s="17" t="str">
        <f>VLOOKUP(A132,'Base de dados'!$A$3:$C$21103,3,0)</f>
        <v>10P01B45</v>
      </c>
      <c r="C132" s="50" t="s">
        <v>303</v>
      </c>
      <c r="D132" s="6"/>
      <c r="E132" s="7"/>
      <c r="F132" s="4" t="str">
        <f t="shared" si="23"/>
        <v/>
      </c>
      <c r="G132" s="3" t="str">
        <f t="shared" ref="G132:G195" si="24">IF(D132="Saldo Zero","Saldo só Físico",IF(E132="","Inventariar",IF(E132="Saldo Zero","Saldo só Sistema",IF(F132="","Verificar",IF(F132=0,"Saldo Certo",IF(F132&lt;0,"Saldo a mais no Físico",IF(F132&gt;0,"Saldo a mais no Sistema")))))))</f>
        <v>Inventariar</v>
      </c>
      <c r="H132" s="6"/>
      <c r="I132" s="7"/>
      <c r="J132" s="4"/>
      <c r="K132" s="3" t="str">
        <f t="shared" si="15"/>
        <v>Inventariar</v>
      </c>
      <c r="L132" s="6"/>
      <c r="M132" s="7"/>
      <c r="N132" s="4"/>
      <c r="O132" s="3" t="str">
        <f t="shared" si="16"/>
        <v>Inventariar</v>
      </c>
      <c r="P132" s="6"/>
      <c r="Q132" s="7"/>
      <c r="R132" s="4" t="str">
        <f t="shared" si="20"/>
        <v/>
      </c>
      <c r="S132" s="3" t="str">
        <f t="shared" si="17"/>
        <v>Inventariar</v>
      </c>
      <c r="T132" s="6"/>
      <c r="U132" s="7"/>
      <c r="V132" s="4" t="str">
        <f t="shared" si="21"/>
        <v/>
      </c>
      <c r="W132" s="3" t="str">
        <f t="shared" si="18"/>
        <v>Inventariar</v>
      </c>
      <c r="X132" s="6"/>
      <c r="Y132" s="7"/>
      <c r="Z132" s="4" t="str">
        <f t="shared" si="22"/>
        <v/>
      </c>
      <c r="AA132" s="3" t="str">
        <f t="shared" si="19"/>
        <v>Inventariar</v>
      </c>
    </row>
    <row r="133" spans="1:27" x14ac:dyDescent="0.3">
      <c r="A133" s="5">
        <v>25577162</v>
      </c>
      <c r="B133" s="17" t="str">
        <f>VLOOKUP(A133,'Base de dados'!$A$3:$C$21103,3,0)</f>
        <v>10P01B46</v>
      </c>
      <c r="C133" s="50" t="s">
        <v>24736</v>
      </c>
      <c r="D133" s="6"/>
      <c r="E133" s="7"/>
      <c r="F133" s="4" t="str">
        <f t="shared" si="23"/>
        <v/>
      </c>
      <c r="G133" s="3" t="str">
        <f t="shared" si="24"/>
        <v>Inventariar</v>
      </c>
      <c r="H133" s="6"/>
      <c r="I133" s="7"/>
      <c r="J133" s="4"/>
      <c r="K133" s="3" t="str">
        <f t="shared" ref="K133:K196" si="25">IF(H133="Saldo Zero","Saldo só Físico",IF(I133="","Inventariar",IF(I133="Saldo Zero","Saldo só Sistema",IF(J133="","Verificar",IF(J133=0,"Saldo Certo",IF(J133&lt;0,"Saldo a mais no Físico",IF(J133&gt;0,"Saldo a mais no Sistema")))))))</f>
        <v>Inventariar</v>
      </c>
      <c r="L133" s="6"/>
      <c r="M133" s="7"/>
      <c r="N133" s="4"/>
      <c r="O133" s="3" t="str">
        <f t="shared" ref="O133:O196" si="26">IF(L133="Saldo Zero","Saldo só Físico",IF(M133="","Inventariar",IF(M133="Saldo Zero","Saldo só Sistema",IF(N133="","Verificar",IF(N133=0,"Saldo Certo",IF(N133&lt;0,"Saldo a mais no Físico",IF(N133&gt;0,"Saldo a mais no Sistema")))))))</f>
        <v>Inventariar</v>
      </c>
      <c r="P133" s="6"/>
      <c r="Q133" s="7"/>
      <c r="R133" s="4" t="str">
        <f t="shared" si="20"/>
        <v/>
      </c>
      <c r="S133" s="3" t="str">
        <f t="shared" ref="S133:S196" si="27">IF(P133="Saldo Zero","Saldo só Físico",IF(Q133="","Inventariar",IF(Q133="Saldo Zero","Saldo só Sistema",IF(R133="","Verificar",IF(R133=0,"Saldo Certo",IF(R133&lt;0,"Saldo a mais no Físico",IF(R133&gt;0,"Saldo a mais no Sistema")))))))</f>
        <v>Inventariar</v>
      </c>
      <c r="T133" s="6"/>
      <c r="U133" s="7"/>
      <c r="V133" s="4" t="str">
        <f t="shared" si="21"/>
        <v/>
      </c>
      <c r="W133" s="3" t="str">
        <f t="shared" ref="W133:W196" si="28">IF(T133="Saldo Zero","Saldo só Físico",IF(U133="","Inventariar",IF(U133="Saldo Zero","Saldo só Sistema",IF(V133="","Verificar",IF(V133=0,"Saldo Certo",IF(V133&lt;0,"Saldo a mais no Físico",IF(V133&gt;0,"Saldo a mais no Sistema")))))))</f>
        <v>Inventariar</v>
      </c>
      <c r="X133" s="6"/>
      <c r="Y133" s="7"/>
      <c r="Z133" s="4" t="str">
        <f t="shared" si="22"/>
        <v/>
      </c>
      <c r="AA133" s="3" t="str">
        <f t="shared" ref="AA133:AA196" si="29">IF(X133="Saldo Zero","Saldo só Físico",IF(Y133="","Inventariar",IF(Y133="Saldo Zero","Saldo só Sistema",IF(Z133="","Verificar",IF(Z133=0,"Saldo Certo",IF(Z133&lt;0,"Saldo a mais no Físico",IF(Z133&gt;0,"Saldo a mais no Sistema")))))))</f>
        <v>Inventariar</v>
      </c>
    </row>
    <row r="134" spans="1:27" x14ac:dyDescent="0.3">
      <c r="A134" s="5">
        <v>25457063</v>
      </c>
      <c r="B134" s="17" t="str">
        <f>VLOOKUP(A134,'Base de dados'!$A$3:$C$21103,3,0)</f>
        <v>10P01B47</v>
      </c>
      <c r="C134" s="50" t="s">
        <v>33</v>
      </c>
      <c r="D134" s="6"/>
      <c r="E134" s="7"/>
      <c r="F134" s="4" t="str">
        <f t="shared" si="23"/>
        <v/>
      </c>
      <c r="G134" s="3" t="str">
        <f t="shared" si="24"/>
        <v>Inventariar</v>
      </c>
      <c r="H134" s="6"/>
      <c r="I134" s="7"/>
      <c r="J134" s="4"/>
      <c r="K134" s="3" t="str">
        <f t="shared" si="25"/>
        <v>Inventariar</v>
      </c>
      <c r="L134" s="6"/>
      <c r="M134" s="7"/>
      <c r="N134" s="4"/>
      <c r="O134" s="3" t="str">
        <f t="shared" si="26"/>
        <v>Inventariar</v>
      </c>
      <c r="P134" s="6"/>
      <c r="Q134" s="7"/>
      <c r="R134" s="4" t="str">
        <f t="shared" si="20"/>
        <v/>
      </c>
      <c r="S134" s="3" t="str">
        <f t="shared" si="27"/>
        <v>Inventariar</v>
      </c>
      <c r="T134" s="6"/>
      <c r="U134" s="7"/>
      <c r="V134" s="4" t="str">
        <f t="shared" si="21"/>
        <v/>
      </c>
      <c r="W134" s="3" t="str">
        <f t="shared" si="28"/>
        <v>Inventariar</v>
      </c>
      <c r="X134" s="6"/>
      <c r="Y134" s="7"/>
      <c r="Z134" s="4" t="str">
        <f t="shared" si="22"/>
        <v/>
      </c>
      <c r="AA134" s="3" t="str">
        <f t="shared" si="29"/>
        <v>Inventariar</v>
      </c>
    </row>
    <row r="135" spans="1:27" x14ac:dyDescent="0.3">
      <c r="A135" s="5">
        <v>25581270</v>
      </c>
      <c r="B135" s="17" t="str">
        <f>VLOOKUP(A135,'Base de dados'!$A$3:$C$21103,3,0)</f>
        <v>10P01B47</v>
      </c>
      <c r="C135" s="50" t="s">
        <v>24725</v>
      </c>
      <c r="D135" s="6"/>
      <c r="E135" s="7"/>
      <c r="F135" s="4" t="str">
        <f t="shared" si="23"/>
        <v/>
      </c>
      <c r="G135" s="3" t="str">
        <f t="shared" si="24"/>
        <v>Inventariar</v>
      </c>
      <c r="H135" s="6"/>
      <c r="I135" s="7"/>
      <c r="J135" s="4"/>
      <c r="K135" s="3" t="str">
        <f t="shared" si="25"/>
        <v>Inventariar</v>
      </c>
      <c r="L135" s="6"/>
      <c r="M135" s="7"/>
      <c r="N135" s="4"/>
      <c r="O135" s="3" t="str">
        <f t="shared" si="26"/>
        <v>Inventariar</v>
      </c>
      <c r="P135" s="6"/>
      <c r="Q135" s="7"/>
      <c r="R135" s="4" t="str">
        <f t="shared" si="20"/>
        <v/>
      </c>
      <c r="S135" s="3" t="str">
        <f t="shared" si="27"/>
        <v>Inventariar</v>
      </c>
      <c r="T135" s="6"/>
      <c r="U135" s="7"/>
      <c r="V135" s="4" t="str">
        <f t="shared" si="21"/>
        <v/>
      </c>
      <c r="W135" s="3" t="str">
        <f t="shared" si="28"/>
        <v>Inventariar</v>
      </c>
      <c r="X135" s="6"/>
      <c r="Y135" s="7"/>
      <c r="Z135" s="4" t="str">
        <f t="shared" si="22"/>
        <v/>
      </c>
      <c r="AA135" s="3" t="str">
        <f t="shared" si="29"/>
        <v>Inventariar</v>
      </c>
    </row>
    <row r="136" spans="1:27" x14ac:dyDescent="0.3">
      <c r="A136" s="5">
        <v>25576976</v>
      </c>
      <c r="B136" s="17" t="str">
        <f>VLOOKUP(A136,'Base de dados'!$A$3:$C$21103,3,0)</f>
        <v>10P01B48</v>
      </c>
      <c r="C136" s="50" t="s">
        <v>307</v>
      </c>
      <c r="D136" s="6"/>
      <c r="E136" s="7"/>
      <c r="F136" s="4" t="str">
        <f t="shared" si="23"/>
        <v/>
      </c>
      <c r="G136" s="3" t="str">
        <f t="shared" si="24"/>
        <v>Inventariar</v>
      </c>
      <c r="H136" s="6"/>
      <c r="I136" s="7"/>
      <c r="J136" s="4"/>
      <c r="K136" s="3" t="str">
        <f t="shared" si="25"/>
        <v>Inventariar</v>
      </c>
      <c r="L136" s="6"/>
      <c r="M136" s="7"/>
      <c r="N136" s="4"/>
      <c r="O136" s="3" t="str">
        <f t="shared" si="26"/>
        <v>Inventariar</v>
      </c>
      <c r="P136" s="6"/>
      <c r="Q136" s="7"/>
      <c r="R136" s="4" t="str">
        <f t="shared" si="20"/>
        <v/>
      </c>
      <c r="S136" s="3" t="str">
        <f t="shared" si="27"/>
        <v>Inventariar</v>
      </c>
      <c r="T136" s="6"/>
      <c r="U136" s="7"/>
      <c r="V136" s="4" t="str">
        <f t="shared" si="21"/>
        <v/>
      </c>
      <c r="W136" s="3" t="str">
        <f t="shared" si="28"/>
        <v>Inventariar</v>
      </c>
      <c r="X136" s="6"/>
      <c r="Y136" s="7"/>
      <c r="Z136" s="4" t="str">
        <f t="shared" si="22"/>
        <v/>
      </c>
      <c r="AA136" s="3" t="str">
        <f t="shared" si="29"/>
        <v>Inventariar</v>
      </c>
    </row>
    <row r="137" spans="1:27" x14ac:dyDescent="0.3">
      <c r="A137" s="5">
        <v>25427482</v>
      </c>
      <c r="B137" s="17" t="str">
        <f>VLOOKUP(A137,'Base de dados'!$A$3:$C$21103,3,0)</f>
        <v>10P01B49</v>
      </c>
      <c r="C137" s="50" t="s">
        <v>24730</v>
      </c>
      <c r="D137" s="6"/>
      <c r="E137" s="7"/>
      <c r="F137" s="4" t="str">
        <f t="shared" si="23"/>
        <v/>
      </c>
      <c r="G137" s="3" t="str">
        <f t="shared" si="24"/>
        <v>Inventariar</v>
      </c>
      <c r="H137" s="6"/>
      <c r="I137" s="7"/>
      <c r="J137" s="4"/>
      <c r="K137" s="3" t="str">
        <f t="shared" si="25"/>
        <v>Inventariar</v>
      </c>
      <c r="L137" s="6"/>
      <c r="M137" s="7"/>
      <c r="N137" s="4"/>
      <c r="O137" s="3" t="str">
        <f t="shared" si="26"/>
        <v>Inventariar</v>
      </c>
      <c r="P137" s="6"/>
      <c r="Q137" s="7"/>
      <c r="R137" s="4" t="str">
        <f t="shared" si="20"/>
        <v/>
      </c>
      <c r="S137" s="3" t="str">
        <f t="shared" si="27"/>
        <v>Inventariar</v>
      </c>
      <c r="T137" s="6"/>
      <c r="U137" s="7"/>
      <c r="V137" s="4" t="str">
        <f t="shared" si="21"/>
        <v/>
      </c>
      <c r="W137" s="3" t="str">
        <f t="shared" si="28"/>
        <v>Inventariar</v>
      </c>
      <c r="X137" s="6"/>
      <c r="Y137" s="7"/>
      <c r="Z137" s="4" t="str">
        <f t="shared" si="22"/>
        <v/>
      </c>
      <c r="AA137" s="3" t="str">
        <f t="shared" si="29"/>
        <v>Inventariar</v>
      </c>
    </row>
    <row r="138" spans="1:27" x14ac:dyDescent="0.3">
      <c r="A138" s="5">
        <v>25566261</v>
      </c>
      <c r="B138" s="17" t="str">
        <f>VLOOKUP(A138,'Base de dados'!$A$3:$C$21103,3,0)</f>
        <v>10P01B50</v>
      </c>
      <c r="C138" s="50" t="s">
        <v>309</v>
      </c>
      <c r="D138" s="6"/>
      <c r="E138" s="7"/>
      <c r="F138" s="4" t="str">
        <f t="shared" si="23"/>
        <v/>
      </c>
      <c r="G138" s="3" t="str">
        <f t="shared" si="24"/>
        <v>Inventariar</v>
      </c>
      <c r="H138" s="6"/>
      <c r="I138" s="7"/>
      <c r="J138" s="4"/>
      <c r="K138" s="3" t="str">
        <f t="shared" si="25"/>
        <v>Inventariar</v>
      </c>
      <c r="L138" s="6"/>
      <c r="M138" s="7"/>
      <c r="N138" s="4"/>
      <c r="O138" s="3" t="str">
        <f t="shared" si="26"/>
        <v>Inventariar</v>
      </c>
      <c r="P138" s="6"/>
      <c r="Q138" s="7"/>
      <c r="R138" s="4" t="str">
        <f t="shared" si="20"/>
        <v/>
      </c>
      <c r="S138" s="3" t="str">
        <f t="shared" si="27"/>
        <v>Inventariar</v>
      </c>
      <c r="T138" s="6"/>
      <c r="U138" s="7"/>
      <c r="V138" s="4" t="str">
        <f t="shared" si="21"/>
        <v/>
      </c>
      <c r="W138" s="3" t="str">
        <f t="shared" si="28"/>
        <v>Inventariar</v>
      </c>
      <c r="X138" s="6"/>
      <c r="Y138" s="7"/>
      <c r="Z138" s="4" t="str">
        <f t="shared" si="22"/>
        <v/>
      </c>
      <c r="AA138" s="3" t="str">
        <f t="shared" si="29"/>
        <v>Inventariar</v>
      </c>
    </row>
    <row r="139" spans="1:27" x14ac:dyDescent="0.3">
      <c r="A139" s="5">
        <v>25573925</v>
      </c>
      <c r="B139" s="17" t="str">
        <f>VLOOKUP(A139,'Base de dados'!$A$3:$C$21103,3,0)</f>
        <v>10P01B50</v>
      </c>
      <c r="C139" s="50" t="s">
        <v>311</v>
      </c>
      <c r="D139" s="6"/>
      <c r="E139" s="7"/>
      <c r="F139" s="4" t="str">
        <f t="shared" si="23"/>
        <v/>
      </c>
      <c r="G139" s="3" t="str">
        <f t="shared" si="24"/>
        <v>Inventariar</v>
      </c>
      <c r="H139" s="6"/>
      <c r="I139" s="7"/>
      <c r="J139" s="4"/>
      <c r="K139" s="3" t="str">
        <f t="shared" si="25"/>
        <v>Inventariar</v>
      </c>
      <c r="L139" s="6"/>
      <c r="M139" s="7"/>
      <c r="N139" s="4"/>
      <c r="O139" s="3" t="str">
        <f t="shared" si="26"/>
        <v>Inventariar</v>
      </c>
      <c r="P139" s="6"/>
      <c r="Q139" s="7"/>
      <c r="R139" s="4" t="str">
        <f t="shared" si="20"/>
        <v/>
      </c>
      <c r="S139" s="3" t="str">
        <f t="shared" si="27"/>
        <v>Inventariar</v>
      </c>
      <c r="T139" s="6"/>
      <c r="U139" s="7"/>
      <c r="V139" s="4" t="str">
        <f t="shared" si="21"/>
        <v/>
      </c>
      <c r="W139" s="3" t="str">
        <f t="shared" si="28"/>
        <v>Inventariar</v>
      </c>
      <c r="X139" s="6"/>
      <c r="Y139" s="7"/>
      <c r="Z139" s="4" t="str">
        <f t="shared" si="22"/>
        <v/>
      </c>
      <c r="AA139" s="3" t="str">
        <f t="shared" si="29"/>
        <v>Inventariar</v>
      </c>
    </row>
    <row r="140" spans="1:27" x14ac:dyDescent="0.3">
      <c r="A140" s="5">
        <v>25411044</v>
      </c>
      <c r="B140" s="17" t="str">
        <f>VLOOKUP(A140,'Base de dados'!$A$3:$C$21103,3,0)</f>
        <v>10P01B51</v>
      </c>
      <c r="C140" s="50" t="s">
        <v>312</v>
      </c>
      <c r="D140" s="6"/>
      <c r="E140" s="7"/>
      <c r="F140" s="4" t="str">
        <f t="shared" si="23"/>
        <v/>
      </c>
      <c r="G140" s="3" t="str">
        <f t="shared" si="24"/>
        <v>Inventariar</v>
      </c>
      <c r="H140" s="6"/>
      <c r="I140" s="7"/>
      <c r="J140" s="4"/>
      <c r="K140" s="3" t="str">
        <f t="shared" si="25"/>
        <v>Inventariar</v>
      </c>
      <c r="L140" s="6"/>
      <c r="M140" s="7"/>
      <c r="N140" s="4"/>
      <c r="O140" s="3" t="str">
        <f t="shared" si="26"/>
        <v>Inventariar</v>
      </c>
      <c r="P140" s="6"/>
      <c r="Q140" s="7"/>
      <c r="R140" s="4" t="str">
        <f t="shared" si="20"/>
        <v/>
      </c>
      <c r="S140" s="3" t="str">
        <f t="shared" si="27"/>
        <v>Inventariar</v>
      </c>
      <c r="T140" s="6"/>
      <c r="U140" s="7"/>
      <c r="V140" s="4" t="str">
        <f t="shared" si="21"/>
        <v/>
      </c>
      <c r="W140" s="3" t="str">
        <f t="shared" si="28"/>
        <v>Inventariar</v>
      </c>
      <c r="X140" s="6"/>
      <c r="Y140" s="7"/>
      <c r="Z140" s="4" t="str">
        <f t="shared" si="22"/>
        <v/>
      </c>
      <c r="AA140" s="3" t="str">
        <f t="shared" si="29"/>
        <v>Inventariar</v>
      </c>
    </row>
    <row r="141" spans="1:27" x14ac:dyDescent="0.3">
      <c r="A141" s="5">
        <v>25467356</v>
      </c>
      <c r="B141" s="17" t="str">
        <f>VLOOKUP(A141,'Base de dados'!$A$3:$C$21103,3,0)</f>
        <v>10P01B52</v>
      </c>
      <c r="C141" s="50" t="s">
        <v>313</v>
      </c>
      <c r="D141" s="6"/>
      <c r="E141" s="7"/>
      <c r="F141" s="4" t="str">
        <f t="shared" si="23"/>
        <v/>
      </c>
      <c r="G141" s="3" t="str">
        <f t="shared" si="24"/>
        <v>Inventariar</v>
      </c>
      <c r="H141" s="6"/>
      <c r="I141" s="7"/>
      <c r="J141" s="4"/>
      <c r="K141" s="3" t="str">
        <f t="shared" si="25"/>
        <v>Inventariar</v>
      </c>
      <c r="L141" s="6"/>
      <c r="M141" s="7"/>
      <c r="N141" s="4"/>
      <c r="O141" s="3" t="str">
        <f t="shared" si="26"/>
        <v>Inventariar</v>
      </c>
      <c r="P141" s="6"/>
      <c r="Q141" s="7"/>
      <c r="R141" s="4" t="str">
        <f t="shared" si="20"/>
        <v/>
      </c>
      <c r="S141" s="3" t="str">
        <f t="shared" si="27"/>
        <v>Inventariar</v>
      </c>
      <c r="T141" s="6"/>
      <c r="U141" s="7"/>
      <c r="V141" s="4" t="str">
        <f t="shared" si="21"/>
        <v/>
      </c>
      <c r="W141" s="3" t="str">
        <f t="shared" si="28"/>
        <v>Inventariar</v>
      </c>
      <c r="X141" s="6"/>
      <c r="Y141" s="7"/>
      <c r="Z141" s="4" t="str">
        <f t="shared" si="22"/>
        <v/>
      </c>
      <c r="AA141" s="3" t="str">
        <f t="shared" si="29"/>
        <v>Inventariar</v>
      </c>
    </row>
    <row r="142" spans="1:27" x14ac:dyDescent="0.3">
      <c r="A142" s="5">
        <v>25565321</v>
      </c>
      <c r="B142" s="17" t="str">
        <f>VLOOKUP(A142,'Base de dados'!$A$3:$C$21103,3,0)</f>
        <v>10P01B52</v>
      </c>
      <c r="C142" s="50" t="s">
        <v>24833</v>
      </c>
      <c r="D142" s="6"/>
      <c r="E142" s="7"/>
      <c r="F142" s="4" t="str">
        <f t="shared" si="23"/>
        <v/>
      </c>
      <c r="G142" s="3" t="str">
        <f t="shared" si="24"/>
        <v>Inventariar</v>
      </c>
      <c r="H142" s="6"/>
      <c r="I142" s="7"/>
      <c r="J142" s="4"/>
      <c r="K142" s="3" t="str">
        <f t="shared" si="25"/>
        <v>Inventariar</v>
      </c>
      <c r="L142" s="6"/>
      <c r="M142" s="7"/>
      <c r="N142" s="4"/>
      <c r="O142" s="3" t="str">
        <f t="shared" si="26"/>
        <v>Inventariar</v>
      </c>
      <c r="P142" s="6"/>
      <c r="Q142" s="7"/>
      <c r="R142" s="4" t="str">
        <f t="shared" si="20"/>
        <v/>
      </c>
      <c r="S142" s="3" t="str">
        <f t="shared" si="27"/>
        <v>Inventariar</v>
      </c>
      <c r="T142" s="6"/>
      <c r="U142" s="7"/>
      <c r="V142" s="4" t="str">
        <f t="shared" si="21"/>
        <v/>
      </c>
      <c r="W142" s="3" t="str">
        <f t="shared" si="28"/>
        <v>Inventariar</v>
      </c>
      <c r="X142" s="6"/>
      <c r="Y142" s="7"/>
      <c r="Z142" s="4" t="str">
        <f t="shared" si="22"/>
        <v/>
      </c>
      <c r="AA142" s="3" t="str">
        <f t="shared" si="29"/>
        <v>Inventariar</v>
      </c>
    </row>
    <row r="143" spans="1:27" x14ac:dyDescent="0.3">
      <c r="A143" s="5">
        <v>25068098</v>
      </c>
      <c r="B143" s="17" t="str">
        <f>VLOOKUP(A143,'Base de dados'!$A$3:$C$21103,3,0)</f>
        <v>10P01B54</v>
      </c>
      <c r="C143" s="50" t="s">
        <v>24</v>
      </c>
      <c r="D143" s="6"/>
      <c r="E143" s="7"/>
      <c r="F143" s="4" t="str">
        <f t="shared" si="23"/>
        <v/>
      </c>
      <c r="G143" s="3" t="str">
        <f t="shared" si="24"/>
        <v>Inventariar</v>
      </c>
      <c r="H143" s="6"/>
      <c r="I143" s="7"/>
      <c r="J143" s="4"/>
      <c r="K143" s="3" t="str">
        <f t="shared" si="25"/>
        <v>Inventariar</v>
      </c>
      <c r="L143" s="6"/>
      <c r="M143" s="7"/>
      <c r="N143" s="4"/>
      <c r="O143" s="3" t="str">
        <f t="shared" si="26"/>
        <v>Inventariar</v>
      </c>
      <c r="P143" s="6"/>
      <c r="Q143" s="7"/>
      <c r="R143" s="4" t="str">
        <f t="shared" si="20"/>
        <v/>
      </c>
      <c r="S143" s="3" t="str">
        <f t="shared" si="27"/>
        <v>Inventariar</v>
      </c>
      <c r="T143" s="6"/>
      <c r="U143" s="7"/>
      <c r="V143" s="4" t="str">
        <f t="shared" si="21"/>
        <v/>
      </c>
      <c r="W143" s="3" t="str">
        <f t="shared" si="28"/>
        <v>Inventariar</v>
      </c>
      <c r="X143" s="6"/>
      <c r="Y143" s="7"/>
      <c r="Z143" s="4" t="str">
        <f t="shared" si="22"/>
        <v/>
      </c>
      <c r="AA143" s="3" t="str">
        <f t="shared" si="29"/>
        <v>Inventariar</v>
      </c>
    </row>
    <row r="144" spans="1:27" x14ac:dyDescent="0.3">
      <c r="A144" s="5">
        <v>25062560</v>
      </c>
      <c r="B144" s="17" t="str">
        <f>VLOOKUP(A144,'Base de dados'!$A$3:$C$21103,3,0)</f>
        <v>10P01B55</v>
      </c>
      <c r="C144" s="50" t="s">
        <v>22</v>
      </c>
      <c r="D144" s="6"/>
      <c r="E144" s="7"/>
      <c r="F144" s="4" t="str">
        <f t="shared" si="23"/>
        <v/>
      </c>
      <c r="G144" s="3" t="str">
        <f t="shared" si="24"/>
        <v>Inventariar</v>
      </c>
      <c r="H144" s="6"/>
      <c r="I144" s="7"/>
      <c r="J144" s="4"/>
      <c r="K144" s="3" t="str">
        <f t="shared" si="25"/>
        <v>Inventariar</v>
      </c>
      <c r="L144" s="6"/>
      <c r="M144" s="7"/>
      <c r="N144" s="4"/>
      <c r="O144" s="3" t="str">
        <f t="shared" si="26"/>
        <v>Inventariar</v>
      </c>
      <c r="P144" s="6"/>
      <c r="Q144" s="7"/>
      <c r="R144" s="4" t="str">
        <f t="shared" si="20"/>
        <v/>
      </c>
      <c r="S144" s="3" t="str">
        <f t="shared" si="27"/>
        <v>Inventariar</v>
      </c>
      <c r="T144" s="6"/>
      <c r="U144" s="7"/>
      <c r="V144" s="4" t="str">
        <f t="shared" si="21"/>
        <v/>
      </c>
      <c r="W144" s="3" t="str">
        <f t="shared" si="28"/>
        <v>Inventariar</v>
      </c>
      <c r="X144" s="6"/>
      <c r="Y144" s="7"/>
      <c r="Z144" s="4" t="str">
        <f t="shared" si="22"/>
        <v/>
      </c>
      <c r="AA144" s="3" t="str">
        <f t="shared" si="29"/>
        <v>Inventariar</v>
      </c>
    </row>
    <row r="145" spans="1:27" x14ac:dyDescent="0.3">
      <c r="A145" s="5">
        <v>27163180</v>
      </c>
      <c r="B145" s="17" t="str">
        <f>VLOOKUP(A145,'Base de dados'!$A$3:$C$21103,3,0)</f>
        <v>10P01B56</v>
      </c>
      <c r="C145" s="50" t="s">
        <v>637</v>
      </c>
      <c r="D145" s="6"/>
      <c r="E145" s="7"/>
      <c r="F145" s="4" t="str">
        <f t="shared" si="23"/>
        <v/>
      </c>
      <c r="G145" s="3" t="str">
        <f t="shared" si="24"/>
        <v>Inventariar</v>
      </c>
      <c r="H145" s="6"/>
      <c r="I145" s="7"/>
      <c r="J145" s="4"/>
      <c r="K145" s="3" t="str">
        <f t="shared" si="25"/>
        <v>Inventariar</v>
      </c>
      <c r="L145" s="6"/>
      <c r="M145" s="7"/>
      <c r="N145" s="4"/>
      <c r="O145" s="3" t="str">
        <f t="shared" si="26"/>
        <v>Inventariar</v>
      </c>
      <c r="P145" s="6"/>
      <c r="Q145" s="7"/>
      <c r="R145" s="4" t="str">
        <f t="shared" si="20"/>
        <v/>
      </c>
      <c r="S145" s="3" t="str">
        <f t="shared" si="27"/>
        <v>Inventariar</v>
      </c>
      <c r="T145" s="6"/>
      <c r="U145" s="7"/>
      <c r="V145" s="4" t="str">
        <f t="shared" si="21"/>
        <v/>
      </c>
      <c r="W145" s="3" t="str">
        <f t="shared" si="28"/>
        <v>Inventariar</v>
      </c>
      <c r="X145" s="6"/>
      <c r="Y145" s="7"/>
      <c r="Z145" s="4" t="str">
        <f t="shared" si="22"/>
        <v/>
      </c>
      <c r="AA145" s="3" t="str">
        <f t="shared" si="29"/>
        <v>Inventariar</v>
      </c>
    </row>
    <row r="146" spans="1:27" x14ac:dyDescent="0.3">
      <c r="A146" s="5">
        <v>25574691</v>
      </c>
      <c r="B146" s="17" t="str">
        <f>VLOOKUP(A146,'Base de dados'!$A$3:$C$21103,3,0)</f>
        <v>10P01B57</v>
      </c>
      <c r="C146" s="50" t="s">
        <v>24148</v>
      </c>
      <c r="D146" s="6"/>
      <c r="E146" s="7"/>
      <c r="F146" s="4" t="str">
        <f t="shared" si="23"/>
        <v/>
      </c>
      <c r="G146" s="3" t="str">
        <f t="shared" si="24"/>
        <v>Inventariar</v>
      </c>
      <c r="H146" s="6"/>
      <c r="I146" s="7"/>
      <c r="J146" s="4"/>
      <c r="K146" s="3" t="str">
        <f t="shared" si="25"/>
        <v>Inventariar</v>
      </c>
      <c r="L146" s="6"/>
      <c r="M146" s="7"/>
      <c r="N146" s="4"/>
      <c r="O146" s="3" t="str">
        <f t="shared" si="26"/>
        <v>Inventariar</v>
      </c>
      <c r="P146" s="6"/>
      <c r="Q146" s="7"/>
      <c r="R146" s="4" t="str">
        <f t="shared" si="20"/>
        <v/>
      </c>
      <c r="S146" s="3" t="str">
        <f t="shared" si="27"/>
        <v>Inventariar</v>
      </c>
      <c r="T146" s="6"/>
      <c r="U146" s="7"/>
      <c r="V146" s="4" t="str">
        <f t="shared" si="21"/>
        <v/>
      </c>
      <c r="W146" s="3" t="str">
        <f t="shared" si="28"/>
        <v>Inventariar</v>
      </c>
      <c r="X146" s="6"/>
      <c r="Y146" s="7"/>
      <c r="Z146" s="4" t="str">
        <f t="shared" si="22"/>
        <v/>
      </c>
      <c r="AA146" s="3" t="str">
        <f t="shared" si="29"/>
        <v>Inventariar</v>
      </c>
    </row>
    <row r="147" spans="1:27" x14ac:dyDescent="0.3">
      <c r="A147" s="5">
        <v>25474181</v>
      </c>
      <c r="B147" s="17" t="str">
        <f>VLOOKUP(A147,'Base de dados'!$A$3:$C$21103,3,0)</f>
        <v>10P01B58</v>
      </c>
      <c r="C147" s="50" t="s">
        <v>24156</v>
      </c>
      <c r="D147" s="6"/>
      <c r="E147" s="7"/>
      <c r="F147" s="4" t="str">
        <f t="shared" si="23"/>
        <v/>
      </c>
      <c r="G147" s="3" t="str">
        <f t="shared" si="24"/>
        <v>Inventariar</v>
      </c>
      <c r="H147" s="6"/>
      <c r="I147" s="7"/>
      <c r="J147" s="4"/>
      <c r="K147" s="3" t="str">
        <f t="shared" si="25"/>
        <v>Inventariar</v>
      </c>
      <c r="L147" s="6"/>
      <c r="M147" s="7"/>
      <c r="N147" s="4"/>
      <c r="O147" s="3" t="str">
        <f t="shared" si="26"/>
        <v>Inventariar</v>
      </c>
      <c r="P147" s="6"/>
      <c r="Q147" s="7"/>
      <c r="R147" s="4" t="str">
        <f t="shared" si="20"/>
        <v/>
      </c>
      <c r="S147" s="3" t="str">
        <f t="shared" si="27"/>
        <v>Inventariar</v>
      </c>
      <c r="T147" s="6"/>
      <c r="U147" s="7"/>
      <c r="V147" s="4" t="str">
        <f t="shared" si="21"/>
        <v/>
      </c>
      <c r="W147" s="3" t="str">
        <f t="shared" si="28"/>
        <v>Inventariar</v>
      </c>
      <c r="X147" s="6"/>
      <c r="Y147" s="7"/>
      <c r="Z147" s="4" t="str">
        <f t="shared" si="22"/>
        <v/>
      </c>
      <c r="AA147" s="3" t="str">
        <f t="shared" si="29"/>
        <v>Inventariar</v>
      </c>
    </row>
    <row r="148" spans="1:27" x14ac:dyDescent="0.3">
      <c r="A148" s="5">
        <v>25426498</v>
      </c>
      <c r="B148" s="17" t="str">
        <f>VLOOKUP(A148,'Base de dados'!$A$3:$C$21103,3,0)</f>
        <v>10P01B59</v>
      </c>
      <c r="C148" s="50" t="s">
        <v>17</v>
      </c>
      <c r="D148" s="6"/>
      <c r="E148" s="7"/>
      <c r="F148" s="4" t="str">
        <f t="shared" si="23"/>
        <v/>
      </c>
      <c r="G148" s="3" t="str">
        <f t="shared" si="24"/>
        <v>Inventariar</v>
      </c>
      <c r="H148" s="6"/>
      <c r="I148" s="7"/>
      <c r="J148" s="4"/>
      <c r="K148" s="3" t="str">
        <f t="shared" si="25"/>
        <v>Inventariar</v>
      </c>
      <c r="L148" s="6"/>
      <c r="M148" s="7"/>
      <c r="N148" s="4"/>
      <c r="O148" s="3" t="str">
        <f t="shared" si="26"/>
        <v>Inventariar</v>
      </c>
      <c r="P148" s="6"/>
      <c r="Q148" s="7"/>
      <c r="R148" s="4" t="str">
        <f t="shared" si="20"/>
        <v/>
      </c>
      <c r="S148" s="3" t="str">
        <f t="shared" si="27"/>
        <v>Inventariar</v>
      </c>
      <c r="T148" s="6"/>
      <c r="U148" s="7"/>
      <c r="V148" s="4" t="str">
        <f t="shared" si="21"/>
        <v/>
      </c>
      <c r="W148" s="3" t="str">
        <f t="shared" si="28"/>
        <v>Inventariar</v>
      </c>
      <c r="X148" s="6"/>
      <c r="Y148" s="7"/>
      <c r="Z148" s="4" t="str">
        <f t="shared" si="22"/>
        <v/>
      </c>
      <c r="AA148" s="3" t="str">
        <f t="shared" si="29"/>
        <v>Inventariar</v>
      </c>
    </row>
    <row r="149" spans="1:27" x14ac:dyDescent="0.3">
      <c r="A149" s="5">
        <v>25574299</v>
      </c>
      <c r="B149" s="17" t="str">
        <f>VLOOKUP(A149,'Base de dados'!$A$3:$C$21103,3,0)</f>
        <v>10P01B59</v>
      </c>
      <c r="C149" s="50" t="s">
        <v>24328</v>
      </c>
      <c r="D149" s="6"/>
      <c r="E149" s="7"/>
      <c r="F149" s="4" t="str">
        <f t="shared" si="23"/>
        <v/>
      </c>
      <c r="G149" s="3" t="str">
        <f t="shared" si="24"/>
        <v>Inventariar</v>
      </c>
      <c r="H149" s="6"/>
      <c r="I149" s="7"/>
      <c r="J149" s="4"/>
      <c r="K149" s="3" t="str">
        <f t="shared" si="25"/>
        <v>Inventariar</v>
      </c>
      <c r="L149" s="6"/>
      <c r="M149" s="7"/>
      <c r="N149" s="4"/>
      <c r="O149" s="3" t="str">
        <f t="shared" si="26"/>
        <v>Inventariar</v>
      </c>
      <c r="P149" s="6"/>
      <c r="Q149" s="7"/>
      <c r="R149" s="4" t="str">
        <f t="shared" si="20"/>
        <v/>
      </c>
      <c r="S149" s="3" t="str">
        <f t="shared" si="27"/>
        <v>Inventariar</v>
      </c>
      <c r="T149" s="6"/>
      <c r="U149" s="7"/>
      <c r="V149" s="4" t="str">
        <f t="shared" si="21"/>
        <v/>
      </c>
      <c r="W149" s="3" t="str">
        <f t="shared" si="28"/>
        <v>Inventariar</v>
      </c>
      <c r="X149" s="6"/>
      <c r="Y149" s="7"/>
      <c r="Z149" s="4" t="str">
        <f t="shared" si="22"/>
        <v/>
      </c>
      <c r="AA149" s="3" t="str">
        <f t="shared" si="29"/>
        <v>Inventariar</v>
      </c>
    </row>
    <row r="150" spans="1:27" x14ac:dyDescent="0.3">
      <c r="A150" s="5">
        <v>25480177</v>
      </c>
      <c r="B150" s="17" t="str">
        <f>VLOOKUP(A150,'Base de dados'!$A$3:$C$21103,3,0)</f>
        <v>10P01BTETO</v>
      </c>
      <c r="C150" s="50" t="s">
        <v>15</v>
      </c>
      <c r="D150" s="6"/>
      <c r="E150" s="7"/>
      <c r="F150" s="4" t="str">
        <f t="shared" si="23"/>
        <v/>
      </c>
      <c r="G150" s="3" t="str">
        <f t="shared" si="24"/>
        <v>Inventariar</v>
      </c>
      <c r="H150" s="6"/>
      <c r="I150" s="7"/>
      <c r="J150" s="4"/>
      <c r="K150" s="3" t="str">
        <f t="shared" si="25"/>
        <v>Inventariar</v>
      </c>
      <c r="L150" s="6"/>
      <c r="M150" s="7"/>
      <c r="N150" s="4"/>
      <c r="O150" s="3" t="str">
        <f t="shared" si="26"/>
        <v>Inventariar</v>
      </c>
      <c r="P150" s="6"/>
      <c r="Q150" s="7"/>
      <c r="R150" s="4" t="str">
        <f t="shared" si="20"/>
        <v/>
      </c>
      <c r="S150" s="3" t="str">
        <f t="shared" si="27"/>
        <v>Inventariar</v>
      </c>
      <c r="T150" s="6"/>
      <c r="U150" s="7"/>
      <c r="V150" s="4" t="str">
        <f t="shared" si="21"/>
        <v/>
      </c>
      <c r="W150" s="3" t="str">
        <f t="shared" si="28"/>
        <v>Inventariar</v>
      </c>
      <c r="X150" s="6"/>
      <c r="Y150" s="7"/>
      <c r="Z150" s="4" t="str">
        <f t="shared" si="22"/>
        <v/>
      </c>
      <c r="AA150" s="3" t="str">
        <f t="shared" si="29"/>
        <v>Inventariar</v>
      </c>
    </row>
    <row r="151" spans="1:27" x14ac:dyDescent="0.3">
      <c r="A151" s="5">
        <v>25472719</v>
      </c>
      <c r="B151" s="17" t="str">
        <f>VLOOKUP(A151,'Base de dados'!$A$3:$C$21103,3,0)</f>
        <v>10P01C01</v>
      </c>
      <c r="C151" s="50" t="s">
        <v>24385</v>
      </c>
      <c r="D151" s="6"/>
      <c r="E151" s="7"/>
      <c r="F151" s="4" t="str">
        <f t="shared" si="23"/>
        <v/>
      </c>
      <c r="G151" s="3" t="str">
        <f t="shared" si="24"/>
        <v>Inventariar</v>
      </c>
      <c r="H151" s="6"/>
      <c r="I151" s="7"/>
      <c r="J151" s="4"/>
      <c r="K151" s="3" t="str">
        <f t="shared" si="25"/>
        <v>Inventariar</v>
      </c>
      <c r="L151" s="6"/>
      <c r="M151" s="7"/>
      <c r="N151" s="4"/>
      <c r="O151" s="3" t="str">
        <f t="shared" si="26"/>
        <v>Inventariar</v>
      </c>
      <c r="P151" s="6"/>
      <c r="Q151" s="7"/>
      <c r="R151" s="4" t="str">
        <f t="shared" ref="R151:R214" si="30">IF(Q151="","",IF(Q151="Saldo Zero","",P151-Q151))</f>
        <v/>
      </c>
      <c r="S151" s="3" t="str">
        <f t="shared" si="27"/>
        <v>Inventariar</v>
      </c>
      <c r="T151" s="6"/>
      <c r="U151" s="7"/>
      <c r="V151" s="4" t="str">
        <f t="shared" ref="V151:V214" si="31">IF(U151="","",IF(U151="Saldo Zero","",T151-U151))</f>
        <v/>
      </c>
      <c r="W151" s="3" t="str">
        <f t="shared" si="28"/>
        <v>Inventariar</v>
      </c>
      <c r="X151" s="6"/>
      <c r="Y151" s="7"/>
      <c r="Z151" s="4" t="str">
        <f t="shared" ref="Z151:Z214" si="32">IF(Y151="","",IF(Y151="Saldo Zero","",X151-Y151))</f>
        <v/>
      </c>
      <c r="AA151" s="3" t="str">
        <f t="shared" si="29"/>
        <v>Inventariar</v>
      </c>
    </row>
    <row r="152" spans="1:27" x14ac:dyDescent="0.3">
      <c r="A152" s="5">
        <v>25509375</v>
      </c>
      <c r="B152" s="17" t="str">
        <f>VLOOKUP(A152,'Base de dados'!$A$3:$C$21103,3,0)</f>
        <v>10P01C02</v>
      </c>
      <c r="C152" s="50" t="s">
        <v>24424</v>
      </c>
      <c r="D152" s="6"/>
      <c r="E152" s="7"/>
      <c r="F152" s="4" t="str">
        <f t="shared" si="23"/>
        <v/>
      </c>
      <c r="G152" s="3" t="str">
        <f t="shared" si="24"/>
        <v>Inventariar</v>
      </c>
      <c r="H152" s="6"/>
      <c r="I152" s="7"/>
      <c r="J152" s="4"/>
      <c r="K152" s="3" t="str">
        <f t="shared" si="25"/>
        <v>Inventariar</v>
      </c>
      <c r="L152" s="6"/>
      <c r="M152" s="7"/>
      <c r="N152" s="4"/>
      <c r="O152" s="3" t="str">
        <f t="shared" si="26"/>
        <v>Inventariar</v>
      </c>
      <c r="P152" s="6"/>
      <c r="Q152" s="7"/>
      <c r="R152" s="4" t="str">
        <f t="shared" si="30"/>
        <v/>
      </c>
      <c r="S152" s="3" t="str">
        <f t="shared" si="27"/>
        <v>Inventariar</v>
      </c>
      <c r="T152" s="6"/>
      <c r="U152" s="7"/>
      <c r="V152" s="4" t="str">
        <f t="shared" si="31"/>
        <v/>
      </c>
      <c r="W152" s="3" t="str">
        <f t="shared" si="28"/>
        <v>Inventariar</v>
      </c>
      <c r="X152" s="6"/>
      <c r="Y152" s="7"/>
      <c r="Z152" s="4" t="str">
        <f t="shared" si="32"/>
        <v/>
      </c>
      <c r="AA152" s="3" t="str">
        <f t="shared" si="29"/>
        <v>Inventariar</v>
      </c>
    </row>
    <row r="153" spans="1:27" x14ac:dyDescent="0.3">
      <c r="A153" s="5">
        <v>25475586</v>
      </c>
      <c r="B153" s="17" t="str">
        <f>VLOOKUP(A153,'Base de dados'!$A$3:$C$21103,3,0)</f>
        <v>10P01C03</v>
      </c>
      <c r="C153" s="50" t="s">
        <v>24442</v>
      </c>
      <c r="D153" s="6"/>
      <c r="E153" s="7"/>
      <c r="F153" s="4" t="str">
        <f t="shared" si="23"/>
        <v/>
      </c>
      <c r="G153" s="3" t="str">
        <f t="shared" si="24"/>
        <v>Inventariar</v>
      </c>
      <c r="H153" s="6"/>
      <c r="I153" s="7"/>
      <c r="J153" s="4"/>
      <c r="K153" s="3" t="str">
        <f t="shared" si="25"/>
        <v>Inventariar</v>
      </c>
      <c r="L153" s="6"/>
      <c r="M153" s="7"/>
      <c r="N153" s="4"/>
      <c r="O153" s="3" t="str">
        <f t="shared" si="26"/>
        <v>Inventariar</v>
      </c>
      <c r="P153" s="6"/>
      <c r="Q153" s="7"/>
      <c r="R153" s="4" t="str">
        <f t="shared" si="30"/>
        <v/>
      </c>
      <c r="S153" s="3" t="str">
        <f t="shared" si="27"/>
        <v>Inventariar</v>
      </c>
      <c r="T153" s="6"/>
      <c r="U153" s="7"/>
      <c r="V153" s="4" t="str">
        <f t="shared" si="31"/>
        <v/>
      </c>
      <c r="W153" s="3" t="str">
        <f t="shared" si="28"/>
        <v>Inventariar</v>
      </c>
      <c r="X153" s="6"/>
      <c r="Y153" s="7"/>
      <c r="Z153" s="4" t="str">
        <f t="shared" si="32"/>
        <v/>
      </c>
      <c r="AA153" s="3" t="str">
        <f t="shared" si="29"/>
        <v>Inventariar</v>
      </c>
    </row>
    <row r="154" spans="1:27" x14ac:dyDescent="0.3">
      <c r="A154" s="5">
        <v>25473325</v>
      </c>
      <c r="B154" s="17" t="str">
        <f>VLOOKUP(A154,'Base de dados'!$A$3:$C$21103,3,0)</f>
        <v>10P01C04</v>
      </c>
      <c r="C154" s="50" t="s">
        <v>2395</v>
      </c>
      <c r="D154" s="6"/>
      <c r="E154" s="7"/>
      <c r="F154" s="4" t="str">
        <f t="shared" si="23"/>
        <v/>
      </c>
      <c r="G154" s="3" t="str">
        <f t="shared" si="24"/>
        <v>Inventariar</v>
      </c>
      <c r="H154" s="6"/>
      <c r="I154" s="7"/>
      <c r="J154" s="4"/>
      <c r="K154" s="3" t="str">
        <f t="shared" si="25"/>
        <v>Inventariar</v>
      </c>
      <c r="L154" s="6"/>
      <c r="M154" s="7"/>
      <c r="N154" s="4"/>
      <c r="O154" s="3" t="str">
        <f t="shared" si="26"/>
        <v>Inventariar</v>
      </c>
      <c r="P154" s="6"/>
      <c r="Q154" s="7"/>
      <c r="R154" s="4" t="str">
        <f t="shared" si="30"/>
        <v/>
      </c>
      <c r="S154" s="3" t="str">
        <f t="shared" si="27"/>
        <v>Inventariar</v>
      </c>
      <c r="T154" s="6"/>
      <c r="U154" s="7"/>
      <c r="V154" s="4" t="str">
        <f t="shared" si="31"/>
        <v/>
      </c>
      <c r="W154" s="3" t="str">
        <f t="shared" si="28"/>
        <v>Inventariar</v>
      </c>
      <c r="X154" s="6"/>
      <c r="Y154" s="7"/>
      <c r="Z154" s="4" t="str">
        <f t="shared" si="32"/>
        <v/>
      </c>
      <c r="AA154" s="3" t="str">
        <f t="shared" si="29"/>
        <v>Inventariar</v>
      </c>
    </row>
    <row r="155" spans="1:27" x14ac:dyDescent="0.3">
      <c r="A155" s="5">
        <v>25474008</v>
      </c>
      <c r="B155" s="17" t="str">
        <f>VLOOKUP(A155,'Base de dados'!$A$3:$C$21103,3,0)</f>
        <v>10P01C05</v>
      </c>
      <c r="C155" s="50" t="s">
        <v>24569</v>
      </c>
      <c r="D155" s="6"/>
      <c r="E155" s="7"/>
      <c r="F155" s="4" t="str">
        <f t="shared" si="23"/>
        <v/>
      </c>
      <c r="G155" s="3" t="str">
        <f t="shared" si="24"/>
        <v>Inventariar</v>
      </c>
      <c r="H155" s="6"/>
      <c r="I155" s="7"/>
      <c r="J155" s="4"/>
      <c r="K155" s="3" t="str">
        <f t="shared" si="25"/>
        <v>Inventariar</v>
      </c>
      <c r="L155" s="6"/>
      <c r="M155" s="7"/>
      <c r="N155" s="4"/>
      <c r="O155" s="3" t="str">
        <f t="shared" si="26"/>
        <v>Inventariar</v>
      </c>
      <c r="P155" s="6"/>
      <c r="Q155" s="7"/>
      <c r="R155" s="4" t="str">
        <f t="shared" si="30"/>
        <v/>
      </c>
      <c r="S155" s="3" t="str">
        <f t="shared" si="27"/>
        <v>Inventariar</v>
      </c>
      <c r="T155" s="6"/>
      <c r="U155" s="7"/>
      <c r="V155" s="4" t="str">
        <f t="shared" si="31"/>
        <v/>
      </c>
      <c r="W155" s="3" t="str">
        <f t="shared" si="28"/>
        <v>Inventariar</v>
      </c>
      <c r="X155" s="6"/>
      <c r="Y155" s="7"/>
      <c r="Z155" s="4" t="str">
        <f t="shared" si="32"/>
        <v/>
      </c>
      <c r="AA155" s="3" t="str">
        <f t="shared" si="29"/>
        <v>Inventariar</v>
      </c>
    </row>
    <row r="156" spans="1:27" x14ac:dyDescent="0.3">
      <c r="A156" s="5">
        <v>25562529</v>
      </c>
      <c r="B156" s="17" t="str">
        <f>VLOOKUP(A156,'Base de dados'!$A$3:$C$21103,3,0)</f>
        <v>10P01C06</v>
      </c>
      <c r="C156" s="50" t="s">
        <v>24607</v>
      </c>
      <c r="D156" s="6"/>
      <c r="E156" s="7"/>
      <c r="F156" s="4" t="str">
        <f t="shared" ref="F156:F219" si="33">IF(E156="","",IF(E156="Saldo Zero","",D156-E156))</f>
        <v/>
      </c>
      <c r="G156" s="3" t="str">
        <f t="shared" si="24"/>
        <v>Inventariar</v>
      </c>
      <c r="H156" s="6"/>
      <c r="I156" s="7"/>
      <c r="J156" s="4"/>
      <c r="K156" s="3" t="str">
        <f t="shared" si="25"/>
        <v>Inventariar</v>
      </c>
      <c r="L156" s="6"/>
      <c r="M156" s="7"/>
      <c r="N156" s="4"/>
      <c r="O156" s="3" t="str">
        <f t="shared" si="26"/>
        <v>Inventariar</v>
      </c>
      <c r="P156" s="6"/>
      <c r="Q156" s="7"/>
      <c r="R156" s="4" t="str">
        <f t="shared" si="30"/>
        <v/>
      </c>
      <c r="S156" s="3" t="str">
        <f t="shared" si="27"/>
        <v>Inventariar</v>
      </c>
      <c r="T156" s="6"/>
      <c r="U156" s="7"/>
      <c r="V156" s="4" t="str">
        <f t="shared" si="31"/>
        <v/>
      </c>
      <c r="W156" s="3" t="str">
        <f t="shared" si="28"/>
        <v>Inventariar</v>
      </c>
      <c r="X156" s="6"/>
      <c r="Y156" s="7"/>
      <c r="Z156" s="4" t="str">
        <f t="shared" si="32"/>
        <v/>
      </c>
      <c r="AA156" s="3" t="str">
        <f t="shared" si="29"/>
        <v>Inventariar</v>
      </c>
    </row>
    <row r="157" spans="1:27" x14ac:dyDescent="0.3">
      <c r="A157" s="5">
        <v>25474877</v>
      </c>
      <c r="B157" s="17" t="str">
        <f>VLOOKUP(A157,'Base de dados'!$A$3:$C$21103,3,0)</f>
        <v>10P01C07</v>
      </c>
      <c r="C157" s="50" t="s">
        <v>3211</v>
      </c>
      <c r="D157" s="6"/>
      <c r="E157" s="7"/>
      <c r="F157" s="4" t="str">
        <f t="shared" si="33"/>
        <v/>
      </c>
      <c r="G157" s="3" t="str">
        <f t="shared" si="24"/>
        <v>Inventariar</v>
      </c>
      <c r="H157" s="6"/>
      <c r="I157" s="7"/>
      <c r="J157" s="4"/>
      <c r="K157" s="3" t="str">
        <f t="shared" si="25"/>
        <v>Inventariar</v>
      </c>
      <c r="L157" s="6"/>
      <c r="M157" s="7"/>
      <c r="N157" s="4"/>
      <c r="O157" s="3" t="str">
        <f t="shared" si="26"/>
        <v>Inventariar</v>
      </c>
      <c r="P157" s="6"/>
      <c r="Q157" s="7"/>
      <c r="R157" s="4" t="str">
        <f t="shared" si="30"/>
        <v/>
      </c>
      <c r="S157" s="3" t="str">
        <f t="shared" si="27"/>
        <v>Inventariar</v>
      </c>
      <c r="T157" s="6"/>
      <c r="U157" s="7"/>
      <c r="V157" s="4" t="str">
        <f t="shared" si="31"/>
        <v/>
      </c>
      <c r="W157" s="3" t="str">
        <f t="shared" si="28"/>
        <v>Inventariar</v>
      </c>
      <c r="X157" s="6"/>
      <c r="Y157" s="7"/>
      <c r="Z157" s="4" t="str">
        <f t="shared" si="32"/>
        <v/>
      </c>
      <c r="AA157" s="3" t="str">
        <f t="shared" si="29"/>
        <v>Inventariar</v>
      </c>
    </row>
    <row r="158" spans="1:27" x14ac:dyDescent="0.3">
      <c r="A158" s="2">
        <v>25471241</v>
      </c>
      <c r="B158" s="17" t="str">
        <f>VLOOKUP(A158,'Base de dados'!$A$3:$C$21103,3,0)</f>
        <v>10P01C08</v>
      </c>
      <c r="C158" s="49" t="s">
        <v>24609</v>
      </c>
      <c r="D158" s="3"/>
      <c r="E158" s="3"/>
      <c r="F158" s="4" t="str">
        <f t="shared" si="33"/>
        <v/>
      </c>
      <c r="G158" s="3" t="str">
        <f t="shared" si="24"/>
        <v>Inventariar</v>
      </c>
      <c r="H158" s="6"/>
      <c r="I158" s="7"/>
      <c r="J158" s="4"/>
      <c r="K158" s="3" t="str">
        <f t="shared" si="25"/>
        <v>Inventariar</v>
      </c>
      <c r="L158" s="6"/>
      <c r="M158" s="7"/>
      <c r="N158" s="4"/>
      <c r="O158" s="3" t="str">
        <f t="shared" si="26"/>
        <v>Inventariar</v>
      </c>
      <c r="P158" s="6"/>
      <c r="Q158" s="7"/>
      <c r="R158" s="4" t="str">
        <f t="shared" si="30"/>
        <v/>
      </c>
      <c r="S158" s="3" t="str">
        <f t="shared" si="27"/>
        <v>Inventariar</v>
      </c>
      <c r="T158" s="6"/>
      <c r="U158" s="7"/>
      <c r="V158" s="4" t="str">
        <f t="shared" si="31"/>
        <v/>
      </c>
      <c r="W158" s="3" t="str">
        <f t="shared" si="28"/>
        <v>Inventariar</v>
      </c>
      <c r="X158" s="6"/>
      <c r="Y158" s="7"/>
      <c r="Z158" s="4" t="str">
        <f t="shared" si="32"/>
        <v/>
      </c>
      <c r="AA158" s="3" t="str">
        <f t="shared" si="29"/>
        <v>Inventariar</v>
      </c>
    </row>
    <row r="159" spans="1:27" x14ac:dyDescent="0.3">
      <c r="A159" s="5">
        <v>27004526</v>
      </c>
      <c r="B159" s="17" t="str">
        <f>VLOOKUP(A159,'Base de dados'!$A$3:$C$21103,3,0)</f>
        <v>10P01C09</v>
      </c>
      <c r="C159" s="50" t="s">
        <v>10</v>
      </c>
      <c r="D159" s="6"/>
      <c r="E159" s="7"/>
      <c r="F159" s="4" t="str">
        <f t="shared" si="33"/>
        <v/>
      </c>
      <c r="G159" s="3" t="str">
        <f t="shared" si="24"/>
        <v>Inventariar</v>
      </c>
      <c r="H159" s="6"/>
      <c r="I159" s="7"/>
      <c r="J159" s="4"/>
      <c r="K159" s="3" t="str">
        <f t="shared" si="25"/>
        <v>Inventariar</v>
      </c>
      <c r="L159" s="6"/>
      <c r="M159" s="7"/>
      <c r="N159" s="4"/>
      <c r="O159" s="3" t="str">
        <f t="shared" si="26"/>
        <v>Inventariar</v>
      </c>
      <c r="P159" s="6"/>
      <c r="Q159" s="7"/>
      <c r="R159" s="4" t="str">
        <f t="shared" si="30"/>
        <v/>
      </c>
      <c r="S159" s="3" t="str">
        <f t="shared" si="27"/>
        <v>Inventariar</v>
      </c>
      <c r="T159" s="6"/>
      <c r="U159" s="7"/>
      <c r="V159" s="4" t="str">
        <f t="shared" si="31"/>
        <v/>
      </c>
      <c r="W159" s="3" t="str">
        <f t="shared" si="28"/>
        <v>Inventariar</v>
      </c>
      <c r="X159" s="6"/>
      <c r="Y159" s="7"/>
      <c r="Z159" s="4" t="str">
        <f t="shared" si="32"/>
        <v/>
      </c>
      <c r="AA159" s="3" t="str">
        <f t="shared" si="29"/>
        <v>Inventariar</v>
      </c>
    </row>
    <row r="160" spans="1:27" x14ac:dyDescent="0.3">
      <c r="A160" s="5">
        <v>832871</v>
      </c>
      <c r="B160" s="17" t="str">
        <f>VLOOKUP(A160,'Base de dados'!$A$3:$C$21103,3,0)</f>
        <v>10P01C10</v>
      </c>
      <c r="C160" s="50" t="s">
        <v>3394</v>
      </c>
      <c r="D160" s="6"/>
      <c r="E160" s="7"/>
      <c r="F160" s="4" t="str">
        <f t="shared" si="33"/>
        <v/>
      </c>
      <c r="G160" s="3" t="str">
        <f t="shared" si="24"/>
        <v>Inventariar</v>
      </c>
      <c r="H160" s="6"/>
      <c r="I160" s="7"/>
      <c r="J160" s="4"/>
      <c r="K160" s="3" t="str">
        <f t="shared" si="25"/>
        <v>Inventariar</v>
      </c>
      <c r="L160" s="6"/>
      <c r="M160" s="7"/>
      <c r="N160" s="4"/>
      <c r="O160" s="3" t="str">
        <f t="shared" si="26"/>
        <v>Inventariar</v>
      </c>
      <c r="P160" s="6"/>
      <c r="Q160" s="7"/>
      <c r="R160" s="4" t="str">
        <f t="shared" si="30"/>
        <v/>
      </c>
      <c r="S160" s="3" t="str">
        <f t="shared" si="27"/>
        <v>Inventariar</v>
      </c>
      <c r="T160" s="6"/>
      <c r="U160" s="7"/>
      <c r="V160" s="4" t="str">
        <f t="shared" si="31"/>
        <v/>
      </c>
      <c r="W160" s="3" t="str">
        <f t="shared" si="28"/>
        <v>Inventariar</v>
      </c>
      <c r="X160" s="6"/>
      <c r="Y160" s="7"/>
      <c r="Z160" s="4" t="str">
        <f t="shared" si="32"/>
        <v/>
      </c>
      <c r="AA160" s="3" t="str">
        <f t="shared" si="29"/>
        <v>Inventariar</v>
      </c>
    </row>
    <row r="161" spans="1:27" x14ac:dyDescent="0.3">
      <c r="A161" s="5">
        <v>25462365</v>
      </c>
      <c r="B161" s="17" t="str">
        <f>VLOOKUP(A161,'Base de dados'!$A$3:$C$21103,3,0)</f>
        <v>10P01C11</v>
      </c>
      <c r="C161" s="50" t="s">
        <v>24092</v>
      </c>
      <c r="D161" s="6"/>
      <c r="E161" s="7"/>
      <c r="F161" s="4" t="str">
        <f t="shared" si="33"/>
        <v/>
      </c>
      <c r="G161" s="3" t="str">
        <f t="shared" si="24"/>
        <v>Inventariar</v>
      </c>
      <c r="H161" s="6"/>
      <c r="I161" s="7"/>
      <c r="J161" s="4"/>
      <c r="K161" s="3" t="str">
        <f t="shared" si="25"/>
        <v>Inventariar</v>
      </c>
      <c r="L161" s="6"/>
      <c r="M161" s="7"/>
      <c r="N161" s="4"/>
      <c r="O161" s="3" t="str">
        <f t="shared" si="26"/>
        <v>Inventariar</v>
      </c>
      <c r="P161" s="6"/>
      <c r="Q161" s="7"/>
      <c r="R161" s="4" t="str">
        <f t="shared" si="30"/>
        <v/>
      </c>
      <c r="S161" s="3" t="str">
        <f t="shared" si="27"/>
        <v>Inventariar</v>
      </c>
      <c r="T161" s="6"/>
      <c r="U161" s="7"/>
      <c r="V161" s="4" t="str">
        <f t="shared" si="31"/>
        <v/>
      </c>
      <c r="W161" s="3" t="str">
        <f t="shared" si="28"/>
        <v>Inventariar</v>
      </c>
      <c r="X161" s="6"/>
      <c r="Y161" s="7"/>
      <c r="Z161" s="4" t="str">
        <f t="shared" si="32"/>
        <v/>
      </c>
      <c r="AA161" s="3" t="str">
        <f t="shared" si="29"/>
        <v>Inventariar</v>
      </c>
    </row>
    <row r="162" spans="1:27" x14ac:dyDescent="0.3">
      <c r="A162" s="5">
        <v>25462366</v>
      </c>
      <c r="B162" s="17" t="str">
        <f>VLOOKUP(A162,'Base de dados'!$A$3:$C$21103,3,0)</f>
        <v>10P01C11</v>
      </c>
      <c r="C162" s="50" t="s">
        <v>24093</v>
      </c>
      <c r="D162" s="6"/>
      <c r="E162" s="7"/>
      <c r="F162" s="4" t="str">
        <f t="shared" si="33"/>
        <v/>
      </c>
      <c r="G162" s="3" t="str">
        <f t="shared" si="24"/>
        <v>Inventariar</v>
      </c>
      <c r="H162" s="6"/>
      <c r="I162" s="7"/>
      <c r="J162" s="4"/>
      <c r="K162" s="3" t="str">
        <f t="shared" si="25"/>
        <v>Inventariar</v>
      </c>
      <c r="L162" s="6"/>
      <c r="M162" s="7"/>
      <c r="N162" s="4"/>
      <c r="O162" s="3" t="str">
        <f t="shared" si="26"/>
        <v>Inventariar</v>
      </c>
      <c r="P162" s="6"/>
      <c r="Q162" s="7"/>
      <c r="R162" s="4" t="str">
        <f t="shared" si="30"/>
        <v/>
      </c>
      <c r="S162" s="3" t="str">
        <f t="shared" si="27"/>
        <v>Inventariar</v>
      </c>
      <c r="T162" s="6"/>
      <c r="U162" s="7"/>
      <c r="V162" s="4" t="str">
        <f t="shared" si="31"/>
        <v/>
      </c>
      <c r="W162" s="3" t="str">
        <f t="shared" si="28"/>
        <v>Inventariar</v>
      </c>
      <c r="X162" s="6"/>
      <c r="Y162" s="7"/>
      <c r="Z162" s="4" t="str">
        <f t="shared" si="32"/>
        <v/>
      </c>
      <c r="AA162" s="3" t="str">
        <f t="shared" si="29"/>
        <v>Inventariar</v>
      </c>
    </row>
    <row r="163" spans="1:27" x14ac:dyDescent="0.3">
      <c r="A163" s="5">
        <v>25462367</v>
      </c>
      <c r="B163" s="17" t="str">
        <f>VLOOKUP(A163,'Base de dados'!$A$3:$C$21103,3,0)</f>
        <v>10P01C11</v>
      </c>
      <c r="C163" s="50" t="s">
        <v>24094</v>
      </c>
      <c r="D163" s="6"/>
      <c r="E163" s="7"/>
      <c r="F163" s="4" t="str">
        <f t="shared" si="33"/>
        <v/>
      </c>
      <c r="G163" s="3" t="str">
        <f t="shared" si="24"/>
        <v>Inventariar</v>
      </c>
      <c r="H163" s="6"/>
      <c r="I163" s="7"/>
      <c r="J163" s="4"/>
      <c r="K163" s="3" t="str">
        <f t="shared" si="25"/>
        <v>Inventariar</v>
      </c>
      <c r="L163" s="6"/>
      <c r="M163" s="7"/>
      <c r="N163" s="4"/>
      <c r="O163" s="3" t="str">
        <f t="shared" si="26"/>
        <v>Inventariar</v>
      </c>
      <c r="P163" s="6"/>
      <c r="Q163" s="7"/>
      <c r="R163" s="4" t="str">
        <f t="shared" si="30"/>
        <v/>
      </c>
      <c r="S163" s="3" t="str">
        <f t="shared" si="27"/>
        <v>Inventariar</v>
      </c>
      <c r="T163" s="6"/>
      <c r="U163" s="7"/>
      <c r="V163" s="4" t="str">
        <f t="shared" si="31"/>
        <v/>
      </c>
      <c r="W163" s="3" t="str">
        <f t="shared" si="28"/>
        <v>Inventariar</v>
      </c>
      <c r="X163" s="6"/>
      <c r="Y163" s="7"/>
      <c r="Z163" s="4" t="str">
        <f t="shared" si="32"/>
        <v/>
      </c>
      <c r="AA163" s="3" t="str">
        <f t="shared" si="29"/>
        <v>Inventariar</v>
      </c>
    </row>
    <row r="164" spans="1:27" x14ac:dyDescent="0.3">
      <c r="A164" s="5">
        <v>25462368</v>
      </c>
      <c r="B164" s="17" t="str">
        <f>VLOOKUP(A164,'Base de dados'!$A$3:$C$21103,3,0)</f>
        <v>10P01C11</v>
      </c>
      <c r="C164" s="50" t="s">
        <v>24095</v>
      </c>
      <c r="D164" s="6"/>
      <c r="E164" s="7"/>
      <c r="F164" s="4" t="str">
        <f t="shared" si="33"/>
        <v/>
      </c>
      <c r="G164" s="3" t="str">
        <f t="shared" si="24"/>
        <v>Inventariar</v>
      </c>
      <c r="H164" s="6"/>
      <c r="I164" s="7"/>
      <c r="J164" s="4"/>
      <c r="K164" s="3" t="str">
        <f t="shared" si="25"/>
        <v>Inventariar</v>
      </c>
      <c r="L164" s="6"/>
      <c r="M164" s="7"/>
      <c r="N164" s="4"/>
      <c r="O164" s="3" t="str">
        <f t="shared" si="26"/>
        <v>Inventariar</v>
      </c>
      <c r="P164" s="6"/>
      <c r="Q164" s="7"/>
      <c r="R164" s="4" t="str">
        <f t="shared" si="30"/>
        <v/>
      </c>
      <c r="S164" s="3" t="str">
        <f t="shared" si="27"/>
        <v>Inventariar</v>
      </c>
      <c r="T164" s="6"/>
      <c r="U164" s="7"/>
      <c r="V164" s="4" t="str">
        <f t="shared" si="31"/>
        <v/>
      </c>
      <c r="W164" s="3" t="str">
        <f t="shared" si="28"/>
        <v>Inventariar</v>
      </c>
      <c r="X164" s="6"/>
      <c r="Y164" s="7"/>
      <c r="Z164" s="4" t="str">
        <f t="shared" si="32"/>
        <v/>
      </c>
      <c r="AA164" s="3" t="str">
        <f t="shared" si="29"/>
        <v>Inventariar</v>
      </c>
    </row>
    <row r="165" spans="1:27" x14ac:dyDescent="0.3">
      <c r="A165" s="5">
        <v>25468687</v>
      </c>
      <c r="B165" s="17" t="str">
        <f>VLOOKUP(A165,'Base de dados'!$A$3:$C$21103,3,0)</f>
        <v>10P01C11</v>
      </c>
      <c r="C165" s="50" t="s">
        <v>24658</v>
      </c>
      <c r="D165" s="6"/>
      <c r="E165" s="7"/>
      <c r="F165" s="4" t="str">
        <f t="shared" si="33"/>
        <v/>
      </c>
      <c r="G165" s="3" t="str">
        <f t="shared" si="24"/>
        <v>Inventariar</v>
      </c>
      <c r="H165" s="6"/>
      <c r="I165" s="7"/>
      <c r="J165" s="4"/>
      <c r="K165" s="3" t="str">
        <f t="shared" si="25"/>
        <v>Inventariar</v>
      </c>
      <c r="L165" s="6"/>
      <c r="M165" s="7"/>
      <c r="N165" s="4"/>
      <c r="O165" s="3" t="str">
        <f t="shared" si="26"/>
        <v>Inventariar</v>
      </c>
      <c r="P165" s="6"/>
      <c r="Q165" s="7"/>
      <c r="R165" s="4" t="str">
        <f t="shared" si="30"/>
        <v/>
      </c>
      <c r="S165" s="3" t="str">
        <f t="shared" si="27"/>
        <v>Inventariar</v>
      </c>
      <c r="T165" s="6"/>
      <c r="U165" s="7"/>
      <c r="V165" s="4" t="str">
        <f t="shared" si="31"/>
        <v/>
      </c>
      <c r="W165" s="3" t="str">
        <f t="shared" si="28"/>
        <v>Inventariar</v>
      </c>
      <c r="X165" s="6"/>
      <c r="Y165" s="7"/>
      <c r="Z165" s="4" t="str">
        <f t="shared" si="32"/>
        <v/>
      </c>
      <c r="AA165" s="3" t="str">
        <f t="shared" si="29"/>
        <v>Inventariar</v>
      </c>
    </row>
    <row r="166" spans="1:27" x14ac:dyDescent="0.3">
      <c r="A166" s="5">
        <v>25447693</v>
      </c>
      <c r="B166" s="17" t="str">
        <f>VLOOKUP(A166,'Base de dados'!$A$3:$C$21103,3,0)</f>
        <v>10P01C13</v>
      </c>
      <c r="C166" s="50" t="s">
        <v>24669</v>
      </c>
      <c r="D166" s="6"/>
      <c r="E166" s="7"/>
      <c r="F166" s="4" t="str">
        <f t="shared" si="33"/>
        <v/>
      </c>
      <c r="G166" s="3" t="str">
        <f t="shared" si="24"/>
        <v>Inventariar</v>
      </c>
      <c r="H166" s="6"/>
      <c r="I166" s="7"/>
      <c r="J166" s="4"/>
      <c r="K166" s="3" t="str">
        <f t="shared" si="25"/>
        <v>Inventariar</v>
      </c>
      <c r="L166" s="6"/>
      <c r="M166" s="7"/>
      <c r="N166" s="4"/>
      <c r="O166" s="3" t="str">
        <f t="shared" si="26"/>
        <v>Inventariar</v>
      </c>
      <c r="P166" s="6"/>
      <c r="Q166" s="7"/>
      <c r="R166" s="4" t="str">
        <f t="shared" si="30"/>
        <v/>
      </c>
      <c r="S166" s="3" t="str">
        <f t="shared" si="27"/>
        <v>Inventariar</v>
      </c>
      <c r="T166" s="6"/>
      <c r="U166" s="7"/>
      <c r="V166" s="4" t="str">
        <f t="shared" si="31"/>
        <v/>
      </c>
      <c r="W166" s="3" t="str">
        <f t="shared" si="28"/>
        <v>Inventariar</v>
      </c>
      <c r="X166" s="6"/>
      <c r="Y166" s="7"/>
      <c r="Z166" s="4" t="str">
        <f t="shared" si="32"/>
        <v/>
      </c>
      <c r="AA166" s="3" t="str">
        <f t="shared" si="29"/>
        <v>Inventariar</v>
      </c>
    </row>
    <row r="167" spans="1:27" x14ac:dyDescent="0.3">
      <c r="A167" s="5">
        <v>25474071</v>
      </c>
      <c r="B167" s="17" t="str">
        <f>VLOOKUP(A167,'Base de dados'!$A$3:$C$21103,3,0)</f>
        <v>10P01C14</v>
      </c>
      <c r="C167" s="50" t="s">
        <v>24670</v>
      </c>
      <c r="D167" s="6"/>
      <c r="E167" s="7"/>
      <c r="F167" s="4" t="str">
        <f t="shared" si="33"/>
        <v/>
      </c>
      <c r="G167" s="3" t="str">
        <f t="shared" si="24"/>
        <v>Inventariar</v>
      </c>
      <c r="H167" s="6"/>
      <c r="I167" s="7"/>
      <c r="J167" s="4"/>
      <c r="K167" s="3" t="str">
        <f t="shared" si="25"/>
        <v>Inventariar</v>
      </c>
      <c r="L167" s="6"/>
      <c r="M167" s="7"/>
      <c r="N167" s="4"/>
      <c r="O167" s="3" t="str">
        <f t="shared" si="26"/>
        <v>Inventariar</v>
      </c>
      <c r="P167" s="6"/>
      <c r="Q167" s="7"/>
      <c r="R167" s="4" t="str">
        <f t="shared" si="30"/>
        <v/>
      </c>
      <c r="S167" s="3" t="str">
        <f t="shared" si="27"/>
        <v>Inventariar</v>
      </c>
      <c r="T167" s="6"/>
      <c r="U167" s="7"/>
      <c r="V167" s="4" t="str">
        <f t="shared" si="31"/>
        <v/>
      </c>
      <c r="W167" s="3" t="str">
        <f t="shared" si="28"/>
        <v>Inventariar</v>
      </c>
      <c r="X167" s="6"/>
      <c r="Y167" s="7"/>
      <c r="Z167" s="4" t="str">
        <f t="shared" si="32"/>
        <v/>
      </c>
      <c r="AA167" s="3" t="str">
        <f t="shared" si="29"/>
        <v>Inventariar</v>
      </c>
    </row>
    <row r="168" spans="1:27" x14ac:dyDescent="0.3">
      <c r="A168" s="5">
        <v>25574371</v>
      </c>
      <c r="B168" s="17" t="str">
        <f>VLOOKUP(A168,'Base de dados'!$A$3:$C$21103,3,0)</f>
        <v>10P01C15</v>
      </c>
      <c r="C168" s="50" t="s">
        <v>3482</v>
      </c>
      <c r="D168" s="6"/>
      <c r="E168" s="7"/>
      <c r="F168" s="4" t="str">
        <f t="shared" si="33"/>
        <v/>
      </c>
      <c r="G168" s="3" t="str">
        <f t="shared" si="24"/>
        <v>Inventariar</v>
      </c>
      <c r="H168" s="6"/>
      <c r="I168" s="7"/>
      <c r="J168" s="4"/>
      <c r="K168" s="3" t="str">
        <f t="shared" si="25"/>
        <v>Inventariar</v>
      </c>
      <c r="L168" s="6"/>
      <c r="M168" s="7"/>
      <c r="N168" s="4"/>
      <c r="O168" s="3" t="str">
        <f t="shared" si="26"/>
        <v>Inventariar</v>
      </c>
      <c r="P168" s="6"/>
      <c r="Q168" s="7"/>
      <c r="R168" s="4" t="str">
        <f t="shared" si="30"/>
        <v/>
      </c>
      <c r="S168" s="3" t="str">
        <f t="shared" si="27"/>
        <v>Inventariar</v>
      </c>
      <c r="T168" s="6"/>
      <c r="U168" s="7"/>
      <c r="V168" s="4" t="str">
        <f t="shared" si="31"/>
        <v/>
      </c>
      <c r="W168" s="3" t="str">
        <f t="shared" si="28"/>
        <v>Inventariar</v>
      </c>
      <c r="X168" s="6"/>
      <c r="Y168" s="7"/>
      <c r="Z168" s="4" t="str">
        <f t="shared" si="32"/>
        <v/>
      </c>
      <c r="AA168" s="3" t="str">
        <f t="shared" si="29"/>
        <v>Inventariar</v>
      </c>
    </row>
    <row r="169" spans="1:27" x14ac:dyDescent="0.3">
      <c r="A169" s="2">
        <v>27069142</v>
      </c>
      <c r="B169" s="17" t="str">
        <f>VLOOKUP(A169,'Base de dados'!$A$3:$C$21103,3,0)</f>
        <v>10P01C16</v>
      </c>
      <c r="C169" s="49" t="s">
        <v>43</v>
      </c>
      <c r="D169" s="3"/>
      <c r="E169" s="3"/>
      <c r="F169" s="4" t="str">
        <f t="shared" si="33"/>
        <v/>
      </c>
      <c r="G169" s="3" t="str">
        <f t="shared" si="24"/>
        <v>Inventariar</v>
      </c>
      <c r="H169" s="6"/>
      <c r="I169" s="7"/>
      <c r="J169" s="4"/>
      <c r="K169" s="3" t="str">
        <f t="shared" si="25"/>
        <v>Inventariar</v>
      </c>
      <c r="L169" s="6"/>
      <c r="M169" s="7"/>
      <c r="N169" s="4"/>
      <c r="O169" s="3" t="str">
        <f t="shared" si="26"/>
        <v>Inventariar</v>
      </c>
      <c r="P169" s="6"/>
      <c r="Q169" s="7"/>
      <c r="R169" s="4" t="str">
        <f t="shared" si="30"/>
        <v/>
      </c>
      <c r="S169" s="3" t="str">
        <f t="shared" si="27"/>
        <v>Inventariar</v>
      </c>
      <c r="T169" s="6"/>
      <c r="U169" s="7"/>
      <c r="V169" s="4" t="str">
        <f t="shared" si="31"/>
        <v/>
      </c>
      <c r="W169" s="3" t="str">
        <f t="shared" si="28"/>
        <v>Inventariar</v>
      </c>
      <c r="X169" s="6"/>
      <c r="Y169" s="7"/>
      <c r="Z169" s="4" t="str">
        <f t="shared" si="32"/>
        <v/>
      </c>
      <c r="AA169" s="3" t="str">
        <f t="shared" si="29"/>
        <v>Inventariar</v>
      </c>
    </row>
    <row r="170" spans="1:27" x14ac:dyDescent="0.3">
      <c r="A170" s="5">
        <v>25418857</v>
      </c>
      <c r="B170" s="17" t="str">
        <f>VLOOKUP(A170,'Base de dados'!$A$3:$C$21103,3,0)</f>
        <v>10P01C17</v>
      </c>
      <c r="C170" s="50" t="s">
        <v>24685</v>
      </c>
      <c r="D170" s="6"/>
      <c r="E170" s="7"/>
      <c r="F170" s="4" t="str">
        <f t="shared" si="33"/>
        <v/>
      </c>
      <c r="G170" s="3" t="str">
        <f t="shared" si="24"/>
        <v>Inventariar</v>
      </c>
      <c r="H170" s="6"/>
      <c r="I170" s="7"/>
      <c r="J170" s="4"/>
      <c r="K170" s="3" t="str">
        <f t="shared" si="25"/>
        <v>Inventariar</v>
      </c>
      <c r="L170" s="6"/>
      <c r="M170" s="7"/>
      <c r="N170" s="4"/>
      <c r="O170" s="3" t="str">
        <f t="shared" si="26"/>
        <v>Inventariar</v>
      </c>
      <c r="P170" s="6"/>
      <c r="Q170" s="7"/>
      <c r="R170" s="4" t="str">
        <f t="shared" si="30"/>
        <v/>
      </c>
      <c r="S170" s="3" t="str">
        <f t="shared" si="27"/>
        <v>Inventariar</v>
      </c>
      <c r="T170" s="6"/>
      <c r="U170" s="7"/>
      <c r="V170" s="4" t="str">
        <f t="shared" si="31"/>
        <v/>
      </c>
      <c r="W170" s="3" t="str">
        <f t="shared" si="28"/>
        <v>Inventariar</v>
      </c>
      <c r="X170" s="6"/>
      <c r="Y170" s="7"/>
      <c r="Z170" s="4" t="str">
        <f t="shared" si="32"/>
        <v/>
      </c>
      <c r="AA170" s="3" t="str">
        <f t="shared" si="29"/>
        <v>Inventariar</v>
      </c>
    </row>
    <row r="171" spans="1:27" x14ac:dyDescent="0.3">
      <c r="A171" s="5">
        <v>25472709</v>
      </c>
      <c r="B171" s="17" t="str">
        <f>VLOOKUP(A171,'Base de dados'!$A$3:$C$21103,3,0)</f>
        <v>10P01C18</v>
      </c>
      <c r="C171" s="50" t="s">
        <v>24690</v>
      </c>
      <c r="D171" s="6"/>
      <c r="E171" s="7"/>
      <c r="F171" s="4" t="str">
        <f t="shared" si="33"/>
        <v/>
      </c>
      <c r="G171" s="3" t="str">
        <f t="shared" si="24"/>
        <v>Inventariar</v>
      </c>
      <c r="H171" s="6"/>
      <c r="I171" s="7"/>
      <c r="J171" s="4"/>
      <c r="K171" s="3" t="str">
        <f t="shared" si="25"/>
        <v>Inventariar</v>
      </c>
      <c r="L171" s="6"/>
      <c r="M171" s="7"/>
      <c r="N171" s="4"/>
      <c r="O171" s="3" t="str">
        <f t="shared" si="26"/>
        <v>Inventariar</v>
      </c>
      <c r="P171" s="6"/>
      <c r="Q171" s="7"/>
      <c r="R171" s="4" t="str">
        <f t="shared" si="30"/>
        <v/>
      </c>
      <c r="S171" s="3" t="str">
        <f t="shared" si="27"/>
        <v>Inventariar</v>
      </c>
      <c r="T171" s="6"/>
      <c r="U171" s="7"/>
      <c r="V171" s="4" t="str">
        <f t="shared" si="31"/>
        <v/>
      </c>
      <c r="W171" s="3" t="str">
        <f t="shared" si="28"/>
        <v>Inventariar</v>
      </c>
      <c r="X171" s="6"/>
      <c r="Y171" s="7"/>
      <c r="Z171" s="4" t="str">
        <f t="shared" si="32"/>
        <v/>
      </c>
      <c r="AA171" s="3" t="str">
        <f t="shared" si="29"/>
        <v>Inventariar</v>
      </c>
    </row>
    <row r="172" spans="1:27" x14ac:dyDescent="0.3">
      <c r="A172" s="5">
        <v>25401292</v>
      </c>
      <c r="B172" s="17" t="str">
        <f>VLOOKUP(A172,'Base de dados'!$A$3:$C$21103,3,0)</f>
        <v>10P01C20</v>
      </c>
      <c r="C172" s="50" t="s">
        <v>24691</v>
      </c>
      <c r="D172" s="6"/>
      <c r="E172" s="7"/>
      <c r="F172" s="4" t="str">
        <f t="shared" si="33"/>
        <v/>
      </c>
      <c r="G172" s="3" t="str">
        <f t="shared" si="24"/>
        <v>Inventariar</v>
      </c>
      <c r="H172" s="6"/>
      <c r="I172" s="7"/>
      <c r="J172" s="4"/>
      <c r="K172" s="3" t="str">
        <f t="shared" si="25"/>
        <v>Inventariar</v>
      </c>
      <c r="L172" s="6"/>
      <c r="M172" s="7"/>
      <c r="N172" s="4"/>
      <c r="O172" s="3" t="str">
        <f t="shared" si="26"/>
        <v>Inventariar</v>
      </c>
      <c r="P172" s="6"/>
      <c r="Q172" s="7"/>
      <c r="R172" s="4" t="str">
        <f t="shared" si="30"/>
        <v/>
      </c>
      <c r="S172" s="3" t="str">
        <f t="shared" si="27"/>
        <v>Inventariar</v>
      </c>
      <c r="T172" s="6"/>
      <c r="U172" s="7"/>
      <c r="V172" s="4" t="str">
        <f t="shared" si="31"/>
        <v/>
      </c>
      <c r="W172" s="3" t="str">
        <f t="shared" si="28"/>
        <v>Inventariar</v>
      </c>
      <c r="X172" s="6"/>
      <c r="Y172" s="7"/>
      <c r="Z172" s="4" t="str">
        <f t="shared" si="32"/>
        <v/>
      </c>
      <c r="AA172" s="3" t="str">
        <f t="shared" si="29"/>
        <v>Inventariar</v>
      </c>
    </row>
    <row r="173" spans="1:27" x14ac:dyDescent="0.3">
      <c r="A173" s="5">
        <v>25473971</v>
      </c>
      <c r="B173" s="17" t="str">
        <f>VLOOKUP(A173,'Base de dados'!$A$3:$C$21103,3,0)</f>
        <v>10P01C21</v>
      </c>
      <c r="C173" s="50" t="s">
        <v>24695</v>
      </c>
      <c r="D173" s="6"/>
      <c r="E173" s="7"/>
      <c r="F173" s="4" t="str">
        <f t="shared" si="33"/>
        <v/>
      </c>
      <c r="G173" s="3" t="str">
        <f t="shared" si="24"/>
        <v>Inventariar</v>
      </c>
      <c r="H173" s="6"/>
      <c r="I173" s="7"/>
      <c r="J173" s="4"/>
      <c r="K173" s="3" t="str">
        <f t="shared" si="25"/>
        <v>Inventariar</v>
      </c>
      <c r="L173" s="6"/>
      <c r="M173" s="7"/>
      <c r="N173" s="4"/>
      <c r="O173" s="3" t="str">
        <f t="shared" si="26"/>
        <v>Inventariar</v>
      </c>
      <c r="P173" s="6"/>
      <c r="Q173" s="7"/>
      <c r="R173" s="4" t="str">
        <f t="shared" si="30"/>
        <v/>
      </c>
      <c r="S173" s="3" t="str">
        <f t="shared" si="27"/>
        <v>Inventariar</v>
      </c>
      <c r="T173" s="6"/>
      <c r="U173" s="7"/>
      <c r="V173" s="4" t="str">
        <f t="shared" si="31"/>
        <v/>
      </c>
      <c r="W173" s="3" t="str">
        <f t="shared" si="28"/>
        <v>Inventariar</v>
      </c>
      <c r="X173" s="6"/>
      <c r="Y173" s="7"/>
      <c r="Z173" s="4" t="str">
        <f t="shared" si="32"/>
        <v/>
      </c>
      <c r="AA173" s="3" t="str">
        <f t="shared" si="29"/>
        <v>Inventariar</v>
      </c>
    </row>
    <row r="174" spans="1:27" x14ac:dyDescent="0.3">
      <c r="A174" s="5">
        <v>25565456</v>
      </c>
      <c r="B174" s="17" t="str">
        <f>VLOOKUP(A174,'Base de dados'!$A$3:$C$21103,3,0)</f>
        <v>10P01C23</v>
      </c>
      <c r="C174" s="50" t="s">
        <v>24696</v>
      </c>
      <c r="D174" s="6"/>
      <c r="E174" s="7"/>
      <c r="F174" s="4" t="str">
        <f t="shared" si="33"/>
        <v/>
      </c>
      <c r="G174" s="3" t="str">
        <f t="shared" si="24"/>
        <v>Inventariar</v>
      </c>
      <c r="H174" s="6"/>
      <c r="I174" s="7"/>
      <c r="J174" s="4"/>
      <c r="K174" s="3" t="str">
        <f t="shared" si="25"/>
        <v>Inventariar</v>
      </c>
      <c r="L174" s="6"/>
      <c r="M174" s="7"/>
      <c r="N174" s="4"/>
      <c r="O174" s="3" t="str">
        <f t="shared" si="26"/>
        <v>Inventariar</v>
      </c>
      <c r="P174" s="6"/>
      <c r="Q174" s="7"/>
      <c r="R174" s="4" t="str">
        <f t="shared" si="30"/>
        <v/>
      </c>
      <c r="S174" s="3" t="str">
        <f t="shared" si="27"/>
        <v>Inventariar</v>
      </c>
      <c r="T174" s="6"/>
      <c r="U174" s="7"/>
      <c r="V174" s="4" t="str">
        <f t="shared" si="31"/>
        <v/>
      </c>
      <c r="W174" s="3" t="str">
        <f t="shared" si="28"/>
        <v>Inventariar</v>
      </c>
      <c r="X174" s="6"/>
      <c r="Y174" s="7"/>
      <c r="Z174" s="4" t="str">
        <f t="shared" si="32"/>
        <v/>
      </c>
      <c r="AA174" s="3" t="str">
        <f t="shared" si="29"/>
        <v>Inventariar</v>
      </c>
    </row>
    <row r="175" spans="1:27" x14ac:dyDescent="0.3">
      <c r="A175" s="5">
        <v>25400059</v>
      </c>
      <c r="B175" s="17" t="str">
        <f>VLOOKUP(A175,'Base de dados'!$A$3:$C$21103,3,0)</f>
        <v>10P01C24</v>
      </c>
      <c r="C175" s="50" t="s">
        <v>3583</v>
      </c>
      <c r="D175" s="6"/>
      <c r="E175" s="7"/>
      <c r="F175" s="4" t="str">
        <f t="shared" si="33"/>
        <v/>
      </c>
      <c r="G175" s="3" t="str">
        <f t="shared" si="24"/>
        <v>Inventariar</v>
      </c>
      <c r="H175" s="6"/>
      <c r="I175" s="7"/>
      <c r="J175" s="4"/>
      <c r="K175" s="3" t="str">
        <f t="shared" si="25"/>
        <v>Inventariar</v>
      </c>
      <c r="L175" s="6"/>
      <c r="M175" s="7"/>
      <c r="N175" s="4"/>
      <c r="O175" s="3" t="str">
        <f t="shared" si="26"/>
        <v>Inventariar</v>
      </c>
      <c r="P175" s="6"/>
      <c r="Q175" s="7"/>
      <c r="R175" s="4" t="str">
        <f t="shared" si="30"/>
        <v/>
      </c>
      <c r="S175" s="3" t="str">
        <f t="shared" si="27"/>
        <v>Inventariar</v>
      </c>
      <c r="T175" s="6"/>
      <c r="U175" s="7"/>
      <c r="V175" s="4" t="str">
        <f t="shared" si="31"/>
        <v/>
      </c>
      <c r="W175" s="3" t="str">
        <f t="shared" si="28"/>
        <v>Inventariar</v>
      </c>
      <c r="X175" s="6"/>
      <c r="Y175" s="7"/>
      <c r="Z175" s="4" t="str">
        <f t="shared" si="32"/>
        <v/>
      </c>
      <c r="AA175" s="3" t="str">
        <f t="shared" si="29"/>
        <v>Inventariar</v>
      </c>
    </row>
    <row r="176" spans="1:27" x14ac:dyDescent="0.3">
      <c r="A176" s="5">
        <v>25412405</v>
      </c>
      <c r="B176" s="17" t="str">
        <f>VLOOKUP(A176,'Base de dados'!$A$3:$C$21103,3,0)</f>
        <v>10P01C25</v>
      </c>
      <c r="C176" s="50" t="s">
        <v>24697</v>
      </c>
      <c r="D176" s="6"/>
      <c r="E176" s="7"/>
      <c r="F176" s="4" t="str">
        <f t="shared" si="33"/>
        <v/>
      </c>
      <c r="G176" s="3" t="str">
        <f t="shared" si="24"/>
        <v>Inventariar</v>
      </c>
      <c r="H176" s="6"/>
      <c r="I176" s="7"/>
      <c r="J176" s="4"/>
      <c r="K176" s="3" t="str">
        <f t="shared" si="25"/>
        <v>Inventariar</v>
      </c>
      <c r="L176" s="6"/>
      <c r="M176" s="7"/>
      <c r="N176" s="4"/>
      <c r="O176" s="3" t="str">
        <f t="shared" si="26"/>
        <v>Inventariar</v>
      </c>
      <c r="P176" s="6"/>
      <c r="Q176" s="7"/>
      <c r="R176" s="4" t="str">
        <f t="shared" si="30"/>
        <v/>
      </c>
      <c r="S176" s="3" t="str">
        <f t="shared" si="27"/>
        <v>Inventariar</v>
      </c>
      <c r="T176" s="6"/>
      <c r="U176" s="7"/>
      <c r="V176" s="4" t="str">
        <f t="shared" si="31"/>
        <v/>
      </c>
      <c r="W176" s="3" t="str">
        <f t="shared" si="28"/>
        <v>Inventariar</v>
      </c>
      <c r="X176" s="6"/>
      <c r="Y176" s="7"/>
      <c r="Z176" s="4" t="str">
        <f t="shared" si="32"/>
        <v/>
      </c>
      <c r="AA176" s="3" t="str">
        <f t="shared" si="29"/>
        <v>Inventariar</v>
      </c>
    </row>
    <row r="177" spans="1:27" x14ac:dyDescent="0.3">
      <c r="A177" s="5">
        <v>25196598</v>
      </c>
      <c r="B177" s="17" t="str">
        <f>VLOOKUP(A177,'Base de dados'!$A$3:$C$21103,3,0)</f>
        <v>10P01C26</v>
      </c>
      <c r="C177" s="50" t="s">
        <v>3591</v>
      </c>
      <c r="D177" s="6"/>
      <c r="E177" s="7"/>
      <c r="F177" s="4" t="str">
        <f t="shared" si="33"/>
        <v/>
      </c>
      <c r="G177" s="3" t="str">
        <f t="shared" si="24"/>
        <v>Inventariar</v>
      </c>
      <c r="H177" s="6"/>
      <c r="I177" s="7"/>
      <c r="J177" s="4"/>
      <c r="K177" s="3" t="str">
        <f t="shared" si="25"/>
        <v>Inventariar</v>
      </c>
      <c r="L177" s="6"/>
      <c r="M177" s="7"/>
      <c r="N177" s="4"/>
      <c r="O177" s="3" t="str">
        <f t="shared" si="26"/>
        <v>Inventariar</v>
      </c>
      <c r="P177" s="6"/>
      <c r="Q177" s="7"/>
      <c r="R177" s="4" t="str">
        <f t="shared" si="30"/>
        <v/>
      </c>
      <c r="S177" s="3" t="str">
        <f t="shared" si="27"/>
        <v>Inventariar</v>
      </c>
      <c r="T177" s="6"/>
      <c r="U177" s="7"/>
      <c r="V177" s="4" t="str">
        <f t="shared" si="31"/>
        <v/>
      </c>
      <c r="W177" s="3" t="str">
        <f t="shared" si="28"/>
        <v>Inventariar</v>
      </c>
      <c r="X177" s="6"/>
      <c r="Y177" s="7"/>
      <c r="Z177" s="4" t="str">
        <f t="shared" si="32"/>
        <v/>
      </c>
      <c r="AA177" s="3" t="str">
        <f t="shared" si="29"/>
        <v>Inventariar</v>
      </c>
    </row>
    <row r="178" spans="1:27" x14ac:dyDescent="0.3">
      <c r="A178" s="5">
        <v>25578011</v>
      </c>
      <c r="B178" s="17" t="str">
        <f>VLOOKUP(A178,'Base de dados'!$A$3:$C$21103,3,0)</f>
        <v>10P01C28</v>
      </c>
      <c r="C178" s="50" t="s">
        <v>4929</v>
      </c>
      <c r="D178" s="6"/>
      <c r="E178" s="7"/>
      <c r="F178" s="4" t="str">
        <f t="shared" si="33"/>
        <v/>
      </c>
      <c r="G178" s="3" t="str">
        <f t="shared" si="24"/>
        <v>Inventariar</v>
      </c>
      <c r="H178" s="6"/>
      <c r="I178" s="7"/>
      <c r="J178" s="4"/>
      <c r="K178" s="3" t="str">
        <f t="shared" si="25"/>
        <v>Inventariar</v>
      </c>
      <c r="L178" s="6"/>
      <c r="M178" s="7"/>
      <c r="N178" s="4"/>
      <c r="O178" s="3" t="str">
        <f t="shared" si="26"/>
        <v>Inventariar</v>
      </c>
      <c r="P178" s="6"/>
      <c r="Q178" s="7"/>
      <c r="R178" s="4" t="str">
        <f t="shared" si="30"/>
        <v/>
      </c>
      <c r="S178" s="3" t="str">
        <f t="shared" si="27"/>
        <v>Inventariar</v>
      </c>
      <c r="T178" s="6"/>
      <c r="U178" s="7"/>
      <c r="V178" s="4" t="str">
        <f t="shared" si="31"/>
        <v/>
      </c>
      <c r="W178" s="3" t="str">
        <f t="shared" si="28"/>
        <v>Inventariar</v>
      </c>
      <c r="X178" s="6"/>
      <c r="Y178" s="7"/>
      <c r="Z178" s="4" t="str">
        <f t="shared" si="32"/>
        <v/>
      </c>
      <c r="AA178" s="3" t="str">
        <f t="shared" si="29"/>
        <v>Inventariar</v>
      </c>
    </row>
    <row r="179" spans="1:27" x14ac:dyDescent="0.3">
      <c r="A179" s="5">
        <v>25475855</v>
      </c>
      <c r="B179" s="17" t="str">
        <f>VLOOKUP(A179,'Base de dados'!$A$3:$C$21103,3,0)</f>
        <v>10P01C35</v>
      </c>
      <c r="C179" s="50" t="s">
        <v>24103</v>
      </c>
      <c r="D179" s="6"/>
      <c r="E179" s="7"/>
      <c r="F179" s="4" t="str">
        <f t="shared" si="33"/>
        <v/>
      </c>
      <c r="G179" s="3" t="str">
        <f t="shared" si="24"/>
        <v>Inventariar</v>
      </c>
      <c r="H179" s="6"/>
      <c r="I179" s="7"/>
      <c r="J179" s="4"/>
      <c r="K179" s="3" t="str">
        <f t="shared" si="25"/>
        <v>Inventariar</v>
      </c>
      <c r="L179" s="6"/>
      <c r="M179" s="7"/>
      <c r="N179" s="4"/>
      <c r="O179" s="3" t="str">
        <f t="shared" si="26"/>
        <v>Inventariar</v>
      </c>
      <c r="P179" s="6"/>
      <c r="Q179" s="7"/>
      <c r="R179" s="4" t="str">
        <f t="shared" si="30"/>
        <v/>
      </c>
      <c r="S179" s="3" t="str">
        <f t="shared" si="27"/>
        <v>Inventariar</v>
      </c>
      <c r="T179" s="6"/>
      <c r="U179" s="7"/>
      <c r="V179" s="4" t="str">
        <f t="shared" si="31"/>
        <v/>
      </c>
      <c r="W179" s="3" t="str">
        <f t="shared" si="28"/>
        <v>Inventariar</v>
      </c>
      <c r="X179" s="6"/>
      <c r="Y179" s="7"/>
      <c r="Z179" s="4" t="str">
        <f t="shared" si="32"/>
        <v/>
      </c>
      <c r="AA179" s="3" t="str">
        <f t="shared" si="29"/>
        <v>Inventariar</v>
      </c>
    </row>
    <row r="180" spans="1:27" x14ac:dyDescent="0.3">
      <c r="A180" s="5">
        <v>25562526</v>
      </c>
      <c r="B180" s="17" t="str">
        <f>VLOOKUP(A180,'Base de dados'!$A$3:$C$21103,3,0)</f>
        <v>10P01C36</v>
      </c>
      <c r="C180" s="50" t="s">
        <v>24104</v>
      </c>
      <c r="D180" s="6"/>
      <c r="E180" s="7"/>
      <c r="F180" s="4" t="str">
        <f t="shared" si="33"/>
        <v/>
      </c>
      <c r="G180" s="3" t="str">
        <f t="shared" si="24"/>
        <v>Inventariar</v>
      </c>
      <c r="H180" s="6"/>
      <c r="I180" s="7"/>
      <c r="J180" s="4"/>
      <c r="K180" s="3" t="str">
        <f t="shared" si="25"/>
        <v>Inventariar</v>
      </c>
      <c r="L180" s="6"/>
      <c r="M180" s="7"/>
      <c r="N180" s="4"/>
      <c r="O180" s="3" t="str">
        <f t="shared" si="26"/>
        <v>Inventariar</v>
      </c>
      <c r="P180" s="6"/>
      <c r="Q180" s="7"/>
      <c r="R180" s="4" t="str">
        <f t="shared" si="30"/>
        <v/>
      </c>
      <c r="S180" s="3" t="str">
        <f t="shared" si="27"/>
        <v>Inventariar</v>
      </c>
      <c r="T180" s="6"/>
      <c r="U180" s="7"/>
      <c r="V180" s="4" t="str">
        <f t="shared" si="31"/>
        <v/>
      </c>
      <c r="W180" s="3" t="str">
        <f t="shared" si="28"/>
        <v>Inventariar</v>
      </c>
      <c r="X180" s="6"/>
      <c r="Y180" s="7"/>
      <c r="Z180" s="4" t="str">
        <f t="shared" si="32"/>
        <v/>
      </c>
      <c r="AA180" s="3" t="str">
        <f t="shared" si="29"/>
        <v>Inventariar</v>
      </c>
    </row>
    <row r="181" spans="1:27" x14ac:dyDescent="0.3">
      <c r="A181" s="5">
        <v>25579109</v>
      </c>
      <c r="B181" s="17" t="str">
        <f>VLOOKUP(A181,'Base de dados'!$A$3:$C$21103,3,0)</f>
        <v>10P01C37</v>
      </c>
      <c r="C181" s="50" t="s">
        <v>24105</v>
      </c>
      <c r="D181" s="6"/>
      <c r="E181" s="7"/>
      <c r="F181" s="4" t="str">
        <f t="shared" si="33"/>
        <v/>
      </c>
      <c r="G181" s="3" t="str">
        <f t="shared" si="24"/>
        <v>Inventariar</v>
      </c>
      <c r="H181" s="6"/>
      <c r="I181" s="7"/>
      <c r="J181" s="4"/>
      <c r="K181" s="3" t="str">
        <f t="shared" si="25"/>
        <v>Inventariar</v>
      </c>
      <c r="L181" s="6"/>
      <c r="M181" s="7"/>
      <c r="N181" s="4"/>
      <c r="O181" s="3" t="str">
        <f t="shared" si="26"/>
        <v>Inventariar</v>
      </c>
      <c r="P181" s="6"/>
      <c r="Q181" s="7"/>
      <c r="R181" s="4" t="str">
        <f t="shared" si="30"/>
        <v/>
      </c>
      <c r="S181" s="3" t="str">
        <f t="shared" si="27"/>
        <v>Inventariar</v>
      </c>
      <c r="T181" s="6"/>
      <c r="U181" s="7"/>
      <c r="V181" s="4" t="str">
        <f t="shared" si="31"/>
        <v/>
      </c>
      <c r="W181" s="3" t="str">
        <f t="shared" si="28"/>
        <v>Inventariar</v>
      </c>
      <c r="X181" s="6"/>
      <c r="Y181" s="7"/>
      <c r="Z181" s="4" t="str">
        <f t="shared" si="32"/>
        <v/>
      </c>
      <c r="AA181" s="3" t="str">
        <f t="shared" si="29"/>
        <v>Inventariar</v>
      </c>
    </row>
    <row r="182" spans="1:27" x14ac:dyDescent="0.3">
      <c r="A182" s="5">
        <v>25578466</v>
      </c>
      <c r="B182" s="17" t="str">
        <f>VLOOKUP(A182,'Base de dados'!$A$3:$C$21103,3,0)</f>
        <v>10P01C38</v>
      </c>
      <c r="C182" s="50" t="s">
        <v>396</v>
      </c>
      <c r="D182" s="6"/>
      <c r="E182" s="7"/>
      <c r="F182" s="4" t="str">
        <f t="shared" si="33"/>
        <v/>
      </c>
      <c r="G182" s="3" t="str">
        <f t="shared" si="24"/>
        <v>Inventariar</v>
      </c>
      <c r="H182" s="6"/>
      <c r="I182" s="7"/>
      <c r="J182" s="4"/>
      <c r="K182" s="3" t="str">
        <f t="shared" si="25"/>
        <v>Inventariar</v>
      </c>
      <c r="L182" s="6"/>
      <c r="M182" s="7"/>
      <c r="N182" s="4"/>
      <c r="O182" s="3" t="str">
        <f t="shared" si="26"/>
        <v>Inventariar</v>
      </c>
      <c r="P182" s="6"/>
      <c r="Q182" s="7"/>
      <c r="R182" s="4" t="str">
        <f t="shared" si="30"/>
        <v/>
      </c>
      <c r="S182" s="3" t="str">
        <f t="shared" si="27"/>
        <v>Inventariar</v>
      </c>
      <c r="T182" s="6"/>
      <c r="U182" s="7"/>
      <c r="V182" s="4" t="str">
        <f t="shared" si="31"/>
        <v/>
      </c>
      <c r="W182" s="3" t="str">
        <f t="shared" si="28"/>
        <v>Inventariar</v>
      </c>
      <c r="X182" s="6"/>
      <c r="Y182" s="7"/>
      <c r="Z182" s="4" t="str">
        <f t="shared" si="32"/>
        <v/>
      </c>
      <c r="AA182" s="3" t="str">
        <f t="shared" si="29"/>
        <v>Inventariar</v>
      </c>
    </row>
    <row r="183" spans="1:27" x14ac:dyDescent="0.3">
      <c r="A183" s="5">
        <v>25428354</v>
      </c>
      <c r="B183" s="17" t="str">
        <f>VLOOKUP(A183,'Base de dados'!$A$3:$C$21103,3,0)</f>
        <v>10P01C39</v>
      </c>
      <c r="C183" s="50" t="s">
        <v>24106</v>
      </c>
      <c r="D183" s="6"/>
      <c r="E183" s="7"/>
      <c r="F183" s="4" t="str">
        <f t="shared" si="33"/>
        <v/>
      </c>
      <c r="G183" s="3" t="str">
        <f t="shared" si="24"/>
        <v>Inventariar</v>
      </c>
      <c r="H183" s="6"/>
      <c r="I183" s="7"/>
      <c r="J183" s="4"/>
      <c r="K183" s="3" t="str">
        <f t="shared" si="25"/>
        <v>Inventariar</v>
      </c>
      <c r="L183" s="6"/>
      <c r="M183" s="7"/>
      <c r="N183" s="4"/>
      <c r="O183" s="3" t="str">
        <f t="shared" si="26"/>
        <v>Inventariar</v>
      </c>
      <c r="P183" s="6"/>
      <c r="Q183" s="7"/>
      <c r="R183" s="4" t="str">
        <f t="shared" si="30"/>
        <v/>
      </c>
      <c r="S183" s="3" t="str">
        <f t="shared" si="27"/>
        <v>Inventariar</v>
      </c>
      <c r="T183" s="6"/>
      <c r="U183" s="7"/>
      <c r="V183" s="4" t="str">
        <f t="shared" si="31"/>
        <v/>
      </c>
      <c r="W183" s="3" t="str">
        <f t="shared" si="28"/>
        <v>Inventariar</v>
      </c>
      <c r="X183" s="6"/>
      <c r="Y183" s="7"/>
      <c r="Z183" s="4" t="str">
        <f t="shared" si="32"/>
        <v/>
      </c>
      <c r="AA183" s="3" t="str">
        <f t="shared" si="29"/>
        <v>Inventariar</v>
      </c>
    </row>
    <row r="184" spans="1:27" x14ac:dyDescent="0.3">
      <c r="A184" s="5">
        <v>25062120</v>
      </c>
      <c r="B184" s="17" t="str">
        <f>VLOOKUP(A184,'Base de dados'!$A$3:$C$21103,3,0)</f>
        <v>10P01C40</v>
      </c>
      <c r="C184" s="50" t="s">
        <v>6</v>
      </c>
      <c r="D184" s="6"/>
      <c r="E184" s="7"/>
      <c r="F184" s="4" t="str">
        <f t="shared" si="33"/>
        <v/>
      </c>
      <c r="G184" s="3" t="str">
        <f t="shared" si="24"/>
        <v>Inventariar</v>
      </c>
      <c r="H184" s="6"/>
      <c r="I184" s="7"/>
      <c r="J184" s="4"/>
      <c r="K184" s="3" t="str">
        <f t="shared" si="25"/>
        <v>Inventariar</v>
      </c>
      <c r="L184" s="6"/>
      <c r="M184" s="7"/>
      <c r="N184" s="4"/>
      <c r="O184" s="3" t="str">
        <f t="shared" si="26"/>
        <v>Inventariar</v>
      </c>
      <c r="P184" s="6"/>
      <c r="Q184" s="7"/>
      <c r="R184" s="4" t="str">
        <f t="shared" si="30"/>
        <v/>
      </c>
      <c r="S184" s="3" t="str">
        <f t="shared" si="27"/>
        <v>Inventariar</v>
      </c>
      <c r="T184" s="6"/>
      <c r="U184" s="7"/>
      <c r="V184" s="4" t="str">
        <f t="shared" si="31"/>
        <v/>
      </c>
      <c r="W184" s="3" t="str">
        <f t="shared" si="28"/>
        <v>Inventariar</v>
      </c>
      <c r="X184" s="6"/>
      <c r="Y184" s="7"/>
      <c r="Z184" s="4" t="str">
        <f t="shared" si="32"/>
        <v/>
      </c>
      <c r="AA184" s="3" t="str">
        <f t="shared" si="29"/>
        <v>Inventariar</v>
      </c>
    </row>
    <row r="185" spans="1:27" x14ac:dyDescent="0.3">
      <c r="A185" s="5">
        <v>823414</v>
      </c>
      <c r="B185" s="17" t="str">
        <f>VLOOKUP(A185,'Base de dados'!$A$3:$C$21103,3,0)</f>
        <v>10P01C41</v>
      </c>
      <c r="C185" s="50" t="s">
        <v>401</v>
      </c>
      <c r="D185" s="6"/>
      <c r="E185" s="7"/>
      <c r="F185" s="4" t="str">
        <f t="shared" si="33"/>
        <v/>
      </c>
      <c r="G185" s="3" t="str">
        <f t="shared" si="24"/>
        <v>Inventariar</v>
      </c>
      <c r="H185" s="6"/>
      <c r="I185" s="7"/>
      <c r="J185" s="4"/>
      <c r="K185" s="3" t="str">
        <f t="shared" si="25"/>
        <v>Inventariar</v>
      </c>
      <c r="L185" s="6"/>
      <c r="M185" s="7"/>
      <c r="N185" s="4"/>
      <c r="O185" s="3" t="str">
        <f t="shared" si="26"/>
        <v>Inventariar</v>
      </c>
      <c r="P185" s="6"/>
      <c r="Q185" s="7"/>
      <c r="R185" s="4" t="str">
        <f t="shared" si="30"/>
        <v/>
      </c>
      <c r="S185" s="3" t="str">
        <f t="shared" si="27"/>
        <v>Inventariar</v>
      </c>
      <c r="T185" s="6"/>
      <c r="U185" s="7"/>
      <c r="V185" s="4" t="str">
        <f t="shared" si="31"/>
        <v/>
      </c>
      <c r="W185" s="3" t="str">
        <f t="shared" si="28"/>
        <v>Inventariar</v>
      </c>
      <c r="X185" s="6"/>
      <c r="Y185" s="7"/>
      <c r="Z185" s="4" t="str">
        <f t="shared" si="32"/>
        <v/>
      </c>
      <c r="AA185" s="3" t="str">
        <f t="shared" si="29"/>
        <v>Inventariar</v>
      </c>
    </row>
    <row r="186" spans="1:27" x14ac:dyDescent="0.3">
      <c r="A186" s="5">
        <v>27067556</v>
      </c>
      <c r="B186" s="17" t="str">
        <f>VLOOKUP(A186,'Base de dados'!$A$3:$C$21103,3,0)</f>
        <v>10P01C42</v>
      </c>
      <c r="C186" s="50" t="s">
        <v>403</v>
      </c>
      <c r="D186" s="6"/>
      <c r="E186" s="7"/>
      <c r="F186" s="4" t="str">
        <f t="shared" si="33"/>
        <v/>
      </c>
      <c r="G186" s="3" t="str">
        <f t="shared" si="24"/>
        <v>Inventariar</v>
      </c>
      <c r="H186" s="6"/>
      <c r="I186" s="7"/>
      <c r="J186" s="4"/>
      <c r="K186" s="3" t="str">
        <f t="shared" si="25"/>
        <v>Inventariar</v>
      </c>
      <c r="L186" s="6"/>
      <c r="M186" s="7"/>
      <c r="N186" s="4"/>
      <c r="O186" s="3" t="str">
        <f t="shared" si="26"/>
        <v>Inventariar</v>
      </c>
      <c r="P186" s="6"/>
      <c r="Q186" s="7"/>
      <c r="R186" s="4" t="str">
        <f t="shared" si="30"/>
        <v/>
      </c>
      <c r="S186" s="3" t="str">
        <f t="shared" si="27"/>
        <v>Inventariar</v>
      </c>
      <c r="T186" s="6"/>
      <c r="U186" s="7"/>
      <c r="V186" s="4" t="str">
        <f t="shared" si="31"/>
        <v/>
      </c>
      <c r="W186" s="3" t="str">
        <f t="shared" si="28"/>
        <v>Inventariar</v>
      </c>
      <c r="X186" s="6"/>
      <c r="Y186" s="7"/>
      <c r="Z186" s="4" t="str">
        <f t="shared" si="32"/>
        <v/>
      </c>
      <c r="AA186" s="3" t="str">
        <f t="shared" si="29"/>
        <v>Inventariar</v>
      </c>
    </row>
    <row r="187" spans="1:27" x14ac:dyDescent="0.3">
      <c r="A187" s="5">
        <v>25054263</v>
      </c>
      <c r="B187" s="17" t="str">
        <f>VLOOKUP(A187,'Base de dados'!$A$3:$C$21103,3,0)</f>
        <v>10P01C43</v>
      </c>
      <c r="C187" s="50" t="s">
        <v>405</v>
      </c>
      <c r="D187" s="6"/>
      <c r="E187" s="7"/>
      <c r="F187" s="4" t="str">
        <f t="shared" si="33"/>
        <v/>
      </c>
      <c r="G187" s="3" t="str">
        <f t="shared" si="24"/>
        <v>Inventariar</v>
      </c>
      <c r="H187" s="6"/>
      <c r="I187" s="7"/>
      <c r="J187" s="4"/>
      <c r="K187" s="3" t="str">
        <f t="shared" si="25"/>
        <v>Inventariar</v>
      </c>
      <c r="L187" s="6"/>
      <c r="M187" s="7"/>
      <c r="N187" s="4"/>
      <c r="O187" s="3" t="str">
        <f t="shared" si="26"/>
        <v>Inventariar</v>
      </c>
      <c r="P187" s="6"/>
      <c r="Q187" s="7"/>
      <c r="R187" s="4" t="str">
        <f t="shared" si="30"/>
        <v/>
      </c>
      <c r="S187" s="3" t="str">
        <f t="shared" si="27"/>
        <v>Inventariar</v>
      </c>
      <c r="T187" s="6"/>
      <c r="U187" s="7"/>
      <c r="V187" s="4" t="str">
        <f t="shared" si="31"/>
        <v/>
      </c>
      <c r="W187" s="3" t="str">
        <f t="shared" si="28"/>
        <v>Inventariar</v>
      </c>
      <c r="X187" s="6"/>
      <c r="Y187" s="7"/>
      <c r="Z187" s="4" t="str">
        <f t="shared" si="32"/>
        <v/>
      </c>
      <c r="AA187" s="3" t="str">
        <f t="shared" si="29"/>
        <v>Inventariar</v>
      </c>
    </row>
    <row r="188" spans="1:27" x14ac:dyDescent="0.3">
      <c r="A188" s="5">
        <v>823422</v>
      </c>
      <c r="B188" s="17" t="str">
        <f>VLOOKUP(A188,'Base de dados'!$A$3:$C$21103,3,0)</f>
        <v>10P01C46</v>
      </c>
      <c r="C188" s="50" t="s">
        <v>4</v>
      </c>
      <c r="D188" s="6"/>
      <c r="E188" s="7"/>
      <c r="F188" s="4" t="str">
        <f t="shared" si="33"/>
        <v/>
      </c>
      <c r="G188" s="3" t="str">
        <f t="shared" si="24"/>
        <v>Inventariar</v>
      </c>
      <c r="H188" s="6"/>
      <c r="I188" s="7"/>
      <c r="J188" s="4"/>
      <c r="K188" s="3" t="str">
        <f t="shared" si="25"/>
        <v>Inventariar</v>
      </c>
      <c r="L188" s="6"/>
      <c r="M188" s="7"/>
      <c r="N188" s="4"/>
      <c r="O188" s="3" t="str">
        <f t="shared" si="26"/>
        <v>Inventariar</v>
      </c>
      <c r="P188" s="6"/>
      <c r="Q188" s="7"/>
      <c r="R188" s="4" t="str">
        <f t="shared" si="30"/>
        <v/>
      </c>
      <c r="S188" s="3" t="str">
        <f t="shared" si="27"/>
        <v>Inventariar</v>
      </c>
      <c r="T188" s="6"/>
      <c r="U188" s="7"/>
      <c r="V188" s="4" t="str">
        <f t="shared" si="31"/>
        <v/>
      </c>
      <c r="W188" s="3" t="str">
        <f t="shared" si="28"/>
        <v>Inventariar</v>
      </c>
      <c r="X188" s="6"/>
      <c r="Y188" s="7"/>
      <c r="Z188" s="4" t="str">
        <f t="shared" si="32"/>
        <v/>
      </c>
      <c r="AA188" s="3" t="str">
        <f t="shared" si="29"/>
        <v>Inventariar</v>
      </c>
    </row>
    <row r="189" spans="1:27" x14ac:dyDescent="0.3">
      <c r="A189" s="5">
        <v>27163546</v>
      </c>
      <c r="B189" s="17" t="str">
        <f>VLOOKUP(A189,'Base de dados'!$A$3:$C$21103,3,0)</f>
        <v>10P01C48</v>
      </c>
      <c r="C189" s="50" t="s">
        <v>2</v>
      </c>
      <c r="D189" s="6"/>
      <c r="E189" s="7"/>
      <c r="F189" s="4" t="str">
        <f t="shared" si="33"/>
        <v/>
      </c>
      <c r="G189" s="3" t="str">
        <f t="shared" si="24"/>
        <v>Inventariar</v>
      </c>
      <c r="H189" s="6"/>
      <c r="I189" s="7"/>
      <c r="J189" s="4"/>
      <c r="K189" s="3" t="str">
        <f t="shared" si="25"/>
        <v>Inventariar</v>
      </c>
      <c r="L189" s="6"/>
      <c r="M189" s="7"/>
      <c r="N189" s="4"/>
      <c r="O189" s="3" t="str">
        <f t="shared" si="26"/>
        <v>Inventariar</v>
      </c>
      <c r="P189" s="6"/>
      <c r="Q189" s="7"/>
      <c r="R189" s="4" t="str">
        <f t="shared" si="30"/>
        <v/>
      </c>
      <c r="S189" s="3" t="str">
        <f t="shared" si="27"/>
        <v>Inventariar</v>
      </c>
      <c r="T189" s="6"/>
      <c r="U189" s="7"/>
      <c r="V189" s="4" t="str">
        <f t="shared" si="31"/>
        <v/>
      </c>
      <c r="W189" s="3" t="str">
        <f t="shared" si="28"/>
        <v>Inventariar</v>
      </c>
      <c r="X189" s="6"/>
      <c r="Y189" s="7"/>
      <c r="Z189" s="4" t="str">
        <f t="shared" si="32"/>
        <v/>
      </c>
      <c r="AA189" s="3" t="str">
        <f t="shared" si="29"/>
        <v>Inventariar</v>
      </c>
    </row>
    <row r="190" spans="1:27" x14ac:dyDescent="0.3">
      <c r="A190" s="5">
        <v>27170128</v>
      </c>
      <c r="B190" s="17" t="str">
        <f>VLOOKUP(A190,'Base de dados'!$A$3:$C$21103,3,0)</f>
        <v>10P01C49</v>
      </c>
      <c r="C190" s="50" t="s">
        <v>413</v>
      </c>
      <c r="D190" s="6"/>
      <c r="E190" s="7"/>
      <c r="F190" s="4" t="str">
        <f t="shared" si="33"/>
        <v/>
      </c>
      <c r="G190" s="3" t="str">
        <f t="shared" si="24"/>
        <v>Inventariar</v>
      </c>
      <c r="H190" s="6"/>
      <c r="I190" s="7"/>
      <c r="J190" s="4"/>
      <c r="K190" s="3" t="str">
        <f t="shared" si="25"/>
        <v>Inventariar</v>
      </c>
      <c r="L190" s="6"/>
      <c r="M190" s="7"/>
      <c r="N190" s="4"/>
      <c r="O190" s="3" t="str">
        <f t="shared" si="26"/>
        <v>Inventariar</v>
      </c>
      <c r="P190" s="6"/>
      <c r="Q190" s="7"/>
      <c r="R190" s="4" t="str">
        <f t="shared" si="30"/>
        <v/>
      </c>
      <c r="S190" s="3" t="str">
        <f t="shared" si="27"/>
        <v>Inventariar</v>
      </c>
      <c r="T190" s="6"/>
      <c r="U190" s="7"/>
      <c r="V190" s="4" t="str">
        <f t="shared" si="31"/>
        <v/>
      </c>
      <c r="W190" s="3" t="str">
        <f t="shared" si="28"/>
        <v>Inventariar</v>
      </c>
      <c r="X190" s="6"/>
      <c r="Y190" s="7"/>
      <c r="Z190" s="4" t="str">
        <f t="shared" si="32"/>
        <v/>
      </c>
      <c r="AA190" s="3" t="str">
        <f t="shared" si="29"/>
        <v>Inventariar</v>
      </c>
    </row>
    <row r="191" spans="1:27" x14ac:dyDescent="0.3">
      <c r="A191" s="5">
        <v>25427714</v>
      </c>
      <c r="B191" s="17" t="str">
        <f>VLOOKUP(A191,'Base de dados'!$A$3:$C$21103,3,0)</f>
        <v>10P01C51</v>
      </c>
      <c r="C191" s="50" t="s">
        <v>24108</v>
      </c>
      <c r="D191" s="6"/>
      <c r="E191" s="7"/>
      <c r="F191" s="4" t="str">
        <f t="shared" si="33"/>
        <v/>
      </c>
      <c r="G191" s="3" t="str">
        <f t="shared" si="24"/>
        <v>Inventariar</v>
      </c>
      <c r="H191" s="6"/>
      <c r="I191" s="7"/>
      <c r="J191" s="4"/>
      <c r="K191" s="3" t="str">
        <f t="shared" si="25"/>
        <v>Inventariar</v>
      </c>
      <c r="L191" s="6"/>
      <c r="M191" s="7"/>
      <c r="N191" s="4"/>
      <c r="O191" s="3" t="str">
        <f t="shared" si="26"/>
        <v>Inventariar</v>
      </c>
      <c r="P191" s="6"/>
      <c r="Q191" s="7"/>
      <c r="R191" s="4" t="str">
        <f t="shared" si="30"/>
        <v/>
      </c>
      <c r="S191" s="3" t="str">
        <f t="shared" si="27"/>
        <v>Inventariar</v>
      </c>
      <c r="T191" s="6"/>
      <c r="U191" s="7"/>
      <c r="V191" s="4" t="str">
        <f t="shared" si="31"/>
        <v/>
      </c>
      <c r="W191" s="3" t="str">
        <f t="shared" si="28"/>
        <v>Inventariar</v>
      </c>
      <c r="X191" s="6"/>
      <c r="Y191" s="7"/>
      <c r="Z191" s="4" t="str">
        <f t="shared" si="32"/>
        <v/>
      </c>
      <c r="AA191" s="3" t="str">
        <f t="shared" si="29"/>
        <v>Inventariar</v>
      </c>
    </row>
    <row r="192" spans="1:27" x14ac:dyDescent="0.3">
      <c r="A192" s="5">
        <v>25061427</v>
      </c>
      <c r="B192" s="17" t="str">
        <f>VLOOKUP(A192,'Base de dados'!$A$3:$C$21103,3,0)</f>
        <v>10P01C52</v>
      </c>
      <c r="C192" s="50" t="s">
        <v>420</v>
      </c>
      <c r="D192" s="6"/>
      <c r="E192" s="7"/>
      <c r="F192" s="4" t="str">
        <f t="shared" si="33"/>
        <v/>
      </c>
      <c r="G192" s="3" t="str">
        <f t="shared" si="24"/>
        <v>Inventariar</v>
      </c>
      <c r="H192" s="6"/>
      <c r="I192" s="7"/>
      <c r="J192" s="4"/>
      <c r="K192" s="3" t="str">
        <f t="shared" si="25"/>
        <v>Inventariar</v>
      </c>
      <c r="L192" s="6"/>
      <c r="M192" s="7"/>
      <c r="N192" s="4"/>
      <c r="O192" s="3" t="str">
        <f t="shared" si="26"/>
        <v>Inventariar</v>
      </c>
      <c r="P192" s="6"/>
      <c r="Q192" s="7"/>
      <c r="R192" s="4" t="str">
        <f t="shared" si="30"/>
        <v/>
      </c>
      <c r="S192" s="3" t="str">
        <f t="shared" si="27"/>
        <v>Inventariar</v>
      </c>
      <c r="T192" s="6"/>
      <c r="U192" s="7"/>
      <c r="V192" s="4" t="str">
        <f t="shared" si="31"/>
        <v/>
      </c>
      <c r="W192" s="3" t="str">
        <f t="shared" si="28"/>
        <v>Inventariar</v>
      </c>
      <c r="X192" s="6"/>
      <c r="Y192" s="7"/>
      <c r="Z192" s="4" t="str">
        <f t="shared" si="32"/>
        <v/>
      </c>
      <c r="AA192" s="3" t="str">
        <f t="shared" si="29"/>
        <v>Inventariar</v>
      </c>
    </row>
    <row r="193" spans="1:27" x14ac:dyDescent="0.3">
      <c r="A193" s="5">
        <v>25427055</v>
      </c>
      <c r="B193" s="17" t="str">
        <f>VLOOKUP(A193,'Base de dados'!$A$3:$C$21103,3,0)</f>
        <v>10P01C56</v>
      </c>
      <c r="C193" s="50" t="s">
        <v>24109</v>
      </c>
      <c r="D193" s="6"/>
      <c r="E193" s="7"/>
      <c r="F193" s="4" t="str">
        <f t="shared" si="33"/>
        <v/>
      </c>
      <c r="G193" s="3" t="str">
        <f t="shared" si="24"/>
        <v>Inventariar</v>
      </c>
      <c r="H193" s="6"/>
      <c r="I193" s="7"/>
      <c r="J193" s="4"/>
      <c r="K193" s="3" t="str">
        <f t="shared" si="25"/>
        <v>Inventariar</v>
      </c>
      <c r="L193" s="6"/>
      <c r="M193" s="7"/>
      <c r="N193" s="4"/>
      <c r="O193" s="3" t="str">
        <f t="shared" si="26"/>
        <v>Inventariar</v>
      </c>
      <c r="P193" s="6"/>
      <c r="Q193" s="7"/>
      <c r="R193" s="4" t="str">
        <f t="shared" si="30"/>
        <v/>
      </c>
      <c r="S193" s="3" t="str">
        <f t="shared" si="27"/>
        <v>Inventariar</v>
      </c>
      <c r="T193" s="6"/>
      <c r="U193" s="7"/>
      <c r="V193" s="4" t="str">
        <f t="shared" si="31"/>
        <v/>
      </c>
      <c r="W193" s="3" t="str">
        <f t="shared" si="28"/>
        <v>Inventariar</v>
      </c>
      <c r="X193" s="6"/>
      <c r="Y193" s="7"/>
      <c r="Z193" s="4" t="str">
        <f t="shared" si="32"/>
        <v/>
      </c>
      <c r="AA193" s="3" t="str">
        <f t="shared" si="29"/>
        <v>Inventariar</v>
      </c>
    </row>
    <row r="194" spans="1:27" x14ac:dyDescent="0.3">
      <c r="A194" s="5">
        <v>25427409</v>
      </c>
      <c r="B194" s="17" t="str">
        <f>VLOOKUP(A194,'Base de dados'!$A$3:$C$21103,3,0)</f>
        <v>10P01C56</v>
      </c>
      <c r="C194" s="50" t="s">
        <v>24110</v>
      </c>
      <c r="D194" s="6"/>
      <c r="E194" s="7"/>
      <c r="F194" s="4" t="str">
        <f t="shared" si="33"/>
        <v/>
      </c>
      <c r="G194" s="3" t="str">
        <f t="shared" si="24"/>
        <v>Inventariar</v>
      </c>
      <c r="H194" s="6"/>
      <c r="I194" s="7"/>
      <c r="J194" s="4"/>
      <c r="K194" s="3" t="str">
        <f t="shared" si="25"/>
        <v>Inventariar</v>
      </c>
      <c r="L194" s="6"/>
      <c r="M194" s="7"/>
      <c r="N194" s="4"/>
      <c r="O194" s="3" t="str">
        <f t="shared" si="26"/>
        <v>Inventariar</v>
      </c>
      <c r="P194" s="6"/>
      <c r="Q194" s="7"/>
      <c r="R194" s="4" t="str">
        <f t="shared" si="30"/>
        <v/>
      </c>
      <c r="S194" s="3" t="str">
        <f t="shared" si="27"/>
        <v>Inventariar</v>
      </c>
      <c r="T194" s="6"/>
      <c r="U194" s="7"/>
      <c r="V194" s="4" t="str">
        <f t="shared" si="31"/>
        <v/>
      </c>
      <c r="W194" s="3" t="str">
        <f t="shared" si="28"/>
        <v>Inventariar</v>
      </c>
      <c r="X194" s="6"/>
      <c r="Y194" s="7"/>
      <c r="Z194" s="4" t="str">
        <f t="shared" si="32"/>
        <v/>
      </c>
      <c r="AA194" s="3" t="str">
        <f t="shared" si="29"/>
        <v>Inventariar</v>
      </c>
    </row>
    <row r="195" spans="1:27" x14ac:dyDescent="0.3">
      <c r="A195" s="5">
        <v>832847</v>
      </c>
      <c r="B195" s="17" t="str">
        <f>VLOOKUP(A195,'Base de dados'!$A$3:$C$21103,3,0)</f>
        <v>10P01C59</v>
      </c>
      <c r="C195" s="50" t="s">
        <v>436</v>
      </c>
      <c r="D195" s="6"/>
      <c r="E195" s="7"/>
      <c r="F195" s="4" t="str">
        <f t="shared" si="33"/>
        <v/>
      </c>
      <c r="G195" s="3" t="str">
        <f t="shared" si="24"/>
        <v>Inventariar</v>
      </c>
      <c r="H195" s="6"/>
      <c r="I195" s="7"/>
      <c r="J195" s="4"/>
      <c r="K195" s="3" t="str">
        <f t="shared" si="25"/>
        <v>Inventariar</v>
      </c>
      <c r="L195" s="6"/>
      <c r="M195" s="7"/>
      <c r="N195" s="4"/>
      <c r="O195" s="3" t="str">
        <f t="shared" si="26"/>
        <v>Inventariar</v>
      </c>
      <c r="P195" s="6"/>
      <c r="Q195" s="7"/>
      <c r="R195" s="4" t="str">
        <f t="shared" si="30"/>
        <v/>
      </c>
      <c r="S195" s="3" t="str">
        <f t="shared" si="27"/>
        <v>Inventariar</v>
      </c>
      <c r="T195" s="6"/>
      <c r="U195" s="7"/>
      <c r="V195" s="4" t="str">
        <f t="shared" si="31"/>
        <v/>
      </c>
      <c r="W195" s="3" t="str">
        <f t="shared" si="28"/>
        <v>Inventariar</v>
      </c>
      <c r="X195" s="6"/>
      <c r="Y195" s="7"/>
      <c r="Z195" s="4" t="str">
        <f t="shared" si="32"/>
        <v/>
      </c>
      <c r="AA195" s="3" t="str">
        <f t="shared" si="29"/>
        <v>Inventariar</v>
      </c>
    </row>
    <row r="196" spans="1:27" x14ac:dyDescent="0.3">
      <c r="A196" s="5">
        <v>25576853</v>
      </c>
      <c r="B196" s="17" t="str">
        <f>VLOOKUP(A196,'Base de dados'!$A$3:$C$21103,3,0)</f>
        <v>10P01C60</v>
      </c>
      <c r="C196" s="50" t="s">
        <v>24111</v>
      </c>
      <c r="D196" s="6"/>
      <c r="E196" s="7"/>
      <c r="F196" s="4" t="str">
        <f t="shared" si="33"/>
        <v/>
      </c>
      <c r="G196" s="3" t="str">
        <f t="shared" ref="G196:G259" si="34">IF(D196="Saldo Zero","Saldo só Físico",IF(E196="","Inventariar",IF(E196="Saldo Zero","Saldo só Sistema",IF(F196="","Verificar",IF(F196=0,"Saldo Certo",IF(F196&lt;0,"Saldo a mais no Físico",IF(F196&gt;0,"Saldo a mais no Sistema")))))))</f>
        <v>Inventariar</v>
      </c>
      <c r="H196" s="6"/>
      <c r="I196" s="7"/>
      <c r="J196" s="4"/>
      <c r="K196" s="3" t="str">
        <f t="shared" si="25"/>
        <v>Inventariar</v>
      </c>
      <c r="L196" s="6"/>
      <c r="M196" s="7"/>
      <c r="N196" s="4"/>
      <c r="O196" s="3" t="str">
        <f t="shared" si="26"/>
        <v>Inventariar</v>
      </c>
      <c r="P196" s="6"/>
      <c r="Q196" s="7"/>
      <c r="R196" s="4" t="str">
        <f t="shared" si="30"/>
        <v/>
      </c>
      <c r="S196" s="3" t="str">
        <f t="shared" si="27"/>
        <v>Inventariar</v>
      </c>
      <c r="T196" s="6"/>
      <c r="U196" s="7"/>
      <c r="V196" s="4" t="str">
        <f t="shared" si="31"/>
        <v/>
      </c>
      <c r="W196" s="3" t="str">
        <f t="shared" si="28"/>
        <v>Inventariar</v>
      </c>
      <c r="X196" s="6"/>
      <c r="Y196" s="7"/>
      <c r="Z196" s="4" t="str">
        <f t="shared" si="32"/>
        <v/>
      </c>
      <c r="AA196" s="3" t="str">
        <f t="shared" si="29"/>
        <v>Inventariar</v>
      </c>
    </row>
    <row r="197" spans="1:27" x14ac:dyDescent="0.3">
      <c r="A197" s="5">
        <v>25062026</v>
      </c>
      <c r="B197" s="17" t="str">
        <f>VLOOKUP(A197,'Base de dados'!$A$3:$C$21103,3,0)</f>
        <v>10P01D01</v>
      </c>
      <c r="C197" s="50" t="s">
        <v>442</v>
      </c>
      <c r="D197" s="6"/>
      <c r="E197" s="7"/>
      <c r="F197" s="4" t="str">
        <f t="shared" si="33"/>
        <v/>
      </c>
      <c r="G197" s="3" t="str">
        <f t="shared" si="34"/>
        <v>Inventariar</v>
      </c>
      <c r="H197" s="6"/>
      <c r="I197" s="7"/>
      <c r="J197" s="4"/>
      <c r="K197" s="3" t="str">
        <f t="shared" ref="K197:K260" si="35">IF(H197="Saldo Zero","Saldo só Físico",IF(I197="","Inventariar",IF(I197="Saldo Zero","Saldo só Sistema",IF(J197="","Verificar",IF(J197=0,"Saldo Certo",IF(J197&lt;0,"Saldo a mais no Físico",IF(J197&gt;0,"Saldo a mais no Sistema")))))))</f>
        <v>Inventariar</v>
      </c>
      <c r="L197" s="6"/>
      <c r="M197" s="7"/>
      <c r="N197" s="4"/>
      <c r="O197" s="3" t="str">
        <f t="shared" ref="O197:O260" si="36">IF(L197="Saldo Zero","Saldo só Físico",IF(M197="","Inventariar",IF(M197="Saldo Zero","Saldo só Sistema",IF(N197="","Verificar",IF(N197=0,"Saldo Certo",IF(N197&lt;0,"Saldo a mais no Físico",IF(N197&gt;0,"Saldo a mais no Sistema")))))))</f>
        <v>Inventariar</v>
      </c>
      <c r="P197" s="6"/>
      <c r="Q197" s="7"/>
      <c r="R197" s="4" t="str">
        <f t="shared" si="30"/>
        <v/>
      </c>
      <c r="S197" s="3" t="str">
        <f t="shared" ref="S197:S260" si="37">IF(P197="Saldo Zero","Saldo só Físico",IF(Q197="","Inventariar",IF(Q197="Saldo Zero","Saldo só Sistema",IF(R197="","Verificar",IF(R197=0,"Saldo Certo",IF(R197&lt;0,"Saldo a mais no Físico",IF(R197&gt;0,"Saldo a mais no Sistema")))))))</f>
        <v>Inventariar</v>
      </c>
      <c r="T197" s="6"/>
      <c r="U197" s="7"/>
      <c r="V197" s="4" t="str">
        <f t="shared" si="31"/>
        <v/>
      </c>
      <c r="W197" s="3" t="str">
        <f t="shared" ref="W197:W260" si="38">IF(T197="Saldo Zero","Saldo só Físico",IF(U197="","Inventariar",IF(U197="Saldo Zero","Saldo só Sistema",IF(V197="","Verificar",IF(V197=0,"Saldo Certo",IF(V197&lt;0,"Saldo a mais no Físico",IF(V197&gt;0,"Saldo a mais no Sistema")))))))</f>
        <v>Inventariar</v>
      </c>
      <c r="X197" s="6"/>
      <c r="Y197" s="7"/>
      <c r="Z197" s="4" t="str">
        <f t="shared" si="32"/>
        <v/>
      </c>
      <c r="AA197" s="3" t="str">
        <f t="shared" ref="AA197:AA260" si="39">IF(X197="Saldo Zero","Saldo só Físico",IF(Y197="","Inventariar",IF(Y197="Saldo Zero","Saldo só Sistema",IF(Z197="","Verificar",IF(Z197=0,"Saldo Certo",IF(Z197&lt;0,"Saldo a mais no Físico",IF(Z197&gt;0,"Saldo a mais no Sistema")))))))</f>
        <v>Inventariar</v>
      </c>
    </row>
    <row r="198" spans="1:27" x14ac:dyDescent="0.3">
      <c r="A198" s="5">
        <v>27067657</v>
      </c>
      <c r="B198" s="17" t="str">
        <f>VLOOKUP(A198,'Base de dados'!$A$3:$C$21103,3,0)</f>
        <v>10P01D02</v>
      </c>
      <c r="C198" s="50" t="s">
        <v>444</v>
      </c>
      <c r="D198" s="6"/>
      <c r="E198" s="7"/>
      <c r="F198" s="4" t="str">
        <f t="shared" si="33"/>
        <v/>
      </c>
      <c r="G198" s="3" t="str">
        <f t="shared" si="34"/>
        <v>Inventariar</v>
      </c>
      <c r="H198" s="6"/>
      <c r="I198" s="7"/>
      <c r="J198" s="4"/>
      <c r="K198" s="3" t="str">
        <f t="shared" si="35"/>
        <v>Inventariar</v>
      </c>
      <c r="L198" s="6"/>
      <c r="M198" s="7"/>
      <c r="N198" s="4"/>
      <c r="O198" s="3" t="str">
        <f t="shared" si="36"/>
        <v>Inventariar</v>
      </c>
      <c r="P198" s="6"/>
      <c r="Q198" s="7"/>
      <c r="R198" s="4" t="str">
        <f t="shared" si="30"/>
        <v/>
      </c>
      <c r="S198" s="3" t="str">
        <f t="shared" si="37"/>
        <v>Inventariar</v>
      </c>
      <c r="T198" s="6"/>
      <c r="U198" s="7"/>
      <c r="V198" s="4" t="str">
        <f t="shared" si="31"/>
        <v/>
      </c>
      <c r="W198" s="3" t="str">
        <f t="shared" si="38"/>
        <v>Inventariar</v>
      </c>
      <c r="X198" s="6"/>
      <c r="Y198" s="7"/>
      <c r="Z198" s="4" t="str">
        <f t="shared" si="32"/>
        <v/>
      </c>
      <c r="AA198" s="3" t="str">
        <f t="shared" si="39"/>
        <v>Inventariar</v>
      </c>
    </row>
    <row r="199" spans="1:27" x14ac:dyDescent="0.3">
      <c r="A199" s="5">
        <v>25128067</v>
      </c>
      <c r="B199" s="17" t="str">
        <f>VLOOKUP(A199,'Base de dados'!$A$3:$C$21103,3,0)</f>
        <v>10P01D03</v>
      </c>
      <c r="C199" s="50" t="s">
        <v>448</v>
      </c>
      <c r="D199" s="6"/>
      <c r="E199" s="7"/>
      <c r="F199" s="4" t="str">
        <f t="shared" si="33"/>
        <v/>
      </c>
      <c r="G199" s="3" t="str">
        <f t="shared" si="34"/>
        <v>Inventariar</v>
      </c>
      <c r="H199" s="6"/>
      <c r="I199" s="7"/>
      <c r="J199" s="4"/>
      <c r="K199" s="3" t="str">
        <f t="shared" si="35"/>
        <v>Inventariar</v>
      </c>
      <c r="L199" s="6"/>
      <c r="M199" s="7"/>
      <c r="N199" s="4"/>
      <c r="O199" s="3" t="str">
        <f t="shared" si="36"/>
        <v>Inventariar</v>
      </c>
      <c r="P199" s="6"/>
      <c r="Q199" s="7"/>
      <c r="R199" s="4" t="str">
        <f t="shared" si="30"/>
        <v/>
      </c>
      <c r="S199" s="3" t="str">
        <f t="shared" si="37"/>
        <v>Inventariar</v>
      </c>
      <c r="T199" s="6"/>
      <c r="U199" s="7"/>
      <c r="V199" s="4" t="str">
        <f t="shared" si="31"/>
        <v/>
      </c>
      <c r="W199" s="3" t="str">
        <f t="shared" si="38"/>
        <v>Inventariar</v>
      </c>
      <c r="X199" s="6"/>
      <c r="Y199" s="7"/>
      <c r="Z199" s="4" t="str">
        <f t="shared" si="32"/>
        <v/>
      </c>
      <c r="AA199" s="3" t="str">
        <f t="shared" si="39"/>
        <v>Inventariar</v>
      </c>
    </row>
    <row r="200" spans="1:27" x14ac:dyDescent="0.3">
      <c r="A200" s="5">
        <v>25435546</v>
      </c>
      <c r="B200" s="17" t="str">
        <f>VLOOKUP(A200,'Base de dados'!$A$3:$C$21103,3,0)</f>
        <v>10P01D05</v>
      </c>
      <c r="C200" s="50" t="s">
        <v>24112</v>
      </c>
      <c r="D200" s="6"/>
      <c r="E200" s="7"/>
      <c r="F200" s="4" t="str">
        <f t="shared" si="33"/>
        <v/>
      </c>
      <c r="G200" s="3" t="str">
        <f t="shared" si="34"/>
        <v>Inventariar</v>
      </c>
      <c r="H200" s="6"/>
      <c r="I200" s="7"/>
      <c r="J200" s="4"/>
      <c r="K200" s="3" t="str">
        <f t="shared" si="35"/>
        <v>Inventariar</v>
      </c>
      <c r="L200" s="6"/>
      <c r="M200" s="7"/>
      <c r="N200" s="4"/>
      <c r="O200" s="3" t="str">
        <f t="shared" si="36"/>
        <v>Inventariar</v>
      </c>
      <c r="P200" s="6"/>
      <c r="Q200" s="7"/>
      <c r="R200" s="4" t="str">
        <f t="shared" si="30"/>
        <v/>
      </c>
      <c r="S200" s="3" t="str">
        <f t="shared" si="37"/>
        <v>Inventariar</v>
      </c>
      <c r="T200" s="6"/>
      <c r="U200" s="7"/>
      <c r="V200" s="4" t="str">
        <f t="shared" si="31"/>
        <v/>
      </c>
      <c r="W200" s="3" t="str">
        <f t="shared" si="38"/>
        <v>Inventariar</v>
      </c>
      <c r="X200" s="6"/>
      <c r="Y200" s="7"/>
      <c r="Z200" s="4" t="str">
        <f t="shared" si="32"/>
        <v/>
      </c>
      <c r="AA200" s="3" t="str">
        <f t="shared" si="39"/>
        <v>Inventariar</v>
      </c>
    </row>
    <row r="201" spans="1:27" x14ac:dyDescent="0.3">
      <c r="A201" s="5">
        <v>25428878</v>
      </c>
      <c r="B201" s="17" t="str">
        <f>VLOOKUP(A201,'Base de dados'!$A$3:$C$21103,3,0)</f>
        <v>10P01D06</v>
      </c>
      <c r="C201" s="50" t="s">
        <v>453</v>
      </c>
      <c r="D201" s="6"/>
      <c r="E201" s="7"/>
      <c r="F201" s="4" t="str">
        <f t="shared" si="33"/>
        <v/>
      </c>
      <c r="G201" s="3" t="str">
        <f t="shared" si="34"/>
        <v>Inventariar</v>
      </c>
      <c r="H201" s="6"/>
      <c r="I201" s="7"/>
      <c r="J201" s="4"/>
      <c r="K201" s="3" t="str">
        <f t="shared" si="35"/>
        <v>Inventariar</v>
      </c>
      <c r="L201" s="6"/>
      <c r="M201" s="7"/>
      <c r="N201" s="4"/>
      <c r="O201" s="3" t="str">
        <f t="shared" si="36"/>
        <v>Inventariar</v>
      </c>
      <c r="P201" s="6"/>
      <c r="Q201" s="7"/>
      <c r="R201" s="4" t="str">
        <f t="shared" si="30"/>
        <v/>
      </c>
      <c r="S201" s="3" t="str">
        <f t="shared" si="37"/>
        <v>Inventariar</v>
      </c>
      <c r="T201" s="6"/>
      <c r="U201" s="7"/>
      <c r="V201" s="4" t="str">
        <f t="shared" si="31"/>
        <v/>
      </c>
      <c r="W201" s="3" t="str">
        <f t="shared" si="38"/>
        <v>Inventariar</v>
      </c>
      <c r="X201" s="6"/>
      <c r="Y201" s="7"/>
      <c r="Z201" s="4" t="str">
        <f t="shared" si="32"/>
        <v/>
      </c>
      <c r="AA201" s="3" t="str">
        <f t="shared" si="39"/>
        <v>Inventariar</v>
      </c>
    </row>
    <row r="202" spans="1:27" x14ac:dyDescent="0.3">
      <c r="A202" s="5">
        <v>25125351</v>
      </c>
      <c r="B202" s="17" t="str">
        <f>VLOOKUP(A202,'Base de dados'!$A$3:$C$21103,3,0)</f>
        <v>10P01D07</v>
      </c>
      <c r="C202" s="50" t="s">
        <v>456</v>
      </c>
      <c r="D202" s="6"/>
      <c r="E202" s="7"/>
      <c r="F202" s="4" t="str">
        <f t="shared" si="33"/>
        <v/>
      </c>
      <c r="G202" s="3" t="str">
        <f t="shared" si="34"/>
        <v>Inventariar</v>
      </c>
      <c r="H202" s="6"/>
      <c r="I202" s="7"/>
      <c r="J202" s="4"/>
      <c r="K202" s="3" t="str">
        <f t="shared" si="35"/>
        <v>Inventariar</v>
      </c>
      <c r="L202" s="6"/>
      <c r="M202" s="7"/>
      <c r="N202" s="4"/>
      <c r="O202" s="3" t="str">
        <f t="shared" si="36"/>
        <v>Inventariar</v>
      </c>
      <c r="P202" s="6"/>
      <c r="Q202" s="7"/>
      <c r="R202" s="4" t="str">
        <f t="shared" si="30"/>
        <v/>
      </c>
      <c r="S202" s="3" t="str">
        <f t="shared" si="37"/>
        <v>Inventariar</v>
      </c>
      <c r="T202" s="6"/>
      <c r="U202" s="7"/>
      <c r="V202" s="4" t="str">
        <f t="shared" si="31"/>
        <v/>
      </c>
      <c r="W202" s="3" t="str">
        <f t="shared" si="38"/>
        <v>Inventariar</v>
      </c>
      <c r="X202" s="6"/>
      <c r="Y202" s="7"/>
      <c r="Z202" s="4" t="str">
        <f t="shared" si="32"/>
        <v/>
      </c>
      <c r="AA202" s="3" t="str">
        <f t="shared" si="39"/>
        <v>Inventariar</v>
      </c>
    </row>
    <row r="203" spans="1:27" x14ac:dyDescent="0.3">
      <c r="A203" s="5">
        <v>25572641</v>
      </c>
      <c r="B203" s="17" t="str">
        <f>VLOOKUP(A203,'Base de dados'!$A$3:$C$21103,3,0)</f>
        <v>10P01D08</v>
      </c>
      <c r="C203" s="50" t="s">
        <v>24113</v>
      </c>
      <c r="D203" s="6"/>
      <c r="E203" s="7"/>
      <c r="F203" s="4" t="str">
        <f t="shared" si="33"/>
        <v/>
      </c>
      <c r="G203" s="3" t="str">
        <f t="shared" si="34"/>
        <v>Inventariar</v>
      </c>
      <c r="H203" s="6"/>
      <c r="I203" s="7"/>
      <c r="J203" s="4"/>
      <c r="K203" s="3" t="str">
        <f t="shared" si="35"/>
        <v>Inventariar</v>
      </c>
      <c r="L203" s="6"/>
      <c r="M203" s="7"/>
      <c r="N203" s="4"/>
      <c r="O203" s="3" t="str">
        <f t="shared" si="36"/>
        <v>Inventariar</v>
      </c>
      <c r="P203" s="6"/>
      <c r="Q203" s="7"/>
      <c r="R203" s="4" t="str">
        <f t="shared" si="30"/>
        <v/>
      </c>
      <c r="S203" s="3" t="str">
        <f t="shared" si="37"/>
        <v>Inventariar</v>
      </c>
      <c r="T203" s="6"/>
      <c r="U203" s="7"/>
      <c r="V203" s="4" t="str">
        <f t="shared" si="31"/>
        <v/>
      </c>
      <c r="W203" s="3" t="str">
        <f t="shared" si="38"/>
        <v>Inventariar</v>
      </c>
      <c r="X203" s="6"/>
      <c r="Y203" s="7"/>
      <c r="Z203" s="4" t="str">
        <f t="shared" si="32"/>
        <v/>
      </c>
      <c r="AA203" s="3" t="str">
        <f t="shared" si="39"/>
        <v>Inventariar</v>
      </c>
    </row>
    <row r="204" spans="1:27" x14ac:dyDescent="0.3">
      <c r="A204" s="5">
        <v>25435564</v>
      </c>
      <c r="B204" s="17" t="str">
        <f>VLOOKUP(A204,'Base de dados'!$A$3:$C$21103,3,0)</f>
        <v>10P01D09</v>
      </c>
      <c r="C204" s="50" t="s">
        <v>24114</v>
      </c>
      <c r="D204" s="6"/>
      <c r="E204" s="7"/>
      <c r="F204" s="4" t="str">
        <f t="shared" si="33"/>
        <v/>
      </c>
      <c r="G204" s="3" t="str">
        <f t="shared" si="34"/>
        <v>Inventariar</v>
      </c>
      <c r="H204" s="6"/>
      <c r="I204" s="7"/>
      <c r="J204" s="4"/>
      <c r="K204" s="3" t="str">
        <f t="shared" si="35"/>
        <v>Inventariar</v>
      </c>
      <c r="L204" s="6"/>
      <c r="M204" s="7"/>
      <c r="N204" s="4"/>
      <c r="O204" s="3" t="str">
        <f t="shared" si="36"/>
        <v>Inventariar</v>
      </c>
      <c r="P204" s="6"/>
      <c r="Q204" s="7"/>
      <c r="R204" s="4" t="str">
        <f t="shared" si="30"/>
        <v/>
      </c>
      <c r="S204" s="3" t="str">
        <f t="shared" si="37"/>
        <v>Inventariar</v>
      </c>
      <c r="T204" s="6"/>
      <c r="U204" s="7"/>
      <c r="V204" s="4" t="str">
        <f t="shared" si="31"/>
        <v/>
      </c>
      <c r="W204" s="3" t="str">
        <f t="shared" si="38"/>
        <v>Inventariar</v>
      </c>
      <c r="X204" s="6"/>
      <c r="Y204" s="7"/>
      <c r="Z204" s="4" t="str">
        <f t="shared" si="32"/>
        <v/>
      </c>
      <c r="AA204" s="3" t="str">
        <f t="shared" si="39"/>
        <v>Inventariar</v>
      </c>
    </row>
    <row r="205" spans="1:27" x14ac:dyDescent="0.3">
      <c r="A205" s="5">
        <v>25573873</v>
      </c>
      <c r="B205" s="17" t="str">
        <f>VLOOKUP(A205,'Base de dados'!$A$3:$C$21103,3,0)</f>
        <v>10P01D10</v>
      </c>
      <c r="C205" s="50" t="s">
        <v>462</v>
      </c>
      <c r="D205" s="6"/>
      <c r="E205" s="7"/>
      <c r="F205" s="4" t="str">
        <f t="shared" si="33"/>
        <v/>
      </c>
      <c r="G205" s="3" t="str">
        <f t="shared" si="34"/>
        <v>Inventariar</v>
      </c>
      <c r="H205" s="6"/>
      <c r="I205" s="7"/>
      <c r="J205" s="4"/>
      <c r="K205" s="3" t="str">
        <f t="shared" si="35"/>
        <v>Inventariar</v>
      </c>
      <c r="L205" s="6"/>
      <c r="M205" s="7"/>
      <c r="N205" s="4"/>
      <c r="O205" s="3" t="str">
        <f t="shared" si="36"/>
        <v>Inventariar</v>
      </c>
      <c r="P205" s="6"/>
      <c r="Q205" s="7"/>
      <c r="R205" s="4" t="str">
        <f t="shared" si="30"/>
        <v/>
      </c>
      <c r="S205" s="3" t="str">
        <f t="shared" si="37"/>
        <v>Inventariar</v>
      </c>
      <c r="T205" s="6"/>
      <c r="U205" s="7"/>
      <c r="V205" s="4" t="str">
        <f t="shared" si="31"/>
        <v/>
      </c>
      <c r="W205" s="3" t="str">
        <f t="shared" si="38"/>
        <v>Inventariar</v>
      </c>
      <c r="X205" s="6"/>
      <c r="Y205" s="7"/>
      <c r="Z205" s="4" t="str">
        <f t="shared" si="32"/>
        <v/>
      </c>
      <c r="AA205" s="3" t="str">
        <f t="shared" si="39"/>
        <v>Inventariar</v>
      </c>
    </row>
    <row r="206" spans="1:27" x14ac:dyDescent="0.3">
      <c r="A206" s="5">
        <v>27170207</v>
      </c>
      <c r="B206" s="17" t="str">
        <f>VLOOKUP(A206,'Base de dados'!$A$3:$C$21103,3,0)</f>
        <v>10P01D12</v>
      </c>
      <c r="C206" s="50" t="s">
        <v>466</v>
      </c>
      <c r="D206" s="6"/>
      <c r="E206" s="7"/>
      <c r="F206" s="4" t="str">
        <f t="shared" si="33"/>
        <v/>
      </c>
      <c r="G206" s="3" t="str">
        <f t="shared" si="34"/>
        <v>Inventariar</v>
      </c>
      <c r="H206" s="6"/>
      <c r="I206" s="7"/>
      <c r="J206" s="4"/>
      <c r="K206" s="3" t="str">
        <f t="shared" si="35"/>
        <v>Inventariar</v>
      </c>
      <c r="L206" s="6"/>
      <c r="M206" s="7"/>
      <c r="N206" s="4"/>
      <c r="O206" s="3" t="str">
        <f t="shared" si="36"/>
        <v>Inventariar</v>
      </c>
      <c r="P206" s="6"/>
      <c r="Q206" s="7"/>
      <c r="R206" s="4" t="str">
        <f t="shared" si="30"/>
        <v/>
      </c>
      <c r="S206" s="3" t="str">
        <f t="shared" si="37"/>
        <v>Inventariar</v>
      </c>
      <c r="T206" s="6"/>
      <c r="U206" s="7"/>
      <c r="V206" s="4" t="str">
        <f t="shared" si="31"/>
        <v/>
      </c>
      <c r="W206" s="3" t="str">
        <f t="shared" si="38"/>
        <v>Inventariar</v>
      </c>
      <c r="X206" s="6"/>
      <c r="Y206" s="7"/>
      <c r="Z206" s="4" t="str">
        <f t="shared" si="32"/>
        <v/>
      </c>
      <c r="AA206" s="3" t="str">
        <f t="shared" si="39"/>
        <v>Inventariar</v>
      </c>
    </row>
    <row r="207" spans="1:27" x14ac:dyDescent="0.3">
      <c r="A207" s="5">
        <v>25472579</v>
      </c>
      <c r="B207" s="17" t="str">
        <f>VLOOKUP(A207,'Base de dados'!$A$3:$C$21103,3,0)</f>
        <v>10P01D13</v>
      </c>
      <c r="C207" s="50" t="s">
        <v>25506</v>
      </c>
      <c r="D207" s="6"/>
      <c r="E207" s="7"/>
      <c r="F207" s="4" t="str">
        <f t="shared" si="33"/>
        <v/>
      </c>
      <c r="G207" s="3" t="str">
        <f t="shared" si="34"/>
        <v>Inventariar</v>
      </c>
      <c r="H207" s="6"/>
      <c r="I207" s="7"/>
      <c r="J207" s="4"/>
      <c r="K207" s="3" t="str">
        <f t="shared" si="35"/>
        <v>Inventariar</v>
      </c>
      <c r="L207" s="6"/>
      <c r="M207" s="7"/>
      <c r="N207" s="4"/>
      <c r="O207" s="3" t="str">
        <f t="shared" si="36"/>
        <v>Inventariar</v>
      </c>
      <c r="P207" s="6"/>
      <c r="Q207" s="7"/>
      <c r="R207" s="4" t="str">
        <f t="shared" si="30"/>
        <v/>
      </c>
      <c r="S207" s="3" t="str">
        <f t="shared" si="37"/>
        <v>Inventariar</v>
      </c>
      <c r="T207" s="6"/>
      <c r="U207" s="7"/>
      <c r="V207" s="4" t="str">
        <f t="shared" si="31"/>
        <v/>
      </c>
      <c r="W207" s="3" t="str">
        <f t="shared" si="38"/>
        <v>Inventariar</v>
      </c>
      <c r="X207" s="6"/>
      <c r="Y207" s="7"/>
      <c r="Z207" s="4" t="str">
        <f t="shared" si="32"/>
        <v/>
      </c>
      <c r="AA207" s="3" t="str">
        <f t="shared" si="39"/>
        <v>Inventariar</v>
      </c>
    </row>
    <row r="208" spans="1:27" x14ac:dyDescent="0.3">
      <c r="A208" s="5">
        <v>25578877</v>
      </c>
      <c r="B208" s="17" t="str">
        <f>VLOOKUP(A208,'Base de dados'!$A$3:$C$21103,3,0)</f>
        <v>10P01D14</v>
      </c>
      <c r="C208" s="50" t="s">
        <v>24115</v>
      </c>
      <c r="D208" s="6"/>
      <c r="E208" s="7"/>
      <c r="F208" s="4" t="str">
        <f t="shared" si="33"/>
        <v/>
      </c>
      <c r="G208" s="3" t="str">
        <f t="shared" si="34"/>
        <v>Inventariar</v>
      </c>
      <c r="H208" s="6"/>
      <c r="I208" s="7"/>
      <c r="J208" s="4"/>
      <c r="K208" s="3" t="str">
        <f t="shared" si="35"/>
        <v>Inventariar</v>
      </c>
      <c r="L208" s="6"/>
      <c r="M208" s="7"/>
      <c r="N208" s="4"/>
      <c r="O208" s="3" t="str">
        <f t="shared" si="36"/>
        <v>Inventariar</v>
      </c>
      <c r="P208" s="6"/>
      <c r="Q208" s="7"/>
      <c r="R208" s="4" t="str">
        <f t="shared" si="30"/>
        <v/>
      </c>
      <c r="S208" s="3" t="str">
        <f t="shared" si="37"/>
        <v>Inventariar</v>
      </c>
      <c r="T208" s="6"/>
      <c r="U208" s="7"/>
      <c r="V208" s="4" t="str">
        <f t="shared" si="31"/>
        <v/>
      </c>
      <c r="W208" s="3" t="str">
        <f t="shared" si="38"/>
        <v>Inventariar</v>
      </c>
      <c r="X208" s="6"/>
      <c r="Y208" s="7"/>
      <c r="Z208" s="4" t="str">
        <f t="shared" si="32"/>
        <v/>
      </c>
      <c r="AA208" s="3" t="str">
        <f t="shared" si="39"/>
        <v>Inventariar</v>
      </c>
    </row>
    <row r="209" spans="1:27" x14ac:dyDescent="0.3">
      <c r="A209" s="5">
        <v>831689</v>
      </c>
      <c r="B209" s="17" t="str">
        <f>VLOOKUP(A209,'Base de dados'!$A$3:$C$21103,3,0)</f>
        <v>10P01D15</v>
      </c>
      <c r="C209" s="50" t="s">
        <v>472</v>
      </c>
      <c r="D209" s="6"/>
      <c r="E209" s="7"/>
      <c r="F209" s="4" t="str">
        <f t="shared" si="33"/>
        <v/>
      </c>
      <c r="G209" s="3" t="str">
        <f t="shared" si="34"/>
        <v>Inventariar</v>
      </c>
      <c r="H209" s="6"/>
      <c r="I209" s="7"/>
      <c r="J209" s="4"/>
      <c r="K209" s="3" t="str">
        <f t="shared" si="35"/>
        <v>Inventariar</v>
      </c>
      <c r="L209" s="6"/>
      <c r="M209" s="7"/>
      <c r="N209" s="4"/>
      <c r="O209" s="3" t="str">
        <f t="shared" si="36"/>
        <v>Inventariar</v>
      </c>
      <c r="P209" s="6"/>
      <c r="Q209" s="7"/>
      <c r="R209" s="4" t="str">
        <f t="shared" si="30"/>
        <v/>
      </c>
      <c r="S209" s="3" t="str">
        <f t="shared" si="37"/>
        <v>Inventariar</v>
      </c>
      <c r="T209" s="6"/>
      <c r="U209" s="7"/>
      <c r="V209" s="4" t="str">
        <f t="shared" si="31"/>
        <v/>
      </c>
      <c r="W209" s="3" t="str">
        <f t="shared" si="38"/>
        <v>Inventariar</v>
      </c>
      <c r="X209" s="6"/>
      <c r="Y209" s="7"/>
      <c r="Z209" s="4" t="str">
        <f t="shared" si="32"/>
        <v/>
      </c>
      <c r="AA209" s="3" t="str">
        <f t="shared" si="39"/>
        <v>Inventariar</v>
      </c>
    </row>
    <row r="210" spans="1:27" x14ac:dyDescent="0.3">
      <c r="A210" s="5">
        <v>25466784</v>
      </c>
      <c r="B210" s="17" t="str">
        <f>VLOOKUP(A210,'Base de dados'!$A$3:$C$21103,3,0)</f>
        <v>10P01D17</v>
      </c>
      <c r="C210" s="50" t="s">
        <v>479</v>
      </c>
      <c r="D210" s="6"/>
      <c r="E210" s="7"/>
      <c r="F210" s="4" t="str">
        <f t="shared" si="33"/>
        <v/>
      </c>
      <c r="G210" s="3" t="str">
        <f t="shared" si="34"/>
        <v>Inventariar</v>
      </c>
      <c r="H210" s="6"/>
      <c r="I210" s="7"/>
      <c r="J210" s="4"/>
      <c r="K210" s="3" t="str">
        <f t="shared" si="35"/>
        <v>Inventariar</v>
      </c>
      <c r="L210" s="6"/>
      <c r="M210" s="7"/>
      <c r="N210" s="4"/>
      <c r="O210" s="3" t="str">
        <f t="shared" si="36"/>
        <v>Inventariar</v>
      </c>
      <c r="P210" s="6"/>
      <c r="Q210" s="7"/>
      <c r="R210" s="4" t="str">
        <f t="shared" si="30"/>
        <v/>
      </c>
      <c r="S210" s="3" t="str">
        <f t="shared" si="37"/>
        <v>Inventariar</v>
      </c>
      <c r="T210" s="6"/>
      <c r="U210" s="7"/>
      <c r="V210" s="4" t="str">
        <f t="shared" si="31"/>
        <v/>
      </c>
      <c r="W210" s="3" t="str">
        <f t="shared" si="38"/>
        <v>Inventariar</v>
      </c>
      <c r="X210" s="6"/>
      <c r="Y210" s="7"/>
      <c r="Z210" s="4" t="str">
        <f t="shared" si="32"/>
        <v/>
      </c>
      <c r="AA210" s="3" t="str">
        <f t="shared" si="39"/>
        <v>Inventariar</v>
      </c>
    </row>
    <row r="211" spans="1:27" x14ac:dyDescent="0.3">
      <c r="A211" s="5">
        <v>25577658</v>
      </c>
      <c r="B211" s="17" t="str">
        <f>VLOOKUP(A211,'Base de dados'!$A$3:$C$21103,3,0)</f>
        <v>10P01D18</v>
      </c>
      <c r="C211" s="50" t="s">
        <v>24116</v>
      </c>
      <c r="D211" s="6"/>
      <c r="E211" s="7"/>
      <c r="F211" s="4" t="str">
        <f t="shared" si="33"/>
        <v/>
      </c>
      <c r="G211" s="3" t="str">
        <f t="shared" si="34"/>
        <v>Inventariar</v>
      </c>
      <c r="H211" s="6"/>
      <c r="I211" s="7"/>
      <c r="J211" s="4"/>
      <c r="K211" s="3" t="str">
        <f t="shared" si="35"/>
        <v>Inventariar</v>
      </c>
      <c r="L211" s="6"/>
      <c r="M211" s="7"/>
      <c r="N211" s="4"/>
      <c r="O211" s="3" t="str">
        <f t="shared" si="36"/>
        <v>Inventariar</v>
      </c>
      <c r="P211" s="6"/>
      <c r="Q211" s="7"/>
      <c r="R211" s="4" t="str">
        <f t="shared" si="30"/>
        <v/>
      </c>
      <c r="S211" s="3" t="str">
        <f t="shared" si="37"/>
        <v>Inventariar</v>
      </c>
      <c r="T211" s="6"/>
      <c r="U211" s="7"/>
      <c r="V211" s="4" t="str">
        <f t="shared" si="31"/>
        <v/>
      </c>
      <c r="W211" s="3" t="str">
        <f t="shared" si="38"/>
        <v>Inventariar</v>
      </c>
      <c r="X211" s="6"/>
      <c r="Y211" s="7"/>
      <c r="Z211" s="4" t="str">
        <f t="shared" si="32"/>
        <v/>
      </c>
      <c r="AA211" s="3" t="str">
        <f t="shared" si="39"/>
        <v>Inventariar</v>
      </c>
    </row>
    <row r="212" spans="1:27" x14ac:dyDescent="0.3">
      <c r="A212" s="5">
        <v>25474177</v>
      </c>
      <c r="B212" s="17" t="str">
        <f>VLOOKUP(A212,'Base de dados'!$A$3:$C$21103,3,0)</f>
        <v>10P01D19</v>
      </c>
      <c r="C212" s="50" t="s">
        <v>24117</v>
      </c>
      <c r="D212" s="6"/>
      <c r="E212" s="7"/>
      <c r="F212" s="4" t="str">
        <f t="shared" si="33"/>
        <v/>
      </c>
      <c r="G212" s="3" t="str">
        <f t="shared" si="34"/>
        <v>Inventariar</v>
      </c>
      <c r="H212" s="6"/>
      <c r="I212" s="7"/>
      <c r="J212" s="4"/>
      <c r="K212" s="3" t="str">
        <f t="shared" si="35"/>
        <v>Inventariar</v>
      </c>
      <c r="L212" s="6"/>
      <c r="M212" s="7"/>
      <c r="N212" s="4"/>
      <c r="O212" s="3" t="str">
        <f t="shared" si="36"/>
        <v>Inventariar</v>
      </c>
      <c r="P212" s="6"/>
      <c r="Q212" s="7"/>
      <c r="R212" s="4" t="str">
        <f t="shared" si="30"/>
        <v/>
      </c>
      <c r="S212" s="3" t="str">
        <f t="shared" si="37"/>
        <v>Inventariar</v>
      </c>
      <c r="T212" s="6"/>
      <c r="U212" s="7"/>
      <c r="V212" s="4" t="str">
        <f t="shared" si="31"/>
        <v/>
      </c>
      <c r="W212" s="3" t="str">
        <f t="shared" si="38"/>
        <v>Inventariar</v>
      </c>
      <c r="X212" s="6"/>
      <c r="Y212" s="7"/>
      <c r="Z212" s="4" t="str">
        <f t="shared" si="32"/>
        <v/>
      </c>
      <c r="AA212" s="3" t="str">
        <f t="shared" si="39"/>
        <v>Inventariar</v>
      </c>
    </row>
    <row r="213" spans="1:27" x14ac:dyDescent="0.3">
      <c r="A213" s="5">
        <v>25130175</v>
      </c>
      <c r="B213" s="17" t="str">
        <f>VLOOKUP(A213,'Base de dados'!$A$3:$C$21103,3,0)</f>
        <v>10P01D20</v>
      </c>
      <c r="C213" s="50" t="s">
        <v>486</v>
      </c>
      <c r="D213" s="6"/>
      <c r="E213" s="7"/>
      <c r="F213" s="4" t="str">
        <f t="shared" si="33"/>
        <v/>
      </c>
      <c r="G213" s="3" t="str">
        <f t="shared" si="34"/>
        <v>Inventariar</v>
      </c>
      <c r="H213" s="6"/>
      <c r="I213" s="7"/>
      <c r="J213" s="4"/>
      <c r="K213" s="3" t="str">
        <f t="shared" si="35"/>
        <v>Inventariar</v>
      </c>
      <c r="L213" s="6"/>
      <c r="M213" s="7"/>
      <c r="N213" s="4"/>
      <c r="O213" s="3" t="str">
        <f t="shared" si="36"/>
        <v>Inventariar</v>
      </c>
      <c r="P213" s="6"/>
      <c r="Q213" s="7"/>
      <c r="R213" s="4" t="str">
        <f t="shared" si="30"/>
        <v/>
      </c>
      <c r="S213" s="3" t="str">
        <f t="shared" si="37"/>
        <v>Inventariar</v>
      </c>
      <c r="T213" s="6"/>
      <c r="U213" s="7"/>
      <c r="V213" s="4" t="str">
        <f t="shared" si="31"/>
        <v/>
      </c>
      <c r="W213" s="3" t="str">
        <f t="shared" si="38"/>
        <v>Inventariar</v>
      </c>
      <c r="X213" s="6"/>
      <c r="Y213" s="7"/>
      <c r="Z213" s="4" t="str">
        <f t="shared" si="32"/>
        <v/>
      </c>
      <c r="AA213" s="3" t="str">
        <f t="shared" si="39"/>
        <v>Inventariar</v>
      </c>
    </row>
    <row r="214" spans="1:27" x14ac:dyDescent="0.3">
      <c r="A214" s="5">
        <v>25128827</v>
      </c>
      <c r="B214" s="17" t="str">
        <f>VLOOKUP(A214,'Base de dados'!$A$3:$C$21103,3,0)</f>
        <v>10P01D21</v>
      </c>
      <c r="C214" s="50" t="s">
        <v>487</v>
      </c>
      <c r="D214" s="6"/>
      <c r="E214" s="7"/>
      <c r="F214" s="4" t="str">
        <f t="shared" si="33"/>
        <v/>
      </c>
      <c r="G214" s="3" t="str">
        <f t="shared" si="34"/>
        <v>Inventariar</v>
      </c>
      <c r="H214" s="6"/>
      <c r="I214" s="7"/>
      <c r="J214" s="4"/>
      <c r="K214" s="3" t="str">
        <f t="shared" si="35"/>
        <v>Inventariar</v>
      </c>
      <c r="L214" s="6"/>
      <c r="M214" s="7"/>
      <c r="N214" s="4"/>
      <c r="O214" s="3" t="str">
        <f t="shared" si="36"/>
        <v>Inventariar</v>
      </c>
      <c r="P214" s="6"/>
      <c r="Q214" s="7"/>
      <c r="R214" s="4" t="str">
        <f t="shared" si="30"/>
        <v/>
      </c>
      <c r="S214" s="3" t="str">
        <f t="shared" si="37"/>
        <v>Inventariar</v>
      </c>
      <c r="T214" s="6"/>
      <c r="U214" s="7"/>
      <c r="V214" s="4" t="str">
        <f t="shared" si="31"/>
        <v/>
      </c>
      <c r="W214" s="3" t="str">
        <f t="shared" si="38"/>
        <v>Inventariar</v>
      </c>
      <c r="X214" s="6"/>
      <c r="Y214" s="7"/>
      <c r="Z214" s="4" t="str">
        <f t="shared" si="32"/>
        <v/>
      </c>
      <c r="AA214" s="3" t="str">
        <f t="shared" si="39"/>
        <v>Inventariar</v>
      </c>
    </row>
    <row r="215" spans="1:27" x14ac:dyDescent="0.3">
      <c r="A215" s="5">
        <v>25581962</v>
      </c>
      <c r="B215" s="17" t="str">
        <f>VLOOKUP(A215,'Base de dados'!$A$3:$C$21103,3,0)</f>
        <v>10P01D23</v>
      </c>
      <c r="C215" s="50" t="s">
        <v>24118</v>
      </c>
      <c r="D215" s="6"/>
      <c r="E215" s="7"/>
      <c r="F215" s="4" t="str">
        <f t="shared" si="33"/>
        <v/>
      </c>
      <c r="G215" s="3" t="str">
        <f t="shared" si="34"/>
        <v>Inventariar</v>
      </c>
      <c r="H215" s="6"/>
      <c r="I215" s="7"/>
      <c r="J215" s="4"/>
      <c r="K215" s="3" t="str">
        <f t="shared" si="35"/>
        <v>Inventariar</v>
      </c>
      <c r="L215" s="6"/>
      <c r="M215" s="7"/>
      <c r="N215" s="4"/>
      <c r="O215" s="3" t="str">
        <f t="shared" si="36"/>
        <v>Inventariar</v>
      </c>
      <c r="P215" s="6"/>
      <c r="Q215" s="7"/>
      <c r="R215" s="4" t="str">
        <f t="shared" ref="R215:R278" si="40">IF(Q215="","",IF(Q215="Saldo Zero","",P215-Q215))</f>
        <v/>
      </c>
      <c r="S215" s="3" t="str">
        <f t="shared" si="37"/>
        <v>Inventariar</v>
      </c>
      <c r="T215" s="6"/>
      <c r="U215" s="7"/>
      <c r="V215" s="4" t="str">
        <f t="shared" ref="V215:V278" si="41">IF(U215="","",IF(U215="Saldo Zero","",T215-U215))</f>
        <v/>
      </c>
      <c r="W215" s="3" t="str">
        <f t="shared" si="38"/>
        <v>Inventariar</v>
      </c>
      <c r="X215" s="6"/>
      <c r="Y215" s="7"/>
      <c r="Z215" s="4" t="str">
        <f t="shared" ref="Z215:Z278" si="42">IF(Y215="","",IF(Y215="Saldo Zero","",X215-Y215))</f>
        <v/>
      </c>
      <c r="AA215" s="3" t="str">
        <f t="shared" si="39"/>
        <v>Inventariar</v>
      </c>
    </row>
    <row r="216" spans="1:27" x14ac:dyDescent="0.3">
      <c r="A216" s="5">
        <v>25562571</v>
      </c>
      <c r="B216" s="17" t="str">
        <f>VLOOKUP(A216,'Base de dados'!$A$3:$C$21103,3,0)</f>
        <v>10P01D25</v>
      </c>
      <c r="C216" s="50" t="s">
        <v>24119</v>
      </c>
      <c r="D216" s="6"/>
      <c r="E216" s="7"/>
      <c r="F216" s="4" t="str">
        <f t="shared" si="33"/>
        <v/>
      </c>
      <c r="G216" s="3" t="str">
        <f t="shared" si="34"/>
        <v>Inventariar</v>
      </c>
      <c r="H216" s="6"/>
      <c r="I216" s="7"/>
      <c r="J216" s="4"/>
      <c r="K216" s="3" t="str">
        <f t="shared" si="35"/>
        <v>Inventariar</v>
      </c>
      <c r="L216" s="6"/>
      <c r="M216" s="7"/>
      <c r="N216" s="4"/>
      <c r="O216" s="3" t="str">
        <f t="shared" si="36"/>
        <v>Inventariar</v>
      </c>
      <c r="P216" s="6"/>
      <c r="Q216" s="7"/>
      <c r="R216" s="4" t="str">
        <f t="shared" si="40"/>
        <v/>
      </c>
      <c r="S216" s="3" t="str">
        <f t="shared" si="37"/>
        <v>Inventariar</v>
      </c>
      <c r="T216" s="6"/>
      <c r="U216" s="7"/>
      <c r="V216" s="4" t="str">
        <f t="shared" si="41"/>
        <v/>
      </c>
      <c r="W216" s="3" t="str">
        <f t="shared" si="38"/>
        <v>Inventariar</v>
      </c>
      <c r="X216" s="6"/>
      <c r="Y216" s="7"/>
      <c r="Z216" s="4" t="str">
        <f t="shared" si="42"/>
        <v/>
      </c>
      <c r="AA216" s="3" t="str">
        <f t="shared" si="39"/>
        <v>Inventariar</v>
      </c>
    </row>
    <row r="217" spans="1:27" x14ac:dyDescent="0.3">
      <c r="A217" s="5">
        <v>27076072</v>
      </c>
      <c r="B217" s="17" t="str">
        <f>VLOOKUP(A217,'Base de dados'!$A$3:$C$21103,3,0)</f>
        <v>10P01D26</v>
      </c>
      <c r="C217" s="50" t="s">
        <v>502</v>
      </c>
      <c r="D217" s="6"/>
      <c r="E217" s="7"/>
      <c r="F217" s="4" t="str">
        <f t="shared" si="33"/>
        <v/>
      </c>
      <c r="G217" s="3" t="str">
        <f t="shared" si="34"/>
        <v>Inventariar</v>
      </c>
      <c r="H217" s="6"/>
      <c r="I217" s="7"/>
      <c r="J217" s="4"/>
      <c r="K217" s="3" t="str">
        <f t="shared" si="35"/>
        <v>Inventariar</v>
      </c>
      <c r="L217" s="6"/>
      <c r="M217" s="7"/>
      <c r="N217" s="4"/>
      <c r="O217" s="3" t="str">
        <f t="shared" si="36"/>
        <v>Inventariar</v>
      </c>
      <c r="P217" s="6"/>
      <c r="Q217" s="7"/>
      <c r="R217" s="4" t="str">
        <f t="shared" si="40"/>
        <v/>
      </c>
      <c r="S217" s="3" t="str">
        <f t="shared" si="37"/>
        <v>Inventariar</v>
      </c>
      <c r="T217" s="6"/>
      <c r="U217" s="7"/>
      <c r="V217" s="4" t="str">
        <f t="shared" si="41"/>
        <v/>
      </c>
      <c r="W217" s="3" t="str">
        <f t="shared" si="38"/>
        <v>Inventariar</v>
      </c>
      <c r="X217" s="6"/>
      <c r="Y217" s="7"/>
      <c r="Z217" s="4" t="str">
        <f t="shared" si="42"/>
        <v/>
      </c>
      <c r="AA217" s="3" t="str">
        <f t="shared" si="39"/>
        <v>Inventariar</v>
      </c>
    </row>
    <row r="218" spans="1:27" x14ac:dyDescent="0.3">
      <c r="A218" s="5">
        <v>25406560</v>
      </c>
      <c r="B218" s="17" t="str">
        <f>VLOOKUP(A218,'Base de dados'!$A$3:$C$21103,3,0)</f>
        <v>10P01D27</v>
      </c>
      <c r="C218" s="50" t="s">
        <v>503</v>
      </c>
      <c r="D218" s="6"/>
      <c r="E218" s="7"/>
      <c r="F218" s="4" t="str">
        <f t="shared" si="33"/>
        <v/>
      </c>
      <c r="G218" s="3" t="str">
        <f t="shared" si="34"/>
        <v>Inventariar</v>
      </c>
      <c r="H218" s="6"/>
      <c r="I218" s="7"/>
      <c r="J218" s="4"/>
      <c r="K218" s="3" t="str">
        <f t="shared" si="35"/>
        <v>Inventariar</v>
      </c>
      <c r="L218" s="6"/>
      <c r="M218" s="7"/>
      <c r="N218" s="4"/>
      <c r="O218" s="3" t="str">
        <f t="shared" si="36"/>
        <v>Inventariar</v>
      </c>
      <c r="P218" s="6"/>
      <c r="Q218" s="7"/>
      <c r="R218" s="4" t="str">
        <f t="shared" si="40"/>
        <v/>
      </c>
      <c r="S218" s="3" t="str">
        <f t="shared" si="37"/>
        <v>Inventariar</v>
      </c>
      <c r="T218" s="6"/>
      <c r="U218" s="7"/>
      <c r="V218" s="4" t="str">
        <f t="shared" si="41"/>
        <v/>
      </c>
      <c r="W218" s="3" t="str">
        <f t="shared" si="38"/>
        <v>Inventariar</v>
      </c>
      <c r="X218" s="6"/>
      <c r="Y218" s="7"/>
      <c r="Z218" s="4" t="str">
        <f t="shared" si="42"/>
        <v/>
      </c>
      <c r="AA218" s="3" t="str">
        <f t="shared" si="39"/>
        <v>Inventariar</v>
      </c>
    </row>
    <row r="219" spans="1:27" x14ac:dyDescent="0.3">
      <c r="A219" s="5">
        <v>25565301</v>
      </c>
      <c r="B219" s="17" t="str">
        <f>VLOOKUP(A219,'Base de dados'!$A$3:$C$21103,3,0)</f>
        <v>10P01D29</v>
      </c>
      <c r="C219" s="50" t="s">
        <v>24120</v>
      </c>
      <c r="D219" s="6"/>
      <c r="E219" s="7"/>
      <c r="F219" s="4" t="str">
        <f t="shared" si="33"/>
        <v/>
      </c>
      <c r="G219" s="3" t="str">
        <f t="shared" si="34"/>
        <v>Inventariar</v>
      </c>
      <c r="H219" s="6"/>
      <c r="I219" s="7"/>
      <c r="J219" s="4"/>
      <c r="K219" s="3" t="str">
        <f t="shared" si="35"/>
        <v>Inventariar</v>
      </c>
      <c r="L219" s="6"/>
      <c r="M219" s="7"/>
      <c r="N219" s="4"/>
      <c r="O219" s="3" t="str">
        <f t="shared" si="36"/>
        <v>Inventariar</v>
      </c>
      <c r="P219" s="6"/>
      <c r="Q219" s="7"/>
      <c r="R219" s="4" t="str">
        <f t="shared" si="40"/>
        <v/>
      </c>
      <c r="S219" s="3" t="str">
        <f t="shared" si="37"/>
        <v>Inventariar</v>
      </c>
      <c r="T219" s="6"/>
      <c r="U219" s="7"/>
      <c r="V219" s="4" t="str">
        <f t="shared" si="41"/>
        <v/>
      </c>
      <c r="W219" s="3" t="str">
        <f t="shared" si="38"/>
        <v>Inventariar</v>
      </c>
      <c r="X219" s="6"/>
      <c r="Y219" s="7"/>
      <c r="Z219" s="4" t="str">
        <f t="shared" si="42"/>
        <v/>
      </c>
      <c r="AA219" s="3" t="str">
        <f t="shared" si="39"/>
        <v>Inventariar</v>
      </c>
    </row>
    <row r="220" spans="1:27" x14ac:dyDescent="0.3">
      <c r="A220" s="5">
        <v>25575604</v>
      </c>
      <c r="B220" s="17" t="str">
        <f>VLOOKUP(A220,'Base de dados'!$A$3:$C$21103,3,0)</f>
        <v>10P01D31</v>
      </c>
      <c r="C220" s="50" t="s">
        <v>24121</v>
      </c>
      <c r="D220" s="6"/>
      <c r="E220" s="7"/>
      <c r="F220" s="4" t="str">
        <f t="shared" ref="F220:F283" si="43">IF(E220="","",IF(E220="Saldo Zero","",D220-E220))</f>
        <v/>
      </c>
      <c r="G220" s="3" t="str">
        <f t="shared" si="34"/>
        <v>Inventariar</v>
      </c>
      <c r="H220" s="6"/>
      <c r="I220" s="7"/>
      <c r="J220" s="4"/>
      <c r="K220" s="3" t="str">
        <f t="shared" si="35"/>
        <v>Inventariar</v>
      </c>
      <c r="L220" s="6"/>
      <c r="M220" s="7"/>
      <c r="N220" s="4"/>
      <c r="O220" s="3" t="str">
        <f t="shared" si="36"/>
        <v>Inventariar</v>
      </c>
      <c r="P220" s="6"/>
      <c r="Q220" s="7"/>
      <c r="R220" s="4" t="str">
        <f t="shared" si="40"/>
        <v/>
      </c>
      <c r="S220" s="3" t="str">
        <f t="shared" si="37"/>
        <v>Inventariar</v>
      </c>
      <c r="T220" s="6"/>
      <c r="U220" s="7"/>
      <c r="V220" s="4" t="str">
        <f t="shared" si="41"/>
        <v/>
      </c>
      <c r="W220" s="3" t="str">
        <f t="shared" si="38"/>
        <v>Inventariar</v>
      </c>
      <c r="X220" s="6"/>
      <c r="Y220" s="7"/>
      <c r="Z220" s="4" t="str">
        <f t="shared" si="42"/>
        <v/>
      </c>
      <c r="AA220" s="3" t="str">
        <f t="shared" si="39"/>
        <v>Inventariar</v>
      </c>
    </row>
    <row r="221" spans="1:27" x14ac:dyDescent="0.3">
      <c r="A221" s="5">
        <v>25161179</v>
      </c>
      <c r="B221" s="17" t="str">
        <f>VLOOKUP(A221,'Base de dados'!$A$3:$C$21103,3,0)</f>
        <v>10P01D33</v>
      </c>
      <c r="C221" s="50" t="s">
        <v>24122</v>
      </c>
      <c r="D221" s="6"/>
      <c r="E221" s="7"/>
      <c r="F221" s="4" t="str">
        <f t="shared" si="43"/>
        <v/>
      </c>
      <c r="G221" s="3" t="str">
        <f t="shared" si="34"/>
        <v>Inventariar</v>
      </c>
      <c r="H221" s="6"/>
      <c r="I221" s="7"/>
      <c r="J221" s="4"/>
      <c r="K221" s="3" t="str">
        <f t="shared" si="35"/>
        <v>Inventariar</v>
      </c>
      <c r="L221" s="6"/>
      <c r="M221" s="7"/>
      <c r="N221" s="4"/>
      <c r="O221" s="3" t="str">
        <f t="shared" si="36"/>
        <v>Inventariar</v>
      </c>
      <c r="P221" s="6"/>
      <c r="Q221" s="7"/>
      <c r="R221" s="4" t="str">
        <f t="shared" si="40"/>
        <v/>
      </c>
      <c r="S221" s="3" t="str">
        <f t="shared" si="37"/>
        <v>Inventariar</v>
      </c>
      <c r="T221" s="6"/>
      <c r="U221" s="7"/>
      <c r="V221" s="4" t="str">
        <f t="shared" si="41"/>
        <v/>
      </c>
      <c r="W221" s="3" t="str">
        <f t="shared" si="38"/>
        <v>Inventariar</v>
      </c>
      <c r="X221" s="6"/>
      <c r="Y221" s="7"/>
      <c r="Z221" s="4" t="str">
        <f t="shared" si="42"/>
        <v/>
      </c>
      <c r="AA221" s="3" t="str">
        <f t="shared" si="39"/>
        <v>Inventariar</v>
      </c>
    </row>
    <row r="222" spans="1:27" x14ac:dyDescent="0.3">
      <c r="A222" s="5">
        <v>25115884</v>
      </c>
      <c r="B222" s="17" t="str">
        <f>VLOOKUP(A222,'Base de dados'!$A$3:$C$21103,3,0)</f>
        <v>10P01D34</v>
      </c>
      <c r="C222" s="50" t="s">
        <v>519</v>
      </c>
      <c r="D222" s="6"/>
      <c r="E222" s="7"/>
      <c r="F222" s="4" t="str">
        <f t="shared" si="43"/>
        <v/>
      </c>
      <c r="G222" s="3" t="str">
        <f t="shared" si="34"/>
        <v>Inventariar</v>
      </c>
      <c r="H222" s="6"/>
      <c r="I222" s="7"/>
      <c r="J222" s="4"/>
      <c r="K222" s="3" t="str">
        <f t="shared" si="35"/>
        <v>Inventariar</v>
      </c>
      <c r="L222" s="6"/>
      <c r="M222" s="7"/>
      <c r="N222" s="4"/>
      <c r="O222" s="3" t="str">
        <f t="shared" si="36"/>
        <v>Inventariar</v>
      </c>
      <c r="P222" s="6"/>
      <c r="Q222" s="7"/>
      <c r="R222" s="4" t="str">
        <f t="shared" si="40"/>
        <v/>
      </c>
      <c r="S222" s="3" t="str">
        <f t="shared" si="37"/>
        <v>Inventariar</v>
      </c>
      <c r="T222" s="6"/>
      <c r="U222" s="7"/>
      <c r="V222" s="4" t="str">
        <f t="shared" si="41"/>
        <v/>
      </c>
      <c r="W222" s="3" t="str">
        <f t="shared" si="38"/>
        <v>Inventariar</v>
      </c>
      <c r="X222" s="6"/>
      <c r="Y222" s="7"/>
      <c r="Z222" s="4" t="str">
        <f t="shared" si="42"/>
        <v/>
      </c>
      <c r="AA222" s="3" t="str">
        <f t="shared" si="39"/>
        <v>Inventariar</v>
      </c>
    </row>
    <row r="223" spans="1:27" x14ac:dyDescent="0.3">
      <c r="A223" s="5">
        <v>25415681</v>
      </c>
      <c r="B223" s="17" t="str">
        <f>VLOOKUP(A223,'Base de dados'!$A$3:$C$21103,3,0)</f>
        <v>10P01D35</v>
      </c>
      <c r="C223" s="50" t="s">
        <v>24123</v>
      </c>
      <c r="D223" s="6"/>
      <c r="E223" s="7"/>
      <c r="F223" s="4" t="str">
        <f t="shared" si="43"/>
        <v/>
      </c>
      <c r="G223" s="3" t="str">
        <f t="shared" si="34"/>
        <v>Inventariar</v>
      </c>
      <c r="H223" s="6"/>
      <c r="I223" s="7"/>
      <c r="J223" s="4"/>
      <c r="K223" s="3" t="str">
        <f t="shared" si="35"/>
        <v>Inventariar</v>
      </c>
      <c r="L223" s="6"/>
      <c r="M223" s="7"/>
      <c r="N223" s="4"/>
      <c r="O223" s="3" t="str">
        <f t="shared" si="36"/>
        <v>Inventariar</v>
      </c>
      <c r="P223" s="6"/>
      <c r="Q223" s="7"/>
      <c r="R223" s="4" t="str">
        <f t="shared" si="40"/>
        <v/>
      </c>
      <c r="S223" s="3" t="str">
        <f t="shared" si="37"/>
        <v>Inventariar</v>
      </c>
      <c r="T223" s="6"/>
      <c r="U223" s="7"/>
      <c r="V223" s="4" t="str">
        <f t="shared" si="41"/>
        <v/>
      </c>
      <c r="W223" s="3" t="str">
        <f t="shared" si="38"/>
        <v>Inventariar</v>
      </c>
      <c r="X223" s="6"/>
      <c r="Y223" s="7"/>
      <c r="Z223" s="4" t="str">
        <f t="shared" si="42"/>
        <v/>
      </c>
      <c r="AA223" s="3" t="str">
        <f t="shared" si="39"/>
        <v>Inventariar</v>
      </c>
    </row>
    <row r="224" spans="1:27" x14ac:dyDescent="0.3">
      <c r="A224" s="5">
        <v>25088165</v>
      </c>
      <c r="B224" s="17" t="str">
        <f>VLOOKUP(A224,'Base de dados'!$A$3:$C$21103,3,0)</f>
        <v>10P01D37</v>
      </c>
      <c r="C224" s="50" t="s">
        <v>525</v>
      </c>
      <c r="D224" s="6"/>
      <c r="E224" s="7"/>
      <c r="F224" s="4" t="str">
        <f t="shared" si="43"/>
        <v/>
      </c>
      <c r="G224" s="3" t="str">
        <f t="shared" si="34"/>
        <v>Inventariar</v>
      </c>
      <c r="H224" s="6"/>
      <c r="I224" s="7"/>
      <c r="J224" s="4"/>
      <c r="K224" s="3" t="str">
        <f t="shared" si="35"/>
        <v>Inventariar</v>
      </c>
      <c r="L224" s="6"/>
      <c r="M224" s="7"/>
      <c r="N224" s="4"/>
      <c r="O224" s="3" t="str">
        <f t="shared" si="36"/>
        <v>Inventariar</v>
      </c>
      <c r="P224" s="6"/>
      <c r="Q224" s="7"/>
      <c r="R224" s="4" t="str">
        <f t="shared" si="40"/>
        <v/>
      </c>
      <c r="S224" s="3" t="str">
        <f t="shared" si="37"/>
        <v>Inventariar</v>
      </c>
      <c r="T224" s="6"/>
      <c r="U224" s="7"/>
      <c r="V224" s="4" t="str">
        <f t="shared" si="41"/>
        <v/>
      </c>
      <c r="W224" s="3" t="str">
        <f t="shared" si="38"/>
        <v>Inventariar</v>
      </c>
      <c r="X224" s="6"/>
      <c r="Y224" s="7"/>
      <c r="Z224" s="4" t="str">
        <f t="shared" si="42"/>
        <v/>
      </c>
      <c r="AA224" s="3" t="str">
        <f t="shared" si="39"/>
        <v>Inventariar</v>
      </c>
    </row>
    <row r="225" spans="1:27" x14ac:dyDescent="0.3">
      <c r="A225" s="5">
        <v>25573978</v>
      </c>
      <c r="B225" s="17" t="str">
        <f>VLOOKUP(A225,'Base de dados'!$A$3:$C$21103,3,0)</f>
        <v>10P01D39</v>
      </c>
      <c r="C225" s="50" t="s">
        <v>24124</v>
      </c>
      <c r="D225" s="6"/>
      <c r="E225" s="7"/>
      <c r="F225" s="4" t="str">
        <f t="shared" si="43"/>
        <v/>
      </c>
      <c r="G225" s="3" t="str">
        <f t="shared" si="34"/>
        <v>Inventariar</v>
      </c>
      <c r="H225" s="6"/>
      <c r="I225" s="7"/>
      <c r="J225" s="4"/>
      <c r="K225" s="3" t="str">
        <f t="shared" si="35"/>
        <v>Inventariar</v>
      </c>
      <c r="L225" s="6"/>
      <c r="M225" s="7"/>
      <c r="N225" s="4"/>
      <c r="O225" s="3" t="str">
        <f t="shared" si="36"/>
        <v>Inventariar</v>
      </c>
      <c r="P225" s="6"/>
      <c r="Q225" s="7"/>
      <c r="R225" s="4" t="str">
        <f t="shared" si="40"/>
        <v/>
      </c>
      <c r="S225" s="3" t="str">
        <f t="shared" si="37"/>
        <v>Inventariar</v>
      </c>
      <c r="T225" s="6"/>
      <c r="U225" s="7"/>
      <c r="V225" s="4" t="str">
        <f t="shared" si="41"/>
        <v/>
      </c>
      <c r="W225" s="3" t="str">
        <f t="shared" si="38"/>
        <v>Inventariar</v>
      </c>
      <c r="X225" s="6"/>
      <c r="Y225" s="7"/>
      <c r="Z225" s="4" t="str">
        <f t="shared" si="42"/>
        <v/>
      </c>
      <c r="AA225" s="3" t="str">
        <f t="shared" si="39"/>
        <v>Inventariar</v>
      </c>
    </row>
    <row r="226" spans="1:27" x14ac:dyDescent="0.3">
      <c r="A226" s="5">
        <v>25417740</v>
      </c>
      <c r="B226" s="17" t="str">
        <f>VLOOKUP(A226,'Base de dados'!$A$3:$C$21103,3,0)</f>
        <v>10P01D40</v>
      </c>
      <c r="C226" s="50" t="s">
        <v>534</v>
      </c>
      <c r="D226" s="6"/>
      <c r="E226" s="7"/>
      <c r="F226" s="4" t="str">
        <f t="shared" si="43"/>
        <v/>
      </c>
      <c r="G226" s="3" t="str">
        <f t="shared" si="34"/>
        <v>Inventariar</v>
      </c>
      <c r="H226" s="6"/>
      <c r="I226" s="7"/>
      <c r="J226" s="4"/>
      <c r="K226" s="3" t="str">
        <f t="shared" si="35"/>
        <v>Inventariar</v>
      </c>
      <c r="L226" s="6"/>
      <c r="M226" s="7"/>
      <c r="N226" s="4"/>
      <c r="O226" s="3" t="str">
        <f t="shared" si="36"/>
        <v>Inventariar</v>
      </c>
      <c r="P226" s="6"/>
      <c r="Q226" s="7"/>
      <c r="R226" s="4" t="str">
        <f t="shared" si="40"/>
        <v/>
      </c>
      <c r="S226" s="3" t="str">
        <f t="shared" si="37"/>
        <v>Inventariar</v>
      </c>
      <c r="T226" s="6"/>
      <c r="U226" s="7"/>
      <c r="V226" s="4" t="str">
        <f t="shared" si="41"/>
        <v/>
      </c>
      <c r="W226" s="3" t="str">
        <f t="shared" si="38"/>
        <v>Inventariar</v>
      </c>
      <c r="X226" s="6"/>
      <c r="Y226" s="7"/>
      <c r="Z226" s="4" t="str">
        <f t="shared" si="42"/>
        <v/>
      </c>
      <c r="AA226" s="3" t="str">
        <f t="shared" si="39"/>
        <v>Inventariar</v>
      </c>
    </row>
    <row r="227" spans="1:27" x14ac:dyDescent="0.3">
      <c r="A227" s="5">
        <v>25472817</v>
      </c>
      <c r="B227" s="17" t="str">
        <f>VLOOKUP(A227,'Base de dados'!$A$3:$C$21103,3,0)</f>
        <v>10P01D41</v>
      </c>
      <c r="C227" s="50" t="s">
        <v>535</v>
      </c>
      <c r="D227" s="6"/>
      <c r="E227" s="7"/>
      <c r="F227" s="4" t="str">
        <f t="shared" si="43"/>
        <v/>
      </c>
      <c r="G227" s="3" t="str">
        <f t="shared" si="34"/>
        <v>Inventariar</v>
      </c>
      <c r="H227" s="6"/>
      <c r="I227" s="7"/>
      <c r="J227" s="4"/>
      <c r="K227" s="3" t="str">
        <f t="shared" si="35"/>
        <v>Inventariar</v>
      </c>
      <c r="L227" s="6"/>
      <c r="M227" s="7"/>
      <c r="N227" s="4"/>
      <c r="O227" s="3" t="str">
        <f t="shared" si="36"/>
        <v>Inventariar</v>
      </c>
      <c r="P227" s="6"/>
      <c r="Q227" s="7"/>
      <c r="R227" s="4" t="str">
        <f t="shared" si="40"/>
        <v/>
      </c>
      <c r="S227" s="3" t="str">
        <f t="shared" si="37"/>
        <v>Inventariar</v>
      </c>
      <c r="T227" s="6"/>
      <c r="U227" s="7"/>
      <c r="V227" s="4" t="str">
        <f t="shared" si="41"/>
        <v/>
      </c>
      <c r="W227" s="3" t="str">
        <f t="shared" si="38"/>
        <v>Inventariar</v>
      </c>
      <c r="X227" s="6"/>
      <c r="Y227" s="7"/>
      <c r="Z227" s="4" t="str">
        <f t="shared" si="42"/>
        <v/>
      </c>
      <c r="AA227" s="3" t="str">
        <f t="shared" si="39"/>
        <v>Inventariar</v>
      </c>
    </row>
    <row r="228" spans="1:27" x14ac:dyDescent="0.3">
      <c r="A228" s="5">
        <v>25481202</v>
      </c>
      <c r="B228" s="17" t="str">
        <f>VLOOKUP(A228,'Base de dados'!$A$3:$C$21103,3,0)</f>
        <v>10P01D42</v>
      </c>
      <c r="C228" s="50" t="s">
        <v>24125</v>
      </c>
      <c r="D228" s="6"/>
      <c r="E228" s="7"/>
      <c r="F228" s="4" t="str">
        <f t="shared" si="43"/>
        <v/>
      </c>
      <c r="G228" s="3" t="str">
        <f t="shared" si="34"/>
        <v>Inventariar</v>
      </c>
      <c r="H228" s="6"/>
      <c r="I228" s="7"/>
      <c r="J228" s="4"/>
      <c r="K228" s="3" t="str">
        <f t="shared" si="35"/>
        <v>Inventariar</v>
      </c>
      <c r="L228" s="6"/>
      <c r="M228" s="7"/>
      <c r="N228" s="4"/>
      <c r="O228" s="3" t="str">
        <f t="shared" si="36"/>
        <v>Inventariar</v>
      </c>
      <c r="P228" s="6"/>
      <c r="Q228" s="7"/>
      <c r="R228" s="4" t="str">
        <f t="shared" si="40"/>
        <v/>
      </c>
      <c r="S228" s="3" t="str">
        <f t="shared" si="37"/>
        <v>Inventariar</v>
      </c>
      <c r="T228" s="6"/>
      <c r="U228" s="7"/>
      <c r="V228" s="4" t="str">
        <f t="shared" si="41"/>
        <v/>
      </c>
      <c r="W228" s="3" t="str">
        <f t="shared" si="38"/>
        <v>Inventariar</v>
      </c>
      <c r="X228" s="6"/>
      <c r="Y228" s="7"/>
      <c r="Z228" s="4" t="str">
        <f t="shared" si="42"/>
        <v/>
      </c>
      <c r="AA228" s="3" t="str">
        <f t="shared" si="39"/>
        <v>Inventariar</v>
      </c>
    </row>
    <row r="229" spans="1:27" x14ac:dyDescent="0.3">
      <c r="A229" s="5">
        <v>25124911</v>
      </c>
      <c r="B229" s="17" t="str">
        <f>VLOOKUP(A229,'Base de dados'!$A$3:$C$21103,3,0)</f>
        <v>10P01D43</v>
      </c>
      <c r="C229" s="50" t="s">
        <v>563</v>
      </c>
      <c r="D229" s="6"/>
      <c r="E229" s="7"/>
      <c r="F229" s="4" t="str">
        <f t="shared" si="43"/>
        <v/>
      </c>
      <c r="G229" s="3" t="str">
        <f t="shared" si="34"/>
        <v>Inventariar</v>
      </c>
      <c r="H229" s="3"/>
      <c r="I229" s="3"/>
      <c r="J229" s="4"/>
      <c r="K229" s="3" t="str">
        <f t="shared" si="35"/>
        <v>Inventariar</v>
      </c>
      <c r="L229" s="3"/>
      <c r="M229" s="3"/>
      <c r="N229" s="4"/>
      <c r="O229" s="3" t="str">
        <f t="shared" si="36"/>
        <v>Inventariar</v>
      </c>
      <c r="P229" s="3"/>
      <c r="Q229" s="3"/>
      <c r="R229" s="4" t="str">
        <f t="shared" si="40"/>
        <v/>
      </c>
      <c r="S229" s="3" t="str">
        <f t="shared" si="37"/>
        <v>Inventariar</v>
      </c>
      <c r="T229" s="3"/>
      <c r="U229" s="3"/>
      <c r="V229" s="4" t="str">
        <f t="shared" si="41"/>
        <v/>
      </c>
      <c r="W229" s="3" t="str">
        <f t="shared" si="38"/>
        <v>Inventariar</v>
      </c>
      <c r="X229" s="3"/>
      <c r="Y229" s="3"/>
      <c r="Z229" s="4" t="str">
        <f t="shared" si="42"/>
        <v/>
      </c>
      <c r="AA229" s="3" t="str">
        <f t="shared" si="39"/>
        <v>Inventariar</v>
      </c>
    </row>
    <row r="230" spans="1:27" x14ac:dyDescent="0.3">
      <c r="A230" s="5">
        <v>25574786</v>
      </c>
      <c r="B230" s="17" t="str">
        <f>VLOOKUP(A230,'Base de dados'!$A$3:$C$21103,3,0)</f>
        <v>10P01D43</v>
      </c>
      <c r="C230" s="50" t="s">
        <v>24126</v>
      </c>
      <c r="D230" s="6"/>
      <c r="E230" s="7"/>
      <c r="F230" s="4" t="str">
        <f t="shared" si="43"/>
        <v/>
      </c>
      <c r="G230" s="3" t="str">
        <f t="shared" si="34"/>
        <v>Inventariar</v>
      </c>
      <c r="H230" s="6"/>
      <c r="I230" s="7"/>
      <c r="J230" s="4"/>
      <c r="K230" s="3" t="str">
        <f t="shared" si="35"/>
        <v>Inventariar</v>
      </c>
      <c r="L230" s="6"/>
      <c r="M230" s="7"/>
      <c r="N230" s="4"/>
      <c r="O230" s="3" t="str">
        <f t="shared" si="36"/>
        <v>Inventariar</v>
      </c>
      <c r="P230" s="6"/>
      <c r="Q230" s="7"/>
      <c r="R230" s="4" t="str">
        <f t="shared" si="40"/>
        <v/>
      </c>
      <c r="S230" s="3" t="str">
        <f t="shared" si="37"/>
        <v>Inventariar</v>
      </c>
      <c r="T230" s="6"/>
      <c r="U230" s="7"/>
      <c r="V230" s="4" t="str">
        <f t="shared" si="41"/>
        <v/>
      </c>
      <c r="W230" s="3" t="str">
        <f t="shared" si="38"/>
        <v>Inventariar</v>
      </c>
      <c r="X230" s="6"/>
      <c r="Y230" s="7"/>
      <c r="Z230" s="4" t="str">
        <f t="shared" si="42"/>
        <v/>
      </c>
      <c r="AA230" s="3" t="str">
        <f t="shared" si="39"/>
        <v>Inventariar</v>
      </c>
    </row>
    <row r="231" spans="1:27" x14ac:dyDescent="0.3">
      <c r="A231" s="5">
        <v>27055091</v>
      </c>
      <c r="B231" s="17" t="str">
        <f>VLOOKUP(A231,'Base de dados'!$A$3:$C$21103,3,0)</f>
        <v>10P01D44</v>
      </c>
      <c r="C231" s="50" t="s">
        <v>541</v>
      </c>
      <c r="D231" s="6"/>
      <c r="E231" s="7"/>
      <c r="F231" s="4" t="str">
        <f t="shared" si="43"/>
        <v/>
      </c>
      <c r="G231" s="3" t="str">
        <f t="shared" si="34"/>
        <v>Inventariar</v>
      </c>
      <c r="H231" s="6"/>
      <c r="I231" s="7"/>
      <c r="J231" s="4"/>
      <c r="K231" s="3" t="str">
        <f t="shared" si="35"/>
        <v>Inventariar</v>
      </c>
      <c r="L231" s="6"/>
      <c r="M231" s="7"/>
      <c r="N231" s="4"/>
      <c r="O231" s="3" t="str">
        <f t="shared" si="36"/>
        <v>Inventariar</v>
      </c>
      <c r="P231" s="6"/>
      <c r="Q231" s="7"/>
      <c r="R231" s="4" t="str">
        <f t="shared" si="40"/>
        <v/>
      </c>
      <c r="S231" s="3" t="str">
        <f t="shared" si="37"/>
        <v>Inventariar</v>
      </c>
      <c r="T231" s="6"/>
      <c r="U231" s="7"/>
      <c r="V231" s="4" t="str">
        <f t="shared" si="41"/>
        <v/>
      </c>
      <c r="W231" s="3" t="str">
        <f t="shared" si="38"/>
        <v>Inventariar</v>
      </c>
      <c r="X231" s="6"/>
      <c r="Y231" s="7"/>
      <c r="Z231" s="4" t="str">
        <f t="shared" si="42"/>
        <v/>
      </c>
      <c r="AA231" s="3" t="str">
        <f t="shared" si="39"/>
        <v>Inventariar</v>
      </c>
    </row>
    <row r="232" spans="1:27" x14ac:dyDescent="0.3">
      <c r="A232" s="5">
        <v>25574135</v>
      </c>
      <c r="B232" s="17" t="str">
        <f>VLOOKUP(A232,'Base de dados'!$A$3:$C$21103,3,0)</f>
        <v>10P01D45</v>
      </c>
      <c r="C232" s="50" t="s">
        <v>24127</v>
      </c>
      <c r="D232" s="6"/>
      <c r="E232" s="7"/>
      <c r="F232" s="4" t="str">
        <f t="shared" si="43"/>
        <v/>
      </c>
      <c r="G232" s="3" t="str">
        <f t="shared" si="34"/>
        <v>Inventariar</v>
      </c>
      <c r="H232" s="6"/>
      <c r="I232" s="7"/>
      <c r="J232" s="4"/>
      <c r="K232" s="3" t="str">
        <f t="shared" si="35"/>
        <v>Inventariar</v>
      </c>
      <c r="L232" s="6"/>
      <c r="M232" s="7"/>
      <c r="N232" s="4"/>
      <c r="O232" s="3" t="str">
        <f t="shared" si="36"/>
        <v>Inventariar</v>
      </c>
      <c r="P232" s="6"/>
      <c r="Q232" s="7"/>
      <c r="R232" s="4" t="str">
        <f t="shared" si="40"/>
        <v/>
      </c>
      <c r="S232" s="3" t="str">
        <f t="shared" si="37"/>
        <v>Inventariar</v>
      </c>
      <c r="T232" s="6"/>
      <c r="U232" s="7"/>
      <c r="V232" s="4" t="str">
        <f t="shared" si="41"/>
        <v/>
      </c>
      <c r="W232" s="3" t="str">
        <f t="shared" si="38"/>
        <v>Inventariar</v>
      </c>
      <c r="X232" s="6"/>
      <c r="Y232" s="7"/>
      <c r="Z232" s="4" t="str">
        <f t="shared" si="42"/>
        <v/>
      </c>
      <c r="AA232" s="3" t="str">
        <f t="shared" si="39"/>
        <v>Inventariar</v>
      </c>
    </row>
    <row r="233" spans="1:27" x14ac:dyDescent="0.3">
      <c r="A233" s="5">
        <v>25435543</v>
      </c>
      <c r="B233" s="17" t="str">
        <f>VLOOKUP(A233,'Base de dados'!$A$3:$C$21103,3,0)</f>
        <v>10P01D46</v>
      </c>
      <c r="C233" s="50" t="s">
        <v>24128</v>
      </c>
      <c r="D233" s="6"/>
      <c r="E233" s="7"/>
      <c r="F233" s="4" t="str">
        <f t="shared" si="43"/>
        <v/>
      </c>
      <c r="G233" s="3" t="str">
        <f t="shared" si="34"/>
        <v>Inventariar</v>
      </c>
      <c r="H233" s="6"/>
      <c r="I233" s="7"/>
      <c r="J233" s="4"/>
      <c r="K233" s="3" t="str">
        <f t="shared" si="35"/>
        <v>Inventariar</v>
      </c>
      <c r="L233" s="6"/>
      <c r="M233" s="7"/>
      <c r="N233" s="4"/>
      <c r="O233" s="3" t="str">
        <f t="shared" si="36"/>
        <v>Inventariar</v>
      </c>
      <c r="P233" s="6"/>
      <c r="Q233" s="7"/>
      <c r="R233" s="4" t="str">
        <f t="shared" si="40"/>
        <v/>
      </c>
      <c r="S233" s="3" t="str">
        <f t="shared" si="37"/>
        <v>Inventariar</v>
      </c>
      <c r="T233" s="6"/>
      <c r="U233" s="7"/>
      <c r="V233" s="4" t="str">
        <f t="shared" si="41"/>
        <v/>
      </c>
      <c r="W233" s="3" t="str">
        <f t="shared" si="38"/>
        <v>Inventariar</v>
      </c>
      <c r="X233" s="6"/>
      <c r="Y233" s="7"/>
      <c r="Z233" s="4" t="str">
        <f t="shared" si="42"/>
        <v/>
      </c>
      <c r="AA233" s="3" t="str">
        <f t="shared" si="39"/>
        <v>Inventariar</v>
      </c>
    </row>
    <row r="234" spans="1:27" x14ac:dyDescent="0.3">
      <c r="A234" s="5">
        <v>25574702</v>
      </c>
      <c r="B234" s="17" t="str">
        <f>VLOOKUP(A234,'Base de dados'!$A$3:$C$21103,3,0)</f>
        <v>10P01D47</v>
      </c>
      <c r="C234" s="50" t="s">
        <v>24129</v>
      </c>
      <c r="D234" s="6"/>
      <c r="E234" s="7"/>
      <c r="F234" s="4" t="str">
        <f t="shared" si="43"/>
        <v/>
      </c>
      <c r="G234" s="3" t="str">
        <f t="shared" si="34"/>
        <v>Inventariar</v>
      </c>
      <c r="H234" s="6"/>
      <c r="I234" s="7"/>
      <c r="J234" s="4"/>
      <c r="K234" s="3" t="str">
        <f t="shared" si="35"/>
        <v>Inventariar</v>
      </c>
      <c r="L234" s="6"/>
      <c r="M234" s="7"/>
      <c r="N234" s="4"/>
      <c r="O234" s="3" t="str">
        <f t="shared" si="36"/>
        <v>Inventariar</v>
      </c>
      <c r="P234" s="6"/>
      <c r="Q234" s="7"/>
      <c r="R234" s="4" t="str">
        <f t="shared" si="40"/>
        <v/>
      </c>
      <c r="S234" s="3" t="str">
        <f t="shared" si="37"/>
        <v>Inventariar</v>
      </c>
      <c r="T234" s="6"/>
      <c r="U234" s="7"/>
      <c r="V234" s="4" t="str">
        <f t="shared" si="41"/>
        <v/>
      </c>
      <c r="W234" s="3" t="str">
        <f t="shared" si="38"/>
        <v>Inventariar</v>
      </c>
      <c r="X234" s="6"/>
      <c r="Y234" s="7"/>
      <c r="Z234" s="4" t="str">
        <f t="shared" si="42"/>
        <v/>
      </c>
      <c r="AA234" s="3" t="str">
        <f t="shared" si="39"/>
        <v>Inventariar</v>
      </c>
    </row>
    <row r="235" spans="1:27" x14ac:dyDescent="0.3">
      <c r="A235" s="5">
        <v>25436453</v>
      </c>
      <c r="B235" s="17" t="str">
        <f>VLOOKUP(A235,'Base de dados'!$A$3:$C$21103,3,0)</f>
        <v>10P01D48</v>
      </c>
      <c r="C235" s="50" t="s">
        <v>24130</v>
      </c>
      <c r="D235" s="6"/>
      <c r="E235" s="7"/>
      <c r="F235" s="4" t="str">
        <f t="shared" si="43"/>
        <v/>
      </c>
      <c r="G235" s="3" t="str">
        <f t="shared" si="34"/>
        <v>Inventariar</v>
      </c>
      <c r="H235" s="6"/>
      <c r="I235" s="7"/>
      <c r="J235" s="4"/>
      <c r="K235" s="3" t="str">
        <f t="shared" si="35"/>
        <v>Inventariar</v>
      </c>
      <c r="L235" s="6"/>
      <c r="M235" s="7"/>
      <c r="N235" s="4"/>
      <c r="O235" s="3" t="str">
        <f t="shared" si="36"/>
        <v>Inventariar</v>
      </c>
      <c r="P235" s="6"/>
      <c r="Q235" s="7"/>
      <c r="R235" s="4" t="str">
        <f t="shared" si="40"/>
        <v/>
      </c>
      <c r="S235" s="3" t="str">
        <f t="shared" si="37"/>
        <v>Inventariar</v>
      </c>
      <c r="T235" s="6"/>
      <c r="U235" s="7"/>
      <c r="V235" s="4" t="str">
        <f t="shared" si="41"/>
        <v/>
      </c>
      <c r="W235" s="3" t="str">
        <f t="shared" si="38"/>
        <v>Inventariar</v>
      </c>
      <c r="X235" s="6"/>
      <c r="Y235" s="7"/>
      <c r="Z235" s="4" t="str">
        <f t="shared" si="42"/>
        <v/>
      </c>
      <c r="AA235" s="3" t="str">
        <f t="shared" si="39"/>
        <v>Inventariar</v>
      </c>
    </row>
    <row r="236" spans="1:27" x14ac:dyDescent="0.3">
      <c r="A236" s="5">
        <v>838799</v>
      </c>
      <c r="B236" s="17" t="str">
        <f>VLOOKUP(A236,'Base de dados'!$A$3:$C$21103,3,0)</f>
        <v>10P01D49</v>
      </c>
      <c r="C236" s="50" t="s">
        <v>553</v>
      </c>
      <c r="D236" s="6"/>
      <c r="E236" s="7"/>
      <c r="F236" s="4" t="str">
        <f t="shared" si="43"/>
        <v/>
      </c>
      <c r="G236" s="3" t="str">
        <f t="shared" si="34"/>
        <v>Inventariar</v>
      </c>
      <c r="H236" s="6"/>
      <c r="I236" s="7"/>
      <c r="J236" s="4"/>
      <c r="K236" s="3" t="str">
        <f t="shared" si="35"/>
        <v>Inventariar</v>
      </c>
      <c r="L236" s="6"/>
      <c r="M236" s="7"/>
      <c r="N236" s="4"/>
      <c r="O236" s="3" t="str">
        <f t="shared" si="36"/>
        <v>Inventariar</v>
      </c>
      <c r="P236" s="6"/>
      <c r="Q236" s="7"/>
      <c r="R236" s="4" t="str">
        <f t="shared" si="40"/>
        <v/>
      </c>
      <c r="S236" s="3" t="str">
        <f t="shared" si="37"/>
        <v>Inventariar</v>
      </c>
      <c r="T236" s="6"/>
      <c r="U236" s="7"/>
      <c r="V236" s="4" t="str">
        <f t="shared" si="41"/>
        <v/>
      </c>
      <c r="W236" s="3" t="str">
        <f t="shared" si="38"/>
        <v>Inventariar</v>
      </c>
      <c r="X236" s="6"/>
      <c r="Y236" s="7"/>
      <c r="Z236" s="4" t="str">
        <f t="shared" si="42"/>
        <v/>
      </c>
      <c r="AA236" s="3" t="str">
        <f t="shared" si="39"/>
        <v>Inventariar</v>
      </c>
    </row>
    <row r="237" spans="1:27" x14ac:dyDescent="0.3">
      <c r="A237" s="5">
        <v>25462816</v>
      </c>
      <c r="B237" s="17" t="str">
        <f>VLOOKUP(A237,'Base de dados'!$A$3:$C$21103,3,0)</f>
        <v>10P01D50</v>
      </c>
      <c r="C237" s="50" t="s">
        <v>557</v>
      </c>
      <c r="D237" s="6"/>
      <c r="E237" s="7"/>
      <c r="F237" s="4" t="str">
        <f t="shared" si="43"/>
        <v/>
      </c>
      <c r="G237" s="3" t="str">
        <f t="shared" si="34"/>
        <v>Inventariar</v>
      </c>
      <c r="H237" s="6"/>
      <c r="I237" s="7"/>
      <c r="J237" s="4"/>
      <c r="K237" s="3" t="str">
        <f t="shared" si="35"/>
        <v>Inventariar</v>
      </c>
      <c r="L237" s="6"/>
      <c r="M237" s="7"/>
      <c r="N237" s="4"/>
      <c r="O237" s="3" t="str">
        <f t="shared" si="36"/>
        <v>Inventariar</v>
      </c>
      <c r="P237" s="6"/>
      <c r="Q237" s="7"/>
      <c r="R237" s="4" t="str">
        <f t="shared" si="40"/>
        <v/>
      </c>
      <c r="S237" s="3" t="str">
        <f t="shared" si="37"/>
        <v>Inventariar</v>
      </c>
      <c r="T237" s="6"/>
      <c r="U237" s="7"/>
      <c r="V237" s="4" t="str">
        <f t="shared" si="41"/>
        <v/>
      </c>
      <c r="W237" s="3" t="str">
        <f t="shared" si="38"/>
        <v>Inventariar</v>
      </c>
      <c r="X237" s="6"/>
      <c r="Y237" s="7"/>
      <c r="Z237" s="4" t="str">
        <f t="shared" si="42"/>
        <v/>
      </c>
      <c r="AA237" s="3" t="str">
        <f t="shared" si="39"/>
        <v>Inventariar</v>
      </c>
    </row>
    <row r="238" spans="1:27" x14ac:dyDescent="0.3">
      <c r="A238" s="5">
        <v>25428057</v>
      </c>
      <c r="B238" s="17" t="str">
        <f>VLOOKUP(A238,'Base de dados'!$A$3:$C$21103,3,0)</f>
        <v>10P01D59</v>
      </c>
      <c r="C238" s="50" t="s">
        <v>24131</v>
      </c>
      <c r="D238" s="6"/>
      <c r="E238" s="7"/>
      <c r="F238" s="4" t="str">
        <f t="shared" si="43"/>
        <v/>
      </c>
      <c r="G238" s="3" t="str">
        <f t="shared" si="34"/>
        <v>Inventariar</v>
      </c>
      <c r="H238" s="6"/>
      <c r="I238" s="7"/>
      <c r="J238" s="4"/>
      <c r="K238" s="3" t="str">
        <f t="shared" si="35"/>
        <v>Inventariar</v>
      </c>
      <c r="L238" s="6"/>
      <c r="M238" s="7"/>
      <c r="N238" s="4"/>
      <c r="O238" s="3" t="str">
        <f t="shared" si="36"/>
        <v>Inventariar</v>
      </c>
      <c r="P238" s="6"/>
      <c r="Q238" s="7"/>
      <c r="R238" s="4" t="str">
        <f t="shared" si="40"/>
        <v/>
      </c>
      <c r="S238" s="3" t="str">
        <f t="shared" si="37"/>
        <v>Inventariar</v>
      </c>
      <c r="T238" s="6"/>
      <c r="U238" s="7"/>
      <c r="V238" s="4" t="str">
        <f t="shared" si="41"/>
        <v/>
      </c>
      <c r="W238" s="3" t="str">
        <f t="shared" si="38"/>
        <v>Inventariar</v>
      </c>
      <c r="X238" s="6"/>
      <c r="Y238" s="7"/>
      <c r="Z238" s="4" t="str">
        <f t="shared" si="42"/>
        <v/>
      </c>
      <c r="AA238" s="3" t="str">
        <f t="shared" si="39"/>
        <v>Inventariar</v>
      </c>
    </row>
    <row r="239" spans="1:27" x14ac:dyDescent="0.3">
      <c r="A239" s="5">
        <v>27170163</v>
      </c>
      <c r="B239" s="17" t="str">
        <f>VLOOKUP(A239,'Base de dados'!$A$3:$C$21103,3,0)</f>
        <v>10P01DTETO</v>
      </c>
      <c r="C239" s="50" t="s">
        <v>576</v>
      </c>
      <c r="D239" s="6"/>
      <c r="E239" s="7"/>
      <c r="F239" s="4" t="str">
        <f t="shared" si="43"/>
        <v/>
      </c>
      <c r="G239" s="3" t="str">
        <f t="shared" si="34"/>
        <v>Inventariar</v>
      </c>
      <c r="H239" s="6"/>
      <c r="I239" s="7"/>
      <c r="J239" s="4"/>
      <c r="K239" s="3" t="str">
        <f t="shared" si="35"/>
        <v>Inventariar</v>
      </c>
      <c r="L239" s="6"/>
      <c r="M239" s="7"/>
      <c r="N239" s="4"/>
      <c r="O239" s="3" t="str">
        <f t="shared" si="36"/>
        <v>Inventariar</v>
      </c>
      <c r="P239" s="6"/>
      <c r="Q239" s="7"/>
      <c r="R239" s="4" t="str">
        <f t="shared" si="40"/>
        <v/>
      </c>
      <c r="S239" s="3" t="str">
        <f t="shared" si="37"/>
        <v>Inventariar</v>
      </c>
      <c r="T239" s="6"/>
      <c r="U239" s="7"/>
      <c r="V239" s="4" t="str">
        <f t="shared" si="41"/>
        <v/>
      </c>
      <c r="W239" s="3" t="str">
        <f t="shared" si="38"/>
        <v>Inventariar</v>
      </c>
      <c r="X239" s="6"/>
      <c r="Y239" s="7"/>
      <c r="Z239" s="4" t="str">
        <f t="shared" si="42"/>
        <v/>
      </c>
      <c r="AA239" s="3" t="str">
        <f t="shared" si="39"/>
        <v>Inventariar</v>
      </c>
    </row>
    <row r="240" spans="1:27" x14ac:dyDescent="0.3">
      <c r="A240" s="5">
        <v>27170201</v>
      </c>
      <c r="B240" s="17" t="str">
        <f>VLOOKUP(A240,'Base de dados'!$A$3:$C$21103,3,0)</f>
        <v>10P01E01</v>
      </c>
      <c r="C240" s="50" t="s">
        <v>578</v>
      </c>
      <c r="D240" s="6"/>
      <c r="E240" s="7"/>
      <c r="F240" s="4" t="str">
        <f t="shared" si="43"/>
        <v/>
      </c>
      <c r="G240" s="3" t="str">
        <f t="shared" si="34"/>
        <v>Inventariar</v>
      </c>
      <c r="H240" s="6"/>
      <c r="I240" s="7"/>
      <c r="J240" s="4"/>
      <c r="K240" s="3" t="str">
        <f t="shared" si="35"/>
        <v>Inventariar</v>
      </c>
      <c r="L240" s="6"/>
      <c r="M240" s="7"/>
      <c r="N240" s="4"/>
      <c r="O240" s="3" t="str">
        <f t="shared" si="36"/>
        <v>Inventariar</v>
      </c>
      <c r="P240" s="6"/>
      <c r="Q240" s="7"/>
      <c r="R240" s="4" t="str">
        <f t="shared" si="40"/>
        <v/>
      </c>
      <c r="S240" s="3" t="str">
        <f t="shared" si="37"/>
        <v>Inventariar</v>
      </c>
      <c r="T240" s="6"/>
      <c r="U240" s="7"/>
      <c r="V240" s="4" t="str">
        <f t="shared" si="41"/>
        <v/>
      </c>
      <c r="W240" s="3" t="str">
        <f t="shared" si="38"/>
        <v>Inventariar</v>
      </c>
      <c r="X240" s="6"/>
      <c r="Y240" s="7"/>
      <c r="Z240" s="4" t="str">
        <f t="shared" si="42"/>
        <v/>
      </c>
      <c r="AA240" s="3" t="str">
        <f t="shared" si="39"/>
        <v>Inventariar</v>
      </c>
    </row>
    <row r="241" spans="1:27" x14ac:dyDescent="0.3">
      <c r="A241" s="5">
        <v>25577593</v>
      </c>
      <c r="B241" s="17" t="str">
        <f>VLOOKUP(A241,'Base de dados'!$A$3:$C$21103,3,0)</f>
        <v>10P01E02</v>
      </c>
      <c r="C241" s="50" t="s">
        <v>24132</v>
      </c>
      <c r="D241" s="6"/>
      <c r="E241" s="7"/>
      <c r="F241" s="4" t="str">
        <f t="shared" si="43"/>
        <v/>
      </c>
      <c r="G241" s="3" t="str">
        <f t="shared" si="34"/>
        <v>Inventariar</v>
      </c>
      <c r="H241" s="6"/>
      <c r="I241" s="7"/>
      <c r="J241" s="4"/>
      <c r="K241" s="3" t="str">
        <f t="shared" si="35"/>
        <v>Inventariar</v>
      </c>
      <c r="L241" s="6"/>
      <c r="M241" s="7"/>
      <c r="N241" s="4"/>
      <c r="O241" s="3" t="str">
        <f t="shared" si="36"/>
        <v>Inventariar</v>
      </c>
      <c r="P241" s="6"/>
      <c r="Q241" s="7"/>
      <c r="R241" s="4" t="str">
        <f t="shared" si="40"/>
        <v/>
      </c>
      <c r="S241" s="3" t="str">
        <f t="shared" si="37"/>
        <v>Inventariar</v>
      </c>
      <c r="T241" s="6"/>
      <c r="U241" s="7"/>
      <c r="V241" s="4" t="str">
        <f t="shared" si="41"/>
        <v/>
      </c>
      <c r="W241" s="3" t="str">
        <f t="shared" si="38"/>
        <v>Inventariar</v>
      </c>
      <c r="X241" s="6"/>
      <c r="Y241" s="7"/>
      <c r="Z241" s="4" t="str">
        <f t="shared" si="42"/>
        <v/>
      </c>
      <c r="AA241" s="3" t="str">
        <f t="shared" si="39"/>
        <v>Inventariar</v>
      </c>
    </row>
    <row r="242" spans="1:27" x14ac:dyDescent="0.3">
      <c r="A242" s="5">
        <v>25401143</v>
      </c>
      <c r="B242" s="17" t="str">
        <f>VLOOKUP(A242,'Base de dados'!$A$3:$C$21103,3,0)</f>
        <v>10P01E05</v>
      </c>
      <c r="C242" s="50" t="s">
        <v>24133</v>
      </c>
      <c r="D242" s="6"/>
      <c r="E242" s="7"/>
      <c r="F242" s="4" t="str">
        <f t="shared" si="43"/>
        <v/>
      </c>
      <c r="G242" s="3" t="str">
        <f t="shared" si="34"/>
        <v>Inventariar</v>
      </c>
      <c r="H242" s="6"/>
      <c r="I242" s="7"/>
      <c r="J242" s="4"/>
      <c r="K242" s="3" t="str">
        <f t="shared" si="35"/>
        <v>Inventariar</v>
      </c>
      <c r="L242" s="6"/>
      <c r="M242" s="7"/>
      <c r="N242" s="4"/>
      <c r="O242" s="3" t="str">
        <f t="shared" si="36"/>
        <v>Inventariar</v>
      </c>
      <c r="P242" s="6"/>
      <c r="Q242" s="7"/>
      <c r="R242" s="4" t="str">
        <f t="shared" si="40"/>
        <v/>
      </c>
      <c r="S242" s="3" t="str">
        <f t="shared" si="37"/>
        <v>Inventariar</v>
      </c>
      <c r="T242" s="6"/>
      <c r="U242" s="7"/>
      <c r="V242" s="4" t="str">
        <f t="shared" si="41"/>
        <v/>
      </c>
      <c r="W242" s="3" t="str">
        <f t="shared" si="38"/>
        <v>Inventariar</v>
      </c>
      <c r="X242" s="6"/>
      <c r="Y242" s="7"/>
      <c r="Z242" s="4" t="str">
        <f t="shared" si="42"/>
        <v/>
      </c>
      <c r="AA242" s="3" t="str">
        <f t="shared" si="39"/>
        <v>Inventariar</v>
      </c>
    </row>
    <row r="243" spans="1:27" x14ac:dyDescent="0.3">
      <c r="A243" s="5">
        <v>25053314</v>
      </c>
      <c r="B243" s="17" t="str">
        <f>VLOOKUP(A243,'Base de dados'!$A$3:$C$21103,3,0)</f>
        <v>10P01E06</v>
      </c>
      <c r="C243" s="50" t="s">
        <v>589</v>
      </c>
      <c r="D243" s="6"/>
      <c r="E243" s="7"/>
      <c r="F243" s="4" t="str">
        <f t="shared" si="43"/>
        <v/>
      </c>
      <c r="G243" s="3" t="str">
        <f t="shared" si="34"/>
        <v>Inventariar</v>
      </c>
      <c r="H243" s="6"/>
      <c r="I243" s="7"/>
      <c r="J243" s="4"/>
      <c r="K243" s="3" t="str">
        <f t="shared" si="35"/>
        <v>Inventariar</v>
      </c>
      <c r="L243" s="6"/>
      <c r="M243" s="7"/>
      <c r="N243" s="4"/>
      <c r="O243" s="3" t="str">
        <f t="shared" si="36"/>
        <v>Inventariar</v>
      </c>
      <c r="P243" s="6"/>
      <c r="Q243" s="7"/>
      <c r="R243" s="4" t="str">
        <f t="shared" si="40"/>
        <v/>
      </c>
      <c r="S243" s="3" t="str">
        <f t="shared" si="37"/>
        <v>Inventariar</v>
      </c>
      <c r="T243" s="6"/>
      <c r="U243" s="7"/>
      <c r="V243" s="4" t="str">
        <f t="shared" si="41"/>
        <v/>
      </c>
      <c r="W243" s="3" t="str">
        <f t="shared" si="38"/>
        <v>Inventariar</v>
      </c>
      <c r="X243" s="6"/>
      <c r="Y243" s="7"/>
      <c r="Z243" s="4" t="str">
        <f t="shared" si="42"/>
        <v/>
      </c>
      <c r="AA243" s="3" t="str">
        <f t="shared" si="39"/>
        <v>Inventariar</v>
      </c>
    </row>
    <row r="244" spans="1:27" x14ac:dyDescent="0.3">
      <c r="A244" s="5">
        <v>25062110</v>
      </c>
      <c r="B244" s="17" t="str">
        <f>VLOOKUP(A244,'Base de dados'!$A$3:$C$21103,3,0)</f>
        <v>10P01E07</v>
      </c>
      <c r="C244" s="50" t="s">
        <v>24134</v>
      </c>
      <c r="D244" s="6"/>
      <c r="E244" s="7"/>
      <c r="F244" s="4" t="str">
        <f t="shared" si="43"/>
        <v/>
      </c>
      <c r="G244" s="3" t="str">
        <f t="shared" si="34"/>
        <v>Inventariar</v>
      </c>
      <c r="H244" s="6"/>
      <c r="I244" s="7"/>
      <c r="J244" s="4"/>
      <c r="K244" s="3" t="str">
        <f t="shared" si="35"/>
        <v>Inventariar</v>
      </c>
      <c r="L244" s="6"/>
      <c r="M244" s="7"/>
      <c r="N244" s="4"/>
      <c r="O244" s="3" t="str">
        <f t="shared" si="36"/>
        <v>Inventariar</v>
      </c>
      <c r="P244" s="6"/>
      <c r="Q244" s="7"/>
      <c r="R244" s="4" t="str">
        <f t="shared" si="40"/>
        <v/>
      </c>
      <c r="S244" s="3" t="str">
        <f t="shared" si="37"/>
        <v>Inventariar</v>
      </c>
      <c r="T244" s="6"/>
      <c r="U244" s="7"/>
      <c r="V244" s="4" t="str">
        <f t="shared" si="41"/>
        <v/>
      </c>
      <c r="W244" s="3" t="str">
        <f t="shared" si="38"/>
        <v>Inventariar</v>
      </c>
      <c r="X244" s="6"/>
      <c r="Y244" s="7"/>
      <c r="Z244" s="4" t="str">
        <f t="shared" si="42"/>
        <v/>
      </c>
      <c r="AA244" s="3" t="str">
        <f t="shared" si="39"/>
        <v>Inventariar</v>
      </c>
    </row>
    <row r="245" spans="1:27" x14ac:dyDescent="0.3">
      <c r="A245" s="5">
        <v>25575054</v>
      </c>
      <c r="B245" s="17" t="str">
        <f>VLOOKUP(A245,'Base de dados'!$A$3:$C$21103,3,0)</f>
        <v>10P01E09</v>
      </c>
      <c r="C245" s="50" t="s">
        <v>24135</v>
      </c>
      <c r="D245" s="6"/>
      <c r="E245" s="7"/>
      <c r="F245" s="4" t="str">
        <f t="shared" si="43"/>
        <v/>
      </c>
      <c r="G245" s="3" t="str">
        <f t="shared" si="34"/>
        <v>Inventariar</v>
      </c>
      <c r="H245" s="6"/>
      <c r="I245" s="7"/>
      <c r="J245" s="4"/>
      <c r="K245" s="3" t="str">
        <f t="shared" si="35"/>
        <v>Inventariar</v>
      </c>
      <c r="L245" s="6"/>
      <c r="M245" s="7"/>
      <c r="N245" s="4"/>
      <c r="O245" s="3" t="str">
        <f t="shared" si="36"/>
        <v>Inventariar</v>
      </c>
      <c r="P245" s="6"/>
      <c r="Q245" s="7"/>
      <c r="R245" s="4" t="str">
        <f t="shared" si="40"/>
        <v/>
      </c>
      <c r="S245" s="3" t="str">
        <f t="shared" si="37"/>
        <v>Inventariar</v>
      </c>
      <c r="T245" s="6"/>
      <c r="U245" s="7"/>
      <c r="V245" s="4" t="str">
        <f t="shared" si="41"/>
        <v/>
      </c>
      <c r="W245" s="3" t="str">
        <f t="shared" si="38"/>
        <v>Inventariar</v>
      </c>
      <c r="X245" s="6"/>
      <c r="Y245" s="7"/>
      <c r="Z245" s="4" t="str">
        <f t="shared" si="42"/>
        <v/>
      </c>
      <c r="AA245" s="3" t="str">
        <f t="shared" si="39"/>
        <v>Inventariar</v>
      </c>
    </row>
    <row r="246" spans="1:27" x14ac:dyDescent="0.3">
      <c r="A246" s="5">
        <v>25472118</v>
      </c>
      <c r="B246" s="17" t="str">
        <f>VLOOKUP(A246,'Base de dados'!$A$3:$C$21103,3,0)</f>
        <v>10P01E10</v>
      </c>
      <c r="C246" s="50" t="s">
        <v>24136</v>
      </c>
      <c r="D246" s="6"/>
      <c r="E246" s="7"/>
      <c r="F246" s="4" t="str">
        <f t="shared" si="43"/>
        <v/>
      </c>
      <c r="G246" s="3" t="str">
        <f t="shared" si="34"/>
        <v>Inventariar</v>
      </c>
      <c r="H246" s="6"/>
      <c r="I246" s="7"/>
      <c r="J246" s="4"/>
      <c r="K246" s="3" t="str">
        <f t="shared" si="35"/>
        <v>Inventariar</v>
      </c>
      <c r="L246" s="6"/>
      <c r="M246" s="7"/>
      <c r="N246" s="4"/>
      <c r="O246" s="3" t="str">
        <f t="shared" si="36"/>
        <v>Inventariar</v>
      </c>
      <c r="P246" s="6"/>
      <c r="Q246" s="7"/>
      <c r="R246" s="4" t="str">
        <f t="shared" si="40"/>
        <v/>
      </c>
      <c r="S246" s="3" t="str">
        <f t="shared" si="37"/>
        <v>Inventariar</v>
      </c>
      <c r="T246" s="6"/>
      <c r="U246" s="7"/>
      <c r="V246" s="4" t="str">
        <f t="shared" si="41"/>
        <v/>
      </c>
      <c r="W246" s="3" t="str">
        <f t="shared" si="38"/>
        <v>Inventariar</v>
      </c>
      <c r="X246" s="6"/>
      <c r="Y246" s="7"/>
      <c r="Z246" s="4" t="str">
        <f t="shared" si="42"/>
        <v/>
      </c>
      <c r="AA246" s="3" t="str">
        <f t="shared" si="39"/>
        <v>Inventariar</v>
      </c>
    </row>
    <row r="247" spans="1:27" x14ac:dyDescent="0.3">
      <c r="A247" s="5">
        <v>25578477</v>
      </c>
      <c r="B247" s="17" t="str">
        <f>VLOOKUP(A247,'Base de dados'!$A$3:$C$21103,3,0)</f>
        <v>10P01E13</v>
      </c>
      <c r="C247" s="50" t="s">
        <v>24137</v>
      </c>
      <c r="D247" s="6"/>
      <c r="E247" s="7"/>
      <c r="F247" s="4" t="str">
        <f t="shared" si="43"/>
        <v/>
      </c>
      <c r="G247" s="3" t="str">
        <f t="shared" si="34"/>
        <v>Inventariar</v>
      </c>
      <c r="H247" s="6"/>
      <c r="I247" s="7"/>
      <c r="J247" s="4"/>
      <c r="K247" s="3" t="str">
        <f t="shared" si="35"/>
        <v>Inventariar</v>
      </c>
      <c r="L247" s="6"/>
      <c r="M247" s="7"/>
      <c r="N247" s="4"/>
      <c r="O247" s="3" t="str">
        <f t="shared" si="36"/>
        <v>Inventariar</v>
      </c>
      <c r="P247" s="6"/>
      <c r="Q247" s="7"/>
      <c r="R247" s="4" t="str">
        <f t="shared" si="40"/>
        <v/>
      </c>
      <c r="S247" s="3" t="str">
        <f t="shared" si="37"/>
        <v>Inventariar</v>
      </c>
      <c r="T247" s="6"/>
      <c r="U247" s="7"/>
      <c r="V247" s="4" t="str">
        <f t="shared" si="41"/>
        <v/>
      </c>
      <c r="W247" s="3" t="str">
        <f t="shared" si="38"/>
        <v>Inventariar</v>
      </c>
      <c r="X247" s="6"/>
      <c r="Y247" s="7"/>
      <c r="Z247" s="4" t="str">
        <f t="shared" si="42"/>
        <v/>
      </c>
      <c r="AA247" s="3" t="str">
        <f t="shared" si="39"/>
        <v>Inventariar</v>
      </c>
    </row>
    <row r="248" spans="1:27" x14ac:dyDescent="0.3">
      <c r="A248" s="5">
        <v>25435549</v>
      </c>
      <c r="B248" s="17" t="str">
        <f>VLOOKUP(A248,'Base de dados'!$A$3:$C$21103,3,0)</f>
        <v>10P01E14</v>
      </c>
      <c r="C248" s="50" t="s">
        <v>24138</v>
      </c>
      <c r="D248" s="6"/>
      <c r="E248" s="7"/>
      <c r="F248" s="4" t="str">
        <f t="shared" si="43"/>
        <v/>
      </c>
      <c r="G248" s="3" t="str">
        <f t="shared" si="34"/>
        <v>Inventariar</v>
      </c>
      <c r="H248" s="6"/>
      <c r="I248" s="7"/>
      <c r="J248" s="4"/>
      <c r="K248" s="3" t="str">
        <f t="shared" si="35"/>
        <v>Inventariar</v>
      </c>
      <c r="L248" s="6"/>
      <c r="M248" s="7"/>
      <c r="N248" s="4"/>
      <c r="O248" s="3" t="str">
        <f t="shared" si="36"/>
        <v>Inventariar</v>
      </c>
      <c r="P248" s="6"/>
      <c r="Q248" s="7"/>
      <c r="R248" s="4" t="str">
        <f t="shared" si="40"/>
        <v/>
      </c>
      <c r="S248" s="3" t="str">
        <f t="shared" si="37"/>
        <v>Inventariar</v>
      </c>
      <c r="T248" s="6"/>
      <c r="U248" s="7"/>
      <c r="V248" s="4" t="str">
        <f t="shared" si="41"/>
        <v/>
      </c>
      <c r="W248" s="3" t="str">
        <f t="shared" si="38"/>
        <v>Inventariar</v>
      </c>
      <c r="X248" s="6"/>
      <c r="Y248" s="7"/>
      <c r="Z248" s="4" t="str">
        <f t="shared" si="42"/>
        <v/>
      </c>
      <c r="AA248" s="3" t="str">
        <f t="shared" si="39"/>
        <v>Inventariar</v>
      </c>
    </row>
    <row r="249" spans="1:27" x14ac:dyDescent="0.3">
      <c r="A249" s="5">
        <v>25451294</v>
      </c>
      <c r="B249" s="17" t="str">
        <f>VLOOKUP(A249,'Base de dados'!$A$3:$C$21103,3,0)</f>
        <v>10P01E15</v>
      </c>
      <c r="C249" s="50" t="s">
        <v>608</v>
      </c>
      <c r="D249" s="6"/>
      <c r="E249" s="7"/>
      <c r="F249" s="4" t="str">
        <f t="shared" si="43"/>
        <v/>
      </c>
      <c r="G249" s="3" t="str">
        <f t="shared" si="34"/>
        <v>Inventariar</v>
      </c>
      <c r="H249" s="6"/>
      <c r="I249" s="7"/>
      <c r="J249" s="4"/>
      <c r="K249" s="3" t="str">
        <f t="shared" si="35"/>
        <v>Inventariar</v>
      </c>
      <c r="L249" s="6"/>
      <c r="M249" s="7"/>
      <c r="N249" s="4"/>
      <c r="O249" s="3" t="str">
        <f t="shared" si="36"/>
        <v>Inventariar</v>
      </c>
      <c r="P249" s="6"/>
      <c r="Q249" s="7"/>
      <c r="R249" s="4" t="str">
        <f t="shared" si="40"/>
        <v/>
      </c>
      <c r="S249" s="3" t="str">
        <f t="shared" si="37"/>
        <v>Inventariar</v>
      </c>
      <c r="T249" s="6"/>
      <c r="U249" s="7"/>
      <c r="V249" s="4" t="str">
        <f t="shared" si="41"/>
        <v/>
      </c>
      <c r="W249" s="3" t="str">
        <f t="shared" si="38"/>
        <v>Inventariar</v>
      </c>
      <c r="X249" s="6"/>
      <c r="Y249" s="7"/>
      <c r="Z249" s="4" t="str">
        <f t="shared" si="42"/>
        <v/>
      </c>
      <c r="AA249" s="3" t="str">
        <f t="shared" si="39"/>
        <v>Inventariar</v>
      </c>
    </row>
    <row r="250" spans="1:27" x14ac:dyDescent="0.3">
      <c r="A250" s="5">
        <v>25472559</v>
      </c>
      <c r="B250" s="17" t="str">
        <f>VLOOKUP(A250,'Base de dados'!$A$3:$C$21103,3,0)</f>
        <v>10P01E17</v>
      </c>
      <c r="C250" s="50" t="s">
        <v>24139</v>
      </c>
      <c r="D250" s="6"/>
      <c r="E250" s="7"/>
      <c r="F250" s="4" t="str">
        <f t="shared" si="43"/>
        <v/>
      </c>
      <c r="G250" s="3" t="str">
        <f t="shared" si="34"/>
        <v>Inventariar</v>
      </c>
      <c r="H250" s="6"/>
      <c r="I250" s="7"/>
      <c r="J250" s="4"/>
      <c r="K250" s="3" t="str">
        <f t="shared" si="35"/>
        <v>Inventariar</v>
      </c>
      <c r="L250" s="6"/>
      <c r="M250" s="7"/>
      <c r="N250" s="4"/>
      <c r="O250" s="3" t="str">
        <f t="shared" si="36"/>
        <v>Inventariar</v>
      </c>
      <c r="P250" s="6"/>
      <c r="Q250" s="7"/>
      <c r="R250" s="4" t="str">
        <f t="shared" si="40"/>
        <v/>
      </c>
      <c r="S250" s="3" t="str">
        <f t="shared" si="37"/>
        <v>Inventariar</v>
      </c>
      <c r="T250" s="6"/>
      <c r="U250" s="7"/>
      <c r="V250" s="4" t="str">
        <f t="shared" si="41"/>
        <v/>
      </c>
      <c r="W250" s="3" t="str">
        <f t="shared" si="38"/>
        <v>Inventariar</v>
      </c>
      <c r="X250" s="6"/>
      <c r="Y250" s="7"/>
      <c r="Z250" s="4" t="str">
        <f t="shared" si="42"/>
        <v/>
      </c>
      <c r="AA250" s="3" t="str">
        <f t="shared" si="39"/>
        <v>Inventariar</v>
      </c>
    </row>
    <row r="251" spans="1:27" x14ac:dyDescent="0.3">
      <c r="A251" s="5">
        <v>25473663</v>
      </c>
      <c r="B251" s="17" t="str">
        <f>VLOOKUP(A251,'Base de dados'!$A$3:$C$21103,3,0)</f>
        <v>10P01E18</v>
      </c>
      <c r="C251" s="50" t="s">
        <v>24140</v>
      </c>
      <c r="D251" s="6"/>
      <c r="E251" s="7"/>
      <c r="F251" s="4" t="str">
        <f t="shared" si="43"/>
        <v/>
      </c>
      <c r="G251" s="3" t="str">
        <f t="shared" si="34"/>
        <v>Inventariar</v>
      </c>
      <c r="H251" s="6"/>
      <c r="I251" s="7"/>
      <c r="J251" s="4"/>
      <c r="K251" s="3" t="str">
        <f t="shared" si="35"/>
        <v>Inventariar</v>
      </c>
      <c r="L251" s="6"/>
      <c r="M251" s="7"/>
      <c r="N251" s="4"/>
      <c r="O251" s="3" t="str">
        <f t="shared" si="36"/>
        <v>Inventariar</v>
      </c>
      <c r="P251" s="6"/>
      <c r="Q251" s="7"/>
      <c r="R251" s="4" t="str">
        <f t="shared" si="40"/>
        <v/>
      </c>
      <c r="S251" s="3" t="str">
        <f t="shared" si="37"/>
        <v>Inventariar</v>
      </c>
      <c r="T251" s="6"/>
      <c r="U251" s="7"/>
      <c r="V251" s="4" t="str">
        <f t="shared" si="41"/>
        <v/>
      </c>
      <c r="W251" s="3" t="str">
        <f t="shared" si="38"/>
        <v>Inventariar</v>
      </c>
      <c r="X251" s="6"/>
      <c r="Y251" s="7"/>
      <c r="Z251" s="4" t="str">
        <f t="shared" si="42"/>
        <v/>
      </c>
      <c r="AA251" s="3" t="str">
        <f t="shared" si="39"/>
        <v>Inventariar</v>
      </c>
    </row>
    <row r="252" spans="1:27" x14ac:dyDescent="0.3">
      <c r="A252" s="5">
        <v>25565316</v>
      </c>
      <c r="B252" s="17" t="str">
        <f>VLOOKUP(A252,'Base de dados'!$A$3:$C$21103,3,0)</f>
        <v>10P01E20</v>
      </c>
      <c r="C252" s="50" t="s">
        <v>24141</v>
      </c>
      <c r="D252" s="6"/>
      <c r="E252" s="7"/>
      <c r="F252" s="4" t="str">
        <f t="shared" si="43"/>
        <v/>
      </c>
      <c r="G252" s="3" t="str">
        <f t="shared" si="34"/>
        <v>Inventariar</v>
      </c>
      <c r="H252" s="6"/>
      <c r="I252" s="7"/>
      <c r="J252" s="4"/>
      <c r="K252" s="3" t="str">
        <f t="shared" si="35"/>
        <v>Inventariar</v>
      </c>
      <c r="L252" s="6"/>
      <c r="M252" s="7"/>
      <c r="N252" s="4"/>
      <c r="O252" s="3" t="str">
        <f t="shared" si="36"/>
        <v>Inventariar</v>
      </c>
      <c r="P252" s="6"/>
      <c r="Q252" s="7"/>
      <c r="R252" s="4" t="str">
        <f t="shared" si="40"/>
        <v/>
      </c>
      <c r="S252" s="3" t="str">
        <f t="shared" si="37"/>
        <v>Inventariar</v>
      </c>
      <c r="T252" s="6"/>
      <c r="U252" s="7"/>
      <c r="V252" s="4" t="str">
        <f t="shared" si="41"/>
        <v/>
      </c>
      <c r="W252" s="3" t="str">
        <f t="shared" si="38"/>
        <v>Inventariar</v>
      </c>
      <c r="X252" s="6"/>
      <c r="Y252" s="7"/>
      <c r="Z252" s="4" t="str">
        <f t="shared" si="42"/>
        <v/>
      </c>
      <c r="AA252" s="3" t="str">
        <f t="shared" si="39"/>
        <v>Inventariar</v>
      </c>
    </row>
    <row r="253" spans="1:27" x14ac:dyDescent="0.3">
      <c r="A253" s="5">
        <v>25576913</v>
      </c>
      <c r="B253" s="17" t="str">
        <f>VLOOKUP(A253,'Base de dados'!$A$3:$C$21103,3,0)</f>
        <v>10P01E21</v>
      </c>
      <c r="C253" s="50" t="s">
        <v>623</v>
      </c>
      <c r="D253" s="6"/>
      <c r="E253" s="7"/>
      <c r="F253" s="4" t="str">
        <f t="shared" si="43"/>
        <v/>
      </c>
      <c r="G253" s="3" t="str">
        <f t="shared" si="34"/>
        <v>Inventariar</v>
      </c>
      <c r="H253" s="6"/>
      <c r="I253" s="7"/>
      <c r="J253" s="4"/>
      <c r="K253" s="3" t="str">
        <f t="shared" si="35"/>
        <v>Inventariar</v>
      </c>
      <c r="L253" s="6"/>
      <c r="M253" s="7"/>
      <c r="N253" s="4"/>
      <c r="O253" s="3" t="str">
        <f t="shared" si="36"/>
        <v>Inventariar</v>
      </c>
      <c r="P253" s="6"/>
      <c r="Q253" s="7"/>
      <c r="R253" s="4" t="str">
        <f t="shared" si="40"/>
        <v/>
      </c>
      <c r="S253" s="3" t="str">
        <f t="shared" si="37"/>
        <v>Inventariar</v>
      </c>
      <c r="T253" s="6"/>
      <c r="U253" s="7"/>
      <c r="V253" s="4" t="str">
        <f t="shared" si="41"/>
        <v/>
      </c>
      <c r="W253" s="3" t="str">
        <f t="shared" si="38"/>
        <v>Inventariar</v>
      </c>
      <c r="X253" s="6"/>
      <c r="Y253" s="7"/>
      <c r="Z253" s="4" t="str">
        <f t="shared" si="42"/>
        <v/>
      </c>
      <c r="AA253" s="3" t="str">
        <f t="shared" si="39"/>
        <v>Inventariar</v>
      </c>
    </row>
    <row r="254" spans="1:27" x14ac:dyDescent="0.3">
      <c r="A254" s="5">
        <v>25565315</v>
      </c>
      <c r="B254" s="17" t="str">
        <f>VLOOKUP(A254,'Base de dados'!$A$3:$C$21103,3,0)</f>
        <v>10P01E22</v>
      </c>
      <c r="C254" s="50" t="s">
        <v>24142</v>
      </c>
      <c r="D254" s="6"/>
      <c r="E254" s="7"/>
      <c r="F254" s="4" t="str">
        <f t="shared" si="43"/>
        <v/>
      </c>
      <c r="G254" s="3" t="str">
        <f t="shared" si="34"/>
        <v>Inventariar</v>
      </c>
      <c r="H254" s="6"/>
      <c r="I254" s="7"/>
      <c r="J254" s="4"/>
      <c r="K254" s="3" t="str">
        <f t="shared" si="35"/>
        <v>Inventariar</v>
      </c>
      <c r="L254" s="6"/>
      <c r="M254" s="7"/>
      <c r="N254" s="4"/>
      <c r="O254" s="3" t="str">
        <f t="shared" si="36"/>
        <v>Inventariar</v>
      </c>
      <c r="P254" s="6"/>
      <c r="Q254" s="7"/>
      <c r="R254" s="4" t="str">
        <f t="shared" si="40"/>
        <v/>
      </c>
      <c r="S254" s="3" t="str">
        <f t="shared" si="37"/>
        <v>Inventariar</v>
      </c>
      <c r="T254" s="6"/>
      <c r="U254" s="7"/>
      <c r="V254" s="4" t="str">
        <f t="shared" si="41"/>
        <v/>
      </c>
      <c r="W254" s="3" t="str">
        <f t="shared" si="38"/>
        <v>Inventariar</v>
      </c>
      <c r="X254" s="6"/>
      <c r="Y254" s="7"/>
      <c r="Z254" s="4" t="str">
        <f t="shared" si="42"/>
        <v/>
      </c>
      <c r="AA254" s="3" t="str">
        <f t="shared" si="39"/>
        <v>Inventariar</v>
      </c>
    </row>
    <row r="255" spans="1:27" x14ac:dyDescent="0.3">
      <c r="A255" s="5">
        <v>25477064</v>
      </c>
      <c r="B255" s="17" t="str">
        <f>VLOOKUP(A255,'Base de dados'!$A$3:$C$21103,3,0)</f>
        <v>10P01E24</v>
      </c>
      <c r="C255" s="50" t="s">
        <v>632</v>
      </c>
      <c r="D255" s="6"/>
      <c r="E255" s="7"/>
      <c r="F255" s="4" t="str">
        <f t="shared" si="43"/>
        <v/>
      </c>
      <c r="G255" s="3" t="str">
        <f t="shared" si="34"/>
        <v>Inventariar</v>
      </c>
      <c r="H255" s="6"/>
      <c r="I255" s="7"/>
      <c r="J255" s="4"/>
      <c r="K255" s="3" t="str">
        <f t="shared" si="35"/>
        <v>Inventariar</v>
      </c>
      <c r="L255" s="6"/>
      <c r="M255" s="7"/>
      <c r="N255" s="4"/>
      <c r="O255" s="3" t="str">
        <f t="shared" si="36"/>
        <v>Inventariar</v>
      </c>
      <c r="P255" s="6"/>
      <c r="Q255" s="7"/>
      <c r="R255" s="4" t="str">
        <f t="shared" si="40"/>
        <v/>
      </c>
      <c r="S255" s="3" t="str">
        <f t="shared" si="37"/>
        <v>Inventariar</v>
      </c>
      <c r="T255" s="6"/>
      <c r="U255" s="7"/>
      <c r="V255" s="4" t="str">
        <f t="shared" si="41"/>
        <v/>
      </c>
      <c r="W255" s="3" t="str">
        <f t="shared" si="38"/>
        <v>Inventariar</v>
      </c>
      <c r="X255" s="6"/>
      <c r="Y255" s="7"/>
      <c r="Z255" s="4" t="str">
        <f t="shared" si="42"/>
        <v/>
      </c>
      <c r="AA255" s="3" t="str">
        <f t="shared" si="39"/>
        <v>Inventariar</v>
      </c>
    </row>
    <row r="256" spans="1:27" x14ac:dyDescent="0.3">
      <c r="A256" s="5">
        <v>25565359</v>
      </c>
      <c r="B256" s="17" t="str">
        <f>VLOOKUP(A256,'Base de dados'!$A$3:$C$21103,3,0)</f>
        <v>10P01E25</v>
      </c>
      <c r="C256" s="50" t="s">
        <v>24143</v>
      </c>
      <c r="D256" s="6"/>
      <c r="E256" s="7"/>
      <c r="F256" s="4" t="str">
        <f t="shared" si="43"/>
        <v/>
      </c>
      <c r="G256" s="3" t="str">
        <f t="shared" si="34"/>
        <v>Inventariar</v>
      </c>
      <c r="H256" s="6"/>
      <c r="I256" s="7"/>
      <c r="J256" s="4"/>
      <c r="K256" s="3" t="str">
        <f t="shared" si="35"/>
        <v>Inventariar</v>
      </c>
      <c r="L256" s="6"/>
      <c r="M256" s="7"/>
      <c r="N256" s="4"/>
      <c r="O256" s="3" t="str">
        <f t="shared" si="36"/>
        <v>Inventariar</v>
      </c>
      <c r="P256" s="6"/>
      <c r="Q256" s="7"/>
      <c r="R256" s="4" t="str">
        <f t="shared" si="40"/>
        <v/>
      </c>
      <c r="S256" s="3" t="str">
        <f t="shared" si="37"/>
        <v>Inventariar</v>
      </c>
      <c r="T256" s="6"/>
      <c r="U256" s="7"/>
      <c r="V256" s="4" t="str">
        <f t="shared" si="41"/>
        <v/>
      </c>
      <c r="W256" s="3" t="str">
        <f t="shared" si="38"/>
        <v>Inventariar</v>
      </c>
      <c r="X256" s="6"/>
      <c r="Y256" s="7"/>
      <c r="Z256" s="4" t="str">
        <f t="shared" si="42"/>
        <v/>
      </c>
      <c r="AA256" s="3" t="str">
        <f t="shared" si="39"/>
        <v>Inventariar</v>
      </c>
    </row>
    <row r="257" spans="1:27" x14ac:dyDescent="0.3">
      <c r="A257" s="5">
        <v>25090060</v>
      </c>
      <c r="B257" s="17" t="str">
        <f>VLOOKUP(A257,'Base de dados'!$A$3:$C$21103,3,0)</f>
        <v>10P01E27</v>
      </c>
      <c r="C257" s="50" t="s">
        <v>20</v>
      </c>
      <c r="D257" s="6"/>
      <c r="E257" s="7"/>
      <c r="F257" s="4" t="str">
        <f t="shared" si="43"/>
        <v/>
      </c>
      <c r="G257" s="3" t="str">
        <f t="shared" si="34"/>
        <v>Inventariar</v>
      </c>
      <c r="H257" s="6"/>
      <c r="I257" s="7"/>
      <c r="J257" s="4"/>
      <c r="K257" s="3" t="str">
        <f t="shared" si="35"/>
        <v>Inventariar</v>
      </c>
      <c r="L257" s="6"/>
      <c r="M257" s="7"/>
      <c r="N257" s="4"/>
      <c r="O257" s="3" t="str">
        <f t="shared" si="36"/>
        <v>Inventariar</v>
      </c>
      <c r="P257" s="6"/>
      <c r="Q257" s="7"/>
      <c r="R257" s="4" t="str">
        <f t="shared" si="40"/>
        <v/>
      </c>
      <c r="S257" s="3" t="str">
        <f t="shared" si="37"/>
        <v>Inventariar</v>
      </c>
      <c r="T257" s="6"/>
      <c r="U257" s="7"/>
      <c r="V257" s="4" t="str">
        <f t="shared" si="41"/>
        <v/>
      </c>
      <c r="W257" s="3" t="str">
        <f t="shared" si="38"/>
        <v>Inventariar</v>
      </c>
      <c r="X257" s="6"/>
      <c r="Y257" s="7"/>
      <c r="Z257" s="4" t="str">
        <f t="shared" si="42"/>
        <v/>
      </c>
      <c r="AA257" s="3" t="str">
        <f t="shared" si="39"/>
        <v>Inventariar</v>
      </c>
    </row>
    <row r="258" spans="1:27" x14ac:dyDescent="0.3">
      <c r="A258" s="5">
        <v>25455691</v>
      </c>
      <c r="B258" s="17" t="str">
        <f>VLOOKUP(A258,'Base de dados'!$A$3:$C$21103,3,0)</f>
        <v>10P01E29</v>
      </c>
      <c r="C258" s="50" t="s">
        <v>642</v>
      </c>
      <c r="D258" s="6"/>
      <c r="E258" s="7"/>
      <c r="F258" s="4" t="str">
        <f t="shared" si="43"/>
        <v/>
      </c>
      <c r="G258" s="3" t="str">
        <f t="shared" si="34"/>
        <v>Inventariar</v>
      </c>
      <c r="H258" s="6"/>
      <c r="I258" s="7"/>
      <c r="J258" s="4"/>
      <c r="K258" s="3" t="str">
        <f t="shared" si="35"/>
        <v>Inventariar</v>
      </c>
      <c r="L258" s="6"/>
      <c r="M258" s="7"/>
      <c r="N258" s="4"/>
      <c r="O258" s="3" t="str">
        <f t="shared" si="36"/>
        <v>Inventariar</v>
      </c>
      <c r="P258" s="6"/>
      <c r="Q258" s="7"/>
      <c r="R258" s="4" t="str">
        <f t="shared" si="40"/>
        <v/>
      </c>
      <c r="S258" s="3" t="str">
        <f t="shared" si="37"/>
        <v>Inventariar</v>
      </c>
      <c r="T258" s="6"/>
      <c r="U258" s="7"/>
      <c r="V258" s="4" t="str">
        <f t="shared" si="41"/>
        <v/>
      </c>
      <c r="W258" s="3" t="str">
        <f t="shared" si="38"/>
        <v>Inventariar</v>
      </c>
      <c r="X258" s="6"/>
      <c r="Y258" s="7"/>
      <c r="Z258" s="4" t="str">
        <f t="shared" si="42"/>
        <v/>
      </c>
      <c r="AA258" s="3" t="str">
        <f t="shared" si="39"/>
        <v>Inventariar</v>
      </c>
    </row>
    <row r="259" spans="1:27" x14ac:dyDescent="0.3">
      <c r="A259" s="5">
        <v>25130128</v>
      </c>
      <c r="B259" s="17" t="str">
        <f>VLOOKUP(A259,'Base de dados'!$A$3:$C$21103,3,0)</f>
        <v>10P01E31</v>
      </c>
      <c r="C259" s="50" t="s">
        <v>647</v>
      </c>
      <c r="D259" s="6"/>
      <c r="E259" s="7"/>
      <c r="F259" s="4" t="str">
        <f t="shared" si="43"/>
        <v/>
      </c>
      <c r="G259" s="3" t="str">
        <f t="shared" si="34"/>
        <v>Inventariar</v>
      </c>
      <c r="H259" s="6"/>
      <c r="I259" s="7"/>
      <c r="J259" s="4"/>
      <c r="K259" s="3" t="str">
        <f t="shared" si="35"/>
        <v>Inventariar</v>
      </c>
      <c r="L259" s="6"/>
      <c r="M259" s="7"/>
      <c r="N259" s="4"/>
      <c r="O259" s="3" t="str">
        <f t="shared" si="36"/>
        <v>Inventariar</v>
      </c>
      <c r="P259" s="6"/>
      <c r="Q259" s="7"/>
      <c r="R259" s="4" t="str">
        <f t="shared" si="40"/>
        <v/>
      </c>
      <c r="S259" s="3" t="str">
        <f t="shared" si="37"/>
        <v>Inventariar</v>
      </c>
      <c r="T259" s="6"/>
      <c r="U259" s="7"/>
      <c r="V259" s="4" t="str">
        <f t="shared" si="41"/>
        <v/>
      </c>
      <c r="W259" s="3" t="str">
        <f t="shared" si="38"/>
        <v>Inventariar</v>
      </c>
      <c r="X259" s="6"/>
      <c r="Y259" s="7"/>
      <c r="Z259" s="4" t="str">
        <f t="shared" si="42"/>
        <v/>
      </c>
      <c r="AA259" s="3" t="str">
        <f t="shared" si="39"/>
        <v>Inventariar</v>
      </c>
    </row>
    <row r="260" spans="1:27" x14ac:dyDescent="0.3">
      <c r="A260" s="2">
        <v>27131534</v>
      </c>
      <c r="B260" s="17" t="str">
        <f>VLOOKUP(A260,'Base de dados'!$A$3:$C$21103,3,0)</f>
        <v>10P01E34</v>
      </c>
      <c r="C260" s="49" t="s">
        <v>654</v>
      </c>
      <c r="D260" s="3"/>
      <c r="E260" s="3"/>
      <c r="F260" s="4" t="str">
        <f t="shared" si="43"/>
        <v/>
      </c>
      <c r="G260" s="3" t="str">
        <f t="shared" ref="G260:G323" si="44">IF(D260="Saldo Zero","Saldo só Físico",IF(E260="","Inventariar",IF(E260="Saldo Zero","Saldo só Sistema",IF(F260="","Verificar",IF(F260=0,"Saldo Certo",IF(F260&lt;0,"Saldo a mais no Físico",IF(F260&gt;0,"Saldo a mais no Sistema")))))))</f>
        <v>Inventariar</v>
      </c>
      <c r="H260" s="6"/>
      <c r="I260" s="7"/>
      <c r="J260" s="4"/>
      <c r="K260" s="3" t="str">
        <f t="shared" si="35"/>
        <v>Inventariar</v>
      </c>
      <c r="L260" s="6"/>
      <c r="M260" s="7"/>
      <c r="N260" s="4"/>
      <c r="O260" s="3" t="str">
        <f t="shared" si="36"/>
        <v>Inventariar</v>
      </c>
      <c r="P260" s="6"/>
      <c r="Q260" s="7"/>
      <c r="R260" s="4" t="str">
        <f t="shared" si="40"/>
        <v/>
      </c>
      <c r="S260" s="3" t="str">
        <f t="shared" si="37"/>
        <v>Inventariar</v>
      </c>
      <c r="T260" s="6"/>
      <c r="U260" s="7"/>
      <c r="V260" s="4" t="str">
        <f t="shared" si="41"/>
        <v/>
      </c>
      <c r="W260" s="3" t="str">
        <f t="shared" si="38"/>
        <v>Inventariar</v>
      </c>
      <c r="X260" s="6"/>
      <c r="Y260" s="7"/>
      <c r="Z260" s="4" t="str">
        <f t="shared" si="42"/>
        <v/>
      </c>
      <c r="AA260" s="3" t="str">
        <f t="shared" si="39"/>
        <v>Inventariar</v>
      </c>
    </row>
    <row r="261" spans="1:27" x14ac:dyDescent="0.3">
      <c r="A261" s="5">
        <v>25435551</v>
      </c>
      <c r="B261" s="17" t="str">
        <f>VLOOKUP(A261,'Base de dados'!$A$3:$C$21103,3,0)</f>
        <v>10P01E39</v>
      </c>
      <c r="C261" s="50" t="s">
        <v>24144</v>
      </c>
      <c r="D261" s="6"/>
      <c r="E261" s="7"/>
      <c r="F261" s="4" t="str">
        <f t="shared" si="43"/>
        <v/>
      </c>
      <c r="G261" s="3" t="str">
        <f t="shared" si="44"/>
        <v>Inventariar</v>
      </c>
      <c r="H261" s="6"/>
      <c r="I261" s="7"/>
      <c r="J261" s="4"/>
      <c r="K261" s="3" t="str">
        <f t="shared" ref="K261:K324" si="45">IF(H261="Saldo Zero","Saldo só Físico",IF(I261="","Inventariar",IF(I261="Saldo Zero","Saldo só Sistema",IF(J261="","Verificar",IF(J261=0,"Saldo Certo",IF(J261&lt;0,"Saldo a mais no Físico",IF(J261&gt;0,"Saldo a mais no Sistema")))))))</f>
        <v>Inventariar</v>
      </c>
      <c r="L261" s="6"/>
      <c r="M261" s="7"/>
      <c r="N261" s="4"/>
      <c r="O261" s="3" t="str">
        <f t="shared" ref="O261:O324" si="46">IF(L261="Saldo Zero","Saldo só Físico",IF(M261="","Inventariar",IF(M261="Saldo Zero","Saldo só Sistema",IF(N261="","Verificar",IF(N261=0,"Saldo Certo",IF(N261&lt;0,"Saldo a mais no Físico",IF(N261&gt;0,"Saldo a mais no Sistema")))))))</f>
        <v>Inventariar</v>
      </c>
      <c r="P261" s="6"/>
      <c r="Q261" s="7"/>
      <c r="R261" s="4" t="str">
        <f t="shared" si="40"/>
        <v/>
      </c>
      <c r="S261" s="3" t="str">
        <f t="shared" ref="S261:S324" si="47">IF(P261="Saldo Zero","Saldo só Físico",IF(Q261="","Inventariar",IF(Q261="Saldo Zero","Saldo só Sistema",IF(R261="","Verificar",IF(R261=0,"Saldo Certo",IF(R261&lt;0,"Saldo a mais no Físico",IF(R261&gt;0,"Saldo a mais no Sistema")))))))</f>
        <v>Inventariar</v>
      </c>
      <c r="T261" s="6"/>
      <c r="U261" s="7"/>
      <c r="V261" s="4" t="str">
        <f t="shared" si="41"/>
        <v/>
      </c>
      <c r="W261" s="3" t="str">
        <f t="shared" ref="W261:W324" si="48">IF(T261="Saldo Zero","Saldo só Físico",IF(U261="","Inventariar",IF(U261="Saldo Zero","Saldo só Sistema",IF(V261="","Verificar",IF(V261=0,"Saldo Certo",IF(V261&lt;0,"Saldo a mais no Físico",IF(V261&gt;0,"Saldo a mais no Sistema")))))))</f>
        <v>Inventariar</v>
      </c>
      <c r="X261" s="6"/>
      <c r="Y261" s="7"/>
      <c r="Z261" s="4" t="str">
        <f t="shared" si="42"/>
        <v/>
      </c>
      <c r="AA261" s="3" t="str">
        <f t="shared" ref="AA261:AA324" si="49">IF(X261="Saldo Zero","Saldo só Físico",IF(Y261="","Inventariar",IF(Y261="Saldo Zero","Saldo só Sistema",IF(Z261="","Verificar",IF(Z261=0,"Saldo Certo",IF(Z261&lt;0,"Saldo a mais no Físico",IF(Z261&gt;0,"Saldo a mais no Sistema")))))))</f>
        <v>Inventariar</v>
      </c>
    </row>
    <row r="262" spans="1:27" x14ac:dyDescent="0.3">
      <c r="A262" s="5">
        <v>25400277</v>
      </c>
      <c r="B262" s="17" t="str">
        <f>VLOOKUP(A262,'Base de dados'!$A$3:$C$21103,3,0)</f>
        <v>10P01E40</v>
      </c>
      <c r="C262" s="50" t="s">
        <v>24145</v>
      </c>
      <c r="D262" s="6"/>
      <c r="E262" s="7"/>
      <c r="F262" s="4" t="str">
        <f t="shared" si="43"/>
        <v/>
      </c>
      <c r="G262" s="3" t="str">
        <f t="shared" si="44"/>
        <v>Inventariar</v>
      </c>
      <c r="H262" s="6"/>
      <c r="I262" s="7"/>
      <c r="J262" s="4"/>
      <c r="K262" s="3" t="str">
        <f t="shared" si="45"/>
        <v>Inventariar</v>
      </c>
      <c r="L262" s="6"/>
      <c r="M262" s="7"/>
      <c r="N262" s="4"/>
      <c r="O262" s="3" t="str">
        <f t="shared" si="46"/>
        <v>Inventariar</v>
      </c>
      <c r="P262" s="6"/>
      <c r="Q262" s="7"/>
      <c r="R262" s="4" t="str">
        <f t="shared" si="40"/>
        <v/>
      </c>
      <c r="S262" s="3" t="str">
        <f t="shared" si="47"/>
        <v>Inventariar</v>
      </c>
      <c r="T262" s="6"/>
      <c r="U262" s="7"/>
      <c r="V262" s="4" t="str">
        <f t="shared" si="41"/>
        <v/>
      </c>
      <c r="W262" s="3" t="str">
        <f t="shared" si="48"/>
        <v>Inventariar</v>
      </c>
      <c r="X262" s="6"/>
      <c r="Y262" s="7"/>
      <c r="Z262" s="4" t="str">
        <f t="shared" si="42"/>
        <v/>
      </c>
      <c r="AA262" s="3" t="str">
        <f t="shared" si="49"/>
        <v>Inventariar</v>
      </c>
    </row>
    <row r="263" spans="1:27" x14ac:dyDescent="0.3">
      <c r="A263" s="5">
        <v>25476005</v>
      </c>
      <c r="B263" s="17" t="str">
        <f>VLOOKUP(A263,'Base de dados'!$A$3:$C$21103,3,0)</f>
        <v>10P01E41</v>
      </c>
      <c r="C263" s="50" t="s">
        <v>24146</v>
      </c>
      <c r="D263" s="6"/>
      <c r="E263" s="7"/>
      <c r="F263" s="4" t="str">
        <f t="shared" si="43"/>
        <v/>
      </c>
      <c r="G263" s="3" t="str">
        <f t="shared" si="44"/>
        <v>Inventariar</v>
      </c>
      <c r="H263" s="6"/>
      <c r="I263" s="7"/>
      <c r="J263" s="4"/>
      <c r="K263" s="3" t="str">
        <f t="shared" si="45"/>
        <v>Inventariar</v>
      </c>
      <c r="L263" s="6"/>
      <c r="M263" s="7"/>
      <c r="N263" s="4"/>
      <c r="O263" s="3" t="str">
        <f t="shared" si="46"/>
        <v>Inventariar</v>
      </c>
      <c r="P263" s="6"/>
      <c r="Q263" s="7"/>
      <c r="R263" s="4" t="str">
        <f t="shared" si="40"/>
        <v/>
      </c>
      <c r="S263" s="3" t="str">
        <f t="shared" si="47"/>
        <v>Inventariar</v>
      </c>
      <c r="T263" s="6"/>
      <c r="U263" s="7"/>
      <c r="V263" s="4" t="str">
        <f t="shared" si="41"/>
        <v/>
      </c>
      <c r="W263" s="3" t="str">
        <f t="shared" si="48"/>
        <v>Inventariar</v>
      </c>
      <c r="X263" s="6"/>
      <c r="Y263" s="7"/>
      <c r="Z263" s="4" t="str">
        <f t="shared" si="42"/>
        <v/>
      </c>
      <c r="AA263" s="3" t="str">
        <f t="shared" si="49"/>
        <v>Inventariar</v>
      </c>
    </row>
    <row r="264" spans="1:27" x14ac:dyDescent="0.3">
      <c r="A264" s="5">
        <v>27069059</v>
      </c>
      <c r="B264" s="17" t="str">
        <f>VLOOKUP(A264,'Base de dados'!$A$3:$C$21103,3,0)</f>
        <v>10P01E42</v>
      </c>
      <c r="C264" s="50" t="s">
        <v>673</v>
      </c>
      <c r="D264" s="6"/>
      <c r="E264" s="7"/>
      <c r="F264" s="4" t="str">
        <f t="shared" si="43"/>
        <v/>
      </c>
      <c r="G264" s="3" t="str">
        <f t="shared" si="44"/>
        <v>Inventariar</v>
      </c>
      <c r="H264" s="6"/>
      <c r="I264" s="7"/>
      <c r="J264" s="4"/>
      <c r="K264" s="3" t="str">
        <f t="shared" si="45"/>
        <v>Inventariar</v>
      </c>
      <c r="L264" s="6"/>
      <c r="M264" s="7"/>
      <c r="N264" s="4"/>
      <c r="O264" s="3" t="str">
        <f t="shared" si="46"/>
        <v>Inventariar</v>
      </c>
      <c r="P264" s="6"/>
      <c r="Q264" s="7"/>
      <c r="R264" s="4" t="str">
        <f t="shared" si="40"/>
        <v/>
      </c>
      <c r="S264" s="3" t="str">
        <f t="shared" si="47"/>
        <v>Inventariar</v>
      </c>
      <c r="T264" s="6"/>
      <c r="U264" s="7"/>
      <c r="V264" s="4" t="str">
        <f t="shared" si="41"/>
        <v/>
      </c>
      <c r="W264" s="3" t="str">
        <f t="shared" si="48"/>
        <v>Inventariar</v>
      </c>
      <c r="X264" s="6"/>
      <c r="Y264" s="7"/>
      <c r="Z264" s="4" t="str">
        <f t="shared" si="42"/>
        <v/>
      </c>
      <c r="AA264" s="3" t="str">
        <f t="shared" si="49"/>
        <v>Inventariar</v>
      </c>
    </row>
    <row r="265" spans="1:27" x14ac:dyDescent="0.3">
      <c r="A265" s="5">
        <v>25068139</v>
      </c>
      <c r="B265" s="17" t="str">
        <f>VLOOKUP(A265,'Base de dados'!$A$3:$C$21103,3,0)</f>
        <v>10P01E43</v>
      </c>
      <c r="C265" s="50" t="s">
        <v>674</v>
      </c>
      <c r="D265" s="6"/>
      <c r="E265" s="7"/>
      <c r="F265" s="4" t="str">
        <f t="shared" si="43"/>
        <v/>
      </c>
      <c r="G265" s="3" t="str">
        <f t="shared" si="44"/>
        <v>Inventariar</v>
      </c>
      <c r="H265" s="6"/>
      <c r="I265" s="7"/>
      <c r="J265" s="4"/>
      <c r="K265" s="3" t="str">
        <f t="shared" si="45"/>
        <v>Inventariar</v>
      </c>
      <c r="L265" s="6"/>
      <c r="M265" s="7"/>
      <c r="N265" s="4"/>
      <c r="O265" s="3" t="str">
        <f t="shared" si="46"/>
        <v>Inventariar</v>
      </c>
      <c r="P265" s="6"/>
      <c r="Q265" s="7"/>
      <c r="R265" s="4" t="str">
        <f t="shared" si="40"/>
        <v/>
      </c>
      <c r="S265" s="3" t="str">
        <f t="shared" si="47"/>
        <v>Inventariar</v>
      </c>
      <c r="T265" s="6"/>
      <c r="U265" s="7"/>
      <c r="V265" s="4" t="str">
        <f t="shared" si="41"/>
        <v/>
      </c>
      <c r="W265" s="3" t="str">
        <f t="shared" si="48"/>
        <v>Inventariar</v>
      </c>
      <c r="X265" s="6"/>
      <c r="Y265" s="7"/>
      <c r="Z265" s="4" t="str">
        <f t="shared" si="42"/>
        <v/>
      </c>
      <c r="AA265" s="3" t="str">
        <f t="shared" si="49"/>
        <v>Inventariar</v>
      </c>
    </row>
    <row r="266" spans="1:27" x14ac:dyDescent="0.3">
      <c r="A266" s="5">
        <v>27113749</v>
      </c>
      <c r="B266" s="17" t="str">
        <f>VLOOKUP(A266,'Base de dados'!$A$3:$C$21103,3,0)</f>
        <v>10P01E46</v>
      </c>
      <c r="C266" s="50" t="s">
        <v>680</v>
      </c>
      <c r="D266" s="6"/>
      <c r="E266" s="7"/>
      <c r="F266" s="4" t="str">
        <f t="shared" si="43"/>
        <v/>
      </c>
      <c r="G266" s="3" t="str">
        <f t="shared" si="44"/>
        <v>Inventariar</v>
      </c>
      <c r="H266" s="6"/>
      <c r="I266" s="7"/>
      <c r="J266" s="4"/>
      <c r="K266" s="3" t="str">
        <f t="shared" si="45"/>
        <v>Inventariar</v>
      </c>
      <c r="L266" s="6"/>
      <c r="M266" s="7"/>
      <c r="N266" s="4"/>
      <c r="O266" s="3" t="str">
        <f t="shared" si="46"/>
        <v>Inventariar</v>
      </c>
      <c r="P266" s="6"/>
      <c r="Q266" s="7"/>
      <c r="R266" s="4" t="str">
        <f t="shared" si="40"/>
        <v/>
      </c>
      <c r="S266" s="3" t="str">
        <f t="shared" si="47"/>
        <v>Inventariar</v>
      </c>
      <c r="T266" s="6"/>
      <c r="U266" s="7"/>
      <c r="V266" s="4" t="str">
        <f t="shared" si="41"/>
        <v/>
      </c>
      <c r="W266" s="3" t="str">
        <f t="shared" si="48"/>
        <v>Inventariar</v>
      </c>
      <c r="X266" s="6"/>
      <c r="Y266" s="7"/>
      <c r="Z266" s="4" t="str">
        <f t="shared" si="42"/>
        <v/>
      </c>
      <c r="AA266" s="3" t="str">
        <f t="shared" si="49"/>
        <v>Inventariar</v>
      </c>
    </row>
    <row r="267" spans="1:27" x14ac:dyDescent="0.3">
      <c r="A267" s="5">
        <v>25129440</v>
      </c>
      <c r="B267" s="17" t="str">
        <f>VLOOKUP(A267,'Base de dados'!$A$3:$C$21103,3,0)</f>
        <v>10P01E47</v>
      </c>
      <c r="C267" s="50" t="s">
        <v>24147</v>
      </c>
      <c r="D267" s="6"/>
      <c r="E267" s="7"/>
      <c r="F267" s="4" t="str">
        <f t="shared" si="43"/>
        <v/>
      </c>
      <c r="G267" s="3" t="str">
        <f t="shared" si="44"/>
        <v>Inventariar</v>
      </c>
      <c r="H267" s="6"/>
      <c r="I267" s="7"/>
      <c r="J267" s="4"/>
      <c r="K267" s="3" t="str">
        <f t="shared" si="45"/>
        <v>Inventariar</v>
      </c>
      <c r="L267" s="6"/>
      <c r="M267" s="7"/>
      <c r="N267" s="4"/>
      <c r="O267" s="3" t="str">
        <f t="shared" si="46"/>
        <v>Inventariar</v>
      </c>
      <c r="P267" s="6"/>
      <c r="Q267" s="7"/>
      <c r="R267" s="4" t="str">
        <f t="shared" si="40"/>
        <v/>
      </c>
      <c r="S267" s="3" t="str">
        <f t="shared" si="47"/>
        <v>Inventariar</v>
      </c>
      <c r="T267" s="6"/>
      <c r="U267" s="7"/>
      <c r="V267" s="4" t="str">
        <f t="shared" si="41"/>
        <v/>
      </c>
      <c r="W267" s="3" t="str">
        <f t="shared" si="48"/>
        <v>Inventariar</v>
      </c>
      <c r="X267" s="6"/>
      <c r="Y267" s="7"/>
      <c r="Z267" s="4" t="str">
        <f t="shared" si="42"/>
        <v/>
      </c>
      <c r="AA267" s="3" t="str">
        <f t="shared" si="49"/>
        <v>Inventariar</v>
      </c>
    </row>
    <row r="268" spans="1:27" x14ac:dyDescent="0.3">
      <c r="A268" s="5">
        <v>842281</v>
      </c>
      <c r="B268" s="17" t="str">
        <f>VLOOKUP(A268,'Base de dados'!$A$3:$C$21103,3,0)</f>
        <v>10P01E48</v>
      </c>
      <c r="C268" s="50" t="s">
        <v>685</v>
      </c>
      <c r="D268" s="6"/>
      <c r="E268" s="7"/>
      <c r="F268" s="4" t="str">
        <f t="shared" si="43"/>
        <v/>
      </c>
      <c r="G268" s="3" t="str">
        <f t="shared" si="44"/>
        <v>Inventariar</v>
      </c>
      <c r="H268" s="6"/>
      <c r="I268" s="7"/>
      <c r="J268" s="4"/>
      <c r="K268" s="3" t="str">
        <f t="shared" si="45"/>
        <v>Inventariar</v>
      </c>
      <c r="L268" s="6"/>
      <c r="M268" s="7"/>
      <c r="N268" s="4"/>
      <c r="O268" s="3" t="str">
        <f t="shared" si="46"/>
        <v>Inventariar</v>
      </c>
      <c r="P268" s="6"/>
      <c r="Q268" s="7"/>
      <c r="R268" s="4" t="str">
        <f t="shared" si="40"/>
        <v/>
      </c>
      <c r="S268" s="3" t="str">
        <f t="shared" si="47"/>
        <v>Inventariar</v>
      </c>
      <c r="T268" s="6"/>
      <c r="U268" s="7"/>
      <c r="V268" s="4" t="str">
        <f t="shared" si="41"/>
        <v/>
      </c>
      <c r="W268" s="3" t="str">
        <f t="shared" si="48"/>
        <v>Inventariar</v>
      </c>
      <c r="X268" s="6"/>
      <c r="Y268" s="7"/>
      <c r="Z268" s="4" t="str">
        <f t="shared" si="42"/>
        <v/>
      </c>
      <c r="AA268" s="3" t="str">
        <f t="shared" si="49"/>
        <v>Inventariar</v>
      </c>
    </row>
    <row r="269" spans="1:27" x14ac:dyDescent="0.3">
      <c r="A269" s="5">
        <v>25054275</v>
      </c>
      <c r="B269" s="17" t="str">
        <f>VLOOKUP(A269,'Base de dados'!$A$3:$C$21103,3,0)</f>
        <v>10P01E51</v>
      </c>
      <c r="C269" s="50" t="s">
        <v>691</v>
      </c>
      <c r="D269" s="6"/>
      <c r="E269" s="7"/>
      <c r="F269" s="4" t="str">
        <f t="shared" si="43"/>
        <v/>
      </c>
      <c r="G269" s="3" t="str">
        <f t="shared" si="44"/>
        <v>Inventariar</v>
      </c>
      <c r="H269" s="6"/>
      <c r="I269" s="7"/>
      <c r="J269" s="4"/>
      <c r="K269" s="3" t="str">
        <f t="shared" si="45"/>
        <v>Inventariar</v>
      </c>
      <c r="L269" s="6"/>
      <c r="M269" s="7"/>
      <c r="N269" s="4"/>
      <c r="O269" s="3" t="str">
        <f t="shared" si="46"/>
        <v>Inventariar</v>
      </c>
      <c r="P269" s="6"/>
      <c r="Q269" s="7"/>
      <c r="R269" s="4" t="str">
        <f t="shared" si="40"/>
        <v/>
      </c>
      <c r="S269" s="3" t="str">
        <f t="shared" si="47"/>
        <v>Inventariar</v>
      </c>
      <c r="T269" s="6"/>
      <c r="U269" s="7"/>
      <c r="V269" s="4" t="str">
        <f t="shared" si="41"/>
        <v/>
      </c>
      <c r="W269" s="3" t="str">
        <f t="shared" si="48"/>
        <v>Inventariar</v>
      </c>
      <c r="X269" s="6"/>
      <c r="Y269" s="7"/>
      <c r="Z269" s="4" t="str">
        <f t="shared" si="42"/>
        <v/>
      </c>
      <c r="AA269" s="3" t="str">
        <f t="shared" si="49"/>
        <v>Inventariar</v>
      </c>
    </row>
    <row r="270" spans="1:27" x14ac:dyDescent="0.3">
      <c r="A270" s="5">
        <v>27159253</v>
      </c>
      <c r="B270" s="17" t="str">
        <f>VLOOKUP(A270,'Base de dados'!$A$3:$C$21103,3,0)</f>
        <v>10P01E52</v>
      </c>
      <c r="C270" s="50" t="s">
        <v>693</v>
      </c>
      <c r="D270" s="6"/>
      <c r="E270" s="7"/>
      <c r="F270" s="4" t="str">
        <f t="shared" si="43"/>
        <v/>
      </c>
      <c r="G270" s="3" t="str">
        <f t="shared" si="44"/>
        <v>Inventariar</v>
      </c>
      <c r="H270" s="6"/>
      <c r="I270" s="7"/>
      <c r="J270" s="4"/>
      <c r="K270" s="3" t="str">
        <f t="shared" si="45"/>
        <v>Inventariar</v>
      </c>
      <c r="L270" s="6"/>
      <c r="M270" s="7"/>
      <c r="N270" s="4"/>
      <c r="O270" s="3" t="str">
        <f t="shared" si="46"/>
        <v>Inventariar</v>
      </c>
      <c r="P270" s="6"/>
      <c r="Q270" s="7"/>
      <c r="R270" s="4" t="str">
        <f t="shared" si="40"/>
        <v/>
      </c>
      <c r="S270" s="3" t="str">
        <f t="shared" si="47"/>
        <v>Inventariar</v>
      </c>
      <c r="T270" s="6"/>
      <c r="U270" s="7"/>
      <c r="V270" s="4" t="str">
        <f t="shared" si="41"/>
        <v/>
      </c>
      <c r="W270" s="3" t="str">
        <f t="shared" si="48"/>
        <v>Inventariar</v>
      </c>
      <c r="X270" s="6"/>
      <c r="Y270" s="7"/>
      <c r="Z270" s="4" t="str">
        <f t="shared" si="42"/>
        <v/>
      </c>
      <c r="AA270" s="3" t="str">
        <f t="shared" si="49"/>
        <v>Inventariar</v>
      </c>
    </row>
    <row r="271" spans="1:27" x14ac:dyDescent="0.3">
      <c r="A271" s="5">
        <v>823368</v>
      </c>
      <c r="B271" s="17" t="str">
        <f>VLOOKUP(A271,'Base de dados'!$A$3:$C$21103,3,0)</f>
        <v>10P01E53</v>
      </c>
      <c r="C271" s="50" t="s">
        <v>695</v>
      </c>
      <c r="D271" s="6"/>
      <c r="E271" s="7"/>
      <c r="F271" s="4" t="str">
        <f t="shared" si="43"/>
        <v/>
      </c>
      <c r="G271" s="3" t="str">
        <f t="shared" si="44"/>
        <v>Inventariar</v>
      </c>
      <c r="H271" s="6"/>
      <c r="I271" s="7"/>
      <c r="J271" s="4"/>
      <c r="K271" s="3" t="str">
        <f t="shared" si="45"/>
        <v>Inventariar</v>
      </c>
      <c r="L271" s="6"/>
      <c r="M271" s="7"/>
      <c r="N271" s="4"/>
      <c r="O271" s="3" t="str">
        <f t="shared" si="46"/>
        <v>Inventariar</v>
      </c>
      <c r="P271" s="6"/>
      <c r="Q271" s="7"/>
      <c r="R271" s="4" t="str">
        <f t="shared" si="40"/>
        <v/>
      </c>
      <c r="S271" s="3" t="str">
        <f t="shared" si="47"/>
        <v>Inventariar</v>
      </c>
      <c r="T271" s="6"/>
      <c r="U271" s="7"/>
      <c r="V271" s="4" t="str">
        <f t="shared" si="41"/>
        <v/>
      </c>
      <c r="W271" s="3" t="str">
        <f t="shared" si="48"/>
        <v>Inventariar</v>
      </c>
      <c r="X271" s="6"/>
      <c r="Y271" s="7"/>
      <c r="Z271" s="4" t="str">
        <f t="shared" si="42"/>
        <v/>
      </c>
      <c r="AA271" s="3" t="str">
        <f t="shared" si="49"/>
        <v>Inventariar</v>
      </c>
    </row>
    <row r="272" spans="1:27" x14ac:dyDescent="0.3">
      <c r="A272" s="5">
        <v>823392</v>
      </c>
      <c r="B272" s="17" t="str">
        <f>VLOOKUP(A272,'Base de dados'!$A$3:$C$21103,3,0)</f>
        <v>10P01E54</v>
      </c>
      <c r="C272" s="50" t="s">
        <v>697</v>
      </c>
      <c r="D272" s="6"/>
      <c r="E272" s="7"/>
      <c r="F272" s="4" t="str">
        <f t="shared" si="43"/>
        <v/>
      </c>
      <c r="G272" s="3" t="str">
        <f t="shared" si="44"/>
        <v>Inventariar</v>
      </c>
      <c r="H272" s="6"/>
      <c r="I272" s="7"/>
      <c r="J272" s="4"/>
      <c r="K272" s="3" t="str">
        <f t="shared" si="45"/>
        <v>Inventariar</v>
      </c>
      <c r="L272" s="6"/>
      <c r="M272" s="7"/>
      <c r="N272" s="4"/>
      <c r="O272" s="3" t="str">
        <f t="shared" si="46"/>
        <v>Inventariar</v>
      </c>
      <c r="P272" s="6"/>
      <c r="Q272" s="7"/>
      <c r="R272" s="4" t="str">
        <f t="shared" si="40"/>
        <v/>
      </c>
      <c r="S272" s="3" t="str">
        <f t="shared" si="47"/>
        <v>Inventariar</v>
      </c>
      <c r="T272" s="6"/>
      <c r="U272" s="7"/>
      <c r="V272" s="4" t="str">
        <f t="shared" si="41"/>
        <v/>
      </c>
      <c r="W272" s="3" t="str">
        <f t="shared" si="48"/>
        <v>Inventariar</v>
      </c>
      <c r="X272" s="6"/>
      <c r="Y272" s="7"/>
      <c r="Z272" s="4" t="str">
        <f t="shared" si="42"/>
        <v/>
      </c>
      <c r="AA272" s="3" t="str">
        <f t="shared" si="49"/>
        <v>Inventariar</v>
      </c>
    </row>
    <row r="273" spans="1:27" x14ac:dyDescent="0.3">
      <c r="A273" s="5">
        <v>25578469</v>
      </c>
      <c r="B273" s="17" t="str">
        <f>VLOOKUP(A273,'Base de dados'!$A$3:$C$21103,3,0)</f>
        <v>10P01E57</v>
      </c>
      <c r="C273" s="50" t="s">
        <v>701</v>
      </c>
      <c r="D273" s="6"/>
      <c r="E273" s="7"/>
      <c r="F273" s="4" t="str">
        <f t="shared" si="43"/>
        <v/>
      </c>
      <c r="G273" s="3" t="str">
        <f t="shared" si="44"/>
        <v>Inventariar</v>
      </c>
      <c r="H273" s="6"/>
      <c r="I273" s="7"/>
      <c r="J273" s="4"/>
      <c r="K273" s="3" t="str">
        <f t="shared" si="45"/>
        <v>Inventariar</v>
      </c>
      <c r="L273" s="6"/>
      <c r="M273" s="7"/>
      <c r="N273" s="4"/>
      <c r="O273" s="3" t="str">
        <f t="shared" si="46"/>
        <v>Inventariar</v>
      </c>
      <c r="P273" s="6"/>
      <c r="Q273" s="7"/>
      <c r="R273" s="4" t="str">
        <f t="shared" si="40"/>
        <v/>
      </c>
      <c r="S273" s="3" t="str">
        <f t="shared" si="47"/>
        <v>Inventariar</v>
      </c>
      <c r="T273" s="6"/>
      <c r="U273" s="7"/>
      <c r="V273" s="4" t="str">
        <f t="shared" si="41"/>
        <v/>
      </c>
      <c r="W273" s="3" t="str">
        <f t="shared" si="48"/>
        <v>Inventariar</v>
      </c>
      <c r="X273" s="6"/>
      <c r="Y273" s="7"/>
      <c r="Z273" s="4" t="str">
        <f t="shared" si="42"/>
        <v/>
      </c>
      <c r="AA273" s="3" t="str">
        <f t="shared" si="49"/>
        <v>Inventariar</v>
      </c>
    </row>
    <row r="274" spans="1:27" x14ac:dyDescent="0.3">
      <c r="A274" s="5">
        <v>27151493</v>
      </c>
      <c r="B274" s="17" t="str">
        <f>VLOOKUP(A274,'Base de dados'!$A$3:$C$21103,3,0)</f>
        <v>10P01E58</v>
      </c>
      <c r="C274" s="50" t="s">
        <v>705</v>
      </c>
      <c r="D274" s="6"/>
      <c r="E274" s="7"/>
      <c r="F274" s="4" t="str">
        <f t="shared" si="43"/>
        <v/>
      </c>
      <c r="G274" s="3" t="str">
        <f t="shared" si="44"/>
        <v>Inventariar</v>
      </c>
      <c r="H274" s="6"/>
      <c r="I274" s="7"/>
      <c r="J274" s="4"/>
      <c r="K274" s="3" t="str">
        <f t="shared" si="45"/>
        <v>Inventariar</v>
      </c>
      <c r="L274" s="6"/>
      <c r="M274" s="7"/>
      <c r="N274" s="4"/>
      <c r="O274" s="3" t="str">
        <f t="shared" si="46"/>
        <v>Inventariar</v>
      </c>
      <c r="P274" s="6"/>
      <c r="Q274" s="7"/>
      <c r="R274" s="4" t="str">
        <f t="shared" si="40"/>
        <v/>
      </c>
      <c r="S274" s="3" t="str">
        <f t="shared" si="47"/>
        <v>Inventariar</v>
      </c>
      <c r="T274" s="6"/>
      <c r="U274" s="7"/>
      <c r="V274" s="4" t="str">
        <f t="shared" si="41"/>
        <v/>
      </c>
      <c r="W274" s="3" t="str">
        <f t="shared" si="48"/>
        <v>Inventariar</v>
      </c>
      <c r="X274" s="6"/>
      <c r="Y274" s="7"/>
      <c r="Z274" s="4" t="str">
        <f t="shared" si="42"/>
        <v/>
      </c>
      <c r="AA274" s="3" t="str">
        <f t="shared" si="49"/>
        <v>Inventariar</v>
      </c>
    </row>
    <row r="275" spans="1:27" x14ac:dyDescent="0.3">
      <c r="A275" s="5">
        <v>27055129</v>
      </c>
      <c r="B275" s="17" t="str">
        <f>VLOOKUP(A275,'Base de dados'!$A$3:$C$21103,3,0)</f>
        <v>10P01E59</v>
      </c>
      <c r="C275" s="50" t="s">
        <v>706</v>
      </c>
      <c r="D275" s="6"/>
      <c r="E275" s="7"/>
      <c r="F275" s="4" t="str">
        <f t="shared" si="43"/>
        <v/>
      </c>
      <c r="G275" s="3" t="str">
        <f t="shared" si="44"/>
        <v>Inventariar</v>
      </c>
      <c r="H275" s="6"/>
      <c r="I275" s="7"/>
      <c r="J275" s="4"/>
      <c r="K275" s="3" t="str">
        <f t="shared" si="45"/>
        <v>Inventariar</v>
      </c>
      <c r="L275" s="6"/>
      <c r="M275" s="7"/>
      <c r="N275" s="4"/>
      <c r="O275" s="3" t="str">
        <f t="shared" si="46"/>
        <v>Inventariar</v>
      </c>
      <c r="P275" s="6"/>
      <c r="Q275" s="7"/>
      <c r="R275" s="4" t="str">
        <f t="shared" si="40"/>
        <v/>
      </c>
      <c r="S275" s="3" t="str">
        <f t="shared" si="47"/>
        <v>Inventariar</v>
      </c>
      <c r="T275" s="6"/>
      <c r="U275" s="7"/>
      <c r="V275" s="4" t="str">
        <f t="shared" si="41"/>
        <v/>
      </c>
      <c r="W275" s="3" t="str">
        <f t="shared" si="48"/>
        <v>Inventariar</v>
      </c>
      <c r="X275" s="6"/>
      <c r="Y275" s="7"/>
      <c r="Z275" s="4" t="str">
        <f t="shared" si="42"/>
        <v/>
      </c>
      <c r="AA275" s="3" t="str">
        <f t="shared" si="49"/>
        <v>Inventariar</v>
      </c>
    </row>
    <row r="276" spans="1:27" x14ac:dyDescent="0.3">
      <c r="A276" s="5">
        <v>25461270</v>
      </c>
      <c r="B276" s="17" t="str">
        <f>VLOOKUP(A276,'Base de dados'!$A$3:$C$21103,3,0)</f>
        <v>10P01E60</v>
      </c>
      <c r="C276" s="50" t="s">
        <v>24087</v>
      </c>
      <c r="D276" s="6"/>
      <c r="E276" s="7"/>
      <c r="F276" s="4" t="str">
        <f t="shared" si="43"/>
        <v/>
      </c>
      <c r="G276" s="3" t="str">
        <f t="shared" si="44"/>
        <v>Inventariar</v>
      </c>
      <c r="H276" s="6"/>
      <c r="I276" s="7"/>
      <c r="J276" s="4"/>
      <c r="K276" s="3" t="str">
        <f t="shared" si="45"/>
        <v>Inventariar</v>
      </c>
      <c r="L276" s="6"/>
      <c r="M276" s="7"/>
      <c r="N276" s="4"/>
      <c r="O276" s="3" t="str">
        <f t="shared" si="46"/>
        <v>Inventariar</v>
      </c>
      <c r="P276" s="6"/>
      <c r="Q276" s="7"/>
      <c r="R276" s="4" t="str">
        <f t="shared" si="40"/>
        <v/>
      </c>
      <c r="S276" s="3" t="str">
        <f t="shared" si="47"/>
        <v>Inventariar</v>
      </c>
      <c r="T276" s="6"/>
      <c r="U276" s="7"/>
      <c r="V276" s="4" t="str">
        <f t="shared" si="41"/>
        <v/>
      </c>
      <c r="W276" s="3" t="str">
        <f t="shared" si="48"/>
        <v>Inventariar</v>
      </c>
      <c r="X276" s="6"/>
      <c r="Y276" s="7"/>
      <c r="Z276" s="4" t="str">
        <f t="shared" si="42"/>
        <v/>
      </c>
      <c r="AA276" s="3" t="str">
        <f t="shared" si="49"/>
        <v>Inventariar</v>
      </c>
    </row>
    <row r="277" spans="1:27" x14ac:dyDescent="0.3">
      <c r="A277" s="5">
        <v>27069048</v>
      </c>
      <c r="B277" s="17" t="str">
        <f>VLOOKUP(A277,'Base de dados'!$A$3:$C$21103,3,0)</f>
        <v>10P01ETETO</v>
      </c>
      <c r="C277" s="50" t="s">
        <v>710</v>
      </c>
      <c r="D277" s="6"/>
      <c r="E277" s="7"/>
      <c r="F277" s="4" t="str">
        <f t="shared" si="43"/>
        <v/>
      </c>
      <c r="G277" s="3" t="str">
        <f t="shared" si="44"/>
        <v>Inventariar</v>
      </c>
      <c r="H277" s="6"/>
      <c r="I277" s="7"/>
      <c r="J277" s="4"/>
      <c r="K277" s="3" t="str">
        <f t="shared" si="45"/>
        <v>Inventariar</v>
      </c>
      <c r="L277" s="6"/>
      <c r="M277" s="7"/>
      <c r="N277" s="4"/>
      <c r="O277" s="3" t="str">
        <f t="shared" si="46"/>
        <v>Inventariar</v>
      </c>
      <c r="P277" s="6"/>
      <c r="Q277" s="7"/>
      <c r="R277" s="4" t="str">
        <f t="shared" si="40"/>
        <v/>
      </c>
      <c r="S277" s="3" t="str">
        <f t="shared" si="47"/>
        <v>Inventariar</v>
      </c>
      <c r="T277" s="6"/>
      <c r="U277" s="7"/>
      <c r="V277" s="4" t="str">
        <f t="shared" si="41"/>
        <v/>
      </c>
      <c r="W277" s="3" t="str">
        <f t="shared" si="48"/>
        <v>Inventariar</v>
      </c>
      <c r="X277" s="6"/>
      <c r="Y277" s="7"/>
      <c r="Z277" s="4" t="str">
        <f t="shared" si="42"/>
        <v/>
      </c>
      <c r="AA277" s="3" t="str">
        <f t="shared" si="49"/>
        <v>Inventariar</v>
      </c>
    </row>
    <row r="278" spans="1:27" x14ac:dyDescent="0.3">
      <c r="A278" s="5">
        <v>25576542</v>
      </c>
      <c r="B278" s="17" t="str">
        <f>VLOOKUP(A278,'Base de dados'!$A$3:$C$21103,3,0)</f>
        <v>10P01F01</v>
      </c>
      <c r="C278" s="50" t="s">
        <v>712</v>
      </c>
      <c r="D278" s="6"/>
      <c r="E278" s="7"/>
      <c r="F278" s="4" t="str">
        <f t="shared" si="43"/>
        <v/>
      </c>
      <c r="G278" s="3" t="str">
        <f t="shared" si="44"/>
        <v>Inventariar</v>
      </c>
      <c r="H278" s="6"/>
      <c r="I278" s="7"/>
      <c r="J278" s="4"/>
      <c r="K278" s="3" t="str">
        <f t="shared" si="45"/>
        <v>Inventariar</v>
      </c>
      <c r="L278" s="6"/>
      <c r="M278" s="7"/>
      <c r="N278" s="4"/>
      <c r="O278" s="3" t="str">
        <f t="shared" si="46"/>
        <v>Inventariar</v>
      </c>
      <c r="P278" s="6"/>
      <c r="Q278" s="7"/>
      <c r="R278" s="4" t="str">
        <f t="shared" si="40"/>
        <v/>
      </c>
      <c r="S278" s="3" t="str">
        <f t="shared" si="47"/>
        <v>Inventariar</v>
      </c>
      <c r="T278" s="6"/>
      <c r="U278" s="7"/>
      <c r="V278" s="4" t="str">
        <f t="shared" si="41"/>
        <v/>
      </c>
      <c r="W278" s="3" t="str">
        <f t="shared" si="48"/>
        <v>Inventariar</v>
      </c>
      <c r="X278" s="6"/>
      <c r="Y278" s="7"/>
      <c r="Z278" s="4" t="str">
        <f t="shared" si="42"/>
        <v/>
      </c>
      <c r="AA278" s="3" t="str">
        <f t="shared" si="49"/>
        <v>Inventariar</v>
      </c>
    </row>
    <row r="279" spans="1:27" x14ac:dyDescent="0.3">
      <c r="A279" s="5">
        <v>25474180</v>
      </c>
      <c r="B279" s="17" t="str">
        <f>VLOOKUP(A279,'Base de dados'!$A$3:$C$21103,3,0)</f>
        <v>10P01F02</v>
      </c>
      <c r="C279" s="50" t="s">
        <v>714</v>
      </c>
      <c r="D279" s="6"/>
      <c r="E279" s="7"/>
      <c r="F279" s="4" t="str">
        <f t="shared" si="43"/>
        <v/>
      </c>
      <c r="G279" s="3" t="str">
        <f t="shared" si="44"/>
        <v>Inventariar</v>
      </c>
      <c r="H279" s="6"/>
      <c r="I279" s="7"/>
      <c r="J279" s="4"/>
      <c r="K279" s="3" t="str">
        <f t="shared" si="45"/>
        <v>Inventariar</v>
      </c>
      <c r="L279" s="6"/>
      <c r="M279" s="7"/>
      <c r="N279" s="4"/>
      <c r="O279" s="3" t="str">
        <f t="shared" si="46"/>
        <v>Inventariar</v>
      </c>
      <c r="P279" s="6"/>
      <c r="Q279" s="7"/>
      <c r="R279" s="4" t="str">
        <f t="shared" ref="R279:R342" si="50">IF(Q279="","",IF(Q279="Saldo Zero","",P279-Q279))</f>
        <v/>
      </c>
      <c r="S279" s="3" t="str">
        <f t="shared" si="47"/>
        <v>Inventariar</v>
      </c>
      <c r="T279" s="6"/>
      <c r="U279" s="7"/>
      <c r="V279" s="4" t="str">
        <f t="shared" ref="V279:V342" si="51">IF(U279="","",IF(U279="Saldo Zero","",T279-U279))</f>
        <v/>
      </c>
      <c r="W279" s="3" t="str">
        <f t="shared" si="48"/>
        <v>Inventariar</v>
      </c>
      <c r="X279" s="6"/>
      <c r="Y279" s="7"/>
      <c r="Z279" s="4" t="str">
        <f t="shared" ref="Z279:Z342" si="52">IF(Y279="","",IF(Y279="Saldo Zero","",X279-Y279))</f>
        <v/>
      </c>
      <c r="AA279" s="3" t="str">
        <f t="shared" si="49"/>
        <v>Inventariar</v>
      </c>
    </row>
    <row r="280" spans="1:27" x14ac:dyDescent="0.3">
      <c r="A280" s="5">
        <v>25576925</v>
      </c>
      <c r="B280" s="17" t="str">
        <f>VLOOKUP(A280,'Base de dados'!$A$3:$C$21103,3,0)</f>
        <v>10P01F04</v>
      </c>
      <c r="C280" s="50" t="s">
        <v>718</v>
      </c>
      <c r="D280" s="6"/>
      <c r="E280" s="7"/>
      <c r="F280" s="4" t="str">
        <f t="shared" si="43"/>
        <v/>
      </c>
      <c r="G280" s="3" t="str">
        <f t="shared" si="44"/>
        <v>Inventariar</v>
      </c>
      <c r="H280" s="6"/>
      <c r="I280" s="7"/>
      <c r="J280" s="4"/>
      <c r="K280" s="3" t="str">
        <f t="shared" si="45"/>
        <v>Inventariar</v>
      </c>
      <c r="L280" s="6"/>
      <c r="M280" s="7"/>
      <c r="N280" s="4"/>
      <c r="O280" s="3" t="str">
        <f t="shared" si="46"/>
        <v>Inventariar</v>
      </c>
      <c r="P280" s="6"/>
      <c r="Q280" s="7"/>
      <c r="R280" s="4" t="str">
        <f t="shared" si="50"/>
        <v/>
      </c>
      <c r="S280" s="3" t="str">
        <f t="shared" si="47"/>
        <v>Inventariar</v>
      </c>
      <c r="T280" s="6"/>
      <c r="U280" s="7"/>
      <c r="V280" s="4" t="str">
        <f t="shared" si="51"/>
        <v/>
      </c>
      <c r="W280" s="3" t="str">
        <f t="shared" si="48"/>
        <v>Inventariar</v>
      </c>
      <c r="X280" s="6"/>
      <c r="Y280" s="7"/>
      <c r="Z280" s="4" t="str">
        <f t="shared" si="52"/>
        <v/>
      </c>
      <c r="AA280" s="3" t="str">
        <f t="shared" si="49"/>
        <v>Inventariar</v>
      </c>
    </row>
    <row r="281" spans="1:27" x14ac:dyDescent="0.3">
      <c r="A281" s="5">
        <v>25473493</v>
      </c>
      <c r="B281" s="17" t="str">
        <f>VLOOKUP(A281,'Base de dados'!$A$3:$C$21103,3,0)</f>
        <v>10P01F06</v>
      </c>
      <c r="C281" s="50" t="s">
        <v>24149</v>
      </c>
      <c r="D281" s="6"/>
      <c r="E281" s="7"/>
      <c r="F281" s="4" t="str">
        <f t="shared" si="43"/>
        <v/>
      </c>
      <c r="G281" s="3" t="str">
        <f t="shared" si="44"/>
        <v>Inventariar</v>
      </c>
      <c r="H281" s="6"/>
      <c r="I281" s="7"/>
      <c r="J281" s="4"/>
      <c r="K281" s="3" t="str">
        <f t="shared" si="45"/>
        <v>Inventariar</v>
      </c>
      <c r="L281" s="6"/>
      <c r="M281" s="7"/>
      <c r="N281" s="4"/>
      <c r="O281" s="3" t="str">
        <f t="shared" si="46"/>
        <v>Inventariar</v>
      </c>
      <c r="P281" s="6"/>
      <c r="Q281" s="7"/>
      <c r="R281" s="4" t="str">
        <f t="shared" si="50"/>
        <v/>
      </c>
      <c r="S281" s="3" t="str">
        <f t="shared" si="47"/>
        <v>Inventariar</v>
      </c>
      <c r="T281" s="6"/>
      <c r="U281" s="7"/>
      <c r="V281" s="4" t="str">
        <f t="shared" si="51"/>
        <v/>
      </c>
      <c r="W281" s="3" t="str">
        <f t="shared" si="48"/>
        <v>Inventariar</v>
      </c>
      <c r="X281" s="6"/>
      <c r="Y281" s="7"/>
      <c r="Z281" s="4" t="str">
        <f t="shared" si="52"/>
        <v/>
      </c>
      <c r="AA281" s="3" t="str">
        <f t="shared" si="49"/>
        <v>Inventariar</v>
      </c>
    </row>
    <row r="282" spans="1:27" x14ac:dyDescent="0.3">
      <c r="A282" s="5">
        <v>25435550</v>
      </c>
      <c r="B282" s="17" t="str">
        <f>VLOOKUP(A282,'Base de dados'!$A$3:$C$21103,3,0)</f>
        <v>10P01F07</v>
      </c>
      <c r="C282" s="50" t="s">
        <v>24150</v>
      </c>
      <c r="D282" s="6"/>
      <c r="E282" s="7"/>
      <c r="F282" s="4" t="str">
        <f t="shared" si="43"/>
        <v/>
      </c>
      <c r="G282" s="3" t="str">
        <f t="shared" si="44"/>
        <v>Inventariar</v>
      </c>
      <c r="H282" s="6"/>
      <c r="I282" s="7"/>
      <c r="J282" s="4"/>
      <c r="K282" s="3" t="str">
        <f t="shared" si="45"/>
        <v>Inventariar</v>
      </c>
      <c r="L282" s="6"/>
      <c r="M282" s="7"/>
      <c r="N282" s="4"/>
      <c r="O282" s="3" t="str">
        <f t="shared" si="46"/>
        <v>Inventariar</v>
      </c>
      <c r="P282" s="6"/>
      <c r="Q282" s="7"/>
      <c r="R282" s="4" t="str">
        <f t="shared" si="50"/>
        <v/>
      </c>
      <c r="S282" s="3" t="str">
        <f t="shared" si="47"/>
        <v>Inventariar</v>
      </c>
      <c r="T282" s="6"/>
      <c r="U282" s="7"/>
      <c r="V282" s="4" t="str">
        <f t="shared" si="51"/>
        <v/>
      </c>
      <c r="W282" s="3" t="str">
        <f t="shared" si="48"/>
        <v>Inventariar</v>
      </c>
      <c r="X282" s="6"/>
      <c r="Y282" s="7"/>
      <c r="Z282" s="4" t="str">
        <f t="shared" si="52"/>
        <v/>
      </c>
      <c r="AA282" s="3" t="str">
        <f t="shared" si="49"/>
        <v>Inventariar</v>
      </c>
    </row>
    <row r="283" spans="1:27" x14ac:dyDescent="0.3">
      <c r="A283" s="5">
        <v>25130302</v>
      </c>
      <c r="B283" s="17" t="str">
        <f>VLOOKUP(A283,'Base de dados'!$A$3:$C$21103,3,0)</f>
        <v>10P01F08</v>
      </c>
      <c r="C283" s="50" t="s">
        <v>24151</v>
      </c>
      <c r="D283" s="6"/>
      <c r="E283" s="7"/>
      <c r="F283" s="4" t="str">
        <f t="shared" si="43"/>
        <v/>
      </c>
      <c r="G283" s="3" t="str">
        <f t="shared" si="44"/>
        <v>Inventariar</v>
      </c>
      <c r="H283" s="6"/>
      <c r="I283" s="7"/>
      <c r="J283" s="4"/>
      <c r="K283" s="3" t="str">
        <f t="shared" si="45"/>
        <v>Inventariar</v>
      </c>
      <c r="L283" s="6"/>
      <c r="M283" s="7"/>
      <c r="N283" s="4"/>
      <c r="O283" s="3" t="str">
        <f t="shared" si="46"/>
        <v>Inventariar</v>
      </c>
      <c r="P283" s="6"/>
      <c r="Q283" s="7"/>
      <c r="R283" s="4" t="str">
        <f t="shared" si="50"/>
        <v/>
      </c>
      <c r="S283" s="3" t="str">
        <f t="shared" si="47"/>
        <v>Inventariar</v>
      </c>
      <c r="T283" s="6"/>
      <c r="U283" s="7"/>
      <c r="V283" s="4" t="str">
        <f t="shared" si="51"/>
        <v/>
      </c>
      <c r="W283" s="3" t="str">
        <f t="shared" si="48"/>
        <v>Inventariar</v>
      </c>
      <c r="X283" s="6"/>
      <c r="Y283" s="7"/>
      <c r="Z283" s="4" t="str">
        <f t="shared" si="52"/>
        <v/>
      </c>
      <c r="AA283" s="3" t="str">
        <f t="shared" si="49"/>
        <v>Inventariar</v>
      </c>
    </row>
    <row r="284" spans="1:27" x14ac:dyDescent="0.3">
      <c r="A284" s="5">
        <v>25461547</v>
      </c>
      <c r="B284" s="17" t="str">
        <f>VLOOKUP(A284,'Base de dados'!$A$3:$C$21103,3,0)</f>
        <v>10P01F10</v>
      </c>
      <c r="C284" s="50" t="s">
        <v>24152</v>
      </c>
      <c r="D284" s="6"/>
      <c r="E284" s="7"/>
      <c r="F284" s="4" t="str">
        <f t="shared" ref="F284:F347" si="53">IF(E284="","",IF(E284="Saldo Zero","",D284-E284))</f>
        <v/>
      </c>
      <c r="G284" s="3" t="str">
        <f t="shared" si="44"/>
        <v>Inventariar</v>
      </c>
      <c r="H284" s="6"/>
      <c r="I284" s="7"/>
      <c r="J284" s="4"/>
      <c r="K284" s="3" t="str">
        <f t="shared" si="45"/>
        <v>Inventariar</v>
      </c>
      <c r="L284" s="6"/>
      <c r="M284" s="7"/>
      <c r="N284" s="4"/>
      <c r="O284" s="3" t="str">
        <f t="shared" si="46"/>
        <v>Inventariar</v>
      </c>
      <c r="P284" s="6"/>
      <c r="Q284" s="7"/>
      <c r="R284" s="4" t="str">
        <f t="shared" si="50"/>
        <v/>
      </c>
      <c r="S284" s="3" t="str">
        <f t="shared" si="47"/>
        <v>Inventariar</v>
      </c>
      <c r="T284" s="6"/>
      <c r="U284" s="7"/>
      <c r="V284" s="4" t="str">
        <f t="shared" si="51"/>
        <v/>
      </c>
      <c r="W284" s="3" t="str">
        <f t="shared" si="48"/>
        <v>Inventariar</v>
      </c>
      <c r="X284" s="6"/>
      <c r="Y284" s="7"/>
      <c r="Z284" s="4" t="str">
        <f t="shared" si="52"/>
        <v/>
      </c>
      <c r="AA284" s="3" t="str">
        <f t="shared" si="49"/>
        <v>Inventariar</v>
      </c>
    </row>
    <row r="285" spans="1:27" x14ac:dyDescent="0.3">
      <c r="A285" s="5">
        <v>27055148</v>
      </c>
      <c r="B285" s="17" t="str">
        <f>VLOOKUP(A285,'Base de dados'!$A$3:$C$21103,3,0)</f>
        <v>10P01F11</v>
      </c>
      <c r="C285" s="50" t="s">
        <v>734</v>
      </c>
      <c r="D285" s="6"/>
      <c r="E285" s="7"/>
      <c r="F285" s="4" t="str">
        <f t="shared" si="53"/>
        <v/>
      </c>
      <c r="G285" s="3" t="str">
        <f t="shared" si="44"/>
        <v>Inventariar</v>
      </c>
      <c r="H285" s="6"/>
      <c r="I285" s="7"/>
      <c r="J285" s="4"/>
      <c r="K285" s="3" t="str">
        <f t="shared" si="45"/>
        <v>Inventariar</v>
      </c>
      <c r="L285" s="6"/>
      <c r="M285" s="7"/>
      <c r="N285" s="4"/>
      <c r="O285" s="3" t="str">
        <f t="shared" si="46"/>
        <v>Inventariar</v>
      </c>
      <c r="P285" s="6"/>
      <c r="Q285" s="7"/>
      <c r="R285" s="4" t="str">
        <f t="shared" si="50"/>
        <v/>
      </c>
      <c r="S285" s="3" t="str">
        <f t="shared" si="47"/>
        <v>Inventariar</v>
      </c>
      <c r="T285" s="6"/>
      <c r="U285" s="7"/>
      <c r="V285" s="4" t="str">
        <f t="shared" si="51"/>
        <v/>
      </c>
      <c r="W285" s="3" t="str">
        <f t="shared" si="48"/>
        <v>Inventariar</v>
      </c>
      <c r="X285" s="6"/>
      <c r="Y285" s="7"/>
      <c r="Z285" s="4" t="str">
        <f t="shared" si="52"/>
        <v/>
      </c>
      <c r="AA285" s="3" t="str">
        <f t="shared" si="49"/>
        <v>Inventariar</v>
      </c>
    </row>
    <row r="286" spans="1:27" x14ac:dyDescent="0.3">
      <c r="A286" s="5">
        <v>25461695</v>
      </c>
      <c r="B286" s="17" t="str">
        <f>VLOOKUP(A286,'Base de dados'!$A$3:$C$21103,3,0)</f>
        <v>10P01F12</v>
      </c>
      <c r="C286" s="50" t="s">
        <v>24153</v>
      </c>
      <c r="D286" s="6"/>
      <c r="E286" s="7"/>
      <c r="F286" s="4" t="str">
        <f t="shared" si="53"/>
        <v/>
      </c>
      <c r="G286" s="3" t="str">
        <f t="shared" si="44"/>
        <v>Inventariar</v>
      </c>
      <c r="H286" s="6"/>
      <c r="I286" s="7"/>
      <c r="J286" s="4"/>
      <c r="K286" s="3" t="str">
        <f t="shared" si="45"/>
        <v>Inventariar</v>
      </c>
      <c r="L286" s="6"/>
      <c r="M286" s="7"/>
      <c r="N286" s="4"/>
      <c r="O286" s="3" t="str">
        <f t="shared" si="46"/>
        <v>Inventariar</v>
      </c>
      <c r="P286" s="6"/>
      <c r="Q286" s="7"/>
      <c r="R286" s="4" t="str">
        <f t="shared" si="50"/>
        <v/>
      </c>
      <c r="S286" s="3" t="str">
        <f t="shared" si="47"/>
        <v>Inventariar</v>
      </c>
      <c r="T286" s="6"/>
      <c r="U286" s="7"/>
      <c r="V286" s="4" t="str">
        <f t="shared" si="51"/>
        <v/>
      </c>
      <c r="W286" s="3" t="str">
        <f t="shared" si="48"/>
        <v>Inventariar</v>
      </c>
      <c r="X286" s="6"/>
      <c r="Y286" s="7"/>
      <c r="Z286" s="4" t="str">
        <f t="shared" si="52"/>
        <v/>
      </c>
      <c r="AA286" s="3" t="str">
        <f t="shared" si="49"/>
        <v>Inventariar</v>
      </c>
    </row>
    <row r="287" spans="1:27" x14ac:dyDescent="0.3">
      <c r="A287" s="5">
        <v>25472159</v>
      </c>
      <c r="B287" s="17" t="str">
        <f>VLOOKUP(A287,'Base de dados'!$A$3:$C$21103,3,0)</f>
        <v>10P01F13</v>
      </c>
      <c r="C287" s="50" t="s">
        <v>739</v>
      </c>
      <c r="D287" s="6"/>
      <c r="E287" s="7"/>
      <c r="F287" s="4" t="str">
        <f t="shared" si="53"/>
        <v/>
      </c>
      <c r="G287" s="3" t="str">
        <f t="shared" si="44"/>
        <v>Inventariar</v>
      </c>
      <c r="H287" s="6"/>
      <c r="I287" s="7"/>
      <c r="J287" s="4"/>
      <c r="K287" s="3" t="str">
        <f t="shared" si="45"/>
        <v>Inventariar</v>
      </c>
      <c r="L287" s="6"/>
      <c r="M287" s="7"/>
      <c r="N287" s="4"/>
      <c r="O287" s="3" t="str">
        <f t="shared" si="46"/>
        <v>Inventariar</v>
      </c>
      <c r="P287" s="6"/>
      <c r="Q287" s="7"/>
      <c r="R287" s="4" t="str">
        <f t="shared" si="50"/>
        <v/>
      </c>
      <c r="S287" s="3" t="str">
        <f t="shared" si="47"/>
        <v>Inventariar</v>
      </c>
      <c r="T287" s="6"/>
      <c r="U287" s="7"/>
      <c r="V287" s="4" t="str">
        <f t="shared" si="51"/>
        <v/>
      </c>
      <c r="W287" s="3" t="str">
        <f t="shared" si="48"/>
        <v>Inventariar</v>
      </c>
      <c r="X287" s="6"/>
      <c r="Y287" s="7"/>
      <c r="Z287" s="4" t="str">
        <f t="shared" si="52"/>
        <v/>
      </c>
      <c r="AA287" s="3" t="str">
        <f t="shared" si="49"/>
        <v>Inventariar</v>
      </c>
    </row>
    <row r="288" spans="1:27" x14ac:dyDescent="0.3">
      <c r="A288" s="5">
        <v>25460823</v>
      </c>
      <c r="B288" s="17" t="str">
        <f>VLOOKUP(A288,'Base de dados'!$A$3:$C$21103,3,0)</f>
        <v>10P01F16</v>
      </c>
      <c r="C288" s="50" t="s">
        <v>24154</v>
      </c>
      <c r="D288" s="6"/>
      <c r="E288" s="7"/>
      <c r="F288" s="4" t="str">
        <f t="shared" si="53"/>
        <v/>
      </c>
      <c r="G288" s="3" t="str">
        <f t="shared" si="44"/>
        <v>Inventariar</v>
      </c>
      <c r="H288" s="6"/>
      <c r="I288" s="7"/>
      <c r="J288" s="4"/>
      <c r="K288" s="3" t="str">
        <f t="shared" si="45"/>
        <v>Inventariar</v>
      </c>
      <c r="L288" s="6"/>
      <c r="M288" s="7"/>
      <c r="N288" s="4"/>
      <c r="O288" s="3" t="str">
        <f t="shared" si="46"/>
        <v>Inventariar</v>
      </c>
      <c r="P288" s="6"/>
      <c r="Q288" s="7"/>
      <c r="R288" s="4" t="str">
        <f t="shared" si="50"/>
        <v/>
      </c>
      <c r="S288" s="3" t="str">
        <f t="shared" si="47"/>
        <v>Inventariar</v>
      </c>
      <c r="T288" s="6"/>
      <c r="U288" s="7"/>
      <c r="V288" s="4" t="str">
        <f t="shared" si="51"/>
        <v/>
      </c>
      <c r="W288" s="3" t="str">
        <f t="shared" si="48"/>
        <v>Inventariar</v>
      </c>
      <c r="X288" s="6"/>
      <c r="Y288" s="7"/>
      <c r="Z288" s="4" t="str">
        <f t="shared" si="52"/>
        <v/>
      </c>
      <c r="AA288" s="3" t="str">
        <f t="shared" si="49"/>
        <v>Inventariar</v>
      </c>
    </row>
    <row r="289" spans="1:27" x14ac:dyDescent="0.3">
      <c r="A289" s="5">
        <v>27130718</v>
      </c>
      <c r="B289" s="17" t="str">
        <f>VLOOKUP(A289,'Base de dados'!$A$3:$C$21103,3,0)</f>
        <v>10P01F17</v>
      </c>
      <c r="C289" s="50" t="s">
        <v>747</v>
      </c>
      <c r="D289" s="6"/>
      <c r="E289" s="7"/>
      <c r="F289" s="4" t="str">
        <f t="shared" si="53"/>
        <v/>
      </c>
      <c r="G289" s="3" t="str">
        <f t="shared" si="44"/>
        <v>Inventariar</v>
      </c>
      <c r="H289" s="6"/>
      <c r="I289" s="7"/>
      <c r="J289" s="4"/>
      <c r="K289" s="3" t="str">
        <f t="shared" si="45"/>
        <v>Inventariar</v>
      </c>
      <c r="L289" s="6"/>
      <c r="M289" s="7"/>
      <c r="N289" s="4"/>
      <c r="O289" s="3" t="str">
        <f t="shared" si="46"/>
        <v>Inventariar</v>
      </c>
      <c r="P289" s="6"/>
      <c r="Q289" s="7"/>
      <c r="R289" s="4" t="str">
        <f t="shared" si="50"/>
        <v/>
      </c>
      <c r="S289" s="3" t="str">
        <f t="shared" si="47"/>
        <v>Inventariar</v>
      </c>
      <c r="T289" s="6"/>
      <c r="U289" s="7"/>
      <c r="V289" s="4" t="str">
        <f t="shared" si="51"/>
        <v/>
      </c>
      <c r="W289" s="3" t="str">
        <f t="shared" si="48"/>
        <v>Inventariar</v>
      </c>
      <c r="X289" s="6"/>
      <c r="Y289" s="7"/>
      <c r="Z289" s="4" t="str">
        <f t="shared" si="52"/>
        <v/>
      </c>
      <c r="AA289" s="3" t="str">
        <f t="shared" si="49"/>
        <v>Inventariar</v>
      </c>
    </row>
    <row r="290" spans="1:27" x14ac:dyDescent="0.3">
      <c r="A290" s="5">
        <v>27140199</v>
      </c>
      <c r="B290" s="17" t="str">
        <f>VLOOKUP(A290,'Base de dados'!$A$3:$C$21103,3,0)</f>
        <v>10P01F18</v>
      </c>
      <c r="C290" s="50" t="s">
        <v>749</v>
      </c>
      <c r="D290" s="6"/>
      <c r="E290" s="7"/>
      <c r="F290" s="4" t="str">
        <f t="shared" si="53"/>
        <v/>
      </c>
      <c r="G290" s="3" t="str">
        <f t="shared" si="44"/>
        <v>Inventariar</v>
      </c>
      <c r="H290" s="6"/>
      <c r="I290" s="7"/>
      <c r="J290" s="4"/>
      <c r="K290" s="3" t="str">
        <f t="shared" si="45"/>
        <v>Inventariar</v>
      </c>
      <c r="L290" s="6"/>
      <c r="M290" s="7"/>
      <c r="N290" s="4"/>
      <c r="O290" s="3" t="str">
        <f t="shared" si="46"/>
        <v>Inventariar</v>
      </c>
      <c r="P290" s="6"/>
      <c r="Q290" s="7"/>
      <c r="R290" s="4" t="str">
        <f t="shared" si="50"/>
        <v/>
      </c>
      <c r="S290" s="3" t="str">
        <f t="shared" si="47"/>
        <v>Inventariar</v>
      </c>
      <c r="T290" s="6"/>
      <c r="U290" s="7"/>
      <c r="V290" s="4" t="str">
        <f t="shared" si="51"/>
        <v/>
      </c>
      <c r="W290" s="3" t="str">
        <f t="shared" si="48"/>
        <v>Inventariar</v>
      </c>
      <c r="X290" s="6"/>
      <c r="Y290" s="7"/>
      <c r="Z290" s="4" t="str">
        <f t="shared" si="52"/>
        <v/>
      </c>
      <c r="AA290" s="3" t="str">
        <f t="shared" si="49"/>
        <v>Inventariar</v>
      </c>
    </row>
    <row r="291" spans="1:27" x14ac:dyDescent="0.3">
      <c r="A291" s="5">
        <v>25573850</v>
      </c>
      <c r="B291" s="17" t="str">
        <f>VLOOKUP(A291,'Base de dados'!$A$3:$C$21103,3,0)</f>
        <v>10P01F20</v>
      </c>
      <c r="C291" s="50" t="s">
        <v>24155</v>
      </c>
      <c r="D291" s="6"/>
      <c r="E291" s="7"/>
      <c r="F291" s="4" t="str">
        <f t="shared" si="53"/>
        <v/>
      </c>
      <c r="G291" s="3" t="str">
        <f t="shared" si="44"/>
        <v>Inventariar</v>
      </c>
      <c r="H291" s="6"/>
      <c r="I291" s="7"/>
      <c r="J291" s="4"/>
      <c r="K291" s="3" t="str">
        <f t="shared" si="45"/>
        <v>Inventariar</v>
      </c>
      <c r="L291" s="6"/>
      <c r="M291" s="7"/>
      <c r="N291" s="4"/>
      <c r="O291" s="3" t="str">
        <f t="shared" si="46"/>
        <v>Inventariar</v>
      </c>
      <c r="P291" s="6"/>
      <c r="Q291" s="7"/>
      <c r="R291" s="4" t="str">
        <f t="shared" si="50"/>
        <v/>
      </c>
      <c r="S291" s="3" t="str">
        <f t="shared" si="47"/>
        <v>Inventariar</v>
      </c>
      <c r="T291" s="6"/>
      <c r="U291" s="7"/>
      <c r="V291" s="4" t="str">
        <f t="shared" si="51"/>
        <v/>
      </c>
      <c r="W291" s="3" t="str">
        <f t="shared" si="48"/>
        <v>Inventariar</v>
      </c>
      <c r="X291" s="6"/>
      <c r="Y291" s="7"/>
      <c r="Z291" s="4" t="str">
        <f t="shared" si="52"/>
        <v/>
      </c>
      <c r="AA291" s="3" t="str">
        <f t="shared" si="49"/>
        <v>Inventariar</v>
      </c>
    </row>
    <row r="292" spans="1:27" x14ac:dyDescent="0.3">
      <c r="A292" s="5">
        <v>843750</v>
      </c>
      <c r="B292" s="17" t="str">
        <f>VLOOKUP(A292,'Base de dados'!$A$3:$C$21103,3,0)</f>
        <v>10P01F21</v>
      </c>
      <c r="C292" s="50" t="s">
        <v>317</v>
      </c>
      <c r="D292" s="6"/>
      <c r="E292" s="7"/>
      <c r="F292" s="4" t="str">
        <f t="shared" si="53"/>
        <v/>
      </c>
      <c r="G292" s="3" t="str">
        <f t="shared" si="44"/>
        <v>Inventariar</v>
      </c>
      <c r="H292" s="6"/>
      <c r="I292" s="7"/>
      <c r="J292" s="4"/>
      <c r="K292" s="3" t="str">
        <f t="shared" si="45"/>
        <v>Inventariar</v>
      </c>
      <c r="L292" s="6"/>
      <c r="M292" s="7"/>
      <c r="N292" s="4"/>
      <c r="O292" s="3" t="str">
        <f t="shared" si="46"/>
        <v>Inventariar</v>
      </c>
      <c r="P292" s="6"/>
      <c r="Q292" s="7"/>
      <c r="R292" s="4" t="str">
        <f t="shared" si="50"/>
        <v/>
      </c>
      <c r="S292" s="3" t="str">
        <f t="shared" si="47"/>
        <v>Inventariar</v>
      </c>
      <c r="T292" s="6"/>
      <c r="U292" s="7"/>
      <c r="V292" s="4" t="str">
        <f t="shared" si="51"/>
        <v/>
      </c>
      <c r="W292" s="3" t="str">
        <f t="shared" si="48"/>
        <v>Inventariar</v>
      </c>
      <c r="X292" s="6"/>
      <c r="Y292" s="7"/>
      <c r="Z292" s="4" t="str">
        <f t="shared" si="52"/>
        <v/>
      </c>
      <c r="AA292" s="3" t="str">
        <f t="shared" si="49"/>
        <v>Inventariar</v>
      </c>
    </row>
    <row r="293" spans="1:27" x14ac:dyDescent="0.3">
      <c r="A293" s="5">
        <v>25565320</v>
      </c>
      <c r="B293" s="17" t="str">
        <f>VLOOKUP(A293,'Base de dados'!$A$3:$C$21103,3,0)</f>
        <v>10P01F22</v>
      </c>
      <c r="C293" s="50" t="s">
        <v>24157</v>
      </c>
      <c r="D293" s="6"/>
      <c r="E293" s="7"/>
      <c r="F293" s="4" t="str">
        <f t="shared" si="53"/>
        <v/>
      </c>
      <c r="G293" s="3" t="str">
        <f t="shared" si="44"/>
        <v>Inventariar</v>
      </c>
      <c r="H293" s="6"/>
      <c r="I293" s="7"/>
      <c r="J293" s="4"/>
      <c r="K293" s="3" t="str">
        <f t="shared" si="45"/>
        <v>Inventariar</v>
      </c>
      <c r="L293" s="6"/>
      <c r="M293" s="7"/>
      <c r="N293" s="4"/>
      <c r="O293" s="3" t="str">
        <f t="shared" si="46"/>
        <v>Inventariar</v>
      </c>
      <c r="P293" s="6"/>
      <c r="Q293" s="7"/>
      <c r="R293" s="4" t="str">
        <f t="shared" si="50"/>
        <v/>
      </c>
      <c r="S293" s="3" t="str">
        <f t="shared" si="47"/>
        <v>Inventariar</v>
      </c>
      <c r="T293" s="6"/>
      <c r="U293" s="7"/>
      <c r="V293" s="4" t="str">
        <f t="shared" si="51"/>
        <v/>
      </c>
      <c r="W293" s="3" t="str">
        <f t="shared" si="48"/>
        <v>Inventariar</v>
      </c>
      <c r="X293" s="6"/>
      <c r="Y293" s="7"/>
      <c r="Z293" s="4" t="str">
        <f t="shared" si="52"/>
        <v/>
      </c>
      <c r="AA293" s="3" t="str">
        <f t="shared" si="49"/>
        <v>Inventariar</v>
      </c>
    </row>
    <row r="294" spans="1:27" x14ac:dyDescent="0.3">
      <c r="A294" s="5">
        <v>25428179</v>
      </c>
      <c r="B294" s="17" t="str">
        <f>VLOOKUP(A294,'Base de dados'!$A$3:$C$21103,3,0)</f>
        <v>10P01F23</v>
      </c>
      <c r="C294" s="50" t="s">
        <v>24158</v>
      </c>
      <c r="D294" s="6"/>
      <c r="E294" s="7"/>
      <c r="F294" s="4" t="str">
        <f t="shared" si="53"/>
        <v/>
      </c>
      <c r="G294" s="3" t="str">
        <f t="shared" si="44"/>
        <v>Inventariar</v>
      </c>
      <c r="H294" s="6"/>
      <c r="I294" s="7"/>
      <c r="J294" s="4"/>
      <c r="K294" s="3" t="str">
        <f t="shared" si="45"/>
        <v>Inventariar</v>
      </c>
      <c r="L294" s="6"/>
      <c r="M294" s="7"/>
      <c r="N294" s="4"/>
      <c r="O294" s="3" t="str">
        <f t="shared" si="46"/>
        <v>Inventariar</v>
      </c>
      <c r="P294" s="6"/>
      <c r="Q294" s="7"/>
      <c r="R294" s="4" t="str">
        <f t="shared" si="50"/>
        <v/>
      </c>
      <c r="S294" s="3" t="str">
        <f t="shared" si="47"/>
        <v>Inventariar</v>
      </c>
      <c r="T294" s="6"/>
      <c r="U294" s="7"/>
      <c r="V294" s="4" t="str">
        <f t="shared" si="51"/>
        <v/>
      </c>
      <c r="W294" s="3" t="str">
        <f t="shared" si="48"/>
        <v>Inventariar</v>
      </c>
      <c r="X294" s="6"/>
      <c r="Y294" s="7"/>
      <c r="Z294" s="4" t="str">
        <f t="shared" si="52"/>
        <v/>
      </c>
      <c r="AA294" s="3" t="str">
        <f t="shared" si="49"/>
        <v>Inventariar</v>
      </c>
    </row>
    <row r="295" spans="1:27" x14ac:dyDescent="0.3">
      <c r="A295" s="5">
        <v>25461250</v>
      </c>
      <c r="B295" s="17" t="str">
        <f>VLOOKUP(A295,'Base de dados'!$A$3:$C$21103,3,0)</f>
        <v>10P01F24</v>
      </c>
      <c r="C295" s="50" t="s">
        <v>24159</v>
      </c>
      <c r="D295" s="6"/>
      <c r="E295" s="7"/>
      <c r="F295" s="4" t="str">
        <f t="shared" si="53"/>
        <v/>
      </c>
      <c r="G295" s="3" t="str">
        <f t="shared" si="44"/>
        <v>Inventariar</v>
      </c>
      <c r="H295" s="6"/>
      <c r="I295" s="7"/>
      <c r="J295" s="4"/>
      <c r="K295" s="3" t="str">
        <f t="shared" si="45"/>
        <v>Inventariar</v>
      </c>
      <c r="L295" s="6"/>
      <c r="M295" s="7"/>
      <c r="N295" s="4"/>
      <c r="O295" s="3" t="str">
        <f t="shared" si="46"/>
        <v>Inventariar</v>
      </c>
      <c r="P295" s="6"/>
      <c r="Q295" s="7"/>
      <c r="R295" s="4" t="str">
        <f t="shared" si="50"/>
        <v/>
      </c>
      <c r="S295" s="3" t="str">
        <f t="shared" si="47"/>
        <v>Inventariar</v>
      </c>
      <c r="T295" s="6"/>
      <c r="U295" s="7"/>
      <c r="V295" s="4" t="str">
        <f t="shared" si="51"/>
        <v/>
      </c>
      <c r="W295" s="3" t="str">
        <f t="shared" si="48"/>
        <v>Inventariar</v>
      </c>
      <c r="X295" s="6"/>
      <c r="Y295" s="7"/>
      <c r="Z295" s="4" t="str">
        <f t="shared" si="52"/>
        <v/>
      </c>
      <c r="AA295" s="3" t="str">
        <f t="shared" si="49"/>
        <v>Inventariar</v>
      </c>
    </row>
    <row r="296" spans="1:27" x14ac:dyDescent="0.3">
      <c r="A296" s="5">
        <v>25125166</v>
      </c>
      <c r="B296" s="17" t="str">
        <f>VLOOKUP(A296,'Base de dados'!$A$3:$C$21103,3,0)</f>
        <v>10P01F27</v>
      </c>
      <c r="C296" s="50" t="s">
        <v>766</v>
      </c>
      <c r="D296" s="6"/>
      <c r="E296" s="7"/>
      <c r="F296" s="4" t="str">
        <f t="shared" si="53"/>
        <v/>
      </c>
      <c r="G296" s="3" t="str">
        <f t="shared" si="44"/>
        <v>Inventariar</v>
      </c>
      <c r="H296" s="6"/>
      <c r="I296" s="7"/>
      <c r="J296" s="4"/>
      <c r="K296" s="3" t="str">
        <f t="shared" si="45"/>
        <v>Inventariar</v>
      </c>
      <c r="L296" s="6"/>
      <c r="M296" s="7"/>
      <c r="N296" s="4"/>
      <c r="O296" s="3" t="str">
        <f t="shared" si="46"/>
        <v>Inventariar</v>
      </c>
      <c r="P296" s="6"/>
      <c r="Q296" s="7"/>
      <c r="R296" s="4" t="str">
        <f t="shared" si="50"/>
        <v/>
      </c>
      <c r="S296" s="3" t="str">
        <f t="shared" si="47"/>
        <v>Inventariar</v>
      </c>
      <c r="T296" s="6"/>
      <c r="U296" s="7"/>
      <c r="V296" s="4" t="str">
        <f t="shared" si="51"/>
        <v/>
      </c>
      <c r="W296" s="3" t="str">
        <f t="shared" si="48"/>
        <v>Inventariar</v>
      </c>
      <c r="X296" s="6"/>
      <c r="Y296" s="7"/>
      <c r="Z296" s="4" t="str">
        <f t="shared" si="52"/>
        <v/>
      </c>
      <c r="AA296" s="3" t="str">
        <f t="shared" si="49"/>
        <v>Inventariar</v>
      </c>
    </row>
    <row r="297" spans="1:27" x14ac:dyDescent="0.3">
      <c r="A297" s="5">
        <v>27055229</v>
      </c>
      <c r="B297" s="17" t="str">
        <f>VLOOKUP(A297,'Base de dados'!$A$3:$C$21103,3,0)</f>
        <v>10P01F28</v>
      </c>
      <c r="C297" s="50" t="s">
        <v>770</v>
      </c>
      <c r="D297" s="6"/>
      <c r="E297" s="7"/>
      <c r="F297" s="4" t="str">
        <f t="shared" si="53"/>
        <v/>
      </c>
      <c r="G297" s="3" t="str">
        <f t="shared" si="44"/>
        <v>Inventariar</v>
      </c>
      <c r="H297" s="6"/>
      <c r="I297" s="7"/>
      <c r="J297" s="4"/>
      <c r="K297" s="3" t="str">
        <f t="shared" si="45"/>
        <v>Inventariar</v>
      </c>
      <c r="L297" s="6"/>
      <c r="M297" s="7"/>
      <c r="N297" s="4"/>
      <c r="O297" s="3" t="str">
        <f t="shared" si="46"/>
        <v>Inventariar</v>
      </c>
      <c r="P297" s="6"/>
      <c r="Q297" s="7"/>
      <c r="R297" s="4" t="str">
        <f t="shared" si="50"/>
        <v/>
      </c>
      <c r="S297" s="3" t="str">
        <f t="shared" si="47"/>
        <v>Inventariar</v>
      </c>
      <c r="T297" s="6"/>
      <c r="U297" s="7"/>
      <c r="V297" s="4" t="str">
        <f t="shared" si="51"/>
        <v/>
      </c>
      <c r="W297" s="3" t="str">
        <f t="shared" si="48"/>
        <v>Inventariar</v>
      </c>
      <c r="X297" s="6"/>
      <c r="Y297" s="7"/>
      <c r="Z297" s="4" t="str">
        <f t="shared" si="52"/>
        <v/>
      </c>
      <c r="AA297" s="3" t="str">
        <f t="shared" si="49"/>
        <v>Inventariar</v>
      </c>
    </row>
    <row r="298" spans="1:27" x14ac:dyDescent="0.3">
      <c r="A298" s="5">
        <v>27170217</v>
      </c>
      <c r="B298" s="17" t="str">
        <f>VLOOKUP(A298,'Base de dados'!$A$3:$C$21103,3,0)</f>
        <v>10P01F30</v>
      </c>
      <c r="C298" s="50" t="s">
        <v>773</v>
      </c>
      <c r="D298" s="6"/>
      <c r="E298" s="7"/>
      <c r="F298" s="4" t="str">
        <f t="shared" si="53"/>
        <v/>
      </c>
      <c r="G298" s="3" t="str">
        <f t="shared" si="44"/>
        <v>Inventariar</v>
      </c>
      <c r="H298" s="6"/>
      <c r="I298" s="7"/>
      <c r="J298" s="4"/>
      <c r="K298" s="3" t="str">
        <f t="shared" si="45"/>
        <v>Inventariar</v>
      </c>
      <c r="L298" s="6"/>
      <c r="M298" s="7"/>
      <c r="N298" s="4"/>
      <c r="O298" s="3" t="str">
        <f t="shared" si="46"/>
        <v>Inventariar</v>
      </c>
      <c r="P298" s="6"/>
      <c r="Q298" s="7"/>
      <c r="R298" s="4" t="str">
        <f t="shared" si="50"/>
        <v/>
      </c>
      <c r="S298" s="3" t="str">
        <f t="shared" si="47"/>
        <v>Inventariar</v>
      </c>
      <c r="T298" s="6"/>
      <c r="U298" s="7"/>
      <c r="V298" s="4" t="str">
        <f t="shared" si="51"/>
        <v/>
      </c>
      <c r="W298" s="3" t="str">
        <f t="shared" si="48"/>
        <v>Inventariar</v>
      </c>
      <c r="X298" s="6"/>
      <c r="Y298" s="7"/>
      <c r="Z298" s="4" t="str">
        <f t="shared" si="52"/>
        <v/>
      </c>
      <c r="AA298" s="3" t="str">
        <f t="shared" si="49"/>
        <v>Inventariar</v>
      </c>
    </row>
    <row r="299" spans="1:27" x14ac:dyDescent="0.3">
      <c r="A299" s="5">
        <v>25467373</v>
      </c>
      <c r="B299" s="17" t="str">
        <f>VLOOKUP(A299,'Base de dados'!$A$3:$C$21103,3,0)</f>
        <v>10P01F31</v>
      </c>
      <c r="C299" s="50" t="s">
        <v>24160</v>
      </c>
      <c r="D299" s="6"/>
      <c r="E299" s="7"/>
      <c r="F299" s="4" t="str">
        <f t="shared" si="53"/>
        <v/>
      </c>
      <c r="G299" s="3" t="str">
        <f t="shared" si="44"/>
        <v>Inventariar</v>
      </c>
      <c r="H299" s="6"/>
      <c r="I299" s="7"/>
      <c r="J299" s="4"/>
      <c r="K299" s="3" t="str">
        <f t="shared" si="45"/>
        <v>Inventariar</v>
      </c>
      <c r="L299" s="6"/>
      <c r="M299" s="7"/>
      <c r="N299" s="4"/>
      <c r="O299" s="3" t="str">
        <f t="shared" si="46"/>
        <v>Inventariar</v>
      </c>
      <c r="P299" s="6"/>
      <c r="Q299" s="7"/>
      <c r="R299" s="4" t="str">
        <f t="shared" si="50"/>
        <v/>
      </c>
      <c r="S299" s="3" t="str">
        <f t="shared" si="47"/>
        <v>Inventariar</v>
      </c>
      <c r="T299" s="6"/>
      <c r="U299" s="7"/>
      <c r="V299" s="4" t="str">
        <f t="shared" si="51"/>
        <v/>
      </c>
      <c r="W299" s="3" t="str">
        <f t="shared" si="48"/>
        <v>Inventariar</v>
      </c>
      <c r="X299" s="6"/>
      <c r="Y299" s="7"/>
      <c r="Z299" s="4" t="str">
        <f t="shared" si="52"/>
        <v/>
      </c>
      <c r="AA299" s="3" t="str">
        <f t="shared" si="49"/>
        <v>Inventariar</v>
      </c>
    </row>
    <row r="300" spans="1:27" x14ac:dyDescent="0.3">
      <c r="A300" s="5">
        <v>27112755</v>
      </c>
      <c r="B300" s="17" t="str">
        <f>VLOOKUP(A300,'Base de dados'!$A$3:$C$21103,3,0)</f>
        <v>10P01F32</v>
      </c>
      <c r="C300" s="50" t="s">
        <v>777</v>
      </c>
      <c r="D300" s="6"/>
      <c r="E300" s="7"/>
      <c r="F300" s="4" t="str">
        <f t="shared" si="53"/>
        <v/>
      </c>
      <c r="G300" s="3" t="str">
        <f t="shared" si="44"/>
        <v>Inventariar</v>
      </c>
      <c r="H300" s="6"/>
      <c r="I300" s="7"/>
      <c r="J300" s="4"/>
      <c r="K300" s="3" t="str">
        <f t="shared" si="45"/>
        <v>Inventariar</v>
      </c>
      <c r="L300" s="6"/>
      <c r="M300" s="7"/>
      <c r="N300" s="4"/>
      <c r="O300" s="3" t="str">
        <f t="shared" si="46"/>
        <v>Inventariar</v>
      </c>
      <c r="P300" s="6"/>
      <c r="Q300" s="7"/>
      <c r="R300" s="4" t="str">
        <f t="shared" si="50"/>
        <v/>
      </c>
      <c r="S300" s="3" t="str">
        <f t="shared" si="47"/>
        <v>Inventariar</v>
      </c>
      <c r="T300" s="6"/>
      <c r="U300" s="7"/>
      <c r="V300" s="4" t="str">
        <f t="shared" si="51"/>
        <v/>
      </c>
      <c r="W300" s="3" t="str">
        <f t="shared" si="48"/>
        <v>Inventariar</v>
      </c>
      <c r="X300" s="6"/>
      <c r="Y300" s="7"/>
      <c r="Z300" s="4" t="str">
        <f t="shared" si="52"/>
        <v/>
      </c>
      <c r="AA300" s="3" t="str">
        <f t="shared" si="49"/>
        <v>Inventariar</v>
      </c>
    </row>
    <row r="301" spans="1:27" x14ac:dyDescent="0.3">
      <c r="A301" s="5">
        <v>25061630</v>
      </c>
      <c r="B301" s="17" t="str">
        <f>VLOOKUP(A301,'Base de dados'!$A$3:$C$21103,3,0)</f>
        <v>10P01F33</v>
      </c>
      <c r="C301" s="50" t="s">
        <v>779</v>
      </c>
      <c r="D301" s="6"/>
      <c r="E301" s="7"/>
      <c r="F301" s="4" t="str">
        <f t="shared" si="53"/>
        <v/>
      </c>
      <c r="G301" s="3" t="str">
        <f t="shared" si="44"/>
        <v>Inventariar</v>
      </c>
      <c r="H301" s="6"/>
      <c r="I301" s="7"/>
      <c r="J301" s="4"/>
      <c r="K301" s="3" t="str">
        <f t="shared" si="45"/>
        <v>Inventariar</v>
      </c>
      <c r="L301" s="6"/>
      <c r="M301" s="7"/>
      <c r="N301" s="4"/>
      <c r="O301" s="3" t="str">
        <f t="shared" si="46"/>
        <v>Inventariar</v>
      </c>
      <c r="P301" s="6"/>
      <c r="Q301" s="7"/>
      <c r="R301" s="4" t="str">
        <f t="shared" si="50"/>
        <v/>
      </c>
      <c r="S301" s="3" t="str">
        <f t="shared" si="47"/>
        <v>Inventariar</v>
      </c>
      <c r="T301" s="6"/>
      <c r="U301" s="7"/>
      <c r="V301" s="4" t="str">
        <f t="shared" si="51"/>
        <v/>
      </c>
      <c r="W301" s="3" t="str">
        <f t="shared" si="48"/>
        <v>Inventariar</v>
      </c>
      <c r="X301" s="6"/>
      <c r="Y301" s="7"/>
      <c r="Z301" s="4" t="str">
        <f t="shared" si="52"/>
        <v/>
      </c>
      <c r="AA301" s="3" t="str">
        <f t="shared" si="49"/>
        <v>Inventariar</v>
      </c>
    </row>
    <row r="302" spans="1:27" x14ac:dyDescent="0.3">
      <c r="A302" s="5">
        <v>25460839</v>
      </c>
      <c r="B302" s="17" t="str">
        <f>VLOOKUP(A302,'Base de dados'!$A$3:$C$21103,3,0)</f>
        <v>10P01F34</v>
      </c>
      <c r="C302" s="50" t="s">
        <v>24161</v>
      </c>
      <c r="D302" s="6"/>
      <c r="E302" s="7"/>
      <c r="F302" s="4" t="str">
        <f t="shared" si="53"/>
        <v/>
      </c>
      <c r="G302" s="3" t="str">
        <f t="shared" si="44"/>
        <v>Inventariar</v>
      </c>
      <c r="H302" s="6"/>
      <c r="I302" s="7"/>
      <c r="J302" s="4"/>
      <c r="K302" s="3" t="str">
        <f t="shared" si="45"/>
        <v>Inventariar</v>
      </c>
      <c r="L302" s="6"/>
      <c r="M302" s="7"/>
      <c r="N302" s="4"/>
      <c r="O302" s="3" t="str">
        <f t="shared" si="46"/>
        <v>Inventariar</v>
      </c>
      <c r="P302" s="6"/>
      <c r="Q302" s="7"/>
      <c r="R302" s="4" t="str">
        <f t="shared" si="50"/>
        <v/>
      </c>
      <c r="S302" s="3" t="str">
        <f t="shared" si="47"/>
        <v>Inventariar</v>
      </c>
      <c r="T302" s="6"/>
      <c r="U302" s="7"/>
      <c r="V302" s="4" t="str">
        <f t="shared" si="51"/>
        <v/>
      </c>
      <c r="W302" s="3" t="str">
        <f t="shared" si="48"/>
        <v>Inventariar</v>
      </c>
      <c r="X302" s="6"/>
      <c r="Y302" s="7"/>
      <c r="Z302" s="4" t="str">
        <f t="shared" si="52"/>
        <v/>
      </c>
      <c r="AA302" s="3" t="str">
        <f t="shared" si="49"/>
        <v>Inventariar</v>
      </c>
    </row>
    <row r="303" spans="1:27" x14ac:dyDescent="0.3">
      <c r="A303" s="5">
        <v>25460806</v>
      </c>
      <c r="B303" s="17" t="str">
        <f>VLOOKUP(A303,'Base de dados'!$A$3:$C$21103,3,0)</f>
        <v>10P01F35</v>
      </c>
      <c r="C303" s="50" t="s">
        <v>783</v>
      </c>
      <c r="D303" s="6"/>
      <c r="E303" s="7"/>
      <c r="F303" s="4" t="str">
        <f t="shared" si="53"/>
        <v/>
      </c>
      <c r="G303" s="3" t="str">
        <f t="shared" si="44"/>
        <v>Inventariar</v>
      </c>
      <c r="H303" s="6"/>
      <c r="I303" s="7"/>
      <c r="J303" s="4"/>
      <c r="K303" s="3" t="str">
        <f t="shared" si="45"/>
        <v>Inventariar</v>
      </c>
      <c r="L303" s="6"/>
      <c r="M303" s="7"/>
      <c r="N303" s="4"/>
      <c r="O303" s="3" t="str">
        <f t="shared" si="46"/>
        <v>Inventariar</v>
      </c>
      <c r="P303" s="6"/>
      <c r="Q303" s="7"/>
      <c r="R303" s="4" t="str">
        <f t="shared" si="50"/>
        <v/>
      </c>
      <c r="S303" s="3" t="str">
        <f t="shared" si="47"/>
        <v>Inventariar</v>
      </c>
      <c r="T303" s="6"/>
      <c r="U303" s="7"/>
      <c r="V303" s="4" t="str">
        <f t="shared" si="51"/>
        <v/>
      </c>
      <c r="W303" s="3" t="str">
        <f t="shared" si="48"/>
        <v>Inventariar</v>
      </c>
      <c r="X303" s="6"/>
      <c r="Y303" s="7"/>
      <c r="Z303" s="4" t="str">
        <f t="shared" si="52"/>
        <v/>
      </c>
      <c r="AA303" s="3" t="str">
        <f t="shared" si="49"/>
        <v>Inventariar</v>
      </c>
    </row>
    <row r="304" spans="1:27" x14ac:dyDescent="0.3">
      <c r="A304" s="5">
        <v>25565465</v>
      </c>
      <c r="B304" s="17" t="str">
        <f>VLOOKUP(A304,'Base de dados'!$A$3:$C$21103,3,0)</f>
        <v>10P01F36</v>
      </c>
      <c r="C304" s="50" t="s">
        <v>785</v>
      </c>
      <c r="D304" s="6"/>
      <c r="E304" s="7"/>
      <c r="F304" s="4" t="str">
        <f t="shared" si="53"/>
        <v/>
      </c>
      <c r="G304" s="3" t="str">
        <f t="shared" si="44"/>
        <v>Inventariar</v>
      </c>
      <c r="H304" s="6"/>
      <c r="I304" s="7"/>
      <c r="J304" s="4"/>
      <c r="K304" s="3" t="str">
        <f t="shared" si="45"/>
        <v>Inventariar</v>
      </c>
      <c r="L304" s="6"/>
      <c r="M304" s="7"/>
      <c r="N304" s="4"/>
      <c r="O304" s="3" t="str">
        <f t="shared" si="46"/>
        <v>Inventariar</v>
      </c>
      <c r="P304" s="6"/>
      <c r="Q304" s="7"/>
      <c r="R304" s="4" t="str">
        <f t="shared" si="50"/>
        <v/>
      </c>
      <c r="S304" s="3" t="str">
        <f t="shared" si="47"/>
        <v>Inventariar</v>
      </c>
      <c r="T304" s="6"/>
      <c r="U304" s="7"/>
      <c r="V304" s="4" t="str">
        <f t="shared" si="51"/>
        <v/>
      </c>
      <c r="W304" s="3" t="str">
        <f t="shared" si="48"/>
        <v>Inventariar</v>
      </c>
      <c r="X304" s="6"/>
      <c r="Y304" s="7"/>
      <c r="Z304" s="4" t="str">
        <f t="shared" si="52"/>
        <v/>
      </c>
      <c r="AA304" s="3" t="str">
        <f t="shared" si="49"/>
        <v>Inventariar</v>
      </c>
    </row>
    <row r="305" spans="1:27" x14ac:dyDescent="0.3">
      <c r="A305" s="5">
        <v>27067640</v>
      </c>
      <c r="B305" s="17" t="str">
        <f>VLOOKUP(A305,'Base de dados'!$A$3:$C$21103,3,0)</f>
        <v>10P01F37</v>
      </c>
      <c r="C305" s="50" t="s">
        <v>787</v>
      </c>
      <c r="D305" s="6"/>
      <c r="E305" s="7"/>
      <c r="F305" s="4" t="str">
        <f t="shared" si="53"/>
        <v/>
      </c>
      <c r="G305" s="3" t="str">
        <f t="shared" si="44"/>
        <v>Inventariar</v>
      </c>
      <c r="H305" s="6"/>
      <c r="I305" s="7"/>
      <c r="J305" s="4"/>
      <c r="K305" s="3" t="str">
        <f t="shared" si="45"/>
        <v>Inventariar</v>
      </c>
      <c r="L305" s="6"/>
      <c r="M305" s="7"/>
      <c r="N305" s="4"/>
      <c r="O305" s="3" t="str">
        <f t="shared" si="46"/>
        <v>Inventariar</v>
      </c>
      <c r="P305" s="6"/>
      <c r="Q305" s="7"/>
      <c r="R305" s="4" t="str">
        <f t="shared" si="50"/>
        <v/>
      </c>
      <c r="S305" s="3" t="str">
        <f t="shared" si="47"/>
        <v>Inventariar</v>
      </c>
      <c r="T305" s="6"/>
      <c r="U305" s="7"/>
      <c r="V305" s="4" t="str">
        <f t="shared" si="51"/>
        <v/>
      </c>
      <c r="W305" s="3" t="str">
        <f t="shared" si="48"/>
        <v>Inventariar</v>
      </c>
      <c r="X305" s="6"/>
      <c r="Y305" s="7"/>
      <c r="Z305" s="4" t="str">
        <f t="shared" si="52"/>
        <v/>
      </c>
      <c r="AA305" s="3" t="str">
        <f t="shared" si="49"/>
        <v>Inventariar</v>
      </c>
    </row>
    <row r="306" spans="1:27" x14ac:dyDescent="0.3">
      <c r="A306" s="5">
        <v>25582723</v>
      </c>
      <c r="B306" s="17" t="str">
        <f>VLOOKUP(A306,'Base de dados'!$A$3:$C$21103,3,0)</f>
        <v>10P01F38</v>
      </c>
      <c r="C306" s="50" t="s">
        <v>24162</v>
      </c>
      <c r="D306" s="6"/>
      <c r="E306" s="7"/>
      <c r="F306" s="4" t="str">
        <f t="shared" si="53"/>
        <v/>
      </c>
      <c r="G306" s="3" t="str">
        <f t="shared" si="44"/>
        <v>Inventariar</v>
      </c>
      <c r="H306" s="6"/>
      <c r="I306" s="7"/>
      <c r="J306" s="4"/>
      <c r="K306" s="3" t="str">
        <f t="shared" si="45"/>
        <v>Inventariar</v>
      </c>
      <c r="L306" s="6"/>
      <c r="M306" s="7"/>
      <c r="N306" s="4"/>
      <c r="O306" s="3" t="str">
        <f t="shared" si="46"/>
        <v>Inventariar</v>
      </c>
      <c r="P306" s="6"/>
      <c r="Q306" s="7"/>
      <c r="R306" s="4" t="str">
        <f t="shared" si="50"/>
        <v/>
      </c>
      <c r="S306" s="3" t="str">
        <f t="shared" si="47"/>
        <v>Inventariar</v>
      </c>
      <c r="T306" s="6"/>
      <c r="U306" s="7"/>
      <c r="V306" s="4" t="str">
        <f t="shared" si="51"/>
        <v/>
      </c>
      <c r="W306" s="3" t="str">
        <f t="shared" si="48"/>
        <v>Inventariar</v>
      </c>
      <c r="X306" s="6"/>
      <c r="Y306" s="7"/>
      <c r="Z306" s="4" t="str">
        <f t="shared" si="52"/>
        <v/>
      </c>
      <c r="AA306" s="3" t="str">
        <f t="shared" si="49"/>
        <v>Inventariar</v>
      </c>
    </row>
    <row r="307" spans="1:27" x14ac:dyDescent="0.3">
      <c r="A307" s="5">
        <v>27074129</v>
      </c>
      <c r="B307" s="17" t="str">
        <f>VLOOKUP(A307,'Base de dados'!$A$3:$C$21103,3,0)</f>
        <v>10P01F40</v>
      </c>
      <c r="C307" s="50" t="s">
        <v>791</v>
      </c>
      <c r="D307" s="6"/>
      <c r="E307" s="7"/>
      <c r="F307" s="4" t="str">
        <f t="shared" si="53"/>
        <v/>
      </c>
      <c r="G307" s="3" t="str">
        <f t="shared" si="44"/>
        <v>Inventariar</v>
      </c>
      <c r="H307" s="6"/>
      <c r="I307" s="7"/>
      <c r="J307" s="4"/>
      <c r="K307" s="3" t="str">
        <f t="shared" si="45"/>
        <v>Inventariar</v>
      </c>
      <c r="L307" s="6"/>
      <c r="M307" s="7"/>
      <c r="N307" s="4"/>
      <c r="O307" s="3" t="str">
        <f t="shared" si="46"/>
        <v>Inventariar</v>
      </c>
      <c r="P307" s="6"/>
      <c r="Q307" s="7"/>
      <c r="R307" s="4" t="str">
        <f t="shared" si="50"/>
        <v/>
      </c>
      <c r="S307" s="3" t="str">
        <f t="shared" si="47"/>
        <v>Inventariar</v>
      </c>
      <c r="T307" s="6"/>
      <c r="U307" s="7"/>
      <c r="V307" s="4" t="str">
        <f t="shared" si="51"/>
        <v/>
      </c>
      <c r="W307" s="3" t="str">
        <f t="shared" si="48"/>
        <v>Inventariar</v>
      </c>
      <c r="X307" s="6"/>
      <c r="Y307" s="7"/>
      <c r="Z307" s="4" t="str">
        <f t="shared" si="52"/>
        <v/>
      </c>
      <c r="AA307" s="3" t="str">
        <f t="shared" si="49"/>
        <v>Inventariar</v>
      </c>
    </row>
    <row r="308" spans="1:27" x14ac:dyDescent="0.3">
      <c r="A308" s="5">
        <v>27067597</v>
      </c>
      <c r="B308" s="17" t="str">
        <f>VLOOKUP(A308,'Base de dados'!$A$3:$C$21103,3,0)</f>
        <v>10P01F41</v>
      </c>
      <c r="C308" s="50" t="s">
        <v>793</v>
      </c>
      <c r="D308" s="6"/>
      <c r="E308" s="7"/>
      <c r="F308" s="4" t="str">
        <f t="shared" si="53"/>
        <v/>
      </c>
      <c r="G308" s="3" t="str">
        <f t="shared" si="44"/>
        <v>Inventariar</v>
      </c>
      <c r="H308" s="6"/>
      <c r="I308" s="7"/>
      <c r="J308" s="4"/>
      <c r="K308" s="3" t="str">
        <f t="shared" si="45"/>
        <v>Inventariar</v>
      </c>
      <c r="L308" s="6"/>
      <c r="M308" s="7"/>
      <c r="N308" s="4"/>
      <c r="O308" s="3" t="str">
        <f t="shared" si="46"/>
        <v>Inventariar</v>
      </c>
      <c r="P308" s="6"/>
      <c r="Q308" s="7"/>
      <c r="R308" s="4" t="str">
        <f t="shared" si="50"/>
        <v/>
      </c>
      <c r="S308" s="3" t="str">
        <f t="shared" si="47"/>
        <v>Inventariar</v>
      </c>
      <c r="T308" s="6"/>
      <c r="U308" s="7"/>
      <c r="V308" s="4" t="str">
        <f t="shared" si="51"/>
        <v/>
      </c>
      <c r="W308" s="3" t="str">
        <f t="shared" si="48"/>
        <v>Inventariar</v>
      </c>
      <c r="X308" s="6"/>
      <c r="Y308" s="7"/>
      <c r="Z308" s="4" t="str">
        <f t="shared" si="52"/>
        <v/>
      </c>
      <c r="AA308" s="3" t="str">
        <f t="shared" si="49"/>
        <v>Inventariar</v>
      </c>
    </row>
    <row r="309" spans="1:27" x14ac:dyDescent="0.3">
      <c r="A309" s="5">
        <v>25565323</v>
      </c>
      <c r="B309" s="17" t="str">
        <f>VLOOKUP(A309,'Base de dados'!$A$3:$C$21103,3,0)</f>
        <v>10P01F42</v>
      </c>
      <c r="C309" s="50" t="s">
        <v>24163</v>
      </c>
      <c r="D309" s="6"/>
      <c r="E309" s="7"/>
      <c r="F309" s="4" t="str">
        <f t="shared" si="53"/>
        <v/>
      </c>
      <c r="G309" s="3" t="str">
        <f t="shared" si="44"/>
        <v>Inventariar</v>
      </c>
      <c r="H309" s="6"/>
      <c r="I309" s="7"/>
      <c r="J309" s="4"/>
      <c r="K309" s="3" t="str">
        <f t="shared" si="45"/>
        <v>Inventariar</v>
      </c>
      <c r="L309" s="6"/>
      <c r="M309" s="7"/>
      <c r="N309" s="4"/>
      <c r="O309" s="3" t="str">
        <f t="shared" si="46"/>
        <v>Inventariar</v>
      </c>
      <c r="P309" s="6"/>
      <c r="Q309" s="7"/>
      <c r="R309" s="4" t="str">
        <f t="shared" si="50"/>
        <v/>
      </c>
      <c r="S309" s="3" t="str">
        <f t="shared" si="47"/>
        <v>Inventariar</v>
      </c>
      <c r="T309" s="6"/>
      <c r="U309" s="7"/>
      <c r="V309" s="4" t="str">
        <f t="shared" si="51"/>
        <v/>
      </c>
      <c r="W309" s="3" t="str">
        <f t="shared" si="48"/>
        <v>Inventariar</v>
      </c>
      <c r="X309" s="6"/>
      <c r="Y309" s="7"/>
      <c r="Z309" s="4" t="str">
        <f t="shared" si="52"/>
        <v/>
      </c>
      <c r="AA309" s="3" t="str">
        <f t="shared" si="49"/>
        <v>Inventariar</v>
      </c>
    </row>
    <row r="310" spans="1:27" x14ac:dyDescent="0.3">
      <c r="A310" s="5">
        <v>27170135</v>
      </c>
      <c r="B310" s="17" t="str">
        <f>VLOOKUP(A310,'Base de dados'!$A$3:$C$21103,3,0)</f>
        <v>10P01F43</v>
      </c>
      <c r="C310" s="50" t="s">
        <v>798</v>
      </c>
      <c r="D310" s="6"/>
      <c r="E310" s="7"/>
      <c r="F310" s="4" t="str">
        <f t="shared" si="53"/>
        <v/>
      </c>
      <c r="G310" s="3" t="str">
        <f t="shared" si="44"/>
        <v>Inventariar</v>
      </c>
      <c r="H310" s="6"/>
      <c r="I310" s="7"/>
      <c r="J310" s="4"/>
      <c r="K310" s="3" t="str">
        <f t="shared" si="45"/>
        <v>Inventariar</v>
      </c>
      <c r="L310" s="6"/>
      <c r="M310" s="7"/>
      <c r="N310" s="4"/>
      <c r="O310" s="3" t="str">
        <f t="shared" si="46"/>
        <v>Inventariar</v>
      </c>
      <c r="P310" s="6"/>
      <c r="Q310" s="7"/>
      <c r="R310" s="4" t="str">
        <f t="shared" si="50"/>
        <v/>
      </c>
      <c r="S310" s="3" t="str">
        <f t="shared" si="47"/>
        <v>Inventariar</v>
      </c>
      <c r="T310" s="6"/>
      <c r="U310" s="7"/>
      <c r="V310" s="4" t="str">
        <f t="shared" si="51"/>
        <v/>
      </c>
      <c r="W310" s="3" t="str">
        <f t="shared" si="48"/>
        <v>Inventariar</v>
      </c>
      <c r="X310" s="6"/>
      <c r="Y310" s="7"/>
      <c r="Z310" s="4" t="str">
        <f t="shared" si="52"/>
        <v/>
      </c>
      <c r="AA310" s="3" t="str">
        <f t="shared" si="49"/>
        <v>Inventariar</v>
      </c>
    </row>
    <row r="311" spans="1:27" x14ac:dyDescent="0.3">
      <c r="A311" s="5">
        <v>27097279</v>
      </c>
      <c r="B311" s="17" t="str">
        <f>VLOOKUP(A311,'Base de dados'!$A$3:$C$21103,3,0)</f>
        <v>10P01F44</v>
      </c>
      <c r="C311" s="50" t="s">
        <v>800</v>
      </c>
      <c r="D311" s="6"/>
      <c r="E311" s="7"/>
      <c r="F311" s="4" t="str">
        <f t="shared" si="53"/>
        <v/>
      </c>
      <c r="G311" s="3" t="str">
        <f t="shared" si="44"/>
        <v>Inventariar</v>
      </c>
      <c r="H311" s="6"/>
      <c r="I311" s="7"/>
      <c r="J311" s="4"/>
      <c r="K311" s="3" t="str">
        <f t="shared" si="45"/>
        <v>Inventariar</v>
      </c>
      <c r="L311" s="6"/>
      <c r="M311" s="7"/>
      <c r="N311" s="4"/>
      <c r="O311" s="3" t="str">
        <f t="shared" si="46"/>
        <v>Inventariar</v>
      </c>
      <c r="P311" s="6"/>
      <c r="Q311" s="7"/>
      <c r="R311" s="4" t="str">
        <f t="shared" si="50"/>
        <v/>
      </c>
      <c r="S311" s="3" t="str">
        <f t="shared" si="47"/>
        <v>Inventariar</v>
      </c>
      <c r="T311" s="6"/>
      <c r="U311" s="7"/>
      <c r="V311" s="4" t="str">
        <f t="shared" si="51"/>
        <v/>
      </c>
      <c r="W311" s="3" t="str">
        <f t="shared" si="48"/>
        <v>Inventariar</v>
      </c>
      <c r="X311" s="6"/>
      <c r="Y311" s="7"/>
      <c r="Z311" s="4" t="str">
        <f t="shared" si="52"/>
        <v/>
      </c>
      <c r="AA311" s="3" t="str">
        <f t="shared" si="49"/>
        <v>Inventariar</v>
      </c>
    </row>
    <row r="312" spans="1:27" x14ac:dyDescent="0.3">
      <c r="A312" s="5">
        <v>25467359</v>
      </c>
      <c r="B312" s="17" t="str">
        <f>VLOOKUP(A312,'Base de dados'!$A$3:$C$21103,3,0)</f>
        <v>10P01F45</v>
      </c>
      <c r="C312" s="50" t="s">
        <v>24164</v>
      </c>
      <c r="D312" s="6"/>
      <c r="E312" s="7"/>
      <c r="F312" s="4" t="str">
        <f t="shared" si="53"/>
        <v/>
      </c>
      <c r="G312" s="3" t="str">
        <f t="shared" si="44"/>
        <v>Inventariar</v>
      </c>
      <c r="H312" s="6"/>
      <c r="I312" s="7"/>
      <c r="J312" s="4"/>
      <c r="K312" s="3" t="str">
        <f t="shared" si="45"/>
        <v>Inventariar</v>
      </c>
      <c r="L312" s="6"/>
      <c r="M312" s="7"/>
      <c r="N312" s="4"/>
      <c r="O312" s="3" t="str">
        <f t="shared" si="46"/>
        <v>Inventariar</v>
      </c>
      <c r="P312" s="6"/>
      <c r="Q312" s="7"/>
      <c r="R312" s="4" t="str">
        <f t="shared" si="50"/>
        <v/>
      </c>
      <c r="S312" s="3" t="str">
        <f t="shared" si="47"/>
        <v>Inventariar</v>
      </c>
      <c r="T312" s="6"/>
      <c r="U312" s="7"/>
      <c r="V312" s="4" t="str">
        <f t="shared" si="51"/>
        <v/>
      </c>
      <c r="W312" s="3" t="str">
        <f t="shared" si="48"/>
        <v>Inventariar</v>
      </c>
      <c r="X312" s="6"/>
      <c r="Y312" s="7"/>
      <c r="Z312" s="4" t="str">
        <f t="shared" si="52"/>
        <v/>
      </c>
      <c r="AA312" s="3" t="str">
        <f t="shared" si="49"/>
        <v>Inventariar</v>
      </c>
    </row>
    <row r="313" spans="1:27" x14ac:dyDescent="0.3">
      <c r="A313" s="5">
        <v>25573843</v>
      </c>
      <c r="B313" s="17" t="str">
        <f>VLOOKUP(A313,'Base de dados'!$A$3:$C$21103,3,0)</f>
        <v>10P01F47</v>
      </c>
      <c r="C313" s="50" t="s">
        <v>806</v>
      </c>
      <c r="D313" s="6"/>
      <c r="E313" s="7"/>
      <c r="F313" s="4" t="str">
        <f t="shared" si="53"/>
        <v/>
      </c>
      <c r="G313" s="3" t="str">
        <f t="shared" si="44"/>
        <v>Inventariar</v>
      </c>
      <c r="H313" s="6"/>
      <c r="I313" s="7"/>
      <c r="J313" s="4"/>
      <c r="K313" s="3" t="str">
        <f t="shared" si="45"/>
        <v>Inventariar</v>
      </c>
      <c r="L313" s="6"/>
      <c r="M313" s="7"/>
      <c r="N313" s="4"/>
      <c r="O313" s="3" t="str">
        <f t="shared" si="46"/>
        <v>Inventariar</v>
      </c>
      <c r="P313" s="6"/>
      <c r="Q313" s="7"/>
      <c r="R313" s="4" t="str">
        <f t="shared" si="50"/>
        <v/>
      </c>
      <c r="S313" s="3" t="str">
        <f t="shared" si="47"/>
        <v>Inventariar</v>
      </c>
      <c r="T313" s="6"/>
      <c r="U313" s="7"/>
      <c r="V313" s="4" t="str">
        <f t="shared" si="51"/>
        <v/>
      </c>
      <c r="W313" s="3" t="str">
        <f t="shared" si="48"/>
        <v>Inventariar</v>
      </c>
      <c r="X313" s="6"/>
      <c r="Y313" s="7"/>
      <c r="Z313" s="4" t="str">
        <f t="shared" si="52"/>
        <v/>
      </c>
      <c r="AA313" s="3" t="str">
        <f t="shared" si="49"/>
        <v>Inventariar</v>
      </c>
    </row>
    <row r="314" spans="1:27" x14ac:dyDescent="0.3">
      <c r="A314" s="5">
        <v>25574019</v>
      </c>
      <c r="B314" s="17" t="str">
        <f>VLOOKUP(A314,'Base de dados'!$A$3:$C$21103,3,0)</f>
        <v>10P01F49</v>
      </c>
      <c r="C314" s="50" t="s">
        <v>810</v>
      </c>
      <c r="D314" s="6"/>
      <c r="E314" s="7"/>
      <c r="F314" s="4" t="str">
        <f t="shared" si="53"/>
        <v/>
      </c>
      <c r="G314" s="3" t="str">
        <f t="shared" si="44"/>
        <v>Inventariar</v>
      </c>
      <c r="H314" s="6"/>
      <c r="I314" s="7"/>
      <c r="J314" s="4"/>
      <c r="K314" s="3" t="str">
        <f t="shared" si="45"/>
        <v>Inventariar</v>
      </c>
      <c r="L314" s="6"/>
      <c r="M314" s="7"/>
      <c r="N314" s="4"/>
      <c r="O314" s="3" t="str">
        <f t="shared" si="46"/>
        <v>Inventariar</v>
      </c>
      <c r="P314" s="6"/>
      <c r="Q314" s="7"/>
      <c r="R314" s="4" t="str">
        <f t="shared" si="50"/>
        <v/>
      </c>
      <c r="S314" s="3" t="str">
        <f t="shared" si="47"/>
        <v>Inventariar</v>
      </c>
      <c r="T314" s="6"/>
      <c r="U314" s="7"/>
      <c r="V314" s="4" t="str">
        <f t="shared" si="51"/>
        <v/>
      </c>
      <c r="W314" s="3" t="str">
        <f t="shared" si="48"/>
        <v>Inventariar</v>
      </c>
      <c r="X314" s="6"/>
      <c r="Y314" s="7"/>
      <c r="Z314" s="4" t="str">
        <f t="shared" si="52"/>
        <v/>
      </c>
      <c r="AA314" s="3" t="str">
        <f t="shared" si="49"/>
        <v>Inventariar</v>
      </c>
    </row>
    <row r="315" spans="1:27" x14ac:dyDescent="0.3">
      <c r="A315" s="5">
        <v>25473717</v>
      </c>
      <c r="B315" s="17" t="str">
        <f>VLOOKUP(A315,'Base de dados'!$A$3:$C$21103,3,0)</f>
        <v>10P01F50</v>
      </c>
      <c r="C315" s="50" t="s">
        <v>24165</v>
      </c>
      <c r="D315" s="6"/>
      <c r="E315" s="7"/>
      <c r="F315" s="4" t="str">
        <f t="shared" si="53"/>
        <v/>
      </c>
      <c r="G315" s="3" t="str">
        <f t="shared" si="44"/>
        <v>Inventariar</v>
      </c>
      <c r="H315" s="6"/>
      <c r="I315" s="7"/>
      <c r="J315" s="4"/>
      <c r="K315" s="3" t="str">
        <f t="shared" si="45"/>
        <v>Inventariar</v>
      </c>
      <c r="L315" s="6"/>
      <c r="M315" s="7"/>
      <c r="N315" s="4"/>
      <c r="O315" s="3" t="str">
        <f t="shared" si="46"/>
        <v>Inventariar</v>
      </c>
      <c r="P315" s="6"/>
      <c r="Q315" s="7"/>
      <c r="R315" s="4" t="str">
        <f t="shared" si="50"/>
        <v/>
      </c>
      <c r="S315" s="3" t="str">
        <f t="shared" si="47"/>
        <v>Inventariar</v>
      </c>
      <c r="T315" s="6"/>
      <c r="U315" s="7"/>
      <c r="V315" s="4" t="str">
        <f t="shared" si="51"/>
        <v/>
      </c>
      <c r="W315" s="3" t="str">
        <f t="shared" si="48"/>
        <v>Inventariar</v>
      </c>
      <c r="X315" s="6"/>
      <c r="Y315" s="7"/>
      <c r="Z315" s="4" t="str">
        <f t="shared" si="52"/>
        <v/>
      </c>
      <c r="AA315" s="3" t="str">
        <f t="shared" si="49"/>
        <v>Inventariar</v>
      </c>
    </row>
    <row r="316" spans="1:27" x14ac:dyDescent="0.3">
      <c r="A316" s="5">
        <v>25427306</v>
      </c>
      <c r="B316" s="17" t="str">
        <f>VLOOKUP(A316,'Base de dados'!$A$3:$C$21103,3,0)</f>
        <v>10P01F51</v>
      </c>
      <c r="C316" s="50" t="s">
        <v>24052</v>
      </c>
      <c r="D316" s="6"/>
      <c r="E316" s="7"/>
      <c r="F316" s="4" t="str">
        <f t="shared" si="53"/>
        <v/>
      </c>
      <c r="G316" s="3" t="str">
        <f t="shared" si="44"/>
        <v>Inventariar</v>
      </c>
      <c r="H316" s="6"/>
      <c r="I316" s="7"/>
      <c r="J316" s="4"/>
      <c r="K316" s="3" t="str">
        <f t="shared" si="45"/>
        <v>Inventariar</v>
      </c>
      <c r="L316" s="6"/>
      <c r="M316" s="7"/>
      <c r="N316" s="4"/>
      <c r="O316" s="3" t="str">
        <f t="shared" si="46"/>
        <v>Inventariar</v>
      </c>
      <c r="P316" s="6"/>
      <c r="Q316" s="7"/>
      <c r="R316" s="4" t="str">
        <f t="shared" si="50"/>
        <v/>
      </c>
      <c r="S316" s="3" t="str">
        <f t="shared" si="47"/>
        <v>Inventariar</v>
      </c>
      <c r="T316" s="6"/>
      <c r="U316" s="7"/>
      <c r="V316" s="4" t="str">
        <f t="shared" si="51"/>
        <v/>
      </c>
      <c r="W316" s="3" t="str">
        <f t="shared" si="48"/>
        <v>Inventariar</v>
      </c>
      <c r="X316" s="6"/>
      <c r="Y316" s="7"/>
      <c r="Z316" s="4" t="str">
        <f t="shared" si="52"/>
        <v/>
      </c>
      <c r="AA316" s="3" t="str">
        <f t="shared" si="49"/>
        <v>Inventariar</v>
      </c>
    </row>
    <row r="317" spans="1:27" x14ac:dyDescent="0.3">
      <c r="A317" s="5">
        <v>25428056</v>
      </c>
      <c r="B317" s="17" t="str">
        <f>VLOOKUP(A317,'Base de dados'!$A$3:$C$21103,3,0)</f>
        <v>10P01F52</v>
      </c>
      <c r="C317" s="50" t="s">
        <v>24166</v>
      </c>
      <c r="D317" s="6"/>
      <c r="E317" s="7"/>
      <c r="F317" s="4" t="str">
        <f t="shared" si="53"/>
        <v/>
      </c>
      <c r="G317" s="3" t="str">
        <f t="shared" si="44"/>
        <v>Inventariar</v>
      </c>
      <c r="H317" s="6"/>
      <c r="I317" s="7"/>
      <c r="J317" s="4"/>
      <c r="K317" s="3" t="str">
        <f t="shared" si="45"/>
        <v>Inventariar</v>
      </c>
      <c r="L317" s="6"/>
      <c r="M317" s="7"/>
      <c r="N317" s="4"/>
      <c r="O317" s="3" t="str">
        <f t="shared" si="46"/>
        <v>Inventariar</v>
      </c>
      <c r="P317" s="6"/>
      <c r="Q317" s="7"/>
      <c r="R317" s="4" t="str">
        <f t="shared" si="50"/>
        <v/>
      </c>
      <c r="S317" s="3" t="str">
        <f t="shared" si="47"/>
        <v>Inventariar</v>
      </c>
      <c r="T317" s="6"/>
      <c r="U317" s="7"/>
      <c r="V317" s="4" t="str">
        <f t="shared" si="51"/>
        <v/>
      </c>
      <c r="W317" s="3" t="str">
        <f t="shared" si="48"/>
        <v>Inventariar</v>
      </c>
      <c r="X317" s="6"/>
      <c r="Y317" s="7"/>
      <c r="Z317" s="4" t="str">
        <f t="shared" si="52"/>
        <v/>
      </c>
      <c r="AA317" s="3" t="str">
        <f t="shared" si="49"/>
        <v>Inventariar</v>
      </c>
    </row>
    <row r="318" spans="1:27" x14ac:dyDescent="0.3">
      <c r="A318" s="5">
        <v>25061399</v>
      </c>
      <c r="B318" s="17" t="str">
        <f>VLOOKUP(A318,'Base de dados'!$A$3:$C$21103,3,0)</f>
        <v>10P01F53</v>
      </c>
      <c r="C318" s="50" t="s">
        <v>821</v>
      </c>
      <c r="D318" s="6"/>
      <c r="E318" s="7"/>
      <c r="F318" s="4" t="str">
        <f t="shared" si="53"/>
        <v/>
      </c>
      <c r="G318" s="3" t="str">
        <f t="shared" si="44"/>
        <v>Inventariar</v>
      </c>
      <c r="H318" s="6"/>
      <c r="I318" s="7"/>
      <c r="J318" s="4"/>
      <c r="K318" s="3" t="str">
        <f t="shared" si="45"/>
        <v>Inventariar</v>
      </c>
      <c r="L318" s="6"/>
      <c r="M318" s="7"/>
      <c r="N318" s="4"/>
      <c r="O318" s="3" t="str">
        <f t="shared" si="46"/>
        <v>Inventariar</v>
      </c>
      <c r="P318" s="6"/>
      <c r="Q318" s="7"/>
      <c r="R318" s="4" t="str">
        <f t="shared" si="50"/>
        <v/>
      </c>
      <c r="S318" s="3" t="str">
        <f t="shared" si="47"/>
        <v>Inventariar</v>
      </c>
      <c r="T318" s="6"/>
      <c r="U318" s="7"/>
      <c r="V318" s="4" t="str">
        <f t="shared" si="51"/>
        <v/>
      </c>
      <c r="W318" s="3" t="str">
        <f t="shared" si="48"/>
        <v>Inventariar</v>
      </c>
      <c r="X318" s="6"/>
      <c r="Y318" s="7"/>
      <c r="Z318" s="4" t="str">
        <f t="shared" si="52"/>
        <v/>
      </c>
      <c r="AA318" s="3" t="str">
        <f t="shared" si="49"/>
        <v>Inventariar</v>
      </c>
    </row>
    <row r="319" spans="1:27" x14ac:dyDescent="0.3">
      <c r="A319" s="5">
        <v>25565454</v>
      </c>
      <c r="B319" s="17" t="str">
        <f>VLOOKUP(A319,'Base de dados'!$A$3:$C$21103,3,0)</f>
        <v>10P01F54</v>
      </c>
      <c r="C319" s="50" t="s">
        <v>24167</v>
      </c>
      <c r="D319" s="6"/>
      <c r="E319" s="7"/>
      <c r="F319" s="4" t="str">
        <f t="shared" si="53"/>
        <v/>
      </c>
      <c r="G319" s="3" t="str">
        <f t="shared" si="44"/>
        <v>Inventariar</v>
      </c>
      <c r="H319" s="6"/>
      <c r="I319" s="7"/>
      <c r="J319" s="4"/>
      <c r="K319" s="3" t="str">
        <f t="shared" si="45"/>
        <v>Inventariar</v>
      </c>
      <c r="L319" s="6"/>
      <c r="M319" s="7"/>
      <c r="N319" s="4"/>
      <c r="O319" s="3" t="str">
        <f t="shared" si="46"/>
        <v>Inventariar</v>
      </c>
      <c r="P319" s="6"/>
      <c r="Q319" s="7"/>
      <c r="R319" s="4" t="str">
        <f t="shared" si="50"/>
        <v/>
      </c>
      <c r="S319" s="3" t="str">
        <f t="shared" si="47"/>
        <v>Inventariar</v>
      </c>
      <c r="T319" s="6"/>
      <c r="U319" s="7"/>
      <c r="V319" s="4" t="str">
        <f t="shared" si="51"/>
        <v/>
      </c>
      <c r="W319" s="3" t="str">
        <f t="shared" si="48"/>
        <v>Inventariar</v>
      </c>
      <c r="X319" s="6"/>
      <c r="Y319" s="7"/>
      <c r="Z319" s="4" t="str">
        <f t="shared" si="52"/>
        <v/>
      </c>
      <c r="AA319" s="3" t="str">
        <f t="shared" si="49"/>
        <v>Inventariar</v>
      </c>
    </row>
    <row r="320" spans="1:27" x14ac:dyDescent="0.3">
      <c r="A320" s="5">
        <v>27151666</v>
      </c>
      <c r="B320" s="17" t="str">
        <f>VLOOKUP(A320,'Base de dados'!$A$3:$C$21103,3,0)</f>
        <v>10P01F55</v>
      </c>
      <c r="C320" s="50" t="s">
        <v>825</v>
      </c>
      <c r="D320" s="6"/>
      <c r="E320" s="7"/>
      <c r="F320" s="4" t="str">
        <f t="shared" si="53"/>
        <v/>
      </c>
      <c r="G320" s="3" t="str">
        <f t="shared" si="44"/>
        <v>Inventariar</v>
      </c>
      <c r="H320" s="6"/>
      <c r="I320" s="7"/>
      <c r="J320" s="4"/>
      <c r="K320" s="3" t="str">
        <f t="shared" si="45"/>
        <v>Inventariar</v>
      </c>
      <c r="L320" s="6"/>
      <c r="M320" s="7"/>
      <c r="N320" s="4"/>
      <c r="O320" s="3" t="str">
        <f t="shared" si="46"/>
        <v>Inventariar</v>
      </c>
      <c r="P320" s="6"/>
      <c r="Q320" s="7"/>
      <c r="R320" s="4" t="str">
        <f t="shared" si="50"/>
        <v/>
      </c>
      <c r="S320" s="3" t="str">
        <f t="shared" si="47"/>
        <v>Inventariar</v>
      </c>
      <c r="T320" s="6"/>
      <c r="U320" s="7"/>
      <c r="V320" s="4" t="str">
        <f t="shared" si="51"/>
        <v/>
      </c>
      <c r="W320" s="3" t="str">
        <f t="shared" si="48"/>
        <v>Inventariar</v>
      </c>
      <c r="X320" s="6"/>
      <c r="Y320" s="7"/>
      <c r="Z320" s="4" t="str">
        <f t="shared" si="52"/>
        <v/>
      </c>
      <c r="AA320" s="3" t="str">
        <f t="shared" si="49"/>
        <v>Inventariar</v>
      </c>
    </row>
    <row r="321" spans="1:27" x14ac:dyDescent="0.3">
      <c r="A321" s="5">
        <v>27096516</v>
      </c>
      <c r="B321" s="17" t="str">
        <f>VLOOKUP(A321,'Base de dados'!$A$3:$C$21103,3,0)</f>
        <v>10P01F56</v>
      </c>
      <c r="C321" s="50" t="s">
        <v>827</v>
      </c>
      <c r="D321" s="6"/>
      <c r="E321" s="7"/>
      <c r="F321" s="4" t="str">
        <f t="shared" si="53"/>
        <v/>
      </c>
      <c r="G321" s="3" t="str">
        <f t="shared" si="44"/>
        <v>Inventariar</v>
      </c>
      <c r="H321" s="6"/>
      <c r="I321" s="7"/>
      <c r="J321" s="4"/>
      <c r="K321" s="3" t="str">
        <f t="shared" si="45"/>
        <v>Inventariar</v>
      </c>
      <c r="L321" s="6"/>
      <c r="M321" s="7"/>
      <c r="N321" s="4"/>
      <c r="O321" s="3" t="str">
        <f t="shared" si="46"/>
        <v>Inventariar</v>
      </c>
      <c r="P321" s="6"/>
      <c r="Q321" s="7"/>
      <c r="R321" s="4" t="str">
        <f t="shared" si="50"/>
        <v/>
      </c>
      <c r="S321" s="3" t="str">
        <f t="shared" si="47"/>
        <v>Inventariar</v>
      </c>
      <c r="T321" s="6"/>
      <c r="U321" s="7"/>
      <c r="V321" s="4" t="str">
        <f t="shared" si="51"/>
        <v/>
      </c>
      <c r="W321" s="3" t="str">
        <f t="shared" si="48"/>
        <v>Inventariar</v>
      </c>
      <c r="X321" s="6"/>
      <c r="Y321" s="7"/>
      <c r="Z321" s="4" t="str">
        <f t="shared" si="52"/>
        <v/>
      </c>
      <c r="AA321" s="3" t="str">
        <f t="shared" si="49"/>
        <v>Inventariar</v>
      </c>
    </row>
    <row r="322" spans="1:27" x14ac:dyDescent="0.3">
      <c r="A322" s="5">
        <v>25458801</v>
      </c>
      <c r="B322" s="17" t="str">
        <f>VLOOKUP(A322,'Base de dados'!$A$3:$C$21103,3,0)</f>
        <v>10P01F57</v>
      </c>
      <c r="C322" s="50" t="s">
        <v>24168</v>
      </c>
      <c r="D322" s="6"/>
      <c r="E322" s="7"/>
      <c r="F322" s="4" t="str">
        <f t="shared" si="53"/>
        <v/>
      </c>
      <c r="G322" s="3" t="str">
        <f t="shared" si="44"/>
        <v>Inventariar</v>
      </c>
      <c r="H322" s="6"/>
      <c r="I322" s="7"/>
      <c r="J322" s="4"/>
      <c r="K322" s="3" t="str">
        <f t="shared" si="45"/>
        <v>Inventariar</v>
      </c>
      <c r="L322" s="6"/>
      <c r="M322" s="7"/>
      <c r="N322" s="4"/>
      <c r="O322" s="3" t="str">
        <f t="shared" si="46"/>
        <v>Inventariar</v>
      </c>
      <c r="P322" s="6"/>
      <c r="Q322" s="7"/>
      <c r="R322" s="4" t="str">
        <f t="shared" si="50"/>
        <v/>
      </c>
      <c r="S322" s="3" t="str">
        <f t="shared" si="47"/>
        <v>Inventariar</v>
      </c>
      <c r="T322" s="6"/>
      <c r="U322" s="7"/>
      <c r="V322" s="4" t="str">
        <f t="shared" si="51"/>
        <v/>
      </c>
      <c r="W322" s="3" t="str">
        <f t="shared" si="48"/>
        <v>Inventariar</v>
      </c>
      <c r="X322" s="6"/>
      <c r="Y322" s="7"/>
      <c r="Z322" s="4" t="str">
        <f t="shared" si="52"/>
        <v/>
      </c>
      <c r="AA322" s="3" t="str">
        <f t="shared" si="49"/>
        <v>Inventariar</v>
      </c>
    </row>
    <row r="323" spans="1:27" x14ac:dyDescent="0.3">
      <c r="A323" s="5">
        <v>27170127</v>
      </c>
      <c r="B323" s="17" t="str">
        <f>VLOOKUP(A323,'Base de dados'!$A$3:$C$21103,3,0)</f>
        <v>10P01F59</v>
      </c>
      <c r="C323" s="50" t="s">
        <v>833</v>
      </c>
      <c r="D323" s="6"/>
      <c r="E323" s="7"/>
      <c r="F323" s="4" t="str">
        <f t="shared" si="53"/>
        <v/>
      </c>
      <c r="G323" s="3" t="str">
        <f t="shared" si="44"/>
        <v>Inventariar</v>
      </c>
      <c r="H323" s="6"/>
      <c r="I323" s="7"/>
      <c r="J323" s="4"/>
      <c r="K323" s="3" t="str">
        <f t="shared" si="45"/>
        <v>Inventariar</v>
      </c>
      <c r="L323" s="6"/>
      <c r="M323" s="7"/>
      <c r="N323" s="4"/>
      <c r="O323" s="3" t="str">
        <f t="shared" si="46"/>
        <v>Inventariar</v>
      </c>
      <c r="P323" s="6"/>
      <c r="Q323" s="7"/>
      <c r="R323" s="4" t="str">
        <f t="shared" si="50"/>
        <v/>
      </c>
      <c r="S323" s="3" t="str">
        <f t="shared" si="47"/>
        <v>Inventariar</v>
      </c>
      <c r="T323" s="6"/>
      <c r="U323" s="7"/>
      <c r="V323" s="4" t="str">
        <f t="shared" si="51"/>
        <v/>
      </c>
      <c r="W323" s="3" t="str">
        <f t="shared" si="48"/>
        <v>Inventariar</v>
      </c>
      <c r="X323" s="6"/>
      <c r="Y323" s="7"/>
      <c r="Z323" s="4" t="str">
        <f t="shared" si="52"/>
        <v/>
      </c>
      <c r="AA323" s="3" t="str">
        <f t="shared" si="49"/>
        <v>Inventariar</v>
      </c>
    </row>
    <row r="324" spans="1:27" x14ac:dyDescent="0.3">
      <c r="A324" s="5">
        <v>25475653</v>
      </c>
      <c r="B324" s="17" t="str">
        <f>VLOOKUP(A324,'Base de dados'!$A$3:$C$21103,3,0)</f>
        <v>10P01FTETO</v>
      </c>
      <c r="C324" s="50" t="s">
        <v>839</v>
      </c>
      <c r="D324" s="6"/>
      <c r="E324" s="7"/>
      <c r="F324" s="4" t="str">
        <f t="shared" si="53"/>
        <v/>
      </c>
      <c r="G324" s="3" t="str">
        <f t="shared" ref="G324:G387" si="54">IF(D324="Saldo Zero","Saldo só Físico",IF(E324="","Inventariar",IF(E324="Saldo Zero","Saldo só Sistema",IF(F324="","Verificar",IF(F324=0,"Saldo Certo",IF(F324&lt;0,"Saldo a mais no Físico",IF(F324&gt;0,"Saldo a mais no Sistema")))))))</f>
        <v>Inventariar</v>
      </c>
      <c r="H324" s="6"/>
      <c r="I324" s="7"/>
      <c r="J324" s="4"/>
      <c r="K324" s="3" t="str">
        <f t="shared" si="45"/>
        <v>Inventariar</v>
      </c>
      <c r="L324" s="6"/>
      <c r="M324" s="7"/>
      <c r="N324" s="4"/>
      <c r="O324" s="3" t="str">
        <f t="shared" si="46"/>
        <v>Inventariar</v>
      </c>
      <c r="P324" s="6"/>
      <c r="Q324" s="7"/>
      <c r="R324" s="4" t="str">
        <f t="shared" si="50"/>
        <v/>
      </c>
      <c r="S324" s="3" t="str">
        <f t="shared" si="47"/>
        <v>Inventariar</v>
      </c>
      <c r="T324" s="6"/>
      <c r="U324" s="7"/>
      <c r="V324" s="4" t="str">
        <f t="shared" si="51"/>
        <v/>
      </c>
      <c r="W324" s="3" t="str">
        <f t="shared" si="48"/>
        <v>Inventariar</v>
      </c>
      <c r="X324" s="6"/>
      <c r="Y324" s="7"/>
      <c r="Z324" s="4" t="str">
        <f t="shared" si="52"/>
        <v/>
      </c>
      <c r="AA324" s="3" t="str">
        <f t="shared" si="49"/>
        <v>Inventariar</v>
      </c>
    </row>
    <row r="325" spans="1:27" x14ac:dyDescent="0.3">
      <c r="A325" s="5">
        <v>25580710</v>
      </c>
      <c r="B325" s="17" t="str">
        <f>VLOOKUP(A325,'Base de dados'!$A$3:$C$21103,3,0)</f>
        <v>10P01FTETO</v>
      </c>
      <c r="C325" s="50" t="s">
        <v>837</v>
      </c>
      <c r="D325" s="6"/>
      <c r="E325" s="7"/>
      <c r="F325" s="4" t="str">
        <f t="shared" si="53"/>
        <v/>
      </c>
      <c r="G325" s="3" t="str">
        <f t="shared" si="54"/>
        <v>Inventariar</v>
      </c>
      <c r="H325" s="6"/>
      <c r="I325" s="7"/>
      <c r="J325" s="4"/>
      <c r="K325" s="3" t="str">
        <f t="shared" ref="K325:K388" si="55">IF(H325="Saldo Zero","Saldo só Físico",IF(I325="","Inventariar",IF(I325="Saldo Zero","Saldo só Sistema",IF(J325="","Verificar",IF(J325=0,"Saldo Certo",IF(J325&lt;0,"Saldo a mais no Físico",IF(J325&gt;0,"Saldo a mais no Sistema")))))))</f>
        <v>Inventariar</v>
      </c>
      <c r="L325" s="6"/>
      <c r="M325" s="7"/>
      <c r="N325" s="4"/>
      <c r="O325" s="3" t="str">
        <f t="shared" ref="O325:O388" si="56">IF(L325="Saldo Zero","Saldo só Físico",IF(M325="","Inventariar",IF(M325="Saldo Zero","Saldo só Sistema",IF(N325="","Verificar",IF(N325=0,"Saldo Certo",IF(N325&lt;0,"Saldo a mais no Físico",IF(N325&gt;0,"Saldo a mais no Sistema")))))))</f>
        <v>Inventariar</v>
      </c>
      <c r="P325" s="6"/>
      <c r="Q325" s="7"/>
      <c r="R325" s="4" t="str">
        <f t="shared" si="50"/>
        <v/>
      </c>
      <c r="S325" s="3" t="str">
        <f t="shared" ref="S325:S388" si="57">IF(P325="Saldo Zero","Saldo só Físico",IF(Q325="","Inventariar",IF(Q325="Saldo Zero","Saldo só Sistema",IF(R325="","Verificar",IF(R325=0,"Saldo Certo",IF(R325&lt;0,"Saldo a mais no Físico",IF(R325&gt;0,"Saldo a mais no Sistema")))))))</f>
        <v>Inventariar</v>
      </c>
      <c r="T325" s="6"/>
      <c r="U325" s="7"/>
      <c r="V325" s="4" t="str">
        <f t="shared" si="51"/>
        <v/>
      </c>
      <c r="W325" s="3" t="str">
        <f t="shared" ref="W325:W388" si="58">IF(T325="Saldo Zero","Saldo só Físico",IF(U325="","Inventariar",IF(U325="Saldo Zero","Saldo só Sistema",IF(V325="","Verificar",IF(V325=0,"Saldo Certo",IF(V325&lt;0,"Saldo a mais no Físico",IF(V325&gt;0,"Saldo a mais no Sistema")))))))</f>
        <v>Inventariar</v>
      </c>
      <c r="X325" s="6"/>
      <c r="Y325" s="7"/>
      <c r="Z325" s="4" t="str">
        <f t="shared" si="52"/>
        <v/>
      </c>
      <c r="AA325" s="3" t="str">
        <f t="shared" ref="AA325:AA388" si="59">IF(X325="Saldo Zero","Saldo só Físico",IF(Y325="","Inventariar",IF(Y325="Saldo Zero","Saldo só Sistema",IF(Z325="","Verificar",IF(Z325=0,"Saldo Certo",IF(Z325&lt;0,"Saldo a mais no Físico",IF(Z325&gt;0,"Saldo a mais no Sistema")))))))</f>
        <v>Inventariar</v>
      </c>
    </row>
    <row r="326" spans="1:27" x14ac:dyDescent="0.3">
      <c r="A326" s="5">
        <v>27176586</v>
      </c>
      <c r="B326" s="17" t="str">
        <f>VLOOKUP(A326,'Base de dados'!$A$3:$C$21103,3,0)</f>
        <v>10P01G02</v>
      </c>
      <c r="C326" s="50" t="s">
        <v>844</v>
      </c>
      <c r="D326" s="6"/>
      <c r="E326" s="7"/>
      <c r="F326" s="4" t="str">
        <f t="shared" si="53"/>
        <v/>
      </c>
      <c r="G326" s="3" t="str">
        <f t="shared" si="54"/>
        <v>Inventariar</v>
      </c>
      <c r="H326" s="6"/>
      <c r="I326" s="7"/>
      <c r="J326" s="4"/>
      <c r="K326" s="3" t="str">
        <f t="shared" si="55"/>
        <v>Inventariar</v>
      </c>
      <c r="L326" s="6"/>
      <c r="M326" s="7"/>
      <c r="N326" s="4"/>
      <c r="O326" s="3" t="str">
        <f t="shared" si="56"/>
        <v>Inventariar</v>
      </c>
      <c r="P326" s="6"/>
      <c r="Q326" s="7"/>
      <c r="R326" s="4" t="str">
        <f t="shared" si="50"/>
        <v/>
      </c>
      <c r="S326" s="3" t="str">
        <f t="shared" si="57"/>
        <v>Inventariar</v>
      </c>
      <c r="T326" s="6"/>
      <c r="U326" s="7"/>
      <c r="V326" s="4" t="str">
        <f t="shared" si="51"/>
        <v/>
      </c>
      <c r="W326" s="3" t="str">
        <f t="shared" si="58"/>
        <v>Inventariar</v>
      </c>
      <c r="X326" s="6"/>
      <c r="Y326" s="7"/>
      <c r="Z326" s="4" t="str">
        <f t="shared" si="52"/>
        <v/>
      </c>
      <c r="AA326" s="3" t="str">
        <f t="shared" si="59"/>
        <v>Inventariar</v>
      </c>
    </row>
    <row r="327" spans="1:27" x14ac:dyDescent="0.3">
      <c r="A327" s="5">
        <v>25420161</v>
      </c>
      <c r="B327" s="17" t="str">
        <f>VLOOKUP(A327,'Base de dados'!$A$3:$C$21103,3,0)</f>
        <v>10P01G03</v>
      </c>
      <c r="C327" s="50" t="s">
        <v>77</v>
      </c>
      <c r="D327" s="6"/>
      <c r="E327" s="7"/>
      <c r="F327" s="4" t="str">
        <f t="shared" si="53"/>
        <v/>
      </c>
      <c r="G327" s="3" t="str">
        <f t="shared" si="54"/>
        <v>Inventariar</v>
      </c>
      <c r="H327" s="6"/>
      <c r="I327" s="7"/>
      <c r="J327" s="4"/>
      <c r="K327" s="3" t="str">
        <f t="shared" si="55"/>
        <v>Inventariar</v>
      </c>
      <c r="L327" s="6"/>
      <c r="M327" s="7"/>
      <c r="N327" s="4"/>
      <c r="O327" s="3" t="str">
        <f t="shared" si="56"/>
        <v>Inventariar</v>
      </c>
      <c r="P327" s="6"/>
      <c r="Q327" s="7"/>
      <c r="R327" s="4" t="str">
        <f t="shared" si="50"/>
        <v/>
      </c>
      <c r="S327" s="3" t="str">
        <f t="shared" si="57"/>
        <v>Inventariar</v>
      </c>
      <c r="T327" s="6"/>
      <c r="U327" s="7"/>
      <c r="V327" s="4" t="str">
        <f t="shared" si="51"/>
        <v/>
      </c>
      <c r="W327" s="3" t="str">
        <f t="shared" si="58"/>
        <v>Inventariar</v>
      </c>
      <c r="X327" s="6"/>
      <c r="Y327" s="7"/>
      <c r="Z327" s="4" t="str">
        <f t="shared" si="52"/>
        <v/>
      </c>
      <c r="AA327" s="3" t="str">
        <f t="shared" si="59"/>
        <v>Inventariar</v>
      </c>
    </row>
    <row r="328" spans="1:27" x14ac:dyDescent="0.3">
      <c r="A328" s="5">
        <v>25084202</v>
      </c>
      <c r="B328" s="17" t="str">
        <f>VLOOKUP(A328,'Base de dados'!$A$3:$C$21103,3,0)</f>
        <v>10P01G04</v>
      </c>
      <c r="C328" s="50" t="s">
        <v>75</v>
      </c>
      <c r="D328" s="6"/>
      <c r="E328" s="7"/>
      <c r="F328" s="4" t="str">
        <f t="shared" si="53"/>
        <v/>
      </c>
      <c r="G328" s="3" t="str">
        <f t="shared" si="54"/>
        <v>Inventariar</v>
      </c>
      <c r="H328" s="6"/>
      <c r="I328" s="7"/>
      <c r="J328" s="4"/>
      <c r="K328" s="3" t="str">
        <f t="shared" si="55"/>
        <v>Inventariar</v>
      </c>
      <c r="L328" s="6"/>
      <c r="M328" s="7"/>
      <c r="N328" s="4"/>
      <c r="O328" s="3" t="str">
        <f t="shared" si="56"/>
        <v>Inventariar</v>
      </c>
      <c r="P328" s="6"/>
      <c r="Q328" s="7"/>
      <c r="R328" s="4" t="str">
        <f t="shared" si="50"/>
        <v/>
      </c>
      <c r="S328" s="3" t="str">
        <f t="shared" si="57"/>
        <v>Inventariar</v>
      </c>
      <c r="T328" s="6"/>
      <c r="U328" s="7"/>
      <c r="V328" s="4" t="str">
        <f t="shared" si="51"/>
        <v/>
      </c>
      <c r="W328" s="3" t="str">
        <f t="shared" si="58"/>
        <v>Inventariar</v>
      </c>
      <c r="X328" s="6"/>
      <c r="Y328" s="7"/>
      <c r="Z328" s="4" t="str">
        <f t="shared" si="52"/>
        <v/>
      </c>
      <c r="AA328" s="3" t="str">
        <f t="shared" si="59"/>
        <v>Inventariar</v>
      </c>
    </row>
    <row r="329" spans="1:27" x14ac:dyDescent="0.3">
      <c r="A329" s="5">
        <v>25472539</v>
      </c>
      <c r="B329" s="17" t="str">
        <f>VLOOKUP(A329,'Base de dados'!$A$3:$C$21103,3,0)</f>
        <v>10P01G05</v>
      </c>
      <c r="C329" s="50" t="s">
        <v>24170</v>
      </c>
      <c r="D329" s="6"/>
      <c r="E329" s="7"/>
      <c r="F329" s="4" t="str">
        <f t="shared" si="53"/>
        <v/>
      </c>
      <c r="G329" s="3" t="str">
        <f t="shared" si="54"/>
        <v>Inventariar</v>
      </c>
      <c r="H329" s="6"/>
      <c r="I329" s="7"/>
      <c r="J329" s="4"/>
      <c r="K329" s="3" t="str">
        <f t="shared" si="55"/>
        <v>Inventariar</v>
      </c>
      <c r="L329" s="6"/>
      <c r="M329" s="7"/>
      <c r="N329" s="4"/>
      <c r="O329" s="3" t="str">
        <f t="shared" si="56"/>
        <v>Inventariar</v>
      </c>
      <c r="P329" s="6"/>
      <c r="Q329" s="7"/>
      <c r="R329" s="4" t="str">
        <f t="shared" si="50"/>
        <v/>
      </c>
      <c r="S329" s="3" t="str">
        <f t="shared" si="57"/>
        <v>Inventariar</v>
      </c>
      <c r="T329" s="6"/>
      <c r="U329" s="7"/>
      <c r="V329" s="4" t="str">
        <f t="shared" si="51"/>
        <v/>
      </c>
      <c r="W329" s="3" t="str">
        <f t="shared" si="58"/>
        <v>Inventariar</v>
      </c>
      <c r="X329" s="6"/>
      <c r="Y329" s="7"/>
      <c r="Z329" s="4" t="str">
        <f t="shared" si="52"/>
        <v/>
      </c>
      <c r="AA329" s="3" t="str">
        <f t="shared" si="59"/>
        <v>Inventariar</v>
      </c>
    </row>
    <row r="330" spans="1:27" x14ac:dyDescent="0.3">
      <c r="A330" s="5">
        <v>25435565</v>
      </c>
      <c r="B330" s="17" t="str">
        <f>VLOOKUP(A330,'Base de dados'!$A$3:$C$21103,3,0)</f>
        <v>10P01G06</v>
      </c>
      <c r="C330" s="50" t="s">
        <v>24171</v>
      </c>
      <c r="D330" s="6"/>
      <c r="E330" s="7"/>
      <c r="F330" s="4" t="str">
        <f t="shared" si="53"/>
        <v/>
      </c>
      <c r="G330" s="3" t="str">
        <f t="shared" si="54"/>
        <v>Inventariar</v>
      </c>
      <c r="H330" s="6"/>
      <c r="I330" s="7"/>
      <c r="J330" s="4"/>
      <c r="K330" s="3" t="str">
        <f t="shared" si="55"/>
        <v>Inventariar</v>
      </c>
      <c r="L330" s="6"/>
      <c r="M330" s="7"/>
      <c r="N330" s="4"/>
      <c r="O330" s="3" t="str">
        <f t="shared" si="56"/>
        <v>Inventariar</v>
      </c>
      <c r="P330" s="6"/>
      <c r="Q330" s="7"/>
      <c r="R330" s="4" t="str">
        <f t="shared" si="50"/>
        <v/>
      </c>
      <c r="S330" s="3" t="str">
        <f t="shared" si="57"/>
        <v>Inventariar</v>
      </c>
      <c r="T330" s="6"/>
      <c r="U330" s="7"/>
      <c r="V330" s="4" t="str">
        <f t="shared" si="51"/>
        <v/>
      </c>
      <c r="W330" s="3" t="str">
        <f t="shared" si="58"/>
        <v>Inventariar</v>
      </c>
      <c r="X330" s="6"/>
      <c r="Y330" s="7"/>
      <c r="Z330" s="4" t="str">
        <f t="shared" si="52"/>
        <v/>
      </c>
      <c r="AA330" s="3" t="str">
        <f t="shared" si="59"/>
        <v>Inventariar</v>
      </c>
    </row>
    <row r="331" spans="1:27" x14ac:dyDescent="0.3">
      <c r="A331" s="5">
        <v>25575212</v>
      </c>
      <c r="B331" s="17" t="str">
        <f>VLOOKUP(A331,'Base de dados'!$A$3:$C$21103,3,0)</f>
        <v>10P01G07</v>
      </c>
      <c r="C331" s="50" t="s">
        <v>24172</v>
      </c>
      <c r="D331" s="6"/>
      <c r="E331" s="7"/>
      <c r="F331" s="4" t="str">
        <f t="shared" si="53"/>
        <v/>
      </c>
      <c r="G331" s="3" t="str">
        <f t="shared" si="54"/>
        <v>Inventariar</v>
      </c>
      <c r="H331" s="6"/>
      <c r="I331" s="7"/>
      <c r="J331" s="4"/>
      <c r="K331" s="3" t="str">
        <f t="shared" si="55"/>
        <v>Inventariar</v>
      </c>
      <c r="L331" s="6"/>
      <c r="M331" s="7"/>
      <c r="N331" s="4"/>
      <c r="O331" s="3" t="str">
        <f t="shared" si="56"/>
        <v>Inventariar</v>
      </c>
      <c r="P331" s="6"/>
      <c r="Q331" s="7"/>
      <c r="R331" s="4" t="str">
        <f t="shared" si="50"/>
        <v/>
      </c>
      <c r="S331" s="3" t="str">
        <f t="shared" si="57"/>
        <v>Inventariar</v>
      </c>
      <c r="T331" s="6"/>
      <c r="U331" s="7"/>
      <c r="V331" s="4" t="str">
        <f t="shared" si="51"/>
        <v/>
      </c>
      <c r="W331" s="3" t="str">
        <f t="shared" si="58"/>
        <v>Inventariar</v>
      </c>
      <c r="X331" s="6"/>
      <c r="Y331" s="7"/>
      <c r="Z331" s="4" t="str">
        <f t="shared" si="52"/>
        <v/>
      </c>
      <c r="AA331" s="3" t="str">
        <f t="shared" si="59"/>
        <v>Inventariar</v>
      </c>
    </row>
    <row r="332" spans="1:27" x14ac:dyDescent="0.3">
      <c r="A332" s="5">
        <v>27170107</v>
      </c>
      <c r="B332" s="17" t="str">
        <f>VLOOKUP(A332,'Base de dados'!$A$3:$C$21103,3,0)</f>
        <v>10P01G08</v>
      </c>
      <c r="C332" s="50" t="s">
        <v>855</v>
      </c>
      <c r="D332" s="6"/>
      <c r="E332" s="7"/>
      <c r="F332" s="4" t="str">
        <f t="shared" si="53"/>
        <v/>
      </c>
      <c r="G332" s="3" t="str">
        <f t="shared" si="54"/>
        <v>Inventariar</v>
      </c>
      <c r="H332" s="6"/>
      <c r="I332" s="7"/>
      <c r="J332" s="4"/>
      <c r="K332" s="3" t="str">
        <f t="shared" si="55"/>
        <v>Inventariar</v>
      </c>
      <c r="L332" s="6"/>
      <c r="M332" s="7"/>
      <c r="N332" s="4"/>
      <c r="O332" s="3" t="str">
        <f t="shared" si="56"/>
        <v>Inventariar</v>
      </c>
      <c r="P332" s="6"/>
      <c r="Q332" s="7"/>
      <c r="R332" s="4" t="str">
        <f t="shared" si="50"/>
        <v/>
      </c>
      <c r="S332" s="3" t="str">
        <f t="shared" si="57"/>
        <v>Inventariar</v>
      </c>
      <c r="T332" s="6"/>
      <c r="U332" s="7"/>
      <c r="V332" s="4" t="str">
        <f t="shared" si="51"/>
        <v/>
      </c>
      <c r="W332" s="3" t="str">
        <f t="shared" si="58"/>
        <v>Inventariar</v>
      </c>
      <c r="X332" s="6"/>
      <c r="Y332" s="7"/>
      <c r="Z332" s="4" t="str">
        <f t="shared" si="52"/>
        <v/>
      </c>
      <c r="AA332" s="3" t="str">
        <f t="shared" si="59"/>
        <v>Inventariar</v>
      </c>
    </row>
    <row r="333" spans="1:27" x14ac:dyDescent="0.3">
      <c r="A333" s="5">
        <v>27055643</v>
      </c>
      <c r="B333" s="17" t="str">
        <f>VLOOKUP(A333,'Base de dados'!$A$3:$C$21103,3,0)</f>
        <v>10P01G09</v>
      </c>
      <c r="C333" s="50" t="s">
        <v>857</v>
      </c>
      <c r="D333" s="6"/>
      <c r="E333" s="7"/>
      <c r="F333" s="4" t="str">
        <f t="shared" si="53"/>
        <v/>
      </c>
      <c r="G333" s="3" t="str">
        <f t="shared" si="54"/>
        <v>Inventariar</v>
      </c>
      <c r="H333" s="6"/>
      <c r="I333" s="7"/>
      <c r="J333" s="4"/>
      <c r="K333" s="3" t="str">
        <f t="shared" si="55"/>
        <v>Inventariar</v>
      </c>
      <c r="L333" s="6"/>
      <c r="M333" s="7"/>
      <c r="N333" s="4"/>
      <c r="O333" s="3" t="str">
        <f t="shared" si="56"/>
        <v>Inventariar</v>
      </c>
      <c r="P333" s="6"/>
      <c r="Q333" s="7"/>
      <c r="R333" s="4" t="str">
        <f t="shared" si="50"/>
        <v/>
      </c>
      <c r="S333" s="3" t="str">
        <f t="shared" si="57"/>
        <v>Inventariar</v>
      </c>
      <c r="T333" s="6"/>
      <c r="U333" s="7"/>
      <c r="V333" s="4" t="str">
        <f t="shared" si="51"/>
        <v/>
      </c>
      <c r="W333" s="3" t="str">
        <f t="shared" si="58"/>
        <v>Inventariar</v>
      </c>
      <c r="X333" s="6"/>
      <c r="Y333" s="7"/>
      <c r="Z333" s="4" t="str">
        <f t="shared" si="52"/>
        <v/>
      </c>
      <c r="AA333" s="3" t="str">
        <f t="shared" si="59"/>
        <v>Inventariar</v>
      </c>
    </row>
    <row r="334" spans="1:27" x14ac:dyDescent="0.3">
      <c r="A334" s="5">
        <v>27170154</v>
      </c>
      <c r="B334" s="17" t="str">
        <f>VLOOKUP(A334,'Base de dados'!$A$3:$C$21103,3,0)</f>
        <v>10P01G11</v>
      </c>
      <c r="C334" s="50" t="s">
        <v>861</v>
      </c>
      <c r="D334" s="6"/>
      <c r="E334" s="7"/>
      <c r="F334" s="4" t="str">
        <f t="shared" si="53"/>
        <v/>
      </c>
      <c r="G334" s="3" t="str">
        <f t="shared" si="54"/>
        <v>Inventariar</v>
      </c>
      <c r="H334" s="6"/>
      <c r="I334" s="7"/>
      <c r="J334" s="4"/>
      <c r="K334" s="3" t="str">
        <f t="shared" si="55"/>
        <v>Inventariar</v>
      </c>
      <c r="L334" s="6"/>
      <c r="M334" s="7"/>
      <c r="N334" s="4"/>
      <c r="O334" s="3" t="str">
        <f t="shared" si="56"/>
        <v>Inventariar</v>
      </c>
      <c r="P334" s="6"/>
      <c r="Q334" s="7"/>
      <c r="R334" s="4" t="str">
        <f t="shared" si="50"/>
        <v/>
      </c>
      <c r="S334" s="3" t="str">
        <f t="shared" si="57"/>
        <v>Inventariar</v>
      </c>
      <c r="T334" s="6"/>
      <c r="U334" s="7"/>
      <c r="V334" s="4" t="str">
        <f t="shared" si="51"/>
        <v/>
      </c>
      <c r="W334" s="3" t="str">
        <f t="shared" si="58"/>
        <v>Inventariar</v>
      </c>
      <c r="X334" s="6"/>
      <c r="Y334" s="7"/>
      <c r="Z334" s="4" t="str">
        <f t="shared" si="52"/>
        <v/>
      </c>
      <c r="AA334" s="3" t="str">
        <f t="shared" si="59"/>
        <v>Inventariar</v>
      </c>
    </row>
    <row r="335" spans="1:27" x14ac:dyDescent="0.3">
      <c r="A335" s="5">
        <v>27096367</v>
      </c>
      <c r="B335" s="17" t="str">
        <f>VLOOKUP(A335,'Base de dados'!$A$3:$C$21103,3,0)</f>
        <v>10P01G12</v>
      </c>
      <c r="C335" s="50" t="s">
        <v>863</v>
      </c>
      <c r="D335" s="6"/>
      <c r="E335" s="7"/>
      <c r="F335" s="4" t="str">
        <f t="shared" si="53"/>
        <v/>
      </c>
      <c r="G335" s="3" t="str">
        <f t="shared" si="54"/>
        <v>Inventariar</v>
      </c>
      <c r="H335" s="6"/>
      <c r="I335" s="7"/>
      <c r="J335" s="4"/>
      <c r="K335" s="3" t="str">
        <f t="shared" si="55"/>
        <v>Inventariar</v>
      </c>
      <c r="L335" s="6"/>
      <c r="M335" s="7"/>
      <c r="N335" s="4"/>
      <c r="O335" s="3" t="str">
        <f t="shared" si="56"/>
        <v>Inventariar</v>
      </c>
      <c r="P335" s="6"/>
      <c r="Q335" s="7"/>
      <c r="R335" s="4" t="str">
        <f t="shared" si="50"/>
        <v/>
      </c>
      <c r="S335" s="3" t="str">
        <f t="shared" si="57"/>
        <v>Inventariar</v>
      </c>
      <c r="T335" s="6"/>
      <c r="U335" s="7"/>
      <c r="V335" s="4" t="str">
        <f t="shared" si="51"/>
        <v/>
      </c>
      <c r="W335" s="3" t="str">
        <f t="shared" si="58"/>
        <v>Inventariar</v>
      </c>
      <c r="X335" s="6"/>
      <c r="Y335" s="7"/>
      <c r="Z335" s="4" t="str">
        <f t="shared" si="52"/>
        <v/>
      </c>
      <c r="AA335" s="3" t="str">
        <f t="shared" si="59"/>
        <v>Inventariar</v>
      </c>
    </row>
    <row r="336" spans="1:27" x14ac:dyDescent="0.3">
      <c r="A336" s="5">
        <v>27155987</v>
      </c>
      <c r="B336" s="17" t="str">
        <f>VLOOKUP(A336,'Base de dados'!$A$3:$C$21103,3,0)</f>
        <v>10P01G13</v>
      </c>
      <c r="C336" s="50" t="s">
        <v>865</v>
      </c>
      <c r="D336" s="6"/>
      <c r="E336" s="7"/>
      <c r="F336" s="4" t="str">
        <f t="shared" si="53"/>
        <v/>
      </c>
      <c r="G336" s="3" t="str">
        <f t="shared" si="54"/>
        <v>Inventariar</v>
      </c>
      <c r="H336" s="6"/>
      <c r="I336" s="7"/>
      <c r="J336" s="4"/>
      <c r="K336" s="3" t="str">
        <f t="shared" si="55"/>
        <v>Inventariar</v>
      </c>
      <c r="L336" s="6"/>
      <c r="M336" s="7"/>
      <c r="N336" s="4"/>
      <c r="O336" s="3" t="str">
        <f t="shared" si="56"/>
        <v>Inventariar</v>
      </c>
      <c r="P336" s="6"/>
      <c r="Q336" s="7"/>
      <c r="R336" s="4" t="str">
        <f t="shared" si="50"/>
        <v/>
      </c>
      <c r="S336" s="3" t="str">
        <f t="shared" si="57"/>
        <v>Inventariar</v>
      </c>
      <c r="T336" s="6"/>
      <c r="U336" s="7"/>
      <c r="V336" s="4" t="str">
        <f t="shared" si="51"/>
        <v/>
      </c>
      <c r="W336" s="3" t="str">
        <f t="shared" si="58"/>
        <v>Inventariar</v>
      </c>
      <c r="X336" s="6"/>
      <c r="Y336" s="7"/>
      <c r="Z336" s="4" t="str">
        <f t="shared" si="52"/>
        <v/>
      </c>
      <c r="AA336" s="3" t="str">
        <f t="shared" si="59"/>
        <v>Inventariar</v>
      </c>
    </row>
    <row r="337" spans="1:27" x14ac:dyDescent="0.3">
      <c r="A337" s="5">
        <v>27067661</v>
      </c>
      <c r="B337" s="17" t="str">
        <f>VLOOKUP(A337,'Base de dados'!$A$3:$C$21103,3,0)</f>
        <v>10P01G14</v>
      </c>
      <c r="C337" s="50" t="s">
        <v>73</v>
      </c>
      <c r="D337" s="6"/>
      <c r="E337" s="7"/>
      <c r="F337" s="4" t="str">
        <f t="shared" si="53"/>
        <v/>
      </c>
      <c r="G337" s="3" t="str">
        <f t="shared" si="54"/>
        <v>Inventariar</v>
      </c>
      <c r="H337" s="6"/>
      <c r="I337" s="7"/>
      <c r="J337" s="4"/>
      <c r="K337" s="3" t="str">
        <f t="shared" si="55"/>
        <v>Inventariar</v>
      </c>
      <c r="L337" s="6"/>
      <c r="M337" s="7"/>
      <c r="N337" s="4"/>
      <c r="O337" s="3" t="str">
        <f t="shared" si="56"/>
        <v>Inventariar</v>
      </c>
      <c r="P337" s="6"/>
      <c r="Q337" s="7"/>
      <c r="R337" s="4" t="str">
        <f t="shared" si="50"/>
        <v/>
      </c>
      <c r="S337" s="3" t="str">
        <f t="shared" si="57"/>
        <v>Inventariar</v>
      </c>
      <c r="T337" s="6"/>
      <c r="U337" s="7"/>
      <c r="V337" s="4" t="str">
        <f t="shared" si="51"/>
        <v/>
      </c>
      <c r="W337" s="3" t="str">
        <f t="shared" si="58"/>
        <v>Inventariar</v>
      </c>
      <c r="X337" s="6"/>
      <c r="Y337" s="7"/>
      <c r="Z337" s="4" t="str">
        <f t="shared" si="52"/>
        <v/>
      </c>
      <c r="AA337" s="3" t="str">
        <f t="shared" si="59"/>
        <v>Inventariar</v>
      </c>
    </row>
    <row r="338" spans="1:27" x14ac:dyDescent="0.3">
      <c r="A338" s="5">
        <v>25034137</v>
      </c>
      <c r="B338" s="17" t="str">
        <f>VLOOKUP(A338,'Base de dados'!$A$3:$C$21103,3,0)</f>
        <v>10P01G16</v>
      </c>
      <c r="C338" s="50" t="s">
        <v>870</v>
      </c>
      <c r="D338" s="6"/>
      <c r="E338" s="7"/>
      <c r="F338" s="4" t="str">
        <f t="shared" si="53"/>
        <v/>
      </c>
      <c r="G338" s="3" t="str">
        <f t="shared" si="54"/>
        <v>Inventariar</v>
      </c>
      <c r="H338" s="6"/>
      <c r="I338" s="7"/>
      <c r="J338" s="4"/>
      <c r="K338" s="3" t="str">
        <f t="shared" si="55"/>
        <v>Inventariar</v>
      </c>
      <c r="L338" s="6"/>
      <c r="M338" s="7"/>
      <c r="N338" s="4"/>
      <c r="O338" s="3" t="str">
        <f t="shared" si="56"/>
        <v>Inventariar</v>
      </c>
      <c r="P338" s="6"/>
      <c r="Q338" s="7"/>
      <c r="R338" s="4" t="str">
        <f t="shared" si="50"/>
        <v/>
      </c>
      <c r="S338" s="3" t="str">
        <f t="shared" si="57"/>
        <v>Inventariar</v>
      </c>
      <c r="T338" s="6"/>
      <c r="U338" s="7"/>
      <c r="V338" s="4" t="str">
        <f t="shared" si="51"/>
        <v/>
      </c>
      <c r="W338" s="3" t="str">
        <f t="shared" si="58"/>
        <v>Inventariar</v>
      </c>
      <c r="X338" s="6"/>
      <c r="Y338" s="7"/>
      <c r="Z338" s="4" t="str">
        <f t="shared" si="52"/>
        <v/>
      </c>
      <c r="AA338" s="3" t="str">
        <f t="shared" si="59"/>
        <v>Inventariar</v>
      </c>
    </row>
    <row r="339" spans="1:27" x14ac:dyDescent="0.3">
      <c r="A339" s="5">
        <v>25484402</v>
      </c>
      <c r="B339" s="17" t="str">
        <f>VLOOKUP(A339,'Base de dados'!$A$3:$C$21103,3,0)</f>
        <v>10P01G16</v>
      </c>
      <c r="C339" s="50" t="s">
        <v>24174</v>
      </c>
      <c r="D339" s="6"/>
      <c r="E339" s="7"/>
      <c r="F339" s="4" t="str">
        <f t="shared" si="53"/>
        <v/>
      </c>
      <c r="G339" s="3" t="str">
        <f t="shared" si="54"/>
        <v>Inventariar</v>
      </c>
      <c r="H339" s="6"/>
      <c r="I339" s="7"/>
      <c r="J339" s="4"/>
      <c r="K339" s="3" t="str">
        <f t="shared" si="55"/>
        <v>Inventariar</v>
      </c>
      <c r="L339" s="6"/>
      <c r="M339" s="7"/>
      <c r="N339" s="4"/>
      <c r="O339" s="3" t="str">
        <f t="shared" si="56"/>
        <v>Inventariar</v>
      </c>
      <c r="P339" s="6"/>
      <c r="Q339" s="7"/>
      <c r="R339" s="4" t="str">
        <f t="shared" si="50"/>
        <v/>
      </c>
      <c r="S339" s="3" t="str">
        <f t="shared" si="57"/>
        <v>Inventariar</v>
      </c>
      <c r="T339" s="6"/>
      <c r="U339" s="7"/>
      <c r="V339" s="4" t="str">
        <f t="shared" si="51"/>
        <v/>
      </c>
      <c r="W339" s="3" t="str">
        <f t="shared" si="58"/>
        <v>Inventariar</v>
      </c>
      <c r="X339" s="6"/>
      <c r="Y339" s="7"/>
      <c r="Z339" s="4" t="str">
        <f t="shared" si="52"/>
        <v/>
      </c>
      <c r="AA339" s="3" t="str">
        <f t="shared" si="59"/>
        <v>Inventariar</v>
      </c>
    </row>
    <row r="340" spans="1:27" x14ac:dyDescent="0.3">
      <c r="A340" s="5">
        <v>25462344</v>
      </c>
      <c r="B340" s="17" t="str">
        <f>VLOOKUP(A340,'Base de dados'!$A$3:$C$21103,3,0)</f>
        <v>10P01G17</v>
      </c>
      <c r="C340" s="50" t="s">
        <v>24175</v>
      </c>
      <c r="D340" s="6"/>
      <c r="E340" s="7"/>
      <c r="F340" s="4" t="str">
        <f t="shared" si="53"/>
        <v/>
      </c>
      <c r="G340" s="3" t="str">
        <f t="shared" si="54"/>
        <v>Inventariar</v>
      </c>
      <c r="H340" s="6"/>
      <c r="I340" s="7"/>
      <c r="J340" s="4"/>
      <c r="K340" s="3" t="str">
        <f t="shared" si="55"/>
        <v>Inventariar</v>
      </c>
      <c r="L340" s="6"/>
      <c r="M340" s="7"/>
      <c r="N340" s="4"/>
      <c r="O340" s="3" t="str">
        <f t="shared" si="56"/>
        <v>Inventariar</v>
      </c>
      <c r="P340" s="6"/>
      <c r="Q340" s="7"/>
      <c r="R340" s="4" t="str">
        <f t="shared" si="50"/>
        <v/>
      </c>
      <c r="S340" s="3" t="str">
        <f t="shared" si="57"/>
        <v>Inventariar</v>
      </c>
      <c r="T340" s="6"/>
      <c r="U340" s="7"/>
      <c r="V340" s="4" t="str">
        <f t="shared" si="51"/>
        <v/>
      </c>
      <c r="W340" s="3" t="str">
        <f t="shared" si="58"/>
        <v>Inventariar</v>
      </c>
      <c r="X340" s="6"/>
      <c r="Y340" s="7"/>
      <c r="Z340" s="4" t="str">
        <f t="shared" si="52"/>
        <v/>
      </c>
      <c r="AA340" s="3" t="str">
        <f t="shared" si="59"/>
        <v>Inventariar</v>
      </c>
    </row>
    <row r="341" spans="1:27" x14ac:dyDescent="0.3">
      <c r="A341" s="5">
        <v>25565483</v>
      </c>
      <c r="B341" s="17" t="str">
        <f>VLOOKUP(A341,'Base de dados'!$A$3:$C$21103,3,0)</f>
        <v>10P01G20</v>
      </c>
      <c r="C341" s="50" t="s">
        <v>875</v>
      </c>
      <c r="D341" s="6"/>
      <c r="E341" s="7"/>
      <c r="F341" s="4" t="str">
        <f t="shared" si="53"/>
        <v/>
      </c>
      <c r="G341" s="3" t="str">
        <f t="shared" si="54"/>
        <v>Inventariar</v>
      </c>
      <c r="H341" s="6"/>
      <c r="I341" s="7"/>
      <c r="J341" s="4"/>
      <c r="K341" s="3" t="str">
        <f t="shared" si="55"/>
        <v>Inventariar</v>
      </c>
      <c r="L341" s="6"/>
      <c r="M341" s="7"/>
      <c r="N341" s="4"/>
      <c r="O341" s="3" t="str">
        <f t="shared" si="56"/>
        <v>Inventariar</v>
      </c>
      <c r="P341" s="6"/>
      <c r="Q341" s="7"/>
      <c r="R341" s="4" t="str">
        <f t="shared" si="50"/>
        <v/>
      </c>
      <c r="S341" s="3" t="str">
        <f t="shared" si="57"/>
        <v>Inventariar</v>
      </c>
      <c r="T341" s="6"/>
      <c r="U341" s="7"/>
      <c r="V341" s="4" t="str">
        <f t="shared" si="51"/>
        <v/>
      </c>
      <c r="W341" s="3" t="str">
        <f t="shared" si="58"/>
        <v>Inventariar</v>
      </c>
      <c r="X341" s="6"/>
      <c r="Y341" s="7"/>
      <c r="Z341" s="4" t="str">
        <f t="shared" si="52"/>
        <v/>
      </c>
      <c r="AA341" s="3" t="str">
        <f t="shared" si="59"/>
        <v>Inventariar</v>
      </c>
    </row>
    <row r="342" spans="1:27" x14ac:dyDescent="0.3">
      <c r="A342" s="5">
        <v>25401142</v>
      </c>
      <c r="B342" s="17" t="str">
        <f>VLOOKUP(A342,'Base de dados'!$A$3:$C$21103,3,0)</f>
        <v>10P01G21</v>
      </c>
      <c r="C342" s="50" t="s">
        <v>877</v>
      </c>
      <c r="D342" s="6"/>
      <c r="E342" s="7"/>
      <c r="F342" s="4" t="str">
        <f t="shared" si="53"/>
        <v/>
      </c>
      <c r="G342" s="3" t="str">
        <f t="shared" si="54"/>
        <v>Inventariar</v>
      </c>
      <c r="H342" s="6"/>
      <c r="I342" s="7"/>
      <c r="J342" s="4"/>
      <c r="K342" s="3" t="str">
        <f t="shared" si="55"/>
        <v>Inventariar</v>
      </c>
      <c r="L342" s="6"/>
      <c r="M342" s="7"/>
      <c r="N342" s="4"/>
      <c r="O342" s="3" t="str">
        <f t="shared" si="56"/>
        <v>Inventariar</v>
      </c>
      <c r="P342" s="6"/>
      <c r="Q342" s="7"/>
      <c r="R342" s="4" t="str">
        <f t="shared" si="50"/>
        <v/>
      </c>
      <c r="S342" s="3" t="str">
        <f t="shared" si="57"/>
        <v>Inventariar</v>
      </c>
      <c r="T342" s="6"/>
      <c r="U342" s="7"/>
      <c r="V342" s="4" t="str">
        <f t="shared" si="51"/>
        <v/>
      </c>
      <c r="W342" s="3" t="str">
        <f t="shared" si="58"/>
        <v>Inventariar</v>
      </c>
      <c r="X342" s="6"/>
      <c r="Y342" s="7"/>
      <c r="Z342" s="4" t="str">
        <f t="shared" si="52"/>
        <v/>
      </c>
      <c r="AA342" s="3" t="str">
        <f t="shared" si="59"/>
        <v>Inventariar</v>
      </c>
    </row>
    <row r="343" spans="1:27" x14ac:dyDescent="0.3">
      <c r="A343" s="5">
        <v>25437302</v>
      </c>
      <c r="B343" s="17" t="str">
        <f>VLOOKUP(A343,'Base de dados'!$A$3:$C$21103,3,0)</f>
        <v>10P01G22</v>
      </c>
      <c r="C343" s="50" t="s">
        <v>24055</v>
      </c>
      <c r="D343" s="6"/>
      <c r="E343" s="7"/>
      <c r="F343" s="4" t="str">
        <f t="shared" si="53"/>
        <v/>
      </c>
      <c r="G343" s="3" t="str">
        <f t="shared" si="54"/>
        <v>Inventariar</v>
      </c>
      <c r="H343" s="6"/>
      <c r="I343" s="7"/>
      <c r="J343" s="4"/>
      <c r="K343" s="3" t="str">
        <f t="shared" si="55"/>
        <v>Inventariar</v>
      </c>
      <c r="L343" s="6"/>
      <c r="M343" s="7"/>
      <c r="N343" s="4"/>
      <c r="O343" s="3" t="str">
        <f t="shared" si="56"/>
        <v>Inventariar</v>
      </c>
      <c r="P343" s="6"/>
      <c r="Q343" s="7"/>
      <c r="R343" s="4" t="str">
        <f t="shared" ref="R343:R406" si="60">IF(Q343="","",IF(Q343="Saldo Zero","",P343-Q343))</f>
        <v/>
      </c>
      <c r="S343" s="3" t="str">
        <f t="shared" si="57"/>
        <v>Inventariar</v>
      </c>
      <c r="T343" s="6"/>
      <c r="U343" s="7"/>
      <c r="V343" s="4" t="str">
        <f t="shared" ref="V343:V406" si="61">IF(U343="","",IF(U343="Saldo Zero","",T343-U343))</f>
        <v/>
      </c>
      <c r="W343" s="3" t="str">
        <f t="shared" si="58"/>
        <v>Inventariar</v>
      </c>
      <c r="X343" s="6"/>
      <c r="Y343" s="7"/>
      <c r="Z343" s="4" t="str">
        <f t="shared" ref="Z343:Z406" si="62">IF(Y343="","",IF(Y343="Saldo Zero","",X343-Y343))</f>
        <v/>
      </c>
      <c r="AA343" s="3" t="str">
        <f t="shared" si="59"/>
        <v>Inventariar</v>
      </c>
    </row>
    <row r="344" spans="1:27" x14ac:dyDescent="0.3">
      <c r="A344" s="5">
        <v>25401119</v>
      </c>
      <c r="B344" s="17" t="str">
        <f>VLOOKUP(A344,'Base de dados'!$A$3:$C$21103,3,0)</f>
        <v>10P01G24</v>
      </c>
      <c r="C344" s="50" t="s">
        <v>24177</v>
      </c>
      <c r="D344" s="6"/>
      <c r="E344" s="7"/>
      <c r="F344" s="4" t="str">
        <f t="shared" si="53"/>
        <v/>
      </c>
      <c r="G344" s="3" t="str">
        <f t="shared" si="54"/>
        <v>Inventariar</v>
      </c>
      <c r="H344" s="6"/>
      <c r="I344" s="7"/>
      <c r="J344" s="4"/>
      <c r="K344" s="3" t="str">
        <f t="shared" si="55"/>
        <v>Inventariar</v>
      </c>
      <c r="L344" s="6"/>
      <c r="M344" s="7"/>
      <c r="N344" s="4"/>
      <c r="O344" s="3" t="str">
        <f t="shared" si="56"/>
        <v>Inventariar</v>
      </c>
      <c r="P344" s="6"/>
      <c r="Q344" s="7"/>
      <c r="R344" s="4" t="str">
        <f t="shared" si="60"/>
        <v/>
      </c>
      <c r="S344" s="3" t="str">
        <f t="shared" si="57"/>
        <v>Inventariar</v>
      </c>
      <c r="T344" s="6"/>
      <c r="U344" s="7"/>
      <c r="V344" s="4" t="str">
        <f t="shared" si="61"/>
        <v/>
      </c>
      <c r="W344" s="3" t="str">
        <f t="shared" si="58"/>
        <v>Inventariar</v>
      </c>
      <c r="X344" s="6"/>
      <c r="Y344" s="7"/>
      <c r="Z344" s="4" t="str">
        <f t="shared" si="62"/>
        <v/>
      </c>
      <c r="AA344" s="3" t="str">
        <f t="shared" si="59"/>
        <v>Inventariar</v>
      </c>
    </row>
    <row r="345" spans="1:27" x14ac:dyDescent="0.3">
      <c r="A345" s="5">
        <v>25578570</v>
      </c>
      <c r="B345" s="17" t="str">
        <f>VLOOKUP(A345,'Base de dados'!$A$3:$C$21103,3,0)</f>
        <v>10P01G25</v>
      </c>
      <c r="C345" s="50" t="s">
        <v>24178</v>
      </c>
      <c r="D345" s="6"/>
      <c r="E345" s="7"/>
      <c r="F345" s="4" t="str">
        <f t="shared" si="53"/>
        <v/>
      </c>
      <c r="G345" s="3" t="str">
        <f t="shared" si="54"/>
        <v>Inventariar</v>
      </c>
      <c r="H345" s="6"/>
      <c r="I345" s="7"/>
      <c r="J345" s="4"/>
      <c r="K345" s="3" t="str">
        <f t="shared" si="55"/>
        <v>Inventariar</v>
      </c>
      <c r="L345" s="6"/>
      <c r="M345" s="7"/>
      <c r="N345" s="4"/>
      <c r="O345" s="3" t="str">
        <f t="shared" si="56"/>
        <v>Inventariar</v>
      </c>
      <c r="P345" s="6"/>
      <c r="Q345" s="7"/>
      <c r="R345" s="4" t="str">
        <f t="shared" si="60"/>
        <v/>
      </c>
      <c r="S345" s="3" t="str">
        <f t="shared" si="57"/>
        <v>Inventariar</v>
      </c>
      <c r="T345" s="6"/>
      <c r="U345" s="7"/>
      <c r="V345" s="4" t="str">
        <f t="shared" si="61"/>
        <v/>
      </c>
      <c r="W345" s="3" t="str">
        <f t="shared" si="58"/>
        <v>Inventariar</v>
      </c>
      <c r="X345" s="6"/>
      <c r="Y345" s="7"/>
      <c r="Z345" s="4" t="str">
        <f t="shared" si="62"/>
        <v/>
      </c>
      <c r="AA345" s="3" t="str">
        <f t="shared" si="59"/>
        <v>Inventariar</v>
      </c>
    </row>
    <row r="346" spans="1:27" x14ac:dyDescent="0.3">
      <c r="A346" s="5">
        <v>25461452</v>
      </c>
      <c r="B346" s="17" t="str">
        <f>VLOOKUP(A346,'Base de dados'!$A$3:$C$21103,3,0)</f>
        <v>10P01G26</v>
      </c>
      <c r="C346" s="50" t="s">
        <v>887</v>
      </c>
      <c r="D346" s="6"/>
      <c r="E346" s="7"/>
      <c r="F346" s="4" t="str">
        <f t="shared" si="53"/>
        <v/>
      </c>
      <c r="G346" s="3" t="str">
        <f t="shared" si="54"/>
        <v>Inventariar</v>
      </c>
      <c r="H346" s="6"/>
      <c r="I346" s="7"/>
      <c r="J346" s="4"/>
      <c r="K346" s="3" t="str">
        <f t="shared" si="55"/>
        <v>Inventariar</v>
      </c>
      <c r="L346" s="6"/>
      <c r="M346" s="7"/>
      <c r="N346" s="4"/>
      <c r="O346" s="3" t="str">
        <f t="shared" si="56"/>
        <v>Inventariar</v>
      </c>
      <c r="P346" s="6"/>
      <c r="Q346" s="7"/>
      <c r="R346" s="4" t="str">
        <f t="shared" si="60"/>
        <v/>
      </c>
      <c r="S346" s="3" t="str">
        <f t="shared" si="57"/>
        <v>Inventariar</v>
      </c>
      <c r="T346" s="6"/>
      <c r="U346" s="7"/>
      <c r="V346" s="4" t="str">
        <f t="shared" si="61"/>
        <v/>
      </c>
      <c r="W346" s="3" t="str">
        <f t="shared" si="58"/>
        <v>Inventariar</v>
      </c>
      <c r="X346" s="6"/>
      <c r="Y346" s="7"/>
      <c r="Z346" s="4" t="str">
        <f t="shared" si="62"/>
        <v/>
      </c>
      <c r="AA346" s="3" t="str">
        <f t="shared" si="59"/>
        <v>Inventariar</v>
      </c>
    </row>
    <row r="347" spans="1:27" x14ac:dyDescent="0.3">
      <c r="A347" s="5">
        <v>25573827</v>
      </c>
      <c r="B347" s="17" t="str">
        <f>VLOOKUP(A347,'Base de dados'!$A$3:$C$21103,3,0)</f>
        <v>10P01G27</v>
      </c>
      <c r="C347" s="50" t="s">
        <v>889</v>
      </c>
      <c r="D347" s="6"/>
      <c r="E347" s="7"/>
      <c r="F347" s="4" t="str">
        <f t="shared" si="53"/>
        <v/>
      </c>
      <c r="G347" s="3" t="str">
        <f t="shared" si="54"/>
        <v>Inventariar</v>
      </c>
      <c r="H347" s="6"/>
      <c r="I347" s="7"/>
      <c r="J347" s="4"/>
      <c r="K347" s="3" t="str">
        <f t="shared" si="55"/>
        <v>Inventariar</v>
      </c>
      <c r="L347" s="6"/>
      <c r="M347" s="7"/>
      <c r="N347" s="4"/>
      <c r="O347" s="3" t="str">
        <f t="shared" si="56"/>
        <v>Inventariar</v>
      </c>
      <c r="P347" s="6"/>
      <c r="Q347" s="7"/>
      <c r="R347" s="4" t="str">
        <f t="shared" si="60"/>
        <v/>
      </c>
      <c r="S347" s="3" t="str">
        <f t="shared" si="57"/>
        <v>Inventariar</v>
      </c>
      <c r="T347" s="6"/>
      <c r="U347" s="7"/>
      <c r="V347" s="4" t="str">
        <f t="shared" si="61"/>
        <v/>
      </c>
      <c r="W347" s="3" t="str">
        <f t="shared" si="58"/>
        <v>Inventariar</v>
      </c>
      <c r="X347" s="6"/>
      <c r="Y347" s="7"/>
      <c r="Z347" s="4" t="str">
        <f t="shared" si="62"/>
        <v/>
      </c>
      <c r="AA347" s="3" t="str">
        <f t="shared" si="59"/>
        <v>Inventariar</v>
      </c>
    </row>
    <row r="348" spans="1:27" x14ac:dyDescent="0.3">
      <c r="A348" s="5">
        <v>831360</v>
      </c>
      <c r="B348" s="17" t="str">
        <f>VLOOKUP(A348,'Base de dados'!$A$3:$C$21103,3,0)</f>
        <v>10P01G28</v>
      </c>
      <c r="C348" s="50" t="s">
        <v>891</v>
      </c>
      <c r="D348" s="6"/>
      <c r="E348" s="7"/>
      <c r="F348" s="4" t="str">
        <f t="shared" ref="F348:F411" si="63">IF(E348="","",IF(E348="Saldo Zero","",D348-E348))</f>
        <v/>
      </c>
      <c r="G348" s="3" t="str">
        <f t="shared" si="54"/>
        <v>Inventariar</v>
      </c>
      <c r="H348" s="6"/>
      <c r="I348" s="7"/>
      <c r="J348" s="4"/>
      <c r="K348" s="3" t="str">
        <f t="shared" si="55"/>
        <v>Inventariar</v>
      </c>
      <c r="L348" s="6"/>
      <c r="M348" s="7"/>
      <c r="N348" s="4"/>
      <c r="O348" s="3" t="str">
        <f t="shared" si="56"/>
        <v>Inventariar</v>
      </c>
      <c r="P348" s="6"/>
      <c r="Q348" s="7"/>
      <c r="R348" s="4" t="str">
        <f t="shared" si="60"/>
        <v/>
      </c>
      <c r="S348" s="3" t="str">
        <f t="shared" si="57"/>
        <v>Inventariar</v>
      </c>
      <c r="T348" s="6"/>
      <c r="U348" s="7"/>
      <c r="V348" s="4" t="str">
        <f t="shared" si="61"/>
        <v/>
      </c>
      <c r="W348" s="3" t="str">
        <f t="shared" si="58"/>
        <v>Inventariar</v>
      </c>
      <c r="X348" s="6"/>
      <c r="Y348" s="7"/>
      <c r="Z348" s="4" t="str">
        <f t="shared" si="62"/>
        <v/>
      </c>
      <c r="AA348" s="3" t="str">
        <f t="shared" si="59"/>
        <v>Inventariar</v>
      </c>
    </row>
    <row r="349" spans="1:27" x14ac:dyDescent="0.3">
      <c r="A349" s="5">
        <v>25578579</v>
      </c>
      <c r="B349" s="17" t="str">
        <f>VLOOKUP(A349,'Base de dados'!$A$3:$C$21103,3,0)</f>
        <v>10P01G30</v>
      </c>
      <c r="C349" s="50" t="s">
        <v>24179</v>
      </c>
      <c r="D349" s="6"/>
      <c r="E349" s="7"/>
      <c r="F349" s="4" t="str">
        <f t="shared" si="63"/>
        <v/>
      </c>
      <c r="G349" s="3" t="str">
        <f t="shared" si="54"/>
        <v>Inventariar</v>
      </c>
      <c r="H349" s="6"/>
      <c r="I349" s="7"/>
      <c r="J349" s="4"/>
      <c r="K349" s="3" t="str">
        <f t="shared" si="55"/>
        <v>Inventariar</v>
      </c>
      <c r="L349" s="6"/>
      <c r="M349" s="7"/>
      <c r="N349" s="4"/>
      <c r="O349" s="3" t="str">
        <f t="shared" si="56"/>
        <v>Inventariar</v>
      </c>
      <c r="P349" s="6"/>
      <c r="Q349" s="7"/>
      <c r="R349" s="4" t="str">
        <f t="shared" si="60"/>
        <v/>
      </c>
      <c r="S349" s="3" t="str">
        <f t="shared" si="57"/>
        <v>Inventariar</v>
      </c>
      <c r="T349" s="6"/>
      <c r="U349" s="7"/>
      <c r="V349" s="4" t="str">
        <f t="shared" si="61"/>
        <v/>
      </c>
      <c r="W349" s="3" t="str">
        <f t="shared" si="58"/>
        <v>Inventariar</v>
      </c>
      <c r="X349" s="6"/>
      <c r="Y349" s="7"/>
      <c r="Z349" s="4" t="str">
        <f t="shared" si="62"/>
        <v/>
      </c>
      <c r="AA349" s="3" t="str">
        <f t="shared" si="59"/>
        <v>Inventariar</v>
      </c>
    </row>
    <row r="350" spans="1:27" x14ac:dyDescent="0.3">
      <c r="A350" s="5">
        <v>27151533</v>
      </c>
      <c r="B350" s="17" t="str">
        <f>VLOOKUP(A350,'Base de dados'!$A$3:$C$21103,3,0)</f>
        <v>10P01G31</v>
      </c>
      <c r="C350" s="50" t="s">
        <v>897</v>
      </c>
      <c r="D350" s="6"/>
      <c r="E350" s="7"/>
      <c r="F350" s="4" t="str">
        <f t="shared" si="63"/>
        <v/>
      </c>
      <c r="G350" s="3" t="str">
        <f t="shared" si="54"/>
        <v>Inventariar</v>
      </c>
      <c r="H350" s="6"/>
      <c r="I350" s="7"/>
      <c r="J350" s="4"/>
      <c r="K350" s="3" t="str">
        <f t="shared" si="55"/>
        <v>Inventariar</v>
      </c>
      <c r="L350" s="6"/>
      <c r="M350" s="7"/>
      <c r="N350" s="4"/>
      <c r="O350" s="3" t="str">
        <f t="shared" si="56"/>
        <v>Inventariar</v>
      </c>
      <c r="P350" s="6"/>
      <c r="Q350" s="7"/>
      <c r="R350" s="4" t="str">
        <f t="shared" si="60"/>
        <v/>
      </c>
      <c r="S350" s="3" t="str">
        <f t="shared" si="57"/>
        <v>Inventariar</v>
      </c>
      <c r="T350" s="6"/>
      <c r="U350" s="7"/>
      <c r="V350" s="4" t="str">
        <f t="shared" si="61"/>
        <v/>
      </c>
      <c r="W350" s="3" t="str">
        <f t="shared" si="58"/>
        <v>Inventariar</v>
      </c>
      <c r="X350" s="6"/>
      <c r="Y350" s="7"/>
      <c r="Z350" s="4" t="str">
        <f t="shared" si="62"/>
        <v/>
      </c>
      <c r="AA350" s="3" t="str">
        <f t="shared" si="59"/>
        <v>Inventariar</v>
      </c>
    </row>
    <row r="351" spans="1:27" x14ac:dyDescent="0.3">
      <c r="A351" s="5">
        <v>25565478</v>
      </c>
      <c r="B351" s="17" t="str">
        <f>VLOOKUP(A351,'Base de dados'!$A$3:$C$21103,3,0)</f>
        <v>10P01G32</v>
      </c>
      <c r="C351" s="50" t="s">
        <v>899</v>
      </c>
      <c r="D351" s="6"/>
      <c r="E351" s="7"/>
      <c r="F351" s="4" t="str">
        <f t="shared" si="63"/>
        <v/>
      </c>
      <c r="G351" s="3" t="str">
        <f t="shared" si="54"/>
        <v>Inventariar</v>
      </c>
      <c r="H351" s="6"/>
      <c r="I351" s="7"/>
      <c r="J351" s="4"/>
      <c r="K351" s="3" t="str">
        <f t="shared" si="55"/>
        <v>Inventariar</v>
      </c>
      <c r="L351" s="6"/>
      <c r="M351" s="7"/>
      <c r="N351" s="4"/>
      <c r="O351" s="3" t="str">
        <f t="shared" si="56"/>
        <v>Inventariar</v>
      </c>
      <c r="P351" s="6"/>
      <c r="Q351" s="7"/>
      <c r="R351" s="4" t="str">
        <f t="shared" si="60"/>
        <v/>
      </c>
      <c r="S351" s="3" t="str">
        <f t="shared" si="57"/>
        <v>Inventariar</v>
      </c>
      <c r="T351" s="6"/>
      <c r="U351" s="7"/>
      <c r="V351" s="4" t="str">
        <f t="shared" si="61"/>
        <v/>
      </c>
      <c r="W351" s="3" t="str">
        <f t="shared" si="58"/>
        <v>Inventariar</v>
      </c>
      <c r="X351" s="6"/>
      <c r="Y351" s="7"/>
      <c r="Z351" s="4" t="str">
        <f t="shared" si="62"/>
        <v/>
      </c>
      <c r="AA351" s="3" t="str">
        <f t="shared" si="59"/>
        <v>Inventariar</v>
      </c>
    </row>
    <row r="352" spans="1:27" x14ac:dyDescent="0.3">
      <c r="A352" s="5">
        <v>25565466</v>
      </c>
      <c r="B352" s="17" t="str">
        <f>VLOOKUP(A352,'Base de dados'!$A$3:$C$21103,3,0)</f>
        <v>10P01G33</v>
      </c>
      <c r="C352" s="50" t="s">
        <v>901</v>
      </c>
      <c r="D352" s="6"/>
      <c r="E352" s="7"/>
      <c r="F352" s="4" t="str">
        <f t="shared" si="63"/>
        <v/>
      </c>
      <c r="G352" s="3" t="str">
        <f t="shared" si="54"/>
        <v>Inventariar</v>
      </c>
      <c r="H352" s="6"/>
      <c r="I352" s="7"/>
      <c r="J352" s="4"/>
      <c r="K352" s="3" t="str">
        <f t="shared" si="55"/>
        <v>Inventariar</v>
      </c>
      <c r="L352" s="6"/>
      <c r="M352" s="7"/>
      <c r="N352" s="4"/>
      <c r="O352" s="3" t="str">
        <f t="shared" si="56"/>
        <v>Inventariar</v>
      </c>
      <c r="P352" s="6"/>
      <c r="Q352" s="7"/>
      <c r="R352" s="4" t="str">
        <f t="shared" si="60"/>
        <v/>
      </c>
      <c r="S352" s="3" t="str">
        <f t="shared" si="57"/>
        <v>Inventariar</v>
      </c>
      <c r="T352" s="6"/>
      <c r="U352" s="7"/>
      <c r="V352" s="4" t="str">
        <f t="shared" si="61"/>
        <v/>
      </c>
      <c r="W352" s="3" t="str">
        <f t="shared" si="58"/>
        <v>Inventariar</v>
      </c>
      <c r="X352" s="6"/>
      <c r="Y352" s="7"/>
      <c r="Z352" s="4" t="str">
        <f t="shared" si="62"/>
        <v/>
      </c>
      <c r="AA352" s="3" t="str">
        <f t="shared" si="59"/>
        <v>Inventariar</v>
      </c>
    </row>
    <row r="353" spans="1:27" x14ac:dyDescent="0.3">
      <c r="A353" s="5">
        <v>25575056</v>
      </c>
      <c r="B353" s="17" t="str">
        <f>VLOOKUP(A353,'Base de dados'!$A$3:$C$21103,3,0)</f>
        <v>10P01G34</v>
      </c>
      <c r="C353" s="50" t="s">
        <v>24054</v>
      </c>
      <c r="D353" s="6"/>
      <c r="E353" s="7"/>
      <c r="F353" s="4" t="str">
        <f t="shared" si="63"/>
        <v/>
      </c>
      <c r="G353" s="3" t="str">
        <f t="shared" si="54"/>
        <v>Inventariar</v>
      </c>
      <c r="H353" s="6"/>
      <c r="I353" s="7"/>
      <c r="J353" s="4"/>
      <c r="K353" s="3" t="str">
        <f t="shared" si="55"/>
        <v>Inventariar</v>
      </c>
      <c r="L353" s="6"/>
      <c r="M353" s="7"/>
      <c r="N353" s="4"/>
      <c r="O353" s="3" t="str">
        <f t="shared" si="56"/>
        <v>Inventariar</v>
      </c>
      <c r="P353" s="6"/>
      <c r="Q353" s="7"/>
      <c r="R353" s="4" t="str">
        <f t="shared" si="60"/>
        <v/>
      </c>
      <c r="S353" s="3" t="str">
        <f t="shared" si="57"/>
        <v>Inventariar</v>
      </c>
      <c r="T353" s="6"/>
      <c r="U353" s="7"/>
      <c r="V353" s="4" t="str">
        <f t="shared" si="61"/>
        <v/>
      </c>
      <c r="W353" s="3" t="str">
        <f t="shared" si="58"/>
        <v>Inventariar</v>
      </c>
      <c r="X353" s="6"/>
      <c r="Y353" s="7"/>
      <c r="Z353" s="4" t="str">
        <f t="shared" si="62"/>
        <v/>
      </c>
      <c r="AA353" s="3" t="str">
        <f t="shared" si="59"/>
        <v>Inventariar</v>
      </c>
    </row>
    <row r="354" spans="1:27" x14ac:dyDescent="0.3">
      <c r="A354" s="5">
        <v>27055231</v>
      </c>
      <c r="B354" s="17" t="str">
        <f>VLOOKUP(A354,'Base de dados'!$A$3:$C$21103,3,0)</f>
        <v>10P01G36</v>
      </c>
      <c r="C354" s="50" t="s">
        <v>906</v>
      </c>
      <c r="D354" s="6"/>
      <c r="E354" s="7"/>
      <c r="F354" s="4" t="str">
        <f t="shared" si="63"/>
        <v/>
      </c>
      <c r="G354" s="3" t="str">
        <f t="shared" si="54"/>
        <v>Inventariar</v>
      </c>
      <c r="H354" s="6"/>
      <c r="I354" s="7"/>
      <c r="J354" s="4"/>
      <c r="K354" s="3" t="str">
        <f t="shared" si="55"/>
        <v>Inventariar</v>
      </c>
      <c r="L354" s="6"/>
      <c r="M354" s="7"/>
      <c r="N354" s="4"/>
      <c r="O354" s="3" t="str">
        <f t="shared" si="56"/>
        <v>Inventariar</v>
      </c>
      <c r="P354" s="6"/>
      <c r="Q354" s="7"/>
      <c r="R354" s="4" t="str">
        <f t="shared" si="60"/>
        <v/>
      </c>
      <c r="S354" s="3" t="str">
        <f t="shared" si="57"/>
        <v>Inventariar</v>
      </c>
      <c r="T354" s="6"/>
      <c r="U354" s="7"/>
      <c r="V354" s="4" t="str">
        <f t="shared" si="61"/>
        <v/>
      </c>
      <c r="W354" s="3" t="str">
        <f t="shared" si="58"/>
        <v>Inventariar</v>
      </c>
      <c r="X354" s="6"/>
      <c r="Y354" s="7"/>
      <c r="Z354" s="4" t="str">
        <f t="shared" si="62"/>
        <v/>
      </c>
      <c r="AA354" s="3" t="str">
        <f t="shared" si="59"/>
        <v>Inventariar</v>
      </c>
    </row>
    <row r="355" spans="1:27" x14ac:dyDescent="0.3">
      <c r="A355" s="5">
        <v>27095753</v>
      </c>
      <c r="B355" s="17" t="str">
        <f>VLOOKUP(A355,'Base de dados'!$A$3:$C$21103,3,0)</f>
        <v>10P01G37</v>
      </c>
      <c r="C355" s="50" t="s">
        <v>908</v>
      </c>
      <c r="D355" s="6"/>
      <c r="E355" s="7"/>
      <c r="F355" s="4" t="str">
        <f t="shared" si="63"/>
        <v/>
      </c>
      <c r="G355" s="3" t="str">
        <f t="shared" si="54"/>
        <v>Inventariar</v>
      </c>
      <c r="H355" s="6"/>
      <c r="I355" s="7"/>
      <c r="J355" s="4"/>
      <c r="K355" s="3" t="str">
        <f t="shared" si="55"/>
        <v>Inventariar</v>
      </c>
      <c r="L355" s="6"/>
      <c r="M355" s="7"/>
      <c r="N355" s="4"/>
      <c r="O355" s="3" t="str">
        <f t="shared" si="56"/>
        <v>Inventariar</v>
      </c>
      <c r="P355" s="6"/>
      <c r="Q355" s="7"/>
      <c r="R355" s="4" t="str">
        <f t="shared" si="60"/>
        <v/>
      </c>
      <c r="S355" s="3" t="str">
        <f t="shared" si="57"/>
        <v>Inventariar</v>
      </c>
      <c r="T355" s="6"/>
      <c r="U355" s="7"/>
      <c r="V355" s="4" t="str">
        <f t="shared" si="61"/>
        <v/>
      </c>
      <c r="W355" s="3" t="str">
        <f t="shared" si="58"/>
        <v>Inventariar</v>
      </c>
      <c r="X355" s="6"/>
      <c r="Y355" s="7"/>
      <c r="Z355" s="4" t="str">
        <f t="shared" si="62"/>
        <v/>
      </c>
      <c r="AA355" s="3" t="str">
        <f t="shared" si="59"/>
        <v>Inventariar</v>
      </c>
    </row>
    <row r="356" spans="1:27" x14ac:dyDescent="0.3">
      <c r="A356" s="5">
        <v>25435271</v>
      </c>
      <c r="B356" s="17" t="str">
        <f>VLOOKUP(A356,'Base de dados'!$A$3:$C$21103,3,0)</f>
        <v>10P01G38</v>
      </c>
      <c r="C356" s="50" t="s">
        <v>24180</v>
      </c>
      <c r="D356" s="6"/>
      <c r="E356" s="7"/>
      <c r="F356" s="4" t="str">
        <f t="shared" si="63"/>
        <v/>
      </c>
      <c r="G356" s="3" t="str">
        <f t="shared" si="54"/>
        <v>Inventariar</v>
      </c>
      <c r="H356" s="6"/>
      <c r="I356" s="7"/>
      <c r="J356" s="4"/>
      <c r="K356" s="3" t="str">
        <f t="shared" si="55"/>
        <v>Inventariar</v>
      </c>
      <c r="L356" s="6"/>
      <c r="M356" s="7"/>
      <c r="N356" s="4"/>
      <c r="O356" s="3" t="str">
        <f t="shared" si="56"/>
        <v>Inventariar</v>
      </c>
      <c r="P356" s="6"/>
      <c r="Q356" s="7"/>
      <c r="R356" s="4" t="str">
        <f t="shared" si="60"/>
        <v/>
      </c>
      <c r="S356" s="3" t="str">
        <f t="shared" si="57"/>
        <v>Inventariar</v>
      </c>
      <c r="T356" s="6"/>
      <c r="U356" s="7"/>
      <c r="V356" s="4" t="str">
        <f t="shared" si="61"/>
        <v/>
      </c>
      <c r="W356" s="3" t="str">
        <f t="shared" si="58"/>
        <v>Inventariar</v>
      </c>
      <c r="X356" s="6"/>
      <c r="Y356" s="7"/>
      <c r="Z356" s="4" t="str">
        <f t="shared" si="62"/>
        <v/>
      </c>
      <c r="AA356" s="3" t="str">
        <f t="shared" si="59"/>
        <v>Inventariar</v>
      </c>
    </row>
    <row r="357" spans="1:27" x14ac:dyDescent="0.3">
      <c r="A357" s="5">
        <v>27094559</v>
      </c>
      <c r="B357" s="17" t="str">
        <f>VLOOKUP(A357,'Base de dados'!$A$3:$C$21103,3,0)</f>
        <v>10P01G39</v>
      </c>
      <c r="C357" s="50" t="s">
        <v>912</v>
      </c>
      <c r="D357" s="6"/>
      <c r="E357" s="7"/>
      <c r="F357" s="4" t="str">
        <f t="shared" si="63"/>
        <v/>
      </c>
      <c r="G357" s="3" t="str">
        <f t="shared" si="54"/>
        <v>Inventariar</v>
      </c>
      <c r="H357" s="6"/>
      <c r="I357" s="7"/>
      <c r="J357" s="4"/>
      <c r="K357" s="3" t="str">
        <f t="shared" si="55"/>
        <v>Inventariar</v>
      </c>
      <c r="L357" s="6"/>
      <c r="M357" s="7"/>
      <c r="N357" s="4"/>
      <c r="O357" s="3" t="str">
        <f t="shared" si="56"/>
        <v>Inventariar</v>
      </c>
      <c r="P357" s="6"/>
      <c r="Q357" s="7"/>
      <c r="R357" s="4" t="str">
        <f t="shared" si="60"/>
        <v/>
      </c>
      <c r="S357" s="3" t="str">
        <f t="shared" si="57"/>
        <v>Inventariar</v>
      </c>
      <c r="T357" s="6"/>
      <c r="U357" s="7"/>
      <c r="V357" s="4" t="str">
        <f t="shared" si="61"/>
        <v/>
      </c>
      <c r="W357" s="3" t="str">
        <f t="shared" si="58"/>
        <v>Inventariar</v>
      </c>
      <c r="X357" s="6"/>
      <c r="Y357" s="7"/>
      <c r="Z357" s="4" t="str">
        <f t="shared" si="62"/>
        <v/>
      </c>
      <c r="AA357" s="3" t="str">
        <f t="shared" si="59"/>
        <v>Inventariar</v>
      </c>
    </row>
    <row r="358" spans="1:27" x14ac:dyDescent="0.3">
      <c r="A358" s="5">
        <v>25582487</v>
      </c>
      <c r="B358" s="17" t="str">
        <f>VLOOKUP(A358,'Base de dados'!$A$3:$C$21103,3,0)</f>
        <v>10P01G40</v>
      </c>
      <c r="C358" s="50" t="s">
        <v>914</v>
      </c>
      <c r="D358" s="6"/>
      <c r="E358" s="7"/>
      <c r="F358" s="4" t="str">
        <f t="shared" si="63"/>
        <v/>
      </c>
      <c r="G358" s="3" t="str">
        <f t="shared" si="54"/>
        <v>Inventariar</v>
      </c>
      <c r="H358" s="6"/>
      <c r="I358" s="7"/>
      <c r="J358" s="4"/>
      <c r="K358" s="3" t="str">
        <f t="shared" si="55"/>
        <v>Inventariar</v>
      </c>
      <c r="L358" s="6"/>
      <c r="M358" s="7"/>
      <c r="N358" s="4"/>
      <c r="O358" s="3" t="str">
        <f t="shared" si="56"/>
        <v>Inventariar</v>
      </c>
      <c r="P358" s="6"/>
      <c r="Q358" s="7"/>
      <c r="R358" s="4" t="str">
        <f t="shared" si="60"/>
        <v/>
      </c>
      <c r="S358" s="3" t="str">
        <f t="shared" si="57"/>
        <v>Inventariar</v>
      </c>
      <c r="T358" s="6"/>
      <c r="U358" s="7"/>
      <c r="V358" s="4" t="str">
        <f t="shared" si="61"/>
        <v/>
      </c>
      <c r="W358" s="3" t="str">
        <f t="shared" si="58"/>
        <v>Inventariar</v>
      </c>
      <c r="X358" s="6"/>
      <c r="Y358" s="7"/>
      <c r="Z358" s="4" t="str">
        <f t="shared" si="62"/>
        <v/>
      </c>
      <c r="AA358" s="3" t="str">
        <f t="shared" si="59"/>
        <v>Inventariar</v>
      </c>
    </row>
    <row r="359" spans="1:27" x14ac:dyDescent="0.3">
      <c r="A359" s="5">
        <v>25576264</v>
      </c>
      <c r="B359" s="17" t="str">
        <f>VLOOKUP(A359,'Base de dados'!$A$3:$C$21103,3,0)</f>
        <v>10P01G41</v>
      </c>
      <c r="C359" s="50" t="s">
        <v>918</v>
      </c>
      <c r="D359" s="6"/>
      <c r="E359" s="7"/>
      <c r="F359" s="4" t="str">
        <f t="shared" si="63"/>
        <v/>
      </c>
      <c r="G359" s="3" t="str">
        <f t="shared" si="54"/>
        <v>Inventariar</v>
      </c>
      <c r="H359" s="6"/>
      <c r="I359" s="7"/>
      <c r="J359" s="4"/>
      <c r="K359" s="3" t="str">
        <f t="shared" si="55"/>
        <v>Inventariar</v>
      </c>
      <c r="L359" s="6"/>
      <c r="M359" s="7"/>
      <c r="N359" s="4"/>
      <c r="O359" s="3" t="str">
        <f t="shared" si="56"/>
        <v>Inventariar</v>
      </c>
      <c r="P359" s="6"/>
      <c r="Q359" s="7"/>
      <c r="R359" s="4" t="str">
        <f t="shared" si="60"/>
        <v/>
      </c>
      <c r="S359" s="3" t="str">
        <f t="shared" si="57"/>
        <v>Inventariar</v>
      </c>
      <c r="T359" s="6"/>
      <c r="U359" s="7"/>
      <c r="V359" s="4" t="str">
        <f t="shared" si="61"/>
        <v/>
      </c>
      <c r="W359" s="3" t="str">
        <f t="shared" si="58"/>
        <v>Inventariar</v>
      </c>
      <c r="X359" s="6"/>
      <c r="Y359" s="7"/>
      <c r="Z359" s="4" t="str">
        <f t="shared" si="62"/>
        <v/>
      </c>
      <c r="AA359" s="3" t="str">
        <f t="shared" si="59"/>
        <v>Inventariar</v>
      </c>
    </row>
    <row r="360" spans="1:27" x14ac:dyDescent="0.3">
      <c r="A360" s="5">
        <v>25160585</v>
      </c>
      <c r="B360" s="17" t="str">
        <f>VLOOKUP(A360,'Base de dados'!$A$3:$C$21103,3,0)</f>
        <v>10P01G42</v>
      </c>
      <c r="C360" s="50" t="s">
        <v>919</v>
      </c>
      <c r="D360" s="6"/>
      <c r="E360" s="7"/>
      <c r="F360" s="4" t="str">
        <f t="shared" si="63"/>
        <v/>
      </c>
      <c r="G360" s="3" t="str">
        <f t="shared" si="54"/>
        <v>Inventariar</v>
      </c>
      <c r="H360" s="6"/>
      <c r="I360" s="7"/>
      <c r="J360" s="4"/>
      <c r="K360" s="3" t="str">
        <f t="shared" si="55"/>
        <v>Inventariar</v>
      </c>
      <c r="L360" s="6"/>
      <c r="M360" s="7"/>
      <c r="N360" s="4"/>
      <c r="O360" s="3" t="str">
        <f t="shared" si="56"/>
        <v>Inventariar</v>
      </c>
      <c r="P360" s="6"/>
      <c r="Q360" s="7"/>
      <c r="R360" s="4" t="str">
        <f t="shared" si="60"/>
        <v/>
      </c>
      <c r="S360" s="3" t="str">
        <f t="shared" si="57"/>
        <v>Inventariar</v>
      </c>
      <c r="T360" s="6"/>
      <c r="U360" s="7"/>
      <c r="V360" s="4" t="str">
        <f t="shared" si="61"/>
        <v/>
      </c>
      <c r="W360" s="3" t="str">
        <f t="shared" si="58"/>
        <v>Inventariar</v>
      </c>
      <c r="X360" s="6"/>
      <c r="Y360" s="7"/>
      <c r="Z360" s="4" t="str">
        <f t="shared" si="62"/>
        <v/>
      </c>
      <c r="AA360" s="3" t="str">
        <f t="shared" si="59"/>
        <v>Inventariar</v>
      </c>
    </row>
    <row r="361" spans="1:27" x14ac:dyDescent="0.3">
      <c r="A361" s="5">
        <v>27170162</v>
      </c>
      <c r="B361" s="17" t="str">
        <f>VLOOKUP(A361,'Base de dados'!$A$3:$C$21103,3,0)</f>
        <v>10P01G43</v>
      </c>
      <c r="C361" s="50" t="s">
        <v>921</v>
      </c>
      <c r="D361" s="6"/>
      <c r="E361" s="7"/>
      <c r="F361" s="4" t="str">
        <f t="shared" si="63"/>
        <v/>
      </c>
      <c r="G361" s="3" t="str">
        <f t="shared" si="54"/>
        <v>Inventariar</v>
      </c>
      <c r="H361" s="6"/>
      <c r="I361" s="7"/>
      <c r="J361" s="4"/>
      <c r="K361" s="3" t="str">
        <f t="shared" si="55"/>
        <v>Inventariar</v>
      </c>
      <c r="L361" s="6"/>
      <c r="M361" s="7"/>
      <c r="N361" s="4"/>
      <c r="O361" s="3" t="str">
        <f t="shared" si="56"/>
        <v>Inventariar</v>
      </c>
      <c r="P361" s="6"/>
      <c r="Q361" s="7"/>
      <c r="R361" s="4" t="str">
        <f t="shared" si="60"/>
        <v/>
      </c>
      <c r="S361" s="3" t="str">
        <f t="shared" si="57"/>
        <v>Inventariar</v>
      </c>
      <c r="T361" s="6"/>
      <c r="U361" s="7"/>
      <c r="V361" s="4" t="str">
        <f t="shared" si="61"/>
        <v/>
      </c>
      <c r="W361" s="3" t="str">
        <f t="shared" si="58"/>
        <v>Inventariar</v>
      </c>
      <c r="X361" s="6"/>
      <c r="Y361" s="7"/>
      <c r="Z361" s="4" t="str">
        <f t="shared" si="62"/>
        <v/>
      </c>
      <c r="AA361" s="3" t="str">
        <f t="shared" si="59"/>
        <v>Inventariar</v>
      </c>
    </row>
    <row r="362" spans="1:27" x14ac:dyDescent="0.3">
      <c r="A362" s="5">
        <v>27097205</v>
      </c>
      <c r="B362" s="17" t="str">
        <f>VLOOKUP(A362,'Base de dados'!$A$3:$C$21103,3,0)</f>
        <v>10P01G47</v>
      </c>
      <c r="C362" s="50" t="s">
        <v>925</v>
      </c>
      <c r="D362" s="6"/>
      <c r="E362" s="7"/>
      <c r="F362" s="4" t="str">
        <f t="shared" si="63"/>
        <v/>
      </c>
      <c r="G362" s="3" t="str">
        <f t="shared" si="54"/>
        <v>Inventariar</v>
      </c>
      <c r="H362" s="6"/>
      <c r="I362" s="7"/>
      <c r="J362" s="4"/>
      <c r="K362" s="3" t="str">
        <f t="shared" si="55"/>
        <v>Inventariar</v>
      </c>
      <c r="L362" s="6"/>
      <c r="M362" s="7"/>
      <c r="N362" s="4"/>
      <c r="O362" s="3" t="str">
        <f t="shared" si="56"/>
        <v>Inventariar</v>
      </c>
      <c r="P362" s="6"/>
      <c r="Q362" s="7"/>
      <c r="R362" s="4" t="str">
        <f t="shared" si="60"/>
        <v/>
      </c>
      <c r="S362" s="3" t="str">
        <f t="shared" si="57"/>
        <v>Inventariar</v>
      </c>
      <c r="T362" s="6"/>
      <c r="U362" s="7"/>
      <c r="V362" s="4" t="str">
        <f t="shared" si="61"/>
        <v/>
      </c>
      <c r="W362" s="3" t="str">
        <f t="shared" si="58"/>
        <v>Inventariar</v>
      </c>
      <c r="X362" s="6"/>
      <c r="Y362" s="7"/>
      <c r="Z362" s="4" t="str">
        <f t="shared" si="62"/>
        <v/>
      </c>
      <c r="AA362" s="3" t="str">
        <f t="shared" si="59"/>
        <v>Inventariar</v>
      </c>
    </row>
    <row r="363" spans="1:27" x14ac:dyDescent="0.3">
      <c r="A363" s="5">
        <v>25461662</v>
      </c>
      <c r="B363" s="17" t="str">
        <f>VLOOKUP(A363,'Base de dados'!$A$3:$C$21103,3,0)</f>
        <v>10P01G48</v>
      </c>
      <c r="C363" s="50" t="s">
        <v>24181</v>
      </c>
      <c r="D363" s="6"/>
      <c r="E363" s="7"/>
      <c r="F363" s="4" t="str">
        <f t="shared" si="63"/>
        <v/>
      </c>
      <c r="G363" s="3" t="str">
        <f t="shared" si="54"/>
        <v>Inventariar</v>
      </c>
      <c r="H363" s="6"/>
      <c r="I363" s="7"/>
      <c r="J363" s="4"/>
      <c r="K363" s="3" t="str">
        <f t="shared" si="55"/>
        <v>Inventariar</v>
      </c>
      <c r="L363" s="6"/>
      <c r="M363" s="7"/>
      <c r="N363" s="4"/>
      <c r="O363" s="3" t="str">
        <f t="shared" si="56"/>
        <v>Inventariar</v>
      </c>
      <c r="P363" s="6"/>
      <c r="Q363" s="7"/>
      <c r="R363" s="4" t="str">
        <f t="shared" si="60"/>
        <v/>
      </c>
      <c r="S363" s="3" t="str">
        <f t="shared" si="57"/>
        <v>Inventariar</v>
      </c>
      <c r="T363" s="6"/>
      <c r="U363" s="7"/>
      <c r="V363" s="4" t="str">
        <f t="shared" si="61"/>
        <v/>
      </c>
      <c r="W363" s="3" t="str">
        <f t="shared" si="58"/>
        <v>Inventariar</v>
      </c>
      <c r="X363" s="6"/>
      <c r="Y363" s="7"/>
      <c r="Z363" s="4" t="str">
        <f t="shared" si="62"/>
        <v/>
      </c>
      <c r="AA363" s="3" t="str">
        <f t="shared" si="59"/>
        <v>Inventariar</v>
      </c>
    </row>
    <row r="364" spans="1:27" x14ac:dyDescent="0.3">
      <c r="A364" s="5">
        <v>25577136</v>
      </c>
      <c r="B364" s="17" t="str">
        <f>VLOOKUP(A364,'Base de dados'!$A$3:$C$21103,3,0)</f>
        <v>10P01G49</v>
      </c>
      <c r="C364" s="50" t="s">
        <v>929</v>
      </c>
      <c r="D364" s="6"/>
      <c r="E364" s="7"/>
      <c r="F364" s="4" t="str">
        <f t="shared" si="63"/>
        <v/>
      </c>
      <c r="G364" s="3" t="str">
        <f t="shared" si="54"/>
        <v>Inventariar</v>
      </c>
      <c r="H364" s="6"/>
      <c r="I364" s="7"/>
      <c r="J364" s="4"/>
      <c r="K364" s="3" t="str">
        <f t="shared" si="55"/>
        <v>Inventariar</v>
      </c>
      <c r="L364" s="6"/>
      <c r="M364" s="7"/>
      <c r="N364" s="4"/>
      <c r="O364" s="3" t="str">
        <f t="shared" si="56"/>
        <v>Inventariar</v>
      </c>
      <c r="P364" s="6"/>
      <c r="Q364" s="7"/>
      <c r="R364" s="4" t="str">
        <f t="shared" si="60"/>
        <v/>
      </c>
      <c r="S364" s="3" t="str">
        <f t="shared" si="57"/>
        <v>Inventariar</v>
      </c>
      <c r="T364" s="6"/>
      <c r="U364" s="7"/>
      <c r="V364" s="4" t="str">
        <f t="shared" si="61"/>
        <v/>
      </c>
      <c r="W364" s="3" t="str">
        <f t="shared" si="58"/>
        <v>Inventariar</v>
      </c>
      <c r="X364" s="6"/>
      <c r="Y364" s="7"/>
      <c r="Z364" s="4" t="str">
        <f t="shared" si="62"/>
        <v/>
      </c>
      <c r="AA364" s="3" t="str">
        <f t="shared" si="59"/>
        <v>Inventariar</v>
      </c>
    </row>
    <row r="365" spans="1:27" x14ac:dyDescent="0.3">
      <c r="A365" s="5">
        <v>25565453</v>
      </c>
      <c r="B365" s="17" t="str">
        <f>VLOOKUP(A365,'Base de dados'!$A$3:$C$21103,3,0)</f>
        <v>10P01G50</v>
      </c>
      <c r="C365" s="50" t="s">
        <v>932</v>
      </c>
      <c r="D365" s="6"/>
      <c r="E365" s="7"/>
      <c r="F365" s="4" t="str">
        <f t="shared" si="63"/>
        <v/>
      </c>
      <c r="G365" s="3" t="str">
        <f t="shared" si="54"/>
        <v>Inventariar</v>
      </c>
      <c r="H365" s="6"/>
      <c r="I365" s="7"/>
      <c r="J365" s="4"/>
      <c r="K365" s="3" t="str">
        <f t="shared" si="55"/>
        <v>Inventariar</v>
      </c>
      <c r="L365" s="6"/>
      <c r="M365" s="7"/>
      <c r="N365" s="4"/>
      <c r="O365" s="3" t="str">
        <f t="shared" si="56"/>
        <v>Inventariar</v>
      </c>
      <c r="P365" s="6"/>
      <c r="Q365" s="7"/>
      <c r="R365" s="4" t="str">
        <f t="shared" si="60"/>
        <v/>
      </c>
      <c r="S365" s="3" t="str">
        <f t="shared" si="57"/>
        <v>Inventariar</v>
      </c>
      <c r="T365" s="6"/>
      <c r="U365" s="7"/>
      <c r="V365" s="4" t="str">
        <f t="shared" si="61"/>
        <v/>
      </c>
      <c r="W365" s="3" t="str">
        <f t="shared" si="58"/>
        <v>Inventariar</v>
      </c>
      <c r="X365" s="6"/>
      <c r="Y365" s="7"/>
      <c r="Z365" s="4" t="str">
        <f t="shared" si="62"/>
        <v/>
      </c>
      <c r="AA365" s="3" t="str">
        <f t="shared" si="59"/>
        <v>Inventariar</v>
      </c>
    </row>
    <row r="366" spans="1:27" x14ac:dyDescent="0.3">
      <c r="A366" s="5">
        <v>25565479</v>
      </c>
      <c r="B366" s="17" t="str">
        <f>VLOOKUP(A366,'Base de dados'!$A$3:$C$21103,3,0)</f>
        <v>10P01G51</v>
      </c>
      <c r="C366" s="50" t="s">
        <v>24182</v>
      </c>
      <c r="D366" s="6"/>
      <c r="E366" s="7"/>
      <c r="F366" s="4" t="str">
        <f t="shared" si="63"/>
        <v/>
      </c>
      <c r="G366" s="3" t="str">
        <f t="shared" si="54"/>
        <v>Inventariar</v>
      </c>
      <c r="H366" s="6"/>
      <c r="I366" s="7"/>
      <c r="J366" s="4"/>
      <c r="K366" s="3" t="str">
        <f t="shared" si="55"/>
        <v>Inventariar</v>
      </c>
      <c r="L366" s="6"/>
      <c r="M366" s="7"/>
      <c r="N366" s="4"/>
      <c r="O366" s="3" t="str">
        <f t="shared" si="56"/>
        <v>Inventariar</v>
      </c>
      <c r="P366" s="6"/>
      <c r="Q366" s="7"/>
      <c r="R366" s="4" t="str">
        <f t="shared" si="60"/>
        <v/>
      </c>
      <c r="S366" s="3" t="str">
        <f t="shared" si="57"/>
        <v>Inventariar</v>
      </c>
      <c r="T366" s="6"/>
      <c r="U366" s="7"/>
      <c r="V366" s="4" t="str">
        <f t="shared" si="61"/>
        <v/>
      </c>
      <c r="W366" s="3" t="str">
        <f t="shared" si="58"/>
        <v>Inventariar</v>
      </c>
      <c r="X366" s="6"/>
      <c r="Y366" s="7"/>
      <c r="Z366" s="4" t="str">
        <f t="shared" si="62"/>
        <v/>
      </c>
      <c r="AA366" s="3" t="str">
        <f t="shared" si="59"/>
        <v>Inventariar</v>
      </c>
    </row>
    <row r="367" spans="1:27" x14ac:dyDescent="0.3">
      <c r="A367" s="5">
        <v>25428055</v>
      </c>
      <c r="B367" s="17" t="str">
        <f>VLOOKUP(A367,'Base de dados'!$A$3:$C$21103,3,0)</f>
        <v>10P01G52</v>
      </c>
      <c r="C367" s="50" t="s">
        <v>24183</v>
      </c>
      <c r="D367" s="6"/>
      <c r="E367" s="7"/>
      <c r="F367" s="4" t="str">
        <f t="shared" si="63"/>
        <v/>
      </c>
      <c r="G367" s="3" t="str">
        <f t="shared" si="54"/>
        <v>Inventariar</v>
      </c>
      <c r="H367" s="6"/>
      <c r="I367" s="7"/>
      <c r="J367" s="4"/>
      <c r="K367" s="3" t="str">
        <f t="shared" si="55"/>
        <v>Inventariar</v>
      </c>
      <c r="L367" s="6"/>
      <c r="M367" s="7"/>
      <c r="N367" s="4"/>
      <c r="O367" s="3" t="str">
        <f t="shared" si="56"/>
        <v>Inventariar</v>
      </c>
      <c r="P367" s="6"/>
      <c r="Q367" s="7"/>
      <c r="R367" s="4" t="str">
        <f t="shared" si="60"/>
        <v/>
      </c>
      <c r="S367" s="3" t="str">
        <f t="shared" si="57"/>
        <v>Inventariar</v>
      </c>
      <c r="T367" s="6"/>
      <c r="U367" s="7"/>
      <c r="V367" s="4" t="str">
        <f t="shared" si="61"/>
        <v/>
      </c>
      <c r="W367" s="3" t="str">
        <f t="shared" si="58"/>
        <v>Inventariar</v>
      </c>
      <c r="X367" s="6"/>
      <c r="Y367" s="7"/>
      <c r="Z367" s="4" t="str">
        <f t="shared" si="62"/>
        <v/>
      </c>
      <c r="AA367" s="3" t="str">
        <f t="shared" si="59"/>
        <v>Inventariar</v>
      </c>
    </row>
    <row r="368" spans="1:27" x14ac:dyDescent="0.3">
      <c r="A368" s="5">
        <v>25427894</v>
      </c>
      <c r="B368" s="17" t="str">
        <f>VLOOKUP(A368,'Base de dados'!$A$3:$C$21103,3,0)</f>
        <v>10P01G53</v>
      </c>
      <c r="C368" s="50" t="s">
        <v>24184</v>
      </c>
      <c r="D368" s="6"/>
      <c r="E368" s="7"/>
      <c r="F368" s="4" t="str">
        <f t="shared" si="63"/>
        <v/>
      </c>
      <c r="G368" s="3" t="str">
        <f t="shared" si="54"/>
        <v>Inventariar</v>
      </c>
      <c r="H368" s="6"/>
      <c r="I368" s="7"/>
      <c r="J368" s="4"/>
      <c r="K368" s="3" t="str">
        <f t="shared" si="55"/>
        <v>Inventariar</v>
      </c>
      <c r="L368" s="6"/>
      <c r="M368" s="7"/>
      <c r="N368" s="4"/>
      <c r="O368" s="3" t="str">
        <f t="shared" si="56"/>
        <v>Inventariar</v>
      </c>
      <c r="P368" s="6"/>
      <c r="Q368" s="7"/>
      <c r="R368" s="4" t="str">
        <f t="shared" si="60"/>
        <v/>
      </c>
      <c r="S368" s="3" t="str">
        <f t="shared" si="57"/>
        <v>Inventariar</v>
      </c>
      <c r="T368" s="6"/>
      <c r="U368" s="7"/>
      <c r="V368" s="4" t="str">
        <f t="shared" si="61"/>
        <v/>
      </c>
      <c r="W368" s="3" t="str">
        <f t="shared" si="58"/>
        <v>Inventariar</v>
      </c>
      <c r="X368" s="6"/>
      <c r="Y368" s="7"/>
      <c r="Z368" s="4" t="str">
        <f t="shared" si="62"/>
        <v/>
      </c>
      <c r="AA368" s="3" t="str">
        <f t="shared" si="59"/>
        <v>Inventariar</v>
      </c>
    </row>
    <row r="369" spans="1:27" x14ac:dyDescent="0.3">
      <c r="A369" s="5">
        <v>25451897</v>
      </c>
      <c r="B369" s="17" t="str">
        <f>VLOOKUP(A369,'Base de dados'!$A$3:$C$21103,3,0)</f>
        <v>10P01G54</v>
      </c>
      <c r="C369" s="50" t="s">
        <v>24187</v>
      </c>
      <c r="D369" s="6"/>
      <c r="E369" s="7"/>
      <c r="F369" s="4" t="str">
        <f t="shared" si="63"/>
        <v/>
      </c>
      <c r="G369" s="3" t="str">
        <f t="shared" si="54"/>
        <v>Inventariar</v>
      </c>
      <c r="H369" s="6"/>
      <c r="I369" s="7"/>
      <c r="J369" s="4"/>
      <c r="K369" s="3" t="str">
        <f t="shared" si="55"/>
        <v>Inventariar</v>
      </c>
      <c r="L369" s="6"/>
      <c r="M369" s="7"/>
      <c r="N369" s="4"/>
      <c r="O369" s="3" t="str">
        <f t="shared" si="56"/>
        <v>Inventariar</v>
      </c>
      <c r="P369" s="6"/>
      <c r="Q369" s="7"/>
      <c r="R369" s="4" t="str">
        <f t="shared" si="60"/>
        <v/>
      </c>
      <c r="S369" s="3" t="str">
        <f t="shared" si="57"/>
        <v>Inventariar</v>
      </c>
      <c r="T369" s="6"/>
      <c r="U369" s="7"/>
      <c r="V369" s="4" t="str">
        <f t="shared" si="61"/>
        <v/>
      </c>
      <c r="W369" s="3" t="str">
        <f t="shared" si="58"/>
        <v>Inventariar</v>
      </c>
      <c r="X369" s="6"/>
      <c r="Y369" s="7"/>
      <c r="Z369" s="4" t="str">
        <f t="shared" si="62"/>
        <v/>
      </c>
      <c r="AA369" s="3" t="str">
        <f t="shared" si="59"/>
        <v>Inventariar</v>
      </c>
    </row>
    <row r="370" spans="1:27" x14ac:dyDescent="0.3">
      <c r="A370" s="5">
        <v>25565449</v>
      </c>
      <c r="B370" s="17" t="str">
        <f>VLOOKUP(A370,'Base de dados'!$A$3:$C$21103,3,0)</f>
        <v>10P01G55</v>
      </c>
      <c r="C370" s="50" t="s">
        <v>940</v>
      </c>
      <c r="D370" s="6"/>
      <c r="E370" s="7"/>
      <c r="F370" s="4" t="str">
        <f t="shared" si="63"/>
        <v/>
      </c>
      <c r="G370" s="3" t="str">
        <f t="shared" si="54"/>
        <v>Inventariar</v>
      </c>
      <c r="H370" s="6"/>
      <c r="I370" s="7"/>
      <c r="J370" s="4"/>
      <c r="K370" s="3" t="str">
        <f t="shared" si="55"/>
        <v>Inventariar</v>
      </c>
      <c r="L370" s="6"/>
      <c r="M370" s="7"/>
      <c r="N370" s="4"/>
      <c r="O370" s="3" t="str">
        <f t="shared" si="56"/>
        <v>Inventariar</v>
      </c>
      <c r="P370" s="6"/>
      <c r="Q370" s="7"/>
      <c r="R370" s="4" t="str">
        <f t="shared" si="60"/>
        <v/>
      </c>
      <c r="S370" s="3" t="str">
        <f t="shared" si="57"/>
        <v>Inventariar</v>
      </c>
      <c r="T370" s="6"/>
      <c r="U370" s="7"/>
      <c r="V370" s="4" t="str">
        <f t="shared" si="61"/>
        <v/>
      </c>
      <c r="W370" s="3" t="str">
        <f t="shared" si="58"/>
        <v>Inventariar</v>
      </c>
      <c r="X370" s="6"/>
      <c r="Y370" s="7"/>
      <c r="Z370" s="4" t="str">
        <f t="shared" si="62"/>
        <v/>
      </c>
      <c r="AA370" s="3" t="str">
        <f t="shared" si="59"/>
        <v>Inventariar</v>
      </c>
    </row>
    <row r="371" spans="1:27" x14ac:dyDescent="0.3">
      <c r="A371" s="5">
        <v>25565403</v>
      </c>
      <c r="B371" s="17" t="str">
        <f>VLOOKUP(A371,'Base de dados'!$A$3:$C$21103,3,0)</f>
        <v>10P01G56</v>
      </c>
      <c r="C371" s="50" t="s">
        <v>24185</v>
      </c>
      <c r="D371" s="6"/>
      <c r="E371" s="7"/>
      <c r="F371" s="4" t="str">
        <f t="shared" si="63"/>
        <v/>
      </c>
      <c r="G371" s="3" t="str">
        <f t="shared" si="54"/>
        <v>Inventariar</v>
      </c>
      <c r="H371" s="6"/>
      <c r="I371" s="7"/>
      <c r="J371" s="4"/>
      <c r="K371" s="3" t="str">
        <f t="shared" si="55"/>
        <v>Inventariar</v>
      </c>
      <c r="L371" s="6"/>
      <c r="M371" s="7"/>
      <c r="N371" s="4"/>
      <c r="O371" s="3" t="str">
        <f t="shared" si="56"/>
        <v>Inventariar</v>
      </c>
      <c r="P371" s="6"/>
      <c r="Q371" s="7"/>
      <c r="R371" s="4" t="str">
        <f t="shared" si="60"/>
        <v/>
      </c>
      <c r="S371" s="3" t="str">
        <f t="shared" si="57"/>
        <v>Inventariar</v>
      </c>
      <c r="T371" s="6"/>
      <c r="U371" s="7"/>
      <c r="V371" s="4" t="str">
        <f t="shared" si="61"/>
        <v/>
      </c>
      <c r="W371" s="3" t="str">
        <f t="shared" si="58"/>
        <v>Inventariar</v>
      </c>
      <c r="X371" s="6"/>
      <c r="Y371" s="7"/>
      <c r="Z371" s="4" t="str">
        <f t="shared" si="62"/>
        <v/>
      </c>
      <c r="AA371" s="3" t="str">
        <f t="shared" si="59"/>
        <v>Inventariar</v>
      </c>
    </row>
    <row r="372" spans="1:27" x14ac:dyDescent="0.3">
      <c r="A372" s="5">
        <v>27176597</v>
      </c>
      <c r="B372" s="17" t="str">
        <f>VLOOKUP(A372,'Base de dados'!$A$3:$C$21103,3,0)</f>
        <v>10P01G57</v>
      </c>
      <c r="C372" s="50" t="s">
        <v>944</v>
      </c>
      <c r="D372" s="6"/>
      <c r="E372" s="7"/>
      <c r="F372" s="4" t="str">
        <f t="shared" si="63"/>
        <v/>
      </c>
      <c r="G372" s="3" t="str">
        <f t="shared" si="54"/>
        <v>Inventariar</v>
      </c>
      <c r="H372" s="6"/>
      <c r="I372" s="7"/>
      <c r="J372" s="4"/>
      <c r="K372" s="3" t="str">
        <f t="shared" si="55"/>
        <v>Inventariar</v>
      </c>
      <c r="L372" s="6"/>
      <c r="M372" s="7"/>
      <c r="N372" s="4"/>
      <c r="O372" s="3" t="str">
        <f t="shared" si="56"/>
        <v>Inventariar</v>
      </c>
      <c r="P372" s="6"/>
      <c r="Q372" s="7"/>
      <c r="R372" s="4" t="str">
        <f t="shared" si="60"/>
        <v/>
      </c>
      <c r="S372" s="3" t="str">
        <f t="shared" si="57"/>
        <v>Inventariar</v>
      </c>
      <c r="T372" s="6"/>
      <c r="U372" s="7"/>
      <c r="V372" s="4" t="str">
        <f t="shared" si="61"/>
        <v/>
      </c>
      <c r="W372" s="3" t="str">
        <f t="shared" si="58"/>
        <v>Inventariar</v>
      </c>
      <c r="X372" s="6"/>
      <c r="Y372" s="7"/>
      <c r="Z372" s="4" t="str">
        <f t="shared" si="62"/>
        <v/>
      </c>
      <c r="AA372" s="3" t="str">
        <f t="shared" si="59"/>
        <v>Inventariar</v>
      </c>
    </row>
    <row r="373" spans="1:27" x14ac:dyDescent="0.3">
      <c r="A373" s="5">
        <v>25461115</v>
      </c>
      <c r="B373" s="17" t="str">
        <f>VLOOKUP(A373,'Base de dados'!$A$3:$C$21103,3,0)</f>
        <v>10P01G58</v>
      </c>
      <c r="C373" s="50" t="s">
        <v>946</v>
      </c>
      <c r="D373" s="6"/>
      <c r="E373" s="7"/>
      <c r="F373" s="4" t="str">
        <f t="shared" si="63"/>
        <v/>
      </c>
      <c r="G373" s="3" t="str">
        <f t="shared" si="54"/>
        <v>Inventariar</v>
      </c>
      <c r="H373" s="6"/>
      <c r="I373" s="7"/>
      <c r="J373" s="4"/>
      <c r="K373" s="3" t="str">
        <f t="shared" si="55"/>
        <v>Inventariar</v>
      </c>
      <c r="L373" s="6"/>
      <c r="M373" s="7"/>
      <c r="N373" s="4"/>
      <c r="O373" s="3" t="str">
        <f t="shared" si="56"/>
        <v>Inventariar</v>
      </c>
      <c r="P373" s="6"/>
      <c r="Q373" s="7"/>
      <c r="R373" s="4" t="str">
        <f t="shared" si="60"/>
        <v/>
      </c>
      <c r="S373" s="3" t="str">
        <f t="shared" si="57"/>
        <v>Inventariar</v>
      </c>
      <c r="T373" s="6"/>
      <c r="U373" s="7"/>
      <c r="V373" s="4" t="str">
        <f t="shared" si="61"/>
        <v/>
      </c>
      <c r="W373" s="3" t="str">
        <f t="shared" si="58"/>
        <v>Inventariar</v>
      </c>
      <c r="X373" s="6"/>
      <c r="Y373" s="7"/>
      <c r="Z373" s="4" t="str">
        <f t="shared" si="62"/>
        <v/>
      </c>
      <c r="AA373" s="3" t="str">
        <f t="shared" si="59"/>
        <v>Inventariar</v>
      </c>
    </row>
    <row r="374" spans="1:27" x14ac:dyDescent="0.3">
      <c r="A374" s="5">
        <v>25053309</v>
      </c>
      <c r="B374" s="17" t="str">
        <f>VLOOKUP(A374,'Base de dados'!$A$3:$C$21103,3,0)</f>
        <v>10P01G59</v>
      </c>
      <c r="C374" s="50" t="s">
        <v>71</v>
      </c>
      <c r="D374" s="6"/>
      <c r="E374" s="7"/>
      <c r="F374" s="4" t="str">
        <f t="shared" si="63"/>
        <v/>
      </c>
      <c r="G374" s="3" t="str">
        <f t="shared" si="54"/>
        <v>Inventariar</v>
      </c>
      <c r="H374" s="6"/>
      <c r="I374" s="7"/>
      <c r="J374" s="4"/>
      <c r="K374" s="3" t="str">
        <f t="shared" si="55"/>
        <v>Inventariar</v>
      </c>
      <c r="L374" s="6"/>
      <c r="M374" s="7"/>
      <c r="N374" s="4"/>
      <c r="O374" s="3" t="str">
        <f t="shared" si="56"/>
        <v>Inventariar</v>
      </c>
      <c r="P374" s="6"/>
      <c r="Q374" s="7"/>
      <c r="R374" s="4" t="str">
        <f t="shared" si="60"/>
        <v/>
      </c>
      <c r="S374" s="3" t="str">
        <f t="shared" si="57"/>
        <v>Inventariar</v>
      </c>
      <c r="T374" s="6"/>
      <c r="U374" s="7"/>
      <c r="V374" s="4" t="str">
        <f t="shared" si="61"/>
        <v/>
      </c>
      <c r="W374" s="3" t="str">
        <f t="shared" si="58"/>
        <v>Inventariar</v>
      </c>
      <c r="X374" s="6"/>
      <c r="Y374" s="7"/>
      <c r="Z374" s="4" t="str">
        <f t="shared" si="62"/>
        <v/>
      </c>
      <c r="AA374" s="3" t="str">
        <f t="shared" si="59"/>
        <v>Inventariar</v>
      </c>
    </row>
    <row r="375" spans="1:27" x14ac:dyDescent="0.3">
      <c r="A375" s="5">
        <v>25474157</v>
      </c>
      <c r="B375" s="17" t="str">
        <f>VLOOKUP(A375,'Base de dados'!$A$3:$C$21103,3,0)</f>
        <v>10P01GTETO</v>
      </c>
      <c r="C375" s="50" t="s">
        <v>24188</v>
      </c>
      <c r="D375" s="6"/>
      <c r="E375" s="7"/>
      <c r="F375" s="4" t="str">
        <f t="shared" si="63"/>
        <v/>
      </c>
      <c r="G375" s="3" t="str">
        <f t="shared" si="54"/>
        <v>Inventariar</v>
      </c>
      <c r="H375" s="6"/>
      <c r="I375" s="7"/>
      <c r="J375" s="4"/>
      <c r="K375" s="3" t="str">
        <f t="shared" si="55"/>
        <v>Inventariar</v>
      </c>
      <c r="L375" s="6"/>
      <c r="M375" s="7"/>
      <c r="N375" s="4"/>
      <c r="O375" s="3" t="str">
        <f t="shared" si="56"/>
        <v>Inventariar</v>
      </c>
      <c r="P375" s="6"/>
      <c r="Q375" s="7"/>
      <c r="R375" s="4" t="str">
        <f t="shared" si="60"/>
        <v/>
      </c>
      <c r="S375" s="3" t="str">
        <f t="shared" si="57"/>
        <v>Inventariar</v>
      </c>
      <c r="T375" s="6"/>
      <c r="U375" s="7"/>
      <c r="V375" s="4" t="str">
        <f t="shared" si="61"/>
        <v/>
      </c>
      <c r="W375" s="3" t="str">
        <f t="shared" si="58"/>
        <v>Inventariar</v>
      </c>
      <c r="X375" s="6"/>
      <c r="Y375" s="7"/>
      <c r="Z375" s="4" t="str">
        <f t="shared" si="62"/>
        <v/>
      </c>
      <c r="AA375" s="3" t="str">
        <f t="shared" si="59"/>
        <v>Inventariar</v>
      </c>
    </row>
    <row r="376" spans="1:27" x14ac:dyDescent="0.3">
      <c r="A376" s="5">
        <v>25111803</v>
      </c>
      <c r="B376" s="17" t="str">
        <f>VLOOKUP(A376,'Base de dados'!$A$3:$C$21103,3,0)</f>
        <v>10P01H01</v>
      </c>
      <c r="C376" s="50" t="s">
        <v>956</v>
      </c>
      <c r="D376" s="6"/>
      <c r="E376" s="7"/>
      <c r="F376" s="4" t="str">
        <f t="shared" si="63"/>
        <v/>
      </c>
      <c r="G376" s="3" t="str">
        <f t="shared" si="54"/>
        <v>Inventariar</v>
      </c>
      <c r="H376" s="6"/>
      <c r="I376" s="7"/>
      <c r="J376" s="4"/>
      <c r="K376" s="3" t="str">
        <f t="shared" si="55"/>
        <v>Inventariar</v>
      </c>
      <c r="L376" s="6"/>
      <c r="M376" s="7"/>
      <c r="N376" s="4"/>
      <c r="O376" s="3" t="str">
        <f t="shared" si="56"/>
        <v>Inventariar</v>
      </c>
      <c r="P376" s="6"/>
      <c r="Q376" s="7"/>
      <c r="R376" s="4" t="str">
        <f t="shared" si="60"/>
        <v/>
      </c>
      <c r="S376" s="3" t="str">
        <f t="shared" si="57"/>
        <v>Inventariar</v>
      </c>
      <c r="T376" s="6"/>
      <c r="U376" s="7"/>
      <c r="V376" s="4" t="str">
        <f t="shared" si="61"/>
        <v/>
      </c>
      <c r="W376" s="3" t="str">
        <f t="shared" si="58"/>
        <v>Inventariar</v>
      </c>
      <c r="X376" s="6"/>
      <c r="Y376" s="7"/>
      <c r="Z376" s="4" t="str">
        <f t="shared" si="62"/>
        <v/>
      </c>
      <c r="AA376" s="3" t="str">
        <f t="shared" si="59"/>
        <v>Inventariar</v>
      </c>
    </row>
    <row r="377" spans="1:27" x14ac:dyDescent="0.3">
      <c r="A377" s="5">
        <v>25473491</v>
      </c>
      <c r="B377" s="17" t="str">
        <f>VLOOKUP(A377,'Base de dados'!$A$3:$C$21103,3,0)</f>
        <v>10P01H01</v>
      </c>
      <c r="C377" s="50" t="s">
        <v>24189</v>
      </c>
      <c r="D377" s="6"/>
      <c r="E377" s="7"/>
      <c r="F377" s="4" t="str">
        <f t="shared" si="63"/>
        <v/>
      </c>
      <c r="G377" s="3" t="str">
        <f t="shared" si="54"/>
        <v>Inventariar</v>
      </c>
      <c r="H377" s="6"/>
      <c r="I377" s="7"/>
      <c r="J377" s="4"/>
      <c r="K377" s="3" t="str">
        <f t="shared" si="55"/>
        <v>Inventariar</v>
      </c>
      <c r="L377" s="6"/>
      <c r="M377" s="7"/>
      <c r="N377" s="4"/>
      <c r="O377" s="3" t="str">
        <f t="shared" si="56"/>
        <v>Inventariar</v>
      </c>
      <c r="P377" s="6"/>
      <c r="Q377" s="7"/>
      <c r="R377" s="4" t="str">
        <f t="shared" si="60"/>
        <v/>
      </c>
      <c r="S377" s="3" t="str">
        <f t="shared" si="57"/>
        <v>Inventariar</v>
      </c>
      <c r="T377" s="6"/>
      <c r="U377" s="7"/>
      <c r="V377" s="4" t="str">
        <f t="shared" si="61"/>
        <v/>
      </c>
      <c r="W377" s="3" t="str">
        <f t="shared" si="58"/>
        <v>Inventariar</v>
      </c>
      <c r="X377" s="6"/>
      <c r="Y377" s="7"/>
      <c r="Z377" s="4" t="str">
        <f t="shared" si="62"/>
        <v/>
      </c>
      <c r="AA377" s="3" t="str">
        <f t="shared" si="59"/>
        <v>Inventariar</v>
      </c>
    </row>
    <row r="378" spans="1:27" x14ac:dyDescent="0.3">
      <c r="A378" s="5">
        <v>25484413</v>
      </c>
      <c r="B378" s="17" t="str">
        <f>VLOOKUP(A378,'Base de dados'!$A$3:$C$21103,3,0)</f>
        <v>10P01H02</v>
      </c>
      <c r="C378" s="50" t="s">
        <v>957</v>
      </c>
      <c r="D378" s="6"/>
      <c r="E378" s="7"/>
      <c r="F378" s="4" t="str">
        <f t="shared" si="63"/>
        <v/>
      </c>
      <c r="G378" s="3" t="str">
        <f t="shared" si="54"/>
        <v>Inventariar</v>
      </c>
      <c r="H378" s="6"/>
      <c r="I378" s="7"/>
      <c r="J378" s="4"/>
      <c r="K378" s="3" t="str">
        <f t="shared" si="55"/>
        <v>Inventariar</v>
      </c>
      <c r="L378" s="6"/>
      <c r="M378" s="7"/>
      <c r="N378" s="4"/>
      <c r="O378" s="3" t="str">
        <f t="shared" si="56"/>
        <v>Inventariar</v>
      </c>
      <c r="P378" s="6"/>
      <c r="Q378" s="7"/>
      <c r="R378" s="4" t="str">
        <f t="shared" si="60"/>
        <v/>
      </c>
      <c r="S378" s="3" t="str">
        <f t="shared" si="57"/>
        <v>Inventariar</v>
      </c>
      <c r="T378" s="6"/>
      <c r="U378" s="7"/>
      <c r="V378" s="4" t="str">
        <f t="shared" si="61"/>
        <v/>
      </c>
      <c r="W378" s="3" t="str">
        <f t="shared" si="58"/>
        <v>Inventariar</v>
      </c>
      <c r="X378" s="6"/>
      <c r="Y378" s="7"/>
      <c r="Z378" s="4" t="str">
        <f t="shared" si="62"/>
        <v/>
      </c>
      <c r="AA378" s="3" t="str">
        <f t="shared" si="59"/>
        <v>Inventariar</v>
      </c>
    </row>
    <row r="379" spans="1:27" x14ac:dyDescent="0.3">
      <c r="A379" s="5">
        <v>27170186</v>
      </c>
      <c r="B379" s="17" t="str">
        <f>VLOOKUP(A379,'Base de dados'!$A$3:$C$21103,3,0)</f>
        <v>10P01H03</v>
      </c>
      <c r="C379" s="50" t="s">
        <v>959</v>
      </c>
      <c r="D379" s="6"/>
      <c r="E379" s="7"/>
      <c r="F379" s="4" t="str">
        <f t="shared" si="63"/>
        <v/>
      </c>
      <c r="G379" s="3" t="str">
        <f t="shared" si="54"/>
        <v>Inventariar</v>
      </c>
      <c r="H379" s="6"/>
      <c r="I379" s="7"/>
      <c r="J379" s="4"/>
      <c r="K379" s="3" t="str">
        <f t="shared" si="55"/>
        <v>Inventariar</v>
      </c>
      <c r="L379" s="6"/>
      <c r="M379" s="7"/>
      <c r="N379" s="4"/>
      <c r="O379" s="3" t="str">
        <f t="shared" si="56"/>
        <v>Inventariar</v>
      </c>
      <c r="P379" s="6"/>
      <c r="Q379" s="7"/>
      <c r="R379" s="4" t="str">
        <f t="shared" si="60"/>
        <v/>
      </c>
      <c r="S379" s="3" t="str">
        <f t="shared" si="57"/>
        <v>Inventariar</v>
      </c>
      <c r="T379" s="6"/>
      <c r="U379" s="7"/>
      <c r="V379" s="4" t="str">
        <f t="shared" si="61"/>
        <v/>
      </c>
      <c r="W379" s="3" t="str">
        <f t="shared" si="58"/>
        <v>Inventariar</v>
      </c>
      <c r="X379" s="6"/>
      <c r="Y379" s="7"/>
      <c r="Z379" s="4" t="str">
        <f t="shared" si="62"/>
        <v/>
      </c>
      <c r="AA379" s="3" t="str">
        <f t="shared" si="59"/>
        <v>Inventariar</v>
      </c>
    </row>
    <row r="380" spans="1:27" x14ac:dyDescent="0.3">
      <c r="A380" s="5">
        <v>25113522</v>
      </c>
      <c r="B380" s="17" t="str">
        <f>VLOOKUP(A380,'Base de dados'!$A$3:$C$21103,3,0)</f>
        <v>10P01H04</v>
      </c>
      <c r="C380" s="50" t="s">
        <v>69</v>
      </c>
      <c r="D380" s="6"/>
      <c r="E380" s="7"/>
      <c r="F380" s="4" t="str">
        <f t="shared" si="63"/>
        <v/>
      </c>
      <c r="G380" s="3" t="str">
        <f t="shared" si="54"/>
        <v>Inventariar</v>
      </c>
      <c r="H380" s="6"/>
      <c r="I380" s="7"/>
      <c r="J380" s="4"/>
      <c r="K380" s="3" t="str">
        <f t="shared" si="55"/>
        <v>Inventariar</v>
      </c>
      <c r="L380" s="6"/>
      <c r="M380" s="7"/>
      <c r="N380" s="4"/>
      <c r="O380" s="3" t="str">
        <f t="shared" si="56"/>
        <v>Inventariar</v>
      </c>
      <c r="P380" s="6"/>
      <c r="Q380" s="7"/>
      <c r="R380" s="4" t="str">
        <f t="shared" si="60"/>
        <v/>
      </c>
      <c r="S380" s="3" t="str">
        <f t="shared" si="57"/>
        <v>Inventariar</v>
      </c>
      <c r="T380" s="6"/>
      <c r="U380" s="7"/>
      <c r="V380" s="4" t="str">
        <f t="shared" si="61"/>
        <v/>
      </c>
      <c r="W380" s="3" t="str">
        <f t="shared" si="58"/>
        <v>Inventariar</v>
      </c>
      <c r="X380" s="6"/>
      <c r="Y380" s="7"/>
      <c r="Z380" s="4" t="str">
        <f t="shared" si="62"/>
        <v/>
      </c>
      <c r="AA380" s="3" t="str">
        <f t="shared" si="59"/>
        <v>Inventariar</v>
      </c>
    </row>
    <row r="381" spans="1:27" x14ac:dyDescent="0.3">
      <c r="A381" s="5">
        <v>25114236</v>
      </c>
      <c r="B381" s="17" t="str">
        <f>VLOOKUP(A381,'Base de dados'!$A$3:$C$21103,3,0)</f>
        <v>10P01H07</v>
      </c>
      <c r="C381" s="50" t="s">
        <v>962</v>
      </c>
      <c r="D381" s="6"/>
      <c r="E381" s="7"/>
      <c r="F381" s="4" t="str">
        <f t="shared" si="63"/>
        <v/>
      </c>
      <c r="G381" s="3" t="str">
        <f t="shared" si="54"/>
        <v>Inventariar</v>
      </c>
      <c r="H381" s="6"/>
      <c r="I381" s="7"/>
      <c r="J381" s="4"/>
      <c r="K381" s="3" t="str">
        <f t="shared" si="55"/>
        <v>Inventariar</v>
      </c>
      <c r="L381" s="6"/>
      <c r="M381" s="7"/>
      <c r="N381" s="4"/>
      <c r="O381" s="3" t="str">
        <f t="shared" si="56"/>
        <v>Inventariar</v>
      </c>
      <c r="P381" s="6"/>
      <c r="Q381" s="7"/>
      <c r="R381" s="4" t="str">
        <f t="shared" si="60"/>
        <v/>
      </c>
      <c r="S381" s="3" t="str">
        <f t="shared" si="57"/>
        <v>Inventariar</v>
      </c>
      <c r="T381" s="6"/>
      <c r="U381" s="7"/>
      <c r="V381" s="4" t="str">
        <f t="shared" si="61"/>
        <v/>
      </c>
      <c r="W381" s="3" t="str">
        <f t="shared" si="58"/>
        <v>Inventariar</v>
      </c>
      <c r="X381" s="6"/>
      <c r="Y381" s="7"/>
      <c r="Z381" s="4" t="str">
        <f t="shared" si="62"/>
        <v/>
      </c>
      <c r="AA381" s="3" t="str">
        <f t="shared" si="59"/>
        <v>Inventariar</v>
      </c>
    </row>
    <row r="382" spans="1:27" x14ac:dyDescent="0.3">
      <c r="A382" s="5">
        <v>27170177</v>
      </c>
      <c r="B382" s="17" t="str">
        <f>VLOOKUP(A382,'Base de dados'!$A$3:$C$21103,3,0)</f>
        <v>10P01H08</v>
      </c>
      <c r="C382" s="50" t="s">
        <v>964</v>
      </c>
      <c r="D382" s="6"/>
      <c r="E382" s="7"/>
      <c r="F382" s="4" t="str">
        <f t="shared" si="63"/>
        <v/>
      </c>
      <c r="G382" s="3" t="str">
        <f t="shared" si="54"/>
        <v>Inventariar</v>
      </c>
      <c r="H382" s="6"/>
      <c r="I382" s="7"/>
      <c r="J382" s="4"/>
      <c r="K382" s="3" t="str">
        <f t="shared" si="55"/>
        <v>Inventariar</v>
      </c>
      <c r="L382" s="6"/>
      <c r="M382" s="7"/>
      <c r="N382" s="4"/>
      <c r="O382" s="3" t="str">
        <f t="shared" si="56"/>
        <v>Inventariar</v>
      </c>
      <c r="P382" s="6"/>
      <c r="Q382" s="7"/>
      <c r="R382" s="4" t="str">
        <f t="shared" si="60"/>
        <v/>
      </c>
      <c r="S382" s="3" t="str">
        <f t="shared" si="57"/>
        <v>Inventariar</v>
      </c>
      <c r="T382" s="6"/>
      <c r="U382" s="7"/>
      <c r="V382" s="4" t="str">
        <f t="shared" si="61"/>
        <v/>
      </c>
      <c r="W382" s="3" t="str">
        <f t="shared" si="58"/>
        <v>Inventariar</v>
      </c>
      <c r="X382" s="6"/>
      <c r="Y382" s="7"/>
      <c r="Z382" s="4" t="str">
        <f t="shared" si="62"/>
        <v/>
      </c>
      <c r="AA382" s="3" t="str">
        <f t="shared" si="59"/>
        <v>Inventariar</v>
      </c>
    </row>
    <row r="383" spans="1:27" x14ac:dyDescent="0.3">
      <c r="A383" s="5">
        <v>27174150</v>
      </c>
      <c r="B383" s="17" t="str">
        <f>VLOOKUP(A383,'Base de dados'!$A$3:$C$21103,3,0)</f>
        <v>10P01H10</v>
      </c>
      <c r="C383" s="50" t="s">
        <v>969</v>
      </c>
      <c r="D383" s="6"/>
      <c r="E383" s="7"/>
      <c r="F383" s="4" t="str">
        <f t="shared" si="63"/>
        <v/>
      </c>
      <c r="G383" s="3" t="str">
        <f t="shared" si="54"/>
        <v>Inventariar</v>
      </c>
      <c r="H383" s="6"/>
      <c r="I383" s="7"/>
      <c r="J383" s="4"/>
      <c r="K383" s="3" t="str">
        <f t="shared" si="55"/>
        <v>Inventariar</v>
      </c>
      <c r="L383" s="6"/>
      <c r="M383" s="7"/>
      <c r="N383" s="4"/>
      <c r="O383" s="3" t="str">
        <f t="shared" si="56"/>
        <v>Inventariar</v>
      </c>
      <c r="P383" s="6"/>
      <c r="Q383" s="7"/>
      <c r="R383" s="4" t="str">
        <f t="shared" si="60"/>
        <v/>
      </c>
      <c r="S383" s="3" t="str">
        <f t="shared" si="57"/>
        <v>Inventariar</v>
      </c>
      <c r="T383" s="6"/>
      <c r="U383" s="7"/>
      <c r="V383" s="4" t="str">
        <f t="shared" si="61"/>
        <v/>
      </c>
      <c r="W383" s="3" t="str">
        <f t="shared" si="58"/>
        <v>Inventariar</v>
      </c>
      <c r="X383" s="6"/>
      <c r="Y383" s="7"/>
      <c r="Z383" s="4" t="str">
        <f t="shared" si="62"/>
        <v/>
      </c>
      <c r="AA383" s="3" t="str">
        <f t="shared" si="59"/>
        <v>Inventariar</v>
      </c>
    </row>
    <row r="384" spans="1:27" x14ac:dyDescent="0.3">
      <c r="A384" s="5">
        <v>27055049</v>
      </c>
      <c r="B384" s="17" t="str">
        <f>VLOOKUP(A384,'Base de dados'!$A$3:$C$21103,3,0)</f>
        <v>10P01H11</v>
      </c>
      <c r="C384" s="50" t="s">
        <v>971</v>
      </c>
      <c r="D384" s="6"/>
      <c r="E384" s="7"/>
      <c r="F384" s="4" t="str">
        <f t="shared" si="63"/>
        <v/>
      </c>
      <c r="G384" s="3" t="str">
        <f t="shared" si="54"/>
        <v>Inventariar</v>
      </c>
      <c r="H384" s="6"/>
      <c r="I384" s="7"/>
      <c r="J384" s="4"/>
      <c r="K384" s="3" t="str">
        <f t="shared" si="55"/>
        <v>Inventariar</v>
      </c>
      <c r="L384" s="6"/>
      <c r="M384" s="7"/>
      <c r="N384" s="4"/>
      <c r="O384" s="3" t="str">
        <f t="shared" si="56"/>
        <v>Inventariar</v>
      </c>
      <c r="P384" s="6"/>
      <c r="Q384" s="7"/>
      <c r="R384" s="4" t="str">
        <f t="shared" si="60"/>
        <v/>
      </c>
      <c r="S384" s="3" t="str">
        <f t="shared" si="57"/>
        <v>Inventariar</v>
      </c>
      <c r="T384" s="6"/>
      <c r="U384" s="7"/>
      <c r="V384" s="4" t="str">
        <f t="shared" si="61"/>
        <v/>
      </c>
      <c r="W384" s="3" t="str">
        <f t="shared" si="58"/>
        <v>Inventariar</v>
      </c>
      <c r="X384" s="6"/>
      <c r="Y384" s="7"/>
      <c r="Z384" s="4" t="str">
        <f t="shared" si="62"/>
        <v/>
      </c>
      <c r="AA384" s="3" t="str">
        <f t="shared" si="59"/>
        <v>Inventariar</v>
      </c>
    </row>
    <row r="385" spans="1:27" x14ac:dyDescent="0.3">
      <c r="A385" s="5">
        <v>27055073</v>
      </c>
      <c r="B385" s="17" t="str">
        <f>VLOOKUP(A385,'Base de dados'!$A$3:$C$21103,3,0)</f>
        <v>10P01H12</v>
      </c>
      <c r="C385" s="50" t="s">
        <v>973</v>
      </c>
      <c r="D385" s="6"/>
      <c r="E385" s="7"/>
      <c r="F385" s="4" t="str">
        <f t="shared" si="63"/>
        <v/>
      </c>
      <c r="G385" s="3" t="str">
        <f t="shared" si="54"/>
        <v>Inventariar</v>
      </c>
      <c r="H385" s="6"/>
      <c r="I385" s="7"/>
      <c r="J385" s="4"/>
      <c r="K385" s="3" t="str">
        <f t="shared" si="55"/>
        <v>Inventariar</v>
      </c>
      <c r="L385" s="6"/>
      <c r="M385" s="7"/>
      <c r="N385" s="4"/>
      <c r="O385" s="3" t="str">
        <f t="shared" si="56"/>
        <v>Inventariar</v>
      </c>
      <c r="P385" s="6"/>
      <c r="Q385" s="7"/>
      <c r="R385" s="4" t="str">
        <f t="shared" si="60"/>
        <v/>
      </c>
      <c r="S385" s="3" t="str">
        <f t="shared" si="57"/>
        <v>Inventariar</v>
      </c>
      <c r="T385" s="6"/>
      <c r="U385" s="7"/>
      <c r="V385" s="4" t="str">
        <f t="shared" si="61"/>
        <v/>
      </c>
      <c r="W385" s="3" t="str">
        <f t="shared" si="58"/>
        <v>Inventariar</v>
      </c>
      <c r="X385" s="6"/>
      <c r="Y385" s="7"/>
      <c r="Z385" s="4" t="str">
        <f t="shared" si="62"/>
        <v/>
      </c>
      <c r="AA385" s="3" t="str">
        <f t="shared" si="59"/>
        <v>Inventariar</v>
      </c>
    </row>
    <row r="386" spans="1:27" x14ac:dyDescent="0.3">
      <c r="A386" s="5">
        <v>25581505</v>
      </c>
      <c r="B386" s="17" t="str">
        <f>VLOOKUP(A386,'Base de dados'!$A$3:$C$21103,3,0)</f>
        <v>10P01H13</v>
      </c>
      <c r="C386" s="50" t="s">
        <v>975</v>
      </c>
      <c r="D386" s="6"/>
      <c r="E386" s="7"/>
      <c r="F386" s="4" t="str">
        <f t="shared" si="63"/>
        <v/>
      </c>
      <c r="G386" s="3" t="str">
        <f t="shared" si="54"/>
        <v>Inventariar</v>
      </c>
      <c r="H386" s="6"/>
      <c r="I386" s="7"/>
      <c r="J386" s="4"/>
      <c r="K386" s="3" t="str">
        <f t="shared" si="55"/>
        <v>Inventariar</v>
      </c>
      <c r="L386" s="6"/>
      <c r="M386" s="7"/>
      <c r="N386" s="4"/>
      <c r="O386" s="3" t="str">
        <f t="shared" si="56"/>
        <v>Inventariar</v>
      </c>
      <c r="P386" s="6"/>
      <c r="Q386" s="7"/>
      <c r="R386" s="4" t="str">
        <f t="shared" si="60"/>
        <v/>
      </c>
      <c r="S386" s="3" t="str">
        <f t="shared" si="57"/>
        <v>Inventariar</v>
      </c>
      <c r="T386" s="6"/>
      <c r="U386" s="7"/>
      <c r="V386" s="4" t="str">
        <f t="shared" si="61"/>
        <v/>
      </c>
      <c r="W386" s="3" t="str">
        <f t="shared" si="58"/>
        <v>Inventariar</v>
      </c>
      <c r="X386" s="6"/>
      <c r="Y386" s="7"/>
      <c r="Z386" s="4" t="str">
        <f t="shared" si="62"/>
        <v/>
      </c>
      <c r="AA386" s="3" t="str">
        <f t="shared" si="59"/>
        <v>Inventariar</v>
      </c>
    </row>
    <row r="387" spans="1:27" x14ac:dyDescent="0.3">
      <c r="A387" s="5">
        <v>25428870</v>
      </c>
      <c r="B387" s="17" t="str">
        <f>VLOOKUP(A387,'Base de dados'!$A$3:$C$21103,3,0)</f>
        <v>10P01H14</v>
      </c>
      <c r="C387" s="50" t="s">
        <v>24190</v>
      </c>
      <c r="D387" s="6"/>
      <c r="E387" s="7"/>
      <c r="F387" s="4" t="str">
        <f t="shared" si="63"/>
        <v/>
      </c>
      <c r="G387" s="3" t="str">
        <f t="shared" si="54"/>
        <v>Inventariar</v>
      </c>
      <c r="H387" s="6"/>
      <c r="I387" s="7"/>
      <c r="J387" s="4"/>
      <c r="K387" s="3" t="str">
        <f t="shared" si="55"/>
        <v>Inventariar</v>
      </c>
      <c r="L387" s="6"/>
      <c r="M387" s="7"/>
      <c r="N387" s="4"/>
      <c r="O387" s="3" t="str">
        <f t="shared" si="56"/>
        <v>Inventariar</v>
      </c>
      <c r="P387" s="6"/>
      <c r="Q387" s="7"/>
      <c r="R387" s="4" t="str">
        <f t="shared" si="60"/>
        <v/>
      </c>
      <c r="S387" s="3" t="str">
        <f t="shared" si="57"/>
        <v>Inventariar</v>
      </c>
      <c r="T387" s="6"/>
      <c r="U387" s="7"/>
      <c r="V387" s="4" t="str">
        <f t="shared" si="61"/>
        <v/>
      </c>
      <c r="W387" s="3" t="str">
        <f t="shared" si="58"/>
        <v>Inventariar</v>
      </c>
      <c r="X387" s="6"/>
      <c r="Y387" s="7"/>
      <c r="Z387" s="4" t="str">
        <f t="shared" si="62"/>
        <v/>
      </c>
      <c r="AA387" s="3" t="str">
        <f t="shared" si="59"/>
        <v>Inventariar</v>
      </c>
    </row>
    <row r="388" spans="1:27" x14ac:dyDescent="0.3">
      <c r="A388" s="5">
        <v>25414788</v>
      </c>
      <c r="B388" s="17" t="str">
        <f>VLOOKUP(A388,'Base de dados'!$A$3:$C$21103,3,0)</f>
        <v>10P01H15</v>
      </c>
      <c r="C388" s="50" t="s">
        <v>24191</v>
      </c>
      <c r="D388" s="6"/>
      <c r="E388" s="7"/>
      <c r="F388" s="4" t="str">
        <f t="shared" si="63"/>
        <v/>
      </c>
      <c r="G388" s="3" t="str">
        <f t="shared" ref="G388:G451" si="64">IF(D388="Saldo Zero","Saldo só Físico",IF(E388="","Inventariar",IF(E388="Saldo Zero","Saldo só Sistema",IF(F388="","Verificar",IF(F388=0,"Saldo Certo",IF(F388&lt;0,"Saldo a mais no Físico",IF(F388&gt;0,"Saldo a mais no Sistema")))))))</f>
        <v>Inventariar</v>
      </c>
      <c r="H388" s="6"/>
      <c r="I388" s="7"/>
      <c r="J388" s="4"/>
      <c r="K388" s="3" t="str">
        <f t="shared" si="55"/>
        <v>Inventariar</v>
      </c>
      <c r="L388" s="6"/>
      <c r="M388" s="7"/>
      <c r="N388" s="4"/>
      <c r="O388" s="3" t="str">
        <f t="shared" si="56"/>
        <v>Inventariar</v>
      </c>
      <c r="P388" s="6"/>
      <c r="Q388" s="7"/>
      <c r="R388" s="4" t="str">
        <f t="shared" si="60"/>
        <v/>
      </c>
      <c r="S388" s="3" t="str">
        <f t="shared" si="57"/>
        <v>Inventariar</v>
      </c>
      <c r="T388" s="6"/>
      <c r="U388" s="7"/>
      <c r="V388" s="4" t="str">
        <f t="shared" si="61"/>
        <v/>
      </c>
      <c r="W388" s="3" t="str">
        <f t="shared" si="58"/>
        <v>Inventariar</v>
      </c>
      <c r="X388" s="6"/>
      <c r="Y388" s="7"/>
      <c r="Z388" s="4" t="str">
        <f t="shared" si="62"/>
        <v/>
      </c>
      <c r="AA388" s="3" t="str">
        <f t="shared" si="59"/>
        <v>Inventariar</v>
      </c>
    </row>
    <row r="389" spans="1:27" x14ac:dyDescent="0.3">
      <c r="A389" s="5">
        <v>25473708</v>
      </c>
      <c r="B389" s="17" t="str">
        <f>VLOOKUP(A389,'Base de dados'!$A$3:$C$21103,3,0)</f>
        <v>10P01H16</v>
      </c>
      <c r="C389" s="50" t="s">
        <v>981</v>
      </c>
      <c r="D389" s="6"/>
      <c r="E389" s="7"/>
      <c r="F389" s="4" t="str">
        <f t="shared" si="63"/>
        <v/>
      </c>
      <c r="G389" s="3" t="str">
        <f t="shared" si="64"/>
        <v>Inventariar</v>
      </c>
      <c r="H389" s="6"/>
      <c r="I389" s="7"/>
      <c r="J389" s="4"/>
      <c r="K389" s="3" t="str">
        <f t="shared" ref="K389:K452" si="65">IF(H389="Saldo Zero","Saldo só Físico",IF(I389="","Inventariar",IF(I389="Saldo Zero","Saldo só Sistema",IF(J389="","Verificar",IF(J389=0,"Saldo Certo",IF(J389&lt;0,"Saldo a mais no Físico",IF(J389&gt;0,"Saldo a mais no Sistema")))))))</f>
        <v>Inventariar</v>
      </c>
      <c r="L389" s="6"/>
      <c r="M389" s="7"/>
      <c r="N389" s="4"/>
      <c r="O389" s="3" t="str">
        <f t="shared" ref="O389:O452" si="66">IF(L389="Saldo Zero","Saldo só Físico",IF(M389="","Inventariar",IF(M389="Saldo Zero","Saldo só Sistema",IF(N389="","Verificar",IF(N389=0,"Saldo Certo",IF(N389&lt;0,"Saldo a mais no Físico",IF(N389&gt;0,"Saldo a mais no Sistema")))))))</f>
        <v>Inventariar</v>
      </c>
      <c r="P389" s="6"/>
      <c r="Q389" s="7"/>
      <c r="R389" s="4" t="str">
        <f t="shared" si="60"/>
        <v/>
      </c>
      <c r="S389" s="3" t="str">
        <f t="shared" ref="S389:S452" si="67">IF(P389="Saldo Zero","Saldo só Físico",IF(Q389="","Inventariar",IF(Q389="Saldo Zero","Saldo só Sistema",IF(R389="","Verificar",IF(R389=0,"Saldo Certo",IF(R389&lt;0,"Saldo a mais no Físico",IF(R389&gt;0,"Saldo a mais no Sistema")))))))</f>
        <v>Inventariar</v>
      </c>
      <c r="T389" s="6"/>
      <c r="U389" s="7"/>
      <c r="V389" s="4" t="str">
        <f t="shared" si="61"/>
        <v/>
      </c>
      <c r="W389" s="3" t="str">
        <f t="shared" ref="W389:W452" si="68">IF(T389="Saldo Zero","Saldo só Físico",IF(U389="","Inventariar",IF(U389="Saldo Zero","Saldo só Sistema",IF(V389="","Verificar",IF(V389=0,"Saldo Certo",IF(V389&lt;0,"Saldo a mais no Físico",IF(V389&gt;0,"Saldo a mais no Sistema")))))))</f>
        <v>Inventariar</v>
      </c>
      <c r="X389" s="6"/>
      <c r="Y389" s="7"/>
      <c r="Z389" s="4" t="str">
        <f t="shared" si="62"/>
        <v/>
      </c>
      <c r="AA389" s="3" t="str">
        <f t="shared" ref="AA389:AA452" si="69">IF(X389="Saldo Zero","Saldo só Físico",IF(Y389="","Inventariar",IF(Y389="Saldo Zero","Saldo só Sistema",IF(Z389="","Verificar",IF(Z389=0,"Saldo Certo",IF(Z389&lt;0,"Saldo a mais no Físico",IF(Z389&gt;0,"Saldo a mais no Sistema")))))))</f>
        <v>Inventariar</v>
      </c>
    </row>
    <row r="390" spans="1:27" x14ac:dyDescent="0.3">
      <c r="A390" s="5">
        <v>25469200</v>
      </c>
      <c r="B390" s="17" t="str">
        <f>VLOOKUP(A390,'Base de dados'!$A$3:$C$21103,3,0)</f>
        <v>10P01H17</v>
      </c>
      <c r="C390" s="50" t="s">
        <v>24192</v>
      </c>
      <c r="D390" s="6"/>
      <c r="E390" s="7"/>
      <c r="F390" s="4" t="str">
        <f t="shared" si="63"/>
        <v/>
      </c>
      <c r="G390" s="3" t="str">
        <f t="shared" si="64"/>
        <v>Inventariar</v>
      </c>
      <c r="H390" s="6"/>
      <c r="I390" s="7"/>
      <c r="J390" s="4"/>
      <c r="K390" s="3" t="str">
        <f t="shared" si="65"/>
        <v>Inventariar</v>
      </c>
      <c r="L390" s="6"/>
      <c r="M390" s="7"/>
      <c r="N390" s="4"/>
      <c r="O390" s="3" t="str">
        <f t="shared" si="66"/>
        <v>Inventariar</v>
      </c>
      <c r="P390" s="6"/>
      <c r="Q390" s="7"/>
      <c r="R390" s="4" t="str">
        <f t="shared" si="60"/>
        <v/>
      </c>
      <c r="S390" s="3" t="str">
        <f t="shared" si="67"/>
        <v>Inventariar</v>
      </c>
      <c r="T390" s="6"/>
      <c r="U390" s="7"/>
      <c r="V390" s="4" t="str">
        <f t="shared" si="61"/>
        <v/>
      </c>
      <c r="W390" s="3" t="str">
        <f t="shared" si="68"/>
        <v>Inventariar</v>
      </c>
      <c r="X390" s="6"/>
      <c r="Y390" s="7"/>
      <c r="Z390" s="4" t="str">
        <f t="shared" si="62"/>
        <v/>
      </c>
      <c r="AA390" s="3" t="str">
        <f t="shared" si="69"/>
        <v>Inventariar</v>
      </c>
    </row>
    <row r="391" spans="1:27" x14ac:dyDescent="0.3">
      <c r="A391" s="5">
        <v>25111376</v>
      </c>
      <c r="B391" s="17" t="str">
        <f>VLOOKUP(A391,'Base de dados'!$A$3:$C$21103,3,0)</f>
        <v>10P01H19</v>
      </c>
      <c r="C391" s="50" t="s">
        <v>985</v>
      </c>
      <c r="D391" s="6"/>
      <c r="E391" s="7"/>
      <c r="F391" s="4" t="str">
        <f t="shared" si="63"/>
        <v/>
      </c>
      <c r="G391" s="3" t="str">
        <f t="shared" si="64"/>
        <v>Inventariar</v>
      </c>
      <c r="H391" s="6"/>
      <c r="I391" s="7"/>
      <c r="J391" s="4"/>
      <c r="K391" s="3" t="str">
        <f t="shared" si="65"/>
        <v>Inventariar</v>
      </c>
      <c r="L391" s="6"/>
      <c r="M391" s="7"/>
      <c r="N391" s="4"/>
      <c r="O391" s="3" t="str">
        <f t="shared" si="66"/>
        <v>Inventariar</v>
      </c>
      <c r="P391" s="6"/>
      <c r="Q391" s="7"/>
      <c r="R391" s="4" t="str">
        <f t="shared" si="60"/>
        <v/>
      </c>
      <c r="S391" s="3" t="str">
        <f t="shared" si="67"/>
        <v>Inventariar</v>
      </c>
      <c r="T391" s="6"/>
      <c r="U391" s="7"/>
      <c r="V391" s="4" t="str">
        <f t="shared" si="61"/>
        <v/>
      </c>
      <c r="W391" s="3" t="str">
        <f t="shared" si="68"/>
        <v>Inventariar</v>
      </c>
      <c r="X391" s="6"/>
      <c r="Y391" s="7"/>
      <c r="Z391" s="4" t="str">
        <f t="shared" si="62"/>
        <v/>
      </c>
      <c r="AA391" s="3" t="str">
        <f t="shared" si="69"/>
        <v>Inventariar</v>
      </c>
    </row>
    <row r="392" spans="1:27" x14ac:dyDescent="0.3">
      <c r="A392" s="5">
        <v>25449400</v>
      </c>
      <c r="B392" s="17" t="str">
        <f>VLOOKUP(A392,'Base de dados'!$A$3:$C$21103,3,0)</f>
        <v>10P01H20</v>
      </c>
      <c r="C392" s="50" t="s">
        <v>987</v>
      </c>
      <c r="D392" s="6"/>
      <c r="E392" s="7"/>
      <c r="F392" s="4" t="str">
        <f t="shared" si="63"/>
        <v/>
      </c>
      <c r="G392" s="3" t="str">
        <f t="shared" si="64"/>
        <v>Inventariar</v>
      </c>
      <c r="H392" s="6"/>
      <c r="I392" s="7"/>
      <c r="J392" s="4"/>
      <c r="K392" s="3" t="str">
        <f t="shared" si="65"/>
        <v>Inventariar</v>
      </c>
      <c r="L392" s="6"/>
      <c r="M392" s="7"/>
      <c r="N392" s="4"/>
      <c r="O392" s="3" t="str">
        <f t="shared" si="66"/>
        <v>Inventariar</v>
      </c>
      <c r="P392" s="6"/>
      <c r="Q392" s="7"/>
      <c r="R392" s="4" t="str">
        <f t="shared" si="60"/>
        <v/>
      </c>
      <c r="S392" s="3" t="str">
        <f t="shared" si="67"/>
        <v>Inventariar</v>
      </c>
      <c r="T392" s="6"/>
      <c r="U392" s="7"/>
      <c r="V392" s="4" t="str">
        <f t="shared" si="61"/>
        <v/>
      </c>
      <c r="W392" s="3" t="str">
        <f t="shared" si="68"/>
        <v>Inventariar</v>
      </c>
      <c r="X392" s="6"/>
      <c r="Y392" s="7"/>
      <c r="Z392" s="4" t="str">
        <f t="shared" si="62"/>
        <v/>
      </c>
      <c r="AA392" s="3" t="str">
        <f t="shared" si="69"/>
        <v>Inventariar</v>
      </c>
    </row>
    <row r="393" spans="1:27" x14ac:dyDescent="0.3">
      <c r="A393" s="5">
        <v>27170215</v>
      </c>
      <c r="B393" s="17" t="str">
        <f>VLOOKUP(A393,'Base de dados'!$A$3:$C$21103,3,0)</f>
        <v>10P01H22</v>
      </c>
      <c r="C393" s="50" t="s">
        <v>992</v>
      </c>
      <c r="D393" s="6"/>
      <c r="E393" s="7"/>
      <c r="F393" s="4" t="str">
        <f t="shared" si="63"/>
        <v/>
      </c>
      <c r="G393" s="3" t="str">
        <f t="shared" si="64"/>
        <v>Inventariar</v>
      </c>
      <c r="H393" s="6"/>
      <c r="I393" s="7"/>
      <c r="J393" s="4"/>
      <c r="K393" s="3" t="str">
        <f t="shared" si="65"/>
        <v>Inventariar</v>
      </c>
      <c r="L393" s="6"/>
      <c r="M393" s="7"/>
      <c r="N393" s="4"/>
      <c r="O393" s="3" t="str">
        <f t="shared" si="66"/>
        <v>Inventariar</v>
      </c>
      <c r="P393" s="6"/>
      <c r="Q393" s="7"/>
      <c r="R393" s="4" t="str">
        <f t="shared" si="60"/>
        <v/>
      </c>
      <c r="S393" s="3" t="str">
        <f t="shared" si="67"/>
        <v>Inventariar</v>
      </c>
      <c r="T393" s="6"/>
      <c r="U393" s="7"/>
      <c r="V393" s="4" t="str">
        <f t="shared" si="61"/>
        <v/>
      </c>
      <c r="W393" s="3" t="str">
        <f t="shared" si="68"/>
        <v>Inventariar</v>
      </c>
      <c r="X393" s="6"/>
      <c r="Y393" s="7"/>
      <c r="Z393" s="4" t="str">
        <f t="shared" si="62"/>
        <v/>
      </c>
      <c r="AA393" s="3" t="str">
        <f t="shared" si="69"/>
        <v>Inventariar</v>
      </c>
    </row>
    <row r="394" spans="1:27" x14ac:dyDescent="0.3">
      <c r="A394" s="5">
        <v>25115596</v>
      </c>
      <c r="B394" s="17" t="str">
        <f>VLOOKUP(A394,'Base de dados'!$A$3:$C$21103,3,0)</f>
        <v>10P01H23</v>
      </c>
      <c r="C394" s="50" t="s">
        <v>995</v>
      </c>
      <c r="D394" s="6"/>
      <c r="E394" s="7"/>
      <c r="F394" s="4" t="str">
        <f t="shared" si="63"/>
        <v/>
      </c>
      <c r="G394" s="3" t="str">
        <f t="shared" si="64"/>
        <v>Inventariar</v>
      </c>
      <c r="H394" s="6"/>
      <c r="I394" s="7"/>
      <c r="J394" s="4"/>
      <c r="K394" s="3" t="str">
        <f t="shared" si="65"/>
        <v>Inventariar</v>
      </c>
      <c r="L394" s="6"/>
      <c r="M394" s="7"/>
      <c r="N394" s="4"/>
      <c r="O394" s="3" t="str">
        <f t="shared" si="66"/>
        <v>Inventariar</v>
      </c>
      <c r="P394" s="6"/>
      <c r="Q394" s="7"/>
      <c r="R394" s="4" t="str">
        <f t="shared" si="60"/>
        <v/>
      </c>
      <c r="S394" s="3" t="str">
        <f t="shared" si="67"/>
        <v>Inventariar</v>
      </c>
      <c r="T394" s="6"/>
      <c r="U394" s="7"/>
      <c r="V394" s="4" t="str">
        <f t="shared" si="61"/>
        <v/>
      </c>
      <c r="W394" s="3" t="str">
        <f t="shared" si="68"/>
        <v>Inventariar</v>
      </c>
      <c r="X394" s="6"/>
      <c r="Y394" s="7"/>
      <c r="Z394" s="4" t="str">
        <f t="shared" si="62"/>
        <v/>
      </c>
      <c r="AA394" s="3" t="str">
        <f t="shared" si="69"/>
        <v>Inventariar</v>
      </c>
    </row>
    <row r="395" spans="1:27" x14ac:dyDescent="0.3">
      <c r="A395" s="5">
        <v>25460328</v>
      </c>
      <c r="B395" s="17" t="str">
        <f>VLOOKUP(A395,'Base de dados'!$A$3:$C$21103,3,0)</f>
        <v>10P01H24</v>
      </c>
      <c r="C395" s="50" t="s">
        <v>24056</v>
      </c>
      <c r="D395" s="6"/>
      <c r="E395" s="7"/>
      <c r="F395" s="4" t="str">
        <f t="shared" si="63"/>
        <v/>
      </c>
      <c r="G395" s="3" t="str">
        <f t="shared" si="64"/>
        <v>Inventariar</v>
      </c>
      <c r="H395" s="6"/>
      <c r="I395" s="7"/>
      <c r="J395" s="4"/>
      <c r="K395" s="3" t="str">
        <f t="shared" si="65"/>
        <v>Inventariar</v>
      </c>
      <c r="L395" s="6"/>
      <c r="M395" s="7"/>
      <c r="N395" s="4"/>
      <c r="O395" s="3" t="str">
        <f t="shared" si="66"/>
        <v>Inventariar</v>
      </c>
      <c r="P395" s="6"/>
      <c r="Q395" s="7"/>
      <c r="R395" s="4" t="str">
        <f t="shared" si="60"/>
        <v/>
      </c>
      <c r="S395" s="3" t="str">
        <f t="shared" si="67"/>
        <v>Inventariar</v>
      </c>
      <c r="T395" s="6"/>
      <c r="U395" s="7"/>
      <c r="V395" s="4" t="str">
        <f t="shared" si="61"/>
        <v/>
      </c>
      <c r="W395" s="3" t="str">
        <f t="shared" si="68"/>
        <v>Inventariar</v>
      </c>
      <c r="X395" s="6"/>
      <c r="Y395" s="7"/>
      <c r="Z395" s="4" t="str">
        <f t="shared" si="62"/>
        <v/>
      </c>
      <c r="AA395" s="3" t="str">
        <f t="shared" si="69"/>
        <v>Inventariar</v>
      </c>
    </row>
    <row r="396" spans="1:27" x14ac:dyDescent="0.3">
      <c r="A396" s="5">
        <v>25461900</v>
      </c>
      <c r="B396" s="17" t="str">
        <f>VLOOKUP(A396,'Base de dados'!$A$3:$C$21103,3,0)</f>
        <v>10P01H25</v>
      </c>
      <c r="C396" s="50" t="s">
        <v>999</v>
      </c>
      <c r="D396" s="6"/>
      <c r="E396" s="7"/>
      <c r="F396" s="4" t="str">
        <f t="shared" si="63"/>
        <v/>
      </c>
      <c r="G396" s="3" t="str">
        <f t="shared" si="64"/>
        <v>Inventariar</v>
      </c>
      <c r="H396" s="6"/>
      <c r="I396" s="7"/>
      <c r="J396" s="4"/>
      <c r="K396" s="3" t="str">
        <f t="shared" si="65"/>
        <v>Inventariar</v>
      </c>
      <c r="L396" s="6"/>
      <c r="M396" s="7"/>
      <c r="N396" s="4"/>
      <c r="O396" s="3" t="str">
        <f t="shared" si="66"/>
        <v>Inventariar</v>
      </c>
      <c r="P396" s="6"/>
      <c r="Q396" s="7"/>
      <c r="R396" s="4" t="str">
        <f t="shared" si="60"/>
        <v/>
      </c>
      <c r="S396" s="3" t="str">
        <f t="shared" si="67"/>
        <v>Inventariar</v>
      </c>
      <c r="T396" s="6"/>
      <c r="U396" s="7"/>
      <c r="V396" s="4" t="str">
        <f t="shared" si="61"/>
        <v/>
      </c>
      <c r="W396" s="3" t="str">
        <f t="shared" si="68"/>
        <v>Inventariar</v>
      </c>
      <c r="X396" s="6"/>
      <c r="Y396" s="7"/>
      <c r="Z396" s="4" t="str">
        <f t="shared" si="62"/>
        <v/>
      </c>
      <c r="AA396" s="3" t="str">
        <f t="shared" si="69"/>
        <v>Inventariar</v>
      </c>
    </row>
    <row r="397" spans="1:27" x14ac:dyDescent="0.3">
      <c r="A397" s="5">
        <v>25565296</v>
      </c>
      <c r="B397" s="17" t="str">
        <f>VLOOKUP(A397,'Base de dados'!$A$3:$C$21103,3,0)</f>
        <v>10P01H26</v>
      </c>
      <c r="C397" s="50" t="s">
        <v>24194</v>
      </c>
      <c r="D397" s="6"/>
      <c r="E397" s="7"/>
      <c r="F397" s="4" t="str">
        <f t="shared" si="63"/>
        <v/>
      </c>
      <c r="G397" s="3" t="str">
        <f t="shared" si="64"/>
        <v>Inventariar</v>
      </c>
      <c r="H397" s="6"/>
      <c r="I397" s="7"/>
      <c r="J397" s="4"/>
      <c r="K397" s="3" t="str">
        <f t="shared" si="65"/>
        <v>Inventariar</v>
      </c>
      <c r="L397" s="6"/>
      <c r="M397" s="7"/>
      <c r="N397" s="4"/>
      <c r="O397" s="3" t="str">
        <f t="shared" si="66"/>
        <v>Inventariar</v>
      </c>
      <c r="P397" s="6"/>
      <c r="Q397" s="7"/>
      <c r="R397" s="4" t="str">
        <f t="shared" si="60"/>
        <v/>
      </c>
      <c r="S397" s="3" t="str">
        <f t="shared" si="67"/>
        <v>Inventariar</v>
      </c>
      <c r="T397" s="6"/>
      <c r="U397" s="7"/>
      <c r="V397" s="4" t="str">
        <f t="shared" si="61"/>
        <v/>
      </c>
      <c r="W397" s="3" t="str">
        <f t="shared" si="68"/>
        <v>Inventariar</v>
      </c>
      <c r="X397" s="6"/>
      <c r="Y397" s="7"/>
      <c r="Z397" s="4" t="str">
        <f t="shared" si="62"/>
        <v/>
      </c>
      <c r="AA397" s="3" t="str">
        <f t="shared" si="69"/>
        <v>Inventariar</v>
      </c>
    </row>
    <row r="398" spans="1:27" x14ac:dyDescent="0.3">
      <c r="A398" s="5">
        <v>25472154</v>
      </c>
      <c r="B398" s="17" t="str">
        <f>VLOOKUP(A398,'Base de dados'!$A$3:$C$21103,3,0)</f>
        <v>10P01H27</v>
      </c>
      <c r="C398" s="50" t="s">
        <v>1004</v>
      </c>
      <c r="D398" s="6"/>
      <c r="E398" s="7"/>
      <c r="F398" s="4" t="str">
        <f t="shared" si="63"/>
        <v/>
      </c>
      <c r="G398" s="3" t="str">
        <f t="shared" si="64"/>
        <v>Inventariar</v>
      </c>
      <c r="H398" s="6"/>
      <c r="I398" s="7"/>
      <c r="J398" s="4"/>
      <c r="K398" s="3" t="str">
        <f t="shared" si="65"/>
        <v>Inventariar</v>
      </c>
      <c r="L398" s="6"/>
      <c r="M398" s="7"/>
      <c r="N398" s="4"/>
      <c r="O398" s="3" t="str">
        <f t="shared" si="66"/>
        <v>Inventariar</v>
      </c>
      <c r="P398" s="6"/>
      <c r="Q398" s="7"/>
      <c r="R398" s="4" t="str">
        <f t="shared" si="60"/>
        <v/>
      </c>
      <c r="S398" s="3" t="str">
        <f t="shared" si="67"/>
        <v>Inventariar</v>
      </c>
      <c r="T398" s="6"/>
      <c r="U398" s="7"/>
      <c r="V398" s="4" t="str">
        <f t="shared" si="61"/>
        <v/>
      </c>
      <c r="W398" s="3" t="str">
        <f t="shared" si="68"/>
        <v>Inventariar</v>
      </c>
      <c r="X398" s="6"/>
      <c r="Y398" s="7"/>
      <c r="Z398" s="4" t="str">
        <f t="shared" si="62"/>
        <v/>
      </c>
      <c r="AA398" s="3" t="str">
        <f t="shared" si="69"/>
        <v>Inventariar</v>
      </c>
    </row>
    <row r="399" spans="1:27" x14ac:dyDescent="0.3">
      <c r="A399" s="5">
        <v>25435556</v>
      </c>
      <c r="B399" s="17" t="str">
        <f>VLOOKUP(A399,'Base de dados'!$A$3:$C$21103,3,0)</f>
        <v>10P01H31</v>
      </c>
      <c r="C399" s="50" t="s">
        <v>24196</v>
      </c>
      <c r="D399" s="6"/>
      <c r="E399" s="7"/>
      <c r="F399" s="4" t="str">
        <f t="shared" si="63"/>
        <v/>
      </c>
      <c r="G399" s="3" t="str">
        <f t="shared" si="64"/>
        <v>Inventariar</v>
      </c>
      <c r="H399" s="6"/>
      <c r="I399" s="7"/>
      <c r="J399" s="4"/>
      <c r="K399" s="3" t="str">
        <f t="shared" si="65"/>
        <v>Inventariar</v>
      </c>
      <c r="L399" s="6"/>
      <c r="M399" s="7"/>
      <c r="N399" s="4"/>
      <c r="O399" s="3" t="str">
        <f t="shared" si="66"/>
        <v>Inventariar</v>
      </c>
      <c r="P399" s="6"/>
      <c r="Q399" s="7"/>
      <c r="R399" s="4" t="str">
        <f t="shared" si="60"/>
        <v/>
      </c>
      <c r="S399" s="3" t="str">
        <f t="shared" si="67"/>
        <v>Inventariar</v>
      </c>
      <c r="T399" s="6"/>
      <c r="U399" s="7"/>
      <c r="V399" s="4" t="str">
        <f t="shared" si="61"/>
        <v/>
      </c>
      <c r="W399" s="3" t="str">
        <f t="shared" si="68"/>
        <v>Inventariar</v>
      </c>
      <c r="X399" s="6"/>
      <c r="Y399" s="7"/>
      <c r="Z399" s="4" t="str">
        <f t="shared" si="62"/>
        <v/>
      </c>
      <c r="AA399" s="3" t="str">
        <f t="shared" si="69"/>
        <v>Inventariar</v>
      </c>
    </row>
    <row r="400" spans="1:27" x14ac:dyDescent="0.3">
      <c r="A400" s="5">
        <v>27145395</v>
      </c>
      <c r="B400" s="17" t="str">
        <f>VLOOKUP(A400,'Base de dados'!$A$3:$C$21103,3,0)</f>
        <v>10P01H32</v>
      </c>
      <c r="C400" s="50" t="s">
        <v>1014</v>
      </c>
      <c r="D400" s="6"/>
      <c r="E400" s="7"/>
      <c r="F400" s="4" t="str">
        <f t="shared" si="63"/>
        <v/>
      </c>
      <c r="G400" s="3" t="str">
        <f t="shared" si="64"/>
        <v>Inventariar</v>
      </c>
      <c r="H400" s="6"/>
      <c r="I400" s="7"/>
      <c r="J400" s="4"/>
      <c r="K400" s="3" t="str">
        <f t="shared" si="65"/>
        <v>Inventariar</v>
      </c>
      <c r="L400" s="6"/>
      <c r="M400" s="7"/>
      <c r="N400" s="4"/>
      <c r="O400" s="3" t="str">
        <f t="shared" si="66"/>
        <v>Inventariar</v>
      </c>
      <c r="P400" s="6"/>
      <c r="Q400" s="7"/>
      <c r="R400" s="4" t="str">
        <f t="shared" si="60"/>
        <v/>
      </c>
      <c r="S400" s="3" t="str">
        <f t="shared" si="67"/>
        <v>Inventariar</v>
      </c>
      <c r="T400" s="6"/>
      <c r="U400" s="7"/>
      <c r="V400" s="4" t="str">
        <f t="shared" si="61"/>
        <v/>
      </c>
      <c r="W400" s="3" t="str">
        <f t="shared" si="68"/>
        <v>Inventariar</v>
      </c>
      <c r="X400" s="6"/>
      <c r="Y400" s="7"/>
      <c r="Z400" s="4" t="str">
        <f t="shared" si="62"/>
        <v/>
      </c>
      <c r="AA400" s="3" t="str">
        <f t="shared" si="69"/>
        <v>Inventariar</v>
      </c>
    </row>
    <row r="401" spans="1:27" x14ac:dyDescent="0.3">
      <c r="A401" s="5">
        <v>25565297</v>
      </c>
      <c r="B401" s="17" t="str">
        <f>VLOOKUP(A401,'Base de dados'!$A$3:$C$21103,3,0)</f>
        <v>10P01H34</v>
      </c>
      <c r="C401" s="50" t="s">
        <v>24197</v>
      </c>
      <c r="D401" s="6"/>
      <c r="E401" s="7"/>
      <c r="F401" s="4" t="str">
        <f t="shared" si="63"/>
        <v/>
      </c>
      <c r="G401" s="3" t="str">
        <f t="shared" si="64"/>
        <v>Inventariar</v>
      </c>
      <c r="H401" s="6"/>
      <c r="I401" s="7"/>
      <c r="J401" s="4"/>
      <c r="K401" s="3" t="str">
        <f t="shared" si="65"/>
        <v>Inventariar</v>
      </c>
      <c r="L401" s="6"/>
      <c r="M401" s="7"/>
      <c r="N401" s="4"/>
      <c r="O401" s="3" t="str">
        <f t="shared" si="66"/>
        <v>Inventariar</v>
      </c>
      <c r="P401" s="6"/>
      <c r="Q401" s="7"/>
      <c r="R401" s="4" t="str">
        <f t="shared" si="60"/>
        <v/>
      </c>
      <c r="S401" s="3" t="str">
        <f t="shared" si="67"/>
        <v>Inventariar</v>
      </c>
      <c r="T401" s="6"/>
      <c r="U401" s="7"/>
      <c r="V401" s="4" t="str">
        <f t="shared" si="61"/>
        <v/>
      </c>
      <c r="W401" s="3" t="str">
        <f t="shared" si="68"/>
        <v>Inventariar</v>
      </c>
      <c r="X401" s="6"/>
      <c r="Y401" s="7"/>
      <c r="Z401" s="4" t="str">
        <f t="shared" si="62"/>
        <v/>
      </c>
      <c r="AA401" s="3" t="str">
        <f t="shared" si="69"/>
        <v>Inventariar</v>
      </c>
    </row>
    <row r="402" spans="1:27" x14ac:dyDescent="0.3">
      <c r="A402" s="5">
        <v>27176577</v>
      </c>
      <c r="B402" s="17" t="str">
        <f>VLOOKUP(A402,'Base de dados'!$A$3:$C$21103,3,0)</f>
        <v>10P01H35</v>
      </c>
      <c r="C402" s="50" t="s">
        <v>1020</v>
      </c>
      <c r="D402" s="6"/>
      <c r="E402" s="7"/>
      <c r="F402" s="4" t="str">
        <f t="shared" si="63"/>
        <v/>
      </c>
      <c r="G402" s="3" t="str">
        <f t="shared" si="64"/>
        <v>Inventariar</v>
      </c>
      <c r="H402" s="6"/>
      <c r="I402" s="7"/>
      <c r="J402" s="4"/>
      <c r="K402" s="3" t="str">
        <f t="shared" si="65"/>
        <v>Inventariar</v>
      </c>
      <c r="L402" s="6"/>
      <c r="M402" s="7"/>
      <c r="N402" s="4"/>
      <c r="O402" s="3" t="str">
        <f t="shared" si="66"/>
        <v>Inventariar</v>
      </c>
      <c r="P402" s="6"/>
      <c r="Q402" s="7"/>
      <c r="R402" s="4" t="str">
        <f t="shared" si="60"/>
        <v/>
      </c>
      <c r="S402" s="3" t="str">
        <f t="shared" si="67"/>
        <v>Inventariar</v>
      </c>
      <c r="T402" s="6"/>
      <c r="U402" s="7"/>
      <c r="V402" s="4" t="str">
        <f t="shared" si="61"/>
        <v/>
      </c>
      <c r="W402" s="3" t="str">
        <f t="shared" si="68"/>
        <v>Inventariar</v>
      </c>
      <c r="X402" s="6"/>
      <c r="Y402" s="7"/>
      <c r="Z402" s="4" t="str">
        <f t="shared" si="62"/>
        <v/>
      </c>
      <c r="AA402" s="3" t="str">
        <f t="shared" si="69"/>
        <v>Inventariar</v>
      </c>
    </row>
    <row r="403" spans="1:27" x14ac:dyDescent="0.3">
      <c r="A403" s="5">
        <v>27170249</v>
      </c>
      <c r="B403" s="17" t="str">
        <f>VLOOKUP(A403,'Base de dados'!$A$3:$C$21103,3,0)</f>
        <v>10P01H36</v>
      </c>
      <c r="C403" s="50" t="s">
        <v>1022</v>
      </c>
      <c r="D403" s="6"/>
      <c r="E403" s="7"/>
      <c r="F403" s="4" t="str">
        <f t="shared" si="63"/>
        <v/>
      </c>
      <c r="G403" s="3" t="str">
        <f t="shared" si="64"/>
        <v>Inventariar</v>
      </c>
      <c r="H403" s="6"/>
      <c r="I403" s="7"/>
      <c r="J403" s="4"/>
      <c r="K403" s="3" t="str">
        <f t="shared" si="65"/>
        <v>Inventariar</v>
      </c>
      <c r="L403" s="6"/>
      <c r="M403" s="7"/>
      <c r="N403" s="4"/>
      <c r="O403" s="3" t="str">
        <f t="shared" si="66"/>
        <v>Inventariar</v>
      </c>
      <c r="P403" s="6"/>
      <c r="Q403" s="7"/>
      <c r="R403" s="4" t="str">
        <f t="shared" si="60"/>
        <v/>
      </c>
      <c r="S403" s="3" t="str">
        <f t="shared" si="67"/>
        <v>Inventariar</v>
      </c>
      <c r="T403" s="6"/>
      <c r="U403" s="7"/>
      <c r="V403" s="4" t="str">
        <f t="shared" si="61"/>
        <v/>
      </c>
      <c r="W403" s="3" t="str">
        <f t="shared" si="68"/>
        <v>Inventariar</v>
      </c>
      <c r="X403" s="6"/>
      <c r="Y403" s="7"/>
      <c r="Z403" s="4" t="str">
        <f t="shared" si="62"/>
        <v/>
      </c>
      <c r="AA403" s="3" t="str">
        <f t="shared" si="69"/>
        <v>Inventariar</v>
      </c>
    </row>
    <row r="404" spans="1:27" x14ac:dyDescent="0.3">
      <c r="A404" s="5">
        <v>25435548</v>
      </c>
      <c r="B404" s="17" t="str">
        <f>VLOOKUP(A404,'Base de dados'!$A$3:$C$21103,3,0)</f>
        <v>10P01H37</v>
      </c>
      <c r="C404" s="50" t="s">
        <v>24198</v>
      </c>
      <c r="D404" s="6"/>
      <c r="E404" s="7"/>
      <c r="F404" s="4" t="str">
        <f t="shared" si="63"/>
        <v/>
      </c>
      <c r="G404" s="3" t="str">
        <f t="shared" si="64"/>
        <v>Inventariar</v>
      </c>
      <c r="H404" s="6"/>
      <c r="I404" s="7"/>
      <c r="J404" s="4"/>
      <c r="K404" s="3" t="str">
        <f t="shared" si="65"/>
        <v>Inventariar</v>
      </c>
      <c r="L404" s="6"/>
      <c r="M404" s="7"/>
      <c r="N404" s="4"/>
      <c r="O404" s="3" t="str">
        <f t="shared" si="66"/>
        <v>Inventariar</v>
      </c>
      <c r="P404" s="6"/>
      <c r="Q404" s="7"/>
      <c r="R404" s="4" t="str">
        <f t="shared" si="60"/>
        <v/>
      </c>
      <c r="S404" s="3" t="str">
        <f t="shared" si="67"/>
        <v>Inventariar</v>
      </c>
      <c r="T404" s="6"/>
      <c r="U404" s="7"/>
      <c r="V404" s="4" t="str">
        <f t="shared" si="61"/>
        <v/>
      </c>
      <c r="W404" s="3" t="str">
        <f t="shared" si="68"/>
        <v>Inventariar</v>
      </c>
      <c r="X404" s="6"/>
      <c r="Y404" s="7"/>
      <c r="Z404" s="4" t="str">
        <f t="shared" si="62"/>
        <v/>
      </c>
      <c r="AA404" s="3" t="str">
        <f t="shared" si="69"/>
        <v>Inventariar</v>
      </c>
    </row>
    <row r="405" spans="1:27" x14ac:dyDescent="0.3">
      <c r="A405" s="5">
        <v>25460819</v>
      </c>
      <c r="B405" s="17" t="str">
        <f>VLOOKUP(A405,'Base de dados'!$A$3:$C$21103,3,0)</f>
        <v>10P01H38</v>
      </c>
      <c r="C405" s="50" t="s">
        <v>1026</v>
      </c>
      <c r="D405" s="6"/>
      <c r="E405" s="7"/>
      <c r="F405" s="4" t="str">
        <f t="shared" si="63"/>
        <v/>
      </c>
      <c r="G405" s="3" t="str">
        <f t="shared" si="64"/>
        <v>Inventariar</v>
      </c>
      <c r="H405" s="6"/>
      <c r="I405" s="7"/>
      <c r="J405" s="4"/>
      <c r="K405" s="3" t="str">
        <f t="shared" si="65"/>
        <v>Inventariar</v>
      </c>
      <c r="L405" s="6"/>
      <c r="M405" s="7"/>
      <c r="N405" s="4"/>
      <c r="O405" s="3" t="str">
        <f t="shared" si="66"/>
        <v>Inventariar</v>
      </c>
      <c r="P405" s="6"/>
      <c r="Q405" s="7"/>
      <c r="R405" s="4" t="str">
        <f t="shared" si="60"/>
        <v/>
      </c>
      <c r="S405" s="3" t="str">
        <f t="shared" si="67"/>
        <v>Inventariar</v>
      </c>
      <c r="T405" s="6"/>
      <c r="U405" s="7"/>
      <c r="V405" s="4" t="str">
        <f t="shared" si="61"/>
        <v/>
      </c>
      <c r="W405" s="3" t="str">
        <f t="shared" si="68"/>
        <v>Inventariar</v>
      </c>
      <c r="X405" s="6"/>
      <c r="Y405" s="7"/>
      <c r="Z405" s="4" t="str">
        <f t="shared" si="62"/>
        <v/>
      </c>
      <c r="AA405" s="3" t="str">
        <f t="shared" si="69"/>
        <v>Inventariar</v>
      </c>
    </row>
    <row r="406" spans="1:27" x14ac:dyDescent="0.3">
      <c r="A406" s="5">
        <v>25427493</v>
      </c>
      <c r="B406" s="17" t="str">
        <f>VLOOKUP(A406,'Base de dados'!$A$3:$C$21103,3,0)</f>
        <v>10P01H39</v>
      </c>
      <c r="C406" s="50" t="s">
        <v>24195</v>
      </c>
      <c r="D406" s="6"/>
      <c r="E406" s="7"/>
      <c r="F406" s="4" t="str">
        <f t="shared" si="63"/>
        <v/>
      </c>
      <c r="G406" s="3" t="str">
        <f t="shared" si="64"/>
        <v>Inventariar</v>
      </c>
      <c r="H406" s="6"/>
      <c r="I406" s="7"/>
      <c r="J406" s="4"/>
      <c r="K406" s="3" t="str">
        <f t="shared" si="65"/>
        <v>Inventariar</v>
      </c>
      <c r="L406" s="6"/>
      <c r="M406" s="7"/>
      <c r="N406" s="4"/>
      <c r="O406" s="3" t="str">
        <f t="shared" si="66"/>
        <v>Inventariar</v>
      </c>
      <c r="P406" s="6"/>
      <c r="Q406" s="7"/>
      <c r="R406" s="4" t="str">
        <f t="shared" si="60"/>
        <v/>
      </c>
      <c r="S406" s="3" t="str">
        <f t="shared" si="67"/>
        <v>Inventariar</v>
      </c>
      <c r="T406" s="6"/>
      <c r="U406" s="7"/>
      <c r="V406" s="4" t="str">
        <f t="shared" si="61"/>
        <v/>
      </c>
      <c r="W406" s="3" t="str">
        <f t="shared" si="68"/>
        <v>Inventariar</v>
      </c>
      <c r="X406" s="6"/>
      <c r="Y406" s="7"/>
      <c r="Z406" s="4" t="str">
        <f t="shared" si="62"/>
        <v/>
      </c>
      <c r="AA406" s="3" t="str">
        <f t="shared" si="69"/>
        <v>Inventariar</v>
      </c>
    </row>
    <row r="407" spans="1:27" x14ac:dyDescent="0.3">
      <c r="A407" s="5">
        <v>25476203</v>
      </c>
      <c r="B407" s="17" t="str">
        <f>VLOOKUP(A407,'Base de dados'!$A$3:$C$21103,3,0)</f>
        <v>10P01H40</v>
      </c>
      <c r="C407" s="50" t="s">
        <v>24057</v>
      </c>
      <c r="D407" s="6"/>
      <c r="E407" s="7"/>
      <c r="F407" s="4" t="str">
        <f t="shared" si="63"/>
        <v/>
      </c>
      <c r="G407" s="3" t="str">
        <f t="shared" si="64"/>
        <v>Inventariar</v>
      </c>
      <c r="H407" s="6"/>
      <c r="I407" s="7"/>
      <c r="J407" s="4"/>
      <c r="K407" s="3" t="str">
        <f t="shared" si="65"/>
        <v>Inventariar</v>
      </c>
      <c r="L407" s="6"/>
      <c r="M407" s="7"/>
      <c r="N407" s="4"/>
      <c r="O407" s="3" t="str">
        <f t="shared" si="66"/>
        <v>Inventariar</v>
      </c>
      <c r="P407" s="6"/>
      <c r="Q407" s="7"/>
      <c r="R407" s="4" t="str">
        <f t="shared" ref="R407:R470" si="70">IF(Q407="","",IF(Q407="Saldo Zero","",P407-Q407))</f>
        <v/>
      </c>
      <c r="S407" s="3" t="str">
        <f t="shared" si="67"/>
        <v>Inventariar</v>
      </c>
      <c r="T407" s="6"/>
      <c r="U407" s="7"/>
      <c r="V407" s="4" t="str">
        <f t="shared" ref="V407:V470" si="71">IF(U407="","",IF(U407="Saldo Zero","",T407-U407))</f>
        <v/>
      </c>
      <c r="W407" s="3" t="str">
        <f t="shared" si="68"/>
        <v>Inventariar</v>
      </c>
      <c r="X407" s="6"/>
      <c r="Y407" s="7"/>
      <c r="Z407" s="4" t="str">
        <f t="shared" ref="Z407:Z470" si="72">IF(Y407="","",IF(Y407="Saldo Zero","",X407-Y407))</f>
        <v/>
      </c>
      <c r="AA407" s="3" t="str">
        <f t="shared" si="69"/>
        <v>Inventariar</v>
      </c>
    </row>
    <row r="408" spans="1:27" x14ac:dyDescent="0.3">
      <c r="A408" s="5">
        <v>25427538</v>
      </c>
      <c r="B408" s="17" t="str">
        <f>VLOOKUP(A408,'Base de dados'!$A$3:$C$21103,3,0)</f>
        <v>10P01H41</v>
      </c>
      <c r="C408" s="50" t="s">
        <v>24199</v>
      </c>
      <c r="D408" s="6"/>
      <c r="E408" s="7"/>
      <c r="F408" s="4" t="str">
        <f t="shared" si="63"/>
        <v/>
      </c>
      <c r="G408" s="3" t="str">
        <f t="shared" si="64"/>
        <v>Inventariar</v>
      </c>
      <c r="H408" s="6"/>
      <c r="I408" s="7"/>
      <c r="J408" s="4"/>
      <c r="K408" s="3" t="str">
        <f t="shared" si="65"/>
        <v>Inventariar</v>
      </c>
      <c r="L408" s="6"/>
      <c r="M408" s="7"/>
      <c r="N408" s="4"/>
      <c r="O408" s="3" t="str">
        <f t="shared" si="66"/>
        <v>Inventariar</v>
      </c>
      <c r="P408" s="6"/>
      <c r="Q408" s="7"/>
      <c r="R408" s="4" t="str">
        <f t="shared" si="70"/>
        <v/>
      </c>
      <c r="S408" s="3" t="str">
        <f t="shared" si="67"/>
        <v>Inventariar</v>
      </c>
      <c r="T408" s="6"/>
      <c r="U408" s="7"/>
      <c r="V408" s="4" t="str">
        <f t="shared" si="71"/>
        <v/>
      </c>
      <c r="W408" s="3" t="str">
        <f t="shared" si="68"/>
        <v>Inventariar</v>
      </c>
      <c r="X408" s="6"/>
      <c r="Y408" s="7"/>
      <c r="Z408" s="4" t="str">
        <f t="shared" si="72"/>
        <v/>
      </c>
      <c r="AA408" s="3" t="str">
        <f t="shared" si="69"/>
        <v>Inventariar</v>
      </c>
    </row>
    <row r="409" spans="1:27" x14ac:dyDescent="0.3">
      <c r="A409" s="5">
        <v>25400899</v>
      </c>
      <c r="B409" s="17" t="str">
        <f>VLOOKUP(A409,'Base de dados'!$A$3:$C$21103,3,0)</f>
        <v>10P01H42</v>
      </c>
      <c r="C409" s="50" t="s">
        <v>1040</v>
      </c>
      <c r="D409" s="6"/>
      <c r="E409" s="7"/>
      <c r="F409" s="4" t="str">
        <f t="shared" si="63"/>
        <v/>
      </c>
      <c r="G409" s="3" t="str">
        <f t="shared" si="64"/>
        <v>Inventariar</v>
      </c>
      <c r="H409" s="6"/>
      <c r="I409" s="7"/>
      <c r="J409" s="4"/>
      <c r="K409" s="3" t="str">
        <f t="shared" si="65"/>
        <v>Inventariar</v>
      </c>
      <c r="L409" s="6"/>
      <c r="M409" s="7"/>
      <c r="N409" s="4"/>
      <c r="O409" s="3" t="str">
        <f t="shared" si="66"/>
        <v>Inventariar</v>
      </c>
      <c r="P409" s="6"/>
      <c r="Q409" s="7"/>
      <c r="R409" s="4" t="str">
        <f t="shared" si="70"/>
        <v/>
      </c>
      <c r="S409" s="3" t="str">
        <f t="shared" si="67"/>
        <v>Inventariar</v>
      </c>
      <c r="T409" s="6"/>
      <c r="U409" s="7"/>
      <c r="V409" s="4" t="str">
        <f t="shared" si="71"/>
        <v/>
      </c>
      <c r="W409" s="3" t="str">
        <f t="shared" si="68"/>
        <v>Inventariar</v>
      </c>
      <c r="X409" s="6"/>
      <c r="Y409" s="7"/>
      <c r="Z409" s="4" t="str">
        <f t="shared" si="72"/>
        <v/>
      </c>
      <c r="AA409" s="3" t="str">
        <f t="shared" si="69"/>
        <v>Inventariar</v>
      </c>
    </row>
    <row r="410" spans="1:27" x14ac:dyDescent="0.3">
      <c r="A410" s="5">
        <v>25461622</v>
      </c>
      <c r="B410" s="17" t="str">
        <f>VLOOKUP(A410,'Base de dados'!$A$3:$C$21103,3,0)</f>
        <v>10P01H42</v>
      </c>
      <c r="C410" s="50" t="s">
        <v>24200</v>
      </c>
      <c r="D410" s="6"/>
      <c r="E410" s="7"/>
      <c r="F410" s="4" t="str">
        <f t="shared" si="63"/>
        <v/>
      </c>
      <c r="G410" s="3" t="str">
        <f t="shared" si="64"/>
        <v>Inventariar</v>
      </c>
      <c r="H410" s="6"/>
      <c r="I410" s="7"/>
      <c r="J410" s="4"/>
      <c r="K410" s="3" t="str">
        <f t="shared" si="65"/>
        <v>Inventariar</v>
      </c>
      <c r="L410" s="6"/>
      <c r="M410" s="7"/>
      <c r="N410" s="4"/>
      <c r="O410" s="3" t="str">
        <f t="shared" si="66"/>
        <v>Inventariar</v>
      </c>
      <c r="P410" s="6"/>
      <c r="Q410" s="7"/>
      <c r="R410" s="4" t="str">
        <f t="shared" si="70"/>
        <v/>
      </c>
      <c r="S410" s="3" t="str">
        <f t="shared" si="67"/>
        <v>Inventariar</v>
      </c>
      <c r="T410" s="6"/>
      <c r="U410" s="7"/>
      <c r="V410" s="4" t="str">
        <f t="shared" si="71"/>
        <v/>
      </c>
      <c r="W410" s="3" t="str">
        <f t="shared" si="68"/>
        <v>Inventariar</v>
      </c>
      <c r="X410" s="6"/>
      <c r="Y410" s="7"/>
      <c r="Z410" s="4" t="str">
        <f t="shared" si="72"/>
        <v/>
      </c>
      <c r="AA410" s="3" t="str">
        <f t="shared" si="69"/>
        <v>Inventariar</v>
      </c>
    </row>
    <row r="411" spans="1:27" x14ac:dyDescent="0.3">
      <c r="A411" s="5">
        <v>25473097</v>
      </c>
      <c r="B411" s="17" t="str">
        <f>VLOOKUP(A411,'Base de dados'!$A$3:$C$21103,3,0)</f>
        <v>10P01H43</v>
      </c>
      <c r="C411" s="50" t="s">
        <v>24201</v>
      </c>
      <c r="D411" s="6"/>
      <c r="E411" s="7"/>
      <c r="F411" s="4" t="str">
        <f t="shared" si="63"/>
        <v/>
      </c>
      <c r="G411" s="3" t="str">
        <f t="shared" si="64"/>
        <v>Inventariar</v>
      </c>
      <c r="H411" s="6"/>
      <c r="I411" s="7"/>
      <c r="J411" s="4"/>
      <c r="K411" s="3" t="str">
        <f t="shared" si="65"/>
        <v>Inventariar</v>
      </c>
      <c r="L411" s="6"/>
      <c r="M411" s="7"/>
      <c r="N411" s="4"/>
      <c r="O411" s="3" t="str">
        <f t="shared" si="66"/>
        <v>Inventariar</v>
      </c>
      <c r="P411" s="6"/>
      <c r="Q411" s="7"/>
      <c r="R411" s="4" t="str">
        <f t="shared" si="70"/>
        <v/>
      </c>
      <c r="S411" s="3" t="str">
        <f t="shared" si="67"/>
        <v>Inventariar</v>
      </c>
      <c r="T411" s="6"/>
      <c r="U411" s="7"/>
      <c r="V411" s="4" t="str">
        <f t="shared" si="71"/>
        <v/>
      </c>
      <c r="W411" s="3" t="str">
        <f t="shared" si="68"/>
        <v>Inventariar</v>
      </c>
      <c r="X411" s="6"/>
      <c r="Y411" s="7"/>
      <c r="Z411" s="4" t="str">
        <f t="shared" si="72"/>
        <v/>
      </c>
      <c r="AA411" s="3" t="str">
        <f t="shared" si="69"/>
        <v>Inventariar</v>
      </c>
    </row>
    <row r="412" spans="1:27" x14ac:dyDescent="0.3">
      <c r="A412" s="5">
        <v>25062124</v>
      </c>
      <c r="B412" s="17" t="str">
        <f>VLOOKUP(A412,'Base de dados'!$A$3:$C$21103,3,0)</f>
        <v>10P01H44</v>
      </c>
      <c r="C412" s="50" t="s">
        <v>1043</v>
      </c>
      <c r="D412" s="6"/>
      <c r="E412" s="7"/>
      <c r="F412" s="4" t="str">
        <f t="shared" ref="F412:F475" si="73">IF(E412="","",IF(E412="Saldo Zero","",D412-E412))</f>
        <v/>
      </c>
      <c r="G412" s="3" t="str">
        <f t="shared" si="64"/>
        <v>Inventariar</v>
      </c>
      <c r="H412" s="6"/>
      <c r="I412" s="7"/>
      <c r="J412" s="4"/>
      <c r="K412" s="3" t="str">
        <f t="shared" si="65"/>
        <v>Inventariar</v>
      </c>
      <c r="L412" s="6"/>
      <c r="M412" s="7"/>
      <c r="N412" s="4"/>
      <c r="O412" s="3" t="str">
        <f t="shared" si="66"/>
        <v>Inventariar</v>
      </c>
      <c r="P412" s="6"/>
      <c r="Q412" s="7"/>
      <c r="R412" s="4" t="str">
        <f t="shared" si="70"/>
        <v/>
      </c>
      <c r="S412" s="3" t="str">
        <f t="shared" si="67"/>
        <v>Inventariar</v>
      </c>
      <c r="T412" s="6"/>
      <c r="U412" s="7"/>
      <c r="V412" s="4" t="str">
        <f t="shared" si="71"/>
        <v/>
      </c>
      <c r="W412" s="3" t="str">
        <f t="shared" si="68"/>
        <v>Inventariar</v>
      </c>
      <c r="X412" s="6"/>
      <c r="Y412" s="7"/>
      <c r="Z412" s="4" t="str">
        <f t="shared" si="72"/>
        <v/>
      </c>
      <c r="AA412" s="3" t="str">
        <f t="shared" si="69"/>
        <v>Inventariar</v>
      </c>
    </row>
    <row r="413" spans="1:27" x14ac:dyDescent="0.3">
      <c r="A413" s="5">
        <v>25562520</v>
      </c>
      <c r="B413" s="17" t="str">
        <f>VLOOKUP(A413,'Base de dados'!$A$3:$C$21103,3,0)</f>
        <v>10P01H45</v>
      </c>
      <c r="C413" s="50" t="s">
        <v>24202</v>
      </c>
      <c r="D413" s="6"/>
      <c r="E413" s="7"/>
      <c r="F413" s="4" t="str">
        <f t="shared" si="73"/>
        <v/>
      </c>
      <c r="G413" s="3" t="str">
        <f t="shared" si="64"/>
        <v>Inventariar</v>
      </c>
      <c r="H413" s="6"/>
      <c r="I413" s="7"/>
      <c r="J413" s="4"/>
      <c r="K413" s="3" t="str">
        <f t="shared" si="65"/>
        <v>Inventariar</v>
      </c>
      <c r="L413" s="6"/>
      <c r="M413" s="7"/>
      <c r="N413" s="4"/>
      <c r="O413" s="3" t="str">
        <f t="shared" si="66"/>
        <v>Inventariar</v>
      </c>
      <c r="P413" s="6"/>
      <c r="Q413" s="7"/>
      <c r="R413" s="4" t="str">
        <f t="shared" si="70"/>
        <v/>
      </c>
      <c r="S413" s="3" t="str">
        <f t="shared" si="67"/>
        <v>Inventariar</v>
      </c>
      <c r="T413" s="6"/>
      <c r="U413" s="7"/>
      <c r="V413" s="4" t="str">
        <f t="shared" si="71"/>
        <v/>
      </c>
      <c r="W413" s="3" t="str">
        <f t="shared" si="68"/>
        <v>Inventariar</v>
      </c>
      <c r="X413" s="6"/>
      <c r="Y413" s="7"/>
      <c r="Z413" s="4" t="str">
        <f t="shared" si="72"/>
        <v/>
      </c>
      <c r="AA413" s="3" t="str">
        <f t="shared" si="69"/>
        <v>Inventariar</v>
      </c>
    </row>
    <row r="414" spans="1:27" x14ac:dyDescent="0.3">
      <c r="A414" s="5">
        <v>25562506</v>
      </c>
      <c r="B414" s="17" t="str">
        <f>VLOOKUP(A414,'Base de dados'!$A$3:$C$21103,3,0)</f>
        <v>10P01H47</v>
      </c>
      <c r="C414" s="50" t="s">
        <v>24203</v>
      </c>
      <c r="D414" s="6"/>
      <c r="E414" s="7"/>
      <c r="F414" s="4" t="str">
        <f t="shared" si="73"/>
        <v/>
      </c>
      <c r="G414" s="3" t="str">
        <f t="shared" si="64"/>
        <v>Inventariar</v>
      </c>
      <c r="H414" s="6"/>
      <c r="I414" s="7"/>
      <c r="J414" s="4"/>
      <c r="K414" s="3" t="str">
        <f t="shared" si="65"/>
        <v>Inventariar</v>
      </c>
      <c r="L414" s="6"/>
      <c r="M414" s="7"/>
      <c r="N414" s="4"/>
      <c r="O414" s="3" t="str">
        <f t="shared" si="66"/>
        <v>Inventariar</v>
      </c>
      <c r="P414" s="6"/>
      <c r="Q414" s="7"/>
      <c r="R414" s="4" t="str">
        <f t="shared" si="70"/>
        <v/>
      </c>
      <c r="S414" s="3" t="str">
        <f t="shared" si="67"/>
        <v>Inventariar</v>
      </c>
      <c r="T414" s="6"/>
      <c r="U414" s="7"/>
      <c r="V414" s="4" t="str">
        <f t="shared" si="71"/>
        <v/>
      </c>
      <c r="W414" s="3" t="str">
        <f t="shared" si="68"/>
        <v>Inventariar</v>
      </c>
      <c r="X414" s="6"/>
      <c r="Y414" s="7"/>
      <c r="Z414" s="4" t="str">
        <f t="shared" si="72"/>
        <v/>
      </c>
      <c r="AA414" s="3" t="str">
        <f t="shared" si="69"/>
        <v>Inventariar</v>
      </c>
    </row>
    <row r="415" spans="1:27" x14ac:dyDescent="0.3">
      <c r="A415" s="5">
        <v>25573846</v>
      </c>
      <c r="B415" s="17" t="str">
        <f>VLOOKUP(A415,'Base de dados'!$A$3:$C$21103,3,0)</f>
        <v>10P01H48</v>
      </c>
      <c r="C415" s="50" t="s">
        <v>24204</v>
      </c>
      <c r="D415" s="6"/>
      <c r="E415" s="7"/>
      <c r="F415" s="4" t="str">
        <f t="shared" si="73"/>
        <v/>
      </c>
      <c r="G415" s="3" t="str">
        <f t="shared" si="64"/>
        <v>Inventariar</v>
      </c>
      <c r="H415" s="6"/>
      <c r="I415" s="7"/>
      <c r="J415" s="4"/>
      <c r="K415" s="3" t="str">
        <f t="shared" si="65"/>
        <v>Inventariar</v>
      </c>
      <c r="L415" s="6"/>
      <c r="M415" s="7"/>
      <c r="N415" s="4"/>
      <c r="O415" s="3" t="str">
        <f t="shared" si="66"/>
        <v>Inventariar</v>
      </c>
      <c r="P415" s="6"/>
      <c r="Q415" s="7"/>
      <c r="R415" s="4" t="str">
        <f t="shared" si="70"/>
        <v/>
      </c>
      <c r="S415" s="3" t="str">
        <f t="shared" si="67"/>
        <v>Inventariar</v>
      </c>
      <c r="T415" s="6"/>
      <c r="U415" s="7"/>
      <c r="V415" s="4" t="str">
        <f t="shared" si="71"/>
        <v/>
      </c>
      <c r="W415" s="3" t="str">
        <f t="shared" si="68"/>
        <v>Inventariar</v>
      </c>
      <c r="X415" s="6"/>
      <c r="Y415" s="7"/>
      <c r="Z415" s="4" t="str">
        <f t="shared" si="72"/>
        <v/>
      </c>
      <c r="AA415" s="3" t="str">
        <f t="shared" si="69"/>
        <v>Inventariar</v>
      </c>
    </row>
    <row r="416" spans="1:27" x14ac:dyDescent="0.3">
      <c r="A416" s="5">
        <v>25434191</v>
      </c>
      <c r="B416" s="17" t="str">
        <f>VLOOKUP(A416,'Base de dados'!$A$3:$C$21103,3,0)</f>
        <v>10P01H49</v>
      </c>
      <c r="C416" s="50" t="s">
        <v>1051</v>
      </c>
      <c r="D416" s="6"/>
      <c r="E416" s="7"/>
      <c r="F416" s="4" t="str">
        <f t="shared" si="73"/>
        <v/>
      </c>
      <c r="G416" s="3" t="str">
        <f t="shared" si="64"/>
        <v>Inventariar</v>
      </c>
      <c r="H416" s="6"/>
      <c r="I416" s="7"/>
      <c r="J416" s="4"/>
      <c r="K416" s="3" t="str">
        <f t="shared" si="65"/>
        <v>Inventariar</v>
      </c>
      <c r="L416" s="6"/>
      <c r="M416" s="7"/>
      <c r="N416" s="4"/>
      <c r="O416" s="3" t="str">
        <f t="shared" si="66"/>
        <v>Inventariar</v>
      </c>
      <c r="P416" s="6"/>
      <c r="Q416" s="7"/>
      <c r="R416" s="4" t="str">
        <f t="shared" si="70"/>
        <v/>
      </c>
      <c r="S416" s="3" t="str">
        <f t="shared" si="67"/>
        <v>Inventariar</v>
      </c>
      <c r="T416" s="6"/>
      <c r="U416" s="7"/>
      <c r="V416" s="4" t="str">
        <f t="shared" si="71"/>
        <v/>
      </c>
      <c r="W416" s="3" t="str">
        <f t="shared" si="68"/>
        <v>Inventariar</v>
      </c>
      <c r="X416" s="6"/>
      <c r="Y416" s="7"/>
      <c r="Z416" s="4" t="str">
        <f t="shared" si="72"/>
        <v/>
      </c>
      <c r="AA416" s="3" t="str">
        <f t="shared" si="69"/>
        <v>Inventariar</v>
      </c>
    </row>
    <row r="417" spans="1:27" x14ac:dyDescent="0.3">
      <c r="A417" s="5">
        <v>25428732</v>
      </c>
      <c r="B417" s="17" t="str">
        <f>VLOOKUP(A417,'Base de dados'!$A$3:$C$21103,3,0)</f>
        <v>10P01H50</v>
      </c>
      <c r="C417" s="50" t="s">
        <v>1053</v>
      </c>
      <c r="D417" s="6"/>
      <c r="E417" s="7"/>
      <c r="F417" s="4" t="str">
        <f t="shared" si="73"/>
        <v/>
      </c>
      <c r="G417" s="3" t="str">
        <f t="shared" si="64"/>
        <v>Inventariar</v>
      </c>
      <c r="H417" s="6"/>
      <c r="I417" s="7"/>
      <c r="J417" s="4"/>
      <c r="K417" s="3" t="str">
        <f t="shared" si="65"/>
        <v>Inventariar</v>
      </c>
      <c r="L417" s="6"/>
      <c r="M417" s="7"/>
      <c r="N417" s="4"/>
      <c r="O417" s="3" t="str">
        <f t="shared" si="66"/>
        <v>Inventariar</v>
      </c>
      <c r="P417" s="6"/>
      <c r="Q417" s="7"/>
      <c r="R417" s="4" t="str">
        <f t="shared" si="70"/>
        <v/>
      </c>
      <c r="S417" s="3" t="str">
        <f t="shared" si="67"/>
        <v>Inventariar</v>
      </c>
      <c r="T417" s="6"/>
      <c r="U417" s="7"/>
      <c r="V417" s="4" t="str">
        <f t="shared" si="71"/>
        <v/>
      </c>
      <c r="W417" s="3" t="str">
        <f t="shared" si="68"/>
        <v>Inventariar</v>
      </c>
      <c r="X417" s="6"/>
      <c r="Y417" s="7"/>
      <c r="Z417" s="4" t="str">
        <f t="shared" si="72"/>
        <v/>
      </c>
      <c r="AA417" s="3" t="str">
        <f t="shared" si="69"/>
        <v>Inventariar</v>
      </c>
    </row>
    <row r="418" spans="1:27" x14ac:dyDescent="0.3">
      <c r="A418" s="5">
        <v>27173530</v>
      </c>
      <c r="B418" s="17" t="str">
        <f>VLOOKUP(A418,'Base de dados'!$A$3:$C$21103,3,0)</f>
        <v>10P01H51</v>
      </c>
      <c r="C418" s="50" t="s">
        <v>1055</v>
      </c>
      <c r="D418" s="6"/>
      <c r="E418" s="7"/>
      <c r="F418" s="4" t="str">
        <f t="shared" si="73"/>
        <v/>
      </c>
      <c r="G418" s="3" t="str">
        <f t="shared" si="64"/>
        <v>Inventariar</v>
      </c>
      <c r="H418" s="6"/>
      <c r="I418" s="7"/>
      <c r="J418" s="4"/>
      <c r="K418" s="3" t="str">
        <f t="shared" si="65"/>
        <v>Inventariar</v>
      </c>
      <c r="L418" s="6"/>
      <c r="M418" s="7"/>
      <c r="N418" s="4"/>
      <c r="O418" s="3" t="str">
        <f t="shared" si="66"/>
        <v>Inventariar</v>
      </c>
      <c r="P418" s="6"/>
      <c r="Q418" s="7"/>
      <c r="R418" s="4" t="str">
        <f t="shared" si="70"/>
        <v/>
      </c>
      <c r="S418" s="3" t="str">
        <f t="shared" si="67"/>
        <v>Inventariar</v>
      </c>
      <c r="T418" s="6"/>
      <c r="U418" s="7"/>
      <c r="V418" s="4" t="str">
        <f t="shared" si="71"/>
        <v/>
      </c>
      <c r="W418" s="3" t="str">
        <f t="shared" si="68"/>
        <v>Inventariar</v>
      </c>
      <c r="X418" s="6"/>
      <c r="Y418" s="7"/>
      <c r="Z418" s="4" t="str">
        <f t="shared" si="72"/>
        <v/>
      </c>
      <c r="AA418" s="3" t="str">
        <f t="shared" si="69"/>
        <v>Inventariar</v>
      </c>
    </row>
    <row r="419" spans="1:27" x14ac:dyDescent="0.3">
      <c r="A419" s="5">
        <v>25565402</v>
      </c>
      <c r="B419" s="17" t="str">
        <f>VLOOKUP(A419,'Base de dados'!$A$3:$C$21103,3,0)</f>
        <v>10P01H52</v>
      </c>
      <c r="C419" s="50" t="s">
        <v>1057</v>
      </c>
      <c r="D419" s="6"/>
      <c r="E419" s="7"/>
      <c r="F419" s="4" t="str">
        <f t="shared" si="73"/>
        <v/>
      </c>
      <c r="G419" s="3" t="str">
        <f t="shared" si="64"/>
        <v>Inventariar</v>
      </c>
      <c r="H419" s="6"/>
      <c r="I419" s="7"/>
      <c r="J419" s="4"/>
      <c r="K419" s="3" t="str">
        <f t="shared" si="65"/>
        <v>Inventariar</v>
      </c>
      <c r="L419" s="6"/>
      <c r="M419" s="7"/>
      <c r="N419" s="4"/>
      <c r="O419" s="3" t="str">
        <f t="shared" si="66"/>
        <v>Inventariar</v>
      </c>
      <c r="P419" s="6"/>
      <c r="Q419" s="7"/>
      <c r="R419" s="4" t="str">
        <f t="shared" si="70"/>
        <v/>
      </c>
      <c r="S419" s="3" t="str">
        <f t="shared" si="67"/>
        <v>Inventariar</v>
      </c>
      <c r="T419" s="6"/>
      <c r="U419" s="7"/>
      <c r="V419" s="4" t="str">
        <f t="shared" si="71"/>
        <v/>
      </c>
      <c r="W419" s="3" t="str">
        <f t="shared" si="68"/>
        <v>Inventariar</v>
      </c>
      <c r="X419" s="6"/>
      <c r="Y419" s="7"/>
      <c r="Z419" s="4" t="str">
        <f t="shared" si="72"/>
        <v/>
      </c>
      <c r="AA419" s="3" t="str">
        <f t="shared" si="69"/>
        <v>Inventariar</v>
      </c>
    </row>
    <row r="420" spans="1:27" x14ac:dyDescent="0.3">
      <c r="A420" s="5">
        <v>27170250</v>
      </c>
      <c r="B420" s="17" t="str">
        <f>VLOOKUP(A420,'Base de dados'!$A$3:$C$21103,3,0)</f>
        <v>10P01H53</v>
      </c>
      <c r="C420" s="50" t="s">
        <v>1059</v>
      </c>
      <c r="D420" s="6"/>
      <c r="E420" s="7"/>
      <c r="F420" s="4" t="str">
        <f t="shared" si="73"/>
        <v/>
      </c>
      <c r="G420" s="3" t="str">
        <f t="shared" si="64"/>
        <v>Inventariar</v>
      </c>
      <c r="H420" s="6"/>
      <c r="I420" s="7"/>
      <c r="J420" s="4"/>
      <c r="K420" s="3" t="str">
        <f t="shared" si="65"/>
        <v>Inventariar</v>
      </c>
      <c r="L420" s="6"/>
      <c r="M420" s="7"/>
      <c r="N420" s="4"/>
      <c r="O420" s="3" t="str">
        <f t="shared" si="66"/>
        <v>Inventariar</v>
      </c>
      <c r="P420" s="6"/>
      <c r="Q420" s="7"/>
      <c r="R420" s="4" t="str">
        <f t="shared" si="70"/>
        <v/>
      </c>
      <c r="S420" s="3" t="str">
        <f t="shared" si="67"/>
        <v>Inventariar</v>
      </c>
      <c r="T420" s="6"/>
      <c r="U420" s="7"/>
      <c r="V420" s="4" t="str">
        <f t="shared" si="71"/>
        <v/>
      </c>
      <c r="W420" s="3" t="str">
        <f t="shared" si="68"/>
        <v>Inventariar</v>
      </c>
      <c r="X420" s="6"/>
      <c r="Y420" s="7"/>
      <c r="Z420" s="4" t="str">
        <f t="shared" si="72"/>
        <v/>
      </c>
      <c r="AA420" s="3" t="str">
        <f t="shared" si="69"/>
        <v>Inventariar</v>
      </c>
    </row>
    <row r="421" spans="1:27" x14ac:dyDescent="0.3">
      <c r="A421" s="5">
        <v>25428903</v>
      </c>
      <c r="B421" s="17" t="str">
        <f>VLOOKUP(A421,'Base de dados'!$A$3:$C$21103,3,0)</f>
        <v>10P01H54</v>
      </c>
      <c r="C421" s="50" t="s">
        <v>1061</v>
      </c>
      <c r="D421" s="6"/>
      <c r="E421" s="7"/>
      <c r="F421" s="4" t="str">
        <f t="shared" si="73"/>
        <v/>
      </c>
      <c r="G421" s="3" t="str">
        <f t="shared" si="64"/>
        <v>Inventariar</v>
      </c>
      <c r="H421" s="6"/>
      <c r="I421" s="7"/>
      <c r="J421" s="4"/>
      <c r="K421" s="3" t="str">
        <f t="shared" si="65"/>
        <v>Inventariar</v>
      </c>
      <c r="L421" s="6"/>
      <c r="M421" s="7"/>
      <c r="N421" s="4"/>
      <c r="O421" s="3" t="str">
        <f t="shared" si="66"/>
        <v>Inventariar</v>
      </c>
      <c r="P421" s="6"/>
      <c r="Q421" s="7"/>
      <c r="R421" s="4" t="str">
        <f t="shared" si="70"/>
        <v/>
      </c>
      <c r="S421" s="3" t="str">
        <f t="shared" si="67"/>
        <v>Inventariar</v>
      </c>
      <c r="T421" s="6"/>
      <c r="U421" s="7"/>
      <c r="V421" s="4" t="str">
        <f t="shared" si="71"/>
        <v/>
      </c>
      <c r="W421" s="3" t="str">
        <f t="shared" si="68"/>
        <v>Inventariar</v>
      </c>
      <c r="X421" s="6"/>
      <c r="Y421" s="7"/>
      <c r="Z421" s="4" t="str">
        <f t="shared" si="72"/>
        <v/>
      </c>
      <c r="AA421" s="3" t="str">
        <f t="shared" si="69"/>
        <v>Inventariar</v>
      </c>
    </row>
    <row r="422" spans="1:27" x14ac:dyDescent="0.3">
      <c r="A422" s="5">
        <v>27112172</v>
      </c>
      <c r="B422" s="17" t="str">
        <f>VLOOKUP(A422,'Base de dados'!$A$3:$C$21103,3,0)</f>
        <v>10P01H56</v>
      </c>
      <c r="C422" s="50" t="s">
        <v>1066</v>
      </c>
      <c r="D422" s="6"/>
      <c r="E422" s="7"/>
      <c r="F422" s="4" t="str">
        <f t="shared" si="73"/>
        <v/>
      </c>
      <c r="G422" s="3" t="str">
        <f t="shared" si="64"/>
        <v>Inventariar</v>
      </c>
      <c r="H422" s="6"/>
      <c r="I422" s="7"/>
      <c r="J422" s="4"/>
      <c r="K422" s="3" t="str">
        <f t="shared" si="65"/>
        <v>Inventariar</v>
      </c>
      <c r="L422" s="6"/>
      <c r="M422" s="7"/>
      <c r="N422" s="4"/>
      <c r="O422" s="3" t="str">
        <f t="shared" si="66"/>
        <v>Inventariar</v>
      </c>
      <c r="P422" s="6"/>
      <c r="Q422" s="7"/>
      <c r="R422" s="4" t="str">
        <f t="shared" si="70"/>
        <v/>
      </c>
      <c r="S422" s="3" t="str">
        <f t="shared" si="67"/>
        <v>Inventariar</v>
      </c>
      <c r="T422" s="6"/>
      <c r="U422" s="7"/>
      <c r="V422" s="4" t="str">
        <f t="shared" si="71"/>
        <v/>
      </c>
      <c r="W422" s="3" t="str">
        <f t="shared" si="68"/>
        <v>Inventariar</v>
      </c>
      <c r="X422" s="6"/>
      <c r="Y422" s="7"/>
      <c r="Z422" s="4" t="str">
        <f t="shared" si="72"/>
        <v/>
      </c>
      <c r="AA422" s="3" t="str">
        <f t="shared" si="69"/>
        <v>Inventariar</v>
      </c>
    </row>
    <row r="423" spans="1:27" x14ac:dyDescent="0.3">
      <c r="A423" s="5">
        <v>27173536</v>
      </c>
      <c r="B423" s="17" t="str">
        <f>VLOOKUP(A423,'Base de dados'!$A$3:$C$21103,3,0)</f>
        <v>10P01H57</v>
      </c>
      <c r="C423" s="50" t="s">
        <v>1068</v>
      </c>
      <c r="D423" s="6"/>
      <c r="E423" s="7"/>
      <c r="F423" s="4" t="str">
        <f t="shared" si="73"/>
        <v/>
      </c>
      <c r="G423" s="3" t="str">
        <f t="shared" si="64"/>
        <v>Inventariar</v>
      </c>
      <c r="H423" s="6"/>
      <c r="I423" s="7"/>
      <c r="J423" s="4"/>
      <c r="K423" s="3" t="str">
        <f t="shared" si="65"/>
        <v>Inventariar</v>
      </c>
      <c r="L423" s="6"/>
      <c r="M423" s="7"/>
      <c r="N423" s="4"/>
      <c r="O423" s="3" t="str">
        <f t="shared" si="66"/>
        <v>Inventariar</v>
      </c>
      <c r="P423" s="6"/>
      <c r="Q423" s="7"/>
      <c r="R423" s="4" t="str">
        <f t="shared" si="70"/>
        <v/>
      </c>
      <c r="S423" s="3" t="str">
        <f t="shared" si="67"/>
        <v>Inventariar</v>
      </c>
      <c r="T423" s="6"/>
      <c r="U423" s="7"/>
      <c r="V423" s="4" t="str">
        <f t="shared" si="71"/>
        <v/>
      </c>
      <c r="W423" s="3" t="str">
        <f t="shared" si="68"/>
        <v>Inventariar</v>
      </c>
      <c r="X423" s="6"/>
      <c r="Y423" s="7"/>
      <c r="Z423" s="4" t="str">
        <f t="shared" si="72"/>
        <v/>
      </c>
      <c r="AA423" s="3" t="str">
        <f t="shared" si="69"/>
        <v>Inventariar</v>
      </c>
    </row>
    <row r="424" spans="1:27" x14ac:dyDescent="0.3">
      <c r="A424" s="5">
        <v>27096794</v>
      </c>
      <c r="B424" s="17" t="str">
        <f>VLOOKUP(A424,'Base de dados'!$A$3:$C$21103,3,0)</f>
        <v>10P01H59</v>
      </c>
      <c r="C424" s="50" t="s">
        <v>1072</v>
      </c>
      <c r="D424" s="6"/>
      <c r="E424" s="7"/>
      <c r="F424" s="4" t="str">
        <f t="shared" si="73"/>
        <v/>
      </c>
      <c r="G424" s="3" t="str">
        <f t="shared" si="64"/>
        <v>Inventariar</v>
      </c>
      <c r="H424" s="6"/>
      <c r="I424" s="7"/>
      <c r="J424" s="4"/>
      <c r="K424" s="3" t="str">
        <f t="shared" si="65"/>
        <v>Inventariar</v>
      </c>
      <c r="L424" s="6"/>
      <c r="M424" s="7"/>
      <c r="N424" s="4"/>
      <c r="O424" s="3" t="str">
        <f t="shared" si="66"/>
        <v>Inventariar</v>
      </c>
      <c r="P424" s="6"/>
      <c r="Q424" s="7"/>
      <c r="R424" s="4" t="str">
        <f t="shared" si="70"/>
        <v/>
      </c>
      <c r="S424" s="3" t="str">
        <f t="shared" si="67"/>
        <v>Inventariar</v>
      </c>
      <c r="T424" s="6"/>
      <c r="U424" s="7"/>
      <c r="V424" s="4" t="str">
        <f t="shared" si="71"/>
        <v/>
      </c>
      <c r="W424" s="3" t="str">
        <f t="shared" si="68"/>
        <v>Inventariar</v>
      </c>
      <c r="X424" s="6"/>
      <c r="Y424" s="7"/>
      <c r="Z424" s="4" t="str">
        <f t="shared" si="72"/>
        <v/>
      </c>
      <c r="AA424" s="3" t="str">
        <f t="shared" si="69"/>
        <v>Inventariar</v>
      </c>
    </row>
    <row r="425" spans="1:27" x14ac:dyDescent="0.3">
      <c r="A425" s="5">
        <v>27170131</v>
      </c>
      <c r="B425" s="17" t="str">
        <f>VLOOKUP(A425,'Base de dados'!$A$3:$C$21103,3,0)</f>
        <v>10P01HTETO</v>
      </c>
      <c r="C425" s="50" t="s">
        <v>1074</v>
      </c>
      <c r="D425" s="6"/>
      <c r="E425" s="7"/>
      <c r="F425" s="4" t="str">
        <f t="shared" si="73"/>
        <v/>
      </c>
      <c r="G425" s="3" t="str">
        <f t="shared" si="64"/>
        <v>Inventariar</v>
      </c>
      <c r="H425" s="6"/>
      <c r="I425" s="7"/>
      <c r="J425" s="4"/>
      <c r="K425" s="3" t="str">
        <f t="shared" si="65"/>
        <v>Inventariar</v>
      </c>
      <c r="L425" s="6"/>
      <c r="M425" s="7"/>
      <c r="N425" s="4"/>
      <c r="O425" s="3" t="str">
        <f t="shared" si="66"/>
        <v>Inventariar</v>
      </c>
      <c r="P425" s="6"/>
      <c r="Q425" s="7"/>
      <c r="R425" s="4" t="str">
        <f t="shared" si="70"/>
        <v/>
      </c>
      <c r="S425" s="3" t="str">
        <f t="shared" si="67"/>
        <v>Inventariar</v>
      </c>
      <c r="T425" s="6"/>
      <c r="U425" s="7"/>
      <c r="V425" s="4" t="str">
        <f t="shared" si="71"/>
        <v/>
      </c>
      <c r="W425" s="3" t="str">
        <f t="shared" si="68"/>
        <v>Inventariar</v>
      </c>
      <c r="X425" s="6"/>
      <c r="Y425" s="7"/>
      <c r="Z425" s="4" t="str">
        <f t="shared" si="72"/>
        <v/>
      </c>
      <c r="AA425" s="3" t="str">
        <f t="shared" si="69"/>
        <v>Inventariar</v>
      </c>
    </row>
    <row r="426" spans="1:27" x14ac:dyDescent="0.3">
      <c r="A426" s="5">
        <v>27144550</v>
      </c>
      <c r="B426" s="17" t="str">
        <f>VLOOKUP(A426,'Base de dados'!$A$3:$C$21103,3,0)</f>
        <v>10P01I01</v>
      </c>
      <c r="C426" s="50" t="s">
        <v>1078</v>
      </c>
      <c r="D426" s="6"/>
      <c r="E426" s="7"/>
      <c r="F426" s="4" t="str">
        <f t="shared" si="73"/>
        <v/>
      </c>
      <c r="G426" s="3" t="str">
        <f t="shared" si="64"/>
        <v>Inventariar</v>
      </c>
      <c r="H426" s="6"/>
      <c r="I426" s="7"/>
      <c r="J426" s="4"/>
      <c r="K426" s="3" t="str">
        <f t="shared" si="65"/>
        <v>Inventariar</v>
      </c>
      <c r="L426" s="6"/>
      <c r="M426" s="7"/>
      <c r="N426" s="4"/>
      <c r="O426" s="3" t="str">
        <f t="shared" si="66"/>
        <v>Inventariar</v>
      </c>
      <c r="P426" s="6"/>
      <c r="Q426" s="7"/>
      <c r="R426" s="4" t="str">
        <f t="shared" si="70"/>
        <v/>
      </c>
      <c r="S426" s="3" t="str">
        <f t="shared" si="67"/>
        <v>Inventariar</v>
      </c>
      <c r="T426" s="6"/>
      <c r="U426" s="7"/>
      <c r="V426" s="4" t="str">
        <f t="shared" si="71"/>
        <v/>
      </c>
      <c r="W426" s="3" t="str">
        <f t="shared" si="68"/>
        <v>Inventariar</v>
      </c>
      <c r="X426" s="6"/>
      <c r="Y426" s="7"/>
      <c r="Z426" s="4" t="str">
        <f t="shared" si="72"/>
        <v/>
      </c>
      <c r="AA426" s="3" t="str">
        <f t="shared" si="69"/>
        <v>Inventariar</v>
      </c>
    </row>
    <row r="427" spans="1:27" x14ac:dyDescent="0.3">
      <c r="A427" s="5">
        <v>27177044</v>
      </c>
      <c r="B427" s="17" t="str">
        <f>VLOOKUP(A427,'Base de dados'!$A$3:$C$21103,3,0)</f>
        <v>10P01I02</v>
      </c>
      <c r="C427" s="50" t="s">
        <v>1080</v>
      </c>
      <c r="D427" s="6"/>
      <c r="E427" s="7"/>
      <c r="F427" s="4" t="str">
        <f t="shared" si="73"/>
        <v/>
      </c>
      <c r="G427" s="3" t="str">
        <f t="shared" si="64"/>
        <v>Inventariar</v>
      </c>
      <c r="H427" s="6"/>
      <c r="I427" s="7"/>
      <c r="J427" s="4"/>
      <c r="K427" s="3" t="str">
        <f t="shared" si="65"/>
        <v>Inventariar</v>
      </c>
      <c r="L427" s="6"/>
      <c r="M427" s="7"/>
      <c r="N427" s="4"/>
      <c r="O427" s="3" t="str">
        <f t="shared" si="66"/>
        <v>Inventariar</v>
      </c>
      <c r="P427" s="6"/>
      <c r="Q427" s="7"/>
      <c r="R427" s="4" t="str">
        <f t="shared" si="70"/>
        <v/>
      </c>
      <c r="S427" s="3" t="str">
        <f t="shared" si="67"/>
        <v>Inventariar</v>
      </c>
      <c r="T427" s="6"/>
      <c r="U427" s="7"/>
      <c r="V427" s="4" t="str">
        <f t="shared" si="71"/>
        <v/>
      </c>
      <c r="W427" s="3" t="str">
        <f t="shared" si="68"/>
        <v>Inventariar</v>
      </c>
      <c r="X427" s="6"/>
      <c r="Y427" s="7"/>
      <c r="Z427" s="4" t="str">
        <f t="shared" si="72"/>
        <v/>
      </c>
      <c r="AA427" s="3" t="str">
        <f t="shared" si="69"/>
        <v>Inventariar</v>
      </c>
    </row>
    <row r="428" spans="1:27" x14ac:dyDescent="0.3">
      <c r="A428" s="5">
        <v>8036486</v>
      </c>
      <c r="B428" s="17" t="str">
        <f>VLOOKUP(A428,'Base de dados'!$A$3:$C$21103,3,0)</f>
        <v>10P01I03</v>
      </c>
      <c r="C428" s="50" t="s">
        <v>1085</v>
      </c>
      <c r="D428" s="6"/>
      <c r="E428" s="7"/>
      <c r="F428" s="4" t="str">
        <f t="shared" si="73"/>
        <v/>
      </c>
      <c r="G428" s="3" t="str">
        <f t="shared" si="64"/>
        <v>Inventariar</v>
      </c>
      <c r="H428" s="6"/>
      <c r="I428" s="7"/>
      <c r="J428" s="4"/>
      <c r="K428" s="3" t="str">
        <f t="shared" si="65"/>
        <v>Inventariar</v>
      </c>
      <c r="L428" s="6"/>
      <c r="M428" s="7"/>
      <c r="N428" s="4"/>
      <c r="O428" s="3" t="str">
        <f t="shared" si="66"/>
        <v>Inventariar</v>
      </c>
      <c r="P428" s="6"/>
      <c r="Q428" s="7"/>
      <c r="R428" s="4" t="str">
        <f t="shared" si="70"/>
        <v/>
      </c>
      <c r="S428" s="3" t="str">
        <f t="shared" si="67"/>
        <v>Inventariar</v>
      </c>
      <c r="T428" s="6"/>
      <c r="U428" s="7"/>
      <c r="V428" s="4" t="str">
        <f t="shared" si="71"/>
        <v/>
      </c>
      <c r="W428" s="3" t="str">
        <f t="shared" si="68"/>
        <v>Inventariar</v>
      </c>
      <c r="X428" s="6"/>
      <c r="Y428" s="7"/>
      <c r="Z428" s="4" t="str">
        <f t="shared" si="72"/>
        <v/>
      </c>
      <c r="AA428" s="3" t="str">
        <f t="shared" si="69"/>
        <v>Inventariar</v>
      </c>
    </row>
    <row r="429" spans="1:27" x14ac:dyDescent="0.3">
      <c r="A429" s="5">
        <v>8036481</v>
      </c>
      <c r="B429" s="17" t="str">
        <f>VLOOKUP(A429,'Base de dados'!$A$3:$C$21103,3,0)</f>
        <v>10P01I04</v>
      </c>
      <c r="C429" s="50" t="s">
        <v>1086</v>
      </c>
      <c r="D429" s="6"/>
      <c r="E429" s="7"/>
      <c r="F429" s="4" t="str">
        <f t="shared" si="73"/>
        <v/>
      </c>
      <c r="G429" s="3" t="str">
        <f t="shared" si="64"/>
        <v>Inventariar</v>
      </c>
      <c r="H429" s="6"/>
      <c r="I429" s="7"/>
      <c r="J429" s="4"/>
      <c r="K429" s="3" t="str">
        <f t="shared" si="65"/>
        <v>Inventariar</v>
      </c>
      <c r="L429" s="6"/>
      <c r="M429" s="7"/>
      <c r="N429" s="4"/>
      <c r="O429" s="3" t="str">
        <f t="shared" si="66"/>
        <v>Inventariar</v>
      </c>
      <c r="P429" s="6"/>
      <c r="Q429" s="7"/>
      <c r="R429" s="4" t="str">
        <f t="shared" si="70"/>
        <v/>
      </c>
      <c r="S429" s="3" t="str">
        <f t="shared" si="67"/>
        <v>Inventariar</v>
      </c>
      <c r="T429" s="6"/>
      <c r="U429" s="7"/>
      <c r="V429" s="4" t="str">
        <f t="shared" si="71"/>
        <v/>
      </c>
      <c r="W429" s="3" t="str">
        <f t="shared" si="68"/>
        <v>Inventariar</v>
      </c>
      <c r="X429" s="6"/>
      <c r="Y429" s="7"/>
      <c r="Z429" s="4" t="str">
        <f t="shared" si="72"/>
        <v/>
      </c>
      <c r="AA429" s="3" t="str">
        <f t="shared" si="69"/>
        <v>Inventariar</v>
      </c>
    </row>
    <row r="430" spans="1:27" x14ac:dyDescent="0.3">
      <c r="A430" s="5">
        <v>25484163</v>
      </c>
      <c r="B430" s="17" t="str">
        <f>VLOOKUP(A430,'Base de dados'!$A$3:$C$21103,3,0)</f>
        <v>10P01I05</v>
      </c>
      <c r="C430" s="50" t="s">
        <v>24205</v>
      </c>
      <c r="D430" s="6"/>
      <c r="E430" s="7"/>
      <c r="F430" s="4" t="str">
        <f t="shared" si="73"/>
        <v/>
      </c>
      <c r="G430" s="3" t="str">
        <f t="shared" si="64"/>
        <v>Inventariar</v>
      </c>
      <c r="H430" s="6"/>
      <c r="I430" s="7"/>
      <c r="J430" s="4"/>
      <c r="K430" s="3" t="str">
        <f t="shared" si="65"/>
        <v>Inventariar</v>
      </c>
      <c r="L430" s="6"/>
      <c r="M430" s="7"/>
      <c r="N430" s="4"/>
      <c r="O430" s="3" t="str">
        <f t="shared" si="66"/>
        <v>Inventariar</v>
      </c>
      <c r="P430" s="6"/>
      <c r="Q430" s="7"/>
      <c r="R430" s="4" t="str">
        <f t="shared" si="70"/>
        <v/>
      </c>
      <c r="S430" s="3" t="str">
        <f t="shared" si="67"/>
        <v>Inventariar</v>
      </c>
      <c r="T430" s="6"/>
      <c r="U430" s="7"/>
      <c r="V430" s="4" t="str">
        <f t="shared" si="71"/>
        <v/>
      </c>
      <c r="W430" s="3" t="str">
        <f t="shared" si="68"/>
        <v>Inventariar</v>
      </c>
      <c r="X430" s="6"/>
      <c r="Y430" s="7"/>
      <c r="Z430" s="4" t="str">
        <f t="shared" si="72"/>
        <v/>
      </c>
      <c r="AA430" s="3" t="str">
        <f t="shared" si="69"/>
        <v>Inventariar</v>
      </c>
    </row>
    <row r="431" spans="1:27" x14ac:dyDescent="0.3">
      <c r="A431" s="5">
        <v>27170181</v>
      </c>
      <c r="B431" s="17" t="str">
        <f>VLOOKUP(A431,'Base de dados'!$A$3:$C$21103,3,0)</f>
        <v>10P01I06</v>
      </c>
      <c r="C431" s="50" t="s">
        <v>1092</v>
      </c>
      <c r="D431" s="6"/>
      <c r="E431" s="7"/>
      <c r="F431" s="4" t="str">
        <f t="shared" si="73"/>
        <v/>
      </c>
      <c r="G431" s="3" t="str">
        <f t="shared" si="64"/>
        <v>Inventariar</v>
      </c>
      <c r="H431" s="6"/>
      <c r="I431" s="7"/>
      <c r="J431" s="4"/>
      <c r="K431" s="3" t="str">
        <f t="shared" si="65"/>
        <v>Inventariar</v>
      </c>
      <c r="L431" s="6"/>
      <c r="M431" s="7"/>
      <c r="N431" s="4"/>
      <c r="O431" s="3" t="str">
        <f t="shared" si="66"/>
        <v>Inventariar</v>
      </c>
      <c r="P431" s="6"/>
      <c r="Q431" s="7"/>
      <c r="R431" s="4" t="str">
        <f t="shared" si="70"/>
        <v/>
      </c>
      <c r="S431" s="3" t="str">
        <f t="shared" si="67"/>
        <v>Inventariar</v>
      </c>
      <c r="T431" s="6"/>
      <c r="U431" s="7"/>
      <c r="V431" s="4" t="str">
        <f t="shared" si="71"/>
        <v/>
      </c>
      <c r="W431" s="3" t="str">
        <f t="shared" si="68"/>
        <v>Inventariar</v>
      </c>
      <c r="X431" s="6"/>
      <c r="Y431" s="7"/>
      <c r="Z431" s="4" t="str">
        <f t="shared" si="72"/>
        <v/>
      </c>
      <c r="AA431" s="3" t="str">
        <f t="shared" si="69"/>
        <v>Inventariar</v>
      </c>
    </row>
    <row r="432" spans="1:27" x14ac:dyDescent="0.3">
      <c r="A432" s="5">
        <v>25565303</v>
      </c>
      <c r="B432" s="17" t="str">
        <f>VLOOKUP(A432,'Base de dados'!$A$3:$C$21103,3,0)</f>
        <v>10P01I07</v>
      </c>
      <c r="C432" s="50" t="s">
        <v>1093</v>
      </c>
      <c r="D432" s="6"/>
      <c r="E432" s="7"/>
      <c r="F432" s="4" t="str">
        <f t="shared" si="73"/>
        <v/>
      </c>
      <c r="G432" s="3" t="str">
        <f t="shared" si="64"/>
        <v>Inventariar</v>
      </c>
      <c r="H432" s="6"/>
      <c r="I432" s="7"/>
      <c r="J432" s="4"/>
      <c r="K432" s="3" t="str">
        <f t="shared" si="65"/>
        <v>Inventariar</v>
      </c>
      <c r="L432" s="6"/>
      <c r="M432" s="7"/>
      <c r="N432" s="4"/>
      <c r="O432" s="3" t="str">
        <f t="shared" si="66"/>
        <v>Inventariar</v>
      </c>
      <c r="P432" s="6"/>
      <c r="Q432" s="7"/>
      <c r="R432" s="4" t="str">
        <f t="shared" si="70"/>
        <v/>
      </c>
      <c r="S432" s="3" t="str">
        <f t="shared" si="67"/>
        <v>Inventariar</v>
      </c>
      <c r="T432" s="6"/>
      <c r="U432" s="7"/>
      <c r="V432" s="4" t="str">
        <f t="shared" si="71"/>
        <v/>
      </c>
      <c r="W432" s="3" t="str">
        <f t="shared" si="68"/>
        <v>Inventariar</v>
      </c>
      <c r="X432" s="6"/>
      <c r="Y432" s="7"/>
      <c r="Z432" s="4" t="str">
        <f t="shared" si="72"/>
        <v/>
      </c>
      <c r="AA432" s="3" t="str">
        <f t="shared" si="69"/>
        <v>Inventariar</v>
      </c>
    </row>
    <row r="433" spans="1:27" x14ac:dyDescent="0.3">
      <c r="A433" s="5">
        <v>25565302</v>
      </c>
      <c r="B433" s="17" t="str">
        <f>VLOOKUP(A433,'Base de dados'!$A$3:$C$21103,3,0)</f>
        <v>10P01I08</v>
      </c>
      <c r="C433" s="50" t="s">
        <v>1096</v>
      </c>
      <c r="D433" s="6"/>
      <c r="E433" s="7"/>
      <c r="F433" s="4" t="str">
        <f t="shared" si="73"/>
        <v/>
      </c>
      <c r="G433" s="3" t="str">
        <f t="shared" si="64"/>
        <v>Inventariar</v>
      </c>
      <c r="H433" s="6"/>
      <c r="I433" s="7"/>
      <c r="J433" s="4"/>
      <c r="K433" s="3" t="str">
        <f t="shared" si="65"/>
        <v>Inventariar</v>
      </c>
      <c r="L433" s="6"/>
      <c r="M433" s="7"/>
      <c r="N433" s="4"/>
      <c r="O433" s="3" t="str">
        <f t="shared" si="66"/>
        <v>Inventariar</v>
      </c>
      <c r="P433" s="6"/>
      <c r="Q433" s="7"/>
      <c r="R433" s="4" t="str">
        <f t="shared" si="70"/>
        <v/>
      </c>
      <c r="S433" s="3" t="str">
        <f t="shared" si="67"/>
        <v>Inventariar</v>
      </c>
      <c r="T433" s="6"/>
      <c r="U433" s="7"/>
      <c r="V433" s="4" t="str">
        <f t="shared" si="71"/>
        <v/>
      </c>
      <c r="W433" s="3" t="str">
        <f t="shared" si="68"/>
        <v>Inventariar</v>
      </c>
      <c r="X433" s="6"/>
      <c r="Y433" s="7"/>
      <c r="Z433" s="4" t="str">
        <f t="shared" si="72"/>
        <v/>
      </c>
      <c r="AA433" s="3" t="str">
        <f t="shared" si="69"/>
        <v>Inventariar</v>
      </c>
    </row>
    <row r="434" spans="1:27" x14ac:dyDescent="0.3">
      <c r="A434" s="5">
        <v>27055059</v>
      </c>
      <c r="B434" s="17" t="str">
        <f>VLOOKUP(A434,'Base de dados'!$A$3:$C$21103,3,0)</f>
        <v>10P01I09</v>
      </c>
      <c r="C434" s="50" t="s">
        <v>1098</v>
      </c>
      <c r="D434" s="6"/>
      <c r="E434" s="7"/>
      <c r="F434" s="4" t="str">
        <f t="shared" si="73"/>
        <v/>
      </c>
      <c r="G434" s="3" t="str">
        <f t="shared" si="64"/>
        <v>Inventariar</v>
      </c>
      <c r="H434" s="6"/>
      <c r="I434" s="7"/>
      <c r="J434" s="4"/>
      <c r="K434" s="3" t="str">
        <f t="shared" si="65"/>
        <v>Inventariar</v>
      </c>
      <c r="L434" s="6"/>
      <c r="M434" s="7"/>
      <c r="N434" s="4"/>
      <c r="O434" s="3" t="str">
        <f t="shared" si="66"/>
        <v>Inventariar</v>
      </c>
      <c r="P434" s="6"/>
      <c r="Q434" s="7"/>
      <c r="R434" s="4" t="str">
        <f t="shared" si="70"/>
        <v/>
      </c>
      <c r="S434" s="3" t="str">
        <f t="shared" si="67"/>
        <v>Inventariar</v>
      </c>
      <c r="T434" s="6"/>
      <c r="U434" s="7"/>
      <c r="V434" s="4" t="str">
        <f t="shared" si="71"/>
        <v/>
      </c>
      <c r="W434" s="3" t="str">
        <f t="shared" si="68"/>
        <v>Inventariar</v>
      </c>
      <c r="X434" s="6"/>
      <c r="Y434" s="7"/>
      <c r="Z434" s="4" t="str">
        <f t="shared" si="72"/>
        <v/>
      </c>
      <c r="AA434" s="3" t="str">
        <f t="shared" si="69"/>
        <v>Inventariar</v>
      </c>
    </row>
    <row r="435" spans="1:27" x14ac:dyDescent="0.3">
      <c r="A435" s="5">
        <v>27170152</v>
      </c>
      <c r="B435" s="17" t="str">
        <f>VLOOKUP(A435,'Base de dados'!$A$3:$C$21103,3,0)</f>
        <v>10P01I10</v>
      </c>
      <c r="C435" s="50" t="s">
        <v>1101</v>
      </c>
      <c r="D435" s="6"/>
      <c r="E435" s="7"/>
      <c r="F435" s="4" t="str">
        <f t="shared" si="73"/>
        <v/>
      </c>
      <c r="G435" s="3" t="str">
        <f t="shared" si="64"/>
        <v>Inventariar</v>
      </c>
      <c r="H435" s="6"/>
      <c r="I435" s="7"/>
      <c r="J435" s="4"/>
      <c r="K435" s="3" t="str">
        <f t="shared" si="65"/>
        <v>Inventariar</v>
      </c>
      <c r="L435" s="6"/>
      <c r="M435" s="7"/>
      <c r="N435" s="4"/>
      <c r="O435" s="3" t="str">
        <f t="shared" si="66"/>
        <v>Inventariar</v>
      </c>
      <c r="P435" s="6"/>
      <c r="Q435" s="7"/>
      <c r="R435" s="4" t="str">
        <f t="shared" si="70"/>
        <v/>
      </c>
      <c r="S435" s="3" t="str">
        <f t="shared" si="67"/>
        <v>Inventariar</v>
      </c>
      <c r="T435" s="6"/>
      <c r="U435" s="7"/>
      <c r="V435" s="4" t="str">
        <f t="shared" si="71"/>
        <v/>
      </c>
      <c r="W435" s="3" t="str">
        <f t="shared" si="68"/>
        <v>Inventariar</v>
      </c>
      <c r="X435" s="6"/>
      <c r="Y435" s="7"/>
      <c r="Z435" s="4" t="str">
        <f t="shared" si="72"/>
        <v/>
      </c>
      <c r="AA435" s="3" t="str">
        <f t="shared" si="69"/>
        <v>Inventariar</v>
      </c>
    </row>
    <row r="436" spans="1:27" x14ac:dyDescent="0.3">
      <c r="A436" s="5">
        <v>25435541</v>
      </c>
      <c r="B436" s="17" t="str">
        <f>VLOOKUP(A436,'Base de dados'!$A$3:$C$21103,3,0)</f>
        <v>10P01I11</v>
      </c>
      <c r="C436" s="50" t="s">
        <v>24206</v>
      </c>
      <c r="D436" s="6"/>
      <c r="E436" s="7"/>
      <c r="F436" s="4" t="str">
        <f t="shared" si="73"/>
        <v/>
      </c>
      <c r="G436" s="3" t="str">
        <f t="shared" si="64"/>
        <v>Inventariar</v>
      </c>
      <c r="H436" s="6"/>
      <c r="I436" s="7"/>
      <c r="J436" s="4"/>
      <c r="K436" s="3" t="str">
        <f t="shared" si="65"/>
        <v>Inventariar</v>
      </c>
      <c r="L436" s="6"/>
      <c r="M436" s="7"/>
      <c r="N436" s="4"/>
      <c r="O436" s="3" t="str">
        <f t="shared" si="66"/>
        <v>Inventariar</v>
      </c>
      <c r="P436" s="6"/>
      <c r="Q436" s="7"/>
      <c r="R436" s="4" t="str">
        <f t="shared" si="70"/>
        <v/>
      </c>
      <c r="S436" s="3" t="str">
        <f t="shared" si="67"/>
        <v>Inventariar</v>
      </c>
      <c r="T436" s="6"/>
      <c r="U436" s="7"/>
      <c r="V436" s="4" t="str">
        <f t="shared" si="71"/>
        <v/>
      </c>
      <c r="W436" s="3" t="str">
        <f t="shared" si="68"/>
        <v>Inventariar</v>
      </c>
      <c r="X436" s="6"/>
      <c r="Y436" s="7"/>
      <c r="Z436" s="4" t="str">
        <f t="shared" si="72"/>
        <v/>
      </c>
      <c r="AA436" s="3" t="str">
        <f t="shared" si="69"/>
        <v>Inventariar</v>
      </c>
    </row>
    <row r="437" spans="1:27" x14ac:dyDescent="0.3">
      <c r="A437" s="5">
        <v>25578583</v>
      </c>
      <c r="B437" s="17" t="str">
        <f>VLOOKUP(A437,'Base de dados'!$A$3:$C$21103,3,0)</f>
        <v>10P01I12</v>
      </c>
      <c r="C437" s="50" t="s">
        <v>24207</v>
      </c>
      <c r="D437" s="6"/>
      <c r="E437" s="7"/>
      <c r="F437" s="4" t="str">
        <f t="shared" si="73"/>
        <v/>
      </c>
      <c r="G437" s="3" t="str">
        <f t="shared" si="64"/>
        <v>Inventariar</v>
      </c>
      <c r="H437" s="6"/>
      <c r="I437" s="7"/>
      <c r="J437" s="4"/>
      <c r="K437" s="3" t="str">
        <f t="shared" si="65"/>
        <v>Inventariar</v>
      </c>
      <c r="L437" s="6"/>
      <c r="M437" s="7"/>
      <c r="N437" s="4"/>
      <c r="O437" s="3" t="str">
        <f t="shared" si="66"/>
        <v>Inventariar</v>
      </c>
      <c r="P437" s="6"/>
      <c r="Q437" s="7"/>
      <c r="R437" s="4" t="str">
        <f t="shared" si="70"/>
        <v/>
      </c>
      <c r="S437" s="3" t="str">
        <f t="shared" si="67"/>
        <v>Inventariar</v>
      </c>
      <c r="T437" s="6"/>
      <c r="U437" s="7"/>
      <c r="V437" s="4" t="str">
        <f t="shared" si="71"/>
        <v/>
      </c>
      <c r="W437" s="3" t="str">
        <f t="shared" si="68"/>
        <v>Inventariar</v>
      </c>
      <c r="X437" s="6"/>
      <c r="Y437" s="7"/>
      <c r="Z437" s="4" t="str">
        <f t="shared" si="72"/>
        <v/>
      </c>
      <c r="AA437" s="3" t="str">
        <f t="shared" si="69"/>
        <v>Inventariar</v>
      </c>
    </row>
    <row r="438" spans="1:27" x14ac:dyDescent="0.3">
      <c r="A438" s="5">
        <v>27099133</v>
      </c>
      <c r="B438" s="17" t="str">
        <f>VLOOKUP(A438,'Base de dados'!$A$3:$C$21103,3,0)</f>
        <v>10P01I13</v>
      </c>
      <c r="C438" s="50" t="s">
        <v>1109</v>
      </c>
      <c r="D438" s="6"/>
      <c r="E438" s="7"/>
      <c r="F438" s="4" t="str">
        <f t="shared" si="73"/>
        <v/>
      </c>
      <c r="G438" s="3" t="str">
        <f t="shared" si="64"/>
        <v>Inventariar</v>
      </c>
      <c r="H438" s="6"/>
      <c r="I438" s="7"/>
      <c r="J438" s="4"/>
      <c r="K438" s="3" t="str">
        <f t="shared" si="65"/>
        <v>Inventariar</v>
      </c>
      <c r="L438" s="6"/>
      <c r="M438" s="7"/>
      <c r="N438" s="4"/>
      <c r="O438" s="3" t="str">
        <f t="shared" si="66"/>
        <v>Inventariar</v>
      </c>
      <c r="P438" s="6"/>
      <c r="Q438" s="7"/>
      <c r="R438" s="4" t="str">
        <f t="shared" si="70"/>
        <v/>
      </c>
      <c r="S438" s="3" t="str">
        <f t="shared" si="67"/>
        <v>Inventariar</v>
      </c>
      <c r="T438" s="6"/>
      <c r="U438" s="7"/>
      <c r="V438" s="4" t="str">
        <f t="shared" si="71"/>
        <v/>
      </c>
      <c r="W438" s="3" t="str">
        <f t="shared" si="68"/>
        <v>Inventariar</v>
      </c>
      <c r="X438" s="6"/>
      <c r="Y438" s="7"/>
      <c r="Z438" s="4" t="str">
        <f t="shared" si="72"/>
        <v/>
      </c>
      <c r="AA438" s="3" t="str">
        <f t="shared" si="69"/>
        <v>Inventariar</v>
      </c>
    </row>
    <row r="439" spans="1:27" x14ac:dyDescent="0.3">
      <c r="A439" s="5">
        <v>25112438</v>
      </c>
      <c r="B439" s="17" t="str">
        <f>VLOOKUP(A439,'Base de dados'!$A$3:$C$21103,3,0)</f>
        <v>10P01I15</v>
      </c>
      <c r="C439" s="50" t="s">
        <v>1113</v>
      </c>
      <c r="D439" s="6"/>
      <c r="E439" s="7"/>
      <c r="F439" s="4" t="str">
        <f t="shared" si="73"/>
        <v/>
      </c>
      <c r="G439" s="3" t="str">
        <f t="shared" si="64"/>
        <v>Inventariar</v>
      </c>
      <c r="H439" s="6"/>
      <c r="I439" s="7"/>
      <c r="J439" s="4"/>
      <c r="K439" s="3" t="str">
        <f t="shared" si="65"/>
        <v>Inventariar</v>
      </c>
      <c r="L439" s="6"/>
      <c r="M439" s="7"/>
      <c r="N439" s="4"/>
      <c r="O439" s="3" t="str">
        <f t="shared" si="66"/>
        <v>Inventariar</v>
      </c>
      <c r="P439" s="6"/>
      <c r="Q439" s="7"/>
      <c r="R439" s="4" t="str">
        <f t="shared" si="70"/>
        <v/>
      </c>
      <c r="S439" s="3" t="str">
        <f t="shared" si="67"/>
        <v>Inventariar</v>
      </c>
      <c r="T439" s="6"/>
      <c r="U439" s="7"/>
      <c r="V439" s="4" t="str">
        <f t="shared" si="71"/>
        <v/>
      </c>
      <c r="W439" s="3" t="str">
        <f t="shared" si="68"/>
        <v>Inventariar</v>
      </c>
      <c r="X439" s="6"/>
      <c r="Y439" s="7"/>
      <c r="Z439" s="4" t="str">
        <f t="shared" si="72"/>
        <v/>
      </c>
      <c r="AA439" s="3" t="str">
        <f t="shared" si="69"/>
        <v>Inventariar</v>
      </c>
    </row>
    <row r="440" spans="1:27" x14ac:dyDescent="0.3">
      <c r="A440" s="5">
        <v>27135701</v>
      </c>
      <c r="B440" s="17" t="str">
        <f>VLOOKUP(A440,'Base de dados'!$A$3:$C$21103,3,0)</f>
        <v>10P01I17</v>
      </c>
      <c r="C440" s="50" t="s">
        <v>1118</v>
      </c>
      <c r="D440" s="6"/>
      <c r="E440" s="7"/>
      <c r="F440" s="4" t="str">
        <f t="shared" si="73"/>
        <v/>
      </c>
      <c r="G440" s="3" t="str">
        <f t="shared" si="64"/>
        <v>Inventariar</v>
      </c>
      <c r="H440" s="6"/>
      <c r="I440" s="7"/>
      <c r="J440" s="4"/>
      <c r="K440" s="3" t="str">
        <f t="shared" si="65"/>
        <v>Inventariar</v>
      </c>
      <c r="L440" s="6"/>
      <c r="M440" s="7"/>
      <c r="N440" s="4"/>
      <c r="O440" s="3" t="str">
        <f t="shared" si="66"/>
        <v>Inventariar</v>
      </c>
      <c r="P440" s="6"/>
      <c r="Q440" s="7"/>
      <c r="R440" s="4" t="str">
        <f t="shared" si="70"/>
        <v/>
      </c>
      <c r="S440" s="3" t="str">
        <f t="shared" si="67"/>
        <v>Inventariar</v>
      </c>
      <c r="T440" s="6"/>
      <c r="U440" s="7"/>
      <c r="V440" s="4" t="str">
        <f t="shared" si="71"/>
        <v/>
      </c>
      <c r="W440" s="3" t="str">
        <f t="shared" si="68"/>
        <v>Inventariar</v>
      </c>
      <c r="X440" s="6"/>
      <c r="Y440" s="7"/>
      <c r="Z440" s="4" t="str">
        <f t="shared" si="72"/>
        <v/>
      </c>
      <c r="AA440" s="3" t="str">
        <f t="shared" si="69"/>
        <v>Inventariar</v>
      </c>
    </row>
    <row r="441" spans="1:27" x14ac:dyDescent="0.3">
      <c r="A441" s="5">
        <v>25472376</v>
      </c>
      <c r="B441" s="17" t="str">
        <f>VLOOKUP(A441,'Base de dados'!$A$3:$C$21103,3,0)</f>
        <v>10P01I18</v>
      </c>
      <c r="C441" s="50" t="s">
        <v>1120</v>
      </c>
      <c r="D441" s="6"/>
      <c r="E441" s="7"/>
      <c r="F441" s="4" t="str">
        <f t="shared" si="73"/>
        <v/>
      </c>
      <c r="G441" s="3" t="str">
        <f t="shared" si="64"/>
        <v>Inventariar</v>
      </c>
      <c r="H441" s="6"/>
      <c r="I441" s="7"/>
      <c r="J441" s="4"/>
      <c r="K441" s="3" t="str">
        <f t="shared" si="65"/>
        <v>Inventariar</v>
      </c>
      <c r="L441" s="6"/>
      <c r="M441" s="7"/>
      <c r="N441" s="4"/>
      <c r="O441" s="3" t="str">
        <f t="shared" si="66"/>
        <v>Inventariar</v>
      </c>
      <c r="P441" s="6"/>
      <c r="Q441" s="7"/>
      <c r="R441" s="4" t="str">
        <f t="shared" si="70"/>
        <v/>
      </c>
      <c r="S441" s="3" t="str">
        <f t="shared" si="67"/>
        <v>Inventariar</v>
      </c>
      <c r="T441" s="6"/>
      <c r="U441" s="7"/>
      <c r="V441" s="4" t="str">
        <f t="shared" si="71"/>
        <v/>
      </c>
      <c r="W441" s="3" t="str">
        <f t="shared" si="68"/>
        <v>Inventariar</v>
      </c>
      <c r="X441" s="6"/>
      <c r="Y441" s="7"/>
      <c r="Z441" s="4" t="str">
        <f t="shared" si="72"/>
        <v/>
      </c>
      <c r="AA441" s="3" t="str">
        <f t="shared" si="69"/>
        <v>Inventariar</v>
      </c>
    </row>
    <row r="442" spans="1:27" x14ac:dyDescent="0.3">
      <c r="A442" s="5">
        <v>25575797</v>
      </c>
      <c r="B442" s="17" t="str">
        <f>VLOOKUP(A442,'Base de dados'!$A$3:$C$21103,3,0)</f>
        <v>10P01I19</v>
      </c>
      <c r="C442" s="50" t="s">
        <v>1123</v>
      </c>
      <c r="D442" s="6"/>
      <c r="E442" s="7"/>
      <c r="F442" s="4" t="str">
        <f t="shared" si="73"/>
        <v/>
      </c>
      <c r="G442" s="3" t="str">
        <f t="shared" si="64"/>
        <v>Inventariar</v>
      </c>
      <c r="H442" s="6"/>
      <c r="I442" s="7"/>
      <c r="J442" s="4"/>
      <c r="K442" s="3" t="str">
        <f t="shared" si="65"/>
        <v>Inventariar</v>
      </c>
      <c r="L442" s="6"/>
      <c r="M442" s="7"/>
      <c r="N442" s="4"/>
      <c r="O442" s="3" t="str">
        <f t="shared" si="66"/>
        <v>Inventariar</v>
      </c>
      <c r="P442" s="6"/>
      <c r="Q442" s="7"/>
      <c r="R442" s="4" t="str">
        <f t="shared" si="70"/>
        <v/>
      </c>
      <c r="S442" s="3" t="str">
        <f t="shared" si="67"/>
        <v>Inventariar</v>
      </c>
      <c r="T442" s="6"/>
      <c r="U442" s="7"/>
      <c r="V442" s="4" t="str">
        <f t="shared" si="71"/>
        <v/>
      </c>
      <c r="W442" s="3" t="str">
        <f t="shared" si="68"/>
        <v>Inventariar</v>
      </c>
      <c r="X442" s="6"/>
      <c r="Y442" s="7"/>
      <c r="Z442" s="4" t="str">
        <f t="shared" si="72"/>
        <v/>
      </c>
      <c r="AA442" s="3" t="str">
        <f t="shared" si="69"/>
        <v>Inventariar</v>
      </c>
    </row>
    <row r="443" spans="1:27" x14ac:dyDescent="0.3">
      <c r="A443" s="5">
        <v>25577214</v>
      </c>
      <c r="B443" s="17" t="str">
        <f>VLOOKUP(A443,'Base de dados'!$A$3:$C$21103,3,0)</f>
        <v>10P01I20</v>
      </c>
      <c r="C443" s="50" t="s">
        <v>24208</v>
      </c>
      <c r="D443" s="6"/>
      <c r="E443" s="7"/>
      <c r="F443" s="4" t="str">
        <f t="shared" si="73"/>
        <v/>
      </c>
      <c r="G443" s="3" t="str">
        <f t="shared" si="64"/>
        <v>Inventariar</v>
      </c>
      <c r="H443" s="6"/>
      <c r="I443" s="7"/>
      <c r="J443" s="4"/>
      <c r="K443" s="3" t="str">
        <f t="shared" si="65"/>
        <v>Inventariar</v>
      </c>
      <c r="L443" s="6"/>
      <c r="M443" s="7"/>
      <c r="N443" s="4"/>
      <c r="O443" s="3" t="str">
        <f t="shared" si="66"/>
        <v>Inventariar</v>
      </c>
      <c r="P443" s="6"/>
      <c r="Q443" s="7"/>
      <c r="R443" s="4" t="str">
        <f t="shared" si="70"/>
        <v/>
      </c>
      <c r="S443" s="3" t="str">
        <f t="shared" si="67"/>
        <v>Inventariar</v>
      </c>
      <c r="T443" s="6"/>
      <c r="U443" s="7"/>
      <c r="V443" s="4" t="str">
        <f t="shared" si="71"/>
        <v/>
      </c>
      <c r="W443" s="3" t="str">
        <f t="shared" si="68"/>
        <v>Inventariar</v>
      </c>
      <c r="X443" s="6"/>
      <c r="Y443" s="7"/>
      <c r="Z443" s="4" t="str">
        <f t="shared" si="72"/>
        <v/>
      </c>
      <c r="AA443" s="3" t="str">
        <f t="shared" si="69"/>
        <v>Inventariar</v>
      </c>
    </row>
    <row r="444" spans="1:27" x14ac:dyDescent="0.3">
      <c r="A444" s="5">
        <v>27170194</v>
      </c>
      <c r="B444" s="17" t="str">
        <f>VLOOKUP(A444,'Base de dados'!$A$3:$C$21103,3,0)</f>
        <v>10P01I22</v>
      </c>
      <c r="C444" s="50" t="s">
        <v>1130</v>
      </c>
      <c r="D444" s="6"/>
      <c r="E444" s="7"/>
      <c r="F444" s="4" t="str">
        <f t="shared" si="73"/>
        <v/>
      </c>
      <c r="G444" s="3" t="str">
        <f t="shared" si="64"/>
        <v>Inventariar</v>
      </c>
      <c r="H444" s="6"/>
      <c r="I444" s="7"/>
      <c r="J444" s="4"/>
      <c r="K444" s="3" t="str">
        <f t="shared" si="65"/>
        <v>Inventariar</v>
      </c>
      <c r="L444" s="6"/>
      <c r="M444" s="7"/>
      <c r="N444" s="4"/>
      <c r="O444" s="3" t="str">
        <f t="shared" si="66"/>
        <v>Inventariar</v>
      </c>
      <c r="P444" s="6"/>
      <c r="Q444" s="7"/>
      <c r="R444" s="4" t="str">
        <f t="shared" si="70"/>
        <v/>
      </c>
      <c r="S444" s="3" t="str">
        <f t="shared" si="67"/>
        <v>Inventariar</v>
      </c>
      <c r="T444" s="6"/>
      <c r="U444" s="7"/>
      <c r="V444" s="4" t="str">
        <f t="shared" si="71"/>
        <v/>
      </c>
      <c r="W444" s="3" t="str">
        <f t="shared" si="68"/>
        <v>Inventariar</v>
      </c>
      <c r="X444" s="6"/>
      <c r="Y444" s="7"/>
      <c r="Z444" s="4" t="str">
        <f t="shared" si="72"/>
        <v/>
      </c>
      <c r="AA444" s="3" t="str">
        <f t="shared" si="69"/>
        <v>Inventariar</v>
      </c>
    </row>
    <row r="445" spans="1:27" x14ac:dyDescent="0.3">
      <c r="A445" s="5">
        <v>25460356</v>
      </c>
      <c r="B445" s="17" t="str">
        <f>VLOOKUP(A445,'Base de dados'!$A$3:$C$21103,3,0)</f>
        <v>10P01I23</v>
      </c>
      <c r="C445" s="50" t="s">
        <v>24209</v>
      </c>
      <c r="D445" s="6"/>
      <c r="E445" s="7"/>
      <c r="F445" s="4" t="str">
        <f t="shared" si="73"/>
        <v/>
      </c>
      <c r="G445" s="3" t="str">
        <f t="shared" si="64"/>
        <v>Inventariar</v>
      </c>
      <c r="H445" s="6"/>
      <c r="I445" s="7"/>
      <c r="J445" s="4"/>
      <c r="K445" s="3" t="str">
        <f t="shared" si="65"/>
        <v>Inventariar</v>
      </c>
      <c r="L445" s="6"/>
      <c r="M445" s="7"/>
      <c r="N445" s="4"/>
      <c r="O445" s="3" t="str">
        <f t="shared" si="66"/>
        <v>Inventariar</v>
      </c>
      <c r="P445" s="6"/>
      <c r="Q445" s="7"/>
      <c r="R445" s="4" t="str">
        <f t="shared" si="70"/>
        <v/>
      </c>
      <c r="S445" s="3" t="str">
        <f t="shared" si="67"/>
        <v>Inventariar</v>
      </c>
      <c r="T445" s="6"/>
      <c r="U445" s="7"/>
      <c r="V445" s="4" t="str">
        <f t="shared" si="71"/>
        <v/>
      </c>
      <c r="W445" s="3" t="str">
        <f t="shared" si="68"/>
        <v>Inventariar</v>
      </c>
      <c r="X445" s="6"/>
      <c r="Y445" s="7"/>
      <c r="Z445" s="4" t="str">
        <f t="shared" si="72"/>
        <v/>
      </c>
      <c r="AA445" s="3" t="str">
        <f t="shared" si="69"/>
        <v>Inventariar</v>
      </c>
    </row>
    <row r="446" spans="1:27" x14ac:dyDescent="0.3">
      <c r="A446" s="5">
        <v>27170185</v>
      </c>
      <c r="B446" s="17" t="str">
        <f>VLOOKUP(A446,'Base de dados'!$A$3:$C$21103,3,0)</f>
        <v>10P01I24</v>
      </c>
      <c r="C446" s="50" t="s">
        <v>1136</v>
      </c>
      <c r="D446" s="6"/>
      <c r="E446" s="7"/>
      <c r="F446" s="4" t="str">
        <f t="shared" si="73"/>
        <v/>
      </c>
      <c r="G446" s="3" t="str">
        <f t="shared" si="64"/>
        <v>Inventariar</v>
      </c>
      <c r="H446" s="6"/>
      <c r="I446" s="7"/>
      <c r="J446" s="4"/>
      <c r="K446" s="3" t="str">
        <f t="shared" si="65"/>
        <v>Inventariar</v>
      </c>
      <c r="L446" s="6"/>
      <c r="M446" s="7"/>
      <c r="N446" s="4"/>
      <c r="O446" s="3" t="str">
        <f t="shared" si="66"/>
        <v>Inventariar</v>
      </c>
      <c r="P446" s="6"/>
      <c r="Q446" s="7"/>
      <c r="R446" s="4" t="str">
        <f t="shared" si="70"/>
        <v/>
      </c>
      <c r="S446" s="3" t="str">
        <f t="shared" si="67"/>
        <v>Inventariar</v>
      </c>
      <c r="T446" s="6"/>
      <c r="U446" s="7"/>
      <c r="V446" s="4" t="str">
        <f t="shared" si="71"/>
        <v/>
      </c>
      <c r="W446" s="3" t="str">
        <f t="shared" si="68"/>
        <v>Inventariar</v>
      </c>
      <c r="X446" s="6"/>
      <c r="Y446" s="7"/>
      <c r="Z446" s="4" t="str">
        <f t="shared" si="72"/>
        <v/>
      </c>
      <c r="AA446" s="3" t="str">
        <f t="shared" si="69"/>
        <v>Inventariar</v>
      </c>
    </row>
    <row r="447" spans="1:27" x14ac:dyDescent="0.3">
      <c r="A447" s="5">
        <v>25577142</v>
      </c>
      <c r="B447" s="17" t="str">
        <f>VLOOKUP(A447,'Base de dados'!$A$3:$C$21103,3,0)</f>
        <v>10P01I26</v>
      </c>
      <c r="C447" s="50" t="s">
        <v>1140</v>
      </c>
      <c r="D447" s="6"/>
      <c r="E447" s="7"/>
      <c r="F447" s="4" t="str">
        <f t="shared" si="73"/>
        <v/>
      </c>
      <c r="G447" s="3" t="str">
        <f t="shared" si="64"/>
        <v>Inventariar</v>
      </c>
      <c r="H447" s="6"/>
      <c r="I447" s="7"/>
      <c r="J447" s="4"/>
      <c r="K447" s="3" t="str">
        <f t="shared" si="65"/>
        <v>Inventariar</v>
      </c>
      <c r="L447" s="6"/>
      <c r="M447" s="7"/>
      <c r="N447" s="4"/>
      <c r="O447" s="3" t="str">
        <f t="shared" si="66"/>
        <v>Inventariar</v>
      </c>
      <c r="P447" s="6"/>
      <c r="Q447" s="7"/>
      <c r="R447" s="4" t="str">
        <f t="shared" si="70"/>
        <v/>
      </c>
      <c r="S447" s="3" t="str">
        <f t="shared" si="67"/>
        <v>Inventariar</v>
      </c>
      <c r="T447" s="6"/>
      <c r="U447" s="7"/>
      <c r="V447" s="4" t="str">
        <f t="shared" si="71"/>
        <v/>
      </c>
      <c r="W447" s="3" t="str">
        <f t="shared" si="68"/>
        <v>Inventariar</v>
      </c>
      <c r="X447" s="6"/>
      <c r="Y447" s="7"/>
      <c r="Z447" s="4" t="str">
        <f t="shared" si="72"/>
        <v/>
      </c>
      <c r="AA447" s="3" t="str">
        <f t="shared" si="69"/>
        <v>Inventariar</v>
      </c>
    </row>
    <row r="448" spans="1:27" x14ac:dyDescent="0.3">
      <c r="A448" s="5">
        <v>25435563</v>
      </c>
      <c r="B448" s="17" t="str">
        <f>VLOOKUP(A448,'Base de dados'!$A$3:$C$21103,3,0)</f>
        <v>10P01I29</v>
      </c>
      <c r="C448" s="50" t="s">
        <v>24210</v>
      </c>
      <c r="D448" s="6"/>
      <c r="E448" s="7"/>
      <c r="F448" s="4" t="str">
        <f t="shared" si="73"/>
        <v/>
      </c>
      <c r="G448" s="3" t="str">
        <f t="shared" si="64"/>
        <v>Inventariar</v>
      </c>
      <c r="H448" s="6"/>
      <c r="I448" s="7"/>
      <c r="J448" s="4"/>
      <c r="K448" s="3" t="str">
        <f t="shared" si="65"/>
        <v>Inventariar</v>
      </c>
      <c r="L448" s="6"/>
      <c r="M448" s="7"/>
      <c r="N448" s="4"/>
      <c r="O448" s="3" t="str">
        <f t="shared" si="66"/>
        <v>Inventariar</v>
      </c>
      <c r="P448" s="6"/>
      <c r="Q448" s="7"/>
      <c r="R448" s="4" t="str">
        <f t="shared" si="70"/>
        <v/>
      </c>
      <c r="S448" s="3" t="str">
        <f t="shared" si="67"/>
        <v>Inventariar</v>
      </c>
      <c r="T448" s="6"/>
      <c r="U448" s="7"/>
      <c r="V448" s="4" t="str">
        <f t="shared" si="71"/>
        <v/>
      </c>
      <c r="W448" s="3" t="str">
        <f t="shared" si="68"/>
        <v>Inventariar</v>
      </c>
      <c r="X448" s="6"/>
      <c r="Y448" s="7"/>
      <c r="Z448" s="4" t="str">
        <f t="shared" si="72"/>
        <v/>
      </c>
      <c r="AA448" s="3" t="str">
        <f t="shared" si="69"/>
        <v>Inventariar</v>
      </c>
    </row>
    <row r="449" spans="1:27" x14ac:dyDescent="0.3">
      <c r="A449" s="5">
        <v>25508630</v>
      </c>
      <c r="B449" s="17" t="str">
        <f>VLOOKUP(A449,'Base de dados'!$A$3:$C$21103,3,0)</f>
        <v>10P01I30</v>
      </c>
      <c r="C449" s="50" t="s">
        <v>1144</v>
      </c>
      <c r="D449" s="6"/>
      <c r="E449" s="7"/>
      <c r="F449" s="4" t="str">
        <f t="shared" si="73"/>
        <v/>
      </c>
      <c r="G449" s="3" t="str">
        <f t="shared" si="64"/>
        <v>Inventariar</v>
      </c>
      <c r="H449" s="6"/>
      <c r="I449" s="7"/>
      <c r="J449" s="4"/>
      <c r="K449" s="3" t="str">
        <f t="shared" si="65"/>
        <v>Inventariar</v>
      </c>
      <c r="L449" s="6"/>
      <c r="M449" s="7"/>
      <c r="N449" s="4"/>
      <c r="O449" s="3" t="str">
        <f t="shared" si="66"/>
        <v>Inventariar</v>
      </c>
      <c r="P449" s="6"/>
      <c r="Q449" s="7"/>
      <c r="R449" s="4" t="str">
        <f t="shared" si="70"/>
        <v/>
      </c>
      <c r="S449" s="3" t="str">
        <f t="shared" si="67"/>
        <v>Inventariar</v>
      </c>
      <c r="T449" s="6"/>
      <c r="U449" s="7"/>
      <c r="V449" s="4" t="str">
        <f t="shared" si="71"/>
        <v/>
      </c>
      <c r="W449" s="3" t="str">
        <f t="shared" si="68"/>
        <v>Inventariar</v>
      </c>
      <c r="X449" s="6"/>
      <c r="Y449" s="7"/>
      <c r="Z449" s="4" t="str">
        <f t="shared" si="72"/>
        <v/>
      </c>
      <c r="AA449" s="3" t="str">
        <f t="shared" si="69"/>
        <v>Inventariar</v>
      </c>
    </row>
    <row r="450" spans="1:27" x14ac:dyDescent="0.3">
      <c r="A450" s="5">
        <v>27170150</v>
      </c>
      <c r="B450" s="17" t="str">
        <f>VLOOKUP(A450,'Base de dados'!$A$3:$C$21103,3,0)</f>
        <v>10P01I31</v>
      </c>
      <c r="C450" s="50" t="s">
        <v>1146</v>
      </c>
      <c r="D450" s="6"/>
      <c r="E450" s="7"/>
      <c r="F450" s="4" t="str">
        <f t="shared" si="73"/>
        <v/>
      </c>
      <c r="G450" s="3" t="str">
        <f t="shared" si="64"/>
        <v>Inventariar</v>
      </c>
      <c r="H450" s="6"/>
      <c r="I450" s="7"/>
      <c r="J450" s="4"/>
      <c r="K450" s="3" t="str">
        <f t="shared" si="65"/>
        <v>Inventariar</v>
      </c>
      <c r="L450" s="6"/>
      <c r="M450" s="7"/>
      <c r="N450" s="4"/>
      <c r="O450" s="3" t="str">
        <f t="shared" si="66"/>
        <v>Inventariar</v>
      </c>
      <c r="P450" s="6"/>
      <c r="Q450" s="7"/>
      <c r="R450" s="4" t="str">
        <f t="shared" si="70"/>
        <v/>
      </c>
      <c r="S450" s="3" t="str">
        <f t="shared" si="67"/>
        <v>Inventariar</v>
      </c>
      <c r="T450" s="6"/>
      <c r="U450" s="7"/>
      <c r="V450" s="4" t="str">
        <f t="shared" si="71"/>
        <v/>
      </c>
      <c r="W450" s="3" t="str">
        <f t="shared" si="68"/>
        <v>Inventariar</v>
      </c>
      <c r="X450" s="6"/>
      <c r="Y450" s="7"/>
      <c r="Z450" s="4" t="str">
        <f t="shared" si="72"/>
        <v/>
      </c>
      <c r="AA450" s="3" t="str">
        <f t="shared" si="69"/>
        <v>Inventariar</v>
      </c>
    </row>
    <row r="451" spans="1:27" x14ac:dyDescent="0.3">
      <c r="A451" s="5">
        <v>27170141</v>
      </c>
      <c r="B451" s="17" t="str">
        <f>VLOOKUP(A451,'Base de dados'!$A$3:$C$21103,3,0)</f>
        <v>10P01I33</v>
      </c>
      <c r="C451" s="50" t="s">
        <v>1152</v>
      </c>
      <c r="D451" s="6"/>
      <c r="E451" s="7"/>
      <c r="F451" s="4" t="str">
        <f t="shared" si="73"/>
        <v/>
      </c>
      <c r="G451" s="3" t="str">
        <f t="shared" si="64"/>
        <v>Inventariar</v>
      </c>
      <c r="H451" s="6"/>
      <c r="I451" s="7"/>
      <c r="J451" s="4"/>
      <c r="K451" s="3" t="str">
        <f t="shared" si="65"/>
        <v>Inventariar</v>
      </c>
      <c r="L451" s="6"/>
      <c r="M451" s="7"/>
      <c r="N451" s="4"/>
      <c r="O451" s="3" t="str">
        <f t="shared" si="66"/>
        <v>Inventariar</v>
      </c>
      <c r="P451" s="6"/>
      <c r="Q451" s="7"/>
      <c r="R451" s="4" t="str">
        <f t="shared" si="70"/>
        <v/>
      </c>
      <c r="S451" s="3" t="str">
        <f t="shared" si="67"/>
        <v>Inventariar</v>
      </c>
      <c r="T451" s="6"/>
      <c r="U451" s="7"/>
      <c r="V451" s="4" t="str">
        <f t="shared" si="71"/>
        <v/>
      </c>
      <c r="W451" s="3" t="str">
        <f t="shared" si="68"/>
        <v>Inventariar</v>
      </c>
      <c r="X451" s="6"/>
      <c r="Y451" s="7"/>
      <c r="Z451" s="4" t="str">
        <f t="shared" si="72"/>
        <v/>
      </c>
      <c r="AA451" s="3" t="str">
        <f t="shared" si="69"/>
        <v>Inventariar</v>
      </c>
    </row>
    <row r="452" spans="1:27" x14ac:dyDescent="0.3">
      <c r="A452" s="5">
        <v>25565294</v>
      </c>
      <c r="B452" s="17" t="str">
        <f>VLOOKUP(A452,'Base de dados'!$A$3:$C$21103,3,0)</f>
        <v>10P01I34</v>
      </c>
      <c r="C452" s="50" t="s">
        <v>24212</v>
      </c>
      <c r="D452" s="6"/>
      <c r="E452" s="7"/>
      <c r="F452" s="4" t="str">
        <f t="shared" si="73"/>
        <v/>
      </c>
      <c r="G452" s="3" t="str">
        <f t="shared" ref="G452:G515" si="74">IF(D452="Saldo Zero","Saldo só Físico",IF(E452="","Inventariar",IF(E452="Saldo Zero","Saldo só Sistema",IF(F452="","Verificar",IF(F452=0,"Saldo Certo",IF(F452&lt;0,"Saldo a mais no Físico",IF(F452&gt;0,"Saldo a mais no Sistema")))))))</f>
        <v>Inventariar</v>
      </c>
      <c r="H452" s="6"/>
      <c r="I452" s="7"/>
      <c r="J452" s="4"/>
      <c r="K452" s="3" t="str">
        <f t="shared" si="65"/>
        <v>Inventariar</v>
      </c>
      <c r="L452" s="6"/>
      <c r="M452" s="7"/>
      <c r="N452" s="4"/>
      <c r="O452" s="3" t="str">
        <f t="shared" si="66"/>
        <v>Inventariar</v>
      </c>
      <c r="P452" s="6"/>
      <c r="Q452" s="7"/>
      <c r="R452" s="4" t="str">
        <f t="shared" si="70"/>
        <v/>
      </c>
      <c r="S452" s="3" t="str">
        <f t="shared" si="67"/>
        <v>Inventariar</v>
      </c>
      <c r="T452" s="6"/>
      <c r="U452" s="7"/>
      <c r="V452" s="4" t="str">
        <f t="shared" si="71"/>
        <v/>
      </c>
      <c r="W452" s="3" t="str">
        <f t="shared" si="68"/>
        <v>Inventariar</v>
      </c>
      <c r="X452" s="6"/>
      <c r="Y452" s="7"/>
      <c r="Z452" s="4" t="str">
        <f t="shared" si="72"/>
        <v/>
      </c>
      <c r="AA452" s="3" t="str">
        <f t="shared" si="69"/>
        <v>Inventariar</v>
      </c>
    </row>
    <row r="453" spans="1:27" x14ac:dyDescent="0.3">
      <c r="A453" s="5">
        <v>25461663</v>
      </c>
      <c r="B453" s="17" t="str">
        <f>VLOOKUP(A453,'Base de dados'!$A$3:$C$21103,3,0)</f>
        <v>10P01I35</v>
      </c>
      <c r="C453" s="50" t="s">
        <v>24213</v>
      </c>
      <c r="D453" s="6"/>
      <c r="E453" s="7"/>
      <c r="F453" s="4" t="str">
        <f t="shared" si="73"/>
        <v/>
      </c>
      <c r="G453" s="3" t="str">
        <f t="shared" si="74"/>
        <v>Inventariar</v>
      </c>
      <c r="H453" s="6"/>
      <c r="I453" s="7"/>
      <c r="J453" s="4"/>
      <c r="K453" s="3" t="str">
        <f t="shared" ref="K453:K516" si="75">IF(H453="Saldo Zero","Saldo só Físico",IF(I453="","Inventariar",IF(I453="Saldo Zero","Saldo só Sistema",IF(J453="","Verificar",IF(J453=0,"Saldo Certo",IF(J453&lt;0,"Saldo a mais no Físico",IF(J453&gt;0,"Saldo a mais no Sistema")))))))</f>
        <v>Inventariar</v>
      </c>
      <c r="L453" s="6"/>
      <c r="M453" s="7"/>
      <c r="N453" s="4"/>
      <c r="O453" s="3" t="str">
        <f t="shared" ref="O453:O516" si="76">IF(L453="Saldo Zero","Saldo só Físico",IF(M453="","Inventariar",IF(M453="Saldo Zero","Saldo só Sistema",IF(N453="","Verificar",IF(N453=0,"Saldo Certo",IF(N453&lt;0,"Saldo a mais no Físico",IF(N453&gt;0,"Saldo a mais no Sistema")))))))</f>
        <v>Inventariar</v>
      </c>
      <c r="P453" s="6"/>
      <c r="Q453" s="7"/>
      <c r="R453" s="4" t="str">
        <f t="shared" si="70"/>
        <v/>
      </c>
      <c r="S453" s="3" t="str">
        <f t="shared" ref="S453:S516" si="77">IF(P453="Saldo Zero","Saldo só Físico",IF(Q453="","Inventariar",IF(Q453="Saldo Zero","Saldo só Sistema",IF(R453="","Verificar",IF(R453=0,"Saldo Certo",IF(R453&lt;0,"Saldo a mais no Físico",IF(R453&gt;0,"Saldo a mais no Sistema")))))))</f>
        <v>Inventariar</v>
      </c>
      <c r="T453" s="6"/>
      <c r="U453" s="7"/>
      <c r="V453" s="4" t="str">
        <f t="shared" si="71"/>
        <v/>
      </c>
      <c r="W453" s="3" t="str">
        <f t="shared" ref="W453:W516" si="78">IF(T453="Saldo Zero","Saldo só Físico",IF(U453="","Inventariar",IF(U453="Saldo Zero","Saldo só Sistema",IF(V453="","Verificar",IF(V453=0,"Saldo Certo",IF(V453&lt;0,"Saldo a mais no Físico",IF(V453&gt;0,"Saldo a mais no Sistema")))))))</f>
        <v>Inventariar</v>
      </c>
      <c r="X453" s="6"/>
      <c r="Y453" s="7"/>
      <c r="Z453" s="4" t="str">
        <f t="shared" si="72"/>
        <v/>
      </c>
      <c r="AA453" s="3" t="str">
        <f t="shared" ref="AA453:AA516" si="79">IF(X453="Saldo Zero","Saldo só Físico",IF(Y453="","Inventariar",IF(Y453="Saldo Zero","Saldo só Sistema",IF(Z453="","Verificar",IF(Z453=0,"Saldo Certo",IF(Z453&lt;0,"Saldo a mais no Físico",IF(Z453&gt;0,"Saldo a mais no Sistema")))))))</f>
        <v>Inventariar</v>
      </c>
    </row>
    <row r="454" spans="1:27" x14ac:dyDescent="0.3">
      <c r="A454" s="5">
        <v>25461036</v>
      </c>
      <c r="B454" s="17" t="str">
        <f>VLOOKUP(A454,'Base de dados'!$A$3:$C$21103,3,0)</f>
        <v>10P01I37</v>
      </c>
      <c r="C454" s="50" t="s">
        <v>24214</v>
      </c>
      <c r="D454" s="6"/>
      <c r="E454" s="7"/>
      <c r="F454" s="4" t="str">
        <f t="shared" si="73"/>
        <v/>
      </c>
      <c r="G454" s="3" t="str">
        <f t="shared" si="74"/>
        <v>Inventariar</v>
      </c>
      <c r="H454" s="6"/>
      <c r="I454" s="7"/>
      <c r="J454" s="4"/>
      <c r="K454" s="3" t="str">
        <f t="shared" si="75"/>
        <v>Inventariar</v>
      </c>
      <c r="L454" s="6"/>
      <c r="M454" s="7"/>
      <c r="N454" s="4"/>
      <c r="O454" s="3" t="str">
        <f t="shared" si="76"/>
        <v>Inventariar</v>
      </c>
      <c r="P454" s="6"/>
      <c r="Q454" s="7"/>
      <c r="R454" s="4" t="str">
        <f t="shared" si="70"/>
        <v/>
      </c>
      <c r="S454" s="3" t="str">
        <f t="shared" si="77"/>
        <v>Inventariar</v>
      </c>
      <c r="T454" s="6"/>
      <c r="U454" s="7"/>
      <c r="V454" s="4" t="str">
        <f t="shared" si="71"/>
        <v/>
      </c>
      <c r="W454" s="3" t="str">
        <f t="shared" si="78"/>
        <v>Inventariar</v>
      </c>
      <c r="X454" s="6"/>
      <c r="Y454" s="7"/>
      <c r="Z454" s="4" t="str">
        <f t="shared" si="72"/>
        <v/>
      </c>
      <c r="AA454" s="3" t="str">
        <f t="shared" si="79"/>
        <v>Inventariar</v>
      </c>
    </row>
    <row r="455" spans="1:27" x14ac:dyDescent="0.3">
      <c r="A455" s="5">
        <v>27099090</v>
      </c>
      <c r="B455" s="17" t="str">
        <f>VLOOKUP(A455,'Base de dados'!$A$3:$C$21103,3,0)</f>
        <v>10P01I38</v>
      </c>
      <c r="C455" s="50" t="s">
        <v>1162</v>
      </c>
      <c r="D455" s="6"/>
      <c r="E455" s="7"/>
      <c r="F455" s="4" t="str">
        <f t="shared" si="73"/>
        <v/>
      </c>
      <c r="G455" s="3" t="str">
        <f t="shared" si="74"/>
        <v>Inventariar</v>
      </c>
      <c r="H455" s="6"/>
      <c r="I455" s="7"/>
      <c r="J455" s="4"/>
      <c r="K455" s="3" t="str">
        <f t="shared" si="75"/>
        <v>Inventariar</v>
      </c>
      <c r="L455" s="6"/>
      <c r="M455" s="7"/>
      <c r="N455" s="4"/>
      <c r="O455" s="3" t="str">
        <f t="shared" si="76"/>
        <v>Inventariar</v>
      </c>
      <c r="P455" s="6"/>
      <c r="Q455" s="7"/>
      <c r="R455" s="4" t="str">
        <f t="shared" si="70"/>
        <v/>
      </c>
      <c r="S455" s="3" t="str">
        <f t="shared" si="77"/>
        <v>Inventariar</v>
      </c>
      <c r="T455" s="6"/>
      <c r="U455" s="7"/>
      <c r="V455" s="4" t="str">
        <f t="shared" si="71"/>
        <v/>
      </c>
      <c r="W455" s="3" t="str">
        <f t="shared" si="78"/>
        <v>Inventariar</v>
      </c>
      <c r="X455" s="6"/>
      <c r="Y455" s="7"/>
      <c r="Z455" s="4" t="str">
        <f t="shared" si="72"/>
        <v/>
      </c>
      <c r="AA455" s="3" t="str">
        <f t="shared" si="79"/>
        <v>Inventariar</v>
      </c>
    </row>
    <row r="456" spans="1:27" x14ac:dyDescent="0.3">
      <c r="A456" s="5">
        <v>27136585</v>
      </c>
      <c r="B456" s="17" t="str">
        <f>VLOOKUP(A456,'Base de dados'!$A$3:$C$21103,3,0)</f>
        <v>10P01I39</v>
      </c>
      <c r="C456" s="50" t="s">
        <v>1164</v>
      </c>
      <c r="D456" s="6"/>
      <c r="E456" s="7"/>
      <c r="F456" s="4" t="str">
        <f t="shared" si="73"/>
        <v/>
      </c>
      <c r="G456" s="3" t="str">
        <f t="shared" si="74"/>
        <v>Inventariar</v>
      </c>
      <c r="H456" s="6"/>
      <c r="I456" s="7"/>
      <c r="J456" s="4"/>
      <c r="K456" s="3" t="str">
        <f t="shared" si="75"/>
        <v>Inventariar</v>
      </c>
      <c r="L456" s="6"/>
      <c r="M456" s="7"/>
      <c r="N456" s="4"/>
      <c r="O456" s="3" t="str">
        <f t="shared" si="76"/>
        <v>Inventariar</v>
      </c>
      <c r="P456" s="6"/>
      <c r="Q456" s="7"/>
      <c r="R456" s="4" t="str">
        <f t="shared" si="70"/>
        <v/>
      </c>
      <c r="S456" s="3" t="str">
        <f t="shared" si="77"/>
        <v>Inventariar</v>
      </c>
      <c r="T456" s="6"/>
      <c r="U456" s="7"/>
      <c r="V456" s="4" t="str">
        <f t="shared" si="71"/>
        <v/>
      </c>
      <c r="W456" s="3" t="str">
        <f t="shared" si="78"/>
        <v>Inventariar</v>
      </c>
      <c r="X456" s="6"/>
      <c r="Y456" s="7"/>
      <c r="Z456" s="4" t="str">
        <f t="shared" si="72"/>
        <v/>
      </c>
      <c r="AA456" s="3" t="str">
        <f t="shared" si="79"/>
        <v>Inventariar</v>
      </c>
    </row>
    <row r="457" spans="1:27" x14ac:dyDescent="0.3">
      <c r="A457" s="5">
        <v>25565459</v>
      </c>
      <c r="B457" s="17" t="str">
        <f>VLOOKUP(A457,'Base de dados'!$A$3:$C$21103,3,0)</f>
        <v>10P01I40</v>
      </c>
      <c r="C457" s="50" t="s">
        <v>24215</v>
      </c>
      <c r="D457" s="6"/>
      <c r="E457" s="7"/>
      <c r="F457" s="4" t="str">
        <f t="shared" si="73"/>
        <v/>
      </c>
      <c r="G457" s="3" t="str">
        <f t="shared" si="74"/>
        <v>Inventariar</v>
      </c>
      <c r="H457" s="6"/>
      <c r="I457" s="7"/>
      <c r="J457" s="4"/>
      <c r="K457" s="3" t="str">
        <f t="shared" si="75"/>
        <v>Inventariar</v>
      </c>
      <c r="L457" s="6"/>
      <c r="M457" s="7"/>
      <c r="N457" s="4"/>
      <c r="O457" s="3" t="str">
        <f t="shared" si="76"/>
        <v>Inventariar</v>
      </c>
      <c r="P457" s="6"/>
      <c r="Q457" s="7"/>
      <c r="R457" s="4" t="str">
        <f t="shared" si="70"/>
        <v/>
      </c>
      <c r="S457" s="3" t="str">
        <f t="shared" si="77"/>
        <v>Inventariar</v>
      </c>
      <c r="T457" s="6"/>
      <c r="U457" s="7"/>
      <c r="V457" s="4" t="str">
        <f t="shared" si="71"/>
        <v/>
      </c>
      <c r="W457" s="3" t="str">
        <f t="shared" si="78"/>
        <v>Inventariar</v>
      </c>
      <c r="X457" s="6"/>
      <c r="Y457" s="7"/>
      <c r="Z457" s="4" t="str">
        <f t="shared" si="72"/>
        <v/>
      </c>
      <c r="AA457" s="3" t="str">
        <f t="shared" si="79"/>
        <v>Inventariar</v>
      </c>
    </row>
    <row r="458" spans="1:27" x14ac:dyDescent="0.3">
      <c r="A458" s="5">
        <v>25128826</v>
      </c>
      <c r="B458" s="17" t="str">
        <f>VLOOKUP(A458,'Base de dados'!$A$3:$C$21103,3,0)</f>
        <v>10P01I41</v>
      </c>
      <c r="C458" s="50" t="s">
        <v>1168</v>
      </c>
      <c r="D458" s="6"/>
      <c r="E458" s="7"/>
      <c r="F458" s="4" t="str">
        <f t="shared" si="73"/>
        <v/>
      </c>
      <c r="G458" s="3" t="str">
        <f t="shared" si="74"/>
        <v>Inventariar</v>
      </c>
      <c r="H458" s="6"/>
      <c r="I458" s="7"/>
      <c r="J458" s="4"/>
      <c r="K458" s="3" t="str">
        <f t="shared" si="75"/>
        <v>Inventariar</v>
      </c>
      <c r="L458" s="6"/>
      <c r="M458" s="7"/>
      <c r="N458" s="4"/>
      <c r="O458" s="3" t="str">
        <f t="shared" si="76"/>
        <v>Inventariar</v>
      </c>
      <c r="P458" s="6"/>
      <c r="Q458" s="7"/>
      <c r="R458" s="4" t="str">
        <f t="shared" si="70"/>
        <v/>
      </c>
      <c r="S458" s="3" t="str">
        <f t="shared" si="77"/>
        <v>Inventariar</v>
      </c>
      <c r="T458" s="6"/>
      <c r="U458" s="7"/>
      <c r="V458" s="4" t="str">
        <f t="shared" si="71"/>
        <v/>
      </c>
      <c r="W458" s="3" t="str">
        <f t="shared" si="78"/>
        <v>Inventariar</v>
      </c>
      <c r="X458" s="6"/>
      <c r="Y458" s="7"/>
      <c r="Z458" s="4" t="str">
        <f t="shared" si="72"/>
        <v/>
      </c>
      <c r="AA458" s="3" t="str">
        <f t="shared" si="79"/>
        <v>Inventariar</v>
      </c>
    </row>
    <row r="459" spans="1:27" x14ac:dyDescent="0.3">
      <c r="A459" s="5">
        <v>25487508</v>
      </c>
      <c r="B459" s="17" t="str">
        <f>VLOOKUP(A459,'Base de dados'!$A$3:$C$21103,3,0)</f>
        <v>10P01I42</v>
      </c>
      <c r="C459" s="50" t="s">
        <v>1171</v>
      </c>
      <c r="D459" s="6"/>
      <c r="E459" s="7"/>
      <c r="F459" s="4" t="str">
        <f t="shared" si="73"/>
        <v/>
      </c>
      <c r="G459" s="3" t="str">
        <f t="shared" si="74"/>
        <v>Inventariar</v>
      </c>
      <c r="H459" s="6"/>
      <c r="I459" s="7"/>
      <c r="J459" s="4"/>
      <c r="K459" s="3" t="str">
        <f t="shared" si="75"/>
        <v>Inventariar</v>
      </c>
      <c r="L459" s="6"/>
      <c r="M459" s="7"/>
      <c r="N459" s="4"/>
      <c r="O459" s="3" t="str">
        <f t="shared" si="76"/>
        <v>Inventariar</v>
      </c>
      <c r="P459" s="6"/>
      <c r="Q459" s="7"/>
      <c r="R459" s="4" t="str">
        <f t="shared" si="70"/>
        <v/>
      </c>
      <c r="S459" s="3" t="str">
        <f t="shared" si="77"/>
        <v>Inventariar</v>
      </c>
      <c r="T459" s="6"/>
      <c r="U459" s="7"/>
      <c r="V459" s="4" t="str">
        <f t="shared" si="71"/>
        <v/>
      </c>
      <c r="W459" s="3" t="str">
        <f t="shared" si="78"/>
        <v>Inventariar</v>
      </c>
      <c r="X459" s="6"/>
      <c r="Y459" s="7"/>
      <c r="Z459" s="4" t="str">
        <f t="shared" si="72"/>
        <v/>
      </c>
      <c r="AA459" s="3" t="str">
        <f t="shared" si="79"/>
        <v>Inventariar</v>
      </c>
    </row>
    <row r="460" spans="1:27" x14ac:dyDescent="0.3">
      <c r="A460" s="5">
        <v>27141755</v>
      </c>
      <c r="B460" s="17" t="str">
        <f>VLOOKUP(A460,'Base de dados'!$A$3:$C$21103,3,0)</f>
        <v>10P01I43</v>
      </c>
      <c r="C460" s="50" t="s">
        <v>1174</v>
      </c>
      <c r="D460" s="6"/>
      <c r="E460" s="7"/>
      <c r="F460" s="4" t="str">
        <f t="shared" si="73"/>
        <v/>
      </c>
      <c r="G460" s="3" t="str">
        <f t="shared" si="74"/>
        <v>Inventariar</v>
      </c>
      <c r="H460" s="6"/>
      <c r="I460" s="7"/>
      <c r="J460" s="4"/>
      <c r="K460" s="3" t="str">
        <f t="shared" si="75"/>
        <v>Inventariar</v>
      </c>
      <c r="L460" s="6"/>
      <c r="M460" s="7"/>
      <c r="N460" s="4"/>
      <c r="O460" s="3" t="str">
        <f t="shared" si="76"/>
        <v>Inventariar</v>
      </c>
      <c r="P460" s="6"/>
      <c r="Q460" s="7"/>
      <c r="R460" s="4" t="str">
        <f t="shared" si="70"/>
        <v/>
      </c>
      <c r="S460" s="3" t="str">
        <f t="shared" si="77"/>
        <v>Inventariar</v>
      </c>
      <c r="T460" s="6"/>
      <c r="U460" s="7"/>
      <c r="V460" s="4" t="str">
        <f t="shared" si="71"/>
        <v/>
      </c>
      <c r="W460" s="3" t="str">
        <f t="shared" si="78"/>
        <v>Inventariar</v>
      </c>
      <c r="X460" s="6"/>
      <c r="Y460" s="7"/>
      <c r="Z460" s="4" t="str">
        <f t="shared" si="72"/>
        <v/>
      </c>
      <c r="AA460" s="3" t="str">
        <f t="shared" si="79"/>
        <v>Inventariar</v>
      </c>
    </row>
    <row r="461" spans="1:27" x14ac:dyDescent="0.3">
      <c r="A461" s="5">
        <v>25084201</v>
      </c>
      <c r="B461" s="17" t="str">
        <f>VLOOKUP(A461,'Base de dados'!$A$3:$C$21103,3,0)</f>
        <v>10P01I44</v>
      </c>
      <c r="C461" s="50" t="s">
        <v>1176</v>
      </c>
      <c r="D461" s="6"/>
      <c r="E461" s="7"/>
      <c r="F461" s="4" t="str">
        <f t="shared" si="73"/>
        <v/>
      </c>
      <c r="G461" s="3" t="str">
        <f t="shared" si="74"/>
        <v>Inventariar</v>
      </c>
      <c r="H461" s="6"/>
      <c r="I461" s="7"/>
      <c r="J461" s="4"/>
      <c r="K461" s="3" t="str">
        <f t="shared" si="75"/>
        <v>Inventariar</v>
      </c>
      <c r="L461" s="6"/>
      <c r="M461" s="7"/>
      <c r="N461" s="4"/>
      <c r="O461" s="3" t="str">
        <f t="shared" si="76"/>
        <v>Inventariar</v>
      </c>
      <c r="P461" s="6"/>
      <c r="Q461" s="7"/>
      <c r="R461" s="4" t="str">
        <f t="shared" si="70"/>
        <v/>
      </c>
      <c r="S461" s="3" t="str">
        <f t="shared" si="77"/>
        <v>Inventariar</v>
      </c>
      <c r="T461" s="6"/>
      <c r="U461" s="7"/>
      <c r="V461" s="4" t="str">
        <f t="shared" si="71"/>
        <v/>
      </c>
      <c r="W461" s="3" t="str">
        <f t="shared" si="78"/>
        <v>Inventariar</v>
      </c>
      <c r="X461" s="6"/>
      <c r="Y461" s="7"/>
      <c r="Z461" s="4" t="str">
        <f t="shared" si="72"/>
        <v/>
      </c>
      <c r="AA461" s="3" t="str">
        <f t="shared" si="79"/>
        <v>Inventariar</v>
      </c>
    </row>
    <row r="462" spans="1:27" x14ac:dyDescent="0.3">
      <c r="A462" s="5">
        <v>25575796</v>
      </c>
      <c r="B462" s="17" t="str">
        <f>VLOOKUP(A462,'Base de dados'!$A$3:$C$21103,3,0)</f>
        <v>10P01I45</v>
      </c>
      <c r="C462" s="50" t="s">
        <v>1178</v>
      </c>
      <c r="D462" s="6"/>
      <c r="E462" s="7"/>
      <c r="F462" s="4" t="str">
        <f t="shared" si="73"/>
        <v/>
      </c>
      <c r="G462" s="3" t="str">
        <f t="shared" si="74"/>
        <v>Inventariar</v>
      </c>
      <c r="H462" s="6"/>
      <c r="I462" s="7"/>
      <c r="J462" s="4"/>
      <c r="K462" s="3" t="str">
        <f t="shared" si="75"/>
        <v>Inventariar</v>
      </c>
      <c r="L462" s="6"/>
      <c r="M462" s="7"/>
      <c r="N462" s="4"/>
      <c r="O462" s="3" t="str">
        <f t="shared" si="76"/>
        <v>Inventariar</v>
      </c>
      <c r="P462" s="6"/>
      <c r="Q462" s="7"/>
      <c r="R462" s="4" t="str">
        <f t="shared" si="70"/>
        <v/>
      </c>
      <c r="S462" s="3" t="str">
        <f t="shared" si="77"/>
        <v>Inventariar</v>
      </c>
      <c r="T462" s="6"/>
      <c r="U462" s="7"/>
      <c r="V462" s="4" t="str">
        <f t="shared" si="71"/>
        <v/>
      </c>
      <c r="W462" s="3" t="str">
        <f t="shared" si="78"/>
        <v>Inventariar</v>
      </c>
      <c r="X462" s="6"/>
      <c r="Y462" s="7"/>
      <c r="Z462" s="4" t="str">
        <f t="shared" si="72"/>
        <v/>
      </c>
      <c r="AA462" s="3" t="str">
        <f t="shared" si="79"/>
        <v>Inventariar</v>
      </c>
    </row>
    <row r="463" spans="1:27" x14ac:dyDescent="0.3">
      <c r="A463" s="5">
        <v>27169737</v>
      </c>
      <c r="B463" s="17" t="str">
        <f>VLOOKUP(A463,'Base de dados'!$A$3:$C$21103,3,0)</f>
        <v>10P01I46</v>
      </c>
      <c r="C463" s="50" t="s">
        <v>1180</v>
      </c>
      <c r="D463" s="6"/>
      <c r="E463" s="7"/>
      <c r="F463" s="4" t="str">
        <f t="shared" si="73"/>
        <v/>
      </c>
      <c r="G463" s="3" t="str">
        <f t="shared" si="74"/>
        <v>Inventariar</v>
      </c>
      <c r="H463" s="6"/>
      <c r="I463" s="7"/>
      <c r="J463" s="4"/>
      <c r="K463" s="3" t="str">
        <f t="shared" si="75"/>
        <v>Inventariar</v>
      </c>
      <c r="L463" s="6"/>
      <c r="M463" s="7"/>
      <c r="N463" s="4"/>
      <c r="O463" s="3" t="str">
        <f t="shared" si="76"/>
        <v>Inventariar</v>
      </c>
      <c r="P463" s="6"/>
      <c r="Q463" s="7"/>
      <c r="R463" s="4" t="str">
        <f t="shared" si="70"/>
        <v/>
      </c>
      <c r="S463" s="3" t="str">
        <f t="shared" si="77"/>
        <v>Inventariar</v>
      </c>
      <c r="T463" s="6"/>
      <c r="U463" s="7"/>
      <c r="V463" s="4" t="str">
        <f t="shared" si="71"/>
        <v/>
      </c>
      <c r="W463" s="3" t="str">
        <f t="shared" si="78"/>
        <v>Inventariar</v>
      </c>
      <c r="X463" s="6"/>
      <c r="Y463" s="7"/>
      <c r="Z463" s="4" t="str">
        <f t="shared" si="72"/>
        <v/>
      </c>
      <c r="AA463" s="3" t="str">
        <f t="shared" si="79"/>
        <v>Inventariar</v>
      </c>
    </row>
    <row r="464" spans="1:27" x14ac:dyDescent="0.3">
      <c r="A464" s="5">
        <v>25565458</v>
      </c>
      <c r="B464" s="17" t="str">
        <f>VLOOKUP(A464,'Base de dados'!$A$3:$C$21103,3,0)</f>
        <v>10P01I47</v>
      </c>
      <c r="C464" s="50" t="s">
        <v>24216</v>
      </c>
      <c r="D464" s="6"/>
      <c r="E464" s="7"/>
      <c r="F464" s="4" t="str">
        <f t="shared" si="73"/>
        <v/>
      </c>
      <c r="G464" s="3" t="str">
        <f t="shared" si="74"/>
        <v>Inventariar</v>
      </c>
      <c r="H464" s="6"/>
      <c r="I464" s="7"/>
      <c r="J464" s="4"/>
      <c r="K464" s="3" t="str">
        <f t="shared" si="75"/>
        <v>Inventariar</v>
      </c>
      <c r="L464" s="6"/>
      <c r="M464" s="7"/>
      <c r="N464" s="4"/>
      <c r="O464" s="3" t="str">
        <f t="shared" si="76"/>
        <v>Inventariar</v>
      </c>
      <c r="P464" s="6"/>
      <c r="Q464" s="7"/>
      <c r="R464" s="4" t="str">
        <f t="shared" si="70"/>
        <v/>
      </c>
      <c r="S464" s="3" t="str">
        <f t="shared" si="77"/>
        <v>Inventariar</v>
      </c>
      <c r="T464" s="6"/>
      <c r="U464" s="7"/>
      <c r="V464" s="4" t="str">
        <f t="shared" si="71"/>
        <v/>
      </c>
      <c r="W464" s="3" t="str">
        <f t="shared" si="78"/>
        <v>Inventariar</v>
      </c>
      <c r="X464" s="6"/>
      <c r="Y464" s="7"/>
      <c r="Z464" s="4" t="str">
        <f t="shared" si="72"/>
        <v/>
      </c>
      <c r="AA464" s="3" t="str">
        <f t="shared" si="79"/>
        <v>Inventariar</v>
      </c>
    </row>
    <row r="465" spans="1:27" x14ac:dyDescent="0.3">
      <c r="A465" s="5">
        <v>27169736</v>
      </c>
      <c r="B465" s="17" t="str">
        <f>VLOOKUP(A465,'Base de dados'!$A$3:$C$21103,3,0)</f>
        <v>10P01I48</v>
      </c>
      <c r="C465" s="50" t="s">
        <v>1184</v>
      </c>
      <c r="D465" s="6"/>
      <c r="E465" s="7"/>
      <c r="F465" s="4" t="str">
        <f t="shared" si="73"/>
        <v/>
      </c>
      <c r="G465" s="3" t="str">
        <f t="shared" si="74"/>
        <v>Inventariar</v>
      </c>
      <c r="H465" s="3"/>
      <c r="I465" s="3"/>
      <c r="J465" s="4"/>
      <c r="K465" s="3" t="str">
        <f t="shared" si="75"/>
        <v>Inventariar</v>
      </c>
      <c r="L465" s="3"/>
      <c r="M465" s="3"/>
      <c r="N465" s="4"/>
      <c r="O465" s="3" t="str">
        <f t="shared" si="76"/>
        <v>Inventariar</v>
      </c>
      <c r="P465" s="3"/>
      <c r="Q465" s="3"/>
      <c r="R465" s="4" t="str">
        <f t="shared" si="70"/>
        <v/>
      </c>
      <c r="S465" s="3" t="str">
        <f t="shared" si="77"/>
        <v>Inventariar</v>
      </c>
      <c r="T465" s="3"/>
      <c r="U465" s="3"/>
      <c r="V465" s="4" t="str">
        <f t="shared" si="71"/>
        <v/>
      </c>
      <c r="W465" s="3" t="str">
        <f t="shared" si="78"/>
        <v>Inventariar</v>
      </c>
      <c r="X465" s="3"/>
      <c r="Y465" s="3"/>
      <c r="Z465" s="4" t="str">
        <f t="shared" si="72"/>
        <v/>
      </c>
      <c r="AA465" s="3" t="str">
        <f t="shared" si="79"/>
        <v>Inventariar</v>
      </c>
    </row>
    <row r="466" spans="1:27" x14ac:dyDescent="0.3">
      <c r="A466" s="5">
        <v>27156086</v>
      </c>
      <c r="B466" s="17" t="str">
        <f>VLOOKUP(A466,'Base de dados'!$A$3:$C$21103,3,0)</f>
        <v>10P01I50</v>
      </c>
      <c r="C466" s="50" t="s">
        <v>1190</v>
      </c>
      <c r="D466" s="6"/>
      <c r="E466" s="7"/>
      <c r="F466" s="4" t="str">
        <f t="shared" si="73"/>
        <v/>
      </c>
      <c r="G466" s="3" t="str">
        <f t="shared" si="74"/>
        <v>Inventariar</v>
      </c>
      <c r="H466" s="6"/>
      <c r="I466" s="7"/>
      <c r="J466" s="4"/>
      <c r="K466" s="3" t="str">
        <f t="shared" si="75"/>
        <v>Inventariar</v>
      </c>
      <c r="L466" s="6"/>
      <c r="M466" s="7"/>
      <c r="N466" s="4"/>
      <c r="O466" s="3" t="str">
        <f t="shared" si="76"/>
        <v>Inventariar</v>
      </c>
      <c r="P466" s="6"/>
      <c r="Q466" s="7"/>
      <c r="R466" s="4" t="str">
        <f t="shared" si="70"/>
        <v/>
      </c>
      <c r="S466" s="3" t="str">
        <f t="shared" si="77"/>
        <v>Inventariar</v>
      </c>
      <c r="T466" s="6"/>
      <c r="U466" s="7"/>
      <c r="V466" s="4" t="str">
        <f t="shared" si="71"/>
        <v/>
      </c>
      <c r="W466" s="3" t="str">
        <f t="shared" si="78"/>
        <v>Inventariar</v>
      </c>
      <c r="X466" s="6"/>
      <c r="Y466" s="7"/>
      <c r="Z466" s="4" t="str">
        <f t="shared" si="72"/>
        <v/>
      </c>
      <c r="AA466" s="3" t="str">
        <f t="shared" si="79"/>
        <v>Inventariar</v>
      </c>
    </row>
    <row r="467" spans="1:27" x14ac:dyDescent="0.3">
      <c r="A467" s="5">
        <v>25461108</v>
      </c>
      <c r="B467" s="17" t="str">
        <f>VLOOKUP(A467,'Base de dados'!$A$3:$C$21103,3,0)</f>
        <v>10P01I51</v>
      </c>
      <c r="C467" s="50" t="s">
        <v>24217</v>
      </c>
      <c r="D467" s="6"/>
      <c r="E467" s="7"/>
      <c r="F467" s="4" t="str">
        <f t="shared" si="73"/>
        <v/>
      </c>
      <c r="G467" s="3" t="str">
        <f t="shared" si="74"/>
        <v>Inventariar</v>
      </c>
      <c r="H467" s="6"/>
      <c r="I467" s="7"/>
      <c r="J467" s="4"/>
      <c r="K467" s="3" t="str">
        <f t="shared" si="75"/>
        <v>Inventariar</v>
      </c>
      <c r="L467" s="6"/>
      <c r="M467" s="7"/>
      <c r="N467" s="4"/>
      <c r="O467" s="3" t="str">
        <f t="shared" si="76"/>
        <v>Inventariar</v>
      </c>
      <c r="P467" s="6"/>
      <c r="Q467" s="7"/>
      <c r="R467" s="4" t="str">
        <f t="shared" si="70"/>
        <v/>
      </c>
      <c r="S467" s="3" t="str">
        <f t="shared" si="77"/>
        <v>Inventariar</v>
      </c>
      <c r="T467" s="6"/>
      <c r="U467" s="7"/>
      <c r="V467" s="4" t="str">
        <f t="shared" si="71"/>
        <v/>
      </c>
      <c r="W467" s="3" t="str">
        <f t="shared" si="78"/>
        <v>Inventariar</v>
      </c>
      <c r="X467" s="6"/>
      <c r="Y467" s="7"/>
      <c r="Z467" s="4" t="str">
        <f t="shared" si="72"/>
        <v/>
      </c>
      <c r="AA467" s="3" t="str">
        <f t="shared" si="79"/>
        <v>Inventariar</v>
      </c>
    </row>
    <row r="468" spans="1:27" x14ac:dyDescent="0.3">
      <c r="A468" s="5">
        <v>25462545</v>
      </c>
      <c r="B468" s="17" t="str">
        <f>VLOOKUP(A468,'Base de dados'!$A$3:$C$21103,3,0)</f>
        <v>10P01I52</v>
      </c>
      <c r="C468" s="50" t="s">
        <v>24218</v>
      </c>
      <c r="D468" s="6"/>
      <c r="E468" s="7"/>
      <c r="F468" s="4" t="str">
        <f t="shared" si="73"/>
        <v/>
      </c>
      <c r="G468" s="3" t="str">
        <f t="shared" si="74"/>
        <v>Inventariar</v>
      </c>
      <c r="H468" s="6"/>
      <c r="I468" s="7"/>
      <c r="J468" s="4"/>
      <c r="K468" s="3" t="str">
        <f t="shared" si="75"/>
        <v>Inventariar</v>
      </c>
      <c r="L468" s="6"/>
      <c r="M468" s="7"/>
      <c r="N468" s="4"/>
      <c r="O468" s="3" t="str">
        <f t="shared" si="76"/>
        <v>Inventariar</v>
      </c>
      <c r="P468" s="6"/>
      <c r="Q468" s="7"/>
      <c r="R468" s="4" t="str">
        <f t="shared" si="70"/>
        <v/>
      </c>
      <c r="S468" s="3" t="str">
        <f t="shared" si="77"/>
        <v>Inventariar</v>
      </c>
      <c r="T468" s="6"/>
      <c r="U468" s="7"/>
      <c r="V468" s="4" t="str">
        <f t="shared" si="71"/>
        <v/>
      </c>
      <c r="W468" s="3" t="str">
        <f t="shared" si="78"/>
        <v>Inventariar</v>
      </c>
      <c r="X468" s="6"/>
      <c r="Y468" s="7"/>
      <c r="Z468" s="4" t="str">
        <f t="shared" si="72"/>
        <v/>
      </c>
      <c r="AA468" s="3" t="str">
        <f t="shared" si="79"/>
        <v>Inventariar</v>
      </c>
    </row>
    <row r="469" spans="1:27" x14ac:dyDescent="0.3">
      <c r="A469" s="5">
        <v>25460821</v>
      </c>
      <c r="B469" s="17" t="str">
        <f>VLOOKUP(A469,'Base de dados'!$A$3:$C$21103,3,0)</f>
        <v>10P01I53</v>
      </c>
      <c r="C469" s="50" t="s">
        <v>24219</v>
      </c>
      <c r="D469" s="6"/>
      <c r="E469" s="7"/>
      <c r="F469" s="4" t="str">
        <f t="shared" si="73"/>
        <v/>
      </c>
      <c r="G469" s="3" t="str">
        <f t="shared" si="74"/>
        <v>Inventariar</v>
      </c>
      <c r="H469" s="3"/>
      <c r="I469" s="3"/>
      <c r="J469" s="4"/>
      <c r="K469" s="3" t="str">
        <f t="shared" si="75"/>
        <v>Inventariar</v>
      </c>
      <c r="L469" s="3"/>
      <c r="M469" s="3"/>
      <c r="N469" s="4"/>
      <c r="O469" s="3" t="str">
        <f t="shared" si="76"/>
        <v>Inventariar</v>
      </c>
      <c r="P469" s="3"/>
      <c r="Q469" s="3"/>
      <c r="R469" s="4" t="str">
        <f t="shared" si="70"/>
        <v/>
      </c>
      <c r="S469" s="3" t="str">
        <f t="shared" si="77"/>
        <v>Inventariar</v>
      </c>
      <c r="T469" s="3"/>
      <c r="U469" s="3"/>
      <c r="V469" s="4" t="str">
        <f t="shared" si="71"/>
        <v/>
      </c>
      <c r="W469" s="3" t="str">
        <f t="shared" si="78"/>
        <v>Inventariar</v>
      </c>
      <c r="X469" s="3"/>
      <c r="Y469" s="3"/>
      <c r="Z469" s="4" t="str">
        <f t="shared" si="72"/>
        <v/>
      </c>
      <c r="AA469" s="3" t="str">
        <f t="shared" si="79"/>
        <v>Inventariar</v>
      </c>
    </row>
    <row r="470" spans="1:27" x14ac:dyDescent="0.3">
      <c r="A470" s="5">
        <v>25573940</v>
      </c>
      <c r="B470" s="17" t="str">
        <f>VLOOKUP(A470,'Base de dados'!$A$3:$C$21103,3,0)</f>
        <v>10P01I55</v>
      </c>
      <c r="C470" s="50" t="s">
        <v>24058</v>
      </c>
      <c r="D470" s="6"/>
      <c r="E470" s="7"/>
      <c r="F470" s="4" t="str">
        <f t="shared" si="73"/>
        <v/>
      </c>
      <c r="G470" s="3" t="str">
        <f t="shared" si="74"/>
        <v>Inventariar</v>
      </c>
      <c r="H470" s="6"/>
      <c r="I470" s="7"/>
      <c r="J470" s="4"/>
      <c r="K470" s="3" t="str">
        <f t="shared" si="75"/>
        <v>Inventariar</v>
      </c>
      <c r="L470" s="6"/>
      <c r="M470" s="7"/>
      <c r="N470" s="4"/>
      <c r="O470" s="3" t="str">
        <f t="shared" si="76"/>
        <v>Inventariar</v>
      </c>
      <c r="P470" s="6"/>
      <c r="Q470" s="7"/>
      <c r="R470" s="4" t="str">
        <f t="shared" si="70"/>
        <v/>
      </c>
      <c r="S470" s="3" t="str">
        <f t="shared" si="77"/>
        <v>Inventariar</v>
      </c>
      <c r="T470" s="6"/>
      <c r="U470" s="7"/>
      <c r="V470" s="4" t="str">
        <f t="shared" si="71"/>
        <v/>
      </c>
      <c r="W470" s="3" t="str">
        <f t="shared" si="78"/>
        <v>Inventariar</v>
      </c>
      <c r="X470" s="6"/>
      <c r="Y470" s="7"/>
      <c r="Z470" s="4" t="str">
        <f t="shared" si="72"/>
        <v/>
      </c>
      <c r="AA470" s="3" t="str">
        <f t="shared" si="79"/>
        <v>Inventariar</v>
      </c>
    </row>
    <row r="471" spans="1:27" x14ac:dyDescent="0.3">
      <c r="A471" s="5">
        <v>25472121</v>
      </c>
      <c r="B471" s="17" t="str">
        <f>VLOOKUP(A471,'Base de dados'!$A$3:$C$21103,3,0)</f>
        <v>10P01I56</v>
      </c>
      <c r="C471" s="50" t="s">
        <v>24220</v>
      </c>
      <c r="D471" s="6"/>
      <c r="E471" s="7"/>
      <c r="F471" s="4" t="str">
        <f t="shared" si="73"/>
        <v/>
      </c>
      <c r="G471" s="3" t="str">
        <f t="shared" si="74"/>
        <v>Inventariar</v>
      </c>
      <c r="H471" s="6"/>
      <c r="I471" s="7"/>
      <c r="J471" s="4"/>
      <c r="K471" s="3" t="str">
        <f t="shared" si="75"/>
        <v>Inventariar</v>
      </c>
      <c r="L471" s="6"/>
      <c r="M471" s="7"/>
      <c r="N471" s="4"/>
      <c r="O471" s="3" t="str">
        <f t="shared" si="76"/>
        <v>Inventariar</v>
      </c>
      <c r="P471" s="6"/>
      <c r="Q471" s="7"/>
      <c r="R471" s="4" t="str">
        <f t="shared" ref="R471:R534" si="80">IF(Q471="","",IF(Q471="Saldo Zero","",P471-Q471))</f>
        <v/>
      </c>
      <c r="S471" s="3" t="str">
        <f t="shared" si="77"/>
        <v>Inventariar</v>
      </c>
      <c r="T471" s="6"/>
      <c r="U471" s="7"/>
      <c r="V471" s="4" t="str">
        <f t="shared" ref="V471:V534" si="81">IF(U471="","",IF(U471="Saldo Zero","",T471-U471))</f>
        <v/>
      </c>
      <c r="W471" s="3" t="str">
        <f t="shared" si="78"/>
        <v>Inventariar</v>
      </c>
      <c r="X471" s="6"/>
      <c r="Y471" s="7"/>
      <c r="Z471" s="4" t="str">
        <f t="shared" ref="Z471:Z534" si="82">IF(Y471="","",IF(Y471="Saldo Zero","",X471-Y471))</f>
        <v/>
      </c>
      <c r="AA471" s="3" t="str">
        <f t="shared" si="79"/>
        <v>Inventariar</v>
      </c>
    </row>
    <row r="472" spans="1:27" x14ac:dyDescent="0.3">
      <c r="A472" s="5">
        <v>25582721</v>
      </c>
      <c r="B472" s="17" t="str">
        <f>VLOOKUP(A472,'Base de dados'!$A$3:$C$21103,3,0)</f>
        <v>10P01I57</v>
      </c>
      <c r="C472" s="50" t="s">
        <v>24059</v>
      </c>
      <c r="D472" s="6"/>
      <c r="E472" s="7"/>
      <c r="F472" s="4" t="str">
        <f t="shared" si="73"/>
        <v/>
      </c>
      <c r="G472" s="3" t="str">
        <f t="shared" si="74"/>
        <v>Inventariar</v>
      </c>
      <c r="H472" s="6"/>
      <c r="I472" s="7"/>
      <c r="J472" s="4"/>
      <c r="K472" s="3" t="str">
        <f t="shared" si="75"/>
        <v>Inventariar</v>
      </c>
      <c r="L472" s="6"/>
      <c r="M472" s="7"/>
      <c r="N472" s="4"/>
      <c r="O472" s="3" t="str">
        <f t="shared" si="76"/>
        <v>Inventariar</v>
      </c>
      <c r="P472" s="6"/>
      <c r="Q472" s="7"/>
      <c r="R472" s="4" t="str">
        <f t="shared" si="80"/>
        <v/>
      </c>
      <c r="S472" s="3" t="str">
        <f t="shared" si="77"/>
        <v>Inventariar</v>
      </c>
      <c r="T472" s="6"/>
      <c r="U472" s="7"/>
      <c r="V472" s="4" t="str">
        <f t="shared" si="81"/>
        <v/>
      </c>
      <c r="W472" s="3" t="str">
        <f t="shared" si="78"/>
        <v>Inventariar</v>
      </c>
      <c r="X472" s="6"/>
      <c r="Y472" s="7"/>
      <c r="Z472" s="4" t="str">
        <f t="shared" si="82"/>
        <v/>
      </c>
      <c r="AA472" s="3" t="str">
        <f t="shared" si="79"/>
        <v>Inventariar</v>
      </c>
    </row>
    <row r="473" spans="1:27" x14ac:dyDescent="0.3">
      <c r="A473" s="5">
        <v>25112089</v>
      </c>
      <c r="B473" s="17" t="str">
        <f>VLOOKUP(A473,'Base de dados'!$A$3:$C$21103,3,0)</f>
        <v>10P01I58</v>
      </c>
      <c r="C473" s="50" t="s">
        <v>1206</v>
      </c>
      <c r="D473" s="6"/>
      <c r="E473" s="7"/>
      <c r="F473" s="4" t="str">
        <f t="shared" si="73"/>
        <v/>
      </c>
      <c r="G473" s="3" t="str">
        <f t="shared" si="74"/>
        <v>Inventariar</v>
      </c>
      <c r="H473" s="6"/>
      <c r="I473" s="7"/>
      <c r="J473" s="4"/>
      <c r="K473" s="3" t="str">
        <f t="shared" si="75"/>
        <v>Inventariar</v>
      </c>
      <c r="L473" s="6"/>
      <c r="M473" s="7"/>
      <c r="N473" s="4"/>
      <c r="O473" s="3" t="str">
        <f t="shared" si="76"/>
        <v>Inventariar</v>
      </c>
      <c r="P473" s="6"/>
      <c r="Q473" s="7"/>
      <c r="R473" s="4" t="str">
        <f t="shared" si="80"/>
        <v/>
      </c>
      <c r="S473" s="3" t="str">
        <f t="shared" si="77"/>
        <v>Inventariar</v>
      </c>
      <c r="T473" s="6"/>
      <c r="U473" s="7"/>
      <c r="V473" s="4" t="str">
        <f t="shared" si="81"/>
        <v/>
      </c>
      <c r="W473" s="3" t="str">
        <f t="shared" si="78"/>
        <v>Inventariar</v>
      </c>
      <c r="X473" s="6"/>
      <c r="Y473" s="7"/>
      <c r="Z473" s="4" t="str">
        <f t="shared" si="82"/>
        <v/>
      </c>
      <c r="AA473" s="3" t="str">
        <f t="shared" si="79"/>
        <v>Inventariar</v>
      </c>
    </row>
    <row r="474" spans="1:27" x14ac:dyDescent="0.3">
      <c r="A474" s="5">
        <v>25462546</v>
      </c>
      <c r="B474" s="17" t="str">
        <f>VLOOKUP(A474,'Base de dados'!$A$3:$C$21103,3,0)</f>
        <v>10P01I59</v>
      </c>
      <c r="C474" s="50" t="s">
        <v>24221</v>
      </c>
      <c r="D474" s="6"/>
      <c r="E474" s="7"/>
      <c r="F474" s="4" t="str">
        <f t="shared" si="73"/>
        <v/>
      </c>
      <c r="G474" s="3" t="str">
        <f t="shared" si="74"/>
        <v>Inventariar</v>
      </c>
      <c r="H474" s="6"/>
      <c r="I474" s="7"/>
      <c r="J474" s="4"/>
      <c r="K474" s="3" t="str">
        <f t="shared" si="75"/>
        <v>Inventariar</v>
      </c>
      <c r="L474" s="6"/>
      <c r="M474" s="7"/>
      <c r="N474" s="4"/>
      <c r="O474" s="3" t="str">
        <f t="shared" si="76"/>
        <v>Inventariar</v>
      </c>
      <c r="P474" s="6"/>
      <c r="Q474" s="7"/>
      <c r="R474" s="4" t="str">
        <f t="shared" si="80"/>
        <v/>
      </c>
      <c r="S474" s="3" t="str">
        <f t="shared" si="77"/>
        <v>Inventariar</v>
      </c>
      <c r="T474" s="6"/>
      <c r="U474" s="7"/>
      <c r="V474" s="4" t="str">
        <f t="shared" si="81"/>
        <v/>
      </c>
      <c r="W474" s="3" t="str">
        <f t="shared" si="78"/>
        <v>Inventariar</v>
      </c>
      <c r="X474" s="6"/>
      <c r="Y474" s="7"/>
      <c r="Z474" s="4" t="str">
        <f t="shared" si="82"/>
        <v/>
      </c>
      <c r="AA474" s="3" t="str">
        <f t="shared" si="79"/>
        <v>Inventariar</v>
      </c>
    </row>
    <row r="475" spans="1:27" x14ac:dyDescent="0.3">
      <c r="A475" s="5">
        <v>25426270</v>
      </c>
      <c r="B475" s="17" t="str">
        <f>VLOOKUP(A475,'Base de dados'!$A$3:$C$21103,3,0)</f>
        <v>10P01I60</v>
      </c>
      <c r="C475" s="50" t="s">
        <v>1210</v>
      </c>
      <c r="D475" s="6"/>
      <c r="E475" s="7"/>
      <c r="F475" s="4" t="str">
        <f t="shared" si="73"/>
        <v/>
      </c>
      <c r="G475" s="3" t="str">
        <f t="shared" si="74"/>
        <v>Inventariar</v>
      </c>
      <c r="H475" s="6"/>
      <c r="I475" s="7"/>
      <c r="J475" s="4"/>
      <c r="K475" s="3" t="str">
        <f t="shared" si="75"/>
        <v>Inventariar</v>
      </c>
      <c r="L475" s="6"/>
      <c r="M475" s="7"/>
      <c r="N475" s="4"/>
      <c r="O475" s="3" t="str">
        <f t="shared" si="76"/>
        <v>Inventariar</v>
      </c>
      <c r="P475" s="6"/>
      <c r="Q475" s="7"/>
      <c r="R475" s="4" t="str">
        <f t="shared" si="80"/>
        <v/>
      </c>
      <c r="S475" s="3" t="str">
        <f t="shared" si="77"/>
        <v>Inventariar</v>
      </c>
      <c r="T475" s="6"/>
      <c r="U475" s="7"/>
      <c r="V475" s="4" t="str">
        <f t="shared" si="81"/>
        <v/>
      </c>
      <c r="W475" s="3" t="str">
        <f t="shared" si="78"/>
        <v>Inventariar</v>
      </c>
      <c r="X475" s="6"/>
      <c r="Y475" s="7"/>
      <c r="Z475" s="4" t="str">
        <f t="shared" si="82"/>
        <v/>
      </c>
      <c r="AA475" s="3" t="str">
        <f t="shared" si="79"/>
        <v>Inventariar</v>
      </c>
    </row>
    <row r="476" spans="1:27" x14ac:dyDescent="0.3">
      <c r="A476" s="5">
        <v>25478978</v>
      </c>
      <c r="B476" s="17" t="str">
        <f>VLOOKUP(A476,'Base de dados'!$A$3:$C$21103,3,0)</f>
        <v>10P01ITETO</v>
      </c>
      <c r="C476" s="50" t="s">
        <v>1214</v>
      </c>
      <c r="D476" s="6"/>
      <c r="E476" s="7"/>
      <c r="F476" s="4" t="str">
        <f t="shared" ref="F476:F539" si="83">IF(E476="","",IF(E476="Saldo Zero","",D476-E476))</f>
        <v/>
      </c>
      <c r="G476" s="3" t="str">
        <f t="shared" si="74"/>
        <v>Inventariar</v>
      </c>
      <c r="H476" s="6"/>
      <c r="I476" s="7"/>
      <c r="J476" s="4"/>
      <c r="K476" s="3" t="str">
        <f t="shared" si="75"/>
        <v>Inventariar</v>
      </c>
      <c r="L476" s="6"/>
      <c r="M476" s="7"/>
      <c r="N476" s="4"/>
      <c r="O476" s="3" t="str">
        <f t="shared" si="76"/>
        <v>Inventariar</v>
      </c>
      <c r="P476" s="6"/>
      <c r="Q476" s="7"/>
      <c r="R476" s="4" t="str">
        <f t="shared" si="80"/>
        <v/>
      </c>
      <c r="S476" s="3" t="str">
        <f t="shared" si="77"/>
        <v>Inventariar</v>
      </c>
      <c r="T476" s="6"/>
      <c r="U476" s="7"/>
      <c r="V476" s="4" t="str">
        <f t="shared" si="81"/>
        <v/>
      </c>
      <c r="W476" s="3" t="str">
        <f t="shared" si="78"/>
        <v>Inventariar</v>
      </c>
      <c r="X476" s="6"/>
      <c r="Y476" s="7"/>
      <c r="Z476" s="4" t="str">
        <f t="shared" si="82"/>
        <v/>
      </c>
      <c r="AA476" s="3" t="str">
        <f t="shared" si="79"/>
        <v>Inventariar</v>
      </c>
    </row>
    <row r="477" spans="1:27" x14ac:dyDescent="0.3">
      <c r="A477" s="5">
        <v>27170168</v>
      </c>
      <c r="B477" s="17" t="str">
        <f>VLOOKUP(A477,'Base de dados'!$A$3:$C$21103,3,0)</f>
        <v>10P01ITETO</v>
      </c>
      <c r="C477" s="50" t="s">
        <v>1212</v>
      </c>
      <c r="D477" s="6"/>
      <c r="E477" s="7"/>
      <c r="F477" s="4" t="str">
        <f t="shared" si="83"/>
        <v/>
      </c>
      <c r="G477" s="3" t="str">
        <f t="shared" si="74"/>
        <v>Inventariar</v>
      </c>
      <c r="H477" s="6"/>
      <c r="I477" s="7"/>
      <c r="J477" s="4"/>
      <c r="K477" s="3" t="str">
        <f t="shared" si="75"/>
        <v>Inventariar</v>
      </c>
      <c r="L477" s="6"/>
      <c r="M477" s="7"/>
      <c r="N477" s="4"/>
      <c r="O477" s="3" t="str">
        <f t="shared" si="76"/>
        <v>Inventariar</v>
      </c>
      <c r="P477" s="6"/>
      <c r="Q477" s="7"/>
      <c r="R477" s="4" t="str">
        <f t="shared" si="80"/>
        <v/>
      </c>
      <c r="S477" s="3" t="str">
        <f t="shared" si="77"/>
        <v>Inventariar</v>
      </c>
      <c r="T477" s="6"/>
      <c r="U477" s="7"/>
      <c r="V477" s="4" t="str">
        <f t="shared" si="81"/>
        <v/>
      </c>
      <c r="W477" s="3" t="str">
        <f t="shared" si="78"/>
        <v>Inventariar</v>
      </c>
      <c r="X477" s="6"/>
      <c r="Y477" s="7"/>
      <c r="Z477" s="4" t="str">
        <f t="shared" si="82"/>
        <v/>
      </c>
      <c r="AA477" s="3" t="str">
        <f t="shared" si="79"/>
        <v>Inventariar</v>
      </c>
    </row>
    <row r="478" spans="1:27" x14ac:dyDescent="0.3">
      <c r="A478" s="5">
        <v>25398014</v>
      </c>
      <c r="B478" s="17" t="str">
        <f>VLOOKUP(A478,'Base de dados'!$A$3:$C$21103,3,0)</f>
        <v>10P01J01</v>
      </c>
      <c r="C478" s="50" t="s">
        <v>24222</v>
      </c>
      <c r="D478" s="6"/>
      <c r="E478" s="7"/>
      <c r="F478" s="4" t="str">
        <f t="shared" si="83"/>
        <v/>
      </c>
      <c r="G478" s="3" t="str">
        <f t="shared" si="74"/>
        <v>Inventariar</v>
      </c>
      <c r="H478" s="6"/>
      <c r="I478" s="7"/>
      <c r="J478" s="4"/>
      <c r="K478" s="3" t="str">
        <f t="shared" si="75"/>
        <v>Inventariar</v>
      </c>
      <c r="L478" s="6"/>
      <c r="M478" s="7"/>
      <c r="N478" s="4"/>
      <c r="O478" s="3" t="str">
        <f t="shared" si="76"/>
        <v>Inventariar</v>
      </c>
      <c r="P478" s="6"/>
      <c r="Q478" s="7"/>
      <c r="R478" s="4" t="str">
        <f t="shared" si="80"/>
        <v/>
      </c>
      <c r="S478" s="3" t="str">
        <f t="shared" si="77"/>
        <v>Inventariar</v>
      </c>
      <c r="T478" s="6"/>
      <c r="U478" s="7"/>
      <c r="V478" s="4" t="str">
        <f t="shared" si="81"/>
        <v/>
      </c>
      <c r="W478" s="3" t="str">
        <f t="shared" si="78"/>
        <v>Inventariar</v>
      </c>
      <c r="X478" s="6"/>
      <c r="Y478" s="7"/>
      <c r="Z478" s="4" t="str">
        <f t="shared" si="82"/>
        <v/>
      </c>
      <c r="AA478" s="3" t="str">
        <f t="shared" si="79"/>
        <v>Inventariar</v>
      </c>
    </row>
    <row r="479" spans="1:27" x14ac:dyDescent="0.3">
      <c r="A479" s="5">
        <v>25435600</v>
      </c>
      <c r="B479" s="17" t="str">
        <f>VLOOKUP(A479,'Base de dados'!$A$3:$C$21103,3,0)</f>
        <v>10P01J02</v>
      </c>
      <c r="C479" s="50" t="s">
        <v>24223</v>
      </c>
      <c r="D479" s="6"/>
      <c r="E479" s="7"/>
      <c r="F479" s="4" t="str">
        <f t="shared" si="83"/>
        <v/>
      </c>
      <c r="G479" s="3" t="str">
        <f t="shared" si="74"/>
        <v>Inventariar</v>
      </c>
      <c r="H479" s="6"/>
      <c r="I479" s="7"/>
      <c r="J479" s="4"/>
      <c r="K479" s="3" t="str">
        <f t="shared" si="75"/>
        <v>Inventariar</v>
      </c>
      <c r="L479" s="6"/>
      <c r="M479" s="7"/>
      <c r="N479" s="4"/>
      <c r="O479" s="3" t="str">
        <f t="shared" si="76"/>
        <v>Inventariar</v>
      </c>
      <c r="P479" s="6"/>
      <c r="Q479" s="7"/>
      <c r="R479" s="4" t="str">
        <f t="shared" si="80"/>
        <v/>
      </c>
      <c r="S479" s="3" t="str">
        <f t="shared" si="77"/>
        <v>Inventariar</v>
      </c>
      <c r="T479" s="6"/>
      <c r="U479" s="7"/>
      <c r="V479" s="4" t="str">
        <f t="shared" si="81"/>
        <v/>
      </c>
      <c r="W479" s="3" t="str">
        <f t="shared" si="78"/>
        <v>Inventariar</v>
      </c>
      <c r="X479" s="6"/>
      <c r="Y479" s="7"/>
      <c r="Z479" s="4" t="str">
        <f t="shared" si="82"/>
        <v/>
      </c>
      <c r="AA479" s="3" t="str">
        <f t="shared" si="79"/>
        <v>Inventariar</v>
      </c>
    </row>
    <row r="480" spans="1:27" x14ac:dyDescent="0.3">
      <c r="A480" s="5">
        <v>27069108</v>
      </c>
      <c r="B480" s="17" t="str">
        <f>VLOOKUP(A480,'Base de dados'!$A$3:$C$21103,3,0)</f>
        <v>10P01J03</v>
      </c>
      <c r="C480" s="50" t="s">
        <v>1219</v>
      </c>
      <c r="D480" s="6"/>
      <c r="E480" s="7"/>
      <c r="F480" s="4" t="str">
        <f t="shared" si="83"/>
        <v/>
      </c>
      <c r="G480" s="3" t="str">
        <f t="shared" si="74"/>
        <v>Inventariar</v>
      </c>
      <c r="H480" s="6"/>
      <c r="I480" s="7"/>
      <c r="J480" s="4"/>
      <c r="K480" s="3" t="str">
        <f t="shared" si="75"/>
        <v>Inventariar</v>
      </c>
      <c r="L480" s="6"/>
      <c r="M480" s="7"/>
      <c r="N480" s="4"/>
      <c r="O480" s="3" t="str">
        <f t="shared" si="76"/>
        <v>Inventariar</v>
      </c>
      <c r="P480" s="6"/>
      <c r="Q480" s="7"/>
      <c r="R480" s="4" t="str">
        <f t="shared" si="80"/>
        <v/>
      </c>
      <c r="S480" s="3" t="str">
        <f t="shared" si="77"/>
        <v>Inventariar</v>
      </c>
      <c r="T480" s="6"/>
      <c r="U480" s="7"/>
      <c r="V480" s="4" t="str">
        <f t="shared" si="81"/>
        <v/>
      </c>
      <c r="W480" s="3" t="str">
        <f t="shared" si="78"/>
        <v>Inventariar</v>
      </c>
      <c r="X480" s="6"/>
      <c r="Y480" s="7"/>
      <c r="Z480" s="4" t="str">
        <f t="shared" si="82"/>
        <v/>
      </c>
      <c r="AA480" s="3" t="str">
        <f t="shared" si="79"/>
        <v>Inventariar</v>
      </c>
    </row>
    <row r="481" spans="1:27" x14ac:dyDescent="0.3">
      <c r="A481" s="5">
        <v>25577289</v>
      </c>
      <c r="B481" s="17" t="str">
        <f>VLOOKUP(A481,'Base de dados'!$A$3:$C$21103,3,0)</f>
        <v>10P01J04</v>
      </c>
      <c r="C481" s="50" t="s">
        <v>24224</v>
      </c>
      <c r="D481" s="6"/>
      <c r="E481" s="7"/>
      <c r="F481" s="4" t="str">
        <f t="shared" si="83"/>
        <v/>
      </c>
      <c r="G481" s="3" t="str">
        <f t="shared" si="74"/>
        <v>Inventariar</v>
      </c>
      <c r="H481" s="6"/>
      <c r="I481" s="7"/>
      <c r="J481" s="4"/>
      <c r="K481" s="3" t="str">
        <f t="shared" si="75"/>
        <v>Inventariar</v>
      </c>
      <c r="L481" s="6"/>
      <c r="M481" s="7"/>
      <c r="N481" s="4"/>
      <c r="O481" s="3" t="str">
        <f t="shared" si="76"/>
        <v>Inventariar</v>
      </c>
      <c r="P481" s="6"/>
      <c r="Q481" s="7"/>
      <c r="R481" s="4" t="str">
        <f t="shared" si="80"/>
        <v/>
      </c>
      <c r="S481" s="3" t="str">
        <f t="shared" si="77"/>
        <v>Inventariar</v>
      </c>
      <c r="T481" s="6"/>
      <c r="U481" s="7"/>
      <c r="V481" s="4" t="str">
        <f t="shared" si="81"/>
        <v/>
      </c>
      <c r="W481" s="3" t="str">
        <f t="shared" si="78"/>
        <v>Inventariar</v>
      </c>
      <c r="X481" s="6"/>
      <c r="Y481" s="7"/>
      <c r="Z481" s="4" t="str">
        <f t="shared" si="82"/>
        <v/>
      </c>
      <c r="AA481" s="3" t="str">
        <f t="shared" si="79"/>
        <v>Inventariar</v>
      </c>
    </row>
    <row r="482" spans="1:27" x14ac:dyDescent="0.3">
      <c r="A482" s="5">
        <v>25461267</v>
      </c>
      <c r="B482" s="17" t="str">
        <f>VLOOKUP(A482,'Base de dados'!$A$3:$C$21103,3,0)</f>
        <v>10P01J05</v>
      </c>
      <c r="C482" s="50" t="s">
        <v>24225</v>
      </c>
      <c r="D482" s="6"/>
      <c r="E482" s="7"/>
      <c r="F482" s="4" t="str">
        <f t="shared" si="83"/>
        <v/>
      </c>
      <c r="G482" s="3" t="str">
        <f t="shared" si="74"/>
        <v>Inventariar</v>
      </c>
      <c r="H482" s="6"/>
      <c r="I482" s="7"/>
      <c r="J482" s="4"/>
      <c r="K482" s="3" t="str">
        <f t="shared" si="75"/>
        <v>Inventariar</v>
      </c>
      <c r="L482" s="6"/>
      <c r="M482" s="7"/>
      <c r="N482" s="4"/>
      <c r="O482" s="3" t="str">
        <f t="shared" si="76"/>
        <v>Inventariar</v>
      </c>
      <c r="P482" s="6"/>
      <c r="Q482" s="7"/>
      <c r="R482" s="4" t="str">
        <f t="shared" si="80"/>
        <v/>
      </c>
      <c r="S482" s="3" t="str">
        <f t="shared" si="77"/>
        <v>Inventariar</v>
      </c>
      <c r="T482" s="6"/>
      <c r="U482" s="7"/>
      <c r="V482" s="4" t="str">
        <f t="shared" si="81"/>
        <v/>
      </c>
      <c r="W482" s="3" t="str">
        <f t="shared" si="78"/>
        <v>Inventariar</v>
      </c>
      <c r="X482" s="6"/>
      <c r="Y482" s="7"/>
      <c r="Z482" s="4" t="str">
        <f t="shared" si="82"/>
        <v/>
      </c>
      <c r="AA482" s="3" t="str">
        <f t="shared" si="79"/>
        <v>Inventariar</v>
      </c>
    </row>
    <row r="483" spans="1:27" x14ac:dyDescent="0.3">
      <c r="A483" s="5">
        <v>25435622</v>
      </c>
      <c r="B483" s="17" t="str">
        <f>VLOOKUP(A483,'Base de dados'!$A$3:$C$21103,3,0)</f>
        <v>10P01J06</v>
      </c>
      <c r="C483" s="50" t="s">
        <v>1225</v>
      </c>
      <c r="D483" s="6"/>
      <c r="E483" s="7"/>
      <c r="F483" s="4" t="str">
        <f t="shared" si="83"/>
        <v/>
      </c>
      <c r="G483" s="3" t="str">
        <f t="shared" si="74"/>
        <v>Inventariar</v>
      </c>
      <c r="H483" s="6"/>
      <c r="I483" s="7"/>
      <c r="J483" s="4"/>
      <c r="K483" s="3" t="str">
        <f t="shared" si="75"/>
        <v>Inventariar</v>
      </c>
      <c r="L483" s="6"/>
      <c r="M483" s="7"/>
      <c r="N483" s="4"/>
      <c r="O483" s="3" t="str">
        <f t="shared" si="76"/>
        <v>Inventariar</v>
      </c>
      <c r="P483" s="6"/>
      <c r="Q483" s="7"/>
      <c r="R483" s="4" t="str">
        <f t="shared" si="80"/>
        <v/>
      </c>
      <c r="S483" s="3" t="str">
        <f t="shared" si="77"/>
        <v>Inventariar</v>
      </c>
      <c r="T483" s="6"/>
      <c r="U483" s="7"/>
      <c r="V483" s="4" t="str">
        <f t="shared" si="81"/>
        <v/>
      </c>
      <c r="W483" s="3" t="str">
        <f t="shared" si="78"/>
        <v>Inventariar</v>
      </c>
      <c r="X483" s="6"/>
      <c r="Y483" s="7"/>
      <c r="Z483" s="4" t="str">
        <f t="shared" si="82"/>
        <v/>
      </c>
      <c r="AA483" s="3" t="str">
        <f t="shared" si="79"/>
        <v>Inventariar</v>
      </c>
    </row>
    <row r="484" spans="1:27" x14ac:dyDescent="0.3">
      <c r="A484" s="5">
        <v>25426531</v>
      </c>
      <c r="B484" s="17" t="str">
        <f>VLOOKUP(A484,'Base de dados'!$A$3:$C$21103,3,0)</f>
        <v>10P01J09</v>
      </c>
      <c r="C484" s="50" t="s">
        <v>24226</v>
      </c>
      <c r="D484" s="6"/>
      <c r="E484" s="7"/>
      <c r="F484" s="4" t="str">
        <f t="shared" si="83"/>
        <v/>
      </c>
      <c r="G484" s="3" t="str">
        <f t="shared" si="74"/>
        <v>Inventariar</v>
      </c>
      <c r="H484" s="6"/>
      <c r="I484" s="7"/>
      <c r="J484" s="4"/>
      <c r="K484" s="3" t="str">
        <f t="shared" si="75"/>
        <v>Inventariar</v>
      </c>
      <c r="L484" s="6"/>
      <c r="M484" s="7"/>
      <c r="N484" s="4"/>
      <c r="O484" s="3" t="str">
        <f t="shared" si="76"/>
        <v>Inventariar</v>
      </c>
      <c r="P484" s="6"/>
      <c r="Q484" s="7"/>
      <c r="R484" s="4" t="str">
        <f t="shared" si="80"/>
        <v/>
      </c>
      <c r="S484" s="3" t="str">
        <f t="shared" si="77"/>
        <v>Inventariar</v>
      </c>
      <c r="T484" s="6"/>
      <c r="U484" s="7"/>
      <c r="V484" s="4" t="str">
        <f t="shared" si="81"/>
        <v/>
      </c>
      <c r="W484" s="3" t="str">
        <f t="shared" si="78"/>
        <v>Inventariar</v>
      </c>
      <c r="X484" s="6"/>
      <c r="Y484" s="7"/>
      <c r="Z484" s="4" t="str">
        <f t="shared" si="82"/>
        <v/>
      </c>
      <c r="AA484" s="3" t="str">
        <f t="shared" si="79"/>
        <v>Inventariar</v>
      </c>
    </row>
    <row r="485" spans="1:27" x14ac:dyDescent="0.3">
      <c r="A485" s="5">
        <v>25461675</v>
      </c>
      <c r="B485" s="17" t="str">
        <f>VLOOKUP(A485,'Base de dados'!$A$3:$C$21103,3,0)</f>
        <v>10P01J10</v>
      </c>
      <c r="C485" s="50" t="s">
        <v>24227</v>
      </c>
      <c r="D485" s="6"/>
      <c r="E485" s="7"/>
      <c r="F485" s="4" t="str">
        <f t="shared" si="83"/>
        <v/>
      </c>
      <c r="G485" s="3" t="str">
        <f t="shared" si="74"/>
        <v>Inventariar</v>
      </c>
      <c r="H485" s="6"/>
      <c r="I485" s="7"/>
      <c r="J485" s="4"/>
      <c r="K485" s="3" t="str">
        <f t="shared" si="75"/>
        <v>Inventariar</v>
      </c>
      <c r="L485" s="6"/>
      <c r="M485" s="7"/>
      <c r="N485" s="4"/>
      <c r="O485" s="3" t="str">
        <f t="shared" si="76"/>
        <v>Inventariar</v>
      </c>
      <c r="P485" s="6"/>
      <c r="Q485" s="7"/>
      <c r="R485" s="4" t="str">
        <f t="shared" si="80"/>
        <v/>
      </c>
      <c r="S485" s="3" t="str">
        <f t="shared" si="77"/>
        <v>Inventariar</v>
      </c>
      <c r="T485" s="6"/>
      <c r="U485" s="7"/>
      <c r="V485" s="4" t="str">
        <f t="shared" si="81"/>
        <v/>
      </c>
      <c r="W485" s="3" t="str">
        <f t="shared" si="78"/>
        <v>Inventariar</v>
      </c>
      <c r="X485" s="6"/>
      <c r="Y485" s="7"/>
      <c r="Z485" s="4" t="str">
        <f t="shared" si="82"/>
        <v/>
      </c>
      <c r="AA485" s="3" t="str">
        <f t="shared" si="79"/>
        <v>Inventariar</v>
      </c>
    </row>
    <row r="486" spans="1:27" x14ac:dyDescent="0.3">
      <c r="A486" s="2">
        <v>27164967</v>
      </c>
      <c r="B486" s="17" t="str">
        <f>VLOOKUP(A486,'Base de dados'!$A$3:$C$21103,3,0)</f>
        <v>10P01J11</v>
      </c>
      <c r="C486" s="49" t="s">
        <v>1239</v>
      </c>
      <c r="D486" s="3"/>
      <c r="E486" s="3"/>
      <c r="F486" s="4" t="str">
        <f t="shared" si="83"/>
        <v/>
      </c>
      <c r="G486" s="3" t="str">
        <f t="shared" si="74"/>
        <v>Inventariar</v>
      </c>
      <c r="H486" s="6"/>
      <c r="I486" s="7"/>
      <c r="J486" s="4"/>
      <c r="K486" s="3" t="str">
        <f t="shared" si="75"/>
        <v>Inventariar</v>
      </c>
      <c r="L486" s="6"/>
      <c r="M486" s="7"/>
      <c r="N486" s="4"/>
      <c r="O486" s="3" t="str">
        <f t="shared" si="76"/>
        <v>Inventariar</v>
      </c>
      <c r="P486" s="6"/>
      <c r="Q486" s="7"/>
      <c r="R486" s="4" t="str">
        <f t="shared" si="80"/>
        <v/>
      </c>
      <c r="S486" s="3" t="str">
        <f t="shared" si="77"/>
        <v>Inventariar</v>
      </c>
      <c r="T486" s="6"/>
      <c r="U486" s="7"/>
      <c r="V486" s="4" t="str">
        <f t="shared" si="81"/>
        <v/>
      </c>
      <c r="W486" s="3" t="str">
        <f t="shared" si="78"/>
        <v>Inventariar</v>
      </c>
      <c r="X486" s="6"/>
      <c r="Y486" s="7"/>
      <c r="Z486" s="4" t="str">
        <f t="shared" si="82"/>
        <v/>
      </c>
      <c r="AA486" s="3" t="str">
        <f t="shared" si="79"/>
        <v>Inventariar</v>
      </c>
    </row>
    <row r="487" spans="1:27" x14ac:dyDescent="0.3">
      <c r="A487" s="5">
        <v>25462144</v>
      </c>
      <c r="B487" s="17" t="str">
        <f>VLOOKUP(A487,'Base de dados'!$A$3:$C$21103,3,0)</f>
        <v>10P01J12</v>
      </c>
      <c r="C487" s="50" t="s">
        <v>24229</v>
      </c>
      <c r="D487" s="6"/>
      <c r="E487" s="7"/>
      <c r="F487" s="4" t="str">
        <f t="shared" si="83"/>
        <v/>
      </c>
      <c r="G487" s="3" t="str">
        <f t="shared" si="74"/>
        <v>Inventariar</v>
      </c>
      <c r="H487" s="6"/>
      <c r="I487" s="7"/>
      <c r="J487" s="4"/>
      <c r="K487" s="3" t="str">
        <f t="shared" si="75"/>
        <v>Inventariar</v>
      </c>
      <c r="L487" s="6"/>
      <c r="M487" s="7"/>
      <c r="N487" s="4"/>
      <c r="O487" s="3" t="str">
        <f t="shared" si="76"/>
        <v>Inventariar</v>
      </c>
      <c r="P487" s="6"/>
      <c r="Q487" s="7"/>
      <c r="R487" s="4" t="str">
        <f t="shared" si="80"/>
        <v/>
      </c>
      <c r="S487" s="3" t="str">
        <f t="shared" si="77"/>
        <v>Inventariar</v>
      </c>
      <c r="T487" s="6"/>
      <c r="U487" s="7"/>
      <c r="V487" s="4" t="str">
        <f t="shared" si="81"/>
        <v/>
      </c>
      <c r="W487" s="3" t="str">
        <f t="shared" si="78"/>
        <v>Inventariar</v>
      </c>
      <c r="X487" s="6"/>
      <c r="Y487" s="7"/>
      <c r="Z487" s="4" t="str">
        <f t="shared" si="82"/>
        <v/>
      </c>
      <c r="AA487" s="3" t="str">
        <f t="shared" si="79"/>
        <v>Inventariar</v>
      </c>
    </row>
    <row r="488" spans="1:27" x14ac:dyDescent="0.3">
      <c r="A488" s="5">
        <v>25111809</v>
      </c>
      <c r="B488" s="17" t="str">
        <f>VLOOKUP(A488,'Base de dados'!$A$3:$C$21103,3,0)</f>
        <v>10P01J13</v>
      </c>
      <c r="C488" s="50" t="s">
        <v>1244</v>
      </c>
      <c r="D488" s="6"/>
      <c r="E488" s="7"/>
      <c r="F488" s="4" t="str">
        <f t="shared" si="83"/>
        <v/>
      </c>
      <c r="G488" s="3" t="str">
        <f t="shared" si="74"/>
        <v>Inventariar</v>
      </c>
      <c r="H488" s="6"/>
      <c r="I488" s="7"/>
      <c r="J488" s="4"/>
      <c r="K488" s="3" t="str">
        <f t="shared" si="75"/>
        <v>Inventariar</v>
      </c>
      <c r="L488" s="6"/>
      <c r="M488" s="7"/>
      <c r="N488" s="4"/>
      <c r="O488" s="3" t="str">
        <f t="shared" si="76"/>
        <v>Inventariar</v>
      </c>
      <c r="P488" s="6"/>
      <c r="Q488" s="7"/>
      <c r="R488" s="4" t="str">
        <f t="shared" si="80"/>
        <v/>
      </c>
      <c r="S488" s="3" t="str">
        <f t="shared" si="77"/>
        <v>Inventariar</v>
      </c>
      <c r="T488" s="6"/>
      <c r="U488" s="7"/>
      <c r="V488" s="4" t="str">
        <f t="shared" si="81"/>
        <v/>
      </c>
      <c r="W488" s="3" t="str">
        <f t="shared" si="78"/>
        <v>Inventariar</v>
      </c>
      <c r="X488" s="6"/>
      <c r="Y488" s="7"/>
      <c r="Z488" s="4" t="str">
        <f t="shared" si="82"/>
        <v/>
      </c>
      <c r="AA488" s="3" t="str">
        <f t="shared" si="79"/>
        <v>Inventariar</v>
      </c>
    </row>
    <row r="489" spans="1:27" x14ac:dyDescent="0.3">
      <c r="A489" s="5">
        <v>25427143</v>
      </c>
      <c r="B489" s="17" t="str">
        <f>VLOOKUP(A489,'Base de dados'!$A$3:$C$21103,3,0)</f>
        <v>10P01J14</v>
      </c>
      <c r="C489" s="50" t="s">
        <v>24230</v>
      </c>
      <c r="D489" s="6"/>
      <c r="E489" s="7"/>
      <c r="F489" s="4" t="str">
        <f t="shared" si="83"/>
        <v/>
      </c>
      <c r="G489" s="3" t="str">
        <f t="shared" si="74"/>
        <v>Inventariar</v>
      </c>
      <c r="H489" s="6"/>
      <c r="I489" s="7"/>
      <c r="J489" s="4"/>
      <c r="K489" s="3" t="str">
        <f t="shared" si="75"/>
        <v>Inventariar</v>
      </c>
      <c r="L489" s="6"/>
      <c r="M489" s="7"/>
      <c r="N489" s="4"/>
      <c r="O489" s="3" t="str">
        <f t="shared" si="76"/>
        <v>Inventariar</v>
      </c>
      <c r="P489" s="6"/>
      <c r="Q489" s="7"/>
      <c r="R489" s="4" t="str">
        <f t="shared" si="80"/>
        <v/>
      </c>
      <c r="S489" s="3" t="str">
        <f t="shared" si="77"/>
        <v>Inventariar</v>
      </c>
      <c r="T489" s="6"/>
      <c r="U489" s="7"/>
      <c r="V489" s="4" t="str">
        <f t="shared" si="81"/>
        <v/>
      </c>
      <c r="W489" s="3" t="str">
        <f t="shared" si="78"/>
        <v>Inventariar</v>
      </c>
      <c r="X489" s="6"/>
      <c r="Y489" s="7"/>
      <c r="Z489" s="4" t="str">
        <f t="shared" si="82"/>
        <v/>
      </c>
      <c r="AA489" s="3" t="str">
        <f t="shared" si="79"/>
        <v>Inventariar</v>
      </c>
    </row>
    <row r="490" spans="1:27" x14ac:dyDescent="0.3">
      <c r="A490" s="5">
        <v>27000263</v>
      </c>
      <c r="B490" s="17" t="str">
        <f>VLOOKUP(A490,'Base de dados'!$A$3:$C$21103,3,0)</f>
        <v>10P01J15</v>
      </c>
      <c r="C490" s="50" t="s">
        <v>1248</v>
      </c>
      <c r="D490" s="6"/>
      <c r="E490" s="7"/>
      <c r="F490" s="4" t="str">
        <f t="shared" si="83"/>
        <v/>
      </c>
      <c r="G490" s="3" t="str">
        <f t="shared" si="74"/>
        <v>Inventariar</v>
      </c>
      <c r="H490" s="6"/>
      <c r="I490" s="7"/>
      <c r="J490" s="4"/>
      <c r="K490" s="3" t="str">
        <f t="shared" si="75"/>
        <v>Inventariar</v>
      </c>
      <c r="L490" s="6"/>
      <c r="M490" s="7"/>
      <c r="N490" s="4"/>
      <c r="O490" s="3" t="str">
        <f t="shared" si="76"/>
        <v>Inventariar</v>
      </c>
      <c r="P490" s="6"/>
      <c r="Q490" s="7"/>
      <c r="R490" s="4" t="str">
        <f t="shared" si="80"/>
        <v/>
      </c>
      <c r="S490" s="3" t="str">
        <f t="shared" si="77"/>
        <v>Inventariar</v>
      </c>
      <c r="T490" s="6"/>
      <c r="U490" s="7"/>
      <c r="V490" s="4" t="str">
        <f t="shared" si="81"/>
        <v/>
      </c>
      <c r="W490" s="3" t="str">
        <f t="shared" si="78"/>
        <v>Inventariar</v>
      </c>
      <c r="X490" s="6"/>
      <c r="Y490" s="7"/>
      <c r="Z490" s="4" t="str">
        <f t="shared" si="82"/>
        <v/>
      </c>
      <c r="AA490" s="3" t="str">
        <f t="shared" si="79"/>
        <v>Inventariar</v>
      </c>
    </row>
    <row r="491" spans="1:27" x14ac:dyDescent="0.3">
      <c r="A491" s="5">
        <v>25461508</v>
      </c>
      <c r="B491" s="17" t="str">
        <f>VLOOKUP(A491,'Base de dados'!$A$3:$C$21103,3,0)</f>
        <v>10P01J16</v>
      </c>
      <c r="C491" s="50" t="s">
        <v>24231</v>
      </c>
      <c r="D491" s="6"/>
      <c r="E491" s="7"/>
      <c r="F491" s="4" t="str">
        <f t="shared" si="83"/>
        <v/>
      </c>
      <c r="G491" s="3" t="str">
        <f t="shared" si="74"/>
        <v>Inventariar</v>
      </c>
      <c r="H491" s="6"/>
      <c r="I491" s="7"/>
      <c r="J491" s="4"/>
      <c r="K491" s="3" t="str">
        <f t="shared" si="75"/>
        <v>Inventariar</v>
      </c>
      <c r="L491" s="6"/>
      <c r="M491" s="7"/>
      <c r="N491" s="4"/>
      <c r="O491" s="3" t="str">
        <f t="shared" si="76"/>
        <v>Inventariar</v>
      </c>
      <c r="P491" s="6"/>
      <c r="Q491" s="7"/>
      <c r="R491" s="4" t="str">
        <f t="shared" si="80"/>
        <v/>
      </c>
      <c r="S491" s="3" t="str">
        <f t="shared" si="77"/>
        <v>Inventariar</v>
      </c>
      <c r="T491" s="6"/>
      <c r="U491" s="7"/>
      <c r="V491" s="4" t="str">
        <f t="shared" si="81"/>
        <v/>
      </c>
      <c r="W491" s="3" t="str">
        <f t="shared" si="78"/>
        <v>Inventariar</v>
      </c>
      <c r="X491" s="6"/>
      <c r="Y491" s="7"/>
      <c r="Z491" s="4" t="str">
        <f t="shared" si="82"/>
        <v/>
      </c>
      <c r="AA491" s="3" t="str">
        <f t="shared" si="79"/>
        <v>Inventariar</v>
      </c>
    </row>
    <row r="492" spans="1:27" x14ac:dyDescent="0.3">
      <c r="A492" s="5">
        <v>25048891</v>
      </c>
      <c r="B492" s="17" t="str">
        <f>VLOOKUP(A492,'Base de dados'!$A$3:$C$21103,3,0)</f>
        <v>10P01J17</v>
      </c>
      <c r="C492" s="50" t="s">
        <v>1253</v>
      </c>
      <c r="D492" s="6"/>
      <c r="E492" s="7"/>
      <c r="F492" s="4" t="str">
        <f t="shared" si="83"/>
        <v/>
      </c>
      <c r="G492" s="3" t="str">
        <f t="shared" si="74"/>
        <v>Inventariar</v>
      </c>
      <c r="H492" s="6"/>
      <c r="I492" s="7"/>
      <c r="J492" s="4"/>
      <c r="K492" s="3" t="str">
        <f t="shared" si="75"/>
        <v>Inventariar</v>
      </c>
      <c r="L492" s="6"/>
      <c r="M492" s="7"/>
      <c r="N492" s="4"/>
      <c r="O492" s="3" t="str">
        <f t="shared" si="76"/>
        <v>Inventariar</v>
      </c>
      <c r="P492" s="6"/>
      <c r="Q492" s="7"/>
      <c r="R492" s="4" t="str">
        <f t="shared" si="80"/>
        <v/>
      </c>
      <c r="S492" s="3" t="str">
        <f t="shared" si="77"/>
        <v>Inventariar</v>
      </c>
      <c r="T492" s="6"/>
      <c r="U492" s="7"/>
      <c r="V492" s="4" t="str">
        <f t="shared" si="81"/>
        <v/>
      </c>
      <c r="W492" s="3" t="str">
        <f t="shared" si="78"/>
        <v>Inventariar</v>
      </c>
      <c r="X492" s="6"/>
      <c r="Y492" s="7"/>
      <c r="Z492" s="4" t="str">
        <f t="shared" si="82"/>
        <v/>
      </c>
      <c r="AA492" s="3" t="str">
        <f t="shared" si="79"/>
        <v>Inventariar</v>
      </c>
    </row>
    <row r="493" spans="1:27" x14ac:dyDescent="0.3">
      <c r="A493" s="5">
        <v>25565526</v>
      </c>
      <c r="B493" s="17" t="str">
        <f>VLOOKUP(A493,'Base de dados'!$A$3:$C$21103,3,0)</f>
        <v>10P01J18</v>
      </c>
      <c r="C493" s="50" t="s">
        <v>24060</v>
      </c>
      <c r="D493" s="6"/>
      <c r="E493" s="7"/>
      <c r="F493" s="4" t="str">
        <f t="shared" si="83"/>
        <v/>
      </c>
      <c r="G493" s="3" t="str">
        <f t="shared" si="74"/>
        <v>Inventariar</v>
      </c>
      <c r="H493" s="6"/>
      <c r="I493" s="7"/>
      <c r="J493" s="4"/>
      <c r="K493" s="3" t="str">
        <f t="shared" si="75"/>
        <v>Inventariar</v>
      </c>
      <c r="L493" s="6"/>
      <c r="M493" s="7"/>
      <c r="N493" s="4"/>
      <c r="O493" s="3" t="str">
        <f t="shared" si="76"/>
        <v>Inventariar</v>
      </c>
      <c r="P493" s="6"/>
      <c r="Q493" s="7"/>
      <c r="R493" s="4" t="str">
        <f t="shared" si="80"/>
        <v/>
      </c>
      <c r="S493" s="3" t="str">
        <f t="shared" si="77"/>
        <v>Inventariar</v>
      </c>
      <c r="T493" s="6"/>
      <c r="U493" s="7"/>
      <c r="V493" s="4" t="str">
        <f t="shared" si="81"/>
        <v/>
      </c>
      <c r="W493" s="3" t="str">
        <f t="shared" si="78"/>
        <v>Inventariar</v>
      </c>
      <c r="X493" s="6"/>
      <c r="Y493" s="7"/>
      <c r="Z493" s="4" t="str">
        <f t="shared" si="82"/>
        <v/>
      </c>
      <c r="AA493" s="3" t="str">
        <f t="shared" si="79"/>
        <v>Inventariar</v>
      </c>
    </row>
    <row r="494" spans="1:27" x14ac:dyDescent="0.3">
      <c r="A494" s="5">
        <v>25400754</v>
      </c>
      <c r="B494" s="17" t="str">
        <f>VLOOKUP(A494,'Base de dados'!$A$3:$C$21103,3,0)</f>
        <v>10P01J19</v>
      </c>
      <c r="C494" s="50" t="s">
        <v>24232</v>
      </c>
      <c r="D494" s="6"/>
      <c r="E494" s="7"/>
      <c r="F494" s="4" t="str">
        <f t="shared" si="83"/>
        <v/>
      </c>
      <c r="G494" s="3" t="str">
        <f t="shared" si="74"/>
        <v>Inventariar</v>
      </c>
      <c r="H494" s="6"/>
      <c r="I494" s="7"/>
      <c r="J494" s="4"/>
      <c r="K494" s="3" t="str">
        <f t="shared" si="75"/>
        <v>Inventariar</v>
      </c>
      <c r="L494" s="6"/>
      <c r="M494" s="7"/>
      <c r="N494" s="4"/>
      <c r="O494" s="3" t="str">
        <f t="shared" si="76"/>
        <v>Inventariar</v>
      </c>
      <c r="P494" s="6"/>
      <c r="Q494" s="7"/>
      <c r="R494" s="4" t="str">
        <f t="shared" si="80"/>
        <v/>
      </c>
      <c r="S494" s="3" t="str">
        <f t="shared" si="77"/>
        <v>Inventariar</v>
      </c>
      <c r="T494" s="6"/>
      <c r="U494" s="7"/>
      <c r="V494" s="4" t="str">
        <f t="shared" si="81"/>
        <v/>
      </c>
      <c r="W494" s="3" t="str">
        <f t="shared" si="78"/>
        <v>Inventariar</v>
      </c>
      <c r="X494" s="6"/>
      <c r="Y494" s="7"/>
      <c r="Z494" s="4" t="str">
        <f t="shared" si="82"/>
        <v/>
      </c>
      <c r="AA494" s="3" t="str">
        <f t="shared" si="79"/>
        <v>Inventariar</v>
      </c>
    </row>
    <row r="495" spans="1:27" x14ac:dyDescent="0.3">
      <c r="A495" s="5">
        <v>25427975</v>
      </c>
      <c r="B495" s="17" t="str">
        <f>VLOOKUP(A495,'Base de dados'!$A$3:$C$21103,3,0)</f>
        <v>10P01J20</v>
      </c>
      <c r="C495" s="50" t="s">
        <v>24233</v>
      </c>
      <c r="D495" s="6"/>
      <c r="E495" s="7"/>
      <c r="F495" s="4" t="str">
        <f t="shared" si="83"/>
        <v/>
      </c>
      <c r="G495" s="3" t="str">
        <f t="shared" si="74"/>
        <v>Inventariar</v>
      </c>
      <c r="H495" s="6"/>
      <c r="I495" s="7"/>
      <c r="J495" s="4"/>
      <c r="K495" s="3" t="str">
        <f t="shared" si="75"/>
        <v>Inventariar</v>
      </c>
      <c r="L495" s="6"/>
      <c r="M495" s="7"/>
      <c r="N495" s="4"/>
      <c r="O495" s="3" t="str">
        <f t="shared" si="76"/>
        <v>Inventariar</v>
      </c>
      <c r="P495" s="6"/>
      <c r="Q495" s="7"/>
      <c r="R495" s="4" t="str">
        <f t="shared" si="80"/>
        <v/>
      </c>
      <c r="S495" s="3" t="str">
        <f t="shared" si="77"/>
        <v>Inventariar</v>
      </c>
      <c r="T495" s="6"/>
      <c r="U495" s="7"/>
      <c r="V495" s="4" t="str">
        <f t="shared" si="81"/>
        <v/>
      </c>
      <c r="W495" s="3" t="str">
        <f t="shared" si="78"/>
        <v>Inventariar</v>
      </c>
      <c r="X495" s="6"/>
      <c r="Y495" s="7"/>
      <c r="Z495" s="4" t="str">
        <f t="shared" si="82"/>
        <v/>
      </c>
      <c r="AA495" s="3" t="str">
        <f t="shared" si="79"/>
        <v>Inventariar</v>
      </c>
    </row>
    <row r="496" spans="1:27" x14ac:dyDescent="0.3">
      <c r="A496" s="5">
        <v>25466862</v>
      </c>
      <c r="B496" s="17" t="str">
        <f>VLOOKUP(A496,'Base de dados'!$A$3:$C$21103,3,0)</f>
        <v>10P01J22</v>
      </c>
      <c r="C496" s="50" t="s">
        <v>24234</v>
      </c>
      <c r="D496" s="6"/>
      <c r="E496" s="7"/>
      <c r="F496" s="4" t="str">
        <f t="shared" si="83"/>
        <v/>
      </c>
      <c r="G496" s="3" t="str">
        <f t="shared" si="74"/>
        <v>Inventariar</v>
      </c>
      <c r="H496" s="6"/>
      <c r="I496" s="7"/>
      <c r="J496" s="4"/>
      <c r="K496" s="3" t="str">
        <f t="shared" si="75"/>
        <v>Inventariar</v>
      </c>
      <c r="L496" s="6"/>
      <c r="M496" s="7"/>
      <c r="N496" s="4"/>
      <c r="O496" s="3" t="str">
        <f t="shared" si="76"/>
        <v>Inventariar</v>
      </c>
      <c r="P496" s="6"/>
      <c r="Q496" s="7"/>
      <c r="R496" s="4" t="str">
        <f t="shared" si="80"/>
        <v/>
      </c>
      <c r="S496" s="3" t="str">
        <f t="shared" si="77"/>
        <v>Inventariar</v>
      </c>
      <c r="T496" s="6"/>
      <c r="U496" s="7"/>
      <c r="V496" s="4" t="str">
        <f t="shared" si="81"/>
        <v/>
      </c>
      <c r="W496" s="3" t="str">
        <f t="shared" si="78"/>
        <v>Inventariar</v>
      </c>
      <c r="X496" s="6"/>
      <c r="Y496" s="7"/>
      <c r="Z496" s="4" t="str">
        <f t="shared" si="82"/>
        <v/>
      </c>
      <c r="AA496" s="3" t="str">
        <f t="shared" si="79"/>
        <v>Inventariar</v>
      </c>
    </row>
    <row r="497" spans="1:27" x14ac:dyDescent="0.3">
      <c r="A497" s="5">
        <v>25462269</v>
      </c>
      <c r="B497" s="17" t="str">
        <f>VLOOKUP(A497,'Base de dados'!$A$3:$C$21103,3,0)</f>
        <v>10P01J23</v>
      </c>
      <c r="C497" s="50" t="s">
        <v>24235</v>
      </c>
      <c r="D497" s="6"/>
      <c r="E497" s="7"/>
      <c r="F497" s="4" t="str">
        <f t="shared" si="83"/>
        <v/>
      </c>
      <c r="G497" s="3" t="str">
        <f t="shared" si="74"/>
        <v>Inventariar</v>
      </c>
      <c r="H497" s="6"/>
      <c r="I497" s="7"/>
      <c r="J497" s="4"/>
      <c r="K497" s="3" t="str">
        <f t="shared" si="75"/>
        <v>Inventariar</v>
      </c>
      <c r="L497" s="6"/>
      <c r="M497" s="7"/>
      <c r="N497" s="4"/>
      <c r="O497" s="3" t="str">
        <f t="shared" si="76"/>
        <v>Inventariar</v>
      </c>
      <c r="P497" s="6"/>
      <c r="Q497" s="7"/>
      <c r="R497" s="4" t="str">
        <f t="shared" si="80"/>
        <v/>
      </c>
      <c r="S497" s="3" t="str">
        <f t="shared" si="77"/>
        <v>Inventariar</v>
      </c>
      <c r="T497" s="6"/>
      <c r="U497" s="7"/>
      <c r="V497" s="4" t="str">
        <f t="shared" si="81"/>
        <v/>
      </c>
      <c r="W497" s="3" t="str">
        <f t="shared" si="78"/>
        <v>Inventariar</v>
      </c>
      <c r="X497" s="6"/>
      <c r="Y497" s="7"/>
      <c r="Z497" s="4" t="str">
        <f t="shared" si="82"/>
        <v/>
      </c>
      <c r="AA497" s="3" t="str">
        <f t="shared" si="79"/>
        <v>Inventariar</v>
      </c>
    </row>
    <row r="498" spans="1:27" x14ac:dyDescent="0.3">
      <c r="A498" s="5">
        <v>25400074</v>
      </c>
      <c r="B498" s="17" t="str">
        <f>VLOOKUP(A498,'Base de dados'!$A$3:$C$21103,3,0)</f>
        <v>10P01J24</v>
      </c>
      <c r="C498" s="50" t="s">
        <v>1269</v>
      </c>
      <c r="D498" s="6"/>
      <c r="E498" s="7"/>
      <c r="F498" s="4" t="str">
        <f t="shared" si="83"/>
        <v/>
      </c>
      <c r="G498" s="3" t="str">
        <f t="shared" si="74"/>
        <v>Inventariar</v>
      </c>
      <c r="H498" s="6"/>
      <c r="I498" s="7"/>
      <c r="J498" s="4"/>
      <c r="K498" s="3" t="str">
        <f t="shared" si="75"/>
        <v>Inventariar</v>
      </c>
      <c r="L498" s="6"/>
      <c r="M498" s="7"/>
      <c r="N498" s="4"/>
      <c r="O498" s="3" t="str">
        <f t="shared" si="76"/>
        <v>Inventariar</v>
      </c>
      <c r="P498" s="6"/>
      <c r="Q498" s="7"/>
      <c r="R498" s="4" t="str">
        <f t="shared" si="80"/>
        <v/>
      </c>
      <c r="S498" s="3" t="str">
        <f t="shared" si="77"/>
        <v>Inventariar</v>
      </c>
      <c r="T498" s="6"/>
      <c r="U498" s="7"/>
      <c r="V498" s="4" t="str">
        <f t="shared" si="81"/>
        <v/>
      </c>
      <c r="W498" s="3" t="str">
        <f t="shared" si="78"/>
        <v>Inventariar</v>
      </c>
      <c r="X498" s="6"/>
      <c r="Y498" s="7"/>
      <c r="Z498" s="4" t="str">
        <f t="shared" si="82"/>
        <v/>
      </c>
      <c r="AA498" s="3" t="str">
        <f t="shared" si="79"/>
        <v>Inventariar</v>
      </c>
    </row>
    <row r="499" spans="1:27" x14ac:dyDescent="0.3">
      <c r="A499" s="5">
        <v>25462460</v>
      </c>
      <c r="B499" s="17" t="str">
        <f>VLOOKUP(A499,'Base de dados'!$A$3:$C$21103,3,0)</f>
        <v>10P01J26</v>
      </c>
      <c r="C499" s="50" t="s">
        <v>1274</v>
      </c>
      <c r="D499" s="6"/>
      <c r="E499" s="7"/>
      <c r="F499" s="4" t="str">
        <f t="shared" si="83"/>
        <v/>
      </c>
      <c r="G499" s="3" t="str">
        <f t="shared" si="74"/>
        <v>Inventariar</v>
      </c>
      <c r="H499" s="6"/>
      <c r="I499" s="7"/>
      <c r="J499" s="4"/>
      <c r="K499" s="3" t="str">
        <f t="shared" si="75"/>
        <v>Inventariar</v>
      </c>
      <c r="L499" s="6"/>
      <c r="M499" s="7"/>
      <c r="N499" s="4"/>
      <c r="O499" s="3" t="str">
        <f t="shared" si="76"/>
        <v>Inventariar</v>
      </c>
      <c r="P499" s="6"/>
      <c r="Q499" s="7"/>
      <c r="R499" s="4" t="str">
        <f t="shared" si="80"/>
        <v/>
      </c>
      <c r="S499" s="3" t="str">
        <f t="shared" si="77"/>
        <v>Inventariar</v>
      </c>
      <c r="T499" s="6"/>
      <c r="U499" s="7"/>
      <c r="V499" s="4" t="str">
        <f t="shared" si="81"/>
        <v/>
      </c>
      <c r="W499" s="3" t="str">
        <f t="shared" si="78"/>
        <v>Inventariar</v>
      </c>
      <c r="X499" s="6"/>
      <c r="Y499" s="7"/>
      <c r="Z499" s="4" t="str">
        <f t="shared" si="82"/>
        <v/>
      </c>
      <c r="AA499" s="3" t="str">
        <f t="shared" si="79"/>
        <v>Inventariar</v>
      </c>
    </row>
    <row r="500" spans="1:27" x14ac:dyDescent="0.3">
      <c r="A500" s="5">
        <v>25564583</v>
      </c>
      <c r="B500" s="17" t="str">
        <f>VLOOKUP(A500,'Base de dados'!$A$3:$C$21103,3,0)</f>
        <v>10P01J27</v>
      </c>
      <c r="C500" s="50" t="s">
        <v>1276</v>
      </c>
      <c r="D500" s="6"/>
      <c r="E500" s="7"/>
      <c r="F500" s="4" t="str">
        <f t="shared" si="83"/>
        <v/>
      </c>
      <c r="G500" s="3" t="str">
        <f t="shared" si="74"/>
        <v>Inventariar</v>
      </c>
      <c r="H500" s="6"/>
      <c r="I500" s="7"/>
      <c r="J500" s="4"/>
      <c r="K500" s="3" t="str">
        <f t="shared" si="75"/>
        <v>Inventariar</v>
      </c>
      <c r="L500" s="6"/>
      <c r="M500" s="7"/>
      <c r="N500" s="4"/>
      <c r="O500" s="3" t="str">
        <f t="shared" si="76"/>
        <v>Inventariar</v>
      </c>
      <c r="P500" s="6"/>
      <c r="Q500" s="7"/>
      <c r="R500" s="4" t="str">
        <f t="shared" si="80"/>
        <v/>
      </c>
      <c r="S500" s="3" t="str">
        <f t="shared" si="77"/>
        <v>Inventariar</v>
      </c>
      <c r="T500" s="6"/>
      <c r="U500" s="7"/>
      <c r="V500" s="4" t="str">
        <f t="shared" si="81"/>
        <v/>
      </c>
      <c r="W500" s="3" t="str">
        <f t="shared" si="78"/>
        <v>Inventariar</v>
      </c>
      <c r="X500" s="6"/>
      <c r="Y500" s="7"/>
      <c r="Z500" s="4" t="str">
        <f t="shared" si="82"/>
        <v/>
      </c>
      <c r="AA500" s="3" t="str">
        <f t="shared" si="79"/>
        <v>Inventariar</v>
      </c>
    </row>
    <row r="501" spans="1:27" x14ac:dyDescent="0.3">
      <c r="A501" s="5">
        <v>25468741</v>
      </c>
      <c r="B501" s="17" t="str">
        <f>VLOOKUP(A501,'Base de dados'!$A$3:$C$21103,3,0)</f>
        <v>10P01J28</v>
      </c>
      <c r="C501" s="50" t="s">
        <v>1280</v>
      </c>
      <c r="D501" s="6"/>
      <c r="E501" s="7"/>
      <c r="F501" s="4" t="str">
        <f t="shared" si="83"/>
        <v/>
      </c>
      <c r="G501" s="3" t="str">
        <f t="shared" si="74"/>
        <v>Inventariar</v>
      </c>
      <c r="H501" s="6"/>
      <c r="I501" s="7"/>
      <c r="J501" s="4"/>
      <c r="K501" s="3" t="str">
        <f t="shared" si="75"/>
        <v>Inventariar</v>
      </c>
      <c r="L501" s="6"/>
      <c r="M501" s="7"/>
      <c r="N501" s="4"/>
      <c r="O501" s="3" t="str">
        <f t="shared" si="76"/>
        <v>Inventariar</v>
      </c>
      <c r="P501" s="6"/>
      <c r="Q501" s="7"/>
      <c r="R501" s="4" t="str">
        <f t="shared" si="80"/>
        <v/>
      </c>
      <c r="S501" s="3" t="str">
        <f t="shared" si="77"/>
        <v>Inventariar</v>
      </c>
      <c r="T501" s="6"/>
      <c r="U501" s="7"/>
      <c r="V501" s="4" t="str">
        <f t="shared" si="81"/>
        <v/>
      </c>
      <c r="W501" s="3" t="str">
        <f t="shared" si="78"/>
        <v>Inventariar</v>
      </c>
      <c r="X501" s="6"/>
      <c r="Y501" s="7"/>
      <c r="Z501" s="4" t="str">
        <f t="shared" si="82"/>
        <v/>
      </c>
      <c r="AA501" s="3" t="str">
        <f t="shared" si="79"/>
        <v>Inventariar</v>
      </c>
    </row>
    <row r="502" spans="1:27" x14ac:dyDescent="0.3">
      <c r="A502" s="5">
        <v>25562519</v>
      </c>
      <c r="B502" s="17" t="str">
        <f>VLOOKUP(A502,'Base de dados'!$A$3:$C$21103,3,0)</f>
        <v>10P01J29</v>
      </c>
      <c r="C502" s="50" t="s">
        <v>24236</v>
      </c>
      <c r="D502" s="6"/>
      <c r="E502" s="7"/>
      <c r="F502" s="4" t="str">
        <f t="shared" si="83"/>
        <v/>
      </c>
      <c r="G502" s="3" t="str">
        <f t="shared" si="74"/>
        <v>Inventariar</v>
      </c>
      <c r="H502" s="6"/>
      <c r="I502" s="7"/>
      <c r="J502" s="4"/>
      <c r="K502" s="3" t="str">
        <f t="shared" si="75"/>
        <v>Inventariar</v>
      </c>
      <c r="L502" s="6"/>
      <c r="M502" s="7"/>
      <c r="N502" s="4"/>
      <c r="O502" s="3" t="str">
        <f t="shared" si="76"/>
        <v>Inventariar</v>
      </c>
      <c r="P502" s="6"/>
      <c r="Q502" s="7"/>
      <c r="R502" s="4" t="str">
        <f t="shared" si="80"/>
        <v/>
      </c>
      <c r="S502" s="3" t="str">
        <f t="shared" si="77"/>
        <v>Inventariar</v>
      </c>
      <c r="T502" s="6"/>
      <c r="U502" s="7"/>
      <c r="V502" s="4" t="str">
        <f t="shared" si="81"/>
        <v/>
      </c>
      <c r="W502" s="3" t="str">
        <f t="shared" si="78"/>
        <v>Inventariar</v>
      </c>
      <c r="X502" s="6"/>
      <c r="Y502" s="7"/>
      <c r="Z502" s="4" t="str">
        <f t="shared" si="82"/>
        <v/>
      </c>
      <c r="AA502" s="3" t="str">
        <f t="shared" si="79"/>
        <v>Inventariar</v>
      </c>
    </row>
    <row r="503" spans="1:27" x14ac:dyDescent="0.3">
      <c r="A503" s="5">
        <v>25427187</v>
      </c>
      <c r="B503" s="17" t="str">
        <f>VLOOKUP(A503,'Base de dados'!$A$3:$C$21103,3,0)</f>
        <v>10P01J30</v>
      </c>
      <c r="C503" s="50" t="s">
        <v>1283</v>
      </c>
      <c r="D503" s="6"/>
      <c r="E503" s="7"/>
      <c r="F503" s="4" t="str">
        <f t="shared" si="83"/>
        <v/>
      </c>
      <c r="G503" s="3" t="str">
        <f t="shared" si="74"/>
        <v>Inventariar</v>
      </c>
      <c r="H503" s="6"/>
      <c r="I503" s="7"/>
      <c r="J503" s="4"/>
      <c r="K503" s="3" t="str">
        <f t="shared" si="75"/>
        <v>Inventariar</v>
      </c>
      <c r="L503" s="6"/>
      <c r="M503" s="7"/>
      <c r="N503" s="4"/>
      <c r="O503" s="3" t="str">
        <f t="shared" si="76"/>
        <v>Inventariar</v>
      </c>
      <c r="P503" s="6"/>
      <c r="Q503" s="7"/>
      <c r="R503" s="4" t="str">
        <f t="shared" si="80"/>
        <v/>
      </c>
      <c r="S503" s="3" t="str">
        <f t="shared" si="77"/>
        <v>Inventariar</v>
      </c>
      <c r="T503" s="6"/>
      <c r="U503" s="7"/>
      <c r="V503" s="4" t="str">
        <f t="shared" si="81"/>
        <v/>
      </c>
      <c r="W503" s="3" t="str">
        <f t="shared" si="78"/>
        <v>Inventariar</v>
      </c>
      <c r="X503" s="6"/>
      <c r="Y503" s="7"/>
      <c r="Z503" s="4" t="str">
        <f t="shared" si="82"/>
        <v/>
      </c>
      <c r="AA503" s="3" t="str">
        <f t="shared" si="79"/>
        <v>Inventariar</v>
      </c>
    </row>
    <row r="504" spans="1:27" x14ac:dyDescent="0.3">
      <c r="A504" s="5">
        <v>25078176</v>
      </c>
      <c r="B504" s="17" t="str">
        <f>VLOOKUP(A504,'Base de dados'!$A$3:$C$21103,3,0)</f>
        <v>10P01J31</v>
      </c>
      <c r="C504" s="50" t="s">
        <v>1286</v>
      </c>
      <c r="D504" s="6"/>
      <c r="E504" s="7"/>
      <c r="F504" s="4" t="str">
        <f t="shared" si="83"/>
        <v/>
      </c>
      <c r="G504" s="3" t="str">
        <f t="shared" si="74"/>
        <v>Inventariar</v>
      </c>
      <c r="H504" s="6"/>
      <c r="I504" s="7"/>
      <c r="J504" s="4"/>
      <c r="K504" s="3" t="str">
        <f t="shared" si="75"/>
        <v>Inventariar</v>
      </c>
      <c r="L504" s="6"/>
      <c r="M504" s="7"/>
      <c r="N504" s="4"/>
      <c r="O504" s="3" t="str">
        <f t="shared" si="76"/>
        <v>Inventariar</v>
      </c>
      <c r="P504" s="6"/>
      <c r="Q504" s="7"/>
      <c r="R504" s="4" t="str">
        <f t="shared" si="80"/>
        <v/>
      </c>
      <c r="S504" s="3" t="str">
        <f t="shared" si="77"/>
        <v>Inventariar</v>
      </c>
      <c r="T504" s="6"/>
      <c r="U504" s="7"/>
      <c r="V504" s="4" t="str">
        <f t="shared" si="81"/>
        <v/>
      </c>
      <c r="W504" s="3" t="str">
        <f t="shared" si="78"/>
        <v>Inventariar</v>
      </c>
      <c r="X504" s="6"/>
      <c r="Y504" s="7"/>
      <c r="Z504" s="4" t="str">
        <f t="shared" si="82"/>
        <v/>
      </c>
      <c r="AA504" s="3" t="str">
        <f t="shared" si="79"/>
        <v>Inventariar</v>
      </c>
    </row>
    <row r="505" spans="1:27" x14ac:dyDescent="0.3">
      <c r="A505" s="5">
        <v>25414893</v>
      </c>
      <c r="B505" s="17" t="str">
        <f>VLOOKUP(A505,'Base de dados'!$A$3:$C$21103,3,0)</f>
        <v>10P01J32</v>
      </c>
      <c r="C505" s="50" t="s">
        <v>1288</v>
      </c>
      <c r="D505" s="6"/>
      <c r="E505" s="7"/>
      <c r="F505" s="4" t="str">
        <f t="shared" si="83"/>
        <v/>
      </c>
      <c r="G505" s="3" t="str">
        <f t="shared" si="74"/>
        <v>Inventariar</v>
      </c>
      <c r="H505" s="6"/>
      <c r="I505" s="7"/>
      <c r="J505" s="4"/>
      <c r="K505" s="3" t="str">
        <f t="shared" si="75"/>
        <v>Inventariar</v>
      </c>
      <c r="L505" s="6"/>
      <c r="M505" s="7"/>
      <c r="N505" s="4"/>
      <c r="O505" s="3" t="str">
        <f t="shared" si="76"/>
        <v>Inventariar</v>
      </c>
      <c r="P505" s="6"/>
      <c r="Q505" s="7"/>
      <c r="R505" s="4" t="str">
        <f t="shared" si="80"/>
        <v/>
      </c>
      <c r="S505" s="3" t="str">
        <f t="shared" si="77"/>
        <v>Inventariar</v>
      </c>
      <c r="T505" s="6"/>
      <c r="U505" s="7"/>
      <c r="V505" s="4" t="str">
        <f t="shared" si="81"/>
        <v/>
      </c>
      <c r="W505" s="3" t="str">
        <f t="shared" si="78"/>
        <v>Inventariar</v>
      </c>
      <c r="X505" s="6"/>
      <c r="Y505" s="7"/>
      <c r="Z505" s="4" t="str">
        <f t="shared" si="82"/>
        <v/>
      </c>
      <c r="AA505" s="3" t="str">
        <f t="shared" si="79"/>
        <v>Inventariar</v>
      </c>
    </row>
    <row r="506" spans="1:27" x14ac:dyDescent="0.3">
      <c r="A506" s="5">
        <v>25458728</v>
      </c>
      <c r="B506" s="17" t="str">
        <f>VLOOKUP(A506,'Base de dados'!$A$3:$C$21103,3,0)</f>
        <v>10P01J33</v>
      </c>
      <c r="C506" s="50" t="s">
        <v>1290</v>
      </c>
      <c r="D506" s="6"/>
      <c r="E506" s="7"/>
      <c r="F506" s="4" t="str">
        <f t="shared" si="83"/>
        <v/>
      </c>
      <c r="G506" s="3" t="str">
        <f t="shared" si="74"/>
        <v>Inventariar</v>
      </c>
      <c r="H506" s="6"/>
      <c r="I506" s="7"/>
      <c r="J506" s="4"/>
      <c r="K506" s="3" t="str">
        <f t="shared" si="75"/>
        <v>Inventariar</v>
      </c>
      <c r="L506" s="6"/>
      <c r="M506" s="7"/>
      <c r="N506" s="4"/>
      <c r="O506" s="3" t="str">
        <f t="shared" si="76"/>
        <v>Inventariar</v>
      </c>
      <c r="P506" s="6"/>
      <c r="Q506" s="7"/>
      <c r="R506" s="4" t="str">
        <f t="shared" si="80"/>
        <v/>
      </c>
      <c r="S506" s="3" t="str">
        <f t="shared" si="77"/>
        <v>Inventariar</v>
      </c>
      <c r="T506" s="6"/>
      <c r="U506" s="7"/>
      <c r="V506" s="4" t="str">
        <f t="shared" si="81"/>
        <v/>
      </c>
      <c r="W506" s="3" t="str">
        <f t="shared" si="78"/>
        <v>Inventariar</v>
      </c>
      <c r="X506" s="6"/>
      <c r="Y506" s="7"/>
      <c r="Z506" s="4" t="str">
        <f t="shared" si="82"/>
        <v/>
      </c>
      <c r="AA506" s="3" t="str">
        <f t="shared" si="79"/>
        <v>Inventariar</v>
      </c>
    </row>
    <row r="507" spans="1:27" x14ac:dyDescent="0.3">
      <c r="A507" s="5">
        <v>27177045</v>
      </c>
      <c r="B507" s="17" t="str">
        <f>VLOOKUP(A507,'Base de dados'!$A$3:$C$21103,3,0)</f>
        <v>10P01J34</v>
      </c>
      <c r="C507" s="50" t="s">
        <v>1292</v>
      </c>
      <c r="D507" s="6"/>
      <c r="E507" s="7"/>
      <c r="F507" s="4" t="str">
        <f t="shared" si="83"/>
        <v/>
      </c>
      <c r="G507" s="3" t="str">
        <f t="shared" si="74"/>
        <v>Inventariar</v>
      </c>
      <c r="H507" s="6"/>
      <c r="I507" s="7"/>
      <c r="J507" s="4"/>
      <c r="K507" s="3" t="str">
        <f t="shared" si="75"/>
        <v>Inventariar</v>
      </c>
      <c r="L507" s="6"/>
      <c r="M507" s="7"/>
      <c r="N507" s="4"/>
      <c r="O507" s="3" t="str">
        <f t="shared" si="76"/>
        <v>Inventariar</v>
      </c>
      <c r="P507" s="6"/>
      <c r="Q507" s="7"/>
      <c r="R507" s="4" t="str">
        <f t="shared" si="80"/>
        <v/>
      </c>
      <c r="S507" s="3" t="str">
        <f t="shared" si="77"/>
        <v>Inventariar</v>
      </c>
      <c r="T507" s="6"/>
      <c r="U507" s="7"/>
      <c r="V507" s="4" t="str">
        <f t="shared" si="81"/>
        <v/>
      </c>
      <c r="W507" s="3" t="str">
        <f t="shared" si="78"/>
        <v>Inventariar</v>
      </c>
      <c r="X507" s="6"/>
      <c r="Y507" s="7"/>
      <c r="Z507" s="4" t="str">
        <f t="shared" si="82"/>
        <v/>
      </c>
      <c r="AA507" s="3" t="str">
        <f t="shared" si="79"/>
        <v>Inventariar</v>
      </c>
    </row>
    <row r="508" spans="1:27" x14ac:dyDescent="0.3">
      <c r="A508" s="5">
        <v>25574132</v>
      </c>
      <c r="B508" s="17" t="str">
        <f>VLOOKUP(A508,'Base de dados'!$A$3:$C$21103,3,0)</f>
        <v>10P01J35</v>
      </c>
      <c r="C508" s="50" t="s">
        <v>24237</v>
      </c>
      <c r="D508" s="6"/>
      <c r="E508" s="7"/>
      <c r="F508" s="4" t="str">
        <f t="shared" si="83"/>
        <v/>
      </c>
      <c r="G508" s="3" t="str">
        <f t="shared" si="74"/>
        <v>Inventariar</v>
      </c>
      <c r="H508" s="6"/>
      <c r="I508" s="7"/>
      <c r="J508" s="4"/>
      <c r="K508" s="3" t="str">
        <f t="shared" si="75"/>
        <v>Inventariar</v>
      </c>
      <c r="L508" s="6"/>
      <c r="M508" s="7"/>
      <c r="N508" s="4"/>
      <c r="O508" s="3" t="str">
        <f t="shared" si="76"/>
        <v>Inventariar</v>
      </c>
      <c r="P508" s="6"/>
      <c r="Q508" s="7"/>
      <c r="R508" s="4" t="str">
        <f t="shared" si="80"/>
        <v/>
      </c>
      <c r="S508" s="3" t="str">
        <f t="shared" si="77"/>
        <v>Inventariar</v>
      </c>
      <c r="T508" s="6"/>
      <c r="U508" s="7"/>
      <c r="V508" s="4" t="str">
        <f t="shared" si="81"/>
        <v/>
      </c>
      <c r="W508" s="3" t="str">
        <f t="shared" si="78"/>
        <v>Inventariar</v>
      </c>
      <c r="X508" s="6"/>
      <c r="Y508" s="7"/>
      <c r="Z508" s="4" t="str">
        <f t="shared" si="82"/>
        <v/>
      </c>
      <c r="AA508" s="3" t="str">
        <f t="shared" si="79"/>
        <v>Inventariar</v>
      </c>
    </row>
    <row r="509" spans="1:27" x14ac:dyDescent="0.3">
      <c r="A509" s="5">
        <v>25397903</v>
      </c>
      <c r="B509" s="17" t="str">
        <f>VLOOKUP(A509,'Base de dados'!$A$3:$C$21103,3,0)</f>
        <v>10P01J36</v>
      </c>
      <c r="C509" s="50" t="s">
        <v>1296</v>
      </c>
      <c r="D509" s="6"/>
      <c r="E509" s="7"/>
      <c r="F509" s="4" t="str">
        <f t="shared" si="83"/>
        <v/>
      </c>
      <c r="G509" s="3" t="str">
        <f t="shared" si="74"/>
        <v>Inventariar</v>
      </c>
      <c r="H509" s="6"/>
      <c r="I509" s="7"/>
      <c r="J509" s="4"/>
      <c r="K509" s="3" t="str">
        <f t="shared" si="75"/>
        <v>Inventariar</v>
      </c>
      <c r="L509" s="6"/>
      <c r="M509" s="7"/>
      <c r="N509" s="4"/>
      <c r="O509" s="3" t="str">
        <f t="shared" si="76"/>
        <v>Inventariar</v>
      </c>
      <c r="P509" s="6"/>
      <c r="Q509" s="7"/>
      <c r="R509" s="4" t="str">
        <f t="shared" si="80"/>
        <v/>
      </c>
      <c r="S509" s="3" t="str">
        <f t="shared" si="77"/>
        <v>Inventariar</v>
      </c>
      <c r="T509" s="6"/>
      <c r="U509" s="7"/>
      <c r="V509" s="4" t="str">
        <f t="shared" si="81"/>
        <v/>
      </c>
      <c r="W509" s="3" t="str">
        <f t="shared" si="78"/>
        <v>Inventariar</v>
      </c>
      <c r="X509" s="6"/>
      <c r="Y509" s="7"/>
      <c r="Z509" s="4" t="str">
        <f t="shared" si="82"/>
        <v/>
      </c>
      <c r="AA509" s="3" t="str">
        <f t="shared" si="79"/>
        <v>Inventariar</v>
      </c>
    </row>
    <row r="510" spans="1:27" x14ac:dyDescent="0.3">
      <c r="A510" s="5">
        <v>27055145</v>
      </c>
      <c r="B510" s="17" t="str">
        <f>VLOOKUP(A510,'Base de dados'!$A$3:$C$21103,3,0)</f>
        <v>10P01J37</v>
      </c>
      <c r="C510" s="50" t="s">
        <v>1300</v>
      </c>
      <c r="D510" s="6"/>
      <c r="E510" s="7"/>
      <c r="F510" s="4" t="str">
        <f t="shared" si="83"/>
        <v/>
      </c>
      <c r="G510" s="3" t="str">
        <f t="shared" si="74"/>
        <v>Inventariar</v>
      </c>
      <c r="H510" s="6"/>
      <c r="I510" s="7"/>
      <c r="J510" s="4"/>
      <c r="K510" s="3" t="str">
        <f t="shared" si="75"/>
        <v>Inventariar</v>
      </c>
      <c r="L510" s="6"/>
      <c r="M510" s="7"/>
      <c r="N510" s="4"/>
      <c r="O510" s="3" t="str">
        <f t="shared" si="76"/>
        <v>Inventariar</v>
      </c>
      <c r="P510" s="6"/>
      <c r="Q510" s="7"/>
      <c r="R510" s="4" t="str">
        <f t="shared" si="80"/>
        <v/>
      </c>
      <c r="S510" s="3" t="str">
        <f t="shared" si="77"/>
        <v>Inventariar</v>
      </c>
      <c r="T510" s="6"/>
      <c r="U510" s="7"/>
      <c r="V510" s="4" t="str">
        <f t="shared" si="81"/>
        <v/>
      </c>
      <c r="W510" s="3" t="str">
        <f t="shared" si="78"/>
        <v>Inventariar</v>
      </c>
      <c r="X510" s="6"/>
      <c r="Y510" s="7"/>
      <c r="Z510" s="4" t="str">
        <f t="shared" si="82"/>
        <v/>
      </c>
      <c r="AA510" s="3" t="str">
        <f t="shared" si="79"/>
        <v>Inventariar</v>
      </c>
    </row>
    <row r="511" spans="1:27" x14ac:dyDescent="0.3">
      <c r="A511" s="5">
        <v>25499471</v>
      </c>
      <c r="B511" s="17" t="str">
        <f>VLOOKUP(A511,'Base de dados'!$A$3:$C$21103,3,0)</f>
        <v>10P01J38</v>
      </c>
      <c r="C511" s="50" t="s">
        <v>24238</v>
      </c>
      <c r="D511" s="6"/>
      <c r="E511" s="7"/>
      <c r="F511" s="4" t="str">
        <f t="shared" si="83"/>
        <v/>
      </c>
      <c r="G511" s="3" t="str">
        <f t="shared" si="74"/>
        <v>Inventariar</v>
      </c>
      <c r="H511" s="6"/>
      <c r="I511" s="7"/>
      <c r="J511" s="4"/>
      <c r="K511" s="3" t="str">
        <f t="shared" si="75"/>
        <v>Inventariar</v>
      </c>
      <c r="L511" s="6"/>
      <c r="M511" s="7"/>
      <c r="N511" s="4"/>
      <c r="O511" s="3" t="str">
        <f t="shared" si="76"/>
        <v>Inventariar</v>
      </c>
      <c r="P511" s="6"/>
      <c r="Q511" s="7"/>
      <c r="R511" s="4" t="str">
        <f t="shared" si="80"/>
        <v/>
      </c>
      <c r="S511" s="3" t="str">
        <f t="shared" si="77"/>
        <v>Inventariar</v>
      </c>
      <c r="T511" s="6"/>
      <c r="U511" s="7"/>
      <c r="V511" s="4" t="str">
        <f t="shared" si="81"/>
        <v/>
      </c>
      <c r="W511" s="3" t="str">
        <f t="shared" si="78"/>
        <v>Inventariar</v>
      </c>
      <c r="X511" s="6"/>
      <c r="Y511" s="7"/>
      <c r="Z511" s="4" t="str">
        <f t="shared" si="82"/>
        <v/>
      </c>
      <c r="AA511" s="3" t="str">
        <f t="shared" si="79"/>
        <v>Inventariar</v>
      </c>
    </row>
    <row r="512" spans="1:27" x14ac:dyDescent="0.3">
      <c r="A512" s="5">
        <v>25565309</v>
      </c>
      <c r="B512" s="17" t="str">
        <f>VLOOKUP(A512,'Base de dados'!$A$3:$C$21103,3,0)</f>
        <v>10P01J40</v>
      </c>
      <c r="C512" s="50" t="s">
        <v>24239</v>
      </c>
      <c r="D512" s="6"/>
      <c r="E512" s="7"/>
      <c r="F512" s="4" t="str">
        <f t="shared" si="83"/>
        <v/>
      </c>
      <c r="G512" s="3" t="str">
        <f t="shared" si="74"/>
        <v>Inventariar</v>
      </c>
      <c r="H512" s="6"/>
      <c r="I512" s="7"/>
      <c r="J512" s="4"/>
      <c r="K512" s="3" t="str">
        <f t="shared" si="75"/>
        <v>Inventariar</v>
      </c>
      <c r="L512" s="6"/>
      <c r="M512" s="7"/>
      <c r="N512" s="4"/>
      <c r="O512" s="3" t="str">
        <f t="shared" si="76"/>
        <v>Inventariar</v>
      </c>
      <c r="P512" s="6"/>
      <c r="Q512" s="7"/>
      <c r="R512" s="4" t="str">
        <f t="shared" si="80"/>
        <v/>
      </c>
      <c r="S512" s="3" t="str">
        <f t="shared" si="77"/>
        <v>Inventariar</v>
      </c>
      <c r="T512" s="6"/>
      <c r="U512" s="7"/>
      <c r="V512" s="4" t="str">
        <f t="shared" si="81"/>
        <v/>
      </c>
      <c r="W512" s="3" t="str">
        <f t="shared" si="78"/>
        <v>Inventariar</v>
      </c>
      <c r="X512" s="6"/>
      <c r="Y512" s="7"/>
      <c r="Z512" s="4" t="str">
        <f t="shared" si="82"/>
        <v/>
      </c>
      <c r="AA512" s="3" t="str">
        <f t="shared" si="79"/>
        <v>Inventariar</v>
      </c>
    </row>
    <row r="513" spans="1:27" x14ac:dyDescent="0.3">
      <c r="A513" s="5">
        <v>27103505</v>
      </c>
      <c r="B513" s="17" t="str">
        <f>VLOOKUP(A513,'Base de dados'!$A$3:$C$21103,3,0)</f>
        <v>10P01J42</v>
      </c>
      <c r="C513" s="50" t="s">
        <v>1311</v>
      </c>
      <c r="D513" s="6"/>
      <c r="E513" s="7"/>
      <c r="F513" s="4" t="str">
        <f t="shared" si="83"/>
        <v/>
      </c>
      <c r="G513" s="3" t="str">
        <f t="shared" si="74"/>
        <v>Inventariar</v>
      </c>
      <c r="H513" s="6"/>
      <c r="I513" s="7"/>
      <c r="J513" s="4"/>
      <c r="K513" s="3" t="str">
        <f t="shared" si="75"/>
        <v>Inventariar</v>
      </c>
      <c r="L513" s="6"/>
      <c r="M513" s="7"/>
      <c r="N513" s="4"/>
      <c r="O513" s="3" t="str">
        <f t="shared" si="76"/>
        <v>Inventariar</v>
      </c>
      <c r="P513" s="6"/>
      <c r="Q513" s="7"/>
      <c r="R513" s="4" t="str">
        <f t="shared" si="80"/>
        <v/>
      </c>
      <c r="S513" s="3" t="str">
        <f t="shared" si="77"/>
        <v>Inventariar</v>
      </c>
      <c r="T513" s="6"/>
      <c r="U513" s="7"/>
      <c r="V513" s="4" t="str">
        <f t="shared" si="81"/>
        <v/>
      </c>
      <c r="W513" s="3" t="str">
        <f t="shared" si="78"/>
        <v>Inventariar</v>
      </c>
      <c r="X513" s="6"/>
      <c r="Y513" s="7"/>
      <c r="Z513" s="4" t="str">
        <f t="shared" si="82"/>
        <v/>
      </c>
      <c r="AA513" s="3" t="str">
        <f t="shared" si="79"/>
        <v>Inventariar</v>
      </c>
    </row>
    <row r="514" spans="1:27" x14ac:dyDescent="0.3">
      <c r="A514" s="5">
        <v>25595390</v>
      </c>
      <c r="B514" s="17" t="str">
        <f>VLOOKUP(A514,'Base de dados'!$A$3:$C$21103,3,0)</f>
        <v>10P01J43</v>
      </c>
      <c r="C514" s="50" t="s">
        <v>24240</v>
      </c>
      <c r="D514" s="6"/>
      <c r="E514" s="7"/>
      <c r="F514" s="4" t="str">
        <f t="shared" si="83"/>
        <v/>
      </c>
      <c r="G514" s="3" t="str">
        <f t="shared" si="74"/>
        <v>Inventariar</v>
      </c>
      <c r="H514" s="6"/>
      <c r="I514" s="7"/>
      <c r="J514" s="4"/>
      <c r="K514" s="3" t="str">
        <f t="shared" si="75"/>
        <v>Inventariar</v>
      </c>
      <c r="L514" s="6"/>
      <c r="M514" s="7"/>
      <c r="N514" s="4"/>
      <c r="O514" s="3" t="str">
        <f t="shared" si="76"/>
        <v>Inventariar</v>
      </c>
      <c r="P514" s="6"/>
      <c r="Q514" s="7"/>
      <c r="R514" s="4" t="str">
        <f t="shared" si="80"/>
        <v/>
      </c>
      <c r="S514" s="3" t="str">
        <f t="shared" si="77"/>
        <v>Inventariar</v>
      </c>
      <c r="T514" s="6"/>
      <c r="U514" s="7"/>
      <c r="V514" s="4" t="str">
        <f t="shared" si="81"/>
        <v/>
      </c>
      <c r="W514" s="3" t="str">
        <f t="shared" si="78"/>
        <v>Inventariar</v>
      </c>
      <c r="X514" s="6"/>
      <c r="Y514" s="7"/>
      <c r="Z514" s="4" t="str">
        <f t="shared" si="82"/>
        <v/>
      </c>
      <c r="AA514" s="3" t="str">
        <f t="shared" si="79"/>
        <v>Inventariar</v>
      </c>
    </row>
    <row r="515" spans="1:27" x14ac:dyDescent="0.3">
      <c r="A515" s="5">
        <v>27096347</v>
      </c>
      <c r="B515" s="17" t="str">
        <f>VLOOKUP(A515,'Base de dados'!$A$3:$C$21103,3,0)</f>
        <v>10P01J44</v>
      </c>
      <c r="C515" s="50" t="s">
        <v>1315</v>
      </c>
      <c r="D515" s="6"/>
      <c r="E515" s="7"/>
      <c r="F515" s="4" t="str">
        <f t="shared" si="83"/>
        <v/>
      </c>
      <c r="G515" s="3" t="str">
        <f t="shared" si="74"/>
        <v>Inventariar</v>
      </c>
      <c r="H515" s="6"/>
      <c r="I515" s="7"/>
      <c r="J515" s="4"/>
      <c r="K515" s="3" t="str">
        <f t="shared" si="75"/>
        <v>Inventariar</v>
      </c>
      <c r="L515" s="6"/>
      <c r="M515" s="7"/>
      <c r="N515" s="4"/>
      <c r="O515" s="3" t="str">
        <f t="shared" si="76"/>
        <v>Inventariar</v>
      </c>
      <c r="P515" s="6"/>
      <c r="Q515" s="7"/>
      <c r="R515" s="4" t="str">
        <f t="shared" si="80"/>
        <v/>
      </c>
      <c r="S515" s="3" t="str">
        <f t="shared" si="77"/>
        <v>Inventariar</v>
      </c>
      <c r="T515" s="6"/>
      <c r="U515" s="7"/>
      <c r="V515" s="4" t="str">
        <f t="shared" si="81"/>
        <v/>
      </c>
      <c r="W515" s="3" t="str">
        <f t="shared" si="78"/>
        <v>Inventariar</v>
      </c>
      <c r="X515" s="6"/>
      <c r="Y515" s="7"/>
      <c r="Z515" s="4" t="str">
        <f t="shared" si="82"/>
        <v/>
      </c>
      <c r="AA515" s="3" t="str">
        <f t="shared" si="79"/>
        <v>Inventariar</v>
      </c>
    </row>
    <row r="516" spans="1:27" x14ac:dyDescent="0.3">
      <c r="A516" s="5">
        <v>25401299</v>
      </c>
      <c r="B516" s="17" t="str">
        <f>VLOOKUP(A516,'Base de dados'!$A$3:$C$21103,3,0)</f>
        <v>10P01J45</v>
      </c>
      <c r="C516" s="50" t="s">
        <v>1318</v>
      </c>
      <c r="D516" s="6"/>
      <c r="E516" s="7"/>
      <c r="F516" s="4" t="str">
        <f t="shared" si="83"/>
        <v/>
      </c>
      <c r="G516" s="3" t="str">
        <f t="shared" ref="G516:G579" si="84">IF(D516="Saldo Zero","Saldo só Físico",IF(E516="","Inventariar",IF(E516="Saldo Zero","Saldo só Sistema",IF(F516="","Verificar",IF(F516=0,"Saldo Certo",IF(F516&lt;0,"Saldo a mais no Físico",IF(F516&gt;0,"Saldo a mais no Sistema")))))))</f>
        <v>Inventariar</v>
      </c>
      <c r="H516" s="6"/>
      <c r="I516" s="7"/>
      <c r="J516" s="4"/>
      <c r="K516" s="3" t="str">
        <f t="shared" si="75"/>
        <v>Inventariar</v>
      </c>
      <c r="L516" s="6"/>
      <c r="M516" s="7"/>
      <c r="N516" s="4"/>
      <c r="O516" s="3" t="str">
        <f t="shared" si="76"/>
        <v>Inventariar</v>
      </c>
      <c r="P516" s="6"/>
      <c r="Q516" s="7"/>
      <c r="R516" s="4" t="str">
        <f t="shared" si="80"/>
        <v/>
      </c>
      <c r="S516" s="3" t="str">
        <f t="shared" si="77"/>
        <v>Inventariar</v>
      </c>
      <c r="T516" s="6"/>
      <c r="U516" s="7"/>
      <c r="V516" s="4" t="str">
        <f t="shared" si="81"/>
        <v/>
      </c>
      <c r="W516" s="3" t="str">
        <f t="shared" si="78"/>
        <v>Inventariar</v>
      </c>
      <c r="X516" s="6"/>
      <c r="Y516" s="7"/>
      <c r="Z516" s="4" t="str">
        <f t="shared" si="82"/>
        <v/>
      </c>
      <c r="AA516" s="3" t="str">
        <f t="shared" si="79"/>
        <v>Inventariar</v>
      </c>
    </row>
    <row r="517" spans="1:27" x14ac:dyDescent="0.3">
      <c r="A517" s="5">
        <v>27170214</v>
      </c>
      <c r="B517" s="17" t="str">
        <f>VLOOKUP(A517,'Base de dados'!$A$3:$C$21103,3,0)</f>
        <v>10P01J46</v>
      </c>
      <c r="C517" s="50" t="s">
        <v>1321</v>
      </c>
      <c r="D517" s="6"/>
      <c r="E517" s="7"/>
      <c r="F517" s="4" t="str">
        <f t="shared" si="83"/>
        <v/>
      </c>
      <c r="G517" s="3" t="str">
        <f t="shared" si="84"/>
        <v>Inventariar</v>
      </c>
      <c r="H517" s="6"/>
      <c r="I517" s="7"/>
      <c r="J517" s="4"/>
      <c r="K517" s="3" t="str">
        <f t="shared" ref="K517:K580" si="85">IF(H517="Saldo Zero","Saldo só Físico",IF(I517="","Inventariar",IF(I517="Saldo Zero","Saldo só Sistema",IF(J517="","Verificar",IF(J517=0,"Saldo Certo",IF(J517&lt;0,"Saldo a mais no Físico",IF(J517&gt;0,"Saldo a mais no Sistema")))))))</f>
        <v>Inventariar</v>
      </c>
      <c r="L517" s="6"/>
      <c r="M517" s="7"/>
      <c r="N517" s="4"/>
      <c r="O517" s="3" t="str">
        <f t="shared" ref="O517:O580" si="86">IF(L517="Saldo Zero","Saldo só Físico",IF(M517="","Inventariar",IF(M517="Saldo Zero","Saldo só Sistema",IF(N517="","Verificar",IF(N517=0,"Saldo Certo",IF(N517&lt;0,"Saldo a mais no Físico",IF(N517&gt;0,"Saldo a mais no Sistema")))))))</f>
        <v>Inventariar</v>
      </c>
      <c r="P517" s="6"/>
      <c r="Q517" s="7"/>
      <c r="R517" s="4" t="str">
        <f t="shared" si="80"/>
        <v/>
      </c>
      <c r="S517" s="3" t="str">
        <f t="shared" ref="S517:S580" si="87">IF(P517="Saldo Zero","Saldo só Físico",IF(Q517="","Inventariar",IF(Q517="Saldo Zero","Saldo só Sistema",IF(R517="","Verificar",IF(R517=0,"Saldo Certo",IF(R517&lt;0,"Saldo a mais no Físico",IF(R517&gt;0,"Saldo a mais no Sistema")))))))</f>
        <v>Inventariar</v>
      </c>
      <c r="T517" s="6"/>
      <c r="U517" s="7"/>
      <c r="V517" s="4" t="str">
        <f t="shared" si="81"/>
        <v/>
      </c>
      <c r="W517" s="3" t="str">
        <f t="shared" ref="W517:W580" si="88">IF(T517="Saldo Zero","Saldo só Físico",IF(U517="","Inventariar",IF(U517="Saldo Zero","Saldo só Sistema",IF(V517="","Verificar",IF(V517=0,"Saldo Certo",IF(V517&lt;0,"Saldo a mais no Físico",IF(V517&gt;0,"Saldo a mais no Sistema")))))))</f>
        <v>Inventariar</v>
      </c>
      <c r="X517" s="6"/>
      <c r="Y517" s="7"/>
      <c r="Z517" s="4" t="str">
        <f t="shared" si="82"/>
        <v/>
      </c>
      <c r="AA517" s="3" t="str">
        <f t="shared" ref="AA517:AA580" si="89">IF(X517="Saldo Zero","Saldo só Físico",IF(Y517="","Inventariar",IF(Y517="Saldo Zero","Saldo só Sistema",IF(Z517="","Verificar",IF(Z517=0,"Saldo Certo",IF(Z517&lt;0,"Saldo a mais no Físico",IF(Z517&gt;0,"Saldo a mais no Sistema")))))))</f>
        <v>Inventariar</v>
      </c>
    </row>
    <row r="518" spans="1:27" x14ac:dyDescent="0.3">
      <c r="A518" s="5">
        <v>25565305</v>
      </c>
      <c r="B518" s="17" t="str">
        <f>VLOOKUP(A518,'Base de dados'!$A$3:$C$21103,3,0)</f>
        <v>10P01J47</v>
      </c>
      <c r="C518" s="50" t="s">
        <v>24241</v>
      </c>
      <c r="D518" s="6"/>
      <c r="E518" s="7"/>
      <c r="F518" s="4" t="str">
        <f t="shared" si="83"/>
        <v/>
      </c>
      <c r="G518" s="3" t="str">
        <f t="shared" si="84"/>
        <v>Inventariar</v>
      </c>
      <c r="H518" s="6"/>
      <c r="I518" s="7"/>
      <c r="J518" s="4"/>
      <c r="K518" s="3" t="str">
        <f t="shared" si="85"/>
        <v>Inventariar</v>
      </c>
      <c r="L518" s="6"/>
      <c r="M518" s="7"/>
      <c r="N518" s="4"/>
      <c r="O518" s="3" t="str">
        <f t="shared" si="86"/>
        <v>Inventariar</v>
      </c>
      <c r="P518" s="6"/>
      <c r="Q518" s="7"/>
      <c r="R518" s="4" t="str">
        <f t="shared" si="80"/>
        <v/>
      </c>
      <c r="S518" s="3" t="str">
        <f t="shared" si="87"/>
        <v>Inventariar</v>
      </c>
      <c r="T518" s="6"/>
      <c r="U518" s="7"/>
      <c r="V518" s="4" t="str">
        <f t="shared" si="81"/>
        <v/>
      </c>
      <c r="W518" s="3" t="str">
        <f t="shared" si="88"/>
        <v>Inventariar</v>
      </c>
      <c r="X518" s="6"/>
      <c r="Y518" s="7"/>
      <c r="Z518" s="4" t="str">
        <f t="shared" si="82"/>
        <v/>
      </c>
      <c r="AA518" s="3" t="str">
        <f t="shared" si="89"/>
        <v>Inventariar</v>
      </c>
    </row>
    <row r="519" spans="1:27" x14ac:dyDescent="0.3">
      <c r="A519" s="5">
        <v>27170220</v>
      </c>
      <c r="B519" s="17" t="str">
        <f>VLOOKUP(A519,'Base de dados'!$A$3:$C$21103,3,0)</f>
        <v>10P01J48</v>
      </c>
      <c r="C519" s="50" t="s">
        <v>1325</v>
      </c>
      <c r="D519" s="6"/>
      <c r="E519" s="7"/>
      <c r="F519" s="4" t="str">
        <f t="shared" si="83"/>
        <v/>
      </c>
      <c r="G519" s="3" t="str">
        <f t="shared" si="84"/>
        <v>Inventariar</v>
      </c>
      <c r="H519" s="6"/>
      <c r="I519" s="7"/>
      <c r="J519" s="4"/>
      <c r="K519" s="3" t="str">
        <f t="shared" si="85"/>
        <v>Inventariar</v>
      </c>
      <c r="L519" s="6"/>
      <c r="M519" s="7"/>
      <c r="N519" s="4"/>
      <c r="O519" s="3" t="str">
        <f t="shared" si="86"/>
        <v>Inventariar</v>
      </c>
      <c r="P519" s="6"/>
      <c r="Q519" s="7"/>
      <c r="R519" s="4" t="str">
        <f t="shared" si="80"/>
        <v/>
      </c>
      <c r="S519" s="3" t="str">
        <f t="shared" si="87"/>
        <v>Inventariar</v>
      </c>
      <c r="T519" s="6"/>
      <c r="U519" s="7"/>
      <c r="V519" s="4" t="str">
        <f t="shared" si="81"/>
        <v/>
      </c>
      <c r="W519" s="3" t="str">
        <f t="shared" si="88"/>
        <v>Inventariar</v>
      </c>
      <c r="X519" s="6"/>
      <c r="Y519" s="7"/>
      <c r="Z519" s="4" t="str">
        <f t="shared" si="82"/>
        <v/>
      </c>
      <c r="AA519" s="3" t="str">
        <f t="shared" si="89"/>
        <v>Inventariar</v>
      </c>
    </row>
    <row r="520" spans="1:27" x14ac:dyDescent="0.3">
      <c r="A520" s="5">
        <v>25459433</v>
      </c>
      <c r="B520" s="17" t="str">
        <f>VLOOKUP(A520,'Base de dados'!$A$3:$C$21103,3,0)</f>
        <v>10P01J49</v>
      </c>
      <c r="C520" s="50" t="s">
        <v>24061</v>
      </c>
      <c r="D520" s="6"/>
      <c r="E520" s="7"/>
      <c r="F520" s="4" t="str">
        <f t="shared" si="83"/>
        <v/>
      </c>
      <c r="G520" s="3" t="str">
        <f t="shared" si="84"/>
        <v>Inventariar</v>
      </c>
      <c r="H520" s="6"/>
      <c r="I520" s="7"/>
      <c r="J520" s="4"/>
      <c r="K520" s="3" t="str">
        <f t="shared" si="85"/>
        <v>Inventariar</v>
      </c>
      <c r="L520" s="6"/>
      <c r="M520" s="7"/>
      <c r="N520" s="4"/>
      <c r="O520" s="3" t="str">
        <f t="shared" si="86"/>
        <v>Inventariar</v>
      </c>
      <c r="P520" s="6"/>
      <c r="Q520" s="7"/>
      <c r="R520" s="4" t="str">
        <f t="shared" si="80"/>
        <v/>
      </c>
      <c r="S520" s="3" t="str">
        <f t="shared" si="87"/>
        <v>Inventariar</v>
      </c>
      <c r="T520" s="6"/>
      <c r="U520" s="7"/>
      <c r="V520" s="4" t="str">
        <f t="shared" si="81"/>
        <v/>
      </c>
      <c r="W520" s="3" t="str">
        <f t="shared" si="88"/>
        <v>Inventariar</v>
      </c>
      <c r="X520" s="6"/>
      <c r="Y520" s="7"/>
      <c r="Z520" s="4" t="str">
        <f t="shared" si="82"/>
        <v/>
      </c>
      <c r="AA520" s="3" t="str">
        <f t="shared" si="89"/>
        <v>Inventariar</v>
      </c>
    </row>
    <row r="521" spans="1:27" x14ac:dyDescent="0.3">
      <c r="A521" s="5">
        <v>25475966</v>
      </c>
      <c r="B521" s="17" t="str">
        <f>VLOOKUP(A521,'Base de dados'!$A$3:$C$21103,3,0)</f>
        <v>10P01J51</v>
      </c>
      <c r="C521" s="50" t="s">
        <v>24242</v>
      </c>
      <c r="D521" s="6"/>
      <c r="E521" s="7"/>
      <c r="F521" s="4" t="str">
        <f t="shared" si="83"/>
        <v/>
      </c>
      <c r="G521" s="3" t="str">
        <f t="shared" si="84"/>
        <v>Inventariar</v>
      </c>
      <c r="H521" s="6"/>
      <c r="I521" s="7"/>
      <c r="J521" s="4"/>
      <c r="K521" s="3" t="str">
        <f t="shared" si="85"/>
        <v>Inventariar</v>
      </c>
      <c r="L521" s="6"/>
      <c r="M521" s="7"/>
      <c r="N521" s="4"/>
      <c r="O521" s="3" t="str">
        <f t="shared" si="86"/>
        <v>Inventariar</v>
      </c>
      <c r="P521" s="6"/>
      <c r="Q521" s="7"/>
      <c r="R521" s="4" t="str">
        <f t="shared" si="80"/>
        <v/>
      </c>
      <c r="S521" s="3" t="str">
        <f t="shared" si="87"/>
        <v>Inventariar</v>
      </c>
      <c r="T521" s="6"/>
      <c r="U521" s="7"/>
      <c r="V521" s="4" t="str">
        <f t="shared" si="81"/>
        <v/>
      </c>
      <c r="W521" s="3" t="str">
        <f t="shared" si="88"/>
        <v>Inventariar</v>
      </c>
      <c r="X521" s="6"/>
      <c r="Y521" s="7"/>
      <c r="Z521" s="4" t="str">
        <f t="shared" si="82"/>
        <v/>
      </c>
      <c r="AA521" s="3" t="str">
        <f t="shared" si="89"/>
        <v>Inventariar</v>
      </c>
    </row>
    <row r="522" spans="1:27" x14ac:dyDescent="0.3">
      <c r="A522" s="5">
        <v>25117272</v>
      </c>
      <c r="B522" s="17" t="str">
        <f>VLOOKUP(A522,'Base de dados'!$A$3:$C$21103,3,0)</f>
        <v>10P01J53</v>
      </c>
      <c r="C522" s="50" t="s">
        <v>1337</v>
      </c>
      <c r="D522" s="6"/>
      <c r="E522" s="7"/>
      <c r="F522" s="4" t="str">
        <f t="shared" si="83"/>
        <v/>
      </c>
      <c r="G522" s="3" t="str">
        <f t="shared" si="84"/>
        <v>Inventariar</v>
      </c>
      <c r="H522" s="6"/>
      <c r="I522" s="7"/>
      <c r="J522" s="4"/>
      <c r="K522" s="3" t="str">
        <f t="shared" si="85"/>
        <v>Inventariar</v>
      </c>
      <c r="L522" s="6"/>
      <c r="M522" s="7"/>
      <c r="N522" s="4"/>
      <c r="O522" s="3" t="str">
        <f t="shared" si="86"/>
        <v>Inventariar</v>
      </c>
      <c r="P522" s="6"/>
      <c r="Q522" s="7"/>
      <c r="R522" s="4" t="str">
        <f t="shared" si="80"/>
        <v/>
      </c>
      <c r="S522" s="3" t="str">
        <f t="shared" si="87"/>
        <v>Inventariar</v>
      </c>
      <c r="T522" s="6"/>
      <c r="U522" s="7"/>
      <c r="V522" s="4" t="str">
        <f t="shared" si="81"/>
        <v/>
      </c>
      <c r="W522" s="3" t="str">
        <f t="shared" si="88"/>
        <v>Inventariar</v>
      </c>
      <c r="X522" s="6"/>
      <c r="Y522" s="7"/>
      <c r="Z522" s="4" t="str">
        <f t="shared" si="82"/>
        <v/>
      </c>
      <c r="AA522" s="3" t="str">
        <f t="shared" si="89"/>
        <v>Inventariar</v>
      </c>
    </row>
    <row r="523" spans="1:27" x14ac:dyDescent="0.3">
      <c r="A523" s="5">
        <v>25426540</v>
      </c>
      <c r="B523" s="17" t="str">
        <f>VLOOKUP(A523,'Base de dados'!$A$3:$C$21103,3,0)</f>
        <v>10P01J55</v>
      </c>
      <c r="C523" s="50" t="s">
        <v>1343</v>
      </c>
      <c r="D523" s="6"/>
      <c r="E523" s="7"/>
      <c r="F523" s="4" t="str">
        <f t="shared" si="83"/>
        <v/>
      </c>
      <c r="G523" s="3" t="str">
        <f t="shared" si="84"/>
        <v>Inventariar</v>
      </c>
      <c r="H523" s="6"/>
      <c r="I523" s="7"/>
      <c r="J523" s="4"/>
      <c r="K523" s="3" t="str">
        <f t="shared" si="85"/>
        <v>Inventariar</v>
      </c>
      <c r="L523" s="6"/>
      <c r="M523" s="7"/>
      <c r="N523" s="4"/>
      <c r="O523" s="3" t="str">
        <f t="shared" si="86"/>
        <v>Inventariar</v>
      </c>
      <c r="P523" s="6"/>
      <c r="Q523" s="7"/>
      <c r="R523" s="4" t="str">
        <f t="shared" si="80"/>
        <v/>
      </c>
      <c r="S523" s="3" t="str">
        <f t="shared" si="87"/>
        <v>Inventariar</v>
      </c>
      <c r="T523" s="6"/>
      <c r="U523" s="7"/>
      <c r="V523" s="4" t="str">
        <f t="shared" si="81"/>
        <v/>
      </c>
      <c r="W523" s="3" t="str">
        <f t="shared" si="88"/>
        <v>Inventariar</v>
      </c>
      <c r="X523" s="6"/>
      <c r="Y523" s="7"/>
      <c r="Z523" s="4" t="str">
        <f t="shared" si="82"/>
        <v/>
      </c>
      <c r="AA523" s="3" t="str">
        <f t="shared" si="89"/>
        <v>Inventariar</v>
      </c>
    </row>
    <row r="524" spans="1:27" x14ac:dyDescent="0.3">
      <c r="A524" s="5">
        <v>25428067</v>
      </c>
      <c r="B524" s="17" t="str">
        <f>VLOOKUP(A524,'Base de dados'!$A$3:$C$21103,3,0)</f>
        <v>10P01J56</v>
      </c>
      <c r="C524" s="50" t="s">
        <v>24243</v>
      </c>
      <c r="D524" s="6"/>
      <c r="E524" s="7"/>
      <c r="F524" s="4" t="str">
        <f t="shared" si="83"/>
        <v/>
      </c>
      <c r="G524" s="3" t="str">
        <f t="shared" si="84"/>
        <v>Inventariar</v>
      </c>
      <c r="H524" s="6"/>
      <c r="I524" s="7"/>
      <c r="J524" s="4"/>
      <c r="K524" s="3" t="str">
        <f t="shared" si="85"/>
        <v>Inventariar</v>
      </c>
      <c r="L524" s="6"/>
      <c r="M524" s="7"/>
      <c r="N524" s="4"/>
      <c r="O524" s="3" t="str">
        <f t="shared" si="86"/>
        <v>Inventariar</v>
      </c>
      <c r="P524" s="6"/>
      <c r="Q524" s="7"/>
      <c r="R524" s="4" t="str">
        <f t="shared" si="80"/>
        <v/>
      </c>
      <c r="S524" s="3" t="str">
        <f t="shared" si="87"/>
        <v>Inventariar</v>
      </c>
      <c r="T524" s="6"/>
      <c r="U524" s="7"/>
      <c r="V524" s="4" t="str">
        <f t="shared" si="81"/>
        <v/>
      </c>
      <c r="W524" s="3" t="str">
        <f t="shared" si="88"/>
        <v>Inventariar</v>
      </c>
      <c r="X524" s="6"/>
      <c r="Y524" s="7"/>
      <c r="Z524" s="4" t="str">
        <f t="shared" si="82"/>
        <v/>
      </c>
      <c r="AA524" s="3" t="str">
        <f t="shared" si="89"/>
        <v>Inventariar</v>
      </c>
    </row>
    <row r="525" spans="1:27" x14ac:dyDescent="0.3">
      <c r="A525" s="5">
        <v>25561851</v>
      </c>
      <c r="B525" s="17" t="str">
        <f>VLOOKUP(A525,'Base de dados'!$A$3:$C$21103,3,0)</f>
        <v>10P01J58</v>
      </c>
      <c r="C525" s="50" t="s">
        <v>24244</v>
      </c>
      <c r="D525" s="6"/>
      <c r="E525" s="7"/>
      <c r="F525" s="4" t="str">
        <f t="shared" si="83"/>
        <v/>
      </c>
      <c r="G525" s="3" t="str">
        <f t="shared" si="84"/>
        <v>Inventariar</v>
      </c>
      <c r="H525" s="6"/>
      <c r="I525" s="7"/>
      <c r="J525" s="4"/>
      <c r="K525" s="3" t="str">
        <f t="shared" si="85"/>
        <v>Inventariar</v>
      </c>
      <c r="L525" s="6"/>
      <c r="M525" s="7"/>
      <c r="N525" s="4"/>
      <c r="O525" s="3" t="str">
        <f t="shared" si="86"/>
        <v>Inventariar</v>
      </c>
      <c r="P525" s="6"/>
      <c r="Q525" s="7"/>
      <c r="R525" s="4" t="str">
        <f t="shared" si="80"/>
        <v/>
      </c>
      <c r="S525" s="3" t="str">
        <f t="shared" si="87"/>
        <v>Inventariar</v>
      </c>
      <c r="T525" s="6"/>
      <c r="U525" s="7"/>
      <c r="V525" s="4" t="str">
        <f t="shared" si="81"/>
        <v/>
      </c>
      <c r="W525" s="3" t="str">
        <f t="shared" si="88"/>
        <v>Inventariar</v>
      </c>
      <c r="X525" s="6"/>
      <c r="Y525" s="7"/>
      <c r="Z525" s="4" t="str">
        <f t="shared" si="82"/>
        <v/>
      </c>
      <c r="AA525" s="3" t="str">
        <f t="shared" si="89"/>
        <v>Inventariar</v>
      </c>
    </row>
    <row r="526" spans="1:27" x14ac:dyDescent="0.3">
      <c r="A526" s="5">
        <v>25426537</v>
      </c>
      <c r="B526" s="17" t="str">
        <f>VLOOKUP(A526,'Base de dados'!$A$3:$C$21103,3,0)</f>
        <v>10P01J59</v>
      </c>
      <c r="C526" s="50" t="s">
        <v>1349</v>
      </c>
      <c r="D526" s="6"/>
      <c r="E526" s="7"/>
      <c r="F526" s="4" t="str">
        <f t="shared" si="83"/>
        <v/>
      </c>
      <c r="G526" s="3" t="str">
        <f t="shared" si="84"/>
        <v>Inventariar</v>
      </c>
      <c r="H526" s="6"/>
      <c r="I526" s="7"/>
      <c r="J526" s="4"/>
      <c r="K526" s="3" t="str">
        <f t="shared" si="85"/>
        <v>Inventariar</v>
      </c>
      <c r="L526" s="6"/>
      <c r="M526" s="7"/>
      <c r="N526" s="4"/>
      <c r="O526" s="3" t="str">
        <f t="shared" si="86"/>
        <v>Inventariar</v>
      </c>
      <c r="P526" s="6"/>
      <c r="Q526" s="7"/>
      <c r="R526" s="4" t="str">
        <f t="shared" si="80"/>
        <v/>
      </c>
      <c r="S526" s="3" t="str">
        <f t="shared" si="87"/>
        <v>Inventariar</v>
      </c>
      <c r="T526" s="6"/>
      <c r="U526" s="7"/>
      <c r="V526" s="4" t="str">
        <f t="shared" si="81"/>
        <v/>
      </c>
      <c r="W526" s="3" t="str">
        <f t="shared" si="88"/>
        <v>Inventariar</v>
      </c>
      <c r="X526" s="6"/>
      <c r="Y526" s="7"/>
      <c r="Z526" s="4" t="str">
        <f t="shared" si="82"/>
        <v/>
      </c>
      <c r="AA526" s="3" t="str">
        <f t="shared" si="89"/>
        <v>Inventariar</v>
      </c>
    </row>
    <row r="527" spans="1:27" x14ac:dyDescent="0.3">
      <c r="A527" s="5">
        <v>25458719</v>
      </c>
      <c r="B527" s="17" t="str">
        <f>VLOOKUP(A527,'Base de dados'!$A$3:$C$21103,3,0)</f>
        <v>10P01J60</v>
      </c>
      <c r="C527" s="50" t="s">
        <v>24245</v>
      </c>
      <c r="D527" s="6"/>
      <c r="E527" s="7"/>
      <c r="F527" s="4" t="str">
        <f t="shared" si="83"/>
        <v/>
      </c>
      <c r="G527" s="3" t="str">
        <f t="shared" si="84"/>
        <v>Inventariar</v>
      </c>
      <c r="H527" s="6"/>
      <c r="I527" s="7"/>
      <c r="J527" s="4"/>
      <c r="K527" s="3" t="str">
        <f t="shared" si="85"/>
        <v>Inventariar</v>
      </c>
      <c r="L527" s="6"/>
      <c r="M527" s="7"/>
      <c r="N527" s="4"/>
      <c r="O527" s="3" t="str">
        <f t="shared" si="86"/>
        <v>Inventariar</v>
      </c>
      <c r="P527" s="6"/>
      <c r="Q527" s="7"/>
      <c r="R527" s="4" t="str">
        <f t="shared" si="80"/>
        <v/>
      </c>
      <c r="S527" s="3" t="str">
        <f t="shared" si="87"/>
        <v>Inventariar</v>
      </c>
      <c r="T527" s="6"/>
      <c r="U527" s="7"/>
      <c r="V527" s="4" t="str">
        <f t="shared" si="81"/>
        <v/>
      </c>
      <c r="W527" s="3" t="str">
        <f t="shared" si="88"/>
        <v>Inventariar</v>
      </c>
      <c r="X527" s="6"/>
      <c r="Y527" s="7"/>
      <c r="Z527" s="4" t="str">
        <f t="shared" si="82"/>
        <v/>
      </c>
      <c r="AA527" s="3" t="str">
        <f t="shared" si="89"/>
        <v>Inventariar</v>
      </c>
    </row>
    <row r="528" spans="1:27" x14ac:dyDescent="0.3">
      <c r="A528" s="5">
        <v>25129136</v>
      </c>
      <c r="B528" s="17" t="str">
        <f>VLOOKUP(A528,'Base de dados'!$A$3:$C$21103,3,0)</f>
        <v>10P01JTETO</v>
      </c>
      <c r="C528" s="50" t="s">
        <v>24246</v>
      </c>
      <c r="D528" s="6"/>
      <c r="E528" s="7"/>
      <c r="F528" s="4" t="str">
        <f t="shared" si="83"/>
        <v/>
      </c>
      <c r="G528" s="3" t="str">
        <f t="shared" si="84"/>
        <v>Inventariar</v>
      </c>
      <c r="H528" s="6"/>
      <c r="I528" s="7"/>
      <c r="J528" s="4"/>
      <c r="K528" s="3" t="str">
        <f t="shared" si="85"/>
        <v>Inventariar</v>
      </c>
      <c r="L528" s="6"/>
      <c r="M528" s="7"/>
      <c r="N528" s="4"/>
      <c r="O528" s="3" t="str">
        <f t="shared" si="86"/>
        <v>Inventariar</v>
      </c>
      <c r="P528" s="6"/>
      <c r="Q528" s="7"/>
      <c r="R528" s="4" t="str">
        <f t="shared" si="80"/>
        <v/>
      </c>
      <c r="S528" s="3" t="str">
        <f t="shared" si="87"/>
        <v>Inventariar</v>
      </c>
      <c r="T528" s="6"/>
      <c r="U528" s="7"/>
      <c r="V528" s="4" t="str">
        <f t="shared" si="81"/>
        <v/>
      </c>
      <c r="W528" s="3" t="str">
        <f t="shared" si="88"/>
        <v>Inventariar</v>
      </c>
      <c r="X528" s="6"/>
      <c r="Y528" s="7"/>
      <c r="Z528" s="4" t="str">
        <f t="shared" si="82"/>
        <v/>
      </c>
      <c r="AA528" s="3" t="str">
        <f t="shared" si="89"/>
        <v>Inventariar</v>
      </c>
    </row>
    <row r="529" spans="1:27" x14ac:dyDescent="0.3">
      <c r="A529" s="5">
        <v>25573968</v>
      </c>
      <c r="B529" s="17" t="str">
        <f>VLOOKUP(A529,'Base de dados'!$A$3:$C$21103,3,0)</f>
        <v>10P02A01</v>
      </c>
      <c r="C529" s="50" t="s">
        <v>24716</v>
      </c>
      <c r="D529" s="6"/>
      <c r="E529" s="7"/>
      <c r="F529" s="4" t="str">
        <f t="shared" si="83"/>
        <v/>
      </c>
      <c r="G529" s="3" t="str">
        <f t="shared" si="84"/>
        <v>Inventariar</v>
      </c>
      <c r="H529" s="6"/>
      <c r="I529" s="7"/>
      <c r="J529" s="4"/>
      <c r="K529" s="3" t="str">
        <f t="shared" si="85"/>
        <v>Inventariar</v>
      </c>
      <c r="L529" s="6"/>
      <c r="M529" s="7"/>
      <c r="N529" s="4"/>
      <c r="O529" s="3" t="str">
        <f t="shared" si="86"/>
        <v>Inventariar</v>
      </c>
      <c r="P529" s="6"/>
      <c r="Q529" s="7"/>
      <c r="R529" s="4" t="str">
        <f t="shared" si="80"/>
        <v/>
      </c>
      <c r="S529" s="3" t="str">
        <f t="shared" si="87"/>
        <v>Inventariar</v>
      </c>
      <c r="T529" s="6"/>
      <c r="U529" s="7"/>
      <c r="V529" s="4" t="str">
        <f t="shared" si="81"/>
        <v/>
      </c>
      <c r="W529" s="3" t="str">
        <f t="shared" si="88"/>
        <v>Inventariar</v>
      </c>
      <c r="X529" s="6"/>
      <c r="Y529" s="7"/>
      <c r="Z529" s="4" t="str">
        <f t="shared" si="82"/>
        <v/>
      </c>
      <c r="AA529" s="3" t="str">
        <f t="shared" si="89"/>
        <v>Inventariar</v>
      </c>
    </row>
    <row r="530" spans="1:27" x14ac:dyDescent="0.3">
      <c r="A530" s="5">
        <v>25573879</v>
      </c>
      <c r="B530" s="17" t="str">
        <f>VLOOKUP(A530,'Base de dados'!$A$3:$C$21103,3,0)</f>
        <v>10P02A02</v>
      </c>
      <c r="C530" s="50" t="s">
        <v>1357</v>
      </c>
      <c r="D530" s="6"/>
      <c r="E530" s="7"/>
      <c r="F530" s="4" t="str">
        <f t="shared" si="83"/>
        <v/>
      </c>
      <c r="G530" s="3" t="str">
        <f t="shared" si="84"/>
        <v>Inventariar</v>
      </c>
      <c r="H530" s="6"/>
      <c r="I530" s="7"/>
      <c r="J530" s="4"/>
      <c r="K530" s="3" t="str">
        <f t="shared" si="85"/>
        <v>Inventariar</v>
      </c>
      <c r="L530" s="6"/>
      <c r="M530" s="7"/>
      <c r="N530" s="4"/>
      <c r="O530" s="3" t="str">
        <f t="shared" si="86"/>
        <v>Inventariar</v>
      </c>
      <c r="P530" s="6"/>
      <c r="Q530" s="7"/>
      <c r="R530" s="4" t="str">
        <f t="shared" si="80"/>
        <v/>
      </c>
      <c r="S530" s="3" t="str">
        <f t="shared" si="87"/>
        <v>Inventariar</v>
      </c>
      <c r="T530" s="6"/>
      <c r="U530" s="7"/>
      <c r="V530" s="4" t="str">
        <f t="shared" si="81"/>
        <v/>
      </c>
      <c r="W530" s="3" t="str">
        <f t="shared" si="88"/>
        <v>Inventariar</v>
      </c>
      <c r="X530" s="6"/>
      <c r="Y530" s="7"/>
      <c r="Z530" s="4" t="str">
        <f t="shared" si="82"/>
        <v/>
      </c>
      <c r="AA530" s="3" t="str">
        <f t="shared" si="89"/>
        <v>Inventariar</v>
      </c>
    </row>
    <row r="531" spans="1:27" x14ac:dyDescent="0.3">
      <c r="A531" s="5">
        <v>25573887</v>
      </c>
      <c r="B531" s="17" t="str">
        <f>VLOOKUP(A531,'Base de dados'!$A$3:$C$21103,3,0)</f>
        <v>10P02A03</v>
      </c>
      <c r="C531" s="50" t="s">
        <v>1359</v>
      </c>
      <c r="D531" s="6"/>
      <c r="E531" s="7"/>
      <c r="F531" s="4" t="str">
        <f t="shared" si="83"/>
        <v/>
      </c>
      <c r="G531" s="3" t="str">
        <f t="shared" si="84"/>
        <v>Inventariar</v>
      </c>
      <c r="H531" s="6"/>
      <c r="I531" s="7"/>
      <c r="J531" s="4"/>
      <c r="K531" s="3" t="str">
        <f t="shared" si="85"/>
        <v>Inventariar</v>
      </c>
      <c r="L531" s="6"/>
      <c r="M531" s="7"/>
      <c r="N531" s="4"/>
      <c r="O531" s="3" t="str">
        <f t="shared" si="86"/>
        <v>Inventariar</v>
      </c>
      <c r="P531" s="6"/>
      <c r="Q531" s="7"/>
      <c r="R531" s="4" t="str">
        <f t="shared" si="80"/>
        <v/>
      </c>
      <c r="S531" s="3" t="str">
        <f t="shared" si="87"/>
        <v>Inventariar</v>
      </c>
      <c r="T531" s="6"/>
      <c r="U531" s="7"/>
      <c r="V531" s="4" t="str">
        <f t="shared" si="81"/>
        <v/>
      </c>
      <c r="W531" s="3" t="str">
        <f t="shared" si="88"/>
        <v>Inventariar</v>
      </c>
      <c r="X531" s="6"/>
      <c r="Y531" s="7"/>
      <c r="Z531" s="4" t="str">
        <f t="shared" si="82"/>
        <v/>
      </c>
      <c r="AA531" s="3" t="str">
        <f t="shared" si="89"/>
        <v>Inventariar</v>
      </c>
    </row>
    <row r="532" spans="1:27" x14ac:dyDescent="0.3">
      <c r="A532" s="5">
        <v>25577981</v>
      </c>
      <c r="B532" s="17" t="str">
        <f>VLOOKUP(A532,'Base de dados'!$A$3:$C$21103,3,0)</f>
        <v>10P02A04</v>
      </c>
      <c r="C532" s="50" t="s">
        <v>1364</v>
      </c>
      <c r="D532" s="6"/>
      <c r="E532" s="7"/>
      <c r="F532" s="4" t="str">
        <f t="shared" si="83"/>
        <v/>
      </c>
      <c r="G532" s="3" t="str">
        <f t="shared" si="84"/>
        <v>Inventariar</v>
      </c>
      <c r="H532" s="6"/>
      <c r="I532" s="7"/>
      <c r="J532" s="4"/>
      <c r="K532" s="3" t="str">
        <f t="shared" si="85"/>
        <v>Inventariar</v>
      </c>
      <c r="L532" s="6"/>
      <c r="M532" s="7"/>
      <c r="N532" s="4"/>
      <c r="O532" s="3" t="str">
        <f t="shared" si="86"/>
        <v>Inventariar</v>
      </c>
      <c r="P532" s="6"/>
      <c r="Q532" s="7"/>
      <c r="R532" s="4" t="str">
        <f t="shared" si="80"/>
        <v/>
      </c>
      <c r="S532" s="3" t="str">
        <f t="shared" si="87"/>
        <v>Inventariar</v>
      </c>
      <c r="T532" s="6"/>
      <c r="U532" s="7"/>
      <c r="V532" s="4" t="str">
        <f t="shared" si="81"/>
        <v/>
      </c>
      <c r="W532" s="3" t="str">
        <f t="shared" si="88"/>
        <v>Inventariar</v>
      </c>
      <c r="X532" s="6"/>
      <c r="Y532" s="7"/>
      <c r="Z532" s="4" t="str">
        <f t="shared" si="82"/>
        <v/>
      </c>
      <c r="AA532" s="3" t="str">
        <f t="shared" si="89"/>
        <v>Inventariar</v>
      </c>
    </row>
    <row r="533" spans="1:27" x14ac:dyDescent="0.3">
      <c r="A533" s="5">
        <v>25573987</v>
      </c>
      <c r="B533" s="17" t="str">
        <f>VLOOKUP(A533,'Base de dados'!$A$3:$C$21103,3,0)</f>
        <v>10P02A05</v>
      </c>
      <c r="C533" s="50" t="s">
        <v>1367</v>
      </c>
      <c r="D533" s="6"/>
      <c r="E533" s="7"/>
      <c r="F533" s="4" t="str">
        <f t="shared" si="83"/>
        <v/>
      </c>
      <c r="G533" s="3" t="str">
        <f t="shared" si="84"/>
        <v>Inventariar</v>
      </c>
      <c r="H533" s="6"/>
      <c r="I533" s="7"/>
      <c r="J533" s="4"/>
      <c r="K533" s="3" t="str">
        <f t="shared" si="85"/>
        <v>Inventariar</v>
      </c>
      <c r="L533" s="6"/>
      <c r="M533" s="7"/>
      <c r="N533" s="4"/>
      <c r="O533" s="3" t="str">
        <f t="shared" si="86"/>
        <v>Inventariar</v>
      </c>
      <c r="P533" s="6"/>
      <c r="Q533" s="7"/>
      <c r="R533" s="4" t="str">
        <f t="shared" si="80"/>
        <v/>
      </c>
      <c r="S533" s="3" t="str">
        <f t="shared" si="87"/>
        <v>Inventariar</v>
      </c>
      <c r="T533" s="6"/>
      <c r="U533" s="7"/>
      <c r="V533" s="4" t="str">
        <f t="shared" si="81"/>
        <v/>
      </c>
      <c r="W533" s="3" t="str">
        <f t="shared" si="88"/>
        <v>Inventariar</v>
      </c>
      <c r="X533" s="6"/>
      <c r="Y533" s="7"/>
      <c r="Z533" s="4" t="str">
        <f t="shared" si="82"/>
        <v/>
      </c>
      <c r="AA533" s="3" t="str">
        <f t="shared" si="89"/>
        <v>Inventariar</v>
      </c>
    </row>
    <row r="534" spans="1:27" x14ac:dyDescent="0.3">
      <c r="A534" s="5">
        <v>25434199</v>
      </c>
      <c r="B534" s="17" t="str">
        <f>VLOOKUP(A534,'Base de dados'!$A$3:$C$21103,3,0)</f>
        <v>10P02A06</v>
      </c>
      <c r="C534" s="50" t="s">
        <v>24248</v>
      </c>
      <c r="D534" s="6"/>
      <c r="E534" s="7"/>
      <c r="F534" s="4" t="str">
        <f t="shared" si="83"/>
        <v/>
      </c>
      <c r="G534" s="3" t="str">
        <f t="shared" si="84"/>
        <v>Inventariar</v>
      </c>
      <c r="H534" s="6"/>
      <c r="I534" s="7"/>
      <c r="J534" s="4"/>
      <c r="K534" s="3" t="str">
        <f t="shared" si="85"/>
        <v>Inventariar</v>
      </c>
      <c r="L534" s="6"/>
      <c r="M534" s="7"/>
      <c r="N534" s="4"/>
      <c r="O534" s="3" t="str">
        <f t="shared" si="86"/>
        <v>Inventariar</v>
      </c>
      <c r="P534" s="6"/>
      <c r="Q534" s="7"/>
      <c r="R534" s="4" t="str">
        <f t="shared" si="80"/>
        <v/>
      </c>
      <c r="S534" s="3" t="str">
        <f t="shared" si="87"/>
        <v>Inventariar</v>
      </c>
      <c r="T534" s="6"/>
      <c r="U534" s="7"/>
      <c r="V534" s="4" t="str">
        <f t="shared" si="81"/>
        <v/>
      </c>
      <c r="W534" s="3" t="str">
        <f t="shared" si="88"/>
        <v>Inventariar</v>
      </c>
      <c r="X534" s="6"/>
      <c r="Y534" s="7"/>
      <c r="Z534" s="4" t="str">
        <f t="shared" si="82"/>
        <v/>
      </c>
      <c r="AA534" s="3" t="str">
        <f t="shared" si="89"/>
        <v>Inventariar</v>
      </c>
    </row>
    <row r="535" spans="1:27" x14ac:dyDescent="0.3">
      <c r="A535" s="5">
        <v>27169675</v>
      </c>
      <c r="B535" s="17" t="str">
        <f>VLOOKUP(A535,'Base de dados'!$A$3:$C$21103,3,0)</f>
        <v>10P02A07</v>
      </c>
      <c r="C535" s="50" t="s">
        <v>1370</v>
      </c>
      <c r="D535" s="6"/>
      <c r="E535" s="7"/>
      <c r="F535" s="4" t="str">
        <f t="shared" si="83"/>
        <v/>
      </c>
      <c r="G535" s="3" t="str">
        <f t="shared" si="84"/>
        <v>Inventariar</v>
      </c>
      <c r="H535" s="6"/>
      <c r="I535" s="7"/>
      <c r="J535" s="4"/>
      <c r="K535" s="3" t="str">
        <f t="shared" si="85"/>
        <v>Inventariar</v>
      </c>
      <c r="L535" s="6"/>
      <c r="M535" s="7"/>
      <c r="N535" s="4"/>
      <c r="O535" s="3" t="str">
        <f t="shared" si="86"/>
        <v>Inventariar</v>
      </c>
      <c r="P535" s="6"/>
      <c r="Q535" s="7"/>
      <c r="R535" s="4" t="str">
        <f t="shared" ref="R535:R598" si="90">IF(Q535="","",IF(Q535="Saldo Zero","",P535-Q535))</f>
        <v/>
      </c>
      <c r="S535" s="3" t="str">
        <f t="shared" si="87"/>
        <v>Inventariar</v>
      </c>
      <c r="T535" s="6"/>
      <c r="U535" s="7"/>
      <c r="V535" s="4" t="str">
        <f t="shared" ref="V535:V598" si="91">IF(U535="","",IF(U535="Saldo Zero","",T535-U535))</f>
        <v/>
      </c>
      <c r="W535" s="3" t="str">
        <f t="shared" si="88"/>
        <v>Inventariar</v>
      </c>
      <c r="X535" s="6"/>
      <c r="Y535" s="7"/>
      <c r="Z535" s="4" t="str">
        <f t="shared" ref="Z535:Z598" si="92">IF(Y535="","",IF(Y535="Saldo Zero","",X535-Y535))</f>
        <v/>
      </c>
      <c r="AA535" s="3" t="str">
        <f t="shared" si="89"/>
        <v>Inventariar</v>
      </c>
    </row>
    <row r="536" spans="1:27" x14ac:dyDescent="0.3">
      <c r="A536" s="5">
        <v>25577737</v>
      </c>
      <c r="B536" s="17" t="str">
        <f>VLOOKUP(A536,'Base de dados'!$A$3:$C$21103,3,0)</f>
        <v>10P02A08</v>
      </c>
      <c r="C536" s="50" t="s">
        <v>24249</v>
      </c>
      <c r="D536" s="6"/>
      <c r="E536" s="7"/>
      <c r="F536" s="4" t="str">
        <f t="shared" si="83"/>
        <v/>
      </c>
      <c r="G536" s="3" t="str">
        <f t="shared" si="84"/>
        <v>Inventariar</v>
      </c>
      <c r="H536" s="6"/>
      <c r="I536" s="7"/>
      <c r="J536" s="4"/>
      <c r="K536" s="3" t="str">
        <f t="shared" si="85"/>
        <v>Inventariar</v>
      </c>
      <c r="L536" s="6"/>
      <c r="M536" s="7"/>
      <c r="N536" s="4"/>
      <c r="O536" s="3" t="str">
        <f t="shared" si="86"/>
        <v>Inventariar</v>
      </c>
      <c r="P536" s="6"/>
      <c r="Q536" s="7"/>
      <c r="R536" s="4" t="str">
        <f t="shared" si="90"/>
        <v/>
      </c>
      <c r="S536" s="3" t="str">
        <f t="shared" si="87"/>
        <v>Inventariar</v>
      </c>
      <c r="T536" s="6"/>
      <c r="U536" s="7"/>
      <c r="V536" s="4" t="str">
        <f t="shared" si="91"/>
        <v/>
      </c>
      <c r="W536" s="3" t="str">
        <f t="shared" si="88"/>
        <v>Inventariar</v>
      </c>
      <c r="X536" s="6"/>
      <c r="Y536" s="7"/>
      <c r="Z536" s="4" t="str">
        <f t="shared" si="92"/>
        <v/>
      </c>
      <c r="AA536" s="3" t="str">
        <f t="shared" si="89"/>
        <v>Inventariar</v>
      </c>
    </row>
    <row r="537" spans="1:27" x14ac:dyDescent="0.3">
      <c r="A537" s="5">
        <v>25451740</v>
      </c>
      <c r="B537" s="17" t="str">
        <f>VLOOKUP(A537,'Base de dados'!$A$3:$C$21103,3,0)</f>
        <v>10P02A09</v>
      </c>
      <c r="C537" s="50" t="s">
        <v>24250</v>
      </c>
      <c r="D537" s="6"/>
      <c r="E537" s="7"/>
      <c r="F537" s="4" t="str">
        <f t="shared" si="83"/>
        <v/>
      </c>
      <c r="G537" s="3" t="str">
        <f t="shared" si="84"/>
        <v>Inventariar</v>
      </c>
      <c r="H537" s="6"/>
      <c r="I537" s="7"/>
      <c r="J537" s="4"/>
      <c r="K537" s="3" t="str">
        <f t="shared" si="85"/>
        <v>Inventariar</v>
      </c>
      <c r="L537" s="6"/>
      <c r="M537" s="7"/>
      <c r="N537" s="4"/>
      <c r="O537" s="3" t="str">
        <f t="shared" si="86"/>
        <v>Inventariar</v>
      </c>
      <c r="P537" s="6"/>
      <c r="Q537" s="7"/>
      <c r="R537" s="4" t="str">
        <f t="shared" si="90"/>
        <v/>
      </c>
      <c r="S537" s="3" t="str">
        <f t="shared" si="87"/>
        <v>Inventariar</v>
      </c>
      <c r="T537" s="6"/>
      <c r="U537" s="7"/>
      <c r="V537" s="4" t="str">
        <f t="shared" si="91"/>
        <v/>
      </c>
      <c r="W537" s="3" t="str">
        <f t="shared" si="88"/>
        <v>Inventariar</v>
      </c>
      <c r="X537" s="6"/>
      <c r="Y537" s="7"/>
      <c r="Z537" s="4" t="str">
        <f t="shared" si="92"/>
        <v/>
      </c>
      <c r="AA537" s="3" t="str">
        <f t="shared" si="89"/>
        <v>Inventariar</v>
      </c>
    </row>
    <row r="538" spans="1:27" x14ac:dyDescent="0.3">
      <c r="A538" s="5">
        <v>25579288</v>
      </c>
      <c r="B538" s="17" t="str">
        <f>VLOOKUP(A538,'Base de dados'!$A$3:$C$21103,3,0)</f>
        <v>10P02A10</v>
      </c>
      <c r="C538" s="50" t="s">
        <v>1376</v>
      </c>
      <c r="D538" s="6"/>
      <c r="E538" s="7"/>
      <c r="F538" s="4" t="str">
        <f t="shared" si="83"/>
        <v/>
      </c>
      <c r="G538" s="3" t="str">
        <f t="shared" si="84"/>
        <v>Inventariar</v>
      </c>
      <c r="H538" s="6"/>
      <c r="I538" s="7"/>
      <c r="J538" s="4"/>
      <c r="K538" s="3" t="str">
        <f t="shared" si="85"/>
        <v>Inventariar</v>
      </c>
      <c r="L538" s="6"/>
      <c r="M538" s="7"/>
      <c r="N538" s="4"/>
      <c r="O538" s="3" t="str">
        <f t="shared" si="86"/>
        <v>Inventariar</v>
      </c>
      <c r="P538" s="6"/>
      <c r="Q538" s="7"/>
      <c r="R538" s="4" t="str">
        <f t="shared" si="90"/>
        <v/>
      </c>
      <c r="S538" s="3" t="str">
        <f t="shared" si="87"/>
        <v>Inventariar</v>
      </c>
      <c r="T538" s="6"/>
      <c r="U538" s="7"/>
      <c r="V538" s="4" t="str">
        <f t="shared" si="91"/>
        <v/>
      </c>
      <c r="W538" s="3" t="str">
        <f t="shared" si="88"/>
        <v>Inventariar</v>
      </c>
      <c r="X538" s="6"/>
      <c r="Y538" s="7"/>
      <c r="Z538" s="4" t="str">
        <f t="shared" si="92"/>
        <v/>
      </c>
      <c r="AA538" s="3" t="str">
        <f t="shared" si="89"/>
        <v>Inventariar</v>
      </c>
    </row>
    <row r="539" spans="1:27" x14ac:dyDescent="0.3">
      <c r="A539" s="5">
        <v>25576812</v>
      </c>
      <c r="B539" s="17" t="str">
        <f>VLOOKUP(A539,'Base de dados'!$A$3:$C$21103,3,0)</f>
        <v>10P02A11</v>
      </c>
      <c r="C539" s="50" t="s">
        <v>1378</v>
      </c>
      <c r="D539" s="6"/>
      <c r="E539" s="7"/>
      <c r="F539" s="4" t="str">
        <f t="shared" si="83"/>
        <v/>
      </c>
      <c r="G539" s="3" t="str">
        <f t="shared" si="84"/>
        <v>Inventariar</v>
      </c>
      <c r="H539" s="6"/>
      <c r="I539" s="7"/>
      <c r="J539" s="4"/>
      <c r="K539" s="3" t="str">
        <f t="shared" si="85"/>
        <v>Inventariar</v>
      </c>
      <c r="L539" s="6"/>
      <c r="M539" s="7"/>
      <c r="N539" s="4"/>
      <c r="O539" s="3" t="str">
        <f t="shared" si="86"/>
        <v>Inventariar</v>
      </c>
      <c r="P539" s="6"/>
      <c r="Q539" s="7"/>
      <c r="R539" s="4" t="str">
        <f t="shared" si="90"/>
        <v/>
      </c>
      <c r="S539" s="3" t="str">
        <f t="shared" si="87"/>
        <v>Inventariar</v>
      </c>
      <c r="T539" s="6"/>
      <c r="U539" s="7"/>
      <c r="V539" s="4" t="str">
        <f t="shared" si="91"/>
        <v/>
      </c>
      <c r="W539" s="3" t="str">
        <f t="shared" si="88"/>
        <v>Inventariar</v>
      </c>
      <c r="X539" s="6"/>
      <c r="Y539" s="7"/>
      <c r="Z539" s="4" t="str">
        <f t="shared" si="92"/>
        <v/>
      </c>
      <c r="AA539" s="3" t="str">
        <f t="shared" si="89"/>
        <v>Inventariar</v>
      </c>
    </row>
    <row r="540" spans="1:27" x14ac:dyDescent="0.3">
      <c r="A540" s="5">
        <v>25463005</v>
      </c>
      <c r="B540" s="17" t="str">
        <f>VLOOKUP(A540,'Base de dados'!$A$3:$C$21103,3,0)</f>
        <v>10P02A13</v>
      </c>
      <c r="C540" s="50" t="s">
        <v>1381</v>
      </c>
      <c r="D540" s="6"/>
      <c r="E540" s="7"/>
      <c r="F540" s="4" t="str">
        <f t="shared" ref="F540:F603" si="93">IF(E540="","",IF(E540="Saldo Zero","",D540-E540))</f>
        <v/>
      </c>
      <c r="G540" s="3" t="str">
        <f t="shared" si="84"/>
        <v>Inventariar</v>
      </c>
      <c r="H540" s="6"/>
      <c r="I540" s="7"/>
      <c r="J540" s="4"/>
      <c r="K540" s="3" t="str">
        <f t="shared" si="85"/>
        <v>Inventariar</v>
      </c>
      <c r="L540" s="6"/>
      <c r="M540" s="7"/>
      <c r="N540" s="4"/>
      <c r="O540" s="3" t="str">
        <f t="shared" si="86"/>
        <v>Inventariar</v>
      </c>
      <c r="P540" s="6"/>
      <c r="Q540" s="7"/>
      <c r="R540" s="4" t="str">
        <f t="shared" si="90"/>
        <v/>
      </c>
      <c r="S540" s="3" t="str">
        <f t="shared" si="87"/>
        <v>Inventariar</v>
      </c>
      <c r="T540" s="6"/>
      <c r="U540" s="7"/>
      <c r="V540" s="4" t="str">
        <f t="shared" si="91"/>
        <v/>
      </c>
      <c r="W540" s="3" t="str">
        <f t="shared" si="88"/>
        <v>Inventariar</v>
      </c>
      <c r="X540" s="6"/>
      <c r="Y540" s="7"/>
      <c r="Z540" s="4" t="str">
        <f t="shared" si="92"/>
        <v/>
      </c>
      <c r="AA540" s="3" t="str">
        <f t="shared" si="89"/>
        <v>Inventariar</v>
      </c>
    </row>
    <row r="541" spans="1:27" x14ac:dyDescent="0.3">
      <c r="A541" s="5">
        <v>25572795</v>
      </c>
      <c r="B541" s="17" t="str">
        <f>VLOOKUP(A541,'Base de dados'!$A$3:$C$21103,3,0)</f>
        <v>10P02A15</v>
      </c>
      <c r="C541" s="50" t="s">
        <v>24251</v>
      </c>
      <c r="D541" s="6"/>
      <c r="E541" s="7"/>
      <c r="F541" s="4" t="str">
        <f t="shared" si="93"/>
        <v/>
      </c>
      <c r="G541" s="3" t="str">
        <f t="shared" si="84"/>
        <v>Inventariar</v>
      </c>
      <c r="H541" s="6"/>
      <c r="I541" s="7"/>
      <c r="J541" s="4"/>
      <c r="K541" s="3" t="str">
        <f t="shared" si="85"/>
        <v>Inventariar</v>
      </c>
      <c r="L541" s="6"/>
      <c r="M541" s="7"/>
      <c r="N541" s="4"/>
      <c r="O541" s="3" t="str">
        <f t="shared" si="86"/>
        <v>Inventariar</v>
      </c>
      <c r="P541" s="6"/>
      <c r="Q541" s="7"/>
      <c r="R541" s="4" t="str">
        <f t="shared" si="90"/>
        <v/>
      </c>
      <c r="S541" s="3" t="str">
        <f t="shared" si="87"/>
        <v>Inventariar</v>
      </c>
      <c r="T541" s="6"/>
      <c r="U541" s="7"/>
      <c r="V541" s="4" t="str">
        <f t="shared" si="91"/>
        <v/>
      </c>
      <c r="W541" s="3" t="str">
        <f t="shared" si="88"/>
        <v>Inventariar</v>
      </c>
      <c r="X541" s="6"/>
      <c r="Y541" s="7"/>
      <c r="Z541" s="4" t="str">
        <f t="shared" si="92"/>
        <v/>
      </c>
      <c r="AA541" s="3" t="str">
        <f t="shared" si="89"/>
        <v>Inventariar</v>
      </c>
    </row>
    <row r="542" spans="1:27" x14ac:dyDescent="0.3">
      <c r="A542" s="5">
        <v>25576287</v>
      </c>
      <c r="B542" s="17" t="str">
        <f>VLOOKUP(A542,'Base de dados'!$A$3:$C$21103,3,0)</f>
        <v>10P02A16</v>
      </c>
      <c r="C542" s="50" t="s">
        <v>1388</v>
      </c>
      <c r="D542" s="6"/>
      <c r="E542" s="7"/>
      <c r="F542" s="4" t="str">
        <f t="shared" si="93"/>
        <v/>
      </c>
      <c r="G542" s="3" t="str">
        <f t="shared" si="84"/>
        <v>Inventariar</v>
      </c>
      <c r="H542" s="6"/>
      <c r="I542" s="7"/>
      <c r="J542" s="4"/>
      <c r="K542" s="3" t="str">
        <f t="shared" si="85"/>
        <v>Inventariar</v>
      </c>
      <c r="L542" s="6"/>
      <c r="M542" s="7"/>
      <c r="N542" s="4"/>
      <c r="O542" s="3" t="str">
        <f t="shared" si="86"/>
        <v>Inventariar</v>
      </c>
      <c r="P542" s="6"/>
      <c r="Q542" s="7"/>
      <c r="R542" s="4" t="str">
        <f t="shared" si="90"/>
        <v/>
      </c>
      <c r="S542" s="3" t="str">
        <f t="shared" si="87"/>
        <v>Inventariar</v>
      </c>
      <c r="T542" s="6"/>
      <c r="U542" s="7"/>
      <c r="V542" s="4" t="str">
        <f t="shared" si="91"/>
        <v/>
      </c>
      <c r="W542" s="3" t="str">
        <f t="shared" si="88"/>
        <v>Inventariar</v>
      </c>
      <c r="X542" s="6"/>
      <c r="Y542" s="7"/>
      <c r="Z542" s="4" t="str">
        <f t="shared" si="92"/>
        <v/>
      </c>
      <c r="AA542" s="3" t="str">
        <f t="shared" si="89"/>
        <v>Inventariar</v>
      </c>
    </row>
    <row r="543" spans="1:27" x14ac:dyDescent="0.3">
      <c r="A543" s="5">
        <v>25400867</v>
      </c>
      <c r="B543" s="17" t="str">
        <f>VLOOKUP(A543,'Base de dados'!$A$3:$C$21103,3,0)</f>
        <v>10P02A17</v>
      </c>
      <c r="C543" s="50" t="s">
        <v>1390</v>
      </c>
      <c r="D543" s="6"/>
      <c r="E543" s="7"/>
      <c r="F543" s="4" t="str">
        <f t="shared" si="93"/>
        <v/>
      </c>
      <c r="G543" s="3" t="str">
        <f t="shared" si="84"/>
        <v>Inventariar</v>
      </c>
      <c r="H543" s="6"/>
      <c r="I543" s="7"/>
      <c r="J543" s="4"/>
      <c r="K543" s="3" t="str">
        <f t="shared" si="85"/>
        <v>Inventariar</v>
      </c>
      <c r="L543" s="6"/>
      <c r="M543" s="7"/>
      <c r="N543" s="4"/>
      <c r="O543" s="3" t="str">
        <f t="shared" si="86"/>
        <v>Inventariar</v>
      </c>
      <c r="P543" s="6"/>
      <c r="Q543" s="7"/>
      <c r="R543" s="4" t="str">
        <f t="shared" si="90"/>
        <v/>
      </c>
      <c r="S543" s="3" t="str">
        <f t="shared" si="87"/>
        <v>Inventariar</v>
      </c>
      <c r="T543" s="6"/>
      <c r="U543" s="7"/>
      <c r="V543" s="4" t="str">
        <f t="shared" si="91"/>
        <v/>
      </c>
      <c r="W543" s="3" t="str">
        <f t="shared" si="88"/>
        <v>Inventariar</v>
      </c>
      <c r="X543" s="6"/>
      <c r="Y543" s="7"/>
      <c r="Z543" s="4" t="str">
        <f t="shared" si="92"/>
        <v/>
      </c>
      <c r="AA543" s="3" t="str">
        <f t="shared" si="89"/>
        <v>Inventariar</v>
      </c>
    </row>
    <row r="544" spans="1:27" x14ac:dyDescent="0.3">
      <c r="A544" s="5">
        <v>25574404</v>
      </c>
      <c r="B544" s="17" t="str">
        <f>VLOOKUP(A544,'Base de dados'!$A$3:$C$21103,3,0)</f>
        <v>10P02A19</v>
      </c>
      <c r="C544" s="50" t="s">
        <v>24252</v>
      </c>
      <c r="D544" s="6"/>
      <c r="E544" s="7"/>
      <c r="F544" s="4" t="str">
        <f t="shared" si="93"/>
        <v/>
      </c>
      <c r="G544" s="3" t="str">
        <f t="shared" si="84"/>
        <v>Inventariar</v>
      </c>
      <c r="H544" s="6"/>
      <c r="I544" s="7"/>
      <c r="J544" s="4"/>
      <c r="K544" s="3" t="str">
        <f t="shared" si="85"/>
        <v>Inventariar</v>
      </c>
      <c r="L544" s="6"/>
      <c r="M544" s="7"/>
      <c r="N544" s="4"/>
      <c r="O544" s="3" t="str">
        <f t="shared" si="86"/>
        <v>Inventariar</v>
      </c>
      <c r="P544" s="6"/>
      <c r="Q544" s="7"/>
      <c r="R544" s="4" t="str">
        <f t="shared" si="90"/>
        <v/>
      </c>
      <c r="S544" s="3" t="str">
        <f t="shared" si="87"/>
        <v>Inventariar</v>
      </c>
      <c r="T544" s="6"/>
      <c r="U544" s="7"/>
      <c r="V544" s="4" t="str">
        <f t="shared" si="91"/>
        <v/>
      </c>
      <c r="W544" s="3" t="str">
        <f t="shared" si="88"/>
        <v>Inventariar</v>
      </c>
      <c r="X544" s="6"/>
      <c r="Y544" s="7"/>
      <c r="Z544" s="4" t="str">
        <f t="shared" si="92"/>
        <v/>
      </c>
      <c r="AA544" s="3" t="str">
        <f t="shared" si="89"/>
        <v>Inventariar</v>
      </c>
    </row>
    <row r="545" spans="1:27" x14ac:dyDescent="0.3">
      <c r="A545" s="5">
        <v>25481660</v>
      </c>
      <c r="B545" s="17" t="str">
        <f>VLOOKUP(A545,'Base de dados'!$A$3:$C$21103,3,0)</f>
        <v>10P02ATETO</v>
      </c>
      <c r="C545" s="50" t="s">
        <v>1403</v>
      </c>
      <c r="D545" s="6"/>
      <c r="E545" s="7"/>
      <c r="F545" s="4" t="str">
        <f t="shared" si="93"/>
        <v/>
      </c>
      <c r="G545" s="3" t="str">
        <f t="shared" si="84"/>
        <v>Inventariar</v>
      </c>
      <c r="H545" s="6"/>
      <c r="I545" s="7"/>
      <c r="J545" s="4"/>
      <c r="K545" s="3" t="str">
        <f t="shared" si="85"/>
        <v>Inventariar</v>
      </c>
      <c r="L545" s="6"/>
      <c r="M545" s="7"/>
      <c r="N545" s="4"/>
      <c r="O545" s="3" t="str">
        <f t="shared" si="86"/>
        <v>Inventariar</v>
      </c>
      <c r="P545" s="6"/>
      <c r="Q545" s="7"/>
      <c r="R545" s="4" t="str">
        <f t="shared" si="90"/>
        <v/>
      </c>
      <c r="S545" s="3" t="str">
        <f t="shared" si="87"/>
        <v>Inventariar</v>
      </c>
      <c r="T545" s="6"/>
      <c r="U545" s="7"/>
      <c r="V545" s="4" t="str">
        <f t="shared" si="91"/>
        <v/>
      </c>
      <c r="W545" s="3" t="str">
        <f t="shared" si="88"/>
        <v>Inventariar</v>
      </c>
      <c r="X545" s="6"/>
      <c r="Y545" s="7"/>
      <c r="Z545" s="4" t="str">
        <f t="shared" si="92"/>
        <v/>
      </c>
      <c r="AA545" s="3" t="str">
        <f t="shared" si="89"/>
        <v>Inventariar</v>
      </c>
    </row>
    <row r="546" spans="1:27" x14ac:dyDescent="0.3">
      <c r="A546" s="5">
        <v>25473494</v>
      </c>
      <c r="B546" s="17" t="str">
        <f>VLOOKUP(A546,'Base de dados'!$A$3:$C$21103,3,0)</f>
        <v>10P02B01</v>
      </c>
      <c r="C546" s="50" t="s">
        <v>24253</v>
      </c>
      <c r="D546" s="6"/>
      <c r="E546" s="7"/>
      <c r="F546" s="4" t="str">
        <f t="shared" si="93"/>
        <v/>
      </c>
      <c r="G546" s="3" t="str">
        <f t="shared" si="84"/>
        <v>Inventariar</v>
      </c>
      <c r="H546" s="6"/>
      <c r="I546" s="7"/>
      <c r="J546" s="4"/>
      <c r="K546" s="3" t="str">
        <f t="shared" si="85"/>
        <v>Inventariar</v>
      </c>
      <c r="L546" s="6"/>
      <c r="M546" s="7"/>
      <c r="N546" s="4"/>
      <c r="O546" s="3" t="str">
        <f t="shared" si="86"/>
        <v>Inventariar</v>
      </c>
      <c r="P546" s="6"/>
      <c r="Q546" s="7"/>
      <c r="R546" s="4" t="str">
        <f t="shared" si="90"/>
        <v/>
      </c>
      <c r="S546" s="3" t="str">
        <f t="shared" si="87"/>
        <v>Inventariar</v>
      </c>
      <c r="T546" s="6"/>
      <c r="U546" s="7"/>
      <c r="V546" s="4" t="str">
        <f t="shared" si="91"/>
        <v/>
      </c>
      <c r="W546" s="3" t="str">
        <f t="shared" si="88"/>
        <v>Inventariar</v>
      </c>
      <c r="X546" s="6"/>
      <c r="Y546" s="7"/>
      <c r="Z546" s="4" t="str">
        <f t="shared" si="92"/>
        <v/>
      </c>
      <c r="AA546" s="3" t="str">
        <f t="shared" si="89"/>
        <v>Inventariar</v>
      </c>
    </row>
    <row r="547" spans="1:27" x14ac:dyDescent="0.3">
      <c r="A547" s="5">
        <v>25510886</v>
      </c>
      <c r="B547" s="17" t="str">
        <f>VLOOKUP(A547,'Base de dados'!$A$3:$C$21103,3,0)</f>
        <v>10P02B02</v>
      </c>
      <c r="C547" s="50" t="s">
        <v>1406</v>
      </c>
      <c r="D547" s="6"/>
      <c r="E547" s="7"/>
      <c r="F547" s="4" t="str">
        <f t="shared" si="93"/>
        <v/>
      </c>
      <c r="G547" s="3" t="str">
        <f t="shared" si="84"/>
        <v>Inventariar</v>
      </c>
      <c r="H547" s="6"/>
      <c r="I547" s="7"/>
      <c r="J547" s="4"/>
      <c r="K547" s="3" t="str">
        <f t="shared" si="85"/>
        <v>Inventariar</v>
      </c>
      <c r="L547" s="6"/>
      <c r="M547" s="7"/>
      <c r="N547" s="4"/>
      <c r="O547" s="3" t="str">
        <f t="shared" si="86"/>
        <v>Inventariar</v>
      </c>
      <c r="P547" s="6"/>
      <c r="Q547" s="7"/>
      <c r="R547" s="4" t="str">
        <f t="shared" si="90"/>
        <v/>
      </c>
      <c r="S547" s="3" t="str">
        <f t="shared" si="87"/>
        <v>Inventariar</v>
      </c>
      <c r="T547" s="6"/>
      <c r="U547" s="7"/>
      <c r="V547" s="4" t="str">
        <f t="shared" si="91"/>
        <v/>
      </c>
      <c r="W547" s="3" t="str">
        <f t="shared" si="88"/>
        <v>Inventariar</v>
      </c>
      <c r="X547" s="6"/>
      <c r="Y547" s="7"/>
      <c r="Z547" s="4" t="str">
        <f t="shared" si="92"/>
        <v/>
      </c>
      <c r="AA547" s="3" t="str">
        <f t="shared" si="89"/>
        <v>Inventariar</v>
      </c>
    </row>
    <row r="548" spans="1:27" x14ac:dyDescent="0.3">
      <c r="A548" s="5">
        <v>25428882</v>
      </c>
      <c r="B548" s="17" t="str">
        <f>VLOOKUP(A548,'Base de dados'!$A$3:$C$21103,3,0)</f>
        <v>10P02B03</v>
      </c>
      <c r="C548" s="50" t="s">
        <v>24254</v>
      </c>
      <c r="D548" s="6"/>
      <c r="E548" s="7"/>
      <c r="F548" s="4" t="str">
        <f t="shared" si="93"/>
        <v/>
      </c>
      <c r="G548" s="3" t="str">
        <f t="shared" si="84"/>
        <v>Inventariar</v>
      </c>
      <c r="H548" s="6"/>
      <c r="I548" s="7"/>
      <c r="J548" s="4"/>
      <c r="K548" s="3" t="str">
        <f t="shared" si="85"/>
        <v>Inventariar</v>
      </c>
      <c r="L548" s="6"/>
      <c r="M548" s="7"/>
      <c r="N548" s="4"/>
      <c r="O548" s="3" t="str">
        <f t="shared" si="86"/>
        <v>Inventariar</v>
      </c>
      <c r="P548" s="6"/>
      <c r="Q548" s="7"/>
      <c r="R548" s="4" t="str">
        <f t="shared" si="90"/>
        <v/>
      </c>
      <c r="S548" s="3" t="str">
        <f t="shared" si="87"/>
        <v>Inventariar</v>
      </c>
      <c r="T548" s="6"/>
      <c r="U548" s="7"/>
      <c r="V548" s="4" t="str">
        <f t="shared" si="91"/>
        <v/>
      </c>
      <c r="W548" s="3" t="str">
        <f t="shared" si="88"/>
        <v>Inventariar</v>
      </c>
      <c r="X548" s="6"/>
      <c r="Y548" s="7"/>
      <c r="Z548" s="4" t="str">
        <f t="shared" si="92"/>
        <v/>
      </c>
      <c r="AA548" s="3" t="str">
        <f t="shared" si="89"/>
        <v>Inventariar</v>
      </c>
    </row>
    <row r="549" spans="1:27" x14ac:dyDescent="0.3">
      <c r="A549" s="5">
        <v>27067564</v>
      </c>
      <c r="B549" s="17" t="str">
        <f>VLOOKUP(A549,'Base de dados'!$A$3:$C$21103,3,0)</f>
        <v>10P02B05</v>
      </c>
      <c r="C549" s="50" t="s">
        <v>1412</v>
      </c>
      <c r="D549" s="6"/>
      <c r="E549" s="7"/>
      <c r="F549" s="4" t="str">
        <f t="shared" si="93"/>
        <v/>
      </c>
      <c r="G549" s="3" t="str">
        <f t="shared" si="84"/>
        <v>Inventariar</v>
      </c>
      <c r="H549" s="6"/>
      <c r="I549" s="7"/>
      <c r="J549" s="4"/>
      <c r="K549" s="3" t="str">
        <f t="shared" si="85"/>
        <v>Inventariar</v>
      </c>
      <c r="L549" s="6"/>
      <c r="M549" s="7"/>
      <c r="N549" s="4"/>
      <c r="O549" s="3" t="str">
        <f t="shared" si="86"/>
        <v>Inventariar</v>
      </c>
      <c r="P549" s="6"/>
      <c r="Q549" s="7"/>
      <c r="R549" s="4" t="str">
        <f t="shared" si="90"/>
        <v/>
      </c>
      <c r="S549" s="3" t="str">
        <f t="shared" si="87"/>
        <v>Inventariar</v>
      </c>
      <c r="T549" s="6"/>
      <c r="U549" s="7"/>
      <c r="V549" s="4" t="str">
        <f t="shared" si="91"/>
        <v/>
      </c>
      <c r="W549" s="3" t="str">
        <f t="shared" si="88"/>
        <v>Inventariar</v>
      </c>
      <c r="X549" s="6"/>
      <c r="Y549" s="7"/>
      <c r="Z549" s="4" t="str">
        <f t="shared" si="92"/>
        <v/>
      </c>
      <c r="AA549" s="3" t="str">
        <f t="shared" si="89"/>
        <v>Inventariar</v>
      </c>
    </row>
    <row r="550" spans="1:27" x14ac:dyDescent="0.3">
      <c r="A550" s="5">
        <v>27069049</v>
      </c>
      <c r="B550" s="17" t="str">
        <f>VLOOKUP(A550,'Base de dados'!$A$3:$C$21103,3,0)</f>
        <v>10P02B06</v>
      </c>
      <c r="C550" s="50" t="s">
        <v>1414</v>
      </c>
      <c r="D550" s="6"/>
      <c r="E550" s="7"/>
      <c r="F550" s="4" t="str">
        <f t="shared" si="93"/>
        <v/>
      </c>
      <c r="G550" s="3" t="str">
        <f t="shared" si="84"/>
        <v>Inventariar</v>
      </c>
      <c r="H550" s="6"/>
      <c r="I550" s="7"/>
      <c r="J550" s="4"/>
      <c r="K550" s="3" t="str">
        <f t="shared" si="85"/>
        <v>Inventariar</v>
      </c>
      <c r="L550" s="6"/>
      <c r="M550" s="7"/>
      <c r="N550" s="4"/>
      <c r="O550" s="3" t="str">
        <f t="shared" si="86"/>
        <v>Inventariar</v>
      </c>
      <c r="P550" s="6"/>
      <c r="Q550" s="7"/>
      <c r="R550" s="4" t="str">
        <f t="shared" si="90"/>
        <v/>
      </c>
      <c r="S550" s="3" t="str">
        <f t="shared" si="87"/>
        <v>Inventariar</v>
      </c>
      <c r="T550" s="6"/>
      <c r="U550" s="7"/>
      <c r="V550" s="4" t="str">
        <f t="shared" si="91"/>
        <v/>
      </c>
      <c r="W550" s="3" t="str">
        <f t="shared" si="88"/>
        <v>Inventariar</v>
      </c>
      <c r="X550" s="6"/>
      <c r="Y550" s="7"/>
      <c r="Z550" s="4" t="str">
        <f t="shared" si="92"/>
        <v/>
      </c>
      <c r="AA550" s="3" t="str">
        <f t="shared" si="89"/>
        <v>Inventariar</v>
      </c>
    </row>
    <row r="551" spans="1:27" x14ac:dyDescent="0.3">
      <c r="A551" s="5">
        <v>25574886</v>
      </c>
      <c r="B551" s="17" t="str">
        <f>VLOOKUP(A551,'Base de dados'!$A$3:$C$21103,3,0)</f>
        <v>10P02B07</v>
      </c>
      <c r="C551" s="50" t="s">
        <v>24255</v>
      </c>
      <c r="D551" s="6"/>
      <c r="E551" s="7"/>
      <c r="F551" s="4" t="str">
        <f t="shared" si="93"/>
        <v/>
      </c>
      <c r="G551" s="3" t="str">
        <f t="shared" si="84"/>
        <v>Inventariar</v>
      </c>
      <c r="H551" s="6"/>
      <c r="I551" s="7"/>
      <c r="J551" s="4"/>
      <c r="K551" s="3" t="str">
        <f t="shared" si="85"/>
        <v>Inventariar</v>
      </c>
      <c r="L551" s="6"/>
      <c r="M551" s="7"/>
      <c r="N551" s="4"/>
      <c r="O551" s="3" t="str">
        <f t="shared" si="86"/>
        <v>Inventariar</v>
      </c>
      <c r="P551" s="6"/>
      <c r="Q551" s="7"/>
      <c r="R551" s="4" t="str">
        <f t="shared" si="90"/>
        <v/>
      </c>
      <c r="S551" s="3" t="str">
        <f t="shared" si="87"/>
        <v>Inventariar</v>
      </c>
      <c r="T551" s="6"/>
      <c r="U551" s="7"/>
      <c r="V551" s="4" t="str">
        <f t="shared" si="91"/>
        <v/>
      </c>
      <c r="W551" s="3" t="str">
        <f t="shared" si="88"/>
        <v>Inventariar</v>
      </c>
      <c r="X551" s="6"/>
      <c r="Y551" s="7"/>
      <c r="Z551" s="4" t="str">
        <f t="shared" si="92"/>
        <v/>
      </c>
      <c r="AA551" s="3" t="str">
        <f t="shared" si="89"/>
        <v>Inventariar</v>
      </c>
    </row>
    <row r="552" spans="1:27" x14ac:dyDescent="0.3">
      <c r="A552" s="5">
        <v>25136435</v>
      </c>
      <c r="B552" s="17" t="str">
        <f>VLOOKUP(A552,'Base de dados'!$A$3:$C$21103,3,0)</f>
        <v>10P02B08</v>
      </c>
      <c r="C552" s="50" t="s">
        <v>720</v>
      </c>
      <c r="D552" s="6"/>
      <c r="E552" s="7"/>
      <c r="F552" s="4" t="str">
        <f t="shared" si="93"/>
        <v/>
      </c>
      <c r="G552" s="3" t="str">
        <f t="shared" si="84"/>
        <v>Inventariar</v>
      </c>
      <c r="H552" s="6"/>
      <c r="I552" s="7"/>
      <c r="J552" s="4"/>
      <c r="K552" s="3" t="str">
        <f t="shared" si="85"/>
        <v>Inventariar</v>
      </c>
      <c r="L552" s="6"/>
      <c r="M552" s="7"/>
      <c r="N552" s="4"/>
      <c r="O552" s="3" t="str">
        <f t="shared" si="86"/>
        <v>Inventariar</v>
      </c>
      <c r="P552" s="6"/>
      <c r="Q552" s="7"/>
      <c r="R552" s="4" t="str">
        <f t="shared" si="90"/>
        <v/>
      </c>
      <c r="S552" s="3" t="str">
        <f t="shared" si="87"/>
        <v>Inventariar</v>
      </c>
      <c r="T552" s="6"/>
      <c r="U552" s="7"/>
      <c r="V552" s="4" t="str">
        <f t="shared" si="91"/>
        <v/>
      </c>
      <c r="W552" s="3" t="str">
        <f t="shared" si="88"/>
        <v>Inventariar</v>
      </c>
      <c r="X552" s="6"/>
      <c r="Y552" s="7"/>
      <c r="Z552" s="4" t="str">
        <f t="shared" si="92"/>
        <v/>
      </c>
      <c r="AA552" s="3" t="str">
        <f t="shared" si="89"/>
        <v>Inventariar</v>
      </c>
    </row>
    <row r="553" spans="1:27" x14ac:dyDescent="0.3">
      <c r="A553" s="5">
        <v>838616</v>
      </c>
      <c r="B553" s="17" t="str">
        <f>VLOOKUP(A553,'Base de dados'!$A$3:$C$21103,3,0)</f>
        <v>10P02B09</v>
      </c>
      <c r="C553" s="50" t="s">
        <v>1419</v>
      </c>
      <c r="D553" s="6"/>
      <c r="E553" s="7"/>
      <c r="F553" s="4" t="str">
        <f t="shared" si="93"/>
        <v/>
      </c>
      <c r="G553" s="3" t="str">
        <f t="shared" si="84"/>
        <v>Inventariar</v>
      </c>
      <c r="H553" s="6"/>
      <c r="I553" s="7"/>
      <c r="J553" s="4"/>
      <c r="K553" s="3" t="str">
        <f t="shared" si="85"/>
        <v>Inventariar</v>
      </c>
      <c r="L553" s="6"/>
      <c r="M553" s="7"/>
      <c r="N553" s="4"/>
      <c r="O553" s="3" t="str">
        <f t="shared" si="86"/>
        <v>Inventariar</v>
      </c>
      <c r="P553" s="6"/>
      <c r="Q553" s="7"/>
      <c r="R553" s="4" t="str">
        <f t="shared" si="90"/>
        <v/>
      </c>
      <c r="S553" s="3" t="str">
        <f t="shared" si="87"/>
        <v>Inventariar</v>
      </c>
      <c r="T553" s="6"/>
      <c r="U553" s="7"/>
      <c r="V553" s="4" t="str">
        <f t="shared" si="91"/>
        <v/>
      </c>
      <c r="W553" s="3" t="str">
        <f t="shared" si="88"/>
        <v>Inventariar</v>
      </c>
      <c r="X553" s="6"/>
      <c r="Y553" s="7"/>
      <c r="Z553" s="4" t="str">
        <f t="shared" si="92"/>
        <v/>
      </c>
      <c r="AA553" s="3" t="str">
        <f t="shared" si="89"/>
        <v>Inventariar</v>
      </c>
    </row>
    <row r="554" spans="1:27" x14ac:dyDescent="0.3">
      <c r="A554" s="5">
        <v>25477946</v>
      </c>
      <c r="B554" s="17" t="str">
        <f>VLOOKUP(A554,'Base de dados'!$A$3:$C$21103,3,0)</f>
        <v>10P02B10</v>
      </c>
      <c r="C554" s="50" t="s">
        <v>1421</v>
      </c>
      <c r="D554" s="6"/>
      <c r="E554" s="7"/>
      <c r="F554" s="4" t="str">
        <f t="shared" si="93"/>
        <v/>
      </c>
      <c r="G554" s="3" t="str">
        <f t="shared" si="84"/>
        <v>Inventariar</v>
      </c>
      <c r="H554" s="6"/>
      <c r="I554" s="7"/>
      <c r="J554" s="4"/>
      <c r="K554" s="3" t="str">
        <f t="shared" si="85"/>
        <v>Inventariar</v>
      </c>
      <c r="L554" s="6"/>
      <c r="M554" s="7"/>
      <c r="N554" s="4"/>
      <c r="O554" s="3" t="str">
        <f t="shared" si="86"/>
        <v>Inventariar</v>
      </c>
      <c r="P554" s="6"/>
      <c r="Q554" s="7"/>
      <c r="R554" s="4" t="str">
        <f t="shared" si="90"/>
        <v/>
      </c>
      <c r="S554" s="3" t="str">
        <f t="shared" si="87"/>
        <v>Inventariar</v>
      </c>
      <c r="T554" s="6"/>
      <c r="U554" s="7"/>
      <c r="V554" s="4" t="str">
        <f t="shared" si="91"/>
        <v/>
      </c>
      <c r="W554" s="3" t="str">
        <f t="shared" si="88"/>
        <v>Inventariar</v>
      </c>
      <c r="X554" s="6"/>
      <c r="Y554" s="7"/>
      <c r="Z554" s="4" t="str">
        <f t="shared" si="92"/>
        <v/>
      </c>
      <c r="AA554" s="3" t="str">
        <f t="shared" si="89"/>
        <v>Inventariar</v>
      </c>
    </row>
    <row r="555" spans="1:27" x14ac:dyDescent="0.3">
      <c r="A555" s="5">
        <v>25128461</v>
      </c>
      <c r="B555" s="17" t="str">
        <f>VLOOKUP(A555,'Base de dados'!$A$3:$C$21103,3,0)</f>
        <v>10P02B11</v>
      </c>
      <c r="C555" s="50" t="s">
        <v>1423</v>
      </c>
      <c r="D555" s="6"/>
      <c r="E555" s="7"/>
      <c r="F555" s="4" t="str">
        <f t="shared" si="93"/>
        <v/>
      </c>
      <c r="G555" s="3" t="str">
        <f t="shared" si="84"/>
        <v>Inventariar</v>
      </c>
      <c r="H555" s="6"/>
      <c r="I555" s="7"/>
      <c r="J555" s="4"/>
      <c r="K555" s="3" t="str">
        <f t="shared" si="85"/>
        <v>Inventariar</v>
      </c>
      <c r="L555" s="6"/>
      <c r="M555" s="7"/>
      <c r="N555" s="4"/>
      <c r="O555" s="3" t="str">
        <f t="shared" si="86"/>
        <v>Inventariar</v>
      </c>
      <c r="P555" s="6"/>
      <c r="Q555" s="7"/>
      <c r="R555" s="4" t="str">
        <f t="shared" si="90"/>
        <v/>
      </c>
      <c r="S555" s="3" t="str">
        <f t="shared" si="87"/>
        <v>Inventariar</v>
      </c>
      <c r="T555" s="6"/>
      <c r="U555" s="7"/>
      <c r="V555" s="4" t="str">
        <f t="shared" si="91"/>
        <v/>
      </c>
      <c r="W555" s="3" t="str">
        <f t="shared" si="88"/>
        <v>Inventariar</v>
      </c>
      <c r="X555" s="6"/>
      <c r="Y555" s="7"/>
      <c r="Z555" s="4" t="str">
        <f t="shared" si="92"/>
        <v/>
      </c>
      <c r="AA555" s="3" t="str">
        <f t="shared" si="89"/>
        <v>Inventariar</v>
      </c>
    </row>
    <row r="556" spans="1:27" x14ac:dyDescent="0.3">
      <c r="A556" s="5">
        <v>25516377</v>
      </c>
      <c r="B556" s="17" t="str">
        <f>VLOOKUP(A556,'Base de dados'!$A$3:$C$21103,3,0)</f>
        <v>10P02B12</v>
      </c>
      <c r="C556" s="50" t="s">
        <v>1425</v>
      </c>
      <c r="D556" s="6"/>
      <c r="E556" s="7"/>
      <c r="F556" s="4" t="str">
        <f t="shared" si="93"/>
        <v/>
      </c>
      <c r="G556" s="3" t="str">
        <f t="shared" si="84"/>
        <v>Inventariar</v>
      </c>
      <c r="H556" s="6"/>
      <c r="I556" s="7"/>
      <c r="J556" s="4"/>
      <c r="K556" s="3" t="str">
        <f t="shared" si="85"/>
        <v>Inventariar</v>
      </c>
      <c r="L556" s="6"/>
      <c r="M556" s="7"/>
      <c r="N556" s="4"/>
      <c r="O556" s="3" t="str">
        <f t="shared" si="86"/>
        <v>Inventariar</v>
      </c>
      <c r="P556" s="6"/>
      <c r="Q556" s="7"/>
      <c r="R556" s="4" t="str">
        <f t="shared" si="90"/>
        <v/>
      </c>
      <c r="S556" s="3" t="str">
        <f t="shared" si="87"/>
        <v>Inventariar</v>
      </c>
      <c r="T556" s="6"/>
      <c r="U556" s="7"/>
      <c r="V556" s="4" t="str">
        <f t="shared" si="91"/>
        <v/>
      </c>
      <c r="W556" s="3" t="str">
        <f t="shared" si="88"/>
        <v>Inventariar</v>
      </c>
      <c r="X556" s="6"/>
      <c r="Y556" s="7"/>
      <c r="Z556" s="4" t="str">
        <f t="shared" si="92"/>
        <v/>
      </c>
      <c r="AA556" s="3" t="str">
        <f t="shared" si="89"/>
        <v>Inventariar</v>
      </c>
    </row>
    <row r="557" spans="1:27" x14ac:dyDescent="0.3">
      <c r="A557" s="5">
        <v>25572640</v>
      </c>
      <c r="B557" s="17" t="str">
        <f>VLOOKUP(A557,'Base de dados'!$A$3:$C$21103,3,0)</f>
        <v>10P02B14</v>
      </c>
      <c r="C557" s="50" t="s">
        <v>1429</v>
      </c>
      <c r="D557" s="6"/>
      <c r="E557" s="7"/>
      <c r="F557" s="4" t="str">
        <f t="shared" si="93"/>
        <v/>
      </c>
      <c r="G557" s="3" t="str">
        <f t="shared" si="84"/>
        <v>Inventariar</v>
      </c>
      <c r="H557" s="6"/>
      <c r="I557" s="7"/>
      <c r="J557" s="4"/>
      <c r="K557" s="3" t="str">
        <f t="shared" si="85"/>
        <v>Inventariar</v>
      </c>
      <c r="L557" s="6"/>
      <c r="M557" s="7"/>
      <c r="N557" s="4"/>
      <c r="O557" s="3" t="str">
        <f t="shared" si="86"/>
        <v>Inventariar</v>
      </c>
      <c r="P557" s="6"/>
      <c r="Q557" s="7"/>
      <c r="R557" s="4" t="str">
        <f t="shared" si="90"/>
        <v/>
      </c>
      <c r="S557" s="3" t="str">
        <f t="shared" si="87"/>
        <v>Inventariar</v>
      </c>
      <c r="T557" s="6"/>
      <c r="U557" s="7"/>
      <c r="V557" s="4" t="str">
        <f t="shared" si="91"/>
        <v/>
      </c>
      <c r="W557" s="3" t="str">
        <f t="shared" si="88"/>
        <v>Inventariar</v>
      </c>
      <c r="X557" s="6"/>
      <c r="Y557" s="7"/>
      <c r="Z557" s="4" t="str">
        <f t="shared" si="92"/>
        <v/>
      </c>
      <c r="AA557" s="3" t="str">
        <f t="shared" si="89"/>
        <v>Inventariar</v>
      </c>
    </row>
    <row r="558" spans="1:27" x14ac:dyDescent="0.3">
      <c r="A558" s="5">
        <v>25415528</v>
      </c>
      <c r="B558" s="17" t="str">
        <f>VLOOKUP(A558,'Base de dados'!$A$3:$C$21103,3,0)</f>
        <v>10P02B15</v>
      </c>
      <c r="C558" s="50" t="s">
        <v>24256</v>
      </c>
      <c r="D558" s="6"/>
      <c r="E558" s="7"/>
      <c r="F558" s="4" t="str">
        <f t="shared" si="93"/>
        <v/>
      </c>
      <c r="G558" s="3" t="str">
        <f t="shared" si="84"/>
        <v>Inventariar</v>
      </c>
      <c r="H558" s="6"/>
      <c r="I558" s="7"/>
      <c r="J558" s="4"/>
      <c r="K558" s="3" t="str">
        <f t="shared" si="85"/>
        <v>Inventariar</v>
      </c>
      <c r="L558" s="6"/>
      <c r="M558" s="7"/>
      <c r="N558" s="4"/>
      <c r="O558" s="3" t="str">
        <f t="shared" si="86"/>
        <v>Inventariar</v>
      </c>
      <c r="P558" s="6"/>
      <c r="Q558" s="7"/>
      <c r="R558" s="4" t="str">
        <f t="shared" si="90"/>
        <v/>
      </c>
      <c r="S558" s="3" t="str">
        <f t="shared" si="87"/>
        <v>Inventariar</v>
      </c>
      <c r="T558" s="6"/>
      <c r="U558" s="7"/>
      <c r="V558" s="4" t="str">
        <f t="shared" si="91"/>
        <v/>
      </c>
      <c r="W558" s="3" t="str">
        <f t="shared" si="88"/>
        <v>Inventariar</v>
      </c>
      <c r="X558" s="6"/>
      <c r="Y558" s="7"/>
      <c r="Z558" s="4" t="str">
        <f t="shared" si="92"/>
        <v/>
      </c>
      <c r="AA558" s="3" t="str">
        <f t="shared" si="89"/>
        <v>Inventariar</v>
      </c>
    </row>
    <row r="559" spans="1:27" x14ac:dyDescent="0.3">
      <c r="A559" s="5">
        <v>25438003</v>
      </c>
      <c r="B559" s="17" t="str">
        <f>VLOOKUP(A559,'Base de dados'!$A$3:$C$21103,3,0)</f>
        <v>10P02B16</v>
      </c>
      <c r="C559" s="50" t="s">
        <v>24257</v>
      </c>
      <c r="D559" s="6"/>
      <c r="E559" s="7"/>
      <c r="F559" s="4" t="str">
        <f t="shared" si="93"/>
        <v/>
      </c>
      <c r="G559" s="3" t="str">
        <f t="shared" si="84"/>
        <v>Inventariar</v>
      </c>
      <c r="H559" s="6"/>
      <c r="I559" s="7"/>
      <c r="J559" s="4"/>
      <c r="K559" s="3" t="str">
        <f t="shared" si="85"/>
        <v>Inventariar</v>
      </c>
      <c r="L559" s="6"/>
      <c r="M559" s="7"/>
      <c r="N559" s="4"/>
      <c r="O559" s="3" t="str">
        <f t="shared" si="86"/>
        <v>Inventariar</v>
      </c>
      <c r="P559" s="6"/>
      <c r="Q559" s="7"/>
      <c r="R559" s="4" t="str">
        <f t="shared" si="90"/>
        <v/>
      </c>
      <c r="S559" s="3" t="str">
        <f t="shared" si="87"/>
        <v>Inventariar</v>
      </c>
      <c r="T559" s="6"/>
      <c r="U559" s="7"/>
      <c r="V559" s="4" t="str">
        <f t="shared" si="91"/>
        <v/>
      </c>
      <c r="W559" s="3" t="str">
        <f t="shared" si="88"/>
        <v>Inventariar</v>
      </c>
      <c r="X559" s="6"/>
      <c r="Y559" s="7"/>
      <c r="Z559" s="4" t="str">
        <f t="shared" si="92"/>
        <v/>
      </c>
      <c r="AA559" s="3" t="str">
        <f t="shared" si="89"/>
        <v>Inventariar</v>
      </c>
    </row>
    <row r="560" spans="1:27" x14ac:dyDescent="0.3">
      <c r="A560" s="5">
        <v>25428877</v>
      </c>
      <c r="B560" s="17" t="str">
        <f>VLOOKUP(A560,'Base de dados'!$A$3:$C$21103,3,0)</f>
        <v>10P02B18</v>
      </c>
      <c r="C560" s="50" t="s">
        <v>24258</v>
      </c>
      <c r="D560" s="6"/>
      <c r="E560" s="7"/>
      <c r="F560" s="4" t="str">
        <f t="shared" si="93"/>
        <v/>
      </c>
      <c r="G560" s="3" t="str">
        <f t="shared" si="84"/>
        <v>Inventariar</v>
      </c>
      <c r="H560" s="6"/>
      <c r="I560" s="7"/>
      <c r="J560" s="4"/>
      <c r="K560" s="3" t="str">
        <f t="shared" si="85"/>
        <v>Inventariar</v>
      </c>
      <c r="L560" s="6"/>
      <c r="M560" s="7"/>
      <c r="N560" s="4"/>
      <c r="O560" s="3" t="str">
        <f t="shared" si="86"/>
        <v>Inventariar</v>
      </c>
      <c r="P560" s="6"/>
      <c r="Q560" s="7"/>
      <c r="R560" s="4" t="str">
        <f t="shared" si="90"/>
        <v/>
      </c>
      <c r="S560" s="3" t="str">
        <f t="shared" si="87"/>
        <v>Inventariar</v>
      </c>
      <c r="T560" s="6"/>
      <c r="U560" s="7"/>
      <c r="V560" s="4" t="str">
        <f t="shared" si="91"/>
        <v/>
      </c>
      <c r="W560" s="3" t="str">
        <f t="shared" si="88"/>
        <v>Inventariar</v>
      </c>
      <c r="X560" s="6"/>
      <c r="Y560" s="7"/>
      <c r="Z560" s="4" t="str">
        <f t="shared" si="92"/>
        <v/>
      </c>
      <c r="AA560" s="3" t="str">
        <f t="shared" si="89"/>
        <v>Inventariar</v>
      </c>
    </row>
    <row r="561" spans="1:27" x14ac:dyDescent="0.3">
      <c r="A561" s="5">
        <v>25577248</v>
      </c>
      <c r="B561" s="17" t="str">
        <f>VLOOKUP(A561,'Base de dados'!$A$3:$C$21103,3,0)</f>
        <v>10P02B20</v>
      </c>
      <c r="C561" s="50" t="s">
        <v>24259</v>
      </c>
      <c r="D561" s="6"/>
      <c r="E561" s="7"/>
      <c r="F561" s="4" t="str">
        <f t="shared" si="93"/>
        <v/>
      </c>
      <c r="G561" s="3" t="str">
        <f t="shared" si="84"/>
        <v>Inventariar</v>
      </c>
      <c r="H561" s="6"/>
      <c r="I561" s="7"/>
      <c r="J561" s="4"/>
      <c r="K561" s="3" t="str">
        <f t="shared" si="85"/>
        <v>Inventariar</v>
      </c>
      <c r="L561" s="6"/>
      <c r="M561" s="7"/>
      <c r="N561" s="4"/>
      <c r="O561" s="3" t="str">
        <f t="shared" si="86"/>
        <v>Inventariar</v>
      </c>
      <c r="P561" s="6"/>
      <c r="Q561" s="7"/>
      <c r="R561" s="4" t="str">
        <f t="shared" si="90"/>
        <v/>
      </c>
      <c r="S561" s="3" t="str">
        <f t="shared" si="87"/>
        <v>Inventariar</v>
      </c>
      <c r="T561" s="6"/>
      <c r="U561" s="7"/>
      <c r="V561" s="4" t="str">
        <f t="shared" si="91"/>
        <v/>
      </c>
      <c r="W561" s="3" t="str">
        <f t="shared" si="88"/>
        <v>Inventariar</v>
      </c>
      <c r="X561" s="6"/>
      <c r="Y561" s="7"/>
      <c r="Z561" s="4" t="str">
        <f t="shared" si="92"/>
        <v/>
      </c>
      <c r="AA561" s="3" t="str">
        <f t="shared" si="89"/>
        <v>Inventariar</v>
      </c>
    </row>
    <row r="562" spans="1:27" x14ac:dyDescent="0.3">
      <c r="A562" s="5">
        <v>25481661</v>
      </c>
      <c r="B562" s="17" t="str">
        <f>VLOOKUP(A562,'Base de dados'!$A$3:$C$21103,3,0)</f>
        <v>10P02BTETO</v>
      </c>
      <c r="C562" s="50" t="s">
        <v>1442</v>
      </c>
      <c r="D562" s="6"/>
      <c r="E562" s="7"/>
      <c r="F562" s="4" t="str">
        <f t="shared" si="93"/>
        <v/>
      </c>
      <c r="G562" s="3" t="str">
        <f t="shared" si="84"/>
        <v>Inventariar</v>
      </c>
      <c r="H562" s="6"/>
      <c r="I562" s="7"/>
      <c r="J562" s="4"/>
      <c r="K562" s="3" t="str">
        <f t="shared" si="85"/>
        <v>Inventariar</v>
      </c>
      <c r="L562" s="6"/>
      <c r="M562" s="7"/>
      <c r="N562" s="4"/>
      <c r="O562" s="3" t="str">
        <f t="shared" si="86"/>
        <v>Inventariar</v>
      </c>
      <c r="P562" s="6"/>
      <c r="Q562" s="7"/>
      <c r="R562" s="4" t="str">
        <f t="shared" si="90"/>
        <v/>
      </c>
      <c r="S562" s="3" t="str">
        <f t="shared" si="87"/>
        <v>Inventariar</v>
      </c>
      <c r="T562" s="6"/>
      <c r="U562" s="7"/>
      <c r="V562" s="4" t="str">
        <f t="shared" si="91"/>
        <v/>
      </c>
      <c r="W562" s="3" t="str">
        <f t="shared" si="88"/>
        <v>Inventariar</v>
      </c>
      <c r="X562" s="6"/>
      <c r="Y562" s="7"/>
      <c r="Z562" s="4" t="str">
        <f t="shared" si="92"/>
        <v/>
      </c>
      <c r="AA562" s="3" t="str">
        <f t="shared" si="89"/>
        <v>Inventariar</v>
      </c>
    </row>
    <row r="563" spans="1:27" x14ac:dyDescent="0.3">
      <c r="A563" s="5">
        <v>27160434</v>
      </c>
      <c r="B563" s="17" t="str">
        <f>VLOOKUP(A563,'Base de dados'!$A$3:$C$21103,3,0)</f>
        <v>10P02BTETO</v>
      </c>
      <c r="C563" s="50" t="s">
        <v>1440</v>
      </c>
      <c r="D563" s="6"/>
      <c r="E563" s="7"/>
      <c r="F563" s="4" t="str">
        <f t="shared" si="93"/>
        <v/>
      </c>
      <c r="G563" s="3" t="str">
        <f t="shared" si="84"/>
        <v>Inventariar</v>
      </c>
      <c r="H563" s="6"/>
      <c r="I563" s="7"/>
      <c r="J563" s="4"/>
      <c r="K563" s="3" t="str">
        <f t="shared" si="85"/>
        <v>Inventariar</v>
      </c>
      <c r="L563" s="6"/>
      <c r="M563" s="7"/>
      <c r="N563" s="4"/>
      <c r="O563" s="3" t="str">
        <f t="shared" si="86"/>
        <v>Inventariar</v>
      </c>
      <c r="P563" s="6"/>
      <c r="Q563" s="7"/>
      <c r="R563" s="4" t="str">
        <f t="shared" si="90"/>
        <v/>
      </c>
      <c r="S563" s="3" t="str">
        <f t="shared" si="87"/>
        <v>Inventariar</v>
      </c>
      <c r="T563" s="6"/>
      <c r="U563" s="7"/>
      <c r="V563" s="4" t="str">
        <f t="shared" si="91"/>
        <v/>
      </c>
      <c r="W563" s="3" t="str">
        <f t="shared" si="88"/>
        <v>Inventariar</v>
      </c>
      <c r="X563" s="6"/>
      <c r="Y563" s="7"/>
      <c r="Z563" s="4" t="str">
        <f t="shared" si="92"/>
        <v/>
      </c>
      <c r="AA563" s="3" t="str">
        <f t="shared" si="89"/>
        <v>Inventariar</v>
      </c>
    </row>
    <row r="564" spans="1:27" x14ac:dyDescent="0.3">
      <c r="A564" s="5">
        <v>25577409</v>
      </c>
      <c r="B564" s="17" t="str">
        <f>VLOOKUP(A564,'Base de dados'!$A$3:$C$21103,3,0)</f>
        <v>10P02C01</v>
      </c>
      <c r="C564" s="50" t="s">
        <v>24260</v>
      </c>
      <c r="D564" s="6"/>
      <c r="E564" s="7"/>
      <c r="F564" s="4" t="str">
        <f t="shared" si="93"/>
        <v/>
      </c>
      <c r="G564" s="3" t="str">
        <f t="shared" si="84"/>
        <v>Inventariar</v>
      </c>
      <c r="H564" s="6"/>
      <c r="I564" s="7"/>
      <c r="J564" s="4"/>
      <c r="K564" s="3" t="str">
        <f t="shared" si="85"/>
        <v>Inventariar</v>
      </c>
      <c r="L564" s="6"/>
      <c r="M564" s="7"/>
      <c r="N564" s="4"/>
      <c r="O564" s="3" t="str">
        <f t="shared" si="86"/>
        <v>Inventariar</v>
      </c>
      <c r="P564" s="6"/>
      <c r="Q564" s="7"/>
      <c r="R564" s="4" t="str">
        <f t="shared" si="90"/>
        <v/>
      </c>
      <c r="S564" s="3" t="str">
        <f t="shared" si="87"/>
        <v>Inventariar</v>
      </c>
      <c r="T564" s="6"/>
      <c r="U564" s="7"/>
      <c r="V564" s="4" t="str">
        <f t="shared" si="91"/>
        <v/>
      </c>
      <c r="W564" s="3" t="str">
        <f t="shared" si="88"/>
        <v>Inventariar</v>
      </c>
      <c r="X564" s="6"/>
      <c r="Y564" s="7"/>
      <c r="Z564" s="4" t="str">
        <f t="shared" si="92"/>
        <v/>
      </c>
      <c r="AA564" s="3" t="str">
        <f t="shared" si="89"/>
        <v>Inventariar</v>
      </c>
    </row>
    <row r="565" spans="1:27" x14ac:dyDescent="0.3">
      <c r="A565" s="5">
        <v>25577411</v>
      </c>
      <c r="B565" s="17" t="str">
        <f>VLOOKUP(A565,'Base de dados'!$A$3:$C$21103,3,0)</f>
        <v>10P02C02</v>
      </c>
      <c r="C565" s="50" t="s">
        <v>24261</v>
      </c>
      <c r="D565" s="6"/>
      <c r="E565" s="7"/>
      <c r="F565" s="4" t="str">
        <f t="shared" si="93"/>
        <v/>
      </c>
      <c r="G565" s="3" t="str">
        <f t="shared" si="84"/>
        <v>Inventariar</v>
      </c>
      <c r="H565" s="6"/>
      <c r="I565" s="7"/>
      <c r="J565" s="4"/>
      <c r="K565" s="3" t="str">
        <f t="shared" si="85"/>
        <v>Inventariar</v>
      </c>
      <c r="L565" s="6"/>
      <c r="M565" s="7"/>
      <c r="N565" s="4"/>
      <c r="O565" s="3" t="str">
        <f t="shared" si="86"/>
        <v>Inventariar</v>
      </c>
      <c r="P565" s="6"/>
      <c r="Q565" s="7"/>
      <c r="R565" s="4" t="str">
        <f t="shared" si="90"/>
        <v/>
      </c>
      <c r="S565" s="3" t="str">
        <f t="shared" si="87"/>
        <v>Inventariar</v>
      </c>
      <c r="T565" s="6"/>
      <c r="U565" s="7"/>
      <c r="V565" s="4" t="str">
        <f t="shared" si="91"/>
        <v/>
      </c>
      <c r="W565" s="3" t="str">
        <f t="shared" si="88"/>
        <v>Inventariar</v>
      </c>
      <c r="X565" s="6"/>
      <c r="Y565" s="7"/>
      <c r="Z565" s="4" t="str">
        <f t="shared" si="92"/>
        <v/>
      </c>
      <c r="AA565" s="3" t="str">
        <f t="shared" si="89"/>
        <v>Inventariar</v>
      </c>
    </row>
    <row r="566" spans="1:27" x14ac:dyDescent="0.3">
      <c r="A566" s="5">
        <v>25470462</v>
      </c>
      <c r="B566" s="17" t="str">
        <f>VLOOKUP(A566,'Base de dados'!$A$3:$C$21103,3,0)</f>
        <v>10P02C03</v>
      </c>
      <c r="C566" s="50" t="s">
        <v>1447</v>
      </c>
      <c r="D566" s="6"/>
      <c r="E566" s="7"/>
      <c r="F566" s="4" t="str">
        <f t="shared" si="93"/>
        <v/>
      </c>
      <c r="G566" s="3" t="str">
        <f t="shared" si="84"/>
        <v>Inventariar</v>
      </c>
      <c r="H566" s="6"/>
      <c r="I566" s="7"/>
      <c r="J566" s="4"/>
      <c r="K566" s="3" t="str">
        <f t="shared" si="85"/>
        <v>Inventariar</v>
      </c>
      <c r="L566" s="6"/>
      <c r="M566" s="7"/>
      <c r="N566" s="4"/>
      <c r="O566" s="3" t="str">
        <f t="shared" si="86"/>
        <v>Inventariar</v>
      </c>
      <c r="P566" s="6"/>
      <c r="Q566" s="7"/>
      <c r="R566" s="4" t="str">
        <f t="shared" si="90"/>
        <v/>
      </c>
      <c r="S566" s="3" t="str">
        <f t="shared" si="87"/>
        <v>Inventariar</v>
      </c>
      <c r="T566" s="6"/>
      <c r="U566" s="7"/>
      <c r="V566" s="4" t="str">
        <f t="shared" si="91"/>
        <v/>
      </c>
      <c r="W566" s="3" t="str">
        <f t="shared" si="88"/>
        <v>Inventariar</v>
      </c>
      <c r="X566" s="6"/>
      <c r="Y566" s="7"/>
      <c r="Z566" s="4" t="str">
        <f t="shared" si="92"/>
        <v/>
      </c>
      <c r="AA566" s="3" t="str">
        <f t="shared" si="89"/>
        <v>Inventariar</v>
      </c>
    </row>
    <row r="567" spans="1:27" x14ac:dyDescent="0.3">
      <c r="A567" s="5">
        <v>25577410</v>
      </c>
      <c r="B567" s="17" t="str">
        <f>VLOOKUP(A567,'Base de dados'!$A$3:$C$21103,3,0)</f>
        <v>10P02C05</v>
      </c>
      <c r="C567" s="50" t="s">
        <v>24262</v>
      </c>
      <c r="D567" s="6"/>
      <c r="E567" s="7"/>
      <c r="F567" s="4" t="str">
        <f t="shared" si="93"/>
        <v/>
      </c>
      <c r="G567" s="3" t="str">
        <f t="shared" si="84"/>
        <v>Inventariar</v>
      </c>
      <c r="H567" s="6"/>
      <c r="I567" s="7"/>
      <c r="J567" s="4"/>
      <c r="K567" s="3" t="str">
        <f t="shared" si="85"/>
        <v>Inventariar</v>
      </c>
      <c r="L567" s="6"/>
      <c r="M567" s="7"/>
      <c r="N567" s="4"/>
      <c r="O567" s="3" t="str">
        <f t="shared" si="86"/>
        <v>Inventariar</v>
      </c>
      <c r="P567" s="6"/>
      <c r="Q567" s="7"/>
      <c r="R567" s="4" t="str">
        <f t="shared" si="90"/>
        <v/>
      </c>
      <c r="S567" s="3" t="str">
        <f t="shared" si="87"/>
        <v>Inventariar</v>
      </c>
      <c r="T567" s="6"/>
      <c r="U567" s="7"/>
      <c r="V567" s="4" t="str">
        <f t="shared" si="91"/>
        <v/>
      </c>
      <c r="W567" s="3" t="str">
        <f t="shared" si="88"/>
        <v>Inventariar</v>
      </c>
      <c r="X567" s="6"/>
      <c r="Y567" s="7"/>
      <c r="Z567" s="4" t="str">
        <f t="shared" si="92"/>
        <v/>
      </c>
      <c r="AA567" s="3" t="str">
        <f t="shared" si="89"/>
        <v>Inventariar</v>
      </c>
    </row>
    <row r="568" spans="1:27" x14ac:dyDescent="0.3">
      <c r="A568" s="5">
        <v>27067530</v>
      </c>
      <c r="B568" s="17" t="str">
        <f>VLOOKUP(A568,'Base de dados'!$A$3:$C$21103,3,0)</f>
        <v>10P02C06</v>
      </c>
      <c r="C568" s="50" t="s">
        <v>1453</v>
      </c>
      <c r="D568" s="6"/>
      <c r="E568" s="7"/>
      <c r="F568" s="4" t="str">
        <f t="shared" si="93"/>
        <v/>
      </c>
      <c r="G568" s="3" t="str">
        <f t="shared" si="84"/>
        <v>Inventariar</v>
      </c>
      <c r="H568" s="6"/>
      <c r="I568" s="7"/>
      <c r="J568" s="4"/>
      <c r="K568" s="3" t="str">
        <f t="shared" si="85"/>
        <v>Inventariar</v>
      </c>
      <c r="L568" s="6"/>
      <c r="M568" s="7"/>
      <c r="N568" s="4"/>
      <c r="O568" s="3" t="str">
        <f t="shared" si="86"/>
        <v>Inventariar</v>
      </c>
      <c r="P568" s="6"/>
      <c r="Q568" s="7"/>
      <c r="R568" s="4" t="str">
        <f t="shared" si="90"/>
        <v/>
      </c>
      <c r="S568" s="3" t="str">
        <f t="shared" si="87"/>
        <v>Inventariar</v>
      </c>
      <c r="T568" s="6"/>
      <c r="U568" s="7"/>
      <c r="V568" s="4" t="str">
        <f t="shared" si="91"/>
        <v/>
      </c>
      <c r="W568" s="3" t="str">
        <f t="shared" si="88"/>
        <v>Inventariar</v>
      </c>
      <c r="X568" s="6"/>
      <c r="Y568" s="7"/>
      <c r="Z568" s="4" t="str">
        <f t="shared" si="92"/>
        <v/>
      </c>
      <c r="AA568" s="3" t="str">
        <f t="shared" si="89"/>
        <v>Inventariar</v>
      </c>
    </row>
    <row r="569" spans="1:27" x14ac:dyDescent="0.3">
      <c r="A569" s="5">
        <v>27105978</v>
      </c>
      <c r="B569" s="17" t="str">
        <f>VLOOKUP(A569,'Base de dados'!$A$3:$C$21103,3,0)</f>
        <v>10P02C08</v>
      </c>
      <c r="C569" s="50" t="s">
        <v>1459</v>
      </c>
      <c r="D569" s="6"/>
      <c r="E569" s="7"/>
      <c r="F569" s="4" t="str">
        <f t="shared" si="93"/>
        <v/>
      </c>
      <c r="G569" s="3" t="str">
        <f t="shared" si="84"/>
        <v>Inventariar</v>
      </c>
      <c r="H569" s="6"/>
      <c r="I569" s="7"/>
      <c r="J569" s="4"/>
      <c r="K569" s="3" t="str">
        <f t="shared" si="85"/>
        <v>Inventariar</v>
      </c>
      <c r="L569" s="6"/>
      <c r="M569" s="7"/>
      <c r="N569" s="4"/>
      <c r="O569" s="3" t="str">
        <f t="shared" si="86"/>
        <v>Inventariar</v>
      </c>
      <c r="P569" s="6"/>
      <c r="Q569" s="7"/>
      <c r="R569" s="4" t="str">
        <f t="shared" si="90"/>
        <v/>
      </c>
      <c r="S569" s="3" t="str">
        <f t="shared" si="87"/>
        <v>Inventariar</v>
      </c>
      <c r="T569" s="6"/>
      <c r="U569" s="7"/>
      <c r="V569" s="4" t="str">
        <f t="shared" si="91"/>
        <v/>
      </c>
      <c r="W569" s="3" t="str">
        <f t="shared" si="88"/>
        <v>Inventariar</v>
      </c>
      <c r="X569" s="6"/>
      <c r="Y569" s="7"/>
      <c r="Z569" s="4" t="str">
        <f t="shared" si="92"/>
        <v/>
      </c>
      <c r="AA569" s="3" t="str">
        <f t="shared" si="89"/>
        <v>Inventariar</v>
      </c>
    </row>
    <row r="570" spans="1:27" x14ac:dyDescent="0.3">
      <c r="A570" s="5">
        <v>25406633</v>
      </c>
      <c r="B570" s="17" t="str">
        <f>VLOOKUP(A570,'Base de dados'!$A$3:$C$21103,3,0)</f>
        <v>10P02C09</v>
      </c>
      <c r="C570" s="50" t="s">
        <v>1460</v>
      </c>
      <c r="D570" s="6"/>
      <c r="E570" s="7"/>
      <c r="F570" s="4" t="str">
        <f t="shared" si="93"/>
        <v/>
      </c>
      <c r="G570" s="3" t="str">
        <f t="shared" si="84"/>
        <v>Inventariar</v>
      </c>
      <c r="H570" s="6"/>
      <c r="I570" s="7"/>
      <c r="J570" s="4"/>
      <c r="K570" s="3" t="str">
        <f t="shared" si="85"/>
        <v>Inventariar</v>
      </c>
      <c r="L570" s="6"/>
      <c r="M570" s="7"/>
      <c r="N570" s="4"/>
      <c r="O570" s="3" t="str">
        <f t="shared" si="86"/>
        <v>Inventariar</v>
      </c>
      <c r="P570" s="6"/>
      <c r="Q570" s="7"/>
      <c r="R570" s="4" t="str">
        <f t="shared" si="90"/>
        <v/>
      </c>
      <c r="S570" s="3" t="str">
        <f t="shared" si="87"/>
        <v>Inventariar</v>
      </c>
      <c r="T570" s="6"/>
      <c r="U570" s="7"/>
      <c r="V570" s="4" t="str">
        <f t="shared" si="91"/>
        <v/>
      </c>
      <c r="W570" s="3" t="str">
        <f t="shared" si="88"/>
        <v>Inventariar</v>
      </c>
      <c r="X570" s="6"/>
      <c r="Y570" s="7"/>
      <c r="Z570" s="4" t="str">
        <f t="shared" si="92"/>
        <v/>
      </c>
      <c r="AA570" s="3" t="str">
        <f t="shared" si="89"/>
        <v>Inventariar</v>
      </c>
    </row>
    <row r="571" spans="1:27" x14ac:dyDescent="0.3">
      <c r="A571" s="5">
        <v>25579910</v>
      </c>
      <c r="B571" s="17" t="str">
        <f>VLOOKUP(A571,'Base de dados'!$A$3:$C$21103,3,0)</f>
        <v>10P02C10</v>
      </c>
      <c r="C571" s="50" t="s">
        <v>24263</v>
      </c>
      <c r="D571" s="6"/>
      <c r="E571" s="7"/>
      <c r="F571" s="4" t="str">
        <f t="shared" si="93"/>
        <v/>
      </c>
      <c r="G571" s="3" t="str">
        <f t="shared" si="84"/>
        <v>Inventariar</v>
      </c>
      <c r="H571" s="6"/>
      <c r="I571" s="7"/>
      <c r="J571" s="4"/>
      <c r="K571" s="3" t="str">
        <f t="shared" si="85"/>
        <v>Inventariar</v>
      </c>
      <c r="L571" s="6"/>
      <c r="M571" s="7"/>
      <c r="N571" s="4"/>
      <c r="O571" s="3" t="str">
        <f t="shared" si="86"/>
        <v>Inventariar</v>
      </c>
      <c r="P571" s="6"/>
      <c r="Q571" s="7"/>
      <c r="R571" s="4" t="str">
        <f t="shared" si="90"/>
        <v/>
      </c>
      <c r="S571" s="3" t="str">
        <f t="shared" si="87"/>
        <v>Inventariar</v>
      </c>
      <c r="T571" s="6"/>
      <c r="U571" s="7"/>
      <c r="V571" s="4" t="str">
        <f t="shared" si="91"/>
        <v/>
      </c>
      <c r="W571" s="3" t="str">
        <f t="shared" si="88"/>
        <v>Inventariar</v>
      </c>
      <c r="X571" s="6"/>
      <c r="Y571" s="7"/>
      <c r="Z571" s="4" t="str">
        <f t="shared" si="92"/>
        <v/>
      </c>
      <c r="AA571" s="3" t="str">
        <f t="shared" si="89"/>
        <v>Inventariar</v>
      </c>
    </row>
    <row r="572" spans="1:27" x14ac:dyDescent="0.3">
      <c r="A572" s="5">
        <v>27071754</v>
      </c>
      <c r="B572" s="17" t="str">
        <f>VLOOKUP(A572,'Base de dados'!$A$3:$C$21103,3,0)</f>
        <v>10P02C12</v>
      </c>
      <c r="C572" s="50" t="s">
        <v>1466</v>
      </c>
      <c r="D572" s="6"/>
      <c r="E572" s="7"/>
      <c r="F572" s="4" t="str">
        <f t="shared" si="93"/>
        <v/>
      </c>
      <c r="G572" s="3" t="str">
        <f t="shared" si="84"/>
        <v>Inventariar</v>
      </c>
      <c r="H572" s="6"/>
      <c r="I572" s="7"/>
      <c r="J572" s="4"/>
      <c r="K572" s="3" t="str">
        <f t="shared" si="85"/>
        <v>Inventariar</v>
      </c>
      <c r="L572" s="6"/>
      <c r="M572" s="7"/>
      <c r="N572" s="4"/>
      <c r="O572" s="3" t="str">
        <f t="shared" si="86"/>
        <v>Inventariar</v>
      </c>
      <c r="P572" s="6"/>
      <c r="Q572" s="7"/>
      <c r="R572" s="4" t="str">
        <f t="shared" si="90"/>
        <v/>
      </c>
      <c r="S572" s="3" t="str">
        <f t="shared" si="87"/>
        <v>Inventariar</v>
      </c>
      <c r="T572" s="6"/>
      <c r="U572" s="7"/>
      <c r="V572" s="4" t="str">
        <f t="shared" si="91"/>
        <v/>
      </c>
      <c r="W572" s="3" t="str">
        <f t="shared" si="88"/>
        <v>Inventariar</v>
      </c>
      <c r="X572" s="6"/>
      <c r="Y572" s="7"/>
      <c r="Z572" s="4" t="str">
        <f t="shared" si="92"/>
        <v/>
      </c>
      <c r="AA572" s="3" t="str">
        <f t="shared" si="89"/>
        <v>Inventariar</v>
      </c>
    </row>
    <row r="573" spans="1:27" x14ac:dyDescent="0.3">
      <c r="A573" s="5">
        <v>25116171</v>
      </c>
      <c r="B573" s="17" t="str">
        <f>VLOOKUP(A573,'Base de dados'!$A$3:$C$21103,3,0)</f>
        <v>10P02C14</v>
      </c>
      <c r="C573" s="50" t="s">
        <v>1470</v>
      </c>
      <c r="D573" s="6"/>
      <c r="E573" s="7"/>
      <c r="F573" s="4" t="str">
        <f t="shared" si="93"/>
        <v/>
      </c>
      <c r="G573" s="3" t="str">
        <f t="shared" si="84"/>
        <v>Inventariar</v>
      </c>
      <c r="H573" s="6"/>
      <c r="I573" s="7"/>
      <c r="J573" s="4"/>
      <c r="K573" s="3" t="str">
        <f t="shared" si="85"/>
        <v>Inventariar</v>
      </c>
      <c r="L573" s="6"/>
      <c r="M573" s="7"/>
      <c r="N573" s="4"/>
      <c r="O573" s="3" t="str">
        <f t="shared" si="86"/>
        <v>Inventariar</v>
      </c>
      <c r="P573" s="6"/>
      <c r="Q573" s="7"/>
      <c r="R573" s="4" t="str">
        <f t="shared" si="90"/>
        <v/>
      </c>
      <c r="S573" s="3" t="str">
        <f t="shared" si="87"/>
        <v>Inventariar</v>
      </c>
      <c r="T573" s="6"/>
      <c r="U573" s="7"/>
      <c r="V573" s="4" t="str">
        <f t="shared" si="91"/>
        <v/>
      </c>
      <c r="W573" s="3" t="str">
        <f t="shared" si="88"/>
        <v>Inventariar</v>
      </c>
      <c r="X573" s="6"/>
      <c r="Y573" s="7"/>
      <c r="Z573" s="4" t="str">
        <f t="shared" si="92"/>
        <v/>
      </c>
      <c r="AA573" s="3" t="str">
        <f t="shared" si="89"/>
        <v>Inventariar</v>
      </c>
    </row>
    <row r="574" spans="1:27" x14ac:dyDescent="0.3">
      <c r="A574" s="5">
        <v>25514459</v>
      </c>
      <c r="B574" s="17" t="str">
        <f>VLOOKUP(A574,'Base de dados'!$A$3:$C$21103,3,0)</f>
        <v>10P02C16</v>
      </c>
      <c r="C574" s="50" t="s">
        <v>24264</v>
      </c>
      <c r="D574" s="6"/>
      <c r="E574" s="7"/>
      <c r="F574" s="4" t="str">
        <f t="shared" si="93"/>
        <v/>
      </c>
      <c r="G574" s="3" t="str">
        <f t="shared" si="84"/>
        <v>Inventariar</v>
      </c>
      <c r="H574" s="6"/>
      <c r="I574" s="7"/>
      <c r="J574" s="4"/>
      <c r="K574" s="3" t="str">
        <f t="shared" si="85"/>
        <v>Inventariar</v>
      </c>
      <c r="L574" s="6"/>
      <c r="M574" s="7"/>
      <c r="N574" s="4"/>
      <c r="O574" s="3" t="str">
        <f t="shared" si="86"/>
        <v>Inventariar</v>
      </c>
      <c r="P574" s="6"/>
      <c r="Q574" s="7"/>
      <c r="R574" s="4" t="str">
        <f t="shared" si="90"/>
        <v/>
      </c>
      <c r="S574" s="3" t="str">
        <f t="shared" si="87"/>
        <v>Inventariar</v>
      </c>
      <c r="T574" s="6"/>
      <c r="U574" s="7"/>
      <c r="V574" s="4" t="str">
        <f t="shared" si="91"/>
        <v/>
      </c>
      <c r="W574" s="3" t="str">
        <f t="shared" si="88"/>
        <v>Inventariar</v>
      </c>
      <c r="X574" s="6"/>
      <c r="Y574" s="7"/>
      <c r="Z574" s="4" t="str">
        <f t="shared" si="92"/>
        <v/>
      </c>
      <c r="AA574" s="3" t="str">
        <f t="shared" si="89"/>
        <v>Inventariar</v>
      </c>
    </row>
    <row r="575" spans="1:27" x14ac:dyDescent="0.3">
      <c r="A575" s="5">
        <v>25411066</v>
      </c>
      <c r="B575" s="17" t="str">
        <f>VLOOKUP(A575,'Base de dados'!$A$3:$C$21103,3,0)</f>
        <v>10P02C18</v>
      </c>
      <c r="C575" s="50" t="s">
        <v>24265</v>
      </c>
      <c r="D575" s="6"/>
      <c r="E575" s="7"/>
      <c r="F575" s="4" t="str">
        <f t="shared" si="93"/>
        <v/>
      </c>
      <c r="G575" s="3" t="str">
        <f t="shared" si="84"/>
        <v>Inventariar</v>
      </c>
      <c r="H575" s="6"/>
      <c r="I575" s="7"/>
      <c r="J575" s="4"/>
      <c r="K575" s="3" t="str">
        <f t="shared" si="85"/>
        <v>Inventariar</v>
      </c>
      <c r="L575" s="6"/>
      <c r="M575" s="7"/>
      <c r="N575" s="4"/>
      <c r="O575" s="3" t="str">
        <f t="shared" si="86"/>
        <v>Inventariar</v>
      </c>
      <c r="P575" s="6"/>
      <c r="Q575" s="7"/>
      <c r="R575" s="4" t="str">
        <f t="shared" si="90"/>
        <v/>
      </c>
      <c r="S575" s="3" t="str">
        <f t="shared" si="87"/>
        <v>Inventariar</v>
      </c>
      <c r="T575" s="6"/>
      <c r="U575" s="7"/>
      <c r="V575" s="4" t="str">
        <f t="shared" si="91"/>
        <v/>
      </c>
      <c r="W575" s="3" t="str">
        <f t="shared" si="88"/>
        <v>Inventariar</v>
      </c>
      <c r="X575" s="6"/>
      <c r="Y575" s="7"/>
      <c r="Z575" s="4" t="str">
        <f t="shared" si="92"/>
        <v/>
      </c>
      <c r="AA575" s="3" t="str">
        <f t="shared" si="89"/>
        <v>Inventariar</v>
      </c>
    </row>
    <row r="576" spans="1:27" x14ac:dyDescent="0.3">
      <c r="A576" s="5">
        <v>25572116</v>
      </c>
      <c r="B576" s="17" t="str">
        <f>VLOOKUP(A576,'Base de dados'!$A$3:$C$21103,3,0)</f>
        <v>10P02C19</v>
      </c>
      <c r="C576" s="50" t="s">
        <v>1480</v>
      </c>
      <c r="D576" s="6"/>
      <c r="E576" s="7"/>
      <c r="F576" s="4" t="str">
        <f t="shared" si="93"/>
        <v/>
      </c>
      <c r="G576" s="3" t="str">
        <f t="shared" si="84"/>
        <v>Inventariar</v>
      </c>
      <c r="H576" s="6"/>
      <c r="I576" s="7"/>
      <c r="J576" s="4"/>
      <c r="K576" s="3" t="str">
        <f t="shared" si="85"/>
        <v>Inventariar</v>
      </c>
      <c r="L576" s="6"/>
      <c r="M576" s="7"/>
      <c r="N576" s="4"/>
      <c r="O576" s="3" t="str">
        <f t="shared" si="86"/>
        <v>Inventariar</v>
      </c>
      <c r="P576" s="6"/>
      <c r="Q576" s="7"/>
      <c r="R576" s="4" t="str">
        <f t="shared" si="90"/>
        <v/>
      </c>
      <c r="S576" s="3" t="str">
        <f t="shared" si="87"/>
        <v>Inventariar</v>
      </c>
      <c r="T576" s="6"/>
      <c r="U576" s="7"/>
      <c r="V576" s="4" t="str">
        <f t="shared" si="91"/>
        <v/>
      </c>
      <c r="W576" s="3" t="str">
        <f t="shared" si="88"/>
        <v>Inventariar</v>
      </c>
      <c r="X576" s="6"/>
      <c r="Y576" s="7"/>
      <c r="Z576" s="4" t="str">
        <f t="shared" si="92"/>
        <v/>
      </c>
      <c r="AA576" s="3" t="str">
        <f t="shared" si="89"/>
        <v>Inventariar</v>
      </c>
    </row>
    <row r="577" spans="1:27" x14ac:dyDescent="0.3">
      <c r="A577" s="5">
        <v>27173937</v>
      </c>
      <c r="B577" s="17" t="str">
        <f>VLOOKUP(A577,'Base de dados'!$A$3:$C$21103,3,0)</f>
        <v>10P02C20</v>
      </c>
      <c r="C577" s="50" t="s">
        <v>1482</v>
      </c>
      <c r="D577" s="6"/>
      <c r="E577" s="7"/>
      <c r="F577" s="4" t="str">
        <f t="shared" si="93"/>
        <v/>
      </c>
      <c r="G577" s="3" t="str">
        <f t="shared" si="84"/>
        <v>Inventariar</v>
      </c>
      <c r="H577" s="6"/>
      <c r="I577" s="7"/>
      <c r="J577" s="4"/>
      <c r="K577" s="3" t="str">
        <f t="shared" si="85"/>
        <v>Inventariar</v>
      </c>
      <c r="L577" s="6"/>
      <c r="M577" s="7"/>
      <c r="N577" s="4"/>
      <c r="O577" s="3" t="str">
        <f t="shared" si="86"/>
        <v>Inventariar</v>
      </c>
      <c r="P577" s="6"/>
      <c r="Q577" s="7"/>
      <c r="R577" s="4" t="str">
        <f t="shared" si="90"/>
        <v/>
      </c>
      <c r="S577" s="3" t="str">
        <f t="shared" si="87"/>
        <v>Inventariar</v>
      </c>
      <c r="T577" s="6"/>
      <c r="U577" s="7"/>
      <c r="V577" s="4" t="str">
        <f t="shared" si="91"/>
        <v/>
      </c>
      <c r="W577" s="3" t="str">
        <f t="shared" si="88"/>
        <v>Inventariar</v>
      </c>
      <c r="X577" s="6"/>
      <c r="Y577" s="7"/>
      <c r="Z577" s="4" t="str">
        <f t="shared" si="92"/>
        <v/>
      </c>
      <c r="AA577" s="3" t="str">
        <f t="shared" si="89"/>
        <v>Inventariar</v>
      </c>
    </row>
    <row r="578" spans="1:27" x14ac:dyDescent="0.3">
      <c r="A578" s="5">
        <v>25578480</v>
      </c>
      <c r="B578" s="17" t="str">
        <f>VLOOKUP(A578,'Base de dados'!$A$3:$C$21103,3,0)</f>
        <v>10P02D03</v>
      </c>
      <c r="C578" s="50" t="s">
        <v>1488</v>
      </c>
      <c r="D578" s="6"/>
      <c r="E578" s="7"/>
      <c r="F578" s="4" t="str">
        <f t="shared" si="93"/>
        <v/>
      </c>
      <c r="G578" s="3" t="str">
        <f t="shared" si="84"/>
        <v>Inventariar</v>
      </c>
      <c r="H578" s="6"/>
      <c r="I578" s="7"/>
      <c r="J578" s="4"/>
      <c r="K578" s="3" t="str">
        <f t="shared" si="85"/>
        <v>Inventariar</v>
      </c>
      <c r="L578" s="6"/>
      <c r="M578" s="7"/>
      <c r="N578" s="4"/>
      <c r="O578" s="3" t="str">
        <f t="shared" si="86"/>
        <v>Inventariar</v>
      </c>
      <c r="P578" s="6"/>
      <c r="Q578" s="7"/>
      <c r="R578" s="4" t="str">
        <f t="shared" si="90"/>
        <v/>
      </c>
      <c r="S578" s="3" t="str">
        <f t="shared" si="87"/>
        <v>Inventariar</v>
      </c>
      <c r="T578" s="6"/>
      <c r="U578" s="7"/>
      <c r="V578" s="4" t="str">
        <f t="shared" si="91"/>
        <v/>
      </c>
      <c r="W578" s="3" t="str">
        <f t="shared" si="88"/>
        <v>Inventariar</v>
      </c>
      <c r="X578" s="6"/>
      <c r="Y578" s="7"/>
      <c r="Z578" s="4" t="str">
        <f t="shared" si="92"/>
        <v/>
      </c>
      <c r="AA578" s="3" t="str">
        <f t="shared" si="89"/>
        <v>Inventariar</v>
      </c>
    </row>
    <row r="579" spans="1:27" x14ac:dyDescent="0.3">
      <c r="A579" s="5">
        <v>25578483</v>
      </c>
      <c r="B579" s="17" t="str">
        <f>VLOOKUP(A579,'Base de dados'!$A$3:$C$21103,3,0)</f>
        <v>10P02D05</v>
      </c>
      <c r="C579" s="50" t="s">
        <v>24266</v>
      </c>
      <c r="D579" s="6"/>
      <c r="E579" s="7"/>
      <c r="F579" s="4" t="str">
        <f t="shared" si="93"/>
        <v/>
      </c>
      <c r="G579" s="3" t="str">
        <f t="shared" si="84"/>
        <v>Inventariar</v>
      </c>
      <c r="H579" s="6"/>
      <c r="I579" s="7"/>
      <c r="J579" s="4"/>
      <c r="K579" s="3" t="str">
        <f t="shared" si="85"/>
        <v>Inventariar</v>
      </c>
      <c r="L579" s="6"/>
      <c r="M579" s="7"/>
      <c r="N579" s="4"/>
      <c r="O579" s="3" t="str">
        <f t="shared" si="86"/>
        <v>Inventariar</v>
      </c>
      <c r="P579" s="6"/>
      <c r="Q579" s="7"/>
      <c r="R579" s="4" t="str">
        <f t="shared" si="90"/>
        <v/>
      </c>
      <c r="S579" s="3" t="str">
        <f t="shared" si="87"/>
        <v>Inventariar</v>
      </c>
      <c r="T579" s="6"/>
      <c r="U579" s="7"/>
      <c r="V579" s="4" t="str">
        <f t="shared" si="91"/>
        <v/>
      </c>
      <c r="W579" s="3" t="str">
        <f t="shared" si="88"/>
        <v>Inventariar</v>
      </c>
      <c r="X579" s="6"/>
      <c r="Y579" s="7"/>
      <c r="Z579" s="4" t="str">
        <f t="shared" si="92"/>
        <v/>
      </c>
      <c r="AA579" s="3" t="str">
        <f t="shared" si="89"/>
        <v>Inventariar</v>
      </c>
    </row>
    <row r="580" spans="1:27" x14ac:dyDescent="0.3">
      <c r="A580" s="5">
        <v>27055115</v>
      </c>
      <c r="B580" s="17" t="str">
        <f>VLOOKUP(A580,'Base de dados'!$A$3:$C$21103,3,0)</f>
        <v>10P02D06</v>
      </c>
      <c r="C580" s="50" t="s">
        <v>1492</v>
      </c>
      <c r="D580" s="6"/>
      <c r="E580" s="7"/>
      <c r="F580" s="4" t="str">
        <f t="shared" si="93"/>
        <v/>
      </c>
      <c r="G580" s="3" t="str">
        <f t="shared" ref="G580:G643" si="94">IF(D580="Saldo Zero","Saldo só Físico",IF(E580="","Inventariar",IF(E580="Saldo Zero","Saldo só Sistema",IF(F580="","Verificar",IF(F580=0,"Saldo Certo",IF(F580&lt;0,"Saldo a mais no Físico",IF(F580&gt;0,"Saldo a mais no Sistema")))))))</f>
        <v>Inventariar</v>
      </c>
      <c r="H580" s="6"/>
      <c r="I580" s="7"/>
      <c r="J580" s="4"/>
      <c r="K580" s="3" t="str">
        <f t="shared" si="85"/>
        <v>Inventariar</v>
      </c>
      <c r="L580" s="6"/>
      <c r="M580" s="7"/>
      <c r="N580" s="4"/>
      <c r="O580" s="3" t="str">
        <f t="shared" si="86"/>
        <v>Inventariar</v>
      </c>
      <c r="P580" s="6"/>
      <c r="Q580" s="7"/>
      <c r="R580" s="4" t="str">
        <f t="shared" si="90"/>
        <v/>
      </c>
      <c r="S580" s="3" t="str">
        <f t="shared" si="87"/>
        <v>Inventariar</v>
      </c>
      <c r="T580" s="6"/>
      <c r="U580" s="7"/>
      <c r="V580" s="4" t="str">
        <f t="shared" si="91"/>
        <v/>
      </c>
      <c r="W580" s="3" t="str">
        <f t="shared" si="88"/>
        <v>Inventariar</v>
      </c>
      <c r="X580" s="6"/>
      <c r="Y580" s="7"/>
      <c r="Z580" s="4" t="str">
        <f t="shared" si="92"/>
        <v/>
      </c>
      <c r="AA580" s="3" t="str">
        <f t="shared" si="89"/>
        <v>Inventariar</v>
      </c>
    </row>
    <row r="581" spans="1:27" x14ac:dyDescent="0.3">
      <c r="A581" s="5">
        <v>25437584</v>
      </c>
      <c r="B581" s="17" t="str">
        <f>VLOOKUP(A581,'Base de dados'!$A$3:$C$21103,3,0)</f>
        <v>10P02D07</v>
      </c>
      <c r="C581" s="50" t="s">
        <v>24267</v>
      </c>
      <c r="D581" s="6"/>
      <c r="E581" s="7"/>
      <c r="F581" s="4" t="str">
        <f t="shared" si="93"/>
        <v/>
      </c>
      <c r="G581" s="3" t="str">
        <f t="shared" si="94"/>
        <v>Inventariar</v>
      </c>
      <c r="H581" s="6"/>
      <c r="I581" s="7"/>
      <c r="J581" s="4"/>
      <c r="K581" s="3" t="str">
        <f t="shared" ref="K581:K644" si="95">IF(H581="Saldo Zero","Saldo só Físico",IF(I581="","Inventariar",IF(I581="Saldo Zero","Saldo só Sistema",IF(J581="","Verificar",IF(J581=0,"Saldo Certo",IF(J581&lt;0,"Saldo a mais no Físico",IF(J581&gt;0,"Saldo a mais no Sistema")))))))</f>
        <v>Inventariar</v>
      </c>
      <c r="L581" s="6"/>
      <c r="M581" s="7"/>
      <c r="N581" s="4"/>
      <c r="O581" s="3" t="str">
        <f t="shared" ref="O581:O644" si="96">IF(L581="Saldo Zero","Saldo só Físico",IF(M581="","Inventariar",IF(M581="Saldo Zero","Saldo só Sistema",IF(N581="","Verificar",IF(N581=0,"Saldo Certo",IF(N581&lt;0,"Saldo a mais no Físico",IF(N581&gt;0,"Saldo a mais no Sistema")))))))</f>
        <v>Inventariar</v>
      </c>
      <c r="P581" s="6"/>
      <c r="Q581" s="7"/>
      <c r="R581" s="4" t="str">
        <f t="shared" si="90"/>
        <v/>
      </c>
      <c r="S581" s="3" t="str">
        <f t="shared" ref="S581:S644" si="97">IF(P581="Saldo Zero","Saldo só Físico",IF(Q581="","Inventariar",IF(Q581="Saldo Zero","Saldo só Sistema",IF(R581="","Verificar",IF(R581=0,"Saldo Certo",IF(R581&lt;0,"Saldo a mais no Físico",IF(R581&gt;0,"Saldo a mais no Sistema")))))))</f>
        <v>Inventariar</v>
      </c>
      <c r="T581" s="6"/>
      <c r="U581" s="7"/>
      <c r="V581" s="4" t="str">
        <f t="shared" si="91"/>
        <v/>
      </c>
      <c r="W581" s="3" t="str">
        <f t="shared" ref="W581:W644" si="98">IF(T581="Saldo Zero","Saldo só Físico",IF(U581="","Inventariar",IF(U581="Saldo Zero","Saldo só Sistema",IF(V581="","Verificar",IF(V581=0,"Saldo Certo",IF(V581&lt;0,"Saldo a mais no Físico",IF(V581&gt;0,"Saldo a mais no Sistema")))))))</f>
        <v>Inventariar</v>
      </c>
      <c r="X581" s="6"/>
      <c r="Y581" s="7"/>
      <c r="Z581" s="4" t="str">
        <f t="shared" si="92"/>
        <v/>
      </c>
      <c r="AA581" s="3" t="str">
        <f t="shared" ref="AA581:AA644" si="99">IF(X581="Saldo Zero","Saldo só Físico",IF(Y581="","Inventariar",IF(Y581="Saldo Zero","Saldo só Sistema",IF(Z581="","Verificar",IF(Z581=0,"Saldo Certo",IF(Z581&lt;0,"Saldo a mais no Físico",IF(Z581&gt;0,"Saldo a mais no Sistema")))))))</f>
        <v>Inventariar</v>
      </c>
    </row>
    <row r="582" spans="1:27" x14ac:dyDescent="0.3">
      <c r="A582" s="5">
        <v>25565318</v>
      </c>
      <c r="B582" s="17" t="str">
        <f>VLOOKUP(A582,'Base de dados'!$A$3:$C$21103,3,0)</f>
        <v>10P02D08</v>
      </c>
      <c r="C582" s="50" t="s">
        <v>24268</v>
      </c>
      <c r="D582" s="6"/>
      <c r="E582" s="7"/>
      <c r="F582" s="4" t="str">
        <f t="shared" si="93"/>
        <v/>
      </c>
      <c r="G582" s="3" t="str">
        <f t="shared" si="94"/>
        <v>Inventariar</v>
      </c>
      <c r="H582" s="6"/>
      <c r="I582" s="7"/>
      <c r="J582" s="4"/>
      <c r="K582" s="3" t="str">
        <f t="shared" si="95"/>
        <v>Inventariar</v>
      </c>
      <c r="L582" s="6"/>
      <c r="M582" s="7"/>
      <c r="N582" s="4"/>
      <c r="O582" s="3" t="str">
        <f t="shared" si="96"/>
        <v>Inventariar</v>
      </c>
      <c r="P582" s="6"/>
      <c r="Q582" s="7"/>
      <c r="R582" s="4" t="str">
        <f t="shared" si="90"/>
        <v/>
      </c>
      <c r="S582" s="3" t="str">
        <f t="shared" si="97"/>
        <v>Inventariar</v>
      </c>
      <c r="T582" s="6"/>
      <c r="U582" s="7"/>
      <c r="V582" s="4" t="str">
        <f t="shared" si="91"/>
        <v/>
      </c>
      <c r="W582" s="3" t="str">
        <f t="shared" si="98"/>
        <v>Inventariar</v>
      </c>
      <c r="X582" s="6"/>
      <c r="Y582" s="7"/>
      <c r="Z582" s="4" t="str">
        <f t="shared" si="92"/>
        <v/>
      </c>
      <c r="AA582" s="3" t="str">
        <f t="shared" si="99"/>
        <v>Inventariar</v>
      </c>
    </row>
    <row r="583" spans="1:27" x14ac:dyDescent="0.3">
      <c r="A583" s="5">
        <v>25573776</v>
      </c>
      <c r="B583" s="17" t="str">
        <f>VLOOKUP(A583,'Base de dados'!$A$3:$C$21103,3,0)</f>
        <v>10P02D11</v>
      </c>
      <c r="C583" s="50" t="s">
        <v>24269</v>
      </c>
      <c r="D583" s="6"/>
      <c r="E583" s="7"/>
      <c r="F583" s="4" t="str">
        <f t="shared" si="93"/>
        <v/>
      </c>
      <c r="G583" s="3" t="str">
        <f t="shared" si="94"/>
        <v>Inventariar</v>
      </c>
      <c r="H583" s="6"/>
      <c r="I583" s="7"/>
      <c r="J583" s="4"/>
      <c r="K583" s="3" t="str">
        <f t="shared" si="95"/>
        <v>Inventariar</v>
      </c>
      <c r="L583" s="6"/>
      <c r="M583" s="7"/>
      <c r="N583" s="4"/>
      <c r="O583" s="3" t="str">
        <f t="shared" si="96"/>
        <v>Inventariar</v>
      </c>
      <c r="P583" s="6"/>
      <c r="Q583" s="7"/>
      <c r="R583" s="4" t="str">
        <f t="shared" si="90"/>
        <v/>
      </c>
      <c r="S583" s="3" t="str">
        <f t="shared" si="97"/>
        <v>Inventariar</v>
      </c>
      <c r="T583" s="6"/>
      <c r="U583" s="7"/>
      <c r="V583" s="4" t="str">
        <f t="shared" si="91"/>
        <v/>
      </c>
      <c r="W583" s="3" t="str">
        <f t="shared" si="98"/>
        <v>Inventariar</v>
      </c>
      <c r="X583" s="6"/>
      <c r="Y583" s="7"/>
      <c r="Z583" s="4" t="str">
        <f t="shared" si="92"/>
        <v/>
      </c>
      <c r="AA583" s="3" t="str">
        <f t="shared" si="99"/>
        <v>Inventariar</v>
      </c>
    </row>
    <row r="584" spans="1:27" x14ac:dyDescent="0.3">
      <c r="A584" s="5">
        <v>25572599</v>
      </c>
      <c r="B584" s="17" t="str">
        <f>VLOOKUP(A584,'Base de dados'!$A$3:$C$21103,3,0)</f>
        <v>10P02D12</v>
      </c>
      <c r="C584" s="50" t="s">
        <v>24275</v>
      </c>
      <c r="D584" s="6"/>
      <c r="E584" s="7"/>
      <c r="F584" s="4" t="str">
        <f t="shared" si="93"/>
        <v/>
      </c>
      <c r="G584" s="3" t="str">
        <f t="shared" si="94"/>
        <v>Inventariar</v>
      </c>
      <c r="H584" s="6"/>
      <c r="I584" s="7"/>
      <c r="J584" s="4"/>
      <c r="K584" s="3" t="str">
        <f t="shared" si="95"/>
        <v>Inventariar</v>
      </c>
      <c r="L584" s="6"/>
      <c r="M584" s="7"/>
      <c r="N584" s="4"/>
      <c r="O584" s="3" t="str">
        <f t="shared" si="96"/>
        <v>Inventariar</v>
      </c>
      <c r="P584" s="6"/>
      <c r="Q584" s="7"/>
      <c r="R584" s="4" t="str">
        <f t="shared" si="90"/>
        <v/>
      </c>
      <c r="S584" s="3" t="str">
        <f t="shared" si="97"/>
        <v>Inventariar</v>
      </c>
      <c r="T584" s="6"/>
      <c r="U584" s="7"/>
      <c r="V584" s="4" t="str">
        <f t="shared" si="91"/>
        <v/>
      </c>
      <c r="W584" s="3" t="str">
        <f t="shared" si="98"/>
        <v>Inventariar</v>
      </c>
      <c r="X584" s="6"/>
      <c r="Y584" s="7"/>
      <c r="Z584" s="4" t="str">
        <f t="shared" si="92"/>
        <v/>
      </c>
      <c r="AA584" s="3" t="str">
        <f t="shared" si="99"/>
        <v>Inventariar</v>
      </c>
    </row>
    <row r="585" spans="1:27" x14ac:dyDescent="0.3">
      <c r="A585" s="5">
        <v>27076570</v>
      </c>
      <c r="B585" s="17" t="str">
        <f>VLOOKUP(A585,'Base de dados'!$A$3:$C$21103,3,0)</f>
        <v>10P02D13</v>
      </c>
      <c r="C585" s="50" t="s">
        <v>1507</v>
      </c>
      <c r="D585" s="6"/>
      <c r="E585" s="7"/>
      <c r="F585" s="4" t="str">
        <f t="shared" si="93"/>
        <v/>
      </c>
      <c r="G585" s="3" t="str">
        <f t="shared" si="94"/>
        <v>Inventariar</v>
      </c>
      <c r="H585" s="6"/>
      <c r="I585" s="7"/>
      <c r="J585" s="4"/>
      <c r="K585" s="3" t="str">
        <f t="shared" si="95"/>
        <v>Inventariar</v>
      </c>
      <c r="L585" s="6"/>
      <c r="M585" s="7"/>
      <c r="N585" s="4"/>
      <c r="O585" s="3" t="str">
        <f t="shared" si="96"/>
        <v>Inventariar</v>
      </c>
      <c r="P585" s="6"/>
      <c r="Q585" s="7"/>
      <c r="R585" s="4" t="str">
        <f t="shared" si="90"/>
        <v/>
      </c>
      <c r="S585" s="3" t="str">
        <f t="shared" si="97"/>
        <v>Inventariar</v>
      </c>
      <c r="T585" s="6"/>
      <c r="U585" s="7"/>
      <c r="V585" s="4" t="str">
        <f t="shared" si="91"/>
        <v/>
      </c>
      <c r="W585" s="3" t="str">
        <f t="shared" si="98"/>
        <v>Inventariar</v>
      </c>
      <c r="X585" s="6"/>
      <c r="Y585" s="7"/>
      <c r="Z585" s="4" t="str">
        <f t="shared" si="92"/>
        <v/>
      </c>
      <c r="AA585" s="3" t="str">
        <f t="shared" si="99"/>
        <v>Inventariar</v>
      </c>
    </row>
    <row r="586" spans="1:27" x14ac:dyDescent="0.3">
      <c r="A586" s="5">
        <v>27076576</v>
      </c>
      <c r="B586" s="17" t="str">
        <f>VLOOKUP(A586,'Base de dados'!$A$3:$C$21103,3,0)</f>
        <v>10P02D14</v>
      </c>
      <c r="C586" s="50" t="s">
        <v>1508</v>
      </c>
      <c r="D586" s="6"/>
      <c r="E586" s="7"/>
      <c r="F586" s="4" t="str">
        <f t="shared" si="93"/>
        <v/>
      </c>
      <c r="G586" s="3" t="str">
        <f t="shared" si="94"/>
        <v>Inventariar</v>
      </c>
      <c r="H586" s="6"/>
      <c r="I586" s="7"/>
      <c r="J586" s="4"/>
      <c r="K586" s="3" t="str">
        <f t="shared" si="95"/>
        <v>Inventariar</v>
      </c>
      <c r="L586" s="6"/>
      <c r="M586" s="7"/>
      <c r="N586" s="4"/>
      <c r="O586" s="3" t="str">
        <f t="shared" si="96"/>
        <v>Inventariar</v>
      </c>
      <c r="P586" s="6"/>
      <c r="Q586" s="7"/>
      <c r="R586" s="4" t="str">
        <f t="shared" si="90"/>
        <v/>
      </c>
      <c r="S586" s="3" t="str">
        <f t="shared" si="97"/>
        <v>Inventariar</v>
      </c>
      <c r="T586" s="6"/>
      <c r="U586" s="7"/>
      <c r="V586" s="4" t="str">
        <f t="shared" si="91"/>
        <v/>
      </c>
      <c r="W586" s="3" t="str">
        <f t="shared" si="98"/>
        <v>Inventariar</v>
      </c>
      <c r="X586" s="6"/>
      <c r="Y586" s="7"/>
      <c r="Z586" s="4" t="str">
        <f t="shared" si="92"/>
        <v/>
      </c>
      <c r="AA586" s="3" t="str">
        <f t="shared" si="99"/>
        <v>Inventariar</v>
      </c>
    </row>
    <row r="587" spans="1:27" x14ac:dyDescent="0.3">
      <c r="A587" s="5">
        <v>25475059</v>
      </c>
      <c r="B587" s="17" t="str">
        <f>VLOOKUP(A587,'Base de dados'!$A$3:$C$21103,3,0)</f>
        <v>10P02D16</v>
      </c>
      <c r="C587" s="50" t="s">
        <v>24270</v>
      </c>
      <c r="D587" s="6"/>
      <c r="E587" s="7"/>
      <c r="F587" s="4" t="str">
        <f t="shared" si="93"/>
        <v/>
      </c>
      <c r="G587" s="3" t="str">
        <f t="shared" si="94"/>
        <v>Inventariar</v>
      </c>
      <c r="H587" s="6"/>
      <c r="I587" s="7"/>
      <c r="J587" s="4"/>
      <c r="K587" s="3" t="str">
        <f t="shared" si="95"/>
        <v>Inventariar</v>
      </c>
      <c r="L587" s="6"/>
      <c r="M587" s="7"/>
      <c r="N587" s="4"/>
      <c r="O587" s="3" t="str">
        <f t="shared" si="96"/>
        <v>Inventariar</v>
      </c>
      <c r="P587" s="6"/>
      <c r="Q587" s="7"/>
      <c r="R587" s="4" t="str">
        <f t="shared" si="90"/>
        <v/>
      </c>
      <c r="S587" s="3" t="str">
        <f t="shared" si="97"/>
        <v>Inventariar</v>
      </c>
      <c r="T587" s="6"/>
      <c r="U587" s="7"/>
      <c r="V587" s="4" t="str">
        <f t="shared" si="91"/>
        <v/>
      </c>
      <c r="W587" s="3" t="str">
        <f t="shared" si="98"/>
        <v>Inventariar</v>
      </c>
      <c r="X587" s="6"/>
      <c r="Y587" s="7"/>
      <c r="Z587" s="4" t="str">
        <f t="shared" si="92"/>
        <v/>
      </c>
      <c r="AA587" s="3" t="str">
        <f t="shared" si="99"/>
        <v>Inventariar</v>
      </c>
    </row>
    <row r="588" spans="1:27" x14ac:dyDescent="0.3">
      <c r="A588" s="5">
        <v>25427684</v>
      </c>
      <c r="B588" s="17" t="str">
        <f>VLOOKUP(A588,'Base de dados'!$A$3:$C$21103,3,0)</f>
        <v>10P02D17</v>
      </c>
      <c r="C588" s="50" t="s">
        <v>1515</v>
      </c>
      <c r="D588" s="6"/>
      <c r="E588" s="7"/>
      <c r="F588" s="4" t="str">
        <f t="shared" si="93"/>
        <v/>
      </c>
      <c r="G588" s="3" t="str">
        <f t="shared" si="94"/>
        <v>Inventariar</v>
      </c>
      <c r="H588" s="6"/>
      <c r="I588" s="7"/>
      <c r="J588" s="4"/>
      <c r="K588" s="3" t="str">
        <f t="shared" si="95"/>
        <v>Inventariar</v>
      </c>
      <c r="L588" s="6"/>
      <c r="M588" s="7"/>
      <c r="N588" s="4"/>
      <c r="O588" s="3" t="str">
        <f t="shared" si="96"/>
        <v>Inventariar</v>
      </c>
      <c r="P588" s="6"/>
      <c r="Q588" s="7"/>
      <c r="R588" s="4" t="str">
        <f t="shared" si="90"/>
        <v/>
      </c>
      <c r="S588" s="3" t="str">
        <f t="shared" si="97"/>
        <v>Inventariar</v>
      </c>
      <c r="T588" s="6"/>
      <c r="U588" s="7"/>
      <c r="V588" s="4" t="str">
        <f t="shared" si="91"/>
        <v/>
      </c>
      <c r="W588" s="3" t="str">
        <f t="shared" si="98"/>
        <v>Inventariar</v>
      </c>
      <c r="X588" s="6"/>
      <c r="Y588" s="7"/>
      <c r="Z588" s="4" t="str">
        <f t="shared" si="92"/>
        <v/>
      </c>
      <c r="AA588" s="3" t="str">
        <f t="shared" si="99"/>
        <v>Inventariar</v>
      </c>
    </row>
    <row r="589" spans="1:27" x14ac:dyDescent="0.3">
      <c r="A589" s="5">
        <v>27055160</v>
      </c>
      <c r="B589" s="17" t="str">
        <f>VLOOKUP(A589,'Base de dados'!$A$3:$C$21103,3,0)</f>
        <v>10P02D18</v>
      </c>
      <c r="C589" s="50" t="s">
        <v>1516</v>
      </c>
      <c r="D589" s="6"/>
      <c r="E589" s="7"/>
      <c r="F589" s="4" t="str">
        <f t="shared" si="93"/>
        <v/>
      </c>
      <c r="G589" s="3" t="str">
        <f t="shared" si="94"/>
        <v>Inventariar</v>
      </c>
      <c r="H589" s="6"/>
      <c r="I589" s="7"/>
      <c r="J589" s="4"/>
      <c r="K589" s="3" t="str">
        <f t="shared" si="95"/>
        <v>Inventariar</v>
      </c>
      <c r="L589" s="6"/>
      <c r="M589" s="7"/>
      <c r="N589" s="4"/>
      <c r="O589" s="3" t="str">
        <f t="shared" si="96"/>
        <v>Inventariar</v>
      </c>
      <c r="P589" s="6"/>
      <c r="Q589" s="7"/>
      <c r="R589" s="4" t="str">
        <f t="shared" si="90"/>
        <v/>
      </c>
      <c r="S589" s="3" t="str">
        <f t="shared" si="97"/>
        <v>Inventariar</v>
      </c>
      <c r="T589" s="6"/>
      <c r="U589" s="7"/>
      <c r="V589" s="4" t="str">
        <f t="shared" si="91"/>
        <v/>
      </c>
      <c r="W589" s="3" t="str">
        <f t="shared" si="98"/>
        <v>Inventariar</v>
      </c>
      <c r="X589" s="6"/>
      <c r="Y589" s="7"/>
      <c r="Z589" s="4" t="str">
        <f t="shared" si="92"/>
        <v/>
      </c>
      <c r="AA589" s="3" t="str">
        <f t="shared" si="99"/>
        <v>Inventariar</v>
      </c>
    </row>
    <row r="590" spans="1:27" x14ac:dyDescent="0.3">
      <c r="A590" s="5">
        <v>27170137</v>
      </c>
      <c r="B590" s="17" t="str">
        <f>VLOOKUP(A590,'Base de dados'!$A$3:$C$21103,3,0)</f>
        <v>10P02DTETO</v>
      </c>
      <c r="C590" s="50" t="s">
        <v>1520</v>
      </c>
      <c r="D590" s="6"/>
      <c r="E590" s="7"/>
      <c r="F590" s="4" t="str">
        <f t="shared" si="93"/>
        <v/>
      </c>
      <c r="G590" s="3" t="str">
        <f t="shared" si="94"/>
        <v>Inventariar</v>
      </c>
      <c r="H590" s="6"/>
      <c r="I590" s="7"/>
      <c r="J590" s="4"/>
      <c r="K590" s="3" t="str">
        <f t="shared" si="95"/>
        <v>Inventariar</v>
      </c>
      <c r="L590" s="6"/>
      <c r="M590" s="7"/>
      <c r="N590" s="4"/>
      <c r="O590" s="3" t="str">
        <f t="shared" si="96"/>
        <v>Inventariar</v>
      </c>
      <c r="P590" s="6"/>
      <c r="Q590" s="7"/>
      <c r="R590" s="4" t="str">
        <f t="shared" si="90"/>
        <v/>
      </c>
      <c r="S590" s="3" t="str">
        <f t="shared" si="97"/>
        <v>Inventariar</v>
      </c>
      <c r="T590" s="6"/>
      <c r="U590" s="7"/>
      <c r="V590" s="4" t="str">
        <f t="shared" si="91"/>
        <v/>
      </c>
      <c r="W590" s="3" t="str">
        <f t="shared" si="98"/>
        <v>Inventariar</v>
      </c>
      <c r="X590" s="6"/>
      <c r="Y590" s="7"/>
      <c r="Z590" s="4" t="str">
        <f t="shared" si="92"/>
        <v/>
      </c>
      <c r="AA590" s="3" t="str">
        <f t="shared" si="99"/>
        <v>Inventariar</v>
      </c>
    </row>
    <row r="591" spans="1:27" x14ac:dyDescent="0.3">
      <c r="A591" s="5">
        <v>27170161</v>
      </c>
      <c r="B591" s="17" t="str">
        <f>VLOOKUP(A591,'Base de dados'!$A$3:$C$21103,3,0)</f>
        <v>10P02DTETO</v>
      </c>
      <c r="C591" s="50" t="s">
        <v>1518</v>
      </c>
      <c r="D591" s="6"/>
      <c r="E591" s="7"/>
      <c r="F591" s="4" t="str">
        <f t="shared" si="93"/>
        <v/>
      </c>
      <c r="G591" s="3" t="str">
        <f t="shared" si="94"/>
        <v>Inventariar</v>
      </c>
      <c r="H591" s="6"/>
      <c r="I591" s="7"/>
      <c r="J591" s="4"/>
      <c r="K591" s="3" t="str">
        <f t="shared" si="95"/>
        <v>Inventariar</v>
      </c>
      <c r="L591" s="6"/>
      <c r="M591" s="7"/>
      <c r="N591" s="4"/>
      <c r="O591" s="3" t="str">
        <f t="shared" si="96"/>
        <v>Inventariar</v>
      </c>
      <c r="P591" s="6"/>
      <c r="Q591" s="7"/>
      <c r="R591" s="4" t="str">
        <f t="shared" si="90"/>
        <v/>
      </c>
      <c r="S591" s="3" t="str">
        <f t="shared" si="97"/>
        <v>Inventariar</v>
      </c>
      <c r="T591" s="6"/>
      <c r="U591" s="7"/>
      <c r="V591" s="4" t="str">
        <f t="shared" si="91"/>
        <v/>
      </c>
      <c r="W591" s="3" t="str">
        <f t="shared" si="98"/>
        <v>Inventariar</v>
      </c>
      <c r="X591" s="6"/>
      <c r="Y591" s="7"/>
      <c r="Z591" s="4" t="str">
        <f t="shared" si="92"/>
        <v/>
      </c>
      <c r="AA591" s="3" t="str">
        <f t="shared" si="99"/>
        <v>Inventariar</v>
      </c>
    </row>
    <row r="592" spans="1:27" x14ac:dyDescent="0.3">
      <c r="A592" s="5">
        <v>25461999</v>
      </c>
      <c r="B592" s="17" t="str">
        <f>VLOOKUP(A592,'Base de dados'!$A$3:$C$21103,3,0)</f>
        <v>10P02E01</v>
      </c>
      <c r="C592" s="50" t="s">
        <v>24271</v>
      </c>
      <c r="D592" s="6"/>
      <c r="E592" s="7"/>
      <c r="F592" s="4" t="str">
        <f t="shared" si="93"/>
        <v/>
      </c>
      <c r="G592" s="3" t="str">
        <f t="shared" si="94"/>
        <v>Inventariar</v>
      </c>
      <c r="H592" s="6"/>
      <c r="I592" s="7"/>
      <c r="J592" s="4"/>
      <c r="K592" s="3" t="str">
        <f t="shared" si="95"/>
        <v>Inventariar</v>
      </c>
      <c r="L592" s="6"/>
      <c r="M592" s="7"/>
      <c r="N592" s="4"/>
      <c r="O592" s="3" t="str">
        <f t="shared" si="96"/>
        <v>Inventariar</v>
      </c>
      <c r="P592" s="6"/>
      <c r="Q592" s="7"/>
      <c r="R592" s="4" t="str">
        <f t="shared" si="90"/>
        <v/>
      </c>
      <c r="S592" s="3" t="str">
        <f t="shared" si="97"/>
        <v>Inventariar</v>
      </c>
      <c r="T592" s="6"/>
      <c r="U592" s="7"/>
      <c r="V592" s="4" t="str">
        <f t="shared" si="91"/>
        <v/>
      </c>
      <c r="W592" s="3" t="str">
        <f t="shared" si="98"/>
        <v>Inventariar</v>
      </c>
      <c r="X592" s="6"/>
      <c r="Y592" s="7"/>
      <c r="Z592" s="4" t="str">
        <f t="shared" si="92"/>
        <v/>
      </c>
      <c r="AA592" s="3" t="str">
        <f t="shared" si="99"/>
        <v>Inventariar</v>
      </c>
    </row>
    <row r="593" spans="1:27" x14ac:dyDescent="0.3">
      <c r="A593" s="5">
        <v>25426496</v>
      </c>
      <c r="B593" s="17" t="str">
        <f>VLOOKUP(A593,'Base de dados'!$A$3:$C$21103,3,0)</f>
        <v>10P02E02</v>
      </c>
      <c r="C593" s="50" t="s">
        <v>24272</v>
      </c>
      <c r="D593" s="6"/>
      <c r="E593" s="7"/>
      <c r="F593" s="4" t="str">
        <f t="shared" si="93"/>
        <v/>
      </c>
      <c r="G593" s="3" t="str">
        <f t="shared" si="94"/>
        <v>Inventariar</v>
      </c>
      <c r="H593" s="6"/>
      <c r="I593" s="7"/>
      <c r="J593" s="4"/>
      <c r="K593" s="3" t="str">
        <f t="shared" si="95"/>
        <v>Inventariar</v>
      </c>
      <c r="L593" s="6"/>
      <c r="M593" s="7"/>
      <c r="N593" s="4"/>
      <c r="O593" s="3" t="str">
        <f t="shared" si="96"/>
        <v>Inventariar</v>
      </c>
      <c r="P593" s="6"/>
      <c r="Q593" s="7"/>
      <c r="R593" s="4" t="str">
        <f t="shared" si="90"/>
        <v/>
      </c>
      <c r="S593" s="3" t="str">
        <f t="shared" si="97"/>
        <v>Inventariar</v>
      </c>
      <c r="T593" s="6"/>
      <c r="U593" s="7"/>
      <c r="V593" s="4" t="str">
        <f t="shared" si="91"/>
        <v/>
      </c>
      <c r="W593" s="3" t="str">
        <f t="shared" si="98"/>
        <v>Inventariar</v>
      </c>
      <c r="X593" s="6"/>
      <c r="Y593" s="7"/>
      <c r="Z593" s="4" t="str">
        <f t="shared" si="92"/>
        <v/>
      </c>
      <c r="AA593" s="3" t="str">
        <f t="shared" si="99"/>
        <v>Inventariar</v>
      </c>
    </row>
    <row r="594" spans="1:27" x14ac:dyDescent="0.3">
      <c r="A594" s="5">
        <v>25562505</v>
      </c>
      <c r="B594" s="17" t="str">
        <f>VLOOKUP(A594,'Base de dados'!$A$3:$C$21103,3,0)</f>
        <v>10P02E03</v>
      </c>
      <c r="C594" s="50" t="s">
        <v>24273</v>
      </c>
      <c r="D594" s="6"/>
      <c r="E594" s="7"/>
      <c r="F594" s="4" t="str">
        <f t="shared" si="93"/>
        <v/>
      </c>
      <c r="G594" s="3" t="str">
        <f t="shared" si="94"/>
        <v>Inventariar</v>
      </c>
      <c r="H594" s="6"/>
      <c r="I594" s="7"/>
      <c r="J594" s="4"/>
      <c r="K594" s="3" t="str">
        <f t="shared" si="95"/>
        <v>Inventariar</v>
      </c>
      <c r="L594" s="6"/>
      <c r="M594" s="7"/>
      <c r="N594" s="4"/>
      <c r="O594" s="3" t="str">
        <f t="shared" si="96"/>
        <v>Inventariar</v>
      </c>
      <c r="P594" s="6"/>
      <c r="Q594" s="7"/>
      <c r="R594" s="4" t="str">
        <f t="shared" si="90"/>
        <v/>
      </c>
      <c r="S594" s="3" t="str">
        <f t="shared" si="97"/>
        <v>Inventariar</v>
      </c>
      <c r="T594" s="6"/>
      <c r="U594" s="7"/>
      <c r="V594" s="4" t="str">
        <f t="shared" si="91"/>
        <v/>
      </c>
      <c r="W594" s="3" t="str">
        <f t="shared" si="98"/>
        <v>Inventariar</v>
      </c>
      <c r="X594" s="6"/>
      <c r="Y594" s="7"/>
      <c r="Z594" s="4" t="str">
        <f t="shared" si="92"/>
        <v/>
      </c>
      <c r="AA594" s="3" t="str">
        <f t="shared" si="99"/>
        <v>Inventariar</v>
      </c>
    </row>
    <row r="595" spans="1:27" x14ac:dyDescent="0.3">
      <c r="A595" s="5">
        <v>25577629</v>
      </c>
      <c r="B595" s="17" t="str">
        <f>VLOOKUP(A595,'Base de dados'!$A$3:$C$21103,3,0)</f>
        <v>10P02E04</v>
      </c>
      <c r="C595" s="50" t="s">
        <v>24274</v>
      </c>
      <c r="D595" s="6"/>
      <c r="E595" s="7"/>
      <c r="F595" s="4" t="str">
        <f t="shared" si="93"/>
        <v/>
      </c>
      <c r="G595" s="3" t="str">
        <f t="shared" si="94"/>
        <v>Inventariar</v>
      </c>
      <c r="H595" s="6"/>
      <c r="I595" s="7"/>
      <c r="J595" s="4"/>
      <c r="K595" s="3" t="str">
        <f t="shared" si="95"/>
        <v>Inventariar</v>
      </c>
      <c r="L595" s="6"/>
      <c r="M595" s="7"/>
      <c r="N595" s="4"/>
      <c r="O595" s="3" t="str">
        <f t="shared" si="96"/>
        <v>Inventariar</v>
      </c>
      <c r="P595" s="6"/>
      <c r="Q595" s="7"/>
      <c r="R595" s="4" t="str">
        <f t="shared" si="90"/>
        <v/>
      </c>
      <c r="S595" s="3" t="str">
        <f t="shared" si="97"/>
        <v>Inventariar</v>
      </c>
      <c r="T595" s="6"/>
      <c r="U595" s="7"/>
      <c r="V595" s="4" t="str">
        <f t="shared" si="91"/>
        <v/>
      </c>
      <c r="W595" s="3" t="str">
        <f t="shared" si="98"/>
        <v>Inventariar</v>
      </c>
      <c r="X595" s="6"/>
      <c r="Y595" s="7"/>
      <c r="Z595" s="4" t="str">
        <f t="shared" si="92"/>
        <v/>
      </c>
      <c r="AA595" s="3" t="str">
        <f t="shared" si="99"/>
        <v>Inventariar</v>
      </c>
    </row>
    <row r="596" spans="1:27" x14ac:dyDescent="0.3">
      <c r="A596" s="5">
        <v>25126187</v>
      </c>
      <c r="B596" s="17" t="str">
        <f>VLOOKUP(A596,'Base de dados'!$A$3:$C$21103,3,0)</f>
        <v>10P02E05</v>
      </c>
      <c r="C596" s="50" t="s">
        <v>1531</v>
      </c>
      <c r="D596" s="6"/>
      <c r="E596" s="7"/>
      <c r="F596" s="4" t="str">
        <f t="shared" si="93"/>
        <v/>
      </c>
      <c r="G596" s="3" t="str">
        <f t="shared" si="94"/>
        <v>Inventariar</v>
      </c>
      <c r="H596" s="6"/>
      <c r="I596" s="7"/>
      <c r="J596" s="4"/>
      <c r="K596" s="3" t="str">
        <f t="shared" si="95"/>
        <v>Inventariar</v>
      </c>
      <c r="L596" s="6"/>
      <c r="M596" s="7"/>
      <c r="N596" s="4"/>
      <c r="O596" s="3" t="str">
        <f t="shared" si="96"/>
        <v>Inventariar</v>
      </c>
      <c r="P596" s="6"/>
      <c r="Q596" s="7"/>
      <c r="R596" s="4" t="str">
        <f t="shared" si="90"/>
        <v/>
      </c>
      <c r="S596" s="3" t="str">
        <f t="shared" si="97"/>
        <v>Inventariar</v>
      </c>
      <c r="T596" s="6"/>
      <c r="U596" s="7"/>
      <c r="V596" s="4" t="str">
        <f t="shared" si="91"/>
        <v/>
      </c>
      <c r="W596" s="3" t="str">
        <f t="shared" si="98"/>
        <v>Inventariar</v>
      </c>
      <c r="X596" s="6"/>
      <c r="Y596" s="7"/>
      <c r="Z596" s="4" t="str">
        <f t="shared" si="92"/>
        <v/>
      </c>
      <c r="AA596" s="3" t="str">
        <f t="shared" si="99"/>
        <v>Inventariar</v>
      </c>
    </row>
    <row r="597" spans="1:27" x14ac:dyDescent="0.3">
      <c r="A597" s="5">
        <v>25400797</v>
      </c>
      <c r="B597" s="17" t="str">
        <f>VLOOKUP(A597,'Base de dados'!$A$3:$C$21103,3,0)</f>
        <v>10P02E06</v>
      </c>
      <c r="C597" s="50" t="s">
        <v>24276</v>
      </c>
      <c r="D597" s="6"/>
      <c r="E597" s="7"/>
      <c r="F597" s="4" t="str">
        <f t="shared" si="93"/>
        <v/>
      </c>
      <c r="G597" s="3" t="str">
        <f t="shared" si="94"/>
        <v>Inventariar</v>
      </c>
      <c r="H597" s="6"/>
      <c r="I597" s="7"/>
      <c r="J597" s="4"/>
      <c r="K597" s="3" t="str">
        <f t="shared" si="95"/>
        <v>Inventariar</v>
      </c>
      <c r="L597" s="6"/>
      <c r="M597" s="7"/>
      <c r="N597" s="4"/>
      <c r="O597" s="3" t="str">
        <f t="shared" si="96"/>
        <v>Inventariar</v>
      </c>
      <c r="P597" s="6"/>
      <c r="Q597" s="7"/>
      <c r="R597" s="4" t="str">
        <f t="shared" si="90"/>
        <v/>
      </c>
      <c r="S597" s="3" t="str">
        <f t="shared" si="97"/>
        <v>Inventariar</v>
      </c>
      <c r="T597" s="6"/>
      <c r="U597" s="7"/>
      <c r="V597" s="4" t="str">
        <f t="shared" si="91"/>
        <v/>
      </c>
      <c r="W597" s="3" t="str">
        <f t="shared" si="98"/>
        <v>Inventariar</v>
      </c>
      <c r="X597" s="6"/>
      <c r="Y597" s="7"/>
      <c r="Z597" s="4" t="str">
        <f t="shared" si="92"/>
        <v/>
      </c>
      <c r="AA597" s="3" t="str">
        <f t="shared" si="99"/>
        <v>Inventariar</v>
      </c>
    </row>
    <row r="598" spans="1:27" x14ac:dyDescent="0.3">
      <c r="A598" s="5">
        <v>27055138</v>
      </c>
      <c r="B598" s="17" t="str">
        <f>VLOOKUP(A598,'Base de dados'!$A$3:$C$21103,3,0)</f>
        <v>10P02E07</v>
      </c>
      <c r="C598" s="50" t="s">
        <v>1535</v>
      </c>
      <c r="D598" s="6"/>
      <c r="E598" s="7"/>
      <c r="F598" s="4" t="str">
        <f t="shared" si="93"/>
        <v/>
      </c>
      <c r="G598" s="3" t="str">
        <f t="shared" si="94"/>
        <v>Inventariar</v>
      </c>
      <c r="H598" s="6"/>
      <c r="I598" s="7"/>
      <c r="J598" s="4"/>
      <c r="K598" s="3" t="str">
        <f t="shared" si="95"/>
        <v>Inventariar</v>
      </c>
      <c r="L598" s="6"/>
      <c r="M598" s="7"/>
      <c r="N598" s="4"/>
      <c r="O598" s="3" t="str">
        <f t="shared" si="96"/>
        <v>Inventariar</v>
      </c>
      <c r="P598" s="6"/>
      <c r="Q598" s="7"/>
      <c r="R598" s="4" t="str">
        <f t="shared" si="90"/>
        <v/>
      </c>
      <c r="S598" s="3" t="str">
        <f t="shared" si="97"/>
        <v>Inventariar</v>
      </c>
      <c r="T598" s="6"/>
      <c r="U598" s="7"/>
      <c r="V598" s="4" t="str">
        <f t="shared" si="91"/>
        <v/>
      </c>
      <c r="W598" s="3" t="str">
        <f t="shared" si="98"/>
        <v>Inventariar</v>
      </c>
      <c r="X598" s="6"/>
      <c r="Y598" s="7"/>
      <c r="Z598" s="4" t="str">
        <f t="shared" si="92"/>
        <v/>
      </c>
      <c r="AA598" s="3" t="str">
        <f t="shared" si="99"/>
        <v>Inventariar</v>
      </c>
    </row>
    <row r="599" spans="1:27" x14ac:dyDescent="0.3">
      <c r="A599" s="5">
        <v>25589497</v>
      </c>
      <c r="B599" s="17" t="str">
        <f>VLOOKUP(A599,'Base de dados'!$A$3:$C$21103,3,0)</f>
        <v>10P02E08</v>
      </c>
      <c r="C599" s="50" t="s">
        <v>24277</v>
      </c>
      <c r="D599" s="6"/>
      <c r="E599" s="7"/>
      <c r="F599" s="4" t="str">
        <f t="shared" si="93"/>
        <v/>
      </c>
      <c r="G599" s="3" t="str">
        <f t="shared" si="94"/>
        <v>Inventariar</v>
      </c>
      <c r="H599" s="6"/>
      <c r="I599" s="7"/>
      <c r="J599" s="4"/>
      <c r="K599" s="3" t="str">
        <f t="shared" si="95"/>
        <v>Inventariar</v>
      </c>
      <c r="L599" s="6"/>
      <c r="M599" s="7"/>
      <c r="N599" s="4"/>
      <c r="O599" s="3" t="str">
        <f t="shared" si="96"/>
        <v>Inventariar</v>
      </c>
      <c r="P599" s="6"/>
      <c r="Q599" s="7"/>
      <c r="R599" s="4" t="str">
        <f t="shared" ref="R599:R662" si="100">IF(Q599="","",IF(Q599="Saldo Zero","",P599-Q599))</f>
        <v/>
      </c>
      <c r="S599" s="3" t="str">
        <f t="shared" si="97"/>
        <v>Inventariar</v>
      </c>
      <c r="T599" s="6"/>
      <c r="U599" s="7"/>
      <c r="V599" s="4" t="str">
        <f t="shared" ref="V599:V662" si="101">IF(U599="","",IF(U599="Saldo Zero","",T599-U599))</f>
        <v/>
      </c>
      <c r="W599" s="3" t="str">
        <f t="shared" si="98"/>
        <v>Inventariar</v>
      </c>
      <c r="X599" s="6"/>
      <c r="Y599" s="7"/>
      <c r="Z599" s="4" t="str">
        <f t="shared" ref="Z599:Z662" si="102">IF(Y599="","",IF(Y599="Saldo Zero","",X599-Y599))</f>
        <v/>
      </c>
      <c r="AA599" s="3" t="str">
        <f t="shared" si="99"/>
        <v>Inventariar</v>
      </c>
    </row>
    <row r="600" spans="1:27" x14ac:dyDescent="0.3">
      <c r="A600" s="5">
        <v>27055178</v>
      </c>
      <c r="B600" s="17" t="str">
        <f>VLOOKUP(A600,'Base de dados'!$A$3:$C$21103,3,0)</f>
        <v>10P02E09</v>
      </c>
      <c r="C600" s="50" t="s">
        <v>1539</v>
      </c>
      <c r="D600" s="6"/>
      <c r="E600" s="7"/>
      <c r="F600" s="4" t="str">
        <f t="shared" si="93"/>
        <v/>
      </c>
      <c r="G600" s="3" t="str">
        <f t="shared" si="94"/>
        <v>Inventariar</v>
      </c>
      <c r="H600" s="6"/>
      <c r="I600" s="7"/>
      <c r="J600" s="4"/>
      <c r="K600" s="3" t="str">
        <f t="shared" si="95"/>
        <v>Inventariar</v>
      </c>
      <c r="L600" s="6"/>
      <c r="M600" s="7"/>
      <c r="N600" s="4"/>
      <c r="O600" s="3" t="str">
        <f t="shared" si="96"/>
        <v>Inventariar</v>
      </c>
      <c r="P600" s="6"/>
      <c r="Q600" s="7"/>
      <c r="R600" s="4" t="str">
        <f t="shared" si="100"/>
        <v/>
      </c>
      <c r="S600" s="3" t="str">
        <f t="shared" si="97"/>
        <v>Inventariar</v>
      </c>
      <c r="T600" s="6"/>
      <c r="U600" s="7"/>
      <c r="V600" s="4" t="str">
        <f t="shared" si="101"/>
        <v/>
      </c>
      <c r="W600" s="3" t="str">
        <f t="shared" si="98"/>
        <v>Inventariar</v>
      </c>
      <c r="X600" s="6"/>
      <c r="Y600" s="7"/>
      <c r="Z600" s="4" t="str">
        <f t="shared" si="102"/>
        <v/>
      </c>
      <c r="AA600" s="3" t="str">
        <f t="shared" si="99"/>
        <v>Inventariar</v>
      </c>
    </row>
    <row r="601" spans="1:27" x14ac:dyDescent="0.3">
      <c r="A601" s="5">
        <v>25565353</v>
      </c>
      <c r="B601" s="17" t="str">
        <f>VLOOKUP(A601,'Base de dados'!$A$3:$C$21103,3,0)</f>
        <v>10P02E10</v>
      </c>
      <c r="C601" s="50" t="s">
        <v>24278</v>
      </c>
      <c r="D601" s="6"/>
      <c r="E601" s="7"/>
      <c r="F601" s="4" t="str">
        <f t="shared" si="93"/>
        <v/>
      </c>
      <c r="G601" s="3" t="str">
        <f t="shared" si="94"/>
        <v>Inventariar</v>
      </c>
      <c r="H601" s="6"/>
      <c r="I601" s="7"/>
      <c r="J601" s="4"/>
      <c r="K601" s="3" t="str">
        <f t="shared" si="95"/>
        <v>Inventariar</v>
      </c>
      <c r="L601" s="6"/>
      <c r="M601" s="7"/>
      <c r="N601" s="4"/>
      <c r="O601" s="3" t="str">
        <f t="shared" si="96"/>
        <v>Inventariar</v>
      </c>
      <c r="P601" s="6"/>
      <c r="Q601" s="7"/>
      <c r="R601" s="4" t="str">
        <f t="shared" si="100"/>
        <v/>
      </c>
      <c r="S601" s="3" t="str">
        <f t="shared" si="97"/>
        <v>Inventariar</v>
      </c>
      <c r="T601" s="6"/>
      <c r="U601" s="7"/>
      <c r="V601" s="4" t="str">
        <f t="shared" si="101"/>
        <v/>
      </c>
      <c r="W601" s="3" t="str">
        <f t="shared" si="98"/>
        <v>Inventariar</v>
      </c>
      <c r="X601" s="6"/>
      <c r="Y601" s="7"/>
      <c r="Z601" s="4" t="str">
        <f t="shared" si="102"/>
        <v/>
      </c>
      <c r="AA601" s="3" t="str">
        <f t="shared" si="99"/>
        <v>Inventariar</v>
      </c>
    </row>
    <row r="602" spans="1:27" x14ac:dyDescent="0.3">
      <c r="A602" s="5">
        <v>25573578</v>
      </c>
      <c r="B602" s="17" t="str">
        <f>VLOOKUP(A602,'Base de dados'!$A$3:$C$21103,3,0)</f>
        <v>10P02E11</v>
      </c>
      <c r="C602" s="50" t="s">
        <v>1543</v>
      </c>
      <c r="D602" s="6"/>
      <c r="E602" s="7"/>
      <c r="F602" s="4" t="str">
        <f t="shared" si="93"/>
        <v/>
      </c>
      <c r="G602" s="3" t="str">
        <f t="shared" si="94"/>
        <v>Inventariar</v>
      </c>
      <c r="H602" s="6"/>
      <c r="I602" s="7"/>
      <c r="J602" s="4"/>
      <c r="K602" s="3" t="str">
        <f t="shared" si="95"/>
        <v>Inventariar</v>
      </c>
      <c r="L602" s="6"/>
      <c r="M602" s="7"/>
      <c r="N602" s="4"/>
      <c r="O602" s="3" t="str">
        <f t="shared" si="96"/>
        <v>Inventariar</v>
      </c>
      <c r="P602" s="6"/>
      <c r="Q602" s="7"/>
      <c r="R602" s="4" t="str">
        <f t="shared" si="100"/>
        <v/>
      </c>
      <c r="S602" s="3" t="str">
        <f t="shared" si="97"/>
        <v>Inventariar</v>
      </c>
      <c r="T602" s="6"/>
      <c r="U602" s="7"/>
      <c r="V602" s="4" t="str">
        <f t="shared" si="101"/>
        <v/>
      </c>
      <c r="W602" s="3" t="str">
        <f t="shared" si="98"/>
        <v>Inventariar</v>
      </c>
      <c r="X602" s="6"/>
      <c r="Y602" s="7"/>
      <c r="Z602" s="4" t="str">
        <f t="shared" si="102"/>
        <v/>
      </c>
      <c r="AA602" s="3" t="str">
        <f t="shared" si="99"/>
        <v>Inventariar</v>
      </c>
    </row>
    <row r="603" spans="1:27" x14ac:dyDescent="0.3">
      <c r="A603" s="5">
        <v>25575759</v>
      </c>
      <c r="B603" s="17" t="str">
        <f>VLOOKUP(A603,'Base de dados'!$A$3:$C$21103,3,0)</f>
        <v>10P02E12</v>
      </c>
      <c r="C603" s="50" t="s">
        <v>1545</v>
      </c>
      <c r="D603" s="6"/>
      <c r="E603" s="7"/>
      <c r="F603" s="4" t="str">
        <f t="shared" si="93"/>
        <v/>
      </c>
      <c r="G603" s="3" t="str">
        <f t="shared" si="94"/>
        <v>Inventariar</v>
      </c>
      <c r="H603" s="6"/>
      <c r="I603" s="7"/>
      <c r="J603" s="4"/>
      <c r="K603" s="3" t="str">
        <f t="shared" si="95"/>
        <v>Inventariar</v>
      </c>
      <c r="L603" s="6"/>
      <c r="M603" s="7"/>
      <c r="N603" s="4"/>
      <c r="O603" s="3" t="str">
        <f t="shared" si="96"/>
        <v>Inventariar</v>
      </c>
      <c r="P603" s="6"/>
      <c r="Q603" s="7"/>
      <c r="R603" s="4" t="str">
        <f t="shared" si="100"/>
        <v/>
      </c>
      <c r="S603" s="3" t="str">
        <f t="shared" si="97"/>
        <v>Inventariar</v>
      </c>
      <c r="T603" s="6"/>
      <c r="U603" s="7"/>
      <c r="V603" s="4" t="str">
        <f t="shared" si="101"/>
        <v/>
      </c>
      <c r="W603" s="3" t="str">
        <f t="shared" si="98"/>
        <v>Inventariar</v>
      </c>
      <c r="X603" s="6"/>
      <c r="Y603" s="7"/>
      <c r="Z603" s="4" t="str">
        <f t="shared" si="102"/>
        <v/>
      </c>
      <c r="AA603" s="3" t="str">
        <f t="shared" si="99"/>
        <v>Inventariar</v>
      </c>
    </row>
    <row r="604" spans="1:27" x14ac:dyDescent="0.3">
      <c r="A604" s="5">
        <v>25461972</v>
      </c>
      <c r="B604" s="17" t="str">
        <f>VLOOKUP(A604,'Base de dados'!$A$3:$C$21103,3,0)</f>
        <v>10P02E13</v>
      </c>
      <c r="C604" s="50" t="s">
        <v>24279</v>
      </c>
      <c r="D604" s="6"/>
      <c r="E604" s="7"/>
      <c r="F604" s="4" t="str">
        <f t="shared" ref="F604:F667" si="103">IF(E604="","",IF(E604="Saldo Zero","",D604-E604))</f>
        <v/>
      </c>
      <c r="G604" s="3" t="str">
        <f t="shared" si="94"/>
        <v>Inventariar</v>
      </c>
      <c r="H604" s="6"/>
      <c r="I604" s="7"/>
      <c r="J604" s="4"/>
      <c r="K604" s="3" t="str">
        <f t="shared" si="95"/>
        <v>Inventariar</v>
      </c>
      <c r="L604" s="6"/>
      <c r="M604" s="7"/>
      <c r="N604" s="4"/>
      <c r="O604" s="3" t="str">
        <f t="shared" si="96"/>
        <v>Inventariar</v>
      </c>
      <c r="P604" s="6"/>
      <c r="Q604" s="7"/>
      <c r="R604" s="4" t="str">
        <f t="shared" si="100"/>
        <v/>
      </c>
      <c r="S604" s="3" t="str">
        <f t="shared" si="97"/>
        <v>Inventariar</v>
      </c>
      <c r="T604" s="6"/>
      <c r="U604" s="7"/>
      <c r="V604" s="4" t="str">
        <f t="shared" si="101"/>
        <v/>
      </c>
      <c r="W604" s="3" t="str">
        <f t="shared" si="98"/>
        <v>Inventariar</v>
      </c>
      <c r="X604" s="6"/>
      <c r="Y604" s="7"/>
      <c r="Z604" s="4" t="str">
        <f t="shared" si="102"/>
        <v/>
      </c>
      <c r="AA604" s="3" t="str">
        <f t="shared" si="99"/>
        <v>Inventariar</v>
      </c>
    </row>
    <row r="605" spans="1:27" x14ac:dyDescent="0.3">
      <c r="A605" s="5">
        <v>25463008</v>
      </c>
      <c r="B605" s="17" t="str">
        <f>VLOOKUP(A605,'Base de dados'!$A$3:$C$21103,3,0)</f>
        <v>10P02E15</v>
      </c>
      <c r="C605" s="50" t="s">
        <v>24280</v>
      </c>
      <c r="D605" s="6"/>
      <c r="E605" s="7"/>
      <c r="F605" s="4" t="str">
        <f t="shared" si="103"/>
        <v/>
      </c>
      <c r="G605" s="3" t="str">
        <f t="shared" si="94"/>
        <v>Inventariar</v>
      </c>
      <c r="H605" s="6"/>
      <c r="I605" s="7"/>
      <c r="J605" s="4"/>
      <c r="K605" s="3" t="str">
        <f t="shared" si="95"/>
        <v>Inventariar</v>
      </c>
      <c r="L605" s="6"/>
      <c r="M605" s="7"/>
      <c r="N605" s="4"/>
      <c r="O605" s="3" t="str">
        <f t="shared" si="96"/>
        <v>Inventariar</v>
      </c>
      <c r="P605" s="6"/>
      <c r="Q605" s="7"/>
      <c r="R605" s="4" t="str">
        <f t="shared" si="100"/>
        <v/>
      </c>
      <c r="S605" s="3" t="str">
        <f t="shared" si="97"/>
        <v>Inventariar</v>
      </c>
      <c r="T605" s="6"/>
      <c r="U605" s="7"/>
      <c r="V605" s="4" t="str">
        <f t="shared" si="101"/>
        <v/>
      </c>
      <c r="W605" s="3" t="str">
        <f t="shared" si="98"/>
        <v>Inventariar</v>
      </c>
      <c r="X605" s="6"/>
      <c r="Y605" s="7"/>
      <c r="Z605" s="4" t="str">
        <f t="shared" si="102"/>
        <v/>
      </c>
      <c r="AA605" s="3" t="str">
        <f t="shared" si="99"/>
        <v>Inventariar</v>
      </c>
    </row>
    <row r="606" spans="1:27" x14ac:dyDescent="0.3">
      <c r="A606" s="5">
        <v>25069217</v>
      </c>
      <c r="B606" s="17" t="str">
        <f>VLOOKUP(A606,'Base de dados'!$A$3:$C$21103,3,0)</f>
        <v>10P02E16</v>
      </c>
      <c r="C606" s="50" t="s">
        <v>1554</v>
      </c>
      <c r="D606" s="6"/>
      <c r="E606" s="7"/>
      <c r="F606" s="4" t="str">
        <f t="shared" si="103"/>
        <v/>
      </c>
      <c r="G606" s="3" t="str">
        <f t="shared" si="94"/>
        <v>Inventariar</v>
      </c>
      <c r="H606" s="6"/>
      <c r="I606" s="7"/>
      <c r="J606" s="4"/>
      <c r="K606" s="3" t="str">
        <f t="shared" si="95"/>
        <v>Inventariar</v>
      </c>
      <c r="L606" s="6"/>
      <c r="M606" s="7"/>
      <c r="N606" s="4"/>
      <c r="O606" s="3" t="str">
        <f t="shared" si="96"/>
        <v>Inventariar</v>
      </c>
      <c r="P606" s="6"/>
      <c r="Q606" s="7"/>
      <c r="R606" s="4" t="str">
        <f t="shared" si="100"/>
        <v/>
      </c>
      <c r="S606" s="3" t="str">
        <f t="shared" si="97"/>
        <v>Inventariar</v>
      </c>
      <c r="T606" s="6"/>
      <c r="U606" s="7"/>
      <c r="V606" s="4" t="str">
        <f t="shared" si="101"/>
        <v/>
      </c>
      <c r="W606" s="3" t="str">
        <f t="shared" si="98"/>
        <v>Inventariar</v>
      </c>
      <c r="X606" s="6"/>
      <c r="Y606" s="7"/>
      <c r="Z606" s="4" t="str">
        <f t="shared" si="102"/>
        <v/>
      </c>
      <c r="AA606" s="3" t="str">
        <f t="shared" si="99"/>
        <v>Inventariar</v>
      </c>
    </row>
    <row r="607" spans="1:27" x14ac:dyDescent="0.3">
      <c r="A607" s="5">
        <v>25577735</v>
      </c>
      <c r="B607" s="17" t="str">
        <f>VLOOKUP(A607,'Base de dados'!$A$3:$C$21103,3,0)</f>
        <v>10P02E17</v>
      </c>
      <c r="C607" s="50" t="s">
        <v>24281</v>
      </c>
      <c r="D607" s="6"/>
      <c r="E607" s="7"/>
      <c r="F607" s="4" t="str">
        <f t="shared" si="103"/>
        <v/>
      </c>
      <c r="G607" s="3" t="str">
        <f t="shared" si="94"/>
        <v>Inventariar</v>
      </c>
      <c r="H607" s="6"/>
      <c r="I607" s="7"/>
      <c r="J607" s="4"/>
      <c r="K607" s="3" t="str">
        <f t="shared" si="95"/>
        <v>Inventariar</v>
      </c>
      <c r="L607" s="6"/>
      <c r="M607" s="7"/>
      <c r="N607" s="4"/>
      <c r="O607" s="3" t="str">
        <f t="shared" si="96"/>
        <v>Inventariar</v>
      </c>
      <c r="P607" s="6"/>
      <c r="Q607" s="7"/>
      <c r="R607" s="4" t="str">
        <f t="shared" si="100"/>
        <v/>
      </c>
      <c r="S607" s="3" t="str">
        <f t="shared" si="97"/>
        <v>Inventariar</v>
      </c>
      <c r="T607" s="6"/>
      <c r="U607" s="7"/>
      <c r="V607" s="4" t="str">
        <f t="shared" si="101"/>
        <v/>
      </c>
      <c r="W607" s="3" t="str">
        <f t="shared" si="98"/>
        <v>Inventariar</v>
      </c>
      <c r="X607" s="6"/>
      <c r="Y607" s="7"/>
      <c r="Z607" s="4" t="str">
        <f t="shared" si="102"/>
        <v/>
      </c>
      <c r="AA607" s="3" t="str">
        <f t="shared" si="99"/>
        <v>Inventariar</v>
      </c>
    </row>
    <row r="608" spans="1:27" x14ac:dyDescent="0.3">
      <c r="A608" s="5">
        <v>25435520</v>
      </c>
      <c r="B608" s="17" t="str">
        <f>VLOOKUP(A608,'Base de dados'!$A$3:$C$21103,3,0)</f>
        <v>10P02E19</v>
      </c>
      <c r="C608" s="50" t="s">
        <v>24282</v>
      </c>
      <c r="D608" s="6"/>
      <c r="E608" s="7"/>
      <c r="F608" s="4" t="str">
        <f t="shared" si="103"/>
        <v/>
      </c>
      <c r="G608" s="3" t="str">
        <f t="shared" si="94"/>
        <v>Inventariar</v>
      </c>
      <c r="H608" s="6"/>
      <c r="I608" s="7"/>
      <c r="J608" s="4"/>
      <c r="K608" s="3" t="str">
        <f t="shared" si="95"/>
        <v>Inventariar</v>
      </c>
      <c r="L608" s="6"/>
      <c r="M608" s="7"/>
      <c r="N608" s="4"/>
      <c r="O608" s="3" t="str">
        <f t="shared" si="96"/>
        <v>Inventariar</v>
      </c>
      <c r="P608" s="6"/>
      <c r="Q608" s="7"/>
      <c r="R608" s="4" t="str">
        <f t="shared" si="100"/>
        <v/>
      </c>
      <c r="S608" s="3" t="str">
        <f t="shared" si="97"/>
        <v>Inventariar</v>
      </c>
      <c r="T608" s="6"/>
      <c r="U608" s="7"/>
      <c r="V608" s="4" t="str">
        <f t="shared" si="101"/>
        <v/>
      </c>
      <c r="W608" s="3" t="str">
        <f t="shared" si="98"/>
        <v>Inventariar</v>
      </c>
      <c r="X608" s="6"/>
      <c r="Y608" s="7"/>
      <c r="Z608" s="4" t="str">
        <f t="shared" si="102"/>
        <v/>
      </c>
      <c r="AA608" s="3" t="str">
        <f t="shared" si="99"/>
        <v>Inventariar</v>
      </c>
    </row>
    <row r="609" spans="1:27" x14ac:dyDescent="0.3">
      <c r="A609" s="5">
        <v>27153073</v>
      </c>
      <c r="B609" s="17" t="str">
        <f>VLOOKUP(A609,'Base de dados'!$A$3:$C$21103,3,0)</f>
        <v>10P02F02</v>
      </c>
      <c r="C609" s="50" t="s">
        <v>1568</v>
      </c>
      <c r="D609" s="6"/>
      <c r="E609" s="7"/>
      <c r="F609" s="4" t="str">
        <f t="shared" si="103"/>
        <v/>
      </c>
      <c r="G609" s="3" t="str">
        <f t="shared" si="94"/>
        <v>Inventariar</v>
      </c>
      <c r="H609" s="6"/>
      <c r="I609" s="7"/>
      <c r="J609" s="4"/>
      <c r="K609" s="3" t="str">
        <f t="shared" si="95"/>
        <v>Inventariar</v>
      </c>
      <c r="L609" s="6"/>
      <c r="M609" s="7"/>
      <c r="N609" s="4"/>
      <c r="O609" s="3" t="str">
        <f t="shared" si="96"/>
        <v>Inventariar</v>
      </c>
      <c r="P609" s="6"/>
      <c r="Q609" s="7"/>
      <c r="R609" s="4" t="str">
        <f t="shared" si="100"/>
        <v/>
      </c>
      <c r="S609" s="3" t="str">
        <f t="shared" si="97"/>
        <v>Inventariar</v>
      </c>
      <c r="T609" s="6"/>
      <c r="U609" s="7"/>
      <c r="V609" s="4" t="str">
        <f t="shared" si="101"/>
        <v/>
      </c>
      <c r="W609" s="3" t="str">
        <f t="shared" si="98"/>
        <v>Inventariar</v>
      </c>
      <c r="X609" s="6"/>
      <c r="Y609" s="7"/>
      <c r="Z609" s="4" t="str">
        <f t="shared" si="102"/>
        <v/>
      </c>
      <c r="AA609" s="3" t="str">
        <f t="shared" si="99"/>
        <v>Inventariar</v>
      </c>
    </row>
    <row r="610" spans="1:27" x14ac:dyDescent="0.3">
      <c r="A610" s="5">
        <v>27082550</v>
      </c>
      <c r="B610" s="17" t="str">
        <f>VLOOKUP(A610,'Base de dados'!$A$3:$C$21103,3,0)</f>
        <v>10P02F03</v>
      </c>
      <c r="C610" s="50" t="s">
        <v>1570</v>
      </c>
      <c r="D610" s="6"/>
      <c r="E610" s="7"/>
      <c r="F610" s="4" t="str">
        <f t="shared" si="103"/>
        <v/>
      </c>
      <c r="G610" s="3" t="str">
        <f t="shared" si="94"/>
        <v>Inventariar</v>
      </c>
      <c r="H610" s="6"/>
      <c r="I610" s="7"/>
      <c r="J610" s="4"/>
      <c r="K610" s="3" t="str">
        <f t="shared" si="95"/>
        <v>Inventariar</v>
      </c>
      <c r="L610" s="6"/>
      <c r="M610" s="7"/>
      <c r="N610" s="4"/>
      <c r="O610" s="3" t="str">
        <f t="shared" si="96"/>
        <v>Inventariar</v>
      </c>
      <c r="P610" s="6"/>
      <c r="Q610" s="7"/>
      <c r="R610" s="4" t="str">
        <f t="shared" si="100"/>
        <v/>
      </c>
      <c r="S610" s="3" t="str">
        <f t="shared" si="97"/>
        <v>Inventariar</v>
      </c>
      <c r="T610" s="6"/>
      <c r="U610" s="7"/>
      <c r="V610" s="4" t="str">
        <f t="shared" si="101"/>
        <v/>
      </c>
      <c r="W610" s="3" t="str">
        <f t="shared" si="98"/>
        <v>Inventariar</v>
      </c>
      <c r="X610" s="6"/>
      <c r="Y610" s="7"/>
      <c r="Z610" s="4" t="str">
        <f t="shared" si="102"/>
        <v/>
      </c>
      <c r="AA610" s="3" t="str">
        <f t="shared" si="99"/>
        <v>Inventariar</v>
      </c>
    </row>
    <row r="611" spans="1:27" x14ac:dyDescent="0.3">
      <c r="A611" s="5">
        <v>25401112</v>
      </c>
      <c r="B611" s="17" t="str">
        <f>VLOOKUP(A611,'Base de dados'!$A$3:$C$21103,3,0)</f>
        <v>10P02F04</v>
      </c>
      <c r="C611" s="50" t="s">
        <v>24283</v>
      </c>
      <c r="D611" s="6"/>
      <c r="E611" s="7"/>
      <c r="F611" s="4" t="str">
        <f t="shared" si="103"/>
        <v/>
      </c>
      <c r="G611" s="3" t="str">
        <f t="shared" si="94"/>
        <v>Inventariar</v>
      </c>
      <c r="H611" s="6"/>
      <c r="I611" s="7"/>
      <c r="J611" s="4"/>
      <c r="K611" s="3" t="str">
        <f t="shared" si="95"/>
        <v>Inventariar</v>
      </c>
      <c r="L611" s="6"/>
      <c r="M611" s="7"/>
      <c r="N611" s="4"/>
      <c r="O611" s="3" t="str">
        <f t="shared" si="96"/>
        <v>Inventariar</v>
      </c>
      <c r="P611" s="6"/>
      <c r="Q611" s="7"/>
      <c r="R611" s="4" t="str">
        <f t="shared" si="100"/>
        <v/>
      </c>
      <c r="S611" s="3" t="str">
        <f t="shared" si="97"/>
        <v>Inventariar</v>
      </c>
      <c r="T611" s="6"/>
      <c r="U611" s="7"/>
      <c r="V611" s="4" t="str">
        <f t="shared" si="101"/>
        <v/>
      </c>
      <c r="W611" s="3" t="str">
        <f t="shared" si="98"/>
        <v>Inventariar</v>
      </c>
      <c r="X611" s="6"/>
      <c r="Y611" s="7"/>
      <c r="Z611" s="4" t="str">
        <f t="shared" si="102"/>
        <v/>
      </c>
      <c r="AA611" s="3" t="str">
        <f t="shared" si="99"/>
        <v>Inventariar</v>
      </c>
    </row>
    <row r="612" spans="1:27" x14ac:dyDescent="0.3">
      <c r="A612" s="5">
        <v>25115883</v>
      </c>
      <c r="B612" s="17" t="str">
        <f>VLOOKUP(A612,'Base de dados'!$A$3:$C$21103,3,0)</f>
        <v>10P02F05</v>
      </c>
      <c r="C612" s="50" t="s">
        <v>514</v>
      </c>
      <c r="D612" s="6"/>
      <c r="E612" s="7"/>
      <c r="F612" s="4" t="str">
        <f t="shared" si="103"/>
        <v/>
      </c>
      <c r="G612" s="3" t="str">
        <f t="shared" si="94"/>
        <v>Inventariar</v>
      </c>
      <c r="H612" s="6"/>
      <c r="I612" s="7"/>
      <c r="J612" s="4"/>
      <c r="K612" s="3" t="str">
        <f t="shared" si="95"/>
        <v>Inventariar</v>
      </c>
      <c r="L612" s="6"/>
      <c r="M612" s="7"/>
      <c r="N612" s="4"/>
      <c r="O612" s="3" t="str">
        <f t="shared" si="96"/>
        <v>Inventariar</v>
      </c>
      <c r="P612" s="6"/>
      <c r="Q612" s="7"/>
      <c r="R612" s="4" t="str">
        <f t="shared" si="100"/>
        <v/>
      </c>
      <c r="S612" s="3" t="str">
        <f t="shared" si="97"/>
        <v>Inventariar</v>
      </c>
      <c r="T612" s="6"/>
      <c r="U612" s="7"/>
      <c r="V612" s="4" t="str">
        <f t="shared" si="101"/>
        <v/>
      </c>
      <c r="W612" s="3" t="str">
        <f t="shared" si="98"/>
        <v>Inventariar</v>
      </c>
      <c r="X612" s="6"/>
      <c r="Y612" s="7"/>
      <c r="Z612" s="4" t="str">
        <f t="shared" si="102"/>
        <v/>
      </c>
      <c r="AA612" s="3" t="str">
        <f t="shared" si="99"/>
        <v>Inventariar</v>
      </c>
    </row>
    <row r="613" spans="1:27" x14ac:dyDescent="0.3">
      <c r="A613" s="5">
        <v>25573907</v>
      </c>
      <c r="B613" s="17" t="str">
        <f>VLOOKUP(A613,'Base de dados'!$A$3:$C$21103,3,0)</f>
        <v>10P02F06</v>
      </c>
      <c r="C613" s="50" t="s">
        <v>1576</v>
      </c>
      <c r="D613" s="6"/>
      <c r="E613" s="7"/>
      <c r="F613" s="4" t="str">
        <f t="shared" si="103"/>
        <v/>
      </c>
      <c r="G613" s="3" t="str">
        <f t="shared" si="94"/>
        <v>Inventariar</v>
      </c>
      <c r="H613" s="6"/>
      <c r="I613" s="7"/>
      <c r="J613" s="4"/>
      <c r="K613" s="3" t="str">
        <f t="shared" si="95"/>
        <v>Inventariar</v>
      </c>
      <c r="L613" s="6"/>
      <c r="M613" s="7"/>
      <c r="N613" s="4"/>
      <c r="O613" s="3" t="str">
        <f t="shared" si="96"/>
        <v>Inventariar</v>
      </c>
      <c r="P613" s="6"/>
      <c r="Q613" s="7"/>
      <c r="R613" s="4" t="str">
        <f t="shared" si="100"/>
        <v/>
      </c>
      <c r="S613" s="3" t="str">
        <f t="shared" si="97"/>
        <v>Inventariar</v>
      </c>
      <c r="T613" s="6"/>
      <c r="U613" s="7"/>
      <c r="V613" s="4" t="str">
        <f t="shared" si="101"/>
        <v/>
      </c>
      <c r="W613" s="3" t="str">
        <f t="shared" si="98"/>
        <v>Inventariar</v>
      </c>
      <c r="X613" s="6"/>
      <c r="Y613" s="7"/>
      <c r="Z613" s="4" t="str">
        <f t="shared" si="102"/>
        <v/>
      </c>
      <c r="AA613" s="3" t="str">
        <f t="shared" si="99"/>
        <v>Inventariar</v>
      </c>
    </row>
    <row r="614" spans="1:27" x14ac:dyDescent="0.3">
      <c r="A614" s="5">
        <v>25475859</v>
      </c>
      <c r="B614" s="17" t="str">
        <f>VLOOKUP(A614,'Base de dados'!$A$3:$C$21103,3,0)</f>
        <v>10P02F07</v>
      </c>
      <c r="C614" s="50" t="s">
        <v>1578</v>
      </c>
      <c r="D614" s="6"/>
      <c r="E614" s="7"/>
      <c r="F614" s="4" t="str">
        <f t="shared" si="103"/>
        <v/>
      </c>
      <c r="G614" s="3" t="str">
        <f t="shared" si="94"/>
        <v>Inventariar</v>
      </c>
      <c r="H614" s="6"/>
      <c r="I614" s="7"/>
      <c r="J614" s="4"/>
      <c r="K614" s="3" t="str">
        <f t="shared" si="95"/>
        <v>Inventariar</v>
      </c>
      <c r="L614" s="6"/>
      <c r="M614" s="7"/>
      <c r="N614" s="4"/>
      <c r="O614" s="3" t="str">
        <f t="shared" si="96"/>
        <v>Inventariar</v>
      </c>
      <c r="P614" s="6"/>
      <c r="Q614" s="7"/>
      <c r="R614" s="4" t="str">
        <f t="shared" si="100"/>
        <v/>
      </c>
      <c r="S614" s="3" t="str">
        <f t="shared" si="97"/>
        <v>Inventariar</v>
      </c>
      <c r="T614" s="6"/>
      <c r="U614" s="7"/>
      <c r="V614" s="4" t="str">
        <f t="shared" si="101"/>
        <v/>
      </c>
      <c r="W614" s="3" t="str">
        <f t="shared" si="98"/>
        <v>Inventariar</v>
      </c>
      <c r="X614" s="6"/>
      <c r="Y614" s="7"/>
      <c r="Z614" s="4" t="str">
        <f t="shared" si="102"/>
        <v/>
      </c>
      <c r="AA614" s="3" t="str">
        <f t="shared" si="99"/>
        <v>Inventariar</v>
      </c>
    </row>
    <row r="615" spans="1:27" x14ac:dyDescent="0.3">
      <c r="A615" s="5">
        <v>25576540</v>
      </c>
      <c r="B615" s="17" t="str">
        <f>VLOOKUP(A615,'Base de dados'!$A$3:$C$21103,3,0)</f>
        <v>10P02F08</v>
      </c>
      <c r="C615" s="50" t="s">
        <v>1580</v>
      </c>
      <c r="D615" s="6"/>
      <c r="E615" s="7"/>
      <c r="F615" s="4" t="str">
        <f t="shared" si="103"/>
        <v/>
      </c>
      <c r="G615" s="3" t="str">
        <f t="shared" si="94"/>
        <v>Inventariar</v>
      </c>
      <c r="H615" s="6"/>
      <c r="I615" s="7"/>
      <c r="J615" s="4"/>
      <c r="K615" s="3" t="str">
        <f t="shared" si="95"/>
        <v>Inventariar</v>
      </c>
      <c r="L615" s="6"/>
      <c r="M615" s="7"/>
      <c r="N615" s="4"/>
      <c r="O615" s="3" t="str">
        <f t="shared" si="96"/>
        <v>Inventariar</v>
      </c>
      <c r="P615" s="6"/>
      <c r="Q615" s="7"/>
      <c r="R615" s="4" t="str">
        <f t="shared" si="100"/>
        <v/>
      </c>
      <c r="S615" s="3" t="str">
        <f t="shared" si="97"/>
        <v>Inventariar</v>
      </c>
      <c r="T615" s="6"/>
      <c r="U615" s="7"/>
      <c r="V615" s="4" t="str">
        <f t="shared" si="101"/>
        <v/>
      </c>
      <c r="W615" s="3" t="str">
        <f t="shared" si="98"/>
        <v>Inventariar</v>
      </c>
      <c r="X615" s="6"/>
      <c r="Y615" s="7"/>
      <c r="Z615" s="4" t="str">
        <f t="shared" si="102"/>
        <v/>
      </c>
      <c r="AA615" s="3" t="str">
        <f t="shared" si="99"/>
        <v>Inventariar</v>
      </c>
    </row>
    <row r="616" spans="1:27" x14ac:dyDescent="0.3">
      <c r="A616" s="5">
        <v>25578767</v>
      </c>
      <c r="B616" s="17" t="str">
        <f>VLOOKUP(A616,'Base de dados'!$A$3:$C$21103,3,0)</f>
        <v>10P02F11</v>
      </c>
      <c r="C616" s="50" t="s">
        <v>1586</v>
      </c>
      <c r="D616" s="6"/>
      <c r="E616" s="7"/>
      <c r="F616" s="4" t="str">
        <f t="shared" si="103"/>
        <v/>
      </c>
      <c r="G616" s="3" t="str">
        <f t="shared" si="94"/>
        <v>Inventariar</v>
      </c>
      <c r="H616" s="6"/>
      <c r="I616" s="7"/>
      <c r="J616" s="4"/>
      <c r="K616" s="3" t="str">
        <f t="shared" si="95"/>
        <v>Inventariar</v>
      </c>
      <c r="L616" s="6"/>
      <c r="M616" s="7"/>
      <c r="N616" s="4"/>
      <c r="O616" s="3" t="str">
        <f t="shared" si="96"/>
        <v>Inventariar</v>
      </c>
      <c r="P616" s="6"/>
      <c r="Q616" s="7"/>
      <c r="R616" s="4" t="str">
        <f t="shared" si="100"/>
        <v/>
      </c>
      <c r="S616" s="3" t="str">
        <f t="shared" si="97"/>
        <v>Inventariar</v>
      </c>
      <c r="T616" s="6"/>
      <c r="U616" s="7"/>
      <c r="V616" s="4" t="str">
        <f t="shared" si="101"/>
        <v/>
      </c>
      <c r="W616" s="3" t="str">
        <f t="shared" si="98"/>
        <v>Inventariar</v>
      </c>
      <c r="X616" s="6"/>
      <c r="Y616" s="7"/>
      <c r="Z616" s="4" t="str">
        <f t="shared" si="102"/>
        <v/>
      </c>
      <c r="AA616" s="3" t="str">
        <f t="shared" si="99"/>
        <v>Inventariar</v>
      </c>
    </row>
    <row r="617" spans="1:27" x14ac:dyDescent="0.3">
      <c r="A617" s="5">
        <v>25125383</v>
      </c>
      <c r="B617" s="17" t="str">
        <f>VLOOKUP(A617,'Base de dados'!$A$3:$C$21103,3,0)</f>
        <v>10P02F12</v>
      </c>
      <c r="C617" s="50" t="s">
        <v>1590</v>
      </c>
      <c r="D617" s="6"/>
      <c r="E617" s="7"/>
      <c r="F617" s="4" t="str">
        <f t="shared" si="103"/>
        <v/>
      </c>
      <c r="G617" s="3" t="str">
        <f t="shared" si="94"/>
        <v>Inventariar</v>
      </c>
      <c r="H617" s="6"/>
      <c r="I617" s="7"/>
      <c r="J617" s="4"/>
      <c r="K617" s="3" t="str">
        <f t="shared" si="95"/>
        <v>Inventariar</v>
      </c>
      <c r="L617" s="6"/>
      <c r="M617" s="7"/>
      <c r="N617" s="4"/>
      <c r="O617" s="3" t="str">
        <f t="shared" si="96"/>
        <v>Inventariar</v>
      </c>
      <c r="P617" s="6"/>
      <c r="Q617" s="7"/>
      <c r="R617" s="4" t="str">
        <f t="shared" si="100"/>
        <v/>
      </c>
      <c r="S617" s="3" t="str">
        <f t="shared" si="97"/>
        <v>Inventariar</v>
      </c>
      <c r="T617" s="6"/>
      <c r="U617" s="7"/>
      <c r="V617" s="4" t="str">
        <f t="shared" si="101"/>
        <v/>
      </c>
      <c r="W617" s="3" t="str">
        <f t="shared" si="98"/>
        <v>Inventariar</v>
      </c>
      <c r="X617" s="6"/>
      <c r="Y617" s="7"/>
      <c r="Z617" s="4" t="str">
        <f t="shared" si="102"/>
        <v/>
      </c>
      <c r="AA617" s="3" t="str">
        <f t="shared" si="99"/>
        <v>Inventariar</v>
      </c>
    </row>
    <row r="618" spans="1:27" x14ac:dyDescent="0.3">
      <c r="A618" s="5">
        <v>25578769</v>
      </c>
      <c r="B618" s="17" t="str">
        <f>VLOOKUP(A618,'Base de dados'!$A$3:$C$21103,3,0)</f>
        <v>10P02F14</v>
      </c>
      <c r="C618" s="50" t="s">
        <v>1592</v>
      </c>
      <c r="D618" s="6"/>
      <c r="E618" s="7"/>
      <c r="F618" s="4" t="str">
        <f t="shared" si="103"/>
        <v/>
      </c>
      <c r="G618" s="3" t="str">
        <f t="shared" si="94"/>
        <v>Inventariar</v>
      </c>
      <c r="H618" s="6"/>
      <c r="I618" s="7"/>
      <c r="J618" s="4"/>
      <c r="K618" s="3" t="str">
        <f t="shared" si="95"/>
        <v>Inventariar</v>
      </c>
      <c r="L618" s="6"/>
      <c r="M618" s="7"/>
      <c r="N618" s="4"/>
      <c r="O618" s="3" t="str">
        <f t="shared" si="96"/>
        <v>Inventariar</v>
      </c>
      <c r="P618" s="6"/>
      <c r="Q618" s="7"/>
      <c r="R618" s="4" t="str">
        <f t="shared" si="100"/>
        <v/>
      </c>
      <c r="S618" s="3" t="str">
        <f t="shared" si="97"/>
        <v>Inventariar</v>
      </c>
      <c r="T618" s="6"/>
      <c r="U618" s="7"/>
      <c r="V618" s="4" t="str">
        <f t="shared" si="101"/>
        <v/>
      </c>
      <c r="W618" s="3" t="str">
        <f t="shared" si="98"/>
        <v>Inventariar</v>
      </c>
      <c r="X618" s="6"/>
      <c r="Y618" s="7"/>
      <c r="Z618" s="4" t="str">
        <f t="shared" si="102"/>
        <v/>
      </c>
      <c r="AA618" s="3" t="str">
        <f t="shared" si="99"/>
        <v>Inventariar</v>
      </c>
    </row>
    <row r="619" spans="1:27" x14ac:dyDescent="0.3">
      <c r="A619" s="5">
        <v>25461688</v>
      </c>
      <c r="B619" s="17" t="str">
        <f>VLOOKUP(A619,'Base de dados'!$A$3:$C$21103,3,0)</f>
        <v>10P02F15</v>
      </c>
      <c r="C619" s="50" t="s">
        <v>24284</v>
      </c>
      <c r="D619" s="6"/>
      <c r="E619" s="7"/>
      <c r="F619" s="4" t="str">
        <f t="shared" si="103"/>
        <v/>
      </c>
      <c r="G619" s="3" t="str">
        <f t="shared" si="94"/>
        <v>Inventariar</v>
      </c>
      <c r="H619" s="6"/>
      <c r="I619" s="7"/>
      <c r="J619" s="4"/>
      <c r="K619" s="3" t="str">
        <f t="shared" si="95"/>
        <v>Inventariar</v>
      </c>
      <c r="L619" s="6"/>
      <c r="M619" s="7"/>
      <c r="N619" s="4"/>
      <c r="O619" s="3" t="str">
        <f t="shared" si="96"/>
        <v>Inventariar</v>
      </c>
      <c r="P619" s="6"/>
      <c r="Q619" s="7"/>
      <c r="R619" s="4" t="str">
        <f t="shared" si="100"/>
        <v/>
      </c>
      <c r="S619" s="3" t="str">
        <f t="shared" si="97"/>
        <v>Inventariar</v>
      </c>
      <c r="T619" s="6"/>
      <c r="U619" s="7"/>
      <c r="V619" s="4" t="str">
        <f t="shared" si="101"/>
        <v/>
      </c>
      <c r="W619" s="3" t="str">
        <f t="shared" si="98"/>
        <v>Inventariar</v>
      </c>
      <c r="X619" s="6"/>
      <c r="Y619" s="7"/>
      <c r="Z619" s="4" t="str">
        <f t="shared" si="102"/>
        <v/>
      </c>
      <c r="AA619" s="3" t="str">
        <f t="shared" si="99"/>
        <v>Inventariar</v>
      </c>
    </row>
    <row r="620" spans="1:27" x14ac:dyDescent="0.3">
      <c r="A620" s="5">
        <v>25578470</v>
      </c>
      <c r="B620" s="17" t="str">
        <f>VLOOKUP(A620,'Base de dados'!$A$3:$C$21103,3,0)</f>
        <v>10P02F16</v>
      </c>
      <c r="C620" s="50" t="s">
        <v>1597</v>
      </c>
      <c r="D620" s="6"/>
      <c r="E620" s="7"/>
      <c r="F620" s="4" t="str">
        <f t="shared" si="103"/>
        <v/>
      </c>
      <c r="G620" s="3" t="str">
        <f t="shared" si="94"/>
        <v>Inventariar</v>
      </c>
      <c r="H620" s="6"/>
      <c r="I620" s="7"/>
      <c r="J620" s="4"/>
      <c r="K620" s="3" t="str">
        <f t="shared" si="95"/>
        <v>Inventariar</v>
      </c>
      <c r="L620" s="6"/>
      <c r="M620" s="7"/>
      <c r="N620" s="4"/>
      <c r="O620" s="3" t="str">
        <f t="shared" si="96"/>
        <v>Inventariar</v>
      </c>
      <c r="P620" s="6"/>
      <c r="Q620" s="7"/>
      <c r="R620" s="4" t="str">
        <f t="shared" si="100"/>
        <v/>
      </c>
      <c r="S620" s="3" t="str">
        <f t="shared" si="97"/>
        <v>Inventariar</v>
      </c>
      <c r="T620" s="6"/>
      <c r="U620" s="7"/>
      <c r="V620" s="4" t="str">
        <f t="shared" si="101"/>
        <v/>
      </c>
      <c r="W620" s="3" t="str">
        <f t="shared" si="98"/>
        <v>Inventariar</v>
      </c>
      <c r="X620" s="6"/>
      <c r="Y620" s="7"/>
      <c r="Z620" s="4" t="str">
        <f t="shared" si="102"/>
        <v/>
      </c>
      <c r="AA620" s="3" t="str">
        <f t="shared" si="99"/>
        <v>Inventariar</v>
      </c>
    </row>
    <row r="621" spans="1:27" x14ac:dyDescent="0.3">
      <c r="A621" s="5">
        <v>27067534</v>
      </c>
      <c r="B621" s="17" t="str">
        <f>VLOOKUP(A621,'Base de dados'!$A$3:$C$21103,3,0)</f>
        <v>10P02F17</v>
      </c>
      <c r="C621" s="50" t="s">
        <v>1599</v>
      </c>
      <c r="D621" s="6"/>
      <c r="E621" s="7"/>
      <c r="F621" s="4" t="str">
        <f t="shared" si="103"/>
        <v/>
      </c>
      <c r="G621" s="3" t="str">
        <f t="shared" si="94"/>
        <v>Inventariar</v>
      </c>
      <c r="H621" s="6"/>
      <c r="I621" s="7"/>
      <c r="J621" s="4"/>
      <c r="K621" s="3" t="str">
        <f t="shared" si="95"/>
        <v>Inventariar</v>
      </c>
      <c r="L621" s="6"/>
      <c r="M621" s="7"/>
      <c r="N621" s="4"/>
      <c r="O621" s="3" t="str">
        <f t="shared" si="96"/>
        <v>Inventariar</v>
      </c>
      <c r="P621" s="6"/>
      <c r="Q621" s="7"/>
      <c r="R621" s="4" t="str">
        <f t="shared" si="100"/>
        <v/>
      </c>
      <c r="S621" s="3" t="str">
        <f t="shared" si="97"/>
        <v>Inventariar</v>
      </c>
      <c r="T621" s="6"/>
      <c r="U621" s="7"/>
      <c r="V621" s="4" t="str">
        <f t="shared" si="101"/>
        <v/>
      </c>
      <c r="W621" s="3" t="str">
        <f t="shared" si="98"/>
        <v>Inventariar</v>
      </c>
      <c r="X621" s="6"/>
      <c r="Y621" s="7"/>
      <c r="Z621" s="4" t="str">
        <f t="shared" si="102"/>
        <v/>
      </c>
      <c r="AA621" s="3" t="str">
        <f t="shared" si="99"/>
        <v>Inventariar</v>
      </c>
    </row>
    <row r="622" spans="1:27" x14ac:dyDescent="0.3">
      <c r="A622" s="5">
        <v>25541370</v>
      </c>
      <c r="B622" s="17" t="str">
        <f>VLOOKUP(A622,'Base de dados'!$A$3:$C$21103,3,0)</f>
        <v>10P02F18</v>
      </c>
      <c r="C622" s="50" t="s">
        <v>1601</v>
      </c>
      <c r="D622" s="6"/>
      <c r="E622" s="7"/>
      <c r="F622" s="4" t="str">
        <f t="shared" si="103"/>
        <v/>
      </c>
      <c r="G622" s="3" t="str">
        <f t="shared" si="94"/>
        <v>Inventariar</v>
      </c>
      <c r="H622" s="6"/>
      <c r="I622" s="7"/>
      <c r="J622" s="4"/>
      <c r="K622" s="3" t="str">
        <f t="shared" si="95"/>
        <v>Inventariar</v>
      </c>
      <c r="L622" s="6"/>
      <c r="M622" s="7"/>
      <c r="N622" s="4"/>
      <c r="O622" s="3" t="str">
        <f t="shared" si="96"/>
        <v>Inventariar</v>
      </c>
      <c r="P622" s="6"/>
      <c r="Q622" s="7"/>
      <c r="R622" s="4" t="str">
        <f t="shared" si="100"/>
        <v/>
      </c>
      <c r="S622" s="3" t="str">
        <f t="shared" si="97"/>
        <v>Inventariar</v>
      </c>
      <c r="T622" s="6"/>
      <c r="U622" s="7"/>
      <c r="V622" s="4" t="str">
        <f t="shared" si="101"/>
        <v/>
      </c>
      <c r="W622" s="3" t="str">
        <f t="shared" si="98"/>
        <v>Inventariar</v>
      </c>
      <c r="X622" s="6"/>
      <c r="Y622" s="7"/>
      <c r="Z622" s="4" t="str">
        <f t="shared" si="102"/>
        <v/>
      </c>
      <c r="AA622" s="3" t="str">
        <f t="shared" si="99"/>
        <v>Inventariar</v>
      </c>
    </row>
    <row r="623" spans="1:27" x14ac:dyDescent="0.3">
      <c r="A623" s="5">
        <v>25462662</v>
      </c>
      <c r="B623" s="17" t="str">
        <f>VLOOKUP(A623,'Base de dados'!$A$3:$C$21103,3,0)</f>
        <v>10P02F19</v>
      </c>
      <c r="C623" s="50" t="s">
        <v>24285</v>
      </c>
      <c r="D623" s="6"/>
      <c r="E623" s="7"/>
      <c r="F623" s="4" t="str">
        <f t="shared" si="103"/>
        <v/>
      </c>
      <c r="G623" s="3" t="str">
        <f t="shared" si="94"/>
        <v>Inventariar</v>
      </c>
      <c r="H623" s="6"/>
      <c r="I623" s="7"/>
      <c r="J623" s="4"/>
      <c r="K623" s="3" t="str">
        <f t="shared" si="95"/>
        <v>Inventariar</v>
      </c>
      <c r="L623" s="6"/>
      <c r="M623" s="7"/>
      <c r="N623" s="4"/>
      <c r="O623" s="3" t="str">
        <f t="shared" si="96"/>
        <v>Inventariar</v>
      </c>
      <c r="P623" s="6"/>
      <c r="Q623" s="7"/>
      <c r="R623" s="4" t="str">
        <f t="shared" si="100"/>
        <v/>
      </c>
      <c r="S623" s="3" t="str">
        <f t="shared" si="97"/>
        <v>Inventariar</v>
      </c>
      <c r="T623" s="6"/>
      <c r="U623" s="7"/>
      <c r="V623" s="4" t="str">
        <f t="shared" si="101"/>
        <v/>
      </c>
      <c r="W623" s="3" t="str">
        <f t="shared" si="98"/>
        <v>Inventariar</v>
      </c>
      <c r="X623" s="6"/>
      <c r="Y623" s="7"/>
      <c r="Z623" s="4" t="str">
        <f t="shared" si="102"/>
        <v/>
      </c>
      <c r="AA623" s="3" t="str">
        <f t="shared" si="99"/>
        <v>Inventariar</v>
      </c>
    </row>
    <row r="624" spans="1:27" x14ac:dyDescent="0.3">
      <c r="A624" s="5">
        <v>25574390</v>
      </c>
      <c r="B624" s="17" t="str">
        <f>VLOOKUP(A624,'Base de dados'!$A$3:$C$21103,3,0)</f>
        <v>10P02F20</v>
      </c>
      <c r="C624" s="50" t="s">
        <v>24286</v>
      </c>
      <c r="D624" s="6"/>
      <c r="E624" s="7"/>
      <c r="F624" s="4" t="str">
        <f t="shared" si="103"/>
        <v/>
      </c>
      <c r="G624" s="3" t="str">
        <f t="shared" si="94"/>
        <v>Inventariar</v>
      </c>
      <c r="H624" s="6"/>
      <c r="I624" s="7"/>
      <c r="J624" s="4"/>
      <c r="K624" s="3" t="str">
        <f t="shared" si="95"/>
        <v>Inventariar</v>
      </c>
      <c r="L624" s="6"/>
      <c r="M624" s="7"/>
      <c r="N624" s="4"/>
      <c r="O624" s="3" t="str">
        <f t="shared" si="96"/>
        <v>Inventariar</v>
      </c>
      <c r="P624" s="6"/>
      <c r="Q624" s="7"/>
      <c r="R624" s="4" t="str">
        <f t="shared" si="100"/>
        <v/>
      </c>
      <c r="S624" s="3" t="str">
        <f t="shared" si="97"/>
        <v>Inventariar</v>
      </c>
      <c r="T624" s="6"/>
      <c r="U624" s="7"/>
      <c r="V624" s="4" t="str">
        <f t="shared" si="101"/>
        <v/>
      </c>
      <c r="W624" s="3" t="str">
        <f t="shared" si="98"/>
        <v>Inventariar</v>
      </c>
      <c r="X624" s="6"/>
      <c r="Y624" s="7"/>
      <c r="Z624" s="4" t="str">
        <f t="shared" si="102"/>
        <v/>
      </c>
      <c r="AA624" s="3" t="str">
        <f t="shared" si="99"/>
        <v>Inventariar</v>
      </c>
    </row>
    <row r="625" spans="1:27" x14ac:dyDescent="0.3">
      <c r="A625" s="5">
        <v>25581436</v>
      </c>
      <c r="B625" s="17" t="str">
        <f>VLOOKUP(A625,'Base de dados'!$A$3:$C$21103,3,0)</f>
        <v>10P02FTETO</v>
      </c>
      <c r="C625" s="50" t="s">
        <v>24287</v>
      </c>
      <c r="D625" s="6"/>
      <c r="E625" s="7"/>
      <c r="F625" s="4" t="str">
        <f t="shared" si="103"/>
        <v/>
      </c>
      <c r="G625" s="3" t="str">
        <f t="shared" si="94"/>
        <v>Inventariar</v>
      </c>
      <c r="H625" s="6"/>
      <c r="I625" s="7"/>
      <c r="J625" s="4"/>
      <c r="K625" s="3" t="str">
        <f t="shared" si="95"/>
        <v>Inventariar</v>
      </c>
      <c r="L625" s="6"/>
      <c r="M625" s="7"/>
      <c r="N625" s="4"/>
      <c r="O625" s="3" t="str">
        <f t="shared" si="96"/>
        <v>Inventariar</v>
      </c>
      <c r="P625" s="6"/>
      <c r="Q625" s="7"/>
      <c r="R625" s="4" t="str">
        <f t="shared" si="100"/>
        <v/>
      </c>
      <c r="S625" s="3" t="str">
        <f t="shared" si="97"/>
        <v>Inventariar</v>
      </c>
      <c r="T625" s="6"/>
      <c r="U625" s="7"/>
      <c r="V625" s="4" t="str">
        <f t="shared" si="101"/>
        <v/>
      </c>
      <c r="W625" s="3" t="str">
        <f t="shared" si="98"/>
        <v>Inventariar</v>
      </c>
      <c r="X625" s="6"/>
      <c r="Y625" s="7"/>
      <c r="Z625" s="4" t="str">
        <f t="shared" si="102"/>
        <v/>
      </c>
      <c r="AA625" s="3" t="str">
        <f t="shared" si="99"/>
        <v>Inventariar</v>
      </c>
    </row>
    <row r="626" spans="1:27" x14ac:dyDescent="0.3">
      <c r="A626" s="5">
        <v>25435562</v>
      </c>
      <c r="B626" s="17" t="str">
        <f>VLOOKUP(A626,'Base de dados'!$A$3:$C$21103,3,0)</f>
        <v>10P02G01</v>
      </c>
      <c r="C626" s="50" t="s">
        <v>24289</v>
      </c>
      <c r="D626" s="6"/>
      <c r="E626" s="7"/>
      <c r="F626" s="4" t="str">
        <f t="shared" si="103"/>
        <v/>
      </c>
      <c r="G626" s="3" t="str">
        <f t="shared" si="94"/>
        <v>Inventariar</v>
      </c>
      <c r="H626" s="6"/>
      <c r="I626" s="7"/>
      <c r="J626" s="4"/>
      <c r="K626" s="3" t="str">
        <f t="shared" si="95"/>
        <v>Inventariar</v>
      </c>
      <c r="L626" s="6"/>
      <c r="M626" s="7"/>
      <c r="N626" s="4"/>
      <c r="O626" s="3" t="str">
        <f t="shared" si="96"/>
        <v>Inventariar</v>
      </c>
      <c r="P626" s="6"/>
      <c r="Q626" s="7"/>
      <c r="R626" s="4" t="str">
        <f t="shared" si="100"/>
        <v/>
      </c>
      <c r="S626" s="3" t="str">
        <f t="shared" si="97"/>
        <v>Inventariar</v>
      </c>
      <c r="T626" s="6"/>
      <c r="U626" s="7"/>
      <c r="V626" s="4" t="str">
        <f t="shared" si="101"/>
        <v/>
      </c>
      <c r="W626" s="3" t="str">
        <f t="shared" si="98"/>
        <v>Inventariar</v>
      </c>
      <c r="X626" s="6"/>
      <c r="Y626" s="7"/>
      <c r="Z626" s="4" t="str">
        <f t="shared" si="102"/>
        <v/>
      </c>
      <c r="AA626" s="3" t="str">
        <f t="shared" si="99"/>
        <v>Inventariar</v>
      </c>
    </row>
    <row r="627" spans="1:27" x14ac:dyDescent="0.3">
      <c r="A627" s="5">
        <v>25437855</v>
      </c>
      <c r="B627" s="17" t="str">
        <f>VLOOKUP(A627,'Base de dados'!$A$3:$C$21103,3,0)</f>
        <v>10P02G05</v>
      </c>
      <c r="C627" s="50" t="s">
        <v>24290</v>
      </c>
      <c r="D627" s="6"/>
      <c r="E627" s="7"/>
      <c r="F627" s="4" t="str">
        <f t="shared" si="103"/>
        <v/>
      </c>
      <c r="G627" s="3" t="str">
        <f t="shared" si="94"/>
        <v>Inventariar</v>
      </c>
      <c r="H627" s="6"/>
      <c r="I627" s="7"/>
      <c r="J627" s="4"/>
      <c r="K627" s="3" t="str">
        <f t="shared" si="95"/>
        <v>Inventariar</v>
      </c>
      <c r="L627" s="6"/>
      <c r="M627" s="7"/>
      <c r="N627" s="4"/>
      <c r="O627" s="3" t="str">
        <f t="shared" si="96"/>
        <v>Inventariar</v>
      </c>
      <c r="P627" s="6"/>
      <c r="Q627" s="7"/>
      <c r="R627" s="4" t="str">
        <f t="shared" si="100"/>
        <v/>
      </c>
      <c r="S627" s="3" t="str">
        <f t="shared" si="97"/>
        <v>Inventariar</v>
      </c>
      <c r="T627" s="6"/>
      <c r="U627" s="7"/>
      <c r="V627" s="4" t="str">
        <f t="shared" si="101"/>
        <v/>
      </c>
      <c r="W627" s="3" t="str">
        <f t="shared" si="98"/>
        <v>Inventariar</v>
      </c>
      <c r="X627" s="6"/>
      <c r="Y627" s="7"/>
      <c r="Z627" s="4" t="str">
        <f t="shared" si="102"/>
        <v/>
      </c>
      <c r="AA627" s="3" t="str">
        <f t="shared" si="99"/>
        <v>Inventariar</v>
      </c>
    </row>
    <row r="628" spans="1:27" x14ac:dyDescent="0.3">
      <c r="A628" s="5">
        <v>27097284</v>
      </c>
      <c r="B628" s="17" t="str">
        <f>VLOOKUP(A628,'Base de dados'!$A$3:$C$21103,3,0)</f>
        <v>10P02G06</v>
      </c>
      <c r="C628" s="50" t="s">
        <v>1621</v>
      </c>
      <c r="D628" s="6"/>
      <c r="E628" s="7"/>
      <c r="F628" s="4" t="str">
        <f t="shared" si="103"/>
        <v/>
      </c>
      <c r="G628" s="3" t="str">
        <f t="shared" si="94"/>
        <v>Inventariar</v>
      </c>
      <c r="H628" s="6"/>
      <c r="I628" s="7"/>
      <c r="J628" s="4"/>
      <c r="K628" s="3" t="str">
        <f t="shared" si="95"/>
        <v>Inventariar</v>
      </c>
      <c r="L628" s="6"/>
      <c r="M628" s="7"/>
      <c r="N628" s="4"/>
      <c r="O628" s="3" t="str">
        <f t="shared" si="96"/>
        <v>Inventariar</v>
      </c>
      <c r="P628" s="6"/>
      <c r="Q628" s="7"/>
      <c r="R628" s="4" t="str">
        <f t="shared" si="100"/>
        <v/>
      </c>
      <c r="S628" s="3" t="str">
        <f t="shared" si="97"/>
        <v>Inventariar</v>
      </c>
      <c r="T628" s="6"/>
      <c r="U628" s="7"/>
      <c r="V628" s="4" t="str">
        <f t="shared" si="101"/>
        <v/>
      </c>
      <c r="W628" s="3" t="str">
        <f t="shared" si="98"/>
        <v>Inventariar</v>
      </c>
      <c r="X628" s="6"/>
      <c r="Y628" s="7"/>
      <c r="Z628" s="4" t="str">
        <f t="shared" si="102"/>
        <v/>
      </c>
      <c r="AA628" s="3" t="str">
        <f t="shared" si="99"/>
        <v>Inventariar</v>
      </c>
    </row>
    <row r="629" spans="1:27" x14ac:dyDescent="0.3">
      <c r="A629" s="5">
        <v>25578545</v>
      </c>
      <c r="B629" s="17" t="str">
        <f>VLOOKUP(A629,'Base de dados'!$A$3:$C$21103,3,0)</f>
        <v>10P02G07</v>
      </c>
      <c r="C629" s="50" t="s">
        <v>24291</v>
      </c>
      <c r="D629" s="6"/>
      <c r="E629" s="7"/>
      <c r="F629" s="4" t="str">
        <f t="shared" si="103"/>
        <v/>
      </c>
      <c r="G629" s="3" t="str">
        <f t="shared" si="94"/>
        <v>Inventariar</v>
      </c>
      <c r="H629" s="6"/>
      <c r="I629" s="7"/>
      <c r="J629" s="4"/>
      <c r="K629" s="3" t="str">
        <f t="shared" si="95"/>
        <v>Inventariar</v>
      </c>
      <c r="L629" s="6"/>
      <c r="M629" s="7"/>
      <c r="N629" s="4"/>
      <c r="O629" s="3" t="str">
        <f t="shared" si="96"/>
        <v>Inventariar</v>
      </c>
      <c r="P629" s="6"/>
      <c r="Q629" s="7"/>
      <c r="R629" s="4" t="str">
        <f t="shared" si="100"/>
        <v/>
      </c>
      <c r="S629" s="3" t="str">
        <f t="shared" si="97"/>
        <v>Inventariar</v>
      </c>
      <c r="T629" s="6"/>
      <c r="U629" s="7"/>
      <c r="V629" s="4" t="str">
        <f t="shared" si="101"/>
        <v/>
      </c>
      <c r="W629" s="3" t="str">
        <f t="shared" si="98"/>
        <v>Inventariar</v>
      </c>
      <c r="X629" s="6"/>
      <c r="Y629" s="7"/>
      <c r="Z629" s="4" t="str">
        <f t="shared" si="102"/>
        <v/>
      </c>
      <c r="AA629" s="3" t="str">
        <f t="shared" si="99"/>
        <v>Inventariar</v>
      </c>
    </row>
    <row r="630" spans="1:27" x14ac:dyDescent="0.3">
      <c r="A630" s="5">
        <v>25472736</v>
      </c>
      <c r="B630" s="17" t="str">
        <f>VLOOKUP(A630,'Base de dados'!$A$3:$C$21103,3,0)</f>
        <v>10P02G08</v>
      </c>
      <c r="C630" s="50" t="s">
        <v>1624</v>
      </c>
      <c r="D630" s="6"/>
      <c r="E630" s="7"/>
      <c r="F630" s="4" t="str">
        <f t="shared" si="103"/>
        <v/>
      </c>
      <c r="G630" s="3" t="str">
        <f t="shared" si="94"/>
        <v>Inventariar</v>
      </c>
      <c r="H630" s="6"/>
      <c r="I630" s="7"/>
      <c r="J630" s="4"/>
      <c r="K630" s="3" t="str">
        <f t="shared" si="95"/>
        <v>Inventariar</v>
      </c>
      <c r="L630" s="6"/>
      <c r="M630" s="7"/>
      <c r="N630" s="4"/>
      <c r="O630" s="3" t="str">
        <f t="shared" si="96"/>
        <v>Inventariar</v>
      </c>
      <c r="P630" s="6"/>
      <c r="Q630" s="7"/>
      <c r="R630" s="4" t="str">
        <f t="shared" si="100"/>
        <v/>
      </c>
      <c r="S630" s="3" t="str">
        <f t="shared" si="97"/>
        <v>Inventariar</v>
      </c>
      <c r="T630" s="6"/>
      <c r="U630" s="7"/>
      <c r="V630" s="4" t="str">
        <f t="shared" si="101"/>
        <v/>
      </c>
      <c r="W630" s="3" t="str">
        <f t="shared" si="98"/>
        <v>Inventariar</v>
      </c>
      <c r="X630" s="6"/>
      <c r="Y630" s="7"/>
      <c r="Z630" s="4" t="str">
        <f t="shared" si="102"/>
        <v/>
      </c>
      <c r="AA630" s="3" t="str">
        <f t="shared" si="99"/>
        <v>Inventariar</v>
      </c>
    </row>
    <row r="631" spans="1:27" x14ac:dyDescent="0.3">
      <c r="A631" s="5">
        <v>25578546</v>
      </c>
      <c r="B631" s="17" t="str">
        <f>VLOOKUP(A631,'Base de dados'!$A$3:$C$21103,3,0)</f>
        <v>10P02G09</v>
      </c>
      <c r="C631" s="50" t="s">
        <v>24292</v>
      </c>
      <c r="D631" s="6"/>
      <c r="E631" s="7"/>
      <c r="F631" s="4" t="str">
        <f t="shared" si="103"/>
        <v/>
      </c>
      <c r="G631" s="3" t="str">
        <f t="shared" si="94"/>
        <v>Inventariar</v>
      </c>
      <c r="H631" s="6"/>
      <c r="I631" s="7"/>
      <c r="J631" s="4"/>
      <c r="K631" s="3" t="str">
        <f t="shared" si="95"/>
        <v>Inventariar</v>
      </c>
      <c r="L631" s="6"/>
      <c r="M631" s="7"/>
      <c r="N631" s="4"/>
      <c r="O631" s="3" t="str">
        <f t="shared" si="96"/>
        <v>Inventariar</v>
      </c>
      <c r="P631" s="6"/>
      <c r="Q631" s="7"/>
      <c r="R631" s="4" t="str">
        <f t="shared" si="100"/>
        <v/>
      </c>
      <c r="S631" s="3" t="str">
        <f t="shared" si="97"/>
        <v>Inventariar</v>
      </c>
      <c r="T631" s="6"/>
      <c r="U631" s="7"/>
      <c r="V631" s="4" t="str">
        <f t="shared" si="101"/>
        <v/>
      </c>
      <c r="W631" s="3" t="str">
        <f t="shared" si="98"/>
        <v>Inventariar</v>
      </c>
      <c r="X631" s="6"/>
      <c r="Y631" s="7"/>
      <c r="Z631" s="4" t="str">
        <f t="shared" si="102"/>
        <v/>
      </c>
      <c r="AA631" s="3" t="str">
        <f t="shared" si="99"/>
        <v>Inventariar</v>
      </c>
    </row>
    <row r="632" spans="1:27" x14ac:dyDescent="0.3">
      <c r="A632" s="5">
        <v>25427992</v>
      </c>
      <c r="B632" s="17" t="str">
        <f>VLOOKUP(A632,'Base de dados'!$A$3:$C$21103,3,0)</f>
        <v>10P02G10</v>
      </c>
      <c r="C632" s="50" t="s">
        <v>1631</v>
      </c>
      <c r="D632" s="6"/>
      <c r="E632" s="7"/>
      <c r="F632" s="4" t="str">
        <f t="shared" si="103"/>
        <v/>
      </c>
      <c r="G632" s="3" t="str">
        <f t="shared" si="94"/>
        <v>Inventariar</v>
      </c>
      <c r="H632" s="6"/>
      <c r="I632" s="7"/>
      <c r="J632" s="4"/>
      <c r="K632" s="3" t="str">
        <f t="shared" si="95"/>
        <v>Inventariar</v>
      </c>
      <c r="L632" s="6"/>
      <c r="M632" s="7"/>
      <c r="N632" s="4"/>
      <c r="O632" s="3" t="str">
        <f t="shared" si="96"/>
        <v>Inventariar</v>
      </c>
      <c r="P632" s="6"/>
      <c r="Q632" s="7"/>
      <c r="R632" s="4" t="str">
        <f t="shared" si="100"/>
        <v/>
      </c>
      <c r="S632" s="3" t="str">
        <f t="shared" si="97"/>
        <v>Inventariar</v>
      </c>
      <c r="T632" s="6"/>
      <c r="U632" s="7"/>
      <c r="V632" s="4" t="str">
        <f t="shared" si="101"/>
        <v/>
      </c>
      <c r="W632" s="3" t="str">
        <f t="shared" si="98"/>
        <v>Inventariar</v>
      </c>
      <c r="X632" s="6"/>
      <c r="Y632" s="7"/>
      <c r="Z632" s="4" t="str">
        <f t="shared" si="102"/>
        <v/>
      </c>
      <c r="AA632" s="3" t="str">
        <f t="shared" si="99"/>
        <v>Inventariar</v>
      </c>
    </row>
    <row r="633" spans="1:27" x14ac:dyDescent="0.3">
      <c r="A633" s="5">
        <v>27055180</v>
      </c>
      <c r="B633" s="17" t="str">
        <f>VLOOKUP(A633,'Base de dados'!$A$3:$C$21103,3,0)</f>
        <v>10P02G11</v>
      </c>
      <c r="C633" s="50" t="s">
        <v>1632</v>
      </c>
      <c r="D633" s="6"/>
      <c r="E633" s="7"/>
      <c r="F633" s="4" t="str">
        <f t="shared" si="103"/>
        <v/>
      </c>
      <c r="G633" s="3" t="str">
        <f t="shared" si="94"/>
        <v>Inventariar</v>
      </c>
      <c r="H633" s="6"/>
      <c r="I633" s="7"/>
      <c r="J633" s="4"/>
      <c r="K633" s="3" t="str">
        <f t="shared" si="95"/>
        <v>Inventariar</v>
      </c>
      <c r="L633" s="6"/>
      <c r="M633" s="7"/>
      <c r="N633" s="4"/>
      <c r="O633" s="3" t="str">
        <f t="shared" si="96"/>
        <v>Inventariar</v>
      </c>
      <c r="P633" s="6"/>
      <c r="Q633" s="7"/>
      <c r="R633" s="4" t="str">
        <f t="shared" si="100"/>
        <v/>
      </c>
      <c r="S633" s="3" t="str">
        <f t="shared" si="97"/>
        <v>Inventariar</v>
      </c>
      <c r="T633" s="6"/>
      <c r="U633" s="7"/>
      <c r="V633" s="4" t="str">
        <f t="shared" si="101"/>
        <v/>
      </c>
      <c r="W633" s="3" t="str">
        <f t="shared" si="98"/>
        <v>Inventariar</v>
      </c>
      <c r="X633" s="6"/>
      <c r="Y633" s="7"/>
      <c r="Z633" s="4" t="str">
        <f t="shared" si="102"/>
        <v/>
      </c>
      <c r="AA633" s="3" t="str">
        <f t="shared" si="99"/>
        <v>Inventariar</v>
      </c>
    </row>
    <row r="634" spans="1:27" x14ac:dyDescent="0.3">
      <c r="A634" s="5">
        <v>25582708</v>
      </c>
      <c r="B634" s="17" t="str">
        <f>VLOOKUP(A634,'Base de dados'!$A$3:$C$21103,3,0)</f>
        <v>10P02G12</v>
      </c>
      <c r="C634" s="50" t="s">
        <v>24293</v>
      </c>
      <c r="D634" s="6"/>
      <c r="E634" s="7"/>
      <c r="F634" s="4" t="str">
        <f t="shared" si="103"/>
        <v/>
      </c>
      <c r="G634" s="3" t="str">
        <f t="shared" si="94"/>
        <v>Inventariar</v>
      </c>
      <c r="H634" s="6"/>
      <c r="I634" s="7"/>
      <c r="J634" s="4"/>
      <c r="K634" s="3" t="str">
        <f t="shared" si="95"/>
        <v>Inventariar</v>
      </c>
      <c r="L634" s="6"/>
      <c r="M634" s="7"/>
      <c r="N634" s="4"/>
      <c r="O634" s="3" t="str">
        <f t="shared" si="96"/>
        <v>Inventariar</v>
      </c>
      <c r="P634" s="6"/>
      <c r="Q634" s="7"/>
      <c r="R634" s="4" t="str">
        <f t="shared" si="100"/>
        <v/>
      </c>
      <c r="S634" s="3" t="str">
        <f t="shared" si="97"/>
        <v>Inventariar</v>
      </c>
      <c r="T634" s="6"/>
      <c r="U634" s="7"/>
      <c r="V634" s="4" t="str">
        <f t="shared" si="101"/>
        <v/>
      </c>
      <c r="W634" s="3" t="str">
        <f t="shared" si="98"/>
        <v>Inventariar</v>
      </c>
      <c r="X634" s="6"/>
      <c r="Y634" s="7"/>
      <c r="Z634" s="4" t="str">
        <f t="shared" si="102"/>
        <v/>
      </c>
      <c r="AA634" s="3" t="str">
        <f t="shared" si="99"/>
        <v>Inventariar</v>
      </c>
    </row>
    <row r="635" spans="1:27" x14ac:dyDescent="0.3">
      <c r="A635" s="5">
        <v>25472813</v>
      </c>
      <c r="B635" s="17" t="str">
        <f>VLOOKUP(A635,'Base de dados'!$A$3:$C$21103,3,0)</f>
        <v>10P02G14</v>
      </c>
      <c r="C635" s="50" t="s">
        <v>24294</v>
      </c>
      <c r="D635" s="6"/>
      <c r="E635" s="7"/>
      <c r="F635" s="4" t="str">
        <f t="shared" si="103"/>
        <v/>
      </c>
      <c r="G635" s="3" t="str">
        <f t="shared" si="94"/>
        <v>Inventariar</v>
      </c>
      <c r="H635" s="6"/>
      <c r="I635" s="7"/>
      <c r="J635" s="4"/>
      <c r="K635" s="3" t="str">
        <f t="shared" si="95"/>
        <v>Inventariar</v>
      </c>
      <c r="L635" s="6"/>
      <c r="M635" s="7"/>
      <c r="N635" s="4"/>
      <c r="O635" s="3" t="str">
        <f t="shared" si="96"/>
        <v>Inventariar</v>
      </c>
      <c r="P635" s="6"/>
      <c r="Q635" s="7"/>
      <c r="R635" s="4" t="str">
        <f t="shared" si="100"/>
        <v/>
      </c>
      <c r="S635" s="3" t="str">
        <f t="shared" si="97"/>
        <v>Inventariar</v>
      </c>
      <c r="T635" s="6"/>
      <c r="U635" s="7"/>
      <c r="V635" s="4" t="str">
        <f t="shared" si="101"/>
        <v/>
      </c>
      <c r="W635" s="3" t="str">
        <f t="shared" si="98"/>
        <v>Inventariar</v>
      </c>
      <c r="X635" s="6"/>
      <c r="Y635" s="7"/>
      <c r="Z635" s="4" t="str">
        <f t="shared" si="102"/>
        <v/>
      </c>
      <c r="AA635" s="3" t="str">
        <f t="shared" si="99"/>
        <v>Inventariar</v>
      </c>
    </row>
    <row r="636" spans="1:27" x14ac:dyDescent="0.3">
      <c r="A636" s="5">
        <v>25565328</v>
      </c>
      <c r="B636" s="17" t="str">
        <f>VLOOKUP(A636,'Base de dados'!$A$3:$C$21103,3,0)</f>
        <v>10P02G14</v>
      </c>
      <c r="C636" s="50" t="s">
        <v>24295</v>
      </c>
      <c r="D636" s="6"/>
      <c r="E636" s="7"/>
      <c r="F636" s="4" t="str">
        <f t="shared" si="103"/>
        <v/>
      </c>
      <c r="G636" s="3" t="str">
        <f t="shared" si="94"/>
        <v>Inventariar</v>
      </c>
      <c r="H636" s="6"/>
      <c r="I636" s="7"/>
      <c r="J636" s="4"/>
      <c r="K636" s="3" t="str">
        <f t="shared" si="95"/>
        <v>Inventariar</v>
      </c>
      <c r="L636" s="6"/>
      <c r="M636" s="7"/>
      <c r="N636" s="4"/>
      <c r="O636" s="3" t="str">
        <f t="shared" si="96"/>
        <v>Inventariar</v>
      </c>
      <c r="P636" s="6"/>
      <c r="Q636" s="7"/>
      <c r="R636" s="4" t="str">
        <f t="shared" si="100"/>
        <v/>
      </c>
      <c r="S636" s="3" t="str">
        <f t="shared" si="97"/>
        <v>Inventariar</v>
      </c>
      <c r="T636" s="6"/>
      <c r="U636" s="7"/>
      <c r="V636" s="4" t="str">
        <f t="shared" si="101"/>
        <v/>
      </c>
      <c r="W636" s="3" t="str">
        <f t="shared" si="98"/>
        <v>Inventariar</v>
      </c>
      <c r="X636" s="6"/>
      <c r="Y636" s="7"/>
      <c r="Z636" s="4" t="str">
        <f t="shared" si="102"/>
        <v/>
      </c>
      <c r="AA636" s="3" t="str">
        <f t="shared" si="99"/>
        <v>Inventariar</v>
      </c>
    </row>
    <row r="637" spans="1:27" x14ac:dyDescent="0.3">
      <c r="A637" s="5">
        <v>25471314</v>
      </c>
      <c r="B637" s="17" t="str">
        <f>VLOOKUP(A637,'Base de dados'!$A$3:$C$21103,3,0)</f>
        <v>10P02G15</v>
      </c>
      <c r="C637" s="50" t="s">
        <v>1641</v>
      </c>
      <c r="D637" s="6"/>
      <c r="E637" s="7"/>
      <c r="F637" s="4" t="str">
        <f t="shared" si="103"/>
        <v/>
      </c>
      <c r="G637" s="3" t="str">
        <f t="shared" si="94"/>
        <v>Inventariar</v>
      </c>
      <c r="H637" s="6"/>
      <c r="I637" s="7"/>
      <c r="J637" s="4"/>
      <c r="K637" s="3" t="str">
        <f t="shared" si="95"/>
        <v>Inventariar</v>
      </c>
      <c r="L637" s="6"/>
      <c r="M637" s="7"/>
      <c r="N637" s="4"/>
      <c r="O637" s="3" t="str">
        <f t="shared" si="96"/>
        <v>Inventariar</v>
      </c>
      <c r="P637" s="6"/>
      <c r="Q637" s="7"/>
      <c r="R637" s="4" t="str">
        <f t="shared" si="100"/>
        <v/>
      </c>
      <c r="S637" s="3" t="str">
        <f t="shared" si="97"/>
        <v>Inventariar</v>
      </c>
      <c r="T637" s="6"/>
      <c r="U637" s="7"/>
      <c r="V637" s="4" t="str">
        <f t="shared" si="101"/>
        <v/>
      </c>
      <c r="W637" s="3" t="str">
        <f t="shared" si="98"/>
        <v>Inventariar</v>
      </c>
      <c r="X637" s="6"/>
      <c r="Y637" s="7"/>
      <c r="Z637" s="4" t="str">
        <f t="shared" si="102"/>
        <v/>
      </c>
      <c r="AA637" s="3" t="str">
        <f t="shared" si="99"/>
        <v>Inventariar</v>
      </c>
    </row>
    <row r="638" spans="1:27" x14ac:dyDescent="0.3">
      <c r="A638" s="5">
        <v>25472782</v>
      </c>
      <c r="B638" s="17" t="str">
        <f>VLOOKUP(A638,'Base de dados'!$A$3:$C$21103,3,0)</f>
        <v>10P02G17</v>
      </c>
      <c r="C638" s="50" t="s">
        <v>1645</v>
      </c>
      <c r="D638" s="6"/>
      <c r="E638" s="7"/>
      <c r="F638" s="4" t="str">
        <f t="shared" si="103"/>
        <v/>
      </c>
      <c r="G638" s="3" t="str">
        <f t="shared" si="94"/>
        <v>Inventariar</v>
      </c>
      <c r="H638" s="6"/>
      <c r="I638" s="7"/>
      <c r="J638" s="4"/>
      <c r="K638" s="3" t="str">
        <f t="shared" si="95"/>
        <v>Inventariar</v>
      </c>
      <c r="L638" s="6"/>
      <c r="M638" s="7"/>
      <c r="N638" s="4"/>
      <c r="O638" s="3" t="str">
        <f t="shared" si="96"/>
        <v>Inventariar</v>
      </c>
      <c r="P638" s="6"/>
      <c r="Q638" s="7"/>
      <c r="R638" s="4" t="str">
        <f t="shared" si="100"/>
        <v/>
      </c>
      <c r="S638" s="3" t="str">
        <f t="shared" si="97"/>
        <v>Inventariar</v>
      </c>
      <c r="T638" s="6"/>
      <c r="U638" s="7"/>
      <c r="V638" s="4" t="str">
        <f t="shared" si="101"/>
        <v/>
      </c>
      <c r="W638" s="3" t="str">
        <f t="shared" si="98"/>
        <v>Inventariar</v>
      </c>
      <c r="X638" s="6"/>
      <c r="Y638" s="7"/>
      <c r="Z638" s="4" t="str">
        <f t="shared" si="102"/>
        <v/>
      </c>
      <c r="AA638" s="3" t="str">
        <f t="shared" si="99"/>
        <v>Inventariar</v>
      </c>
    </row>
    <row r="639" spans="1:27" x14ac:dyDescent="0.3">
      <c r="A639" s="5">
        <v>25473665</v>
      </c>
      <c r="B639" s="17" t="str">
        <f>VLOOKUP(A639,'Base de dados'!$A$3:$C$21103,3,0)</f>
        <v>10P02G18</v>
      </c>
      <c r="C639" s="50" t="s">
        <v>24296</v>
      </c>
      <c r="D639" s="6"/>
      <c r="E639" s="7"/>
      <c r="F639" s="4" t="str">
        <f t="shared" si="103"/>
        <v/>
      </c>
      <c r="G639" s="3" t="str">
        <f t="shared" si="94"/>
        <v>Inventariar</v>
      </c>
      <c r="H639" s="6"/>
      <c r="I639" s="7"/>
      <c r="J639" s="4"/>
      <c r="K639" s="3" t="str">
        <f t="shared" si="95"/>
        <v>Inventariar</v>
      </c>
      <c r="L639" s="6"/>
      <c r="M639" s="7"/>
      <c r="N639" s="4"/>
      <c r="O639" s="3" t="str">
        <f t="shared" si="96"/>
        <v>Inventariar</v>
      </c>
      <c r="P639" s="6"/>
      <c r="Q639" s="7"/>
      <c r="R639" s="4" t="str">
        <f t="shared" si="100"/>
        <v/>
      </c>
      <c r="S639" s="3" t="str">
        <f t="shared" si="97"/>
        <v>Inventariar</v>
      </c>
      <c r="T639" s="6"/>
      <c r="U639" s="7"/>
      <c r="V639" s="4" t="str">
        <f t="shared" si="101"/>
        <v/>
      </c>
      <c r="W639" s="3" t="str">
        <f t="shared" si="98"/>
        <v>Inventariar</v>
      </c>
      <c r="X639" s="6"/>
      <c r="Y639" s="7"/>
      <c r="Z639" s="4" t="str">
        <f t="shared" si="102"/>
        <v/>
      </c>
      <c r="AA639" s="3" t="str">
        <f t="shared" si="99"/>
        <v>Inventariar</v>
      </c>
    </row>
    <row r="640" spans="1:27" x14ac:dyDescent="0.3">
      <c r="A640" s="5">
        <v>25565370</v>
      </c>
      <c r="B640" s="17" t="str">
        <f>VLOOKUP(A640,'Base de dados'!$A$3:$C$21103,3,0)</f>
        <v>10P02H01</v>
      </c>
      <c r="C640" s="50" t="s">
        <v>24297</v>
      </c>
      <c r="D640" s="6"/>
      <c r="E640" s="7"/>
      <c r="F640" s="4" t="str">
        <f t="shared" si="103"/>
        <v/>
      </c>
      <c r="G640" s="3" t="str">
        <f t="shared" si="94"/>
        <v>Inventariar</v>
      </c>
      <c r="H640" s="3"/>
      <c r="I640" s="3"/>
      <c r="J640" s="4"/>
      <c r="K640" s="3" t="str">
        <f t="shared" si="95"/>
        <v>Inventariar</v>
      </c>
      <c r="L640" s="3"/>
      <c r="M640" s="3"/>
      <c r="N640" s="4"/>
      <c r="O640" s="3" t="str">
        <f t="shared" si="96"/>
        <v>Inventariar</v>
      </c>
      <c r="P640" s="3"/>
      <c r="Q640" s="3"/>
      <c r="R640" s="4" t="str">
        <f t="shared" si="100"/>
        <v/>
      </c>
      <c r="S640" s="3" t="str">
        <f t="shared" si="97"/>
        <v>Inventariar</v>
      </c>
      <c r="T640" s="3"/>
      <c r="U640" s="3"/>
      <c r="V640" s="4" t="str">
        <f t="shared" si="101"/>
        <v/>
      </c>
      <c r="W640" s="3" t="str">
        <f t="shared" si="98"/>
        <v>Inventariar</v>
      </c>
      <c r="X640" s="3"/>
      <c r="Y640" s="3"/>
      <c r="Z640" s="4" t="str">
        <f t="shared" si="102"/>
        <v/>
      </c>
      <c r="AA640" s="3" t="str">
        <f t="shared" si="99"/>
        <v>Inventariar</v>
      </c>
    </row>
    <row r="641" spans="1:27" x14ac:dyDescent="0.3">
      <c r="A641" s="5">
        <v>25461702</v>
      </c>
      <c r="B641" s="17" t="str">
        <f>VLOOKUP(A641,'Base de dados'!$A$3:$C$21103,3,0)</f>
        <v>10P02H02</v>
      </c>
      <c r="C641" s="50" t="s">
        <v>24298</v>
      </c>
      <c r="D641" s="6"/>
      <c r="E641" s="7"/>
      <c r="F641" s="4" t="str">
        <f t="shared" si="103"/>
        <v/>
      </c>
      <c r="G641" s="3" t="str">
        <f t="shared" si="94"/>
        <v>Inventariar</v>
      </c>
      <c r="H641" s="6"/>
      <c r="I641" s="7"/>
      <c r="J641" s="4"/>
      <c r="K641" s="3" t="str">
        <f t="shared" si="95"/>
        <v>Inventariar</v>
      </c>
      <c r="L641" s="6"/>
      <c r="M641" s="7"/>
      <c r="N641" s="4"/>
      <c r="O641" s="3" t="str">
        <f t="shared" si="96"/>
        <v>Inventariar</v>
      </c>
      <c r="P641" s="6"/>
      <c r="Q641" s="7"/>
      <c r="R641" s="4" t="str">
        <f t="shared" si="100"/>
        <v/>
      </c>
      <c r="S641" s="3" t="str">
        <f t="shared" si="97"/>
        <v>Inventariar</v>
      </c>
      <c r="T641" s="6"/>
      <c r="U641" s="7"/>
      <c r="V641" s="4" t="str">
        <f t="shared" si="101"/>
        <v/>
      </c>
      <c r="W641" s="3" t="str">
        <f t="shared" si="98"/>
        <v>Inventariar</v>
      </c>
      <c r="X641" s="6"/>
      <c r="Y641" s="7"/>
      <c r="Z641" s="4" t="str">
        <f t="shared" si="102"/>
        <v/>
      </c>
      <c r="AA641" s="3" t="str">
        <f t="shared" si="99"/>
        <v>Inventariar</v>
      </c>
    </row>
    <row r="642" spans="1:27" x14ac:dyDescent="0.3">
      <c r="A642" s="5">
        <v>25572782</v>
      </c>
      <c r="B642" s="17" t="str">
        <f>VLOOKUP(A642,'Base de dados'!$A$3:$C$21103,3,0)</f>
        <v>10P02H02</v>
      </c>
      <c r="C642" s="50" t="s">
        <v>24299</v>
      </c>
      <c r="D642" s="6"/>
      <c r="E642" s="7"/>
      <c r="F642" s="4" t="str">
        <f t="shared" si="103"/>
        <v/>
      </c>
      <c r="G642" s="3" t="str">
        <f t="shared" si="94"/>
        <v>Inventariar</v>
      </c>
      <c r="H642" s="6"/>
      <c r="I642" s="7"/>
      <c r="J642" s="4"/>
      <c r="K642" s="3" t="str">
        <f t="shared" si="95"/>
        <v>Inventariar</v>
      </c>
      <c r="L642" s="6"/>
      <c r="M642" s="7"/>
      <c r="N642" s="4"/>
      <c r="O642" s="3" t="str">
        <f t="shared" si="96"/>
        <v>Inventariar</v>
      </c>
      <c r="P642" s="6"/>
      <c r="Q642" s="7"/>
      <c r="R642" s="4" t="str">
        <f t="shared" si="100"/>
        <v/>
      </c>
      <c r="S642" s="3" t="str">
        <f t="shared" si="97"/>
        <v>Inventariar</v>
      </c>
      <c r="T642" s="6"/>
      <c r="U642" s="7"/>
      <c r="V642" s="4" t="str">
        <f t="shared" si="101"/>
        <v/>
      </c>
      <c r="W642" s="3" t="str">
        <f t="shared" si="98"/>
        <v>Inventariar</v>
      </c>
      <c r="X642" s="6"/>
      <c r="Y642" s="7"/>
      <c r="Z642" s="4" t="str">
        <f t="shared" si="102"/>
        <v/>
      </c>
      <c r="AA642" s="3" t="str">
        <f t="shared" si="99"/>
        <v>Inventariar</v>
      </c>
    </row>
    <row r="643" spans="1:27" x14ac:dyDescent="0.3">
      <c r="A643" s="5">
        <v>27176600</v>
      </c>
      <c r="B643" s="17" t="str">
        <f>VLOOKUP(A643,'Base de dados'!$A$3:$C$21103,3,0)</f>
        <v>10P02H03</v>
      </c>
      <c r="C643" s="50" t="s">
        <v>1658</v>
      </c>
      <c r="D643" s="6"/>
      <c r="E643" s="7"/>
      <c r="F643" s="4" t="str">
        <f t="shared" si="103"/>
        <v/>
      </c>
      <c r="G643" s="3" t="str">
        <f t="shared" si="94"/>
        <v>Inventariar</v>
      </c>
      <c r="H643" s="6"/>
      <c r="I643" s="7"/>
      <c r="J643" s="4"/>
      <c r="K643" s="3" t="str">
        <f t="shared" si="95"/>
        <v>Inventariar</v>
      </c>
      <c r="L643" s="6"/>
      <c r="M643" s="7"/>
      <c r="N643" s="4"/>
      <c r="O643" s="3" t="str">
        <f t="shared" si="96"/>
        <v>Inventariar</v>
      </c>
      <c r="P643" s="6"/>
      <c r="Q643" s="7"/>
      <c r="R643" s="4" t="str">
        <f t="shared" si="100"/>
        <v/>
      </c>
      <c r="S643" s="3" t="str">
        <f t="shared" si="97"/>
        <v>Inventariar</v>
      </c>
      <c r="T643" s="6"/>
      <c r="U643" s="7"/>
      <c r="V643" s="4" t="str">
        <f t="shared" si="101"/>
        <v/>
      </c>
      <c r="W643" s="3" t="str">
        <f t="shared" si="98"/>
        <v>Inventariar</v>
      </c>
      <c r="X643" s="6"/>
      <c r="Y643" s="7"/>
      <c r="Z643" s="4" t="str">
        <f t="shared" si="102"/>
        <v/>
      </c>
      <c r="AA643" s="3" t="str">
        <f t="shared" si="99"/>
        <v>Inventariar</v>
      </c>
    </row>
    <row r="644" spans="1:27" x14ac:dyDescent="0.3">
      <c r="A644" s="5">
        <v>25427991</v>
      </c>
      <c r="B644" s="17" t="str">
        <f>VLOOKUP(A644,'Base de dados'!$A$3:$C$21103,3,0)</f>
        <v>10P02H04</v>
      </c>
      <c r="C644" s="50" t="s">
        <v>24300</v>
      </c>
      <c r="D644" s="6"/>
      <c r="E644" s="7"/>
      <c r="F644" s="4" t="str">
        <f t="shared" si="103"/>
        <v/>
      </c>
      <c r="G644" s="3" t="str">
        <f t="shared" ref="G644:G707" si="104">IF(D644="Saldo Zero","Saldo só Físico",IF(E644="","Inventariar",IF(E644="Saldo Zero","Saldo só Sistema",IF(F644="","Verificar",IF(F644=0,"Saldo Certo",IF(F644&lt;0,"Saldo a mais no Físico",IF(F644&gt;0,"Saldo a mais no Sistema")))))))</f>
        <v>Inventariar</v>
      </c>
      <c r="H644" s="6"/>
      <c r="I644" s="7"/>
      <c r="J644" s="4"/>
      <c r="K644" s="3" t="str">
        <f t="shared" si="95"/>
        <v>Inventariar</v>
      </c>
      <c r="L644" s="6"/>
      <c r="M644" s="7"/>
      <c r="N644" s="4"/>
      <c r="O644" s="3" t="str">
        <f t="shared" si="96"/>
        <v>Inventariar</v>
      </c>
      <c r="P644" s="6"/>
      <c r="Q644" s="7"/>
      <c r="R644" s="4" t="str">
        <f t="shared" si="100"/>
        <v/>
      </c>
      <c r="S644" s="3" t="str">
        <f t="shared" si="97"/>
        <v>Inventariar</v>
      </c>
      <c r="T644" s="6"/>
      <c r="U644" s="7"/>
      <c r="V644" s="4" t="str">
        <f t="shared" si="101"/>
        <v/>
      </c>
      <c r="W644" s="3" t="str">
        <f t="shared" si="98"/>
        <v>Inventariar</v>
      </c>
      <c r="X644" s="6"/>
      <c r="Y644" s="7"/>
      <c r="Z644" s="4" t="str">
        <f t="shared" si="102"/>
        <v/>
      </c>
      <c r="AA644" s="3" t="str">
        <f t="shared" si="99"/>
        <v>Inventariar</v>
      </c>
    </row>
    <row r="645" spans="1:27" x14ac:dyDescent="0.3">
      <c r="A645" s="5">
        <v>25438975</v>
      </c>
      <c r="B645" s="17" t="str">
        <f>VLOOKUP(A645,'Base de dados'!$A$3:$C$21103,3,0)</f>
        <v>10P02H05</v>
      </c>
      <c r="C645" s="50" t="s">
        <v>1662</v>
      </c>
      <c r="D645" s="6"/>
      <c r="E645" s="7"/>
      <c r="F645" s="4" t="str">
        <f t="shared" si="103"/>
        <v/>
      </c>
      <c r="G645" s="3" t="str">
        <f t="shared" si="104"/>
        <v>Inventariar</v>
      </c>
      <c r="H645" s="6"/>
      <c r="I645" s="7"/>
      <c r="J645" s="4"/>
      <c r="K645" s="3" t="str">
        <f t="shared" ref="K645:K708" si="105">IF(H645="Saldo Zero","Saldo só Físico",IF(I645="","Inventariar",IF(I645="Saldo Zero","Saldo só Sistema",IF(J645="","Verificar",IF(J645=0,"Saldo Certo",IF(J645&lt;0,"Saldo a mais no Físico",IF(J645&gt;0,"Saldo a mais no Sistema")))))))</f>
        <v>Inventariar</v>
      </c>
      <c r="L645" s="6"/>
      <c r="M645" s="7"/>
      <c r="N645" s="4"/>
      <c r="O645" s="3" t="str">
        <f t="shared" ref="O645:O708" si="106">IF(L645="Saldo Zero","Saldo só Físico",IF(M645="","Inventariar",IF(M645="Saldo Zero","Saldo só Sistema",IF(N645="","Verificar",IF(N645=0,"Saldo Certo",IF(N645&lt;0,"Saldo a mais no Físico",IF(N645&gt;0,"Saldo a mais no Sistema")))))))</f>
        <v>Inventariar</v>
      </c>
      <c r="P645" s="6"/>
      <c r="Q645" s="7"/>
      <c r="R645" s="4" t="str">
        <f t="shared" si="100"/>
        <v/>
      </c>
      <c r="S645" s="3" t="str">
        <f t="shared" ref="S645:S708" si="107">IF(P645="Saldo Zero","Saldo só Físico",IF(Q645="","Inventariar",IF(Q645="Saldo Zero","Saldo só Sistema",IF(R645="","Verificar",IF(R645=0,"Saldo Certo",IF(R645&lt;0,"Saldo a mais no Físico",IF(R645&gt;0,"Saldo a mais no Sistema")))))))</f>
        <v>Inventariar</v>
      </c>
      <c r="T645" s="6"/>
      <c r="U645" s="7"/>
      <c r="V645" s="4" t="str">
        <f t="shared" si="101"/>
        <v/>
      </c>
      <c r="W645" s="3" t="str">
        <f t="shared" ref="W645:W708" si="108">IF(T645="Saldo Zero","Saldo só Físico",IF(U645="","Inventariar",IF(U645="Saldo Zero","Saldo só Sistema",IF(V645="","Verificar",IF(V645=0,"Saldo Certo",IF(V645&lt;0,"Saldo a mais no Físico",IF(V645&gt;0,"Saldo a mais no Sistema")))))))</f>
        <v>Inventariar</v>
      </c>
      <c r="X645" s="6"/>
      <c r="Y645" s="7"/>
      <c r="Z645" s="4" t="str">
        <f t="shared" si="102"/>
        <v/>
      </c>
      <c r="AA645" s="3" t="str">
        <f t="shared" ref="AA645:AA708" si="109">IF(X645="Saldo Zero","Saldo só Físico",IF(Y645="","Inventariar",IF(Y645="Saldo Zero","Saldo só Sistema",IF(Z645="","Verificar",IF(Z645=0,"Saldo Certo",IF(Z645&lt;0,"Saldo a mais no Físico",IF(Z645&gt;0,"Saldo a mais no Sistema")))))))</f>
        <v>Inventariar</v>
      </c>
    </row>
    <row r="646" spans="1:27" x14ac:dyDescent="0.3">
      <c r="A646" s="5">
        <v>25438976</v>
      </c>
      <c r="B646" s="17" t="str">
        <f>VLOOKUP(A646,'Base de dados'!$A$3:$C$21103,3,0)</f>
        <v>10P02H06</v>
      </c>
      <c r="C646" s="50" t="s">
        <v>1664</v>
      </c>
      <c r="D646" s="6"/>
      <c r="E646" s="7"/>
      <c r="F646" s="4" t="str">
        <f t="shared" si="103"/>
        <v/>
      </c>
      <c r="G646" s="3" t="str">
        <f t="shared" si="104"/>
        <v>Inventariar</v>
      </c>
      <c r="H646" s="6"/>
      <c r="I646" s="7"/>
      <c r="J646" s="4"/>
      <c r="K646" s="3" t="str">
        <f t="shared" si="105"/>
        <v>Inventariar</v>
      </c>
      <c r="L646" s="6"/>
      <c r="M646" s="7"/>
      <c r="N646" s="4"/>
      <c r="O646" s="3" t="str">
        <f t="shared" si="106"/>
        <v>Inventariar</v>
      </c>
      <c r="P646" s="6"/>
      <c r="Q646" s="7"/>
      <c r="R646" s="4" t="str">
        <f t="shared" si="100"/>
        <v/>
      </c>
      <c r="S646" s="3" t="str">
        <f t="shared" si="107"/>
        <v>Inventariar</v>
      </c>
      <c r="T646" s="6"/>
      <c r="U646" s="7"/>
      <c r="V646" s="4" t="str">
        <f t="shared" si="101"/>
        <v/>
      </c>
      <c r="W646" s="3" t="str">
        <f t="shared" si="108"/>
        <v>Inventariar</v>
      </c>
      <c r="X646" s="6"/>
      <c r="Y646" s="7"/>
      <c r="Z646" s="4" t="str">
        <f t="shared" si="102"/>
        <v/>
      </c>
      <c r="AA646" s="3" t="str">
        <f t="shared" si="109"/>
        <v>Inventariar</v>
      </c>
    </row>
    <row r="647" spans="1:27" x14ac:dyDescent="0.3">
      <c r="A647" s="5">
        <v>25438974</v>
      </c>
      <c r="B647" s="17" t="str">
        <f>VLOOKUP(A647,'Base de dados'!$A$3:$C$21103,3,0)</f>
        <v>10P02H07</v>
      </c>
      <c r="C647" s="50" t="s">
        <v>1666</v>
      </c>
      <c r="D647" s="6"/>
      <c r="E647" s="7"/>
      <c r="F647" s="4" t="str">
        <f t="shared" si="103"/>
        <v/>
      </c>
      <c r="G647" s="3" t="str">
        <f t="shared" si="104"/>
        <v>Inventariar</v>
      </c>
      <c r="H647" s="6"/>
      <c r="I647" s="7"/>
      <c r="J647" s="4"/>
      <c r="K647" s="3" t="str">
        <f t="shared" si="105"/>
        <v>Inventariar</v>
      </c>
      <c r="L647" s="6"/>
      <c r="M647" s="7"/>
      <c r="N647" s="4"/>
      <c r="O647" s="3" t="str">
        <f t="shared" si="106"/>
        <v>Inventariar</v>
      </c>
      <c r="P647" s="6"/>
      <c r="Q647" s="7"/>
      <c r="R647" s="4" t="str">
        <f t="shared" si="100"/>
        <v/>
      </c>
      <c r="S647" s="3" t="str">
        <f t="shared" si="107"/>
        <v>Inventariar</v>
      </c>
      <c r="T647" s="6"/>
      <c r="U647" s="7"/>
      <c r="V647" s="4" t="str">
        <f t="shared" si="101"/>
        <v/>
      </c>
      <c r="W647" s="3" t="str">
        <f t="shared" si="108"/>
        <v>Inventariar</v>
      </c>
      <c r="X647" s="6"/>
      <c r="Y647" s="7"/>
      <c r="Z647" s="4" t="str">
        <f t="shared" si="102"/>
        <v/>
      </c>
      <c r="AA647" s="3" t="str">
        <f t="shared" si="109"/>
        <v>Inventariar</v>
      </c>
    </row>
    <row r="648" spans="1:27" x14ac:dyDescent="0.3">
      <c r="A648" s="5">
        <v>25579861</v>
      </c>
      <c r="B648" s="17" t="str">
        <f>VLOOKUP(A648,'Base de dados'!$A$3:$C$21103,3,0)</f>
        <v>10P02H08</v>
      </c>
      <c r="C648" s="50" t="s">
        <v>24301</v>
      </c>
      <c r="D648" s="6"/>
      <c r="E648" s="7"/>
      <c r="F648" s="4" t="str">
        <f t="shared" si="103"/>
        <v/>
      </c>
      <c r="G648" s="3" t="str">
        <f t="shared" si="104"/>
        <v>Inventariar</v>
      </c>
      <c r="H648" s="6"/>
      <c r="I648" s="7"/>
      <c r="J648" s="4"/>
      <c r="K648" s="3" t="str">
        <f t="shared" si="105"/>
        <v>Inventariar</v>
      </c>
      <c r="L648" s="6"/>
      <c r="M648" s="7"/>
      <c r="N648" s="4"/>
      <c r="O648" s="3" t="str">
        <f t="shared" si="106"/>
        <v>Inventariar</v>
      </c>
      <c r="P648" s="6"/>
      <c r="Q648" s="7"/>
      <c r="R648" s="4" t="str">
        <f t="shared" si="100"/>
        <v/>
      </c>
      <c r="S648" s="3" t="str">
        <f t="shared" si="107"/>
        <v>Inventariar</v>
      </c>
      <c r="T648" s="6"/>
      <c r="U648" s="7"/>
      <c r="V648" s="4" t="str">
        <f t="shared" si="101"/>
        <v/>
      </c>
      <c r="W648" s="3" t="str">
        <f t="shared" si="108"/>
        <v>Inventariar</v>
      </c>
      <c r="X648" s="6"/>
      <c r="Y648" s="7"/>
      <c r="Z648" s="4" t="str">
        <f t="shared" si="102"/>
        <v/>
      </c>
      <c r="AA648" s="3" t="str">
        <f t="shared" si="109"/>
        <v>Inventariar</v>
      </c>
    </row>
    <row r="649" spans="1:27" x14ac:dyDescent="0.3">
      <c r="A649" s="5">
        <v>27055219</v>
      </c>
      <c r="B649" s="17" t="str">
        <f>VLOOKUP(A649,'Base de dados'!$A$3:$C$21103,3,0)</f>
        <v>10P02H09</v>
      </c>
      <c r="C649" s="50" t="s">
        <v>1671</v>
      </c>
      <c r="D649" s="6"/>
      <c r="E649" s="7"/>
      <c r="F649" s="4" t="str">
        <f t="shared" si="103"/>
        <v/>
      </c>
      <c r="G649" s="3" t="str">
        <f t="shared" si="104"/>
        <v>Inventariar</v>
      </c>
      <c r="H649" s="3"/>
      <c r="I649" s="3"/>
      <c r="J649" s="4"/>
      <c r="K649" s="3" t="str">
        <f t="shared" si="105"/>
        <v>Inventariar</v>
      </c>
      <c r="L649" s="3"/>
      <c r="M649" s="3"/>
      <c r="N649" s="4"/>
      <c r="O649" s="3" t="str">
        <f t="shared" si="106"/>
        <v>Inventariar</v>
      </c>
      <c r="P649" s="3"/>
      <c r="Q649" s="3"/>
      <c r="R649" s="4" t="str">
        <f t="shared" si="100"/>
        <v/>
      </c>
      <c r="S649" s="3" t="str">
        <f t="shared" si="107"/>
        <v>Inventariar</v>
      </c>
      <c r="T649" s="3"/>
      <c r="U649" s="3"/>
      <c r="V649" s="4" t="str">
        <f t="shared" si="101"/>
        <v/>
      </c>
      <c r="W649" s="3" t="str">
        <f t="shared" si="108"/>
        <v>Inventariar</v>
      </c>
      <c r="X649" s="3"/>
      <c r="Y649" s="3"/>
      <c r="Z649" s="4" t="str">
        <f t="shared" si="102"/>
        <v/>
      </c>
      <c r="AA649" s="3" t="str">
        <f t="shared" si="109"/>
        <v>Inventariar</v>
      </c>
    </row>
    <row r="650" spans="1:27" x14ac:dyDescent="0.3">
      <c r="A650" s="5">
        <v>25582629</v>
      </c>
      <c r="B650" s="17" t="str">
        <f>VLOOKUP(A650,'Base de dados'!$A$3:$C$21103,3,0)</f>
        <v>10P02H10</v>
      </c>
      <c r="C650" s="50" t="s">
        <v>24302</v>
      </c>
      <c r="D650" s="6"/>
      <c r="E650" s="7"/>
      <c r="F650" s="4" t="str">
        <f t="shared" si="103"/>
        <v/>
      </c>
      <c r="G650" s="3" t="str">
        <f t="shared" si="104"/>
        <v>Inventariar</v>
      </c>
      <c r="H650" s="6"/>
      <c r="I650" s="7"/>
      <c r="J650" s="4"/>
      <c r="K650" s="3" t="str">
        <f t="shared" si="105"/>
        <v>Inventariar</v>
      </c>
      <c r="L650" s="6"/>
      <c r="M650" s="7"/>
      <c r="N650" s="4"/>
      <c r="O650" s="3" t="str">
        <f t="shared" si="106"/>
        <v>Inventariar</v>
      </c>
      <c r="P650" s="6"/>
      <c r="Q650" s="7"/>
      <c r="R650" s="4" t="str">
        <f t="shared" si="100"/>
        <v/>
      </c>
      <c r="S650" s="3" t="str">
        <f t="shared" si="107"/>
        <v>Inventariar</v>
      </c>
      <c r="T650" s="6"/>
      <c r="U650" s="7"/>
      <c r="V650" s="4" t="str">
        <f t="shared" si="101"/>
        <v/>
      </c>
      <c r="W650" s="3" t="str">
        <f t="shared" si="108"/>
        <v>Inventariar</v>
      </c>
      <c r="X650" s="6"/>
      <c r="Y650" s="7"/>
      <c r="Z650" s="4" t="str">
        <f t="shared" si="102"/>
        <v/>
      </c>
      <c r="AA650" s="3" t="str">
        <f t="shared" si="109"/>
        <v>Inventariar</v>
      </c>
    </row>
    <row r="651" spans="1:27" x14ac:dyDescent="0.3">
      <c r="A651" s="5">
        <v>25578467</v>
      </c>
      <c r="B651" s="17" t="str">
        <f>VLOOKUP(A651,'Base de dados'!$A$3:$C$21103,3,0)</f>
        <v>10P02H11</v>
      </c>
      <c r="C651" s="50" t="s">
        <v>396</v>
      </c>
      <c r="D651" s="6"/>
      <c r="E651" s="7"/>
      <c r="F651" s="4" t="str">
        <f t="shared" si="103"/>
        <v/>
      </c>
      <c r="G651" s="3" t="str">
        <f t="shared" si="104"/>
        <v>Inventariar</v>
      </c>
      <c r="H651" s="6"/>
      <c r="I651" s="7"/>
      <c r="J651" s="4"/>
      <c r="K651" s="3" t="str">
        <f t="shared" si="105"/>
        <v>Inventariar</v>
      </c>
      <c r="L651" s="6"/>
      <c r="M651" s="7"/>
      <c r="N651" s="4"/>
      <c r="O651" s="3" t="str">
        <f t="shared" si="106"/>
        <v>Inventariar</v>
      </c>
      <c r="P651" s="6"/>
      <c r="Q651" s="7"/>
      <c r="R651" s="4" t="str">
        <f t="shared" si="100"/>
        <v/>
      </c>
      <c r="S651" s="3" t="str">
        <f t="shared" si="107"/>
        <v>Inventariar</v>
      </c>
      <c r="T651" s="6"/>
      <c r="U651" s="7"/>
      <c r="V651" s="4" t="str">
        <f t="shared" si="101"/>
        <v/>
      </c>
      <c r="W651" s="3" t="str">
        <f t="shared" si="108"/>
        <v>Inventariar</v>
      </c>
      <c r="X651" s="6"/>
      <c r="Y651" s="7"/>
      <c r="Z651" s="4" t="str">
        <f t="shared" si="102"/>
        <v/>
      </c>
      <c r="AA651" s="3" t="str">
        <f t="shared" si="109"/>
        <v>Inventariar</v>
      </c>
    </row>
    <row r="652" spans="1:27" x14ac:dyDescent="0.3">
      <c r="A652" s="5">
        <v>27097282</v>
      </c>
      <c r="B652" s="17" t="str">
        <f>VLOOKUP(A652,'Base de dados'!$A$3:$C$21103,3,0)</f>
        <v>10P02H13</v>
      </c>
      <c r="C652" s="50" t="s">
        <v>1678</v>
      </c>
      <c r="D652" s="6"/>
      <c r="E652" s="7"/>
      <c r="F652" s="4" t="str">
        <f t="shared" si="103"/>
        <v/>
      </c>
      <c r="G652" s="3" t="str">
        <f t="shared" si="104"/>
        <v>Inventariar</v>
      </c>
      <c r="H652" s="6"/>
      <c r="I652" s="7"/>
      <c r="J652" s="4"/>
      <c r="K652" s="3" t="str">
        <f t="shared" si="105"/>
        <v>Inventariar</v>
      </c>
      <c r="L652" s="6"/>
      <c r="M652" s="7"/>
      <c r="N652" s="4"/>
      <c r="O652" s="3" t="str">
        <f t="shared" si="106"/>
        <v>Inventariar</v>
      </c>
      <c r="P652" s="6"/>
      <c r="Q652" s="7"/>
      <c r="R652" s="4" t="str">
        <f t="shared" si="100"/>
        <v/>
      </c>
      <c r="S652" s="3" t="str">
        <f t="shared" si="107"/>
        <v>Inventariar</v>
      </c>
      <c r="T652" s="6"/>
      <c r="U652" s="7"/>
      <c r="V652" s="4" t="str">
        <f t="shared" si="101"/>
        <v/>
      </c>
      <c r="W652" s="3" t="str">
        <f t="shared" si="108"/>
        <v>Inventariar</v>
      </c>
      <c r="X652" s="6"/>
      <c r="Y652" s="7"/>
      <c r="Z652" s="4" t="str">
        <f t="shared" si="102"/>
        <v/>
      </c>
      <c r="AA652" s="3" t="str">
        <f t="shared" si="109"/>
        <v>Inventariar</v>
      </c>
    </row>
    <row r="653" spans="1:27" x14ac:dyDescent="0.3">
      <c r="A653" s="5">
        <v>27082559</v>
      </c>
      <c r="B653" s="17" t="str">
        <f>VLOOKUP(A653,'Base de dados'!$A$3:$C$21103,3,0)</f>
        <v>10P02H15</v>
      </c>
      <c r="C653" s="50" t="s">
        <v>1683</v>
      </c>
      <c r="D653" s="6"/>
      <c r="E653" s="7"/>
      <c r="F653" s="4" t="str">
        <f t="shared" si="103"/>
        <v/>
      </c>
      <c r="G653" s="3" t="str">
        <f t="shared" si="104"/>
        <v>Inventariar</v>
      </c>
      <c r="H653" s="6"/>
      <c r="I653" s="7"/>
      <c r="J653" s="4"/>
      <c r="K653" s="3" t="str">
        <f t="shared" si="105"/>
        <v>Inventariar</v>
      </c>
      <c r="L653" s="6"/>
      <c r="M653" s="7"/>
      <c r="N653" s="4"/>
      <c r="O653" s="3" t="str">
        <f t="shared" si="106"/>
        <v>Inventariar</v>
      </c>
      <c r="P653" s="6"/>
      <c r="Q653" s="7"/>
      <c r="R653" s="4" t="str">
        <f t="shared" si="100"/>
        <v/>
      </c>
      <c r="S653" s="3" t="str">
        <f t="shared" si="107"/>
        <v>Inventariar</v>
      </c>
      <c r="T653" s="6"/>
      <c r="U653" s="7"/>
      <c r="V653" s="4" t="str">
        <f t="shared" si="101"/>
        <v/>
      </c>
      <c r="W653" s="3" t="str">
        <f t="shared" si="108"/>
        <v>Inventariar</v>
      </c>
      <c r="X653" s="6"/>
      <c r="Y653" s="7"/>
      <c r="Z653" s="4" t="str">
        <f t="shared" si="102"/>
        <v/>
      </c>
      <c r="AA653" s="3" t="str">
        <f t="shared" si="109"/>
        <v>Inventariar</v>
      </c>
    </row>
    <row r="654" spans="1:27" x14ac:dyDescent="0.3">
      <c r="A654" s="5">
        <v>25435552</v>
      </c>
      <c r="B654" s="17" t="str">
        <f>VLOOKUP(A654,'Base de dados'!$A$3:$C$21103,3,0)</f>
        <v>10P02H16</v>
      </c>
      <c r="C654" s="50" t="s">
        <v>24303</v>
      </c>
      <c r="D654" s="6"/>
      <c r="E654" s="7"/>
      <c r="F654" s="4" t="str">
        <f t="shared" si="103"/>
        <v/>
      </c>
      <c r="G654" s="3" t="str">
        <f t="shared" si="104"/>
        <v>Inventariar</v>
      </c>
      <c r="H654" s="6"/>
      <c r="I654" s="7"/>
      <c r="J654" s="4"/>
      <c r="K654" s="3" t="str">
        <f t="shared" si="105"/>
        <v>Inventariar</v>
      </c>
      <c r="L654" s="6"/>
      <c r="M654" s="7"/>
      <c r="N654" s="4"/>
      <c r="O654" s="3" t="str">
        <f t="shared" si="106"/>
        <v>Inventariar</v>
      </c>
      <c r="P654" s="6"/>
      <c r="Q654" s="7"/>
      <c r="R654" s="4" t="str">
        <f t="shared" si="100"/>
        <v/>
      </c>
      <c r="S654" s="3" t="str">
        <f t="shared" si="107"/>
        <v>Inventariar</v>
      </c>
      <c r="T654" s="6"/>
      <c r="U654" s="7"/>
      <c r="V654" s="4" t="str">
        <f t="shared" si="101"/>
        <v/>
      </c>
      <c r="W654" s="3" t="str">
        <f t="shared" si="108"/>
        <v>Inventariar</v>
      </c>
      <c r="X654" s="6"/>
      <c r="Y654" s="7"/>
      <c r="Z654" s="4" t="str">
        <f t="shared" si="102"/>
        <v/>
      </c>
      <c r="AA654" s="3" t="str">
        <f t="shared" si="109"/>
        <v>Inventariar</v>
      </c>
    </row>
    <row r="655" spans="1:27" x14ac:dyDescent="0.3">
      <c r="A655" s="5">
        <v>27170259</v>
      </c>
      <c r="B655" s="17" t="str">
        <f>VLOOKUP(A655,'Base de dados'!$A$3:$C$21103,3,0)</f>
        <v>10P02H17</v>
      </c>
      <c r="C655" s="50" t="s">
        <v>1686</v>
      </c>
      <c r="D655" s="6"/>
      <c r="E655" s="7"/>
      <c r="F655" s="4" t="str">
        <f t="shared" si="103"/>
        <v/>
      </c>
      <c r="G655" s="3" t="str">
        <f t="shared" si="104"/>
        <v>Inventariar</v>
      </c>
      <c r="H655" s="6"/>
      <c r="I655" s="7"/>
      <c r="J655" s="4"/>
      <c r="K655" s="3" t="str">
        <f t="shared" si="105"/>
        <v>Inventariar</v>
      </c>
      <c r="L655" s="6"/>
      <c r="M655" s="7"/>
      <c r="N655" s="4"/>
      <c r="O655" s="3" t="str">
        <f t="shared" si="106"/>
        <v>Inventariar</v>
      </c>
      <c r="P655" s="6"/>
      <c r="Q655" s="7"/>
      <c r="R655" s="4" t="str">
        <f t="shared" si="100"/>
        <v/>
      </c>
      <c r="S655" s="3" t="str">
        <f t="shared" si="107"/>
        <v>Inventariar</v>
      </c>
      <c r="T655" s="6"/>
      <c r="U655" s="7"/>
      <c r="V655" s="4" t="str">
        <f t="shared" si="101"/>
        <v/>
      </c>
      <c r="W655" s="3" t="str">
        <f t="shared" si="108"/>
        <v>Inventariar</v>
      </c>
      <c r="X655" s="6"/>
      <c r="Y655" s="7"/>
      <c r="Z655" s="4" t="str">
        <f t="shared" si="102"/>
        <v/>
      </c>
      <c r="AA655" s="3" t="str">
        <f t="shared" si="109"/>
        <v>Inventariar</v>
      </c>
    </row>
    <row r="656" spans="1:27" x14ac:dyDescent="0.3">
      <c r="A656" s="5">
        <v>27151674</v>
      </c>
      <c r="B656" s="17" t="str">
        <f>VLOOKUP(A656,'Base de dados'!$A$3:$C$21103,3,0)</f>
        <v>10P02H18</v>
      </c>
      <c r="C656" s="50" t="s">
        <v>1688</v>
      </c>
      <c r="D656" s="6"/>
      <c r="E656" s="7"/>
      <c r="F656" s="4" t="str">
        <f t="shared" si="103"/>
        <v/>
      </c>
      <c r="G656" s="3" t="str">
        <f t="shared" si="104"/>
        <v>Inventariar</v>
      </c>
      <c r="H656" s="6"/>
      <c r="I656" s="7"/>
      <c r="J656" s="4"/>
      <c r="K656" s="3" t="str">
        <f t="shared" si="105"/>
        <v>Inventariar</v>
      </c>
      <c r="L656" s="6"/>
      <c r="M656" s="7"/>
      <c r="N656" s="4"/>
      <c r="O656" s="3" t="str">
        <f t="shared" si="106"/>
        <v>Inventariar</v>
      </c>
      <c r="P656" s="6"/>
      <c r="Q656" s="7"/>
      <c r="R656" s="4" t="str">
        <f t="shared" si="100"/>
        <v/>
      </c>
      <c r="S656" s="3" t="str">
        <f t="shared" si="107"/>
        <v>Inventariar</v>
      </c>
      <c r="T656" s="6"/>
      <c r="U656" s="7"/>
      <c r="V656" s="4" t="str">
        <f t="shared" si="101"/>
        <v/>
      </c>
      <c r="W656" s="3" t="str">
        <f t="shared" si="108"/>
        <v>Inventariar</v>
      </c>
      <c r="X656" s="6"/>
      <c r="Y656" s="7"/>
      <c r="Z656" s="4" t="str">
        <f t="shared" si="102"/>
        <v/>
      </c>
      <c r="AA656" s="3" t="str">
        <f t="shared" si="109"/>
        <v>Inventariar</v>
      </c>
    </row>
    <row r="657" spans="1:27" x14ac:dyDescent="0.3">
      <c r="A657" s="5">
        <v>25462643</v>
      </c>
      <c r="B657" s="17" t="str">
        <f>VLOOKUP(A657,'Base de dados'!$A$3:$C$21103,3,0)</f>
        <v>10P02H20</v>
      </c>
      <c r="C657" s="50" t="s">
        <v>24304</v>
      </c>
      <c r="D657" s="6"/>
      <c r="E657" s="7"/>
      <c r="F657" s="4" t="str">
        <f t="shared" si="103"/>
        <v/>
      </c>
      <c r="G657" s="3" t="str">
        <f t="shared" si="104"/>
        <v>Inventariar</v>
      </c>
      <c r="H657" s="6"/>
      <c r="I657" s="7"/>
      <c r="J657" s="4"/>
      <c r="K657" s="3" t="str">
        <f t="shared" si="105"/>
        <v>Inventariar</v>
      </c>
      <c r="L657" s="6"/>
      <c r="M657" s="7"/>
      <c r="N657" s="4"/>
      <c r="O657" s="3" t="str">
        <f t="shared" si="106"/>
        <v>Inventariar</v>
      </c>
      <c r="P657" s="6"/>
      <c r="Q657" s="7"/>
      <c r="R657" s="4" t="str">
        <f t="shared" si="100"/>
        <v/>
      </c>
      <c r="S657" s="3" t="str">
        <f t="shared" si="107"/>
        <v>Inventariar</v>
      </c>
      <c r="T657" s="6"/>
      <c r="U657" s="7"/>
      <c r="V657" s="4" t="str">
        <f t="shared" si="101"/>
        <v/>
      </c>
      <c r="W657" s="3" t="str">
        <f t="shared" si="108"/>
        <v>Inventariar</v>
      </c>
      <c r="X657" s="6"/>
      <c r="Y657" s="7"/>
      <c r="Z657" s="4" t="str">
        <f t="shared" si="102"/>
        <v/>
      </c>
      <c r="AA657" s="3" t="str">
        <f t="shared" si="109"/>
        <v>Inventariar</v>
      </c>
    </row>
    <row r="658" spans="1:27" x14ac:dyDescent="0.3">
      <c r="A658" s="5">
        <v>27117969</v>
      </c>
      <c r="B658" s="17" t="str">
        <f>VLOOKUP(A658,'Base de dados'!$A$3:$C$21103,3,0)</f>
        <v>10P02I03</v>
      </c>
      <c r="C658" s="50" t="s">
        <v>1701</v>
      </c>
      <c r="D658" s="6"/>
      <c r="E658" s="7"/>
      <c r="F658" s="4" t="str">
        <f t="shared" si="103"/>
        <v/>
      </c>
      <c r="G658" s="3" t="str">
        <f t="shared" si="104"/>
        <v>Inventariar</v>
      </c>
      <c r="H658" s="6"/>
      <c r="I658" s="7"/>
      <c r="J658" s="4"/>
      <c r="K658" s="3" t="str">
        <f t="shared" si="105"/>
        <v>Inventariar</v>
      </c>
      <c r="L658" s="6"/>
      <c r="M658" s="7"/>
      <c r="N658" s="4"/>
      <c r="O658" s="3" t="str">
        <f t="shared" si="106"/>
        <v>Inventariar</v>
      </c>
      <c r="P658" s="6"/>
      <c r="Q658" s="7"/>
      <c r="R658" s="4" t="str">
        <f t="shared" si="100"/>
        <v/>
      </c>
      <c r="S658" s="3" t="str">
        <f t="shared" si="107"/>
        <v>Inventariar</v>
      </c>
      <c r="T658" s="6"/>
      <c r="U658" s="7"/>
      <c r="V658" s="4" t="str">
        <f t="shared" si="101"/>
        <v/>
      </c>
      <c r="W658" s="3" t="str">
        <f t="shared" si="108"/>
        <v>Inventariar</v>
      </c>
      <c r="X658" s="6"/>
      <c r="Y658" s="7"/>
      <c r="Z658" s="4" t="str">
        <f t="shared" si="102"/>
        <v/>
      </c>
      <c r="AA658" s="3" t="str">
        <f t="shared" si="109"/>
        <v>Inventariar</v>
      </c>
    </row>
    <row r="659" spans="1:27" x14ac:dyDescent="0.3">
      <c r="A659" s="5">
        <v>27117965</v>
      </c>
      <c r="B659" s="17" t="str">
        <f>VLOOKUP(A659,'Base de dados'!$A$3:$C$21103,3,0)</f>
        <v>10P02I04</v>
      </c>
      <c r="C659" s="50" t="s">
        <v>1702</v>
      </c>
      <c r="D659" s="6"/>
      <c r="E659" s="7"/>
      <c r="F659" s="4" t="str">
        <f t="shared" si="103"/>
        <v/>
      </c>
      <c r="G659" s="3" t="str">
        <f t="shared" si="104"/>
        <v>Inventariar</v>
      </c>
      <c r="H659" s="6"/>
      <c r="I659" s="7"/>
      <c r="J659" s="4"/>
      <c r="K659" s="3" t="str">
        <f t="shared" si="105"/>
        <v>Inventariar</v>
      </c>
      <c r="L659" s="6"/>
      <c r="M659" s="7"/>
      <c r="N659" s="4"/>
      <c r="O659" s="3" t="str">
        <f t="shared" si="106"/>
        <v>Inventariar</v>
      </c>
      <c r="P659" s="6"/>
      <c r="Q659" s="7"/>
      <c r="R659" s="4" t="str">
        <f t="shared" si="100"/>
        <v/>
      </c>
      <c r="S659" s="3" t="str">
        <f t="shared" si="107"/>
        <v>Inventariar</v>
      </c>
      <c r="T659" s="6"/>
      <c r="U659" s="7"/>
      <c r="V659" s="4" t="str">
        <f t="shared" si="101"/>
        <v/>
      </c>
      <c r="W659" s="3" t="str">
        <f t="shared" si="108"/>
        <v>Inventariar</v>
      </c>
      <c r="X659" s="6"/>
      <c r="Y659" s="7"/>
      <c r="Z659" s="4" t="str">
        <f t="shared" si="102"/>
        <v/>
      </c>
      <c r="AA659" s="3" t="str">
        <f t="shared" si="109"/>
        <v>Inventariar</v>
      </c>
    </row>
    <row r="660" spans="1:27" x14ac:dyDescent="0.3">
      <c r="A660" s="5">
        <v>25462287</v>
      </c>
      <c r="B660" s="17" t="str">
        <f>VLOOKUP(A660,'Base de dados'!$A$3:$C$21103,3,0)</f>
        <v>10P02I06</v>
      </c>
      <c r="C660" s="50" t="s">
        <v>24305</v>
      </c>
      <c r="D660" s="6"/>
      <c r="E660" s="7"/>
      <c r="F660" s="4" t="str">
        <f t="shared" si="103"/>
        <v/>
      </c>
      <c r="G660" s="3" t="str">
        <f t="shared" si="104"/>
        <v>Inventariar</v>
      </c>
      <c r="H660" s="6"/>
      <c r="I660" s="7"/>
      <c r="J660" s="4"/>
      <c r="K660" s="3" t="str">
        <f t="shared" si="105"/>
        <v>Inventariar</v>
      </c>
      <c r="L660" s="6"/>
      <c r="M660" s="7"/>
      <c r="N660" s="4"/>
      <c r="O660" s="3" t="str">
        <f t="shared" si="106"/>
        <v>Inventariar</v>
      </c>
      <c r="P660" s="6"/>
      <c r="Q660" s="7"/>
      <c r="R660" s="4" t="str">
        <f t="shared" si="100"/>
        <v/>
      </c>
      <c r="S660" s="3" t="str">
        <f t="shared" si="107"/>
        <v>Inventariar</v>
      </c>
      <c r="T660" s="6"/>
      <c r="U660" s="7"/>
      <c r="V660" s="4" t="str">
        <f t="shared" si="101"/>
        <v/>
      </c>
      <c r="W660" s="3" t="str">
        <f t="shared" si="108"/>
        <v>Inventariar</v>
      </c>
      <c r="X660" s="6"/>
      <c r="Y660" s="7"/>
      <c r="Z660" s="4" t="str">
        <f t="shared" si="102"/>
        <v/>
      </c>
      <c r="AA660" s="3" t="str">
        <f t="shared" si="109"/>
        <v>Inventariar</v>
      </c>
    </row>
    <row r="661" spans="1:27" x14ac:dyDescent="0.3">
      <c r="A661" s="5">
        <v>25572184</v>
      </c>
      <c r="B661" s="17" t="str">
        <f>VLOOKUP(A661,'Base de dados'!$A$3:$C$21103,3,0)</f>
        <v>10P02I07</v>
      </c>
      <c r="C661" s="50" t="s">
        <v>1708</v>
      </c>
      <c r="D661" s="6"/>
      <c r="E661" s="7"/>
      <c r="F661" s="4" t="str">
        <f t="shared" si="103"/>
        <v/>
      </c>
      <c r="G661" s="3" t="str">
        <f t="shared" si="104"/>
        <v>Inventariar</v>
      </c>
      <c r="H661" s="6"/>
      <c r="I661" s="7"/>
      <c r="J661" s="4"/>
      <c r="K661" s="3" t="str">
        <f t="shared" si="105"/>
        <v>Inventariar</v>
      </c>
      <c r="L661" s="6"/>
      <c r="M661" s="7"/>
      <c r="N661" s="4"/>
      <c r="O661" s="3" t="str">
        <f t="shared" si="106"/>
        <v>Inventariar</v>
      </c>
      <c r="P661" s="6"/>
      <c r="Q661" s="7"/>
      <c r="R661" s="4" t="str">
        <f t="shared" si="100"/>
        <v/>
      </c>
      <c r="S661" s="3" t="str">
        <f t="shared" si="107"/>
        <v>Inventariar</v>
      </c>
      <c r="T661" s="6"/>
      <c r="U661" s="7"/>
      <c r="V661" s="4" t="str">
        <f t="shared" si="101"/>
        <v/>
      </c>
      <c r="W661" s="3" t="str">
        <f t="shared" si="108"/>
        <v>Inventariar</v>
      </c>
      <c r="X661" s="6"/>
      <c r="Y661" s="7"/>
      <c r="Z661" s="4" t="str">
        <f t="shared" si="102"/>
        <v/>
      </c>
      <c r="AA661" s="3" t="str">
        <f t="shared" si="109"/>
        <v>Inventariar</v>
      </c>
    </row>
    <row r="662" spans="1:27" x14ac:dyDescent="0.3">
      <c r="A662" s="2">
        <v>27170112</v>
      </c>
      <c r="B662" s="17" t="str">
        <f>VLOOKUP(A662,'Base de dados'!$A$3:$C$21103,3,0)</f>
        <v>10P02I09</v>
      </c>
      <c r="C662" s="49" t="s">
        <v>24047</v>
      </c>
      <c r="D662" s="3"/>
      <c r="E662" s="3"/>
      <c r="F662" s="4" t="str">
        <f t="shared" si="103"/>
        <v/>
      </c>
      <c r="G662" s="3" t="str">
        <f t="shared" si="104"/>
        <v>Inventariar</v>
      </c>
      <c r="H662" s="6"/>
      <c r="I662" s="7"/>
      <c r="J662" s="4"/>
      <c r="K662" s="3" t="str">
        <f t="shared" si="105"/>
        <v>Inventariar</v>
      </c>
      <c r="L662" s="6"/>
      <c r="M662" s="7"/>
      <c r="N662" s="4"/>
      <c r="O662" s="3" t="str">
        <f t="shared" si="106"/>
        <v>Inventariar</v>
      </c>
      <c r="P662" s="6"/>
      <c r="Q662" s="7"/>
      <c r="R662" s="4" t="str">
        <f t="shared" si="100"/>
        <v/>
      </c>
      <c r="S662" s="3" t="str">
        <f t="shared" si="107"/>
        <v>Inventariar</v>
      </c>
      <c r="T662" s="6"/>
      <c r="U662" s="7"/>
      <c r="V662" s="4" t="str">
        <f t="shared" si="101"/>
        <v/>
      </c>
      <c r="W662" s="3" t="str">
        <f t="shared" si="108"/>
        <v>Inventariar</v>
      </c>
      <c r="X662" s="6"/>
      <c r="Y662" s="7"/>
      <c r="Z662" s="4" t="str">
        <f t="shared" si="102"/>
        <v/>
      </c>
      <c r="AA662" s="3" t="str">
        <f t="shared" si="109"/>
        <v>Inventariar</v>
      </c>
    </row>
    <row r="663" spans="1:27" x14ac:dyDescent="0.3">
      <c r="A663" s="2">
        <v>27170112</v>
      </c>
      <c r="B663" s="17" t="str">
        <f>VLOOKUP(A663,'Base de dados'!$A$3:$C$21103,3,0)</f>
        <v>10P02I09</v>
      </c>
      <c r="C663" s="49" t="s">
        <v>1713</v>
      </c>
      <c r="D663" s="3"/>
      <c r="E663" s="3"/>
      <c r="F663" s="4" t="str">
        <f t="shared" si="103"/>
        <v/>
      </c>
      <c r="G663" s="3" t="str">
        <f t="shared" si="104"/>
        <v>Inventariar</v>
      </c>
      <c r="H663" s="6"/>
      <c r="I663" s="7"/>
      <c r="J663" s="4"/>
      <c r="K663" s="3" t="str">
        <f t="shared" si="105"/>
        <v>Inventariar</v>
      </c>
      <c r="L663" s="6"/>
      <c r="M663" s="7"/>
      <c r="N663" s="4"/>
      <c r="O663" s="3" t="str">
        <f t="shared" si="106"/>
        <v>Inventariar</v>
      </c>
      <c r="P663" s="6"/>
      <c r="Q663" s="7"/>
      <c r="R663" s="4" t="str">
        <f t="shared" ref="R663:R726" si="110">IF(Q663="","",IF(Q663="Saldo Zero","",P663-Q663))</f>
        <v/>
      </c>
      <c r="S663" s="3" t="str">
        <f t="shared" si="107"/>
        <v>Inventariar</v>
      </c>
      <c r="T663" s="6"/>
      <c r="U663" s="7"/>
      <c r="V663" s="4" t="str">
        <f t="shared" ref="V663:V726" si="111">IF(U663="","",IF(U663="Saldo Zero","",T663-U663))</f>
        <v/>
      </c>
      <c r="W663" s="3" t="str">
        <f t="shared" si="108"/>
        <v>Inventariar</v>
      </c>
      <c r="X663" s="6"/>
      <c r="Y663" s="7"/>
      <c r="Z663" s="4" t="str">
        <f t="shared" ref="Z663:Z726" si="112">IF(Y663="","",IF(Y663="Saldo Zero","",X663-Y663))</f>
        <v/>
      </c>
      <c r="AA663" s="3" t="str">
        <f t="shared" si="109"/>
        <v>Inventariar</v>
      </c>
    </row>
    <row r="664" spans="1:27" x14ac:dyDescent="0.3">
      <c r="A664" s="5">
        <v>25062028</v>
      </c>
      <c r="B664" s="17" t="str">
        <f>VLOOKUP(A664,'Base de dados'!$A$3:$C$21103,3,0)</f>
        <v>10P02I11</v>
      </c>
      <c r="C664" s="50" t="s">
        <v>1719</v>
      </c>
      <c r="D664" s="6"/>
      <c r="E664" s="7"/>
      <c r="F664" s="4" t="str">
        <f t="shared" si="103"/>
        <v/>
      </c>
      <c r="G664" s="3" t="str">
        <f t="shared" si="104"/>
        <v>Inventariar</v>
      </c>
      <c r="H664" s="6"/>
      <c r="I664" s="7"/>
      <c r="J664" s="4"/>
      <c r="K664" s="3" t="str">
        <f t="shared" si="105"/>
        <v>Inventariar</v>
      </c>
      <c r="L664" s="6"/>
      <c r="M664" s="7"/>
      <c r="N664" s="4"/>
      <c r="O664" s="3" t="str">
        <f t="shared" si="106"/>
        <v>Inventariar</v>
      </c>
      <c r="P664" s="6"/>
      <c r="Q664" s="7"/>
      <c r="R664" s="4" t="str">
        <f t="shared" si="110"/>
        <v/>
      </c>
      <c r="S664" s="3" t="str">
        <f t="shared" si="107"/>
        <v>Inventariar</v>
      </c>
      <c r="T664" s="6"/>
      <c r="U664" s="7"/>
      <c r="V664" s="4" t="str">
        <f t="shared" si="111"/>
        <v/>
      </c>
      <c r="W664" s="3" t="str">
        <f t="shared" si="108"/>
        <v>Inventariar</v>
      </c>
      <c r="X664" s="6"/>
      <c r="Y664" s="7"/>
      <c r="Z664" s="4" t="str">
        <f t="shared" si="112"/>
        <v/>
      </c>
      <c r="AA664" s="3" t="str">
        <f t="shared" si="109"/>
        <v>Inventariar</v>
      </c>
    </row>
    <row r="665" spans="1:27" x14ac:dyDescent="0.3">
      <c r="A665" s="5">
        <v>25565329</v>
      </c>
      <c r="B665" s="17" t="str">
        <f>VLOOKUP(A665,'Base de dados'!$A$3:$C$21103,3,0)</f>
        <v>10P02I12</v>
      </c>
      <c r="C665" s="50" t="s">
        <v>24306</v>
      </c>
      <c r="D665" s="6"/>
      <c r="E665" s="7"/>
      <c r="F665" s="4" t="str">
        <f t="shared" si="103"/>
        <v/>
      </c>
      <c r="G665" s="3" t="str">
        <f t="shared" si="104"/>
        <v>Inventariar</v>
      </c>
      <c r="H665" s="6"/>
      <c r="I665" s="7"/>
      <c r="J665" s="4"/>
      <c r="K665" s="3" t="str">
        <f t="shared" si="105"/>
        <v>Inventariar</v>
      </c>
      <c r="L665" s="6"/>
      <c r="M665" s="7"/>
      <c r="N665" s="4"/>
      <c r="O665" s="3" t="str">
        <f t="shared" si="106"/>
        <v>Inventariar</v>
      </c>
      <c r="P665" s="6"/>
      <c r="Q665" s="7"/>
      <c r="R665" s="4" t="str">
        <f t="shared" si="110"/>
        <v/>
      </c>
      <c r="S665" s="3" t="str">
        <f t="shared" si="107"/>
        <v>Inventariar</v>
      </c>
      <c r="T665" s="6"/>
      <c r="U665" s="7"/>
      <c r="V665" s="4" t="str">
        <f t="shared" si="111"/>
        <v/>
      </c>
      <c r="W665" s="3" t="str">
        <f t="shared" si="108"/>
        <v>Inventariar</v>
      </c>
      <c r="X665" s="6"/>
      <c r="Y665" s="7"/>
      <c r="Z665" s="4" t="str">
        <f t="shared" si="112"/>
        <v/>
      </c>
      <c r="AA665" s="3" t="str">
        <f t="shared" si="109"/>
        <v>Inventariar</v>
      </c>
    </row>
    <row r="666" spans="1:27" x14ac:dyDescent="0.3">
      <c r="A666" s="5">
        <v>25435701</v>
      </c>
      <c r="B666" s="17" t="str">
        <f>VLOOKUP(A666,'Base de dados'!$A$3:$C$21103,3,0)</f>
        <v>10P02I13</v>
      </c>
      <c r="C666" s="50" t="s">
        <v>24307</v>
      </c>
      <c r="D666" s="6"/>
      <c r="E666" s="7"/>
      <c r="F666" s="4" t="str">
        <f t="shared" si="103"/>
        <v/>
      </c>
      <c r="G666" s="3" t="str">
        <f t="shared" si="104"/>
        <v>Inventariar</v>
      </c>
      <c r="H666" s="6"/>
      <c r="I666" s="7"/>
      <c r="J666" s="4"/>
      <c r="K666" s="3" t="str">
        <f t="shared" si="105"/>
        <v>Inventariar</v>
      </c>
      <c r="L666" s="6"/>
      <c r="M666" s="7"/>
      <c r="N666" s="4"/>
      <c r="O666" s="3" t="str">
        <f t="shared" si="106"/>
        <v>Inventariar</v>
      </c>
      <c r="P666" s="6"/>
      <c r="Q666" s="7"/>
      <c r="R666" s="4" t="str">
        <f t="shared" si="110"/>
        <v/>
      </c>
      <c r="S666" s="3" t="str">
        <f t="shared" si="107"/>
        <v>Inventariar</v>
      </c>
      <c r="T666" s="6"/>
      <c r="U666" s="7"/>
      <c r="V666" s="4" t="str">
        <f t="shared" si="111"/>
        <v/>
      </c>
      <c r="W666" s="3" t="str">
        <f t="shared" si="108"/>
        <v>Inventariar</v>
      </c>
      <c r="X666" s="6"/>
      <c r="Y666" s="7"/>
      <c r="Z666" s="4" t="str">
        <f t="shared" si="112"/>
        <v/>
      </c>
      <c r="AA666" s="3" t="str">
        <f t="shared" si="109"/>
        <v>Inventariar</v>
      </c>
    </row>
    <row r="667" spans="1:27" x14ac:dyDescent="0.3">
      <c r="A667" s="5">
        <v>25578768</v>
      </c>
      <c r="B667" s="17" t="str">
        <f>VLOOKUP(A667,'Base de dados'!$A$3:$C$21103,3,0)</f>
        <v>10P02I14</v>
      </c>
      <c r="C667" s="50" t="s">
        <v>1725</v>
      </c>
      <c r="D667" s="6"/>
      <c r="E667" s="7"/>
      <c r="F667" s="4" t="str">
        <f t="shared" si="103"/>
        <v/>
      </c>
      <c r="G667" s="3" t="str">
        <f t="shared" si="104"/>
        <v>Inventariar</v>
      </c>
      <c r="H667" s="6"/>
      <c r="I667" s="7"/>
      <c r="J667" s="4"/>
      <c r="K667" s="3" t="str">
        <f t="shared" si="105"/>
        <v>Inventariar</v>
      </c>
      <c r="L667" s="6"/>
      <c r="M667" s="7"/>
      <c r="N667" s="4"/>
      <c r="O667" s="3" t="str">
        <f t="shared" si="106"/>
        <v>Inventariar</v>
      </c>
      <c r="P667" s="6"/>
      <c r="Q667" s="7"/>
      <c r="R667" s="4" t="str">
        <f t="shared" si="110"/>
        <v/>
      </c>
      <c r="S667" s="3" t="str">
        <f t="shared" si="107"/>
        <v>Inventariar</v>
      </c>
      <c r="T667" s="6"/>
      <c r="U667" s="7"/>
      <c r="V667" s="4" t="str">
        <f t="shared" si="111"/>
        <v/>
      </c>
      <c r="W667" s="3" t="str">
        <f t="shared" si="108"/>
        <v>Inventariar</v>
      </c>
      <c r="X667" s="6"/>
      <c r="Y667" s="7"/>
      <c r="Z667" s="4" t="str">
        <f t="shared" si="112"/>
        <v/>
      </c>
      <c r="AA667" s="3" t="str">
        <f t="shared" si="109"/>
        <v>Inventariar</v>
      </c>
    </row>
    <row r="668" spans="1:27" x14ac:dyDescent="0.3">
      <c r="A668" s="5">
        <v>25400796</v>
      </c>
      <c r="B668" s="17" t="str">
        <f>VLOOKUP(A668,'Base de dados'!$A$3:$C$21103,3,0)</f>
        <v>10P02I16</v>
      </c>
      <c r="C668" s="50" t="s">
        <v>24462</v>
      </c>
      <c r="D668" s="6"/>
      <c r="E668" s="7"/>
      <c r="F668" s="4" t="str">
        <f t="shared" ref="F668:F731" si="113">IF(E668="","",IF(E668="Saldo Zero","",D668-E668))</f>
        <v/>
      </c>
      <c r="G668" s="3" t="str">
        <f t="shared" si="104"/>
        <v>Inventariar</v>
      </c>
      <c r="H668" s="6"/>
      <c r="I668" s="7"/>
      <c r="J668" s="4"/>
      <c r="K668" s="3" t="str">
        <f t="shared" si="105"/>
        <v>Inventariar</v>
      </c>
      <c r="L668" s="6"/>
      <c r="M668" s="7"/>
      <c r="N668" s="4"/>
      <c r="O668" s="3" t="str">
        <f t="shared" si="106"/>
        <v>Inventariar</v>
      </c>
      <c r="P668" s="6"/>
      <c r="Q668" s="7"/>
      <c r="R668" s="4" t="str">
        <f t="shared" si="110"/>
        <v/>
      </c>
      <c r="S668" s="3" t="str">
        <f t="shared" si="107"/>
        <v>Inventariar</v>
      </c>
      <c r="T668" s="6"/>
      <c r="U668" s="7"/>
      <c r="V668" s="4" t="str">
        <f t="shared" si="111"/>
        <v/>
      </c>
      <c r="W668" s="3" t="str">
        <f t="shared" si="108"/>
        <v>Inventariar</v>
      </c>
      <c r="X668" s="6"/>
      <c r="Y668" s="7"/>
      <c r="Z668" s="4" t="str">
        <f t="shared" si="112"/>
        <v/>
      </c>
      <c r="AA668" s="3" t="str">
        <f t="shared" si="109"/>
        <v>Inventariar</v>
      </c>
    </row>
    <row r="669" spans="1:27" x14ac:dyDescent="0.3">
      <c r="A669" s="5">
        <v>25396380</v>
      </c>
      <c r="B669" s="17" t="str">
        <f>VLOOKUP(A669,'Base de dados'!$A$3:$C$21103,3,0)</f>
        <v>10P02I17</v>
      </c>
      <c r="C669" s="50" t="s">
        <v>1729</v>
      </c>
      <c r="D669" s="6"/>
      <c r="E669" s="7"/>
      <c r="F669" s="4" t="str">
        <f t="shared" si="113"/>
        <v/>
      </c>
      <c r="G669" s="3" t="str">
        <f t="shared" si="104"/>
        <v>Inventariar</v>
      </c>
      <c r="H669" s="6"/>
      <c r="I669" s="7"/>
      <c r="J669" s="4"/>
      <c r="K669" s="3" t="str">
        <f t="shared" si="105"/>
        <v>Inventariar</v>
      </c>
      <c r="L669" s="6"/>
      <c r="M669" s="7"/>
      <c r="N669" s="4"/>
      <c r="O669" s="3" t="str">
        <f t="shared" si="106"/>
        <v>Inventariar</v>
      </c>
      <c r="P669" s="6"/>
      <c r="Q669" s="7"/>
      <c r="R669" s="4" t="str">
        <f t="shared" si="110"/>
        <v/>
      </c>
      <c r="S669" s="3" t="str">
        <f t="shared" si="107"/>
        <v>Inventariar</v>
      </c>
      <c r="T669" s="6"/>
      <c r="U669" s="7"/>
      <c r="V669" s="4" t="str">
        <f t="shared" si="111"/>
        <v/>
      </c>
      <c r="W669" s="3" t="str">
        <f t="shared" si="108"/>
        <v>Inventariar</v>
      </c>
      <c r="X669" s="6"/>
      <c r="Y669" s="7"/>
      <c r="Z669" s="4" t="str">
        <f t="shared" si="112"/>
        <v/>
      </c>
      <c r="AA669" s="3" t="str">
        <f t="shared" si="109"/>
        <v>Inventariar</v>
      </c>
    </row>
    <row r="670" spans="1:27" x14ac:dyDescent="0.3">
      <c r="A670" s="5">
        <v>27110643</v>
      </c>
      <c r="B670" s="17" t="str">
        <f>VLOOKUP(A670,'Base de dados'!$A$3:$C$21103,3,0)</f>
        <v>10P02I18</v>
      </c>
      <c r="C670" s="50" t="s">
        <v>1731</v>
      </c>
      <c r="D670" s="6"/>
      <c r="E670" s="7"/>
      <c r="F670" s="4" t="str">
        <f t="shared" si="113"/>
        <v/>
      </c>
      <c r="G670" s="3" t="str">
        <f t="shared" si="104"/>
        <v>Inventariar</v>
      </c>
      <c r="H670" s="6"/>
      <c r="I670" s="7"/>
      <c r="J670" s="4"/>
      <c r="K670" s="3" t="str">
        <f t="shared" si="105"/>
        <v>Inventariar</v>
      </c>
      <c r="L670" s="6"/>
      <c r="M670" s="7"/>
      <c r="N670" s="4"/>
      <c r="O670" s="3" t="str">
        <f t="shared" si="106"/>
        <v>Inventariar</v>
      </c>
      <c r="P670" s="6"/>
      <c r="Q670" s="7"/>
      <c r="R670" s="4" t="str">
        <f t="shared" si="110"/>
        <v/>
      </c>
      <c r="S670" s="3" t="str">
        <f t="shared" si="107"/>
        <v>Inventariar</v>
      </c>
      <c r="T670" s="6"/>
      <c r="U670" s="7"/>
      <c r="V670" s="4" t="str">
        <f t="shared" si="111"/>
        <v/>
      </c>
      <c r="W670" s="3" t="str">
        <f t="shared" si="108"/>
        <v>Inventariar</v>
      </c>
      <c r="X670" s="6"/>
      <c r="Y670" s="7"/>
      <c r="Z670" s="4" t="str">
        <f t="shared" si="112"/>
        <v/>
      </c>
      <c r="AA670" s="3" t="str">
        <f t="shared" si="109"/>
        <v>Inventariar</v>
      </c>
    </row>
    <row r="671" spans="1:27" x14ac:dyDescent="0.3">
      <c r="A671" s="5">
        <v>25473055</v>
      </c>
      <c r="B671" s="17" t="str">
        <f>VLOOKUP(A671,'Base de dados'!$A$3:$C$21103,3,0)</f>
        <v>10P02I19</v>
      </c>
      <c r="C671" s="50" t="s">
        <v>24308</v>
      </c>
      <c r="D671" s="6"/>
      <c r="E671" s="7"/>
      <c r="F671" s="4" t="str">
        <f t="shared" si="113"/>
        <v/>
      </c>
      <c r="G671" s="3" t="str">
        <f t="shared" si="104"/>
        <v>Inventariar</v>
      </c>
      <c r="H671" s="6"/>
      <c r="I671" s="7"/>
      <c r="J671" s="4"/>
      <c r="K671" s="3" t="str">
        <f t="shared" si="105"/>
        <v>Inventariar</v>
      </c>
      <c r="L671" s="6"/>
      <c r="M671" s="7"/>
      <c r="N671" s="4"/>
      <c r="O671" s="3" t="str">
        <f t="shared" si="106"/>
        <v>Inventariar</v>
      </c>
      <c r="P671" s="6"/>
      <c r="Q671" s="7"/>
      <c r="R671" s="4" t="str">
        <f t="shared" si="110"/>
        <v/>
      </c>
      <c r="S671" s="3" t="str">
        <f t="shared" si="107"/>
        <v>Inventariar</v>
      </c>
      <c r="T671" s="6"/>
      <c r="U671" s="7"/>
      <c r="V671" s="4" t="str">
        <f t="shared" si="111"/>
        <v/>
      </c>
      <c r="W671" s="3" t="str">
        <f t="shared" si="108"/>
        <v>Inventariar</v>
      </c>
      <c r="X671" s="6"/>
      <c r="Y671" s="7"/>
      <c r="Z671" s="4" t="str">
        <f t="shared" si="112"/>
        <v/>
      </c>
      <c r="AA671" s="3" t="str">
        <f t="shared" si="109"/>
        <v>Inventariar</v>
      </c>
    </row>
    <row r="672" spans="1:27" x14ac:dyDescent="0.3">
      <c r="A672" s="5">
        <v>25428565</v>
      </c>
      <c r="B672" s="17" t="str">
        <f>VLOOKUP(A672,'Base de dados'!$A$3:$C$21103,3,0)</f>
        <v>10P02J01</v>
      </c>
      <c r="C672" s="50" t="s">
        <v>24288</v>
      </c>
      <c r="D672" s="6"/>
      <c r="E672" s="7"/>
      <c r="F672" s="4" t="str">
        <f t="shared" si="113"/>
        <v/>
      </c>
      <c r="G672" s="3" t="str">
        <f t="shared" si="104"/>
        <v>Inventariar</v>
      </c>
      <c r="H672" s="6"/>
      <c r="I672" s="7"/>
      <c r="J672" s="4"/>
      <c r="K672" s="3" t="str">
        <f t="shared" si="105"/>
        <v>Inventariar</v>
      </c>
      <c r="L672" s="6"/>
      <c r="M672" s="7"/>
      <c r="N672" s="4"/>
      <c r="O672" s="3" t="str">
        <f t="shared" si="106"/>
        <v>Inventariar</v>
      </c>
      <c r="P672" s="6"/>
      <c r="Q672" s="7"/>
      <c r="R672" s="4" t="str">
        <f t="shared" si="110"/>
        <v/>
      </c>
      <c r="S672" s="3" t="str">
        <f t="shared" si="107"/>
        <v>Inventariar</v>
      </c>
      <c r="T672" s="6"/>
      <c r="U672" s="7"/>
      <c r="V672" s="4" t="str">
        <f t="shared" si="111"/>
        <v/>
      </c>
      <c r="W672" s="3" t="str">
        <f t="shared" si="108"/>
        <v>Inventariar</v>
      </c>
      <c r="X672" s="6"/>
      <c r="Y672" s="7"/>
      <c r="Z672" s="4" t="str">
        <f t="shared" si="112"/>
        <v/>
      </c>
      <c r="AA672" s="3" t="str">
        <f t="shared" si="109"/>
        <v>Inventariar</v>
      </c>
    </row>
    <row r="673" spans="1:27" x14ac:dyDescent="0.3">
      <c r="A673" s="5">
        <v>25469380</v>
      </c>
      <c r="B673" s="17" t="str">
        <f>VLOOKUP(A673,'Base de dados'!$A$3:$C$21103,3,0)</f>
        <v>10P02J02</v>
      </c>
      <c r="C673" s="50" t="s">
        <v>1280</v>
      </c>
      <c r="D673" s="6"/>
      <c r="E673" s="7"/>
      <c r="F673" s="4" t="str">
        <f t="shared" si="113"/>
        <v/>
      </c>
      <c r="G673" s="3" t="str">
        <f t="shared" si="104"/>
        <v>Inventariar</v>
      </c>
      <c r="H673" s="6"/>
      <c r="I673" s="7"/>
      <c r="J673" s="4"/>
      <c r="K673" s="3" t="str">
        <f t="shared" si="105"/>
        <v>Inventariar</v>
      </c>
      <c r="L673" s="6"/>
      <c r="M673" s="7"/>
      <c r="N673" s="4"/>
      <c r="O673" s="3" t="str">
        <f t="shared" si="106"/>
        <v>Inventariar</v>
      </c>
      <c r="P673" s="6"/>
      <c r="Q673" s="7"/>
      <c r="R673" s="4" t="str">
        <f t="shared" si="110"/>
        <v/>
      </c>
      <c r="S673" s="3" t="str">
        <f t="shared" si="107"/>
        <v>Inventariar</v>
      </c>
      <c r="T673" s="6"/>
      <c r="U673" s="7"/>
      <c r="V673" s="4" t="str">
        <f t="shared" si="111"/>
        <v/>
      </c>
      <c r="W673" s="3" t="str">
        <f t="shared" si="108"/>
        <v>Inventariar</v>
      </c>
      <c r="X673" s="6"/>
      <c r="Y673" s="7"/>
      <c r="Z673" s="4" t="str">
        <f t="shared" si="112"/>
        <v/>
      </c>
      <c r="AA673" s="3" t="str">
        <f t="shared" si="109"/>
        <v>Inventariar</v>
      </c>
    </row>
    <row r="674" spans="1:27" x14ac:dyDescent="0.3">
      <c r="A674" s="2">
        <v>27117993</v>
      </c>
      <c r="B674" s="17" t="str">
        <f>VLOOKUP(A674,'Base de dados'!$A$3:$C$21103,3,0)</f>
        <v>10P02J03</v>
      </c>
      <c r="C674" s="49" t="s">
        <v>1738</v>
      </c>
      <c r="D674" s="3"/>
      <c r="E674" s="3"/>
      <c r="F674" s="4" t="str">
        <f t="shared" si="113"/>
        <v/>
      </c>
      <c r="G674" s="9" t="str">
        <f t="shared" si="104"/>
        <v>Inventariar</v>
      </c>
      <c r="H674" s="6"/>
      <c r="I674" s="7"/>
      <c r="J674" s="4"/>
      <c r="K674" s="3" t="str">
        <f t="shared" si="105"/>
        <v>Inventariar</v>
      </c>
      <c r="L674" s="6"/>
      <c r="M674" s="7"/>
      <c r="N674" s="4"/>
      <c r="O674" s="3" t="str">
        <f t="shared" si="106"/>
        <v>Inventariar</v>
      </c>
      <c r="P674" s="6"/>
      <c r="Q674" s="7"/>
      <c r="R674" s="4" t="str">
        <f t="shared" si="110"/>
        <v/>
      </c>
      <c r="S674" s="3" t="str">
        <f t="shared" si="107"/>
        <v>Inventariar</v>
      </c>
      <c r="T674" s="6"/>
      <c r="U674" s="7"/>
      <c r="V674" s="4" t="str">
        <f t="shared" si="111"/>
        <v/>
      </c>
      <c r="W674" s="3" t="str">
        <f t="shared" si="108"/>
        <v>Inventariar</v>
      </c>
      <c r="X674" s="6"/>
      <c r="Y674" s="7"/>
      <c r="Z674" s="4" t="str">
        <f t="shared" si="112"/>
        <v/>
      </c>
      <c r="AA674" s="3" t="str">
        <f t="shared" si="109"/>
        <v>Inventariar</v>
      </c>
    </row>
    <row r="675" spans="1:27" x14ac:dyDescent="0.3">
      <c r="A675" s="2">
        <v>27164863</v>
      </c>
      <c r="B675" s="17" t="str">
        <f>VLOOKUP(A675,'Base de dados'!$A$3:$C$21103,3,0)</f>
        <v>10P02J03</v>
      </c>
      <c r="C675" s="49" t="s">
        <v>1740</v>
      </c>
      <c r="D675" s="3"/>
      <c r="E675" s="3"/>
      <c r="F675" s="4" t="str">
        <f t="shared" si="113"/>
        <v/>
      </c>
      <c r="G675" s="3" t="str">
        <f t="shared" si="104"/>
        <v>Inventariar</v>
      </c>
      <c r="H675" s="6"/>
      <c r="I675" s="7"/>
      <c r="J675" s="4"/>
      <c r="K675" s="3" t="str">
        <f t="shared" si="105"/>
        <v>Inventariar</v>
      </c>
      <c r="L675" s="6"/>
      <c r="M675" s="7"/>
      <c r="N675" s="4"/>
      <c r="O675" s="3" t="str">
        <f t="shared" si="106"/>
        <v>Inventariar</v>
      </c>
      <c r="P675" s="6"/>
      <c r="Q675" s="7"/>
      <c r="R675" s="4" t="str">
        <f t="shared" si="110"/>
        <v/>
      </c>
      <c r="S675" s="3" t="str">
        <f t="shared" si="107"/>
        <v>Inventariar</v>
      </c>
      <c r="T675" s="6"/>
      <c r="U675" s="7"/>
      <c r="V675" s="4" t="str">
        <f t="shared" si="111"/>
        <v/>
      </c>
      <c r="W675" s="3" t="str">
        <f t="shared" si="108"/>
        <v>Inventariar</v>
      </c>
      <c r="X675" s="6"/>
      <c r="Y675" s="7"/>
      <c r="Z675" s="4" t="str">
        <f t="shared" si="112"/>
        <v/>
      </c>
      <c r="AA675" s="3" t="str">
        <f t="shared" si="109"/>
        <v>Inventariar</v>
      </c>
    </row>
    <row r="676" spans="1:27" x14ac:dyDescent="0.3">
      <c r="A676" s="5">
        <v>25581275</v>
      </c>
      <c r="B676" s="17" t="str">
        <f>VLOOKUP(A676,'Base de dados'!$A$3:$C$21103,3,0)</f>
        <v>10P02J04</v>
      </c>
      <c r="C676" s="50" t="s">
        <v>1741</v>
      </c>
      <c r="D676" s="6"/>
      <c r="E676" s="7"/>
      <c r="F676" s="4" t="str">
        <f t="shared" si="113"/>
        <v/>
      </c>
      <c r="G676" s="3" t="str">
        <f t="shared" si="104"/>
        <v>Inventariar</v>
      </c>
      <c r="H676" s="6"/>
      <c r="I676" s="7"/>
      <c r="J676" s="4"/>
      <c r="K676" s="3" t="str">
        <f t="shared" si="105"/>
        <v>Inventariar</v>
      </c>
      <c r="L676" s="6"/>
      <c r="M676" s="7"/>
      <c r="N676" s="4"/>
      <c r="O676" s="3" t="str">
        <f t="shared" si="106"/>
        <v>Inventariar</v>
      </c>
      <c r="P676" s="6"/>
      <c r="Q676" s="7"/>
      <c r="R676" s="4" t="str">
        <f t="shared" si="110"/>
        <v/>
      </c>
      <c r="S676" s="3" t="str">
        <f t="shared" si="107"/>
        <v>Inventariar</v>
      </c>
      <c r="T676" s="6"/>
      <c r="U676" s="7"/>
      <c r="V676" s="4" t="str">
        <f t="shared" si="111"/>
        <v/>
      </c>
      <c r="W676" s="3" t="str">
        <f t="shared" si="108"/>
        <v>Inventariar</v>
      </c>
      <c r="X676" s="6"/>
      <c r="Y676" s="7"/>
      <c r="Z676" s="4" t="str">
        <f t="shared" si="112"/>
        <v/>
      </c>
      <c r="AA676" s="3" t="str">
        <f t="shared" si="109"/>
        <v>Inventariar</v>
      </c>
    </row>
    <row r="677" spans="1:27" x14ac:dyDescent="0.3">
      <c r="A677" s="5">
        <v>27130734</v>
      </c>
      <c r="B677" s="17" t="str">
        <f>VLOOKUP(A677,'Base de dados'!$A$3:$C$21103,3,0)</f>
        <v>10P02J05</v>
      </c>
      <c r="C677" s="50" t="s">
        <v>1743</v>
      </c>
      <c r="D677" s="6"/>
      <c r="E677" s="7"/>
      <c r="F677" s="4" t="str">
        <f t="shared" si="113"/>
        <v/>
      </c>
      <c r="G677" s="3" t="str">
        <f t="shared" si="104"/>
        <v>Inventariar</v>
      </c>
      <c r="H677" s="6"/>
      <c r="I677" s="7"/>
      <c r="J677" s="4"/>
      <c r="K677" s="3" t="str">
        <f t="shared" si="105"/>
        <v>Inventariar</v>
      </c>
      <c r="L677" s="6"/>
      <c r="M677" s="7"/>
      <c r="N677" s="4"/>
      <c r="O677" s="3" t="str">
        <f t="shared" si="106"/>
        <v>Inventariar</v>
      </c>
      <c r="P677" s="6"/>
      <c r="Q677" s="7"/>
      <c r="R677" s="4" t="str">
        <f t="shared" si="110"/>
        <v/>
      </c>
      <c r="S677" s="3" t="str">
        <f t="shared" si="107"/>
        <v>Inventariar</v>
      </c>
      <c r="T677" s="6"/>
      <c r="U677" s="7"/>
      <c r="V677" s="4" t="str">
        <f t="shared" si="111"/>
        <v/>
      </c>
      <c r="W677" s="3" t="str">
        <f t="shared" si="108"/>
        <v>Inventariar</v>
      </c>
      <c r="X677" s="6"/>
      <c r="Y677" s="7"/>
      <c r="Z677" s="4" t="str">
        <f t="shared" si="112"/>
        <v/>
      </c>
      <c r="AA677" s="3" t="str">
        <f t="shared" si="109"/>
        <v>Inventariar</v>
      </c>
    </row>
    <row r="678" spans="1:27" x14ac:dyDescent="0.3">
      <c r="A678" s="5">
        <v>25414889</v>
      </c>
      <c r="B678" s="17" t="str">
        <f>VLOOKUP(A678,'Base de dados'!$A$3:$C$21103,3,0)</f>
        <v>10P02J06</v>
      </c>
      <c r="C678" s="50" t="s">
        <v>1296</v>
      </c>
      <c r="D678" s="6"/>
      <c r="E678" s="7"/>
      <c r="F678" s="4" t="str">
        <f t="shared" si="113"/>
        <v/>
      </c>
      <c r="G678" s="3" t="str">
        <f t="shared" si="104"/>
        <v>Inventariar</v>
      </c>
      <c r="H678" s="6"/>
      <c r="I678" s="7"/>
      <c r="J678" s="4"/>
      <c r="K678" s="3" t="str">
        <f t="shared" si="105"/>
        <v>Inventariar</v>
      </c>
      <c r="L678" s="6"/>
      <c r="M678" s="7"/>
      <c r="N678" s="4"/>
      <c r="O678" s="3" t="str">
        <f t="shared" si="106"/>
        <v>Inventariar</v>
      </c>
      <c r="P678" s="6"/>
      <c r="Q678" s="7"/>
      <c r="R678" s="4" t="str">
        <f t="shared" si="110"/>
        <v/>
      </c>
      <c r="S678" s="3" t="str">
        <f t="shared" si="107"/>
        <v>Inventariar</v>
      </c>
      <c r="T678" s="6"/>
      <c r="U678" s="7"/>
      <c r="V678" s="4" t="str">
        <f t="shared" si="111"/>
        <v/>
      </c>
      <c r="W678" s="3" t="str">
        <f t="shared" si="108"/>
        <v>Inventariar</v>
      </c>
      <c r="X678" s="6"/>
      <c r="Y678" s="7"/>
      <c r="Z678" s="4" t="str">
        <f t="shared" si="112"/>
        <v/>
      </c>
      <c r="AA678" s="3" t="str">
        <f t="shared" si="109"/>
        <v>Inventariar</v>
      </c>
    </row>
    <row r="679" spans="1:27" x14ac:dyDescent="0.3">
      <c r="A679" s="5">
        <v>25435703</v>
      </c>
      <c r="B679" s="17" t="str">
        <f>VLOOKUP(A679,'Base de dados'!$A$3:$C$21103,3,0)</f>
        <v>10P02J07</v>
      </c>
      <c r="C679" s="50" t="s">
        <v>24309</v>
      </c>
      <c r="D679" s="6"/>
      <c r="E679" s="7"/>
      <c r="F679" s="4" t="str">
        <f t="shared" si="113"/>
        <v/>
      </c>
      <c r="G679" s="3" t="str">
        <f t="shared" si="104"/>
        <v>Inventariar</v>
      </c>
      <c r="H679" s="6"/>
      <c r="I679" s="7"/>
      <c r="J679" s="4"/>
      <c r="K679" s="3" t="str">
        <f t="shared" si="105"/>
        <v>Inventariar</v>
      </c>
      <c r="L679" s="6"/>
      <c r="M679" s="7"/>
      <c r="N679" s="4"/>
      <c r="O679" s="3" t="str">
        <f t="shared" si="106"/>
        <v>Inventariar</v>
      </c>
      <c r="P679" s="6"/>
      <c r="Q679" s="7"/>
      <c r="R679" s="4" t="str">
        <f t="shared" si="110"/>
        <v/>
      </c>
      <c r="S679" s="3" t="str">
        <f t="shared" si="107"/>
        <v>Inventariar</v>
      </c>
      <c r="T679" s="6"/>
      <c r="U679" s="7"/>
      <c r="V679" s="4" t="str">
        <f t="shared" si="111"/>
        <v/>
      </c>
      <c r="W679" s="3" t="str">
        <f t="shared" si="108"/>
        <v>Inventariar</v>
      </c>
      <c r="X679" s="6"/>
      <c r="Y679" s="7"/>
      <c r="Z679" s="4" t="str">
        <f t="shared" si="112"/>
        <v/>
      </c>
      <c r="AA679" s="3" t="str">
        <f t="shared" si="109"/>
        <v>Inventariar</v>
      </c>
    </row>
    <row r="680" spans="1:27" x14ac:dyDescent="0.3">
      <c r="A680" s="5">
        <v>27064945</v>
      </c>
      <c r="B680" s="17" t="str">
        <f>VLOOKUP(A680,'Base de dados'!$A$3:$C$21103,3,0)</f>
        <v>10P02J08</v>
      </c>
      <c r="C680" s="50" t="s">
        <v>1749</v>
      </c>
      <c r="D680" s="6"/>
      <c r="E680" s="7"/>
      <c r="F680" s="4" t="str">
        <f t="shared" si="113"/>
        <v/>
      </c>
      <c r="G680" s="3" t="str">
        <f t="shared" si="104"/>
        <v>Inventariar</v>
      </c>
      <c r="H680" s="6"/>
      <c r="I680" s="7"/>
      <c r="J680" s="4"/>
      <c r="K680" s="3" t="str">
        <f t="shared" si="105"/>
        <v>Inventariar</v>
      </c>
      <c r="L680" s="6"/>
      <c r="M680" s="7"/>
      <c r="N680" s="4"/>
      <c r="O680" s="3" t="str">
        <f t="shared" si="106"/>
        <v>Inventariar</v>
      </c>
      <c r="P680" s="6"/>
      <c r="Q680" s="7"/>
      <c r="R680" s="4" t="str">
        <f t="shared" si="110"/>
        <v/>
      </c>
      <c r="S680" s="3" t="str">
        <f t="shared" si="107"/>
        <v>Inventariar</v>
      </c>
      <c r="T680" s="6"/>
      <c r="U680" s="7"/>
      <c r="V680" s="4" t="str">
        <f t="shared" si="111"/>
        <v/>
      </c>
      <c r="W680" s="3" t="str">
        <f t="shared" si="108"/>
        <v>Inventariar</v>
      </c>
      <c r="X680" s="6"/>
      <c r="Y680" s="7"/>
      <c r="Z680" s="4" t="str">
        <f t="shared" si="112"/>
        <v/>
      </c>
      <c r="AA680" s="3" t="str">
        <f t="shared" si="109"/>
        <v>Inventariar</v>
      </c>
    </row>
    <row r="681" spans="1:27" x14ac:dyDescent="0.3">
      <c r="A681" s="5">
        <v>25062608</v>
      </c>
      <c r="B681" s="17" t="str">
        <f>VLOOKUP(A681,'Base de dados'!$A$3:$C$21103,3,0)</f>
        <v>10P02J09</v>
      </c>
      <c r="C681" s="50" t="s">
        <v>1751</v>
      </c>
      <c r="D681" s="6"/>
      <c r="E681" s="7"/>
      <c r="F681" s="4" t="str">
        <f t="shared" si="113"/>
        <v/>
      </c>
      <c r="G681" s="3" t="str">
        <f t="shared" si="104"/>
        <v>Inventariar</v>
      </c>
      <c r="H681" s="6"/>
      <c r="I681" s="7"/>
      <c r="J681" s="4"/>
      <c r="K681" s="3" t="str">
        <f t="shared" si="105"/>
        <v>Inventariar</v>
      </c>
      <c r="L681" s="6"/>
      <c r="M681" s="7"/>
      <c r="N681" s="4"/>
      <c r="O681" s="3" t="str">
        <f t="shared" si="106"/>
        <v>Inventariar</v>
      </c>
      <c r="P681" s="6"/>
      <c r="Q681" s="7"/>
      <c r="R681" s="4" t="str">
        <f t="shared" si="110"/>
        <v/>
      </c>
      <c r="S681" s="3" t="str">
        <f t="shared" si="107"/>
        <v>Inventariar</v>
      </c>
      <c r="T681" s="6"/>
      <c r="U681" s="7"/>
      <c r="V681" s="4" t="str">
        <f t="shared" si="111"/>
        <v/>
      </c>
      <c r="W681" s="3" t="str">
        <f t="shared" si="108"/>
        <v>Inventariar</v>
      </c>
      <c r="X681" s="6"/>
      <c r="Y681" s="7"/>
      <c r="Z681" s="4" t="str">
        <f t="shared" si="112"/>
        <v/>
      </c>
      <c r="AA681" s="3" t="str">
        <f t="shared" si="109"/>
        <v>Inventariar</v>
      </c>
    </row>
    <row r="682" spans="1:27" x14ac:dyDescent="0.3">
      <c r="A682" s="5">
        <v>25499433</v>
      </c>
      <c r="B682" s="17" t="str">
        <f>VLOOKUP(A682,'Base de dados'!$A$3:$C$21103,3,0)</f>
        <v>10P02J10</v>
      </c>
      <c r="C682" s="50" t="s">
        <v>24310</v>
      </c>
      <c r="D682" s="6"/>
      <c r="E682" s="7"/>
      <c r="F682" s="4" t="str">
        <f t="shared" si="113"/>
        <v/>
      </c>
      <c r="G682" s="3" t="str">
        <f t="shared" si="104"/>
        <v>Inventariar</v>
      </c>
      <c r="H682" s="6"/>
      <c r="I682" s="7"/>
      <c r="J682" s="4"/>
      <c r="K682" s="3" t="str">
        <f t="shared" si="105"/>
        <v>Inventariar</v>
      </c>
      <c r="L682" s="6"/>
      <c r="M682" s="7"/>
      <c r="N682" s="4"/>
      <c r="O682" s="3" t="str">
        <f t="shared" si="106"/>
        <v>Inventariar</v>
      </c>
      <c r="P682" s="6"/>
      <c r="Q682" s="7"/>
      <c r="R682" s="4" t="str">
        <f t="shared" si="110"/>
        <v/>
      </c>
      <c r="S682" s="3" t="str">
        <f t="shared" si="107"/>
        <v>Inventariar</v>
      </c>
      <c r="T682" s="6"/>
      <c r="U682" s="7"/>
      <c r="V682" s="4" t="str">
        <f t="shared" si="111"/>
        <v/>
      </c>
      <c r="W682" s="3" t="str">
        <f t="shared" si="108"/>
        <v>Inventariar</v>
      </c>
      <c r="X682" s="6"/>
      <c r="Y682" s="7"/>
      <c r="Z682" s="4" t="str">
        <f t="shared" si="112"/>
        <v/>
      </c>
      <c r="AA682" s="3" t="str">
        <f t="shared" si="109"/>
        <v>Inventariar</v>
      </c>
    </row>
    <row r="683" spans="1:27" x14ac:dyDescent="0.3">
      <c r="A683" s="5">
        <v>25565396</v>
      </c>
      <c r="B683" s="17" t="str">
        <f>VLOOKUP(A683,'Base de dados'!$A$3:$C$21103,3,0)</f>
        <v>10P02J12</v>
      </c>
      <c r="C683" s="50" t="s">
        <v>24311</v>
      </c>
      <c r="D683" s="6"/>
      <c r="E683" s="7"/>
      <c r="F683" s="4" t="str">
        <f t="shared" si="113"/>
        <v/>
      </c>
      <c r="G683" s="3" t="str">
        <f t="shared" si="104"/>
        <v>Inventariar</v>
      </c>
      <c r="H683" s="6"/>
      <c r="I683" s="7"/>
      <c r="J683" s="4"/>
      <c r="K683" s="3" t="str">
        <f t="shared" si="105"/>
        <v>Inventariar</v>
      </c>
      <c r="L683" s="6"/>
      <c r="M683" s="7"/>
      <c r="N683" s="4"/>
      <c r="O683" s="3" t="str">
        <f t="shared" si="106"/>
        <v>Inventariar</v>
      </c>
      <c r="P683" s="6"/>
      <c r="Q683" s="7"/>
      <c r="R683" s="4" t="str">
        <f t="shared" si="110"/>
        <v/>
      </c>
      <c r="S683" s="3" t="str">
        <f t="shared" si="107"/>
        <v>Inventariar</v>
      </c>
      <c r="T683" s="6"/>
      <c r="U683" s="7"/>
      <c r="V683" s="4" t="str">
        <f t="shared" si="111"/>
        <v/>
      </c>
      <c r="W683" s="3" t="str">
        <f t="shared" si="108"/>
        <v>Inventariar</v>
      </c>
      <c r="X683" s="6"/>
      <c r="Y683" s="7"/>
      <c r="Z683" s="4" t="str">
        <f t="shared" si="112"/>
        <v/>
      </c>
      <c r="AA683" s="3" t="str">
        <f t="shared" si="109"/>
        <v>Inventariar</v>
      </c>
    </row>
    <row r="684" spans="1:27" x14ac:dyDescent="0.3">
      <c r="A684" s="5">
        <v>25403281</v>
      </c>
      <c r="B684" s="17" t="str">
        <f>VLOOKUP(A684,'Base de dados'!$A$3:$C$21103,3,0)</f>
        <v>10P02J13</v>
      </c>
      <c r="C684" s="50" t="s">
        <v>24312</v>
      </c>
      <c r="D684" s="6"/>
      <c r="E684" s="7"/>
      <c r="F684" s="4" t="str">
        <f t="shared" si="113"/>
        <v/>
      </c>
      <c r="G684" s="3" t="str">
        <f t="shared" si="104"/>
        <v>Inventariar</v>
      </c>
      <c r="H684" s="6"/>
      <c r="I684" s="7"/>
      <c r="J684" s="4"/>
      <c r="K684" s="3" t="str">
        <f t="shared" si="105"/>
        <v>Inventariar</v>
      </c>
      <c r="L684" s="6"/>
      <c r="M684" s="7"/>
      <c r="N684" s="4"/>
      <c r="O684" s="3" t="str">
        <f t="shared" si="106"/>
        <v>Inventariar</v>
      </c>
      <c r="P684" s="6"/>
      <c r="Q684" s="7"/>
      <c r="R684" s="4" t="str">
        <f t="shared" si="110"/>
        <v/>
      </c>
      <c r="S684" s="3" t="str">
        <f t="shared" si="107"/>
        <v>Inventariar</v>
      </c>
      <c r="T684" s="6"/>
      <c r="U684" s="7"/>
      <c r="V684" s="4" t="str">
        <f t="shared" si="111"/>
        <v/>
      </c>
      <c r="W684" s="3" t="str">
        <f t="shared" si="108"/>
        <v>Inventariar</v>
      </c>
      <c r="X684" s="6"/>
      <c r="Y684" s="7"/>
      <c r="Z684" s="4" t="str">
        <f t="shared" si="112"/>
        <v/>
      </c>
      <c r="AA684" s="3" t="str">
        <f t="shared" si="109"/>
        <v>Inventariar</v>
      </c>
    </row>
    <row r="685" spans="1:27" x14ac:dyDescent="0.3">
      <c r="A685" s="5">
        <v>25469397</v>
      </c>
      <c r="B685" s="17" t="str">
        <f>VLOOKUP(A685,'Base de dados'!$A$3:$C$21103,3,0)</f>
        <v>10P02J15</v>
      </c>
      <c r="C685" s="50" t="s">
        <v>1763</v>
      </c>
      <c r="D685" s="6"/>
      <c r="E685" s="7"/>
      <c r="F685" s="4" t="str">
        <f t="shared" si="113"/>
        <v/>
      </c>
      <c r="G685" s="3" t="str">
        <f t="shared" si="104"/>
        <v>Inventariar</v>
      </c>
      <c r="H685" s="6"/>
      <c r="I685" s="7"/>
      <c r="J685" s="4"/>
      <c r="K685" s="3" t="str">
        <f t="shared" si="105"/>
        <v>Inventariar</v>
      </c>
      <c r="L685" s="6"/>
      <c r="M685" s="7"/>
      <c r="N685" s="4"/>
      <c r="O685" s="3" t="str">
        <f t="shared" si="106"/>
        <v>Inventariar</v>
      </c>
      <c r="P685" s="6"/>
      <c r="Q685" s="7"/>
      <c r="R685" s="4" t="str">
        <f t="shared" si="110"/>
        <v/>
      </c>
      <c r="S685" s="3" t="str">
        <f t="shared" si="107"/>
        <v>Inventariar</v>
      </c>
      <c r="T685" s="6"/>
      <c r="U685" s="7"/>
      <c r="V685" s="4" t="str">
        <f t="shared" si="111"/>
        <v/>
      </c>
      <c r="W685" s="3" t="str">
        <f t="shared" si="108"/>
        <v>Inventariar</v>
      </c>
      <c r="X685" s="6"/>
      <c r="Y685" s="7"/>
      <c r="Z685" s="4" t="str">
        <f t="shared" si="112"/>
        <v/>
      </c>
      <c r="AA685" s="3" t="str">
        <f t="shared" si="109"/>
        <v>Inventariar</v>
      </c>
    </row>
    <row r="686" spans="1:27" x14ac:dyDescent="0.3">
      <c r="A686" s="5">
        <v>25435554</v>
      </c>
      <c r="B686" s="17" t="str">
        <f>VLOOKUP(A686,'Base de dados'!$A$3:$C$21103,3,0)</f>
        <v>10P02J16</v>
      </c>
      <c r="C686" s="50" t="s">
        <v>24313</v>
      </c>
      <c r="D686" s="6"/>
      <c r="E686" s="7"/>
      <c r="F686" s="4" t="str">
        <f t="shared" si="113"/>
        <v/>
      </c>
      <c r="G686" s="3" t="str">
        <f t="shared" si="104"/>
        <v>Inventariar</v>
      </c>
      <c r="H686" s="6"/>
      <c r="I686" s="7"/>
      <c r="J686" s="4"/>
      <c r="K686" s="3" t="str">
        <f t="shared" si="105"/>
        <v>Inventariar</v>
      </c>
      <c r="L686" s="6"/>
      <c r="M686" s="7"/>
      <c r="N686" s="4"/>
      <c r="O686" s="3" t="str">
        <f t="shared" si="106"/>
        <v>Inventariar</v>
      </c>
      <c r="P686" s="6"/>
      <c r="Q686" s="7"/>
      <c r="R686" s="4" t="str">
        <f t="shared" si="110"/>
        <v/>
      </c>
      <c r="S686" s="3" t="str">
        <f t="shared" si="107"/>
        <v>Inventariar</v>
      </c>
      <c r="T686" s="6"/>
      <c r="U686" s="7"/>
      <c r="V686" s="4" t="str">
        <f t="shared" si="111"/>
        <v/>
      </c>
      <c r="W686" s="3" t="str">
        <f t="shared" si="108"/>
        <v>Inventariar</v>
      </c>
      <c r="X686" s="6"/>
      <c r="Y686" s="7"/>
      <c r="Z686" s="4" t="str">
        <f t="shared" si="112"/>
        <v/>
      </c>
      <c r="AA686" s="3" t="str">
        <f t="shared" si="109"/>
        <v>Inventariar</v>
      </c>
    </row>
    <row r="687" spans="1:27" x14ac:dyDescent="0.3">
      <c r="A687" s="5">
        <v>25572636</v>
      </c>
      <c r="B687" s="17" t="str">
        <f>VLOOKUP(A687,'Base de dados'!$A$3:$C$21103,3,0)</f>
        <v>10P02J17</v>
      </c>
      <c r="C687" s="50" t="s">
        <v>1767</v>
      </c>
      <c r="D687" s="6"/>
      <c r="E687" s="7"/>
      <c r="F687" s="4" t="str">
        <f t="shared" si="113"/>
        <v/>
      </c>
      <c r="G687" s="3" t="str">
        <f t="shared" si="104"/>
        <v>Inventariar</v>
      </c>
      <c r="H687" s="6"/>
      <c r="I687" s="7"/>
      <c r="J687" s="4"/>
      <c r="K687" s="3" t="str">
        <f t="shared" si="105"/>
        <v>Inventariar</v>
      </c>
      <c r="L687" s="6"/>
      <c r="M687" s="7"/>
      <c r="N687" s="4"/>
      <c r="O687" s="3" t="str">
        <f t="shared" si="106"/>
        <v>Inventariar</v>
      </c>
      <c r="P687" s="6"/>
      <c r="Q687" s="7"/>
      <c r="R687" s="4" t="str">
        <f t="shared" si="110"/>
        <v/>
      </c>
      <c r="S687" s="3" t="str">
        <f t="shared" si="107"/>
        <v>Inventariar</v>
      </c>
      <c r="T687" s="6"/>
      <c r="U687" s="7"/>
      <c r="V687" s="4" t="str">
        <f t="shared" si="111"/>
        <v/>
      </c>
      <c r="W687" s="3" t="str">
        <f t="shared" si="108"/>
        <v>Inventariar</v>
      </c>
      <c r="X687" s="6"/>
      <c r="Y687" s="7"/>
      <c r="Z687" s="4" t="str">
        <f t="shared" si="112"/>
        <v/>
      </c>
      <c r="AA687" s="3" t="str">
        <f t="shared" si="109"/>
        <v>Inventariar</v>
      </c>
    </row>
    <row r="688" spans="1:27" x14ac:dyDescent="0.3">
      <c r="A688" s="5">
        <v>25407697</v>
      </c>
      <c r="B688" s="17" t="str">
        <f>VLOOKUP(A688,'Base de dados'!$A$3:$C$21103,3,0)</f>
        <v>10P02J18</v>
      </c>
      <c r="C688" s="50" t="s">
        <v>1769</v>
      </c>
      <c r="D688" s="6"/>
      <c r="E688" s="7"/>
      <c r="F688" s="4" t="str">
        <f t="shared" si="113"/>
        <v/>
      </c>
      <c r="G688" s="3" t="str">
        <f t="shared" si="104"/>
        <v>Inventariar</v>
      </c>
      <c r="H688" s="6"/>
      <c r="I688" s="7"/>
      <c r="J688" s="4"/>
      <c r="K688" s="3" t="str">
        <f t="shared" si="105"/>
        <v>Inventariar</v>
      </c>
      <c r="L688" s="6"/>
      <c r="M688" s="7"/>
      <c r="N688" s="4"/>
      <c r="O688" s="3" t="str">
        <f t="shared" si="106"/>
        <v>Inventariar</v>
      </c>
      <c r="P688" s="6"/>
      <c r="Q688" s="7"/>
      <c r="R688" s="4" t="str">
        <f t="shared" si="110"/>
        <v/>
      </c>
      <c r="S688" s="3" t="str">
        <f t="shared" si="107"/>
        <v>Inventariar</v>
      </c>
      <c r="T688" s="6"/>
      <c r="U688" s="7"/>
      <c r="V688" s="4" t="str">
        <f t="shared" si="111"/>
        <v/>
      </c>
      <c r="W688" s="3" t="str">
        <f t="shared" si="108"/>
        <v>Inventariar</v>
      </c>
      <c r="X688" s="6"/>
      <c r="Y688" s="7"/>
      <c r="Z688" s="4" t="str">
        <f t="shared" si="112"/>
        <v/>
      </c>
      <c r="AA688" s="3" t="str">
        <f t="shared" si="109"/>
        <v>Inventariar</v>
      </c>
    </row>
    <row r="689" spans="1:27" x14ac:dyDescent="0.3">
      <c r="A689" s="5">
        <v>25428130</v>
      </c>
      <c r="B689" s="17" t="str">
        <f>VLOOKUP(A689,'Base de dados'!$A$3:$C$21103,3,0)</f>
        <v>10P02J19</v>
      </c>
      <c r="C689" s="50" t="s">
        <v>1771</v>
      </c>
      <c r="D689" s="6"/>
      <c r="E689" s="7"/>
      <c r="F689" s="4" t="str">
        <f t="shared" si="113"/>
        <v/>
      </c>
      <c r="G689" s="3" t="str">
        <f t="shared" si="104"/>
        <v>Inventariar</v>
      </c>
      <c r="H689" s="6"/>
      <c r="I689" s="7"/>
      <c r="J689" s="4"/>
      <c r="K689" s="3" t="str">
        <f t="shared" si="105"/>
        <v>Inventariar</v>
      </c>
      <c r="L689" s="6"/>
      <c r="M689" s="7"/>
      <c r="N689" s="4"/>
      <c r="O689" s="3" t="str">
        <f t="shared" si="106"/>
        <v>Inventariar</v>
      </c>
      <c r="P689" s="6"/>
      <c r="Q689" s="7"/>
      <c r="R689" s="4" t="str">
        <f t="shared" si="110"/>
        <v/>
      </c>
      <c r="S689" s="3" t="str">
        <f t="shared" si="107"/>
        <v>Inventariar</v>
      </c>
      <c r="T689" s="6"/>
      <c r="U689" s="7"/>
      <c r="V689" s="4" t="str">
        <f t="shared" si="111"/>
        <v/>
      </c>
      <c r="W689" s="3" t="str">
        <f t="shared" si="108"/>
        <v>Inventariar</v>
      </c>
      <c r="X689" s="6"/>
      <c r="Y689" s="7"/>
      <c r="Z689" s="4" t="str">
        <f t="shared" si="112"/>
        <v/>
      </c>
      <c r="AA689" s="3" t="str">
        <f t="shared" si="109"/>
        <v>Inventariar</v>
      </c>
    </row>
    <row r="690" spans="1:27" x14ac:dyDescent="0.3">
      <c r="A690" s="5">
        <v>25572471</v>
      </c>
      <c r="B690" s="17" t="str">
        <f>VLOOKUP(A690,'Base de dados'!$A$3:$C$21103,3,0)</f>
        <v>10P02J20</v>
      </c>
      <c r="C690" s="50" t="s">
        <v>24314</v>
      </c>
      <c r="D690" s="6"/>
      <c r="E690" s="7"/>
      <c r="F690" s="4" t="str">
        <f t="shared" si="113"/>
        <v/>
      </c>
      <c r="G690" s="3" t="str">
        <f t="shared" si="104"/>
        <v>Inventariar</v>
      </c>
      <c r="H690" s="6"/>
      <c r="I690" s="7"/>
      <c r="J690" s="4"/>
      <c r="K690" s="3" t="str">
        <f t="shared" si="105"/>
        <v>Inventariar</v>
      </c>
      <c r="L690" s="6"/>
      <c r="M690" s="7"/>
      <c r="N690" s="4"/>
      <c r="O690" s="3" t="str">
        <f t="shared" si="106"/>
        <v>Inventariar</v>
      </c>
      <c r="P690" s="6"/>
      <c r="Q690" s="7"/>
      <c r="R690" s="4" t="str">
        <f t="shared" si="110"/>
        <v/>
      </c>
      <c r="S690" s="3" t="str">
        <f t="shared" si="107"/>
        <v>Inventariar</v>
      </c>
      <c r="T690" s="6"/>
      <c r="U690" s="7"/>
      <c r="V690" s="4" t="str">
        <f t="shared" si="111"/>
        <v/>
      </c>
      <c r="W690" s="3" t="str">
        <f t="shared" si="108"/>
        <v>Inventariar</v>
      </c>
      <c r="X690" s="6"/>
      <c r="Y690" s="7"/>
      <c r="Z690" s="4" t="str">
        <f t="shared" si="112"/>
        <v/>
      </c>
      <c r="AA690" s="3" t="str">
        <f t="shared" si="109"/>
        <v>Inventariar</v>
      </c>
    </row>
    <row r="691" spans="1:27" x14ac:dyDescent="0.3">
      <c r="A691" s="5">
        <v>25426549</v>
      </c>
      <c r="B691" s="17" t="str">
        <f>VLOOKUP(A691,'Base de dados'!$A$3:$C$21103,3,0)</f>
        <v>10P02JTETO</v>
      </c>
      <c r="C691" s="50" t="s">
        <v>24315</v>
      </c>
      <c r="D691" s="6"/>
      <c r="E691" s="7"/>
      <c r="F691" s="4" t="str">
        <f t="shared" si="113"/>
        <v/>
      </c>
      <c r="G691" s="3" t="str">
        <f t="shared" si="104"/>
        <v>Inventariar</v>
      </c>
      <c r="H691" s="6"/>
      <c r="I691" s="7"/>
      <c r="J691" s="4"/>
      <c r="K691" s="3" t="str">
        <f t="shared" si="105"/>
        <v>Inventariar</v>
      </c>
      <c r="L691" s="6"/>
      <c r="M691" s="7"/>
      <c r="N691" s="4"/>
      <c r="O691" s="3" t="str">
        <f t="shared" si="106"/>
        <v>Inventariar</v>
      </c>
      <c r="P691" s="6"/>
      <c r="Q691" s="7"/>
      <c r="R691" s="4" t="str">
        <f t="shared" si="110"/>
        <v/>
      </c>
      <c r="S691" s="3" t="str">
        <f t="shared" si="107"/>
        <v>Inventariar</v>
      </c>
      <c r="T691" s="6"/>
      <c r="U691" s="7"/>
      <c r="V691" s="4" t="str">
        <f t="shared" si="111"/>
        <v/>
      </c>
      <c r="W691" s="3" t="str">
        <f t="shared" si="108"/>
        <v>Inventariar</v>
      </c>
      <c r="X691" s="6"/>
      <c r="Y691" s="7"/>
      <c r="Z691" s="4" t="str">
        <f t="shared" si="112"/>
        <v/>
      </c>
      <c r="AA691" s="3" t="str">
        <f t="shared" si="109"/>
        <v>Inventariar</v>
      </c>
    </row>
    <row r="692" spans="1:27" x14ac:dyDescent="0.3">
      <c r="A692" s="5">
        <v>25114815</v>
      </c>
      <c r="B692" s="17" t="str">
        <f>VLOOKUP(A692,'Base de dados'!$A$3:$C$21103,3,0)</f>
        <v>10P03A01</v>
      </c>
      <c r="C692" s="50" t="s">
        <v>24316</v>
      </c>
      <c r="D692" s="6"/>
      <c r="E692" s="7"/>
      <c r="F692" s="4" t="str">
        <f t="shared" si="113"/>
        <v/>
      </c>
      <c r="G692" s="3" t="str">
        <f t="shared" si="104"/>
        <v>Inventariar</v>
      </c>
      <c r="H692" s="6"/>
      <c r="I692" s="7"/>
      <c r="J692" s="4"/>
      <c r="K692" s="3" t="str">
        <f t="shared" si="105"/>
        <v>Inventariar</v>
      </c>
      <c r="L692" s="6"/>
      <c r="M692" s="7"/>
      <c r="N692" s="4"/>
      <c r="O692" s="3" t="str">
        <f t="shared" si="106"/>
        <v>Inventariar</v>
      </c>
      <c r="P692" s="6"/>
      <c r="Q692" s="7"/>
      <c r="R692" s="4" t="str">
        <f t="shared" si="110"/>
        <v/>
      </c>
      <c r="S692" s="3" t="str">
        <f t="shared" si="107"/>
        <v>Inventariar</v>
      </c>
      <c r="T692" s="6"/>
      <c r="U692" s="7"/>
      <c r="V692" s="4" t="str">
        <f t="shared" si="111"/>
        <v/>
      </c>
      <c r="W692" s="3" t="str">
        <f t="shared" si="108"/>
        <v>Inventariar</v>
      </c>
      <c r="X692" s="6"/>
      <c r="Y692" s="7"/>
      <c r="Z692" s="4" t="str">
        <f t="shared" si="112"/>
        <v/>
      </c>
      <c r="AA692" s="3" t="str">
        <f t="shared" si="109"/>
        <v>Inventariar</v>
      </c>
    </row>
    <row r="693" spans="1:27" x14ac:dyDescent="0.3">
      <c r="A693" s="5">
        <v>25467536</v>
      </c>
      <c r="B693" s="17" t="str">
        <f>VLOOKUP(A693,'Base de dados'!$A$3:$C$21103,3,0)</f>
        <v>10P03A02</v>
      </c>
      <c r="C693" s="50" t="s">
        <v>1779</v>
      </c>
      <c r="D693" s="6"/>
      <c r="E693" s="7"/>
      <c r="F693" s="4" t="str">
        <f t="shared" si="113"/>
        <v/>
      </c>
      <c r="G693" s="3" t="str">
        <f t="shared" si="104"/>
        <v>Inventariar</v>
      </c>
      <c r="H693" s="6"/>
      <c r="I693" s="7"/>
      <c r="J693" s="4"/>
      <c r="K693" s="3" t="str">
        <f t="shared" si="105"/>
        <v>Inventariar</v>
      </c>
      <c r="L693" s="6"/>
      <c r="M693" s="7"/>
      <c r="N693" s="4"/>
      <c r="O693" s="3" t="str">
        <f t="shared" si="106"/>
        <v>Inventariar</v>
      </c>
      <c r="P693" s="6"/>
      <c r="Q693" s="7"/>
      <c r="R693" s="4" t="str">
        <f t="shared" si="110"/>
        <v/>
      </c>
      <c r="S693" s="3" t="str">
        <f t="shared" si="107"/>
        <v>Inventariar</v>
      </c>
      <c r="T693" s="6"/>
      <c r="U693" s="7"/>
      <c r="V693" s="4" t="str">
        <f t="shared" si="111"/>
        <v/>
      </c>
      <c r="W693" s="3" t="str">
        <f t="shared" si="108"/>
        <v>Inventariar</v>
      </c>
      <c r="X693" s="6"/>
      <c r="Y693" s="7"/>
      <c r="Z693" s="4" t="str">
        <f t="shared" si="112"/>
        <v/>
      </c>
      <c r="AA693" s="3" t="str">
        <f t="shared" si="109"/>
        <v>Inventariar</v>
      </c>
    </row>
    <row r="694" spans="1:27" x14ac:dyDescent="0.3">
      <c r="A694" s="5">
        <v>25574879</v>
      </c>
      <c r="B694" s="17" t="str">
        <f>VLOOKUP(A694,'Base de dados'!$A$3:$C$21103,3,0)</f>
        <v>10P03A03</v>
      </c>
      <c r="C694" s="50" t="s">
        <v>1781</v>
      </c>
      <c r="D694" s="6"/>
      <c r="E694" s="7"/>
      <c r="F694" s="4" t="str">
        <f t="shared" si="113"/>
        <v/>
      </c>
      <c r="G694" s="3" t="str">
        <f t="shared" si="104"/>
        <v>Inventariar</v>
      </c>
      <c r="H694" s="6"/>
      <c r="I694" s="7"/>
      <c r="J694" s="4"/>
      <c r="K694" s="3" t="str">
        <f t="shared" si="105"/>
        <v>Inventariar</v>
      </c>
      <c r="L694" s="6"/>
      <c r="M694" s="7"/>
      <c r="N694" s="4"/>
      <c r="O694" s="3" t="str">
        <f t="shared" si="106"/>
        <v>Inventariar</v>
      </c>
      <c r="P694" s="6"/>
      <c r="Q694" s="7"/>
      <c r="R694" s="4" t="str">
        <f t="shared" si="110"/>
        <v/>
      </c>
      <c r="S694" s="3" t="str">
        <f t="shared" si="107"/>
        <v>Inventariar</v>
      </c>
      <c r="T694" s="6"/>
      <c r="U694" s="7"/>
      <c r="V694" s="4" t="str">
        <f t="shared" si="111"/>
        <v/>
      </c>
      <c r="W694" s="3" t="str">
        <f t="shared" si="108"/>
        <v>Inventariar</v>
      </c>
      <c r="X694" s="6"/>
      <c r="Y694" s="7"/>
      <c r="Z694" s="4" t="str">
        <f t="shared" si="112"/>
        <v/>
      </c>
      <c r="AA694" s="3" t="str">
        <f t="shared" si="109"/>
        <v>Inventariar</v>
      </c>
    </row>
    <row r="695" spans="1:27" x14ac:dyDescent="0.3">
      <c r="A695" s="5">
        <v>25575229</v>
      </c>
      <c r="B695" s="17" t="str">
        <f>VLOOKUP(A695,'Base de dados'!$A$3:$C$21103,3,0)</f>
        <v>10P03A04</v>
      </c>
      <c r="C695" s="50" t="s">
        <v>24317</v>
      </c>
      <c r="D695" s="6"/>
      <c r="E695" s="7"/>
      <c r="F695" s="4" t="str">
        <f t="shared" si="113"/>
        <v/>
      </c>
      <c r="G695" s="3" t="str">
        <f t="shared" si="104"/>
        <v>Inventariar</v>
      </c>
      <c r="H695" s="6"/>
      <c r="I695" s="7"/>
      <c r="J695" s="4"/>
      <c r="K695" s="3" t="str">
        <f t="shared" si="105"/>
        <v>Inventariar</v>
      </c>
      <c r="L695" s="6"/>
      <c r="M695" s="7"/>
      <c r="N695" s="4"/>
      <c r="O695" s="3" t="str">
        <f t="shared" si="106"/>
        <v>Inventariar</v>
      </c>
      <c r="P695" s="6"/>
      <c r="Q695" s="7"/>
      <c r="R695" s="4" t="str">
        <f t="shared" si="110"/>
        <v/>
      </c>
      <c r="S695" s="3" t="str">
        <f t="shared" si="107"/>
        <v>Inventariar</v>
      </c>
      <c r="T695" s="6"/>
      <c r="U695" s="7"/>
      <c r="V695" s="4" t="str">
        <f t="shared" si="111"/>
        <v/>
      </c>
      <c r="W695" s="3" t="str">
        <f t="shared" si="108"/>
        <v>Inventariar</v>
      </c>
      <c r="X695" s="6"/>
      <c r="Y695" s="7"/>
      <c r="Z695" s="4" t="str">
        <f t="shared" si="112"/>
        <v/>
      </c>
      <c r="AA695" s="3" t="str">
        <f t="shared" si="109"/>
        <v>Inventariar</v>
      </c>
    </row>
    <row r="696" spans="1:27" x14ac:dyDescent="0.3">
      <c r="A696" s="5">
        <v>25018893</v>
      </c>
      <c r="B696" s="17" t="str">
        <f>VLOOKUP(A696,'Base de dados'!$A$3:$C$21103,3,0)</f>
        <v>10P03A08</v>
      </c>
      <c r="C696" s="50" t="s">
        <v>24318</v>
      </c>
      <c r="D696" s="6"/>
      <c r="E696" s="7"/>
      <c r="F696" s="4" t="str">
        <f t="shared" si="113"/>
        <v/>
      </c>
      <c r="G696" s="3" t="str">
        <f t="shared" si="104"/>
        <v>Inventariar</v>
      </c>
      <c r="H696" s="6"/>
      <c r="I696" s="7"/>
      <c r="J696" s="4"/>
      <c r="K696" s="3" t="str">
        <f t="shared" si="105"/>
        <v>Inventariar</v>
      </c>
      <c r="L696" s="6"/>
      <c r="M696" s="7"/>
      <c r="N696" s="4"/>
      <c r="O696" s="3" t="str">
        <f t="shared" si="106"/>
        <v>Inventariar</v>
      </c>
      <c r="P696" s="6"/>
      <c r="Q696" s="7"/>
      <c r="R696" s="4" t="str">
        <f t="shared" si="110"/>
        <v/>
      </c>
      <c r="S696" s="3" t="str">
        <f t="shared" si="107"/>
        <v>Inventariar</v>
      </c>
      <c r="T696" s="6"/>
      <c r="U696" s="7"/>
      <c r="V696" s="4" t="str">
        <f t="shared" si="111"/>
        <v/>
      </c>
      <c r="W696" s="3" t="str">
        <f t="shared" si="108"/>
        <v>Inventariar</v>
      </c>
      <c r="X696" s="6"/>
      <c r="Y696" s="7"/>
      <c r="Z696" s="4" t="str">
        <f t="shared" si="112"/>
        <v/>
      </c>
      <c r="AA696" s="3" t="str">
        <f t="shared" si="109"/>
        <v>Inventariar</v>
      </c>
    </row>
    <row r="697" spans="1:27" x14ac:dyDescent="0.3">
      <c r="A697" s="5">
        <v>25061315</v>
      </c>
      <c r="B697" s="17" t="str">
        <f>VLOOKUP(A697,'Base de dados'!$A$3:$C$21103,3,0)</f>
        <v>10P03A09</v>
      </c>
      <c r="C697" s="50" t="s">
        <v>1793</v>
      </c>
      <c r="D697" s="6"/>
      <c r="E697" s="7"/>
      <c r="F697" s="4" t="str">
        <f t="shared" si="113"/>
        <v/>
      </c>
      <c r="G697" s="3" t="str">
        <f t="shared" si="104"/>
        <v>Inventariar</v>
      </c>
      <c r="H697" s="6"/>
      <c r="I697" s="7"/>
      <c r="J697" s="4"/>
      <c r="K697" s="3" t="str">
        <f t="shared" si="105"/>
        <v>Inventariar</v>
      </c>
      <c r="L697" s="6"/>
      <c r="M697" s="7"/>
      <c r="N697" s="4"/>
      <c r="O697" s="3" t="str">
        <f t="shared" si="106"/>
        <v>Inventariar</v>
      </c>
      <c r="P697" s="6"/>
      <c r="Q697" s="7"/>
      <c r="R697" s="4" t="str">
        <f t="shared" si="110"/>
        <v/>
      </c>
      <c r="S697" s="3" t="str">
        <f t="shared" si="107"/>
        <v>Inventariar</v>
      </c>
      <c r="T697" s="6"/>
      <c r="U697" s="7"/>
      <c r="V697" s="4" t="str">
        <f t="shared" si="111"/>
        <v/>
      </c>
      <c r="W697" s="3" t="str">
        <f t="shared" si="108"/>
        <v>Inventariar</v>
      </c>
      <c r="X697" s="6"/>
      <c r="Y697" s="7"/>
      <c r="Z697" s="4" t="str">
        <f t="shared" si="112"/>
        <v/>
      </c>
      <c r="AA697" s="3" t="str">
        <f t="shared" si="109"/>
        <v>Inventariar</v>
      </c>
    </row>
    <row r="698" spans="1:27" x14ac:dyDescent="0.3">
      <c r="A698" s="5">
        <v>25070936</v>
      </c>
      <c r="B698" s="17" t="str">
        <f>VLOOKUP(A698,'Base de dados'!$A$3:$C$21103,3,0)</f>
        <v>10P03A10</v>
      </c>
      <c r="C698" s="50" t="s">
        <v>1795</v>
      </c>
      <c r="D698" s="6"/>
      <c r="E698" s="7"/>
      <c r="F698" s="4" t="str">
        <f t="shared" si="113"/>
        <v/>
      </c>
      <c r="G698" s="3" t="str">
        <f t="shared" si="104"/>
        <v>Inventariar</v>
      </c>
      <c r="H698" s="6"/>
      <c r="I698" s="7"/>
      <c r="J698" s="4"/>
      <c r="K698" s="3" t="str">
        <f t="shared" si="105"/>
        <v>Inventariar</v>
      </c>
      <c r="L698" s="6"/>
      <c r="M698" s="7"/>
      <c r="N698" s="4"/>
      <c r="O698" s="3" t="str">
        <f t="shared" si="106"/>
        <v>Inventariar</v>
      </c>
      <c r="P698" s="6"/>
      <c r="Q698" s="7"/>
      <c r="R698" s="4" t="str">
        <f t="shared" si="110"/>
        <v/>
      </c>
      <c r="S698" s="3" t="str">
        <f t="shared" si="107"/>
        <v>Inventariar</v>
      </c>
      <c r="T698" s="6"/>
      <c r="U698" s="7"/>
      <c r="V698" s="4" t="str">
        <f t="shared" si="111"/>
        <v/>
      </c>
      <c r="W698" s="3" t="str">
        <f t="shared" si="108"/>
        <v>Inventariar</v>
      </c>
      <c r="X698" s="6"/>
      <c r="Y698" s="7"/>
      <c r="Z698" s="4" t="str">
        <f t="shared" si="112"/>
        <v/>
      </c>
      <c r="AA698" s="3" t="str">
        <f t="shared" si="109"/>
        <v>Inventariar</v>
      </c>
    </row>
    <row r="699" spans="1:27" x14ac:dyDescent="0.3">
      <c r="A699" s="5">
        <v>25435708</v>
      </c>
      <c r="B699" s="17" t="str">
        <f>VLOOKUP(A699,'Base de dados'!$A$3:$C$21103,3,0)</f>
        <v>10P03A11</v>
      </c>
      <c r="C699" s="50" t="s">
        <v>24319</v>
      </c>
      <c r="D699" s="6"/>
      <c r="E699" s="7"/>
      <c r="F699" s="4" t="str">
        <f t="shared" si="113"/>
        <v/>
      </c>
      <c r="G699" s="3" t="str">
        <f t="shared" si="104"/>
        <v>Inventariar</v>
      </c>
      <c r="H699" s="6"/>
      <c r="I699" s="7"/>
      <c r="J699" s="4"/>
      <c r="K699" s="3" t="str">
        <f t="shared" si="105"/>
        <v>Inventariar</v>
      </c>
      <c r="L699" s="6"/>
      <c r="M699" s="7"/>
      <c r="N699" s="4"/>
      <c r="O699" s="3" t="str">
        <f t="shared" si="106"/>
        <v>Inventariar</v>
      </c>
      <c r="P699" s="6"/>
      <c r="Q699" s="7"/>
      <c r="R699" s="4" t="str">
        <f t="shared" si="110"/>
        <v/>
      </c>
      <c r="S699" s="3" t="str">
        <f t="shared" si="107"/>
        <v>Inventariar</v>
      </c>
      <c r="T699" s="6"/>
      <c r="U699" s="7"/>
      <c r="V699" s="4" t="str">
        <f t="shared" si="111"/>
        <v/>
      </c>
      <c r="W699" s="3" t="str">
        <f t="shared" si="108"/>
        <v>Inventariar</v>
      </c>
      <c r="X699" s="6"/>
      <c r="Y699" s="7"/>
      <c r="Z699" s="4" t="str">
        <f t="shared" si="112"/>
        <v/>
      </c>
      <c r="AA699" s="3" t="str">
        <f t="shared" si="109"/>
        <v>Inventariar</v>
      </c>
    </row>
    <row r="700" spans="1:27" x14ac:dyDescent="0.3">
      <c r="A700" s="5">
        <v>27166434</v>
      </c>
      <c r="B700" s="17" t="str">
        <f>VLOOKUP(A700,'Base de dados'!$A$3:$C$21103,3,0)</f>
        <v>10P03A12</v>
      </c>
      <c r="C700" s="50" t="s">
        <v>1800</v>
      </c>
      <c r="D700" s="6"/>
      <c r="E700" s="7"/>
      <c r="F700" s="4" t="str">
        <f t="shared" si="113"/>
        <v/>
      </c>
      <c r="G700" s="3" t="str">
        <f t="shared" si="104"/>
        <v>Inventariar</v>
      </c>
      <c r="H700" s="6"/>
      <c r="I700" s="7"/>
      <c r="J700" s="4"/>
      <c r="K700" s="3" t="str">
        <f t="shared" si="105"/>
        <v>Inventariar</v>
      </c>
      <c r="L700" s="6"/>
      <c r="M700" s="7"/>
      <c r="N700" s="4"/>
      <c r="O700" s="3" t="str">
        <f t="shared" si="106"/>
        <v>Inventariar</v>
      </c>
      <c r="P700" s="6"/>
      <c r="Q700" s="7"/>
      <c r="R700" s="4" t="str">
        <f t="shared" si="110"/>
        <v/>
      </c>
      <c r="S700" s="3" t="str">
        <f t="shared" si="107"/>
        <v>Inventariar</v>
      </c>
      <c r="T700" s="6"/>
      <c r="U700" s="7"/>
      <c r="V700" s="4" t="str">
        <f t="shared" si="111"/>
        <v/>
      </c>
      <c r="W700" s="3" t="str">
        <f t="shared" si="108"/>
        <v>Inventariar</v>
      </c>
      <c r="X700" s="6"/>
      <c r="Y700" s="7"/>
      <c r="Z700" s="4" t="str">
        <f t="shared" si="112"/>
        <v/>
      </c>
      <c r="AA700" s="3" t="str">
        <f t="shared" si="109"/>
        <v>Inventariar</v>
      </c>
    </row>
    <row r="701" spans="1:27" x14ac:dyDescent="0.3">
      <c r="A701" s="5">
        <v>25062580</v>
      </c>
      <c r="B701" s="17" t="str">
        <f>VLOOKUP(A701,'Base de dados'!$A$3:$C$21103,3,0)</f>
        <v>10P03A13</v>
      </c>
      <c r="C701" s="50" t="s">
        <v>1802</v>
      </c>
      <c r="D701" s="6"/>
      <c r="E701" s="7"/>
      <c r="F701" s="4" t="str">
        <f t="shared" si="113"/>
        <v/>
      </c>
      <c r="G701" s="3" t="str">
        <f t="shared" si="104"/>
        <v>Inventariar</v>
      </c>
      <c r="H701" s="6"/>
      <c r="I701" s="7"/>
      <c r="J701" s="4"/>
      <c r="K701" s="3" t="str">
        <f t="shared" si="105"/>
        <v>Inventariar</v>
      </c>
      <c r="L701" s="6"/>
      <c r="M701" s="7"/>
      <c r="N701" s="4"/>
      <c r="O701" s="3" t="str">
        <f t="shared" si="106"/>
        <v>Inventariar</v>
      </c>
      <c r="P701" s="6"/>
      <c r="Q701" s="7"/>
      <c r="R701" s="4" t="str">
        <f t="shared" si="110"/>
        <v/>
      </c>
      <c r="S701" s="3" t="str">
        <f t="shared" si="107"/>
        <v>Inventariar</v>
      </c>
      <c r="T701" s="6"/>
      <c r="U701" s="7"/>
      <c r="V701" s="4" t="str">
        <f t="shared" si="111"/>
        <v/>
      </c>
      <c r="W701" s="3" t="str">
        <f t="shared" si="108"/>
        <v>Inventariar</v>
      </c>
      <c r="X701" s="6"/>
      <c r="Y701" s="7"/>
      <c r="Z701" s="4" t="str">
        <f t="shared" si="112"/>
        <v/>
      </c>
      <c r="AA701" s="3" t="str">
        <f t="shared" si="109"/>
        <v>Inventariar</v>
      </c>
    </row>
    <row r="702" spans="1:27" x14ac:dyDescent="0.3">
      <c r="A702" s="5">
        <v>25573781</v>
      </c>
      <c r="B702" s="17" t="str">
        <f>VLOOKUP(A702,'Base de dados'!$A$3:$C$21103,3,0)</f>
        <v>10P03A14</v>
      </c>
      <c r="C702" s="50" t="s">
        <v>24320</v>
      </c>
      <c r="D702" s="6"/>
      <c r="E702" s="7"/>
      <c r="F702" s="4" t="str">
        <f t="shared" si="113"/>
        <v/>
      </c>
      <c r="G702" s="3" t="str">
        <f t="shared" si="104"/>
        <v>Inventariar</v>
      </c>
      <c r="H702" s="6"/>
      <c r="I702" s="7"/>
      <c r="J702" s="4"/>
      <c r="K702" s="3" t="str">
        <f t="shared" si="105"/>
        <v>Inventariar</v>
      </c>
      <c r="L702" s="6"/>
      <c r="M702" s="7"/>
      <c r="N702" s="4"/>
      <c r="O702" s="3" t="str">
        <f t="shared" si="106"/>
        <v>Inventariar</v>
      </c>
      <c r="P702" s="6"/>
      <c r="Q702" s="7"/>
      <c r="R702" s="4" t="str">
        <f t="shared" si="110"/>
        <v/>
      </c>
      <c r="S702" s="3" t="str">
        <f t="shared" si="107"/>
        <v>Inventariar</v>
      </c>
      <c r="T702" s="6"/>
      <c r="U702" s="7"/>
      <c r="V702" s="4" t="str">
        <f t="shared" si="111"/>
        <v/>
      </c>
      <c r="W702" s="3" t="str">
        <f t="shared" si="108"/>
        <v>Inventariar</v>
      </c>
      <c r="X702" s="6"/>
      <c r="Y702" s="7"/>
      <c r="Z702" s="4" t="str">
        <f t="shared" si="112"/>
        <v/>
      </c>
      <c r="AA702" s="3" t="str">
        <f t="shared" si="109"/>
        <v>Inventariar</v>
      </c>
    </row>
    <row r="703" spans="1:27" x14ac:dyDescent="0.3">
      <c r="A703" s="5">
        <v>25574482</v>
      </c>
      <c r="B703" s="17" t="str">
        <f>VLOOKUP(A703,'Base de dados'!$A$3:$C$21103,3,0)</f>
        <v>10P03A15</v>
      </c>
      <c r="C703" s="50" t="s">
        <v>1807</v>
      </c>
      <c r="D703" s="6"/>
      <c r="E703" s="7"/>
      <c r="F703" s="4" t="str">
        <f t="shared" si="113"/>
        <v/>
      </c>
      <c r="G703" s="3" t="str">
        <f t="shared" si="104"/>
        <v>Inventariar</v>
      </c>
      <c r="H703" s="6"/>
      <c r="I703" s="7"/>
      <c r="J703" s="4"/>
      <c r="K703" s="3" t="str">
        <f t="shared" si="105"/>
        <v>Inventariar</v>
      </c>
      <c r="L703" s="6"/>
      <c r="M703" s="7"/>
      <c r="N703" s="4"/>
      <c r="O703" s="3" t="str">
        <f t="shared" si="106"/>
        <v>Inventariar</v>
      </c>
      <c r="P703" s="6"/>
      <c r="Q703" s="7"/>
      <c r="R703" s="4" t="str">
        <f t="shared" si="110"/>
        <v/>
      </c>
      <c r="S703" s="3" t="str">
        <f t="shared" si="107"/>
        <v>Inventariar</v>
      </c>
      <c r="T703" s="6"/>
      <c r="U703" s="7"/>
      <c r="V703" s="4" t="str">
        <f t="shared" si="111"/>
        <v/>
      </c>
      <c r="W703" s="3" t="str">
        <f t="shared" si="108"/>
        <v>Inventariar</v>
      </c>
      <c r="X703" s="6"/>
      <c r="Y703" s="7"/>
      <c r="Z703" s="4" t="str">
        <f t="shared" si="112"/>
        <v/>
      </c>
      <c r="AA703" s="3" t="str">
        <f t="shared" si="109"/>
        <v>Inventariar</v>
      </c>
    </row>
    <row r="704" spans="1:27" x14ac:dyDescent="0.3">
      <c r="A704" s="5">
        <v>25449889</v>
      </c>
      <c r="B704" s="17" t="str">
        <f>VLOOKUP(A704,'Base de dados'!$A$3:$C$21103,3,0)</f>
        <v>10P03A16</v>
      </c>
      <c r="C704" s="50" t="s">
        <v>24321</v>
      </c>
      <c r="D704" s="6"/>
      <c r="E704" s="7"/>
      <c r="F704" s="4" t="str">
        <f t="shared" si="113"/>
        <v/>
      </c>
      <c r="G704" s="3" t="str">
        <f t="shared" si="104"/>
        <v>Inventariar</v>
      </c>
      <c r="H704" s="6"/>
      <c r="I704" s="7"/>
      <c r="J704" s="4"/>
      <c r="K704" s="3" t="str">
        <f t="shared" si="105"/>
        <v>Inventariar</v>
      </c>
      <c r="L704" s="6"/>
      <c r="M704" s="7"/>
      <c r="N704" s="4"/>
      <c r="O704" s="3" t="str">
        <f t="shared" si="106"/>
        <v>Inventariar</v>
      </c>
      <c r="P704" s="6"/>
      <c r="Q704" s="7"/>
      <c r="R704" s="4" t="str">
        <f t="shared" si="110"/>
        <v/>
      </c>
      <c r="S704" s="3" t="str">
        <f t="shared" si="107"/>
        <v>Inventariar</v>
      </c>
      <c r="T704" s="6"/>
      <c r="U704" s="7"/>
      <c r="V704" s="4" t="str">
        <f t="shared" si="111"/>
        <v/>
      </c>
      <c r="W704" s="3" t="str">
        <f t="shared" si="108"/>
        <v>Inventariar</v>
      </c>
      <c r="X704" s="6"/>
      <c r="Y704" s="7"/>
      <c r="Z704" s="4" t="str">
        <f t="shared" si="112"/>
        <v/>
      </c>
      <c r="AA704" s="3" t="str">
        <f t="shared" si="109"/>
        <v>Inventariar</v>
      </c>
    </row>
    <row r="705" spans="1:27" x14ac:dyDescent="0.3">
      <c r="A705" s="5">
        <v>25589376</v>
      </c>
      <c r="B705" s="17" t="str">
        <f>VLOOKUP(A705,'Base de dados'!$A$3:$C$21103,3,0)</f>
        <v>10P03A18</v>
      </c>
      <c r="C705" s="50" t="s">
        <v>24322</v>
      </c>
      <c r="D705" s="6"/>
      <c r="E705" s="7"/>
      <c r="F705" s="4" t="str">
        <f t="shared" si="113"/>
        <v/>
      </c>
      <c r="G705" s="3" t="str">
        <f t="shared" si="104"/>
        <v>Inventariar</v>
      </c>
      <c r="H705" s="6"/>
      <c r="I705" s="7"/>
      <c r="J705" s="4"/>
      <c r="K705" s="3" t="str">
        <f t="shared" si="105"/>
        <v>Inventariar</v>
      </c>
      <c r="L705" s="6"/>
      <c r="M705" s="7"/>
      <c r="N705" s="4"/>
      <c r="O705" s="3" t="str">
        <f t="shared" si="106"/>
        <v>Inventariar</v>
      </c>
      <c r="P705" s="6"/>
      <c r="Q705" s="7"/>
      <c r="R705" s="4" t="str">
        <f t="shared" si="110"/>
        <v/>
      </c>
      <c r="S705" s="3" t="str">
        <f t="shared" si="107"/>
        <v>Inventariar</v>
      </c>
      <c r="T705" s="6"/>
      <c r="U705" s="7"/>
      <c r="V705" s="4" t="str">
        <f t="shared" si="111"/>
        <v/>
      </c>
      <c r="W705" s="3" t="str">
        <f t="shared" si="108"/>
        <v>Inventariar</v>
      </c>
      <c r="X705" s="6"/>
      <c r="Y705" s="7"/>
      <c r="Z705" s="4" t="str">
        <f t="shared" si="112"/>
        <v/>
      </c>
      <c r="AA705" s="3" t="str">
        <f t="shared" si="109"/>
        <v>Inventariar</v>
      </c>
    </row>
    <row r="706" spans="1:27" x14ac:dyDescent="0.3">
      <c r="A706" s="5">
        <v>25472416</v>
      </c>
      <c r="B706" s="17" t="str">
        <f>VLOOKUP(A706,'Base de dados'!$A$3:$C$21103,3,0)</f>
        <v>10P03A19</v>
      </c>
      <c r="C706" s="50" t="s">
        <v>24323</v>
      </c>
      <c r="D706" s="6"/>
      <c r="E706" s="7"/>
      <c r="F706" s="4" t="str">
        <f t="shared" si="113"/>
        <v/>
      </c>
      <c r="G706" s="3" t="str">
        <f t="shared" si="104"/>
        <v>Inventariar</v>
      </c>
      <c r="H706" s="6"/>
      <c r="I706" s="7"/>
      <c r="J706" s="4"/>
      <c r="K706" s="3" t="str">
        <f t="shared" si="105"/>
        <v>Inventariar</v>
      </c>
      <c r="L706" s="6"/>
      <c r="M706" s="7"/>
      <c r="N706" s="4"/>
      <c r="O706" s="3" t="str">
        <f t="shared" si="106"/>
        <v>Inventariar</v>
      </c>
      <c r="P706" s="6"/>
      <c r="Q706" s="7"/>
      <c r="R706" s="4" t="str">
        <f t="shared" si="110"/>
        <v/>
      </c>
      <c r="S706" s="3" t="str">
        <f t="shared" si="107"/>
        <v>Inventariar</v>
      </c>
      <c r="T706" s="6"/>
      <c r="U706" s="7"/>
      <c r="V706" s="4" t="str">
        <f t="shared" si="111"/>
        <v/>
      </c>
      <c r="W706" s="3" t="str">
        <f t="shared" si="108"/>
        <v>Inventariar</v>
      </c>
      <c r="X706" s="6"/>
      <c r="Y706" s="7"/>
      <c r="Z706" s="4" t="str">
        <f t="shared" si="112"/>
        <v/>
      </c>
      <c r="AA706" s="3" t="str">
        <f t="shared" si="109"/>
        <v>Inventariar</v>
      </c>
    </row>
    <row r="707" spans="1:27" x14ac:dyDescent="0.3">
      <c r="A707" s="5">
        <v>25469401</v>
      </c>
      <c r="B707" s="17" t="str">
        <f>VLOOKUP(A707,'Base de dados'!$A$3:$C$21103,3,0)</f>
        <v>10P03A21</v>
      </c>
      <c r="C707" s="50" t="s">
        <v>24324</v>
      </c>
      <c r="D707" s="6"/>
      <c r="E707" s="7"/>
      <c r="F707" s="4" t="str">
        <f t="shared" si="113"/>
        <v/>
      </c>
      <c r="G707" s="3" t="str">
        <f t="shared" si="104"/>
        <v>Inventariar</v>
      </c>
      <c r="H707" s="6"/>
      <c r="I707" s="7"/>
      <c r="J707" s="4"/>
      <c r="K707" s="3" t="str">
        <f t="shared" si="105"/>
        <v>Inventariar</v>
      </c>
      <c r="L707" s="6"/>
      <c r="M707" s="7"/>
      <c r="N707" s="4"/>
      <c r="O707" s="3" t="str">
        <f t="shared" si="106"/>
        <v>Inventariar</v>
      </c>
      <c r="P707" s="6"/>
      <c r="Q707" s="7"/>
      <c r="R707" s="4" t="str">
        <f t="shared" si="110"/>
        <v/>
      </c>
      <c r="S707" s="3" t="str">
        <f t="shared" si="107"/>
        <v>Inventariar</v>
      </c>
      <c r="T707" s="6"/>
      <c r="U707" s="7"/>
      <c r="V707" s="4" t="str">
        <f t="shared" si="111"/>
        <v/>
      </c>
      <c r="W707" s="3" t="str">
        <f t="shared" si="108"/>
        <v>Inventariar</v>
      </c>
      <c r="X707" s="6"/>
      <c r="Y707" s="7"/>
      <c r="Z707" s="4" t="str">
        <f t="shared" si="112"/>
        <v/>
      </c>
      <c r="AA707" s="3" t="str">
        <f t="shared" si="109"/>
        <v>Inventariar</v>
      </c>
    </row>
    <row r="708" spans="1:27" x14ac:dyDescent="0.3">
      <c r="A708" s="5">
        <v>25401293</v>
      </c>
      <c r="B708" s="17" t="str">
        <f>VLOOKUP(A708,'Base de dados'!$A$3:$C$21103,3,0)</f>
        <v>10P03A22</v>
      </c>
      <c r="C708" s="50" t="s">
        <v>24325</v>
      </c>
      <c r="D708" s="6"/>
      <c r="E708" s="7"/>
      <c r="F708" s="4" t="str">
        <f t="shared" si="113"/>
        <v/>
      </c>
      <c r="G708" s="3" t="str">
        <f t="shared" ref="G708:G771" si="114">IF(D708="Saldo Zero","Saldo só Físico",IF(E708="","Inventariar",IF(E708="Saldo Zero","Saldo só Sistema",IF(F708="","Verificar",IF(F708=0,"Saldo Certo",IF(F708&lt;0,"Saldo a mais no Físico",IF(F708&gt;0,"Saldo a mais no Sistema")))))))</f>
        <v>Inventariar</v>
      </c>
      <c r="H708" s="6"/>
      <c r="I708" s="7"/>
      <c r="J708" s="4"/>
      <c r="K708" s="3" t="str">
        <f t="shared" si="105"/>
        <v>Inventariar</v>
      </c>
      <c r="L708" s="6"/>
      <c r="M708" s="7"/>
      <c r="N708" s="4"/>
      <c r="O708" s="3" t="str">
        <f t="shared" si="106"/>
        <v>Inventariar</v>
      </c>
      <c r="P708" s="6"/>
      <c r="Q708" s="7"/>
      <c r="R708" s="4" t="str">
        <f t="shared" si="110"/>
        <v/>
      </c>
      <c r="S708" s="3" t="str">
        <f t="shared" si="107"/>
        <v>Inventariar</v>
      </c>
      <c r="T708" s="6"/>
      <c r="U708" s="7"/>
      <c r="V708" s="4" t="str">
        <f t="shared" si="111"/>
        <v/>
      </c>
      <c r="W708" s="3" t="str">
        <f t="shared" si="108"/>
        <v>Inventariar</v>
      </c>
      <c r="X708" s="6"/>
      <c r="Y708" s="7"/>
      <c r="Z708" s="4" t="str">
        <f t="shared" si="112"/>
        <v/>
      </c>
      <c r="AA708" s="3" t="str">
        <f t="shared" si="109"/>
        <v>Inventariar</v>
      </c>
    </row>
    <row r="709" spans="1:27" x14ac:dyDescent="0.3">
      <c r="A709" s="5">
        <v>25469936</v>
      </c>
      <c r="B709" s="17" t="str">
        <f>VLOOKUP(A709,'Base de dados'!$A$3:$C$21103,3,0)</f>
        <v>10P03A23</v>
      </c>
      <c r="C709" s="50" t="s">
        <v>1825</v>
      </c>
      <c r="D709" s="6"/>
      <c r="E709" s="7"/>
      <c r="F709" s="4" t="str">
        <f t="shared" si="113"/>
        <v/>
      </c>
      <c r="G709" s="3" t="str">
        <f t="shared" si="114"/>
        <v>Inventariar</v>
      </c>
      <c r="H709" s="6"/>
      <c r="I709" s="7"/>
      <c r="J709" s="4"/>
      <c r="K709" s="3" t="str">
        <f t="shared" ref="K709:K772" si="115">IF(H709="Saldo Zero","Saldo só Físico",IF(I709="","Inventariar",IF(I709="Saldo Zero","Saldo só Sistema",IF(J709="","Verificar",IF(J709=0,"Saldo Certo",IF(J709&lt;0,"Saldo a mais no Físico",IF(J709&gt;0,"Saldo a mais no Sistema")))))))</f>
        <v>Inventariar</v>
      </c>
      <c r="L709" s="6"/>
      <c r="M709" s="7"/>
      <c r="N709" s="4"/>
      <c r="O709" s="3" t="str">
        <f t="shared" ref="O709:O772" si="116">IF(L709="Saldo Zero","Saldo só Físico",IF(M709="","Inventariar",IF(M709="Saldo Zero","Saldo só Sistema",IF(N709="","Verificar",IF(N709=0,"Saldo Certo",IF(N709&lt;0,"Saldo a mais no Físico",IF(N709&gt;0,"Saldo a mais no Sistema")))))))</f>
        <v>Inventariar</v>
      </c>
      <c r="P709" s="6"/>
      <c r="Q709" s="7"/>
      <c r="R709" s="4" t="str">
        <f t="shared" si="110"/>
        <v/>
      </c>
      <c r="S709" s="3" t="str">
        <f t="shared" ref="S709:S772" si="117">IF(P709="Saldo Zero","Saldo só Físico",IF(Q709="","Inventariar",IF(Q709="Saldo Zero","Saldo só Sistema",IF(R709="","Verificar",IF(R709=0,"Saldo Certo",IF(R709&lt;0,"Saldo a mais no Físico",IF(R709&gt;0,"Saldo a mais no Sistema")))))))</f>
        <v>Inventariar</v>
      </c>
      <c r="T709" s="6"/>
      <c r="U709" s="7"/>
      <c r="V709" s="4" t="str">
        <f t="shared" si="111"/>
        <v/>
      </c>
      <c r="W709" s="3" t="str">
        <f t="shared" ref="W709:W772" si="118">IF(T709="Saldo Zero","Saldo só Físico",IF(U709="","Inventariar",IF(U709="Saldo Zero","Saldo só Sistema",IF(V709="","Verificar",IF(V709=0,"Saldo Certo",IF(V709&lt;0,"Saldo a mais no Físico",IF(V709&gt;0,"Saldo a mais no Sistema")))))))</f>
        <v>Inventariar</v>
      </c>
      <c r="X709" s="6"/>
      <c r="Y709" s="7"/>
      <c r="Z709" s="4" t="str">
        <f t="shared" si="112"/>
        <v/>
      </c>
      <c r="AA709" s="3" t="str">
        <f t="shared" ref="AA709:AA772" si="119">IF(X709="Saldo Zero","Saldo só Físico",IF(Y709="","Inventariar",IF(Y709="Saldo Zero","Saldo só Sistema",IF(Z709="","Verificar",IF(Z709=0,"Saldo Certo",IF(Z709&lt;0,"Saldo a mais no Físico",IF(Z709&gt;0,"Saldo a mais no Sistema")))))))</f>
        <v>Inventariar</v>
      </c>
    </row>
    <row r="710" spans="1:27" x14ac:dyDescent="0.3">
      <c r="A710" s="5">
        <v>25575825</v>
      </c>
      <c r="B710" s="17" t="str">
        <f>VLOOKUP(A710,'Base de dados'!$A$3:$C$21103,3,0)</f>
        <v>10P03A24</v>
      </c>
      <c r="C710" s="50" t="s">
        <v>24326</v>
      </c>
      <c r="D710" s="6"/>
      <c r="E710" s="7"/>
      <c r="F710" s="4" t="str">
        <f t="shared" si="113"/>
        <v/>
      </c>
      <c r="G710" s="3" t="str">
        <f t="shared" si="114"/>
        <v>Inventariar</v>
      </c>
      <c r="H710" s="6"/>
      <c r="I710" s="7"/>
      <c r="J710" s="4"/>
      <c r="K710" s="3" t="str">
        <f t="shared" si="115"/>
        <v>Inventariar</v>
      </c>
      <c r="L710" s="6"/>
      <c r="M710" s="7"/>
      <c r="N710" s="4"/>
      <c r="O710" s="3" t="str">
        <f t="shared" si="116"/>
        <v>Inventariar</v>
      </c>
      <c r="P710" s="6"/>
      <c r="Q710" s="7"/>
      <c r="R710" s="4" t="str">
        <f t="shared" si="110"/>
        <v/>
      </c>
      <c r="S710" s="3" t="str">
        <f t="shared" si="117"/>
        <v>Inventariar</v>
      </c>
      <c r="T710" s="6"/>
      <c r="U710" s="7"/>
      <c r="V710" s="4" t="str">
        <f t="shared" si="111"/>
        <v/>
      </c>
      <c r="W710" s="3" t="str">
        <f t="shared" si="118"/>
        <v>Inventariar</v>
      </c>
      <c r="X710" s="6"/>
      <c r="Y710" s="7"/>
      <c r="Z710" s="4" t="str">
        <f t="shared" si="112"/>
        <v/>
      </c>
      <c r="AA710" s="3" t="str">
        <f t="shared" si="119"/>
        <v>Inventariar</v>
      </c>
    </row>
    <row r="711" spans="1:27" x14ac:dyDescent="0.3">
      <c r="A711" s="5">
        <v>25473621</v>
      </c>
      <c r="B711" s="17" t="str">
        <f>VLOOKUP(A711,'Base de dados'!$A$3:$C$21103,3,0)</f>
        <v>10P03A25</v>
      </c>
      <c r="C711" s="50" t="s">
        <v>24327</v>
      </c>
      <c r="D711" s="6"/>
      <c r="E711" s="7"/>
      <c r="F711" s="4" t="str">
        <f t="shared" si="113"/>
        <v/>
      </c>
      <c r="G711" s="3" t="str">
        <f t="shared" si="114"/>
        <v>Inventariar</v>
      </c>
      <c r="H711" s="6"/>
      <c r="I711" s="7"/>
      <c r="J711" s="4"/>
      <c r="K711" s="3" t="str">
        <f t="shared" si="115"/>
        <v>Inventariar</v>
      </c>
      <c r="L711" s="6"/>
      <c r="M711" s="7"/>
      <c r="N711" s="4"/>
      <c r="O711" s="3" t="str">
        <f t="shared" si="116"/>
        <v>Inventariar</v>
      </c>
      <c r="P711" s="6"/>
      <c r="Q711" s="7"/>
      <c r="R711" s="4" t="str">
        <f t="shared" si="110"/>
        <v/>
      </c>
      <c r="S711" s="3" t="str">
        <f t="shared" si="117"/>
        <v>Inventariar</v>
      </c>
      <c r="T711" s="6"/>
      <c r="U711" s="7"/>
      <c r="V711" s="4" t="str">
        <f t="shared" si="111"/>
        <v/>
      </c>
      <c r="W711" s="3" t="str">
        <f t="shared" si="118"/>
        <v>Inventariar</v>
      </c>
      <c r="X711" s="6"/>
      <c r="Y711" s="7"/>
      <c r="Z711" s="4" t="str">
        <f t="shared" si="112"/>
        <v/>
      </c>
      <c r="AA711" s="3" t="str">
        <f t="shared" si="119"/>
        <v>Inventariar</v>
      </c>
    </row>
    <row r="712" spans="1:27" x14ac:dyDescent="0.3">
      <c r="A712" s="5">
        <v>25581503</v>
      </c>
      <c r="B712" s="17" t="str">
        <f>VLOOKUP(A712,'Base de dados'!$A$3:$C$21103,3,0)</f>
        <v>10P03A26</v>
      </c>
      <c r="C712" s="50" t="s">
        <v>24211</v>
      </c>
      <c r="D712" s="6"/>
      <c r="E712" s="7"/>
      <c r="F712" s="4" t="str">
        <f t="shared" si="113"/>
        <v/>
      </c>
      <c r="G712" s="3" t="str">
        <f t="shared" si="114"/>
        <v>Inventariar</v>
      </c>
      <c r="H712" s="6"/>
      <c r="I712" s="7"/>
      <c r="J712" s="4"/>
      <c r="K712" s="3" t="str">
        <f t="shared" si="115"/>
        <v>Inventariar</v>
      </c>
      <c r="L712" s="6"/>
      <c r="M712" s="7"/>
      <c r="N712" s="4"/>
      <c r="O712" s="3" t="str">
        <f t="shared" si="116"/>
        <v>Inventariar</v>
      </c>
      <c r="P712" s="6"/>
      <c r="Q712" s="7"/>
      <c r="R712" s="4" t="str">
        <f t="shared" si="110"/>
        <v/>
      </c>
      <c r="S712" s="3" t="str">
        <f t="shared" si="117"/>
        <v>Inventariar</v>
      </c>
      <c r="T712" s="6"/>
      <c r="U712" s="7"/>
      <c r="V712" s="4" t="str">
        <f t="shared" si="111"/>
        <v/>
      </c>
      <c r="W712" s="3" t="str">
        <f t="shared" si="118"/>
        <v>Inventariar</v>
      </c>
      <c r="X712" s="6"/>
      <c r="Y712" s="7"/>
      <c r="Z712" s="4" t="str">
        <f t="shared" si="112"/>
        <v/>
      </c>
      <c r="AA712" s="3" t="str">
        <f t="shared" si="119"/>
        <v>Inventariar</v>
      </c>
    </row>
    <row r="713" spans="1:27" x14ac:dyDescent="0.3">
      <c r="A713" s="2">
        <v>27145398</v>
      </c>
      <c r="B713" s="17" t="str">
        <f>VLOOKUP(A713,'Base de dados'!$A$3:$C$21103,3,0)</f>
        <v>10P03A27</v>
      </c>
      <c r="C713" s="49" t="s">
        <v>319</v>
      </c>
      <c r="D713" s="3"/>
      <c r="E713" s="3"/>
      <c r="F713" s="4" t="str">
        <f t="shared" si="113"/>
        <v/>
      </c>
      <c r="G713" s="3" t="str">
        <f t="shared" si="114"/>
        <v>Inventariar</v>
      </c>
      <c r="H713" s="6"/>
      <c r="I713" s="7"/>
      <c r="J713" s="4"/>
      <c r="K713" s="3" t="str">
        <f t="shared" si="115"/>
        <v>Inventariar</v>
      </c>
      <c r="L713" s="6"/>
      <c r="M713" s="7"/>
      <c r="N713" s="4"/>
      <c r="O713" s="3" t="str">
        <f t="shared" si="116"/>
        <v>Inventariar</v>
      </c>
      <c r="P713" s="6"/>
      <c r="Q713" s="7"/>
      <c r="R713" s="4" t="str">
        <f t="shared" si="110"/>
        <v/>
      </c>
      <c r="S713" s="3" t="str">
        <f t="shared" si="117"/>
        <v>Inventariar</v>
      </c>
      <c r="T713" s="6"/>
      <c r="U713" s="7"/>
      <c r="V713" s="4" t="str">
        <f t="shared" si="111"/>
        <v/>
      </c>
      <c r="W713" s="3" t="str">
        <f t="shared" si="118"/>
        <v>Inventariar</v>
      </c>
      <c r="X713" s="6"/>
      <c r="Y713" s="7"/>
      <c r="Z713" s="4" t="str">
        <f t="shared" si="112"/>
        <v/>
      </c>
      <c r="AA713" s="3" t="str">
        <f t="shared" si="119"/>
        <v>Inventariar</v>
      </c>
    </row>
    <row r="714" spans="1:27" x14ac:dyDescent="0.3">
      <c r="A714" s="5">
        <v>25401296</v>
      </c>
      <c r="B714" s="17" t="str">
        <f>VLOOKUP(A714,'Base de dados'!$A$3:$C$21103,3,0)</f>
        <v>10P03A28</v>
      </c>
      <c r="C714" s="50" t="s">
        <v>1834</v>
      </c>
      <c r="D714" s="6"/>
      <c r="E714" s="7"/>
      <c r="F714" s="4" t="str">
        <f t="shared" si="113"/>
        <v/>
      </c>
      <c r="G714" s="3" t="str">
        <f t="shared" si="114"/>
        <v>Inventariar</v>
      </c>
      <c r="H714" s="6"/>
      <c r="I714" s="7"/>
      <c r="J714" s="4"/>
      <c r="K714" s="3" t="str">
        <f t="shared" si="115"/>
        <v>Inventariar</v>
      </c>
      <c r="L714" s="6"/>
      <c r="M714" s="7"/>
      <c r="N714" s="4"/>
      <c r="O714" s="3" t="str">
        <f t="shared" si="116"/>
        <v>Inventariar</v>
      </c>
      <c r="P714" s="6"/>
      <c r="Q714" s="7"/>
      <c r="R714" s="4" t="str">
        <f t="shared" si="110"/>
        <v/>
      </c>
      <c r="S714" s="3" t="str">
        <f t="shared" si="117"/>
        <v>Inventariar</v>
      </c>
      <c r="T714" s="6"/>
      <c r="U714" s="7"/>
      <c r="V714" s="4" t="str">
        <f t="shared" si="111"/>
        <v/>
      </c>
      <c r="W714" s="3" t="str">
        <f t="shared" si="118"/>
        <v>Inventariar</v>
      </c>
      <c r="X714" s="6"/>
      <c r="Y714" s="7"/>
      <c r="Z714" s="4" t="str">
        <f t="shared" si="112"/>
        <v/>
      </c>
      <c r="AA714" s="3" t="str">
        <f t="shared" si="119"/>
        <v>Inventariar</v>
      </c>
    </row>
    <row r="715" spans="1:27" x14ac:dyDescent="0.3">
      <c r="A715" s="5">
        <v>25458442</v>
      </c>
      <c r="B715" s="17" t="str">
        <f>VLOOKUP(A715,'Base de dados'!$A$3:$C$21103,3,0)</f>
        <v>10P03A29</v>
      </c>
      <c r="C715" s="50" t="s">
        <v>24329</v>
      </c>
      <c r="D715" s="6"/>
      <c r="E715" s="7"/>
      <c r="F715" s="4" t="str">
        <f t="shared" si="113"/>
        <v/>
      </c>
      <c r="G715" s="3" t="str">
        <f t="shared" si="114"/>
        <v>Inventariar</v>
      </c>
      <c r="H715" s="6"/>
      <c r="I715" s="7"/>
      <c r="J715" s="4"/>
      <c r="K715" s="3" t="str">
        <f t="shared" si="115"/>
        <v>Inventariar</v>
      </c>
      <c r="L715" s="6"/>
      <c r="M715" s="7"/>
      <c r="N715" s="4"/>
      <c r="O715" s="3" t="str">
        <f t="shared" si="116"/>
        <v>Inventariar</v>
      </c>
      <c r="P715" s="6"/>
      <c r="Q715" s="7"/>
      <c r="R715" s="4" t="str">
        <f t="shared" si="110"/>
        <v/>
      </c>
      <c r="S715" s="3" t="str">
        <f t="shared" si="117"/>
        <v>Inventariar</v>
      </c>
      <c r="T715" s="6"/>
      <c r="U715" s="7"/>
      <c r="V715" s="4" t="str">
        <f t="shared" si="111"/>
        <v/>
      </c>
      <c r="W715" s="3" t="str">
        <f t="shared" si="118"/>
        <v>Inventariar</v>
      </c>
      <c r="X715" s="6"/>
      <c r="Y715" s="7"/>
      <c r="Z715" s="4" t="str">
        <f t="shared" si="112"/>
        <v/>
      </c>
      <c r="AA715" s="3" t="str">
        <f t="shared" si="119"/>
        <v>Inventariar</v>
      </c>
    </row>
    <row r="716" spans="1:27" x14ac:dyDescent="0.3">
      <c r="A716" s="5">
        <v>25062534</v>
      </c>
      <c r="B716" s="17" t="str">
        <f>VLOOKUP(A716,'Base de dados'!$A$3:$C$21103,3,0)</f>
        <v>10P03A30</v>
      </c>
      <c r="C716" s="50" t="s">
        <v>1840</v>
      </c>
      <c r="D716" s="6"/>
      <c r="E716" s="7"/>
      <c r="F716" s="4" t="str">
        <f t="shared" si="113"/>
        <v/>
      </c>
      <c r="G716" s="3" t="str">
        <f t="shared" si="114"/>
        <v>Inventariar</v>
      </c>
      <c r="H716" s="6"/>
      <c r="I716" s="7"/>
      <c r="J716" s="4"/>
      <c r="K716" s="3" t="str">
        <f t="shared" si="115"/>
        <v>Inventariar</v>
      </c>
      <c r="L716" s="6"/>
      <c r="M716" s="7"/>
      <c r="N716" s="4"/>
      <c r="O716" s="3" t="str">
        <f t="shared" si="116"/>
        <v>Inventariar</v>
      </c>
      <c r="P716" s="6"/>
      <c r="Q716" s="7"/>
      <c r="R716" s="4" t="str">
        <f t="shared" si="110"/>
        <v/>
      </c>
      <c r="S716" s="3" t="str">
        <f t="shared" si="117"/>
        <v>Inventariar</v>
      </c>
      <c r="T716" s="6"/>
      <c r="U716" s="7"/>
      <c r="V716" s="4" t="str">
        <f t="shared" si="111"/>
        <v/>
      </c>
      <c r="W716" s="3" t="str">
        <f t="shared" si="118"/>
        <v>Inventariar</v>
      </c>
      <c r="X716" s="6"/>
      <c r="Y716" s="7"/>
      <c r="Z716" s="4" t="str">
        <f t="shared" si="112"/>
        <v/>
      </c>
      <c r="AA716" s="3" t="str">
        <f t="shared" si="119"/>
        <v>Inventariar</v>
      </c>
    </row>
    <row r="717" spans="1:27" x14ac:dyDescent="0.3">
      <c r="A717" s="5">
        <v>27067606</v>
      </c>
      <c r="B717" s="17" t="str">
        <f>VLOOKUP(A717,'Base de dados'!$A$3:$C$21103,3,0)</f>
        <v>10P03A32</v>
      </c>
      <c r="C717" s="50" t="s">
        <v>1842</v>
      </c>
      <c r="D717" s="6"/>
      <c r="E717" s="7"/>
      <c r="F717" s="4" t="str">
        <f t="shared" si="113"/>
        <v/>
      </c>
      <c r="G717" s="3" t="str">
        <f t="shared" si="114"/>
        <v>Inventariar</v>
      </c>
      <c r="H717" s="6"/>
      <c r="I717" s="7"/>
      <c r="J717" s="4"/>
      <c r="K717" s="3" t="str">
        <f t="shared" si="115"/>
        <v>Inventariar</v>
      </c>
      <c r="L717" s="6"/>
      <c r="M717" s="7"/>
      <c r="N717" s="4"/>
      <c r="O717" s="3" t="str">
        <f t="shared" si="116"/>
        <v>Inventariar</v>
      </c>
      <c r="P717" s="6"/>
      <c r="Q717" s="7"/>
      <c r="R717" s="4" t="str">
        <f t="shared" si="110"/>
        <v/>
      </c>
      <c r="S717" s="3" t="str">
        <f t="shared" si="117"/>
        <v>Inventariar</v>
      </c>
      <c r="T717" s="6"/>
      <c r="U717" s="7"/>
      <c r="V717" s="4" t="str">
        <f t="shared" si="111"/>
        <v/>
      </c>
      <c r="W717" s="3" t="str">
        <f t="shared" si="118"/>
        <v>Inventariar</v>
      </c>
      <c r="X717" s="6"/>
      <c r="Y717" s="7"/>
      <c r="Z717" s="4" t="str">
        <f t="shared" si="112"/>
        <v/>
      </c>
      <c r="AA717" s="3" t="str">
        <f t="shared" si="119"/>
        <v>Inventariar</v>
      </c>
    </row>
    <row r="718" spans="1:27" x14ac:dyDescent="0.3">
      <c r="A718" s="5">
        <v>25427928</v>
      </c>
      <c r="B718" s="17" t="str">
        <f>VLOOKUP(A718,'Base de dados'!$A$3:$C$21103,3,0)</f>
        <v>10P03A33</v>
      </c>
      <c r="C718" s="50" t="s">
        <v>24330</v>
      </c>
      <c r="D718" s="6"/>
      <c r="E718" s="7"/>
      <c r="F718" s="4" t="str">
        <f t="shared" si="113"/>
        <v/>
      </c>
      <c r="G718" s="3" t="str">
        <f t="shared" si="114"/>
        <v>Inventariar</v>
      </c>
      <c r="H718" s="6"/>
      <c r="I718" s="7"/>
      <c r="J718" s="4"/>
      <c r="K718" s="3" t="str">
        <f t="shared" si="115"/>
        <v>Inventariar</v>
      </c>
      <c r="L718" s="6"/>
      <c r="M718" s="7"/>
      <c r="N718" s="4"/>
      <c r="O718" s="3" t="str">
        <f t="shared" si="116"/>
        <v>Inventariar</v>
      </c>
      <c r="P718" s="6"/>
      <c r="Q718" s="7"/>
      <c r="R718" s="4" t="str">
        <f t="shared" si="110"/>
        <v/>
      </c>
      <c r="S718" s="3" t="str">
        <f t="shared" si="117"/>
        <v>Inventariar</v>
      </c>
      <c r="T718" s="6"/>
      <c r="U718" s="7"/>
      <c r="V718" s="4" t="str">
        <f t="shared" si="111"/>
        <v/>
      </c>
      <c r="W718" s="3" t="str">
        <f t="shared" si="118"/>
        <v>Inventariar</v>
      </c>
      <c r="X718" s="6"/>
      <c r="Y718" s="7"/>
      <c r="Z718" s="4" t="str">
        <f t="shared" si="112"/>
        <v/>
      </c>
      <c r="AA718" s="3" t="str">
        <f t="shared" si="119"/>
        <v>Inventariar</v>
      </c>
    </row>
    <row r="719" spans="1:27" x14ac:dyDescent="0.3">
      <c r="A719" s="5">
        <v>27067407</v>
      </c>
      <c r="B719" s="17" t="str">
        <f>VLOOKUP(A719,'Base de dados'!$A$3:$C$21103,3,0)</f>
        <v>10P03A34</v>
      </c>
      <c r="C719" s="50" t="s">
        <v>1846</v>
      </c>
      <c r="D719" s="6"/>
      <c r="E719" s="7"/>
      <c r="F719" s="4" t="str">
        <f t="shared" si="113"/>
        <v/>
      </c>
      <c r="G719" s="3" t="str">
        <f t="shared" si="114"/>
        <v>Inventariar</v>
      </c>
      <c r="H719" s="6"/>
      <c r="I719" s="7"/>
      <c r="J719" s="4"/>
      <c r="K719" s="3" t="str">
        <f t="shared" si="115"/>
        <v>Inventariar</v>
      </c>
      <c r="L719" s="6"/>
      <c r="M719" s="7"/>
      <c r="N719" s="4"/>
      <c r="O719" s="3" t="str">
        <f t="shared" si="116"/>
        <v>Inventariar</v>
      </c>
      <c r="P719" s="6"/>
      <c r="Q719" s="7"/>
      <c r="R719" s="4" t="str">
        <f t="shared" si="110"/>
        <v/>
      </c>
      <c r="S719" s="3" t="str">
        <f t="shared" si="117"/>
        <v>Inventariar</v>
      </c>
      <c r="T719" s="6"/>
      <c r="U719" s="7"/>
      <c r="V719" s="4" t="str">
        <f t="shared" si="111"/>
        <v/>
      </c>
      <c r="W719" s="3" t="str">
        <f t="shared" si="118"/>
        <v>Inventariar</v>
      </c>
      <c r="X719" s="6"/>
      <c r="Y719" s="7"/>
      <c r="Z719" s="4" t="str">
        <f t="shared" si="112"/>
        <v/>
      </c>
      <c r="AA719" s="3" t="str">
        <f t="shared" si="119"/>
        <v>Inventariar</v>
      </c>
    </row>
    <row r="720" spans="1:27" x14ac:dyDescent="0.3">
      <c r="A720" s="5">
        <v>25400247</v>
      </c>
      <c r="B720" s="17" t="str">
        <f>VLOOKUP(A720,'Base de dados'!$A$3:$C$21103,3,0)</f>
        <v>10P03A35</v>
      </c>
      <c r="C720" s="50" t="s">
        <v>24331</v>
      </c>
      <c r="D720" s="6"/>
      <c r="E720" s="7"/>
      <c r="F720" s="4" t="str">
        <f t="shared" si="113"/>
        <v/>
      </c>
      <c r="G720" s="3" t="str">
        <f t="shared" si="114"/>
        <v>Inventariar</v>
      </c>
      <c r="H720" s="6"/>
      <c r="I720" s="7"/>
      <c r="J720" s="4"/>
      <c r="K720" s="3" t="str">
        <f t="shared" si="115"/>
        <v>Inventariar</v>
      </c>
      <c r="L720" s="6"/>
      <c r="M720" s="7"/>
      <c r="N720" s="4"/>
      <c r="O720" s="3" t="str">
        <f t="shared" si="116"/>
        <v>Inventariar</v>
      </c>
      <c r="P720" s="6"/>
      <c r="Q720" s="7"/>
      <c r="R720" s="4" t="str">
        <f t="shared" si="110"/>
        <v/>
      </c>
      <c r="S720" s="3" t="str">
        <f t="shared" si="117"/>
        <v>Inventariar</v>
      </c>
      <c r="T720" s="6"/>
      <c r="U720" s="7"/>
      <c r="V720" s="4" t="str">
        <f t="shared" si="111"/>
        <v/>
      </c>
      <c r="W720" s="3" t="str">
        <f t="shared" si="118"/>
        <v>Inventariar</v>
      </c>
      <c r="X720" s="6"/>
      <c r="Y720" s="7"/>
      <c r="Z720" s="4" t="str">
        <f t="shared" si="112"/>
        <v/>
      </c>
      <c r="AA720" s="3" t="str">
        <f t="shared" si="119"/>
        <v>Inventariar</v>
      </c>
    </row>
    <row r="721" spans="1:27" x14ac:dyDescent="0.3">
      <c r="A721" s="5">
        <v>25400047</v>
      </c>
      <c r="B721" s="17" t="str">
        <f>VLOOKUP(A721,'Base de dados'!$A$3:$C$21103,3,0)</f>
        <v>10P03A36</v>
      </c>
      <c r="C721" s="50" t="s">
        <v>24332</v>
      </c>
      <c r="D721" s="6"/>
      <c r="E721" s="7"/>
      <c r="F721" s="4" t="str">
        <f t="shared" si="113"/>
        <v/>
      </c>
      <c r="G721" s="3" t="str">
        <f t="shared" si="114"/>
        <v>Inventariar</v>
      </c>
      <c r="H721" s="6"/>
      <c r="I721" s="7"/>
      <c r="J721" s="4"/>
      <c r="K721" s="3" t="str">
        <f t="shared" si="115"/>
        <v>Inventariar</v>
      </c>
      <c r="L721" s="6"/>
      <c r="M721" s="7"/>
      <c r="N721" s="4"/>
      <c r="O721" s="3" t="str">
        <f t="shared" si="116"/>
        <v>Inventariar</v>
      </c>
      <c r="P721" s="6"/>
      <c r="Q721" s="7"/>
      <c r="R721" s="4" t="str">
        <f t="shared" si="110"/>
        <v/>
      </c>
      <c r="S721" s="3" t="str">
        <f t="shared" si="117"/>
        <v>Inventariar</v>
      </c>
      <c r="T721" s="6"/>
      <c r="U721" s="7"/>
      <c r="V721" s="4" t="str">
        <f t="shared" si="111"/>
        <v/>
      </c>
      <c r="W721" s="3" t="str">
        <f t="shared" si="118"/>
        <v>Inventariar</v>
      </c>
      <c r="X721" s="6"/>
      <c r="Y721" s="7"/>
      <c r="Z721" s="4" t="str">
        <f t="shared" si="112"/>
        <v/>
      </c>
      <c r="AA721" s="3" t="str">
        <f t="shared" si="119"/>
        <v>Inventariar</v>
      </c>
    </row>
    <row r="722" spans="1:27" x14ac:dyDescent="0.3">
      <c r="A722" s="5">
        <v>25589322</v>
      </c>
      <c r="B722" s="17" t="str">
        <f>VLOOKUP(A722,'Base de dados'!$A$3:$C$21103,3,0)</f>
        <v>10P03A37</v>
      </c>
      <c r="C722" s="50" t="s">
        <v>24333</v>
      </c>
      <c r="D722" s="6"/>
      <c r="E722" s="7"/>
      <c r="F722" s="4" t="str">
        <f t="shared" si="113"/>
        <v/>
      </c>
      <c r="G722" s="3" t="str">
        <f t="shared" si="114"/>
        <v>Inventariar</v>
      </c>
      <c r="H722" s="6"/>
      <c r="I722" s="7"/>
      <c r="J722" s="4"/>
      <c r="K722" s="3" t="str">
        <f t="shared" si="115"/>
        <v>Inventariar</v>
      </c>
      <c r="L722" s="6"/>
      <c r="M722" s="7"/>
      <c r="N722" s="4"/>
      <c r="O722" s="3" t="str">
        <f t="shared" si="116"/>
        <v>Inventariar</v>
      </c>
      <c r="P722" s="6"/>
      <c r="Q722" s="7"/>
      <c r="R722" s="4" t="str">
        <f t="shared" si="110"/>
        <v/>
      </c>
      <c r="S722" s="3" t="str">
        <f t="shared" si="117"/>
        <v>Inventariar</v>
      </c>
      <c r="T722" s="6"/>
      <c r="U722" s="7"/>
      <c r="V722" s="4" t="str">
        <f t="shared" si="111"/>
        <v/>
      </c>
      <c r="W722" s="3" t="str">
        <f t="shared" si="118"/>
        <v>Inventariar</v>
      </c>
      <c r="X722" s="6"/>
      <c r="Y722" s="7"/>
      <c r="Z722" s="4" t="str">
        <f t="shared" si="112"/>
        <v/>
      </c>
      <c r="AA722" s="3" t="str">
        <f t="shared" si="119"/>
        <v>Inventariar</v>
      </c>
    </row>
    <row r="723" spans="1:27" x14ac:dyDescent="0.3">
      <c r="A723" s="5">
        <v>25572068</v>
      </c>
      <c r="B723" s="17" t="str">
        <f>VLOOKUP(A723,'Base de dados'!$A$3:$C$21103,3,0)</f>
        <v>10P03A38</v>
      </c>
      <c r="C723" s="50" t="s">
        <v>1854</v>
      </c>
      <c r="D723" s="6"/>
      <c r="E723" s="7"/>
      <c r="F723" s="4" t="str">
        <f t="shared" si="113"/>
        <v/>
      </c>
      <c r="G723" s="3" t="str">
        <f t="shared" si="114"/>
        <v>Inventariar</v>
      </c>
      <c r="H723" s="6"/>
      <c r="I723" s="7"/>
      <c r="J723" s="4"/>
      <c r="K723" s="3" t="str">
        <f t="shared" si="115"/>
        <v>Inventariar</v>
      </c>
      <c r="L723" s="6"/>
      <c r="M723" s="7"/>
      <c r="N723" s="4"/>
      <c r="O723" s="3" t="str">
        <f t="shared" si="116"/>
        <v>Inventariar</v>
      </c>
      <c r="P723" s="6"/>
      <c r="Q723" s="7"/>
      <c r="R723" s="4" t="str">
        <f t="shared" si="110"/>
        <v/>
      </c>
      <c r="S723" s="3" t="str">
        <f t="shared" si="117"/>
        <v>Inventariar</v>
      </c>
      <c r="T723" s="6"/>
      <c r="U723" s="7"/>
      <c r="V723" s="4" t="str">
        <f t="shared" si="111"/>
        <v/>
      </c>
      <c r="W723" s="3" t="str">
        <f t="shared" si="118"/>
        <v>Inventariar</v>
      </c>
      <c r="X723" s="6"/>
      <c r="Y723" s="7"/>
      <c r="Z723" s="4" t="str">
        <f t="shared" si="112"/>
        <v/>
      </c>
      <c r="AA723" s="3" t="str">
        <f t="shared" si="119"/>
        <v>Inventariar</v>
      </c>
    </row>
    <row r="724" spans="1:27" x14ac:dyDescent="0.3">
      <c r="A724" s="5">
        <v>25578774</v>
      </c>
      <c r="B724" s="17" t="str">
        <f>VLOOKUP(A724,'Base de dados'!$A$3:$C$21103,3,0)</f>
        <v>10P03A39</v>
      </c>
      <c r="C724" s="50" t="s">
        <v>24334</v>
      </c>
      <c r="D724" s="6"/>
      <c r="E724" s="7"/>
      <c r="F724" s="4" t="str">
        <f t="shared" si="113"/>
        <v/>
      </c>
      <c r="G724" s="3" t="str">
        <f t="shared" si="114"/>
        <v>Inventariar</v>
      </c>
      <c r="H724" s="6"/>
      <c r="I724" s="7"/>
      <c r="J724" s="4"/>
      <c r="K724" s="3" t="str">
        <f t="shared" si="115"/>
        <v>Inventariar</v>
      </c>
      <c r="L724" s="6"/>
      <c r="M724" s="7"/>
      <c r="N724" s="4"/>
      <c r="O724" s="3" t="str">
        <f t="shared" si="116"/>
        <v>Inventariar</v>
      </c>
      <c r="P724" s="6"/>
      <c r="Q724" s="7"/>
      <c r="R724" s="4" t="str">
        <f t="shared" si="110"/>
        <v/>
      </c>
      <c r="S724" s="3" t="str">
        <f t="shared" si="117"/>
        <v>Inventariar</v>
      </c>
      <c r="T724" s="6"/>
      <c r="U724" s="7"/>
      <c r="V724" s="4" t="str">
        <f t="shared" si="111"/>
        <v/>
      </c>
      <c r="W724" s="3" t="str">
        <f t="shared" si="118"/>
        <v>Inventariar</v>
      </c>
      <c r="X724" s="6"/>
      <c r="Y724" s="7"/>
      <c r="Z724" s="4" t="str">
        <f t="shared" si="112"/>
        <v/>
      </c>
      <c r="AA724" s="3" t="str">
        <f t="shared" si="119"/>
        <v>Inventariar</v>
      </c>
    </row>
    <row r="725" spans="1:27" x14ac:dyDescent="0.3">
      <c r="A725" s="5">
        <v>25435754</v>
      </c>
      <c r="B725" s="17" t="str">
        <f>VLOOKUP(A725,'Base de dados'!$A$3:$C$21103,3,0)</f>
        <v>10P03A40</v>
      </c>
      <c r="C725" s="50" t="s">
        <v>24062</v>
      </c>
      <c r="D725" s="6"/>
      <c r="E725" s="7"/>
      <c r="F725" s="4" t="str">
        <f t="shared" si="113"/>
        <v/>
      </c>
      <c r="G725" s="3" t="str">
        <f t="shared" si="114"/>
        <v>Inventariar</v>
      </c>
      <c r="H725" s="6"/>
      <c r="I725" s="7"/>
      <c r="J725" s="4"/>
      <c r="K725" s="3" t="str">
        <f t="shared" si="115"/>
        <v>Inventariar</v>
      </c>
      <c r="L725" s="6"/>
      <c r="M725" s="7"/>
      <c r="N725" s="4"/>
      <c r="O725" s="3" t="str">
        <f t="shared" si="116"/>
        <v>Inventariar</v>
      </c>
      <c r="P725" s="6"/>
      <c r="Q725" s="7"/>
      <c r="R725" s="4" t="str">
        <f t="shared" si="110"/>
        <v/>
      </c>
      <c r="S725" s="3" t="str">
        <f t="shared" si="117"/>
        <v>Inventariar</v>
      </c>
      <c r="T725" s="6"/>
      <c r="U725" s="7"/>
      <c r="V725" s="4" t="str">
        <f t="shared" si="111"/>
        <v/>
      </c>
      <c r="W725" s="3" t="str">
        <f t="shared" si="118"/>
        <v>Inventariar</v>
      </c>
      <c r="X725" s="6"/>
      <c r="Y725" s="7"/>
      <c r="Z725" s="4" t="str">
        <f t="shared" si="112"/>
        <v/>
      </c>
      <c r="AA725" s="3" t="str">
        <f t="shared" si="119"/>
        <v>Inventariar</v>
      </c>
    </row>
    <row r="726" spans="1:27" x14ac:dyDescent="0.3">
      <c r="A726" s="5">
        <v>25427046</v>
      </c>
      <c r="B726" s="17" t="str">
        <f>VLOOKUP(A726,'Base de dados'!$A$3:$C$21103,3,0)</f>
        <v>10P03A41</v>
      </c>
      <c r="C726" s="50" t="s">
        <v>24335</v>
      </c>
      <c r="D726" s="6"/>
      <c r="E726" s="7"/>
      <c r="F726" s="4" t="str">
        <f t="shared" si="113"/>
        <v/>
      </c>
      <c r="G726" s="3" t="str">
        <f t="shared" si="114"/>
        <v>Inventariar</v>
      </c>
      <c r="H726" s="6"/>
      <c r="I726" s="7"/>
      <c r="J726" s="4"/>
      <c r="K726" s="3" t="str">
        <f t="shared" si="115"/>
        <v>Inventariar</v>
      </c>
      <c r="L726" s="6"/>
      <c r="M726" s="7"/>
      <c r="N726" s="4"/>
      <c r="O726" s="3" t="str">
        <f t="shared" si="116"/>
        <v>Inventariar</v>
      </c>
      <c r="P726" s="6"/>
      <c r="Q726" s="7"/>
      <c r="R726" s="4" t="str">
        <f t="shared" si="110"/>
        <v/>
      </c>
      <c r="S726" s="3" t="str">
        <f t="shared" si="117"/>
        <v>Inventariar</v>
      </c>
      <c r="T726" s="6"/>
      <c r="U726" s="7"/>
      <c r="V726" s="4" t="str">
        <f t="shared" si="111"/>
        <v/>
      </c>
      <c r="W726" s="3" t="str">
        <f t="shared" si="118"/>
        <v>Inventariar</v>
      </c>
      <c r="X726" s="6"/>
      <c r="Y726" s="7"/>
      <c r="Z726" s="4" t="str">
        <f t="shared" si="112"/>
        <v/>
      </c>
      <c r="AA726" s="3" t="str">
        <f t="shared" si="119"/>
        <v>Inventariar</v>
      </c>
    </row>
    <row r="727" spans="1:27" x14ac:dyDescent="0.3">
      <c r="A727" s="5">
        <v>25565293</v>
      </c>
      <c r="B727" s="17" t="str">
        <f>VLOOKUP(A727,'Base de dados'!$A$3:$C$21103,3,0)</f>
        <v>10P03A42</v>
      </c>
      <c r="C727" s="50" t="s">
        <v>24336</v>
      </c>
      <c r="D727" s="6"/>
      <c r="E727" s="7"/>
      <c r="F727" s="4" t="str">
        <f t="shared" si="113"/>
        <v/>
      </c>
      <c r="G727" s="3" t="str">
        <f t="shared" si="114"/>
        <v>Inventariar</v>
      </c>
      <c r="H727" s="6"/>
      <c r="I727" s="7"/>
      <c r="J727" s="4"/>
      <c r="K727" s="3" t="str">
        <f t="shared" si="115"/>
        <v>Inventariar</v>
      </c>
      <c r="L727" s="6"/>
      <c r="M727" s="7"/>
      <c r="N727" s="4"/>
      <c r="O727" s="3" t="str">
        <f t="shared" si="116"/>
        <v>Inventariar</v>
      </c>
      <c r="P727" s="6"/>
      <c r="Q727" s="7"/>
      <c r="R727" s="4" t="str">
        <f t="shared" ref="R727:R790" si="120">IF(Q727="","",IF(Q727="Saldo Zero","",P727-Q727))</f>
        <v/>
      </c>
      <c r="S727" s="3" t="str">
        <f t="shared" si="117"/>
        <v>Inventariar</v>
      </c>
      <c r="T727" s="6"/>
      <c r="U727" s="7"/>
      <c r="V727" s="4" t="str">
        <f t="shared" ref="V727:V790" si="121">IF(U727="","",IF(U727="Saldo Zero","",T727-U727))</f>
        <v/>
      </c>
      <c r="W727" s="3" t="str">
        <f t="shared" si="118"/>
        <v>Inventariar</v>
      </c>
      <c r="X727" s="6"/>
      <c r="Y727" s="7"/>
      <c r="Z727" s="4" t="str">
        <f t="shared" ref="Z727:Z790" si="122">IF(Y727="","",IF(Y727="Saldo Zero","",X727-Y727))</f>
        <v/>
      </c>
      <c r="AA727" s="3" t="str">
        <f t="shared" si="119"/>
        <v>Inventariar</v>
      </c>
    </row>
    <row r="728" spans="1:27" x14ac:dyDescent="0.3">
      <c r="A728" s="5">
        <v>25472222</v>
      </c>
      <c r="B728" s="17" t="str">
        <f>VLOOKUP(A728,'Base de dados'!$A$3:$C$21103,3,0)</f>
        <v>10P03A44</v>
      </c>
      <c r="C728" s="50" t="s">
        <v>1866</v>
      </c>
      <c r="D728" s="6"/>
      <c r="E728" s="7"/>
      <c r="F728" s="4" t="str">
        <f t="shared" si="113"/>
        <v/>
      </c>
      <c r="G728" s="3" t="str">
        <f t="shared" si="114"/>
        <v>Inventariar</v>
      </c>
      <c r="H728" s="6"/>
      <c r="I728" s="7"/>
      <c r="J728" s="4"/>
      <c r="K728" s="3" t="str">
        <f t="shared" si="115"/>
        <v>Inventariar</v>
      </c>
      <c r="L728" s="6"/>
      <c r="M728" s="7"/>
      <c r="N728" s="4"/>
      <c r="O728" s="3" t="str">
        <f t="shared" si="116"/>
        <v>Inventariar</v>
      </c>
      <c r="P728" s="6"/>
      <c r="Q728" s="7"/>
      <c r="R728" s="4" t="str">
        <f t="shared" si="120"/>
        <v/>
      </c>
      <c r="S728" s="3" t="str">
        <f t="shared" si="117"/>
        <v>Inventariar</v>
      </c>
      <c r="T728" s="6"/>
      <c r="U728" s="7"/>
      <c r="V728" s="4" t="str">
        <f t="shared" si="121"/>
        <v/>
      </c>
      <c r="W728" s="3" t="str">
        <f t="shared" si="118"/>
        <v>Inventariar</v>
      </c>
      <c r="X728" s="6"/>
      <c r="Y728" s="7"/>
      <c r="Z728" s="4" t="str">
        <f t="shared" si="122"/>
        <v/>
      </c>
      <c r="AA728" s="3" t="str">
        <f t="shared" si="119"/>
        <v>Inventariar</v>
      </c>
    </row>
    <row r="729" spans="1:27" x14ac:dyDescent="0.3">
      <c r="A729" s="5">
        <v>25426952</v>
      </c>
      <c r="B729" s="17" t="str">
        <f>VLOOKUP(A729,'Base de dados'!$A$3:$C$21103,3,0)</f>
        <v>10P03A45</v>
      </c>
      <c r="C729" s="50" t="s">
        <v>24337</v>
      </c>
      <c r="D729" s="6"/>
      <c r="E729" s="7"/>
      <c r="F729" s="4" t="str">
        <f t="shared" si="113"/>
        <v/>
      </c>
      <c r="G729" s="3" t="str">
        <f t="shared" si="114"/>
        <v>Inventariar</v>
      </c>
      <c r="H729" s="6"/>
      <c r="I729" s="7"/>
      <c r="J729" s="4"/>
      <c r="K729" s="3" t="str">
        <f t="shared" si="115"/>
        <v>Inventariar</v>
      </c>
      <c r="L729" s="6"/>
      <c r="M729" s="7"/>
      <c r="N729" s="4"/>
      <c r="O729" s="3" t="str">
        <f t="shared" si="116"/>
        <v>Inventariar</v>
      </c>
      <c r="P729" s="6"/>
      <c r="Q729" s="7"/>
      <c r="R729" s="4" t="str">
        <f t="shared" si="120"/>
        <v/>
      </c>
      <c r="S729" s="3" t="str">
        <f t="shared" si="117"/>
        <v>Inventariar</v>
      </c>
      <c r="T729" s="6"/>
      <c r="U729" s="7"/>
      <c r="V729" s="4" t="str">
        <f t="shared" si="121"/>
        <v/>
      </c>
      <c r="W729" s="3" t="str">
        <f t="shared" si="118"/>
        <v>Inventariar</v>
      </c>
      <c r="X729" s="6"/>
      <c r="Y729" s="7"/>
      <c r="Z729" s="4" t="str">
        <f t="shared" si="122"/>
        <v/>
      </c>
      <c r="AA729" s="3" t="str">
        <f t="shared" si="119"/>
        <v>Inventariar</v>
      </c>
    </row>
    <row r="730" spans="1:27" x14ac:dyDescent="0.3">
      <c r="A730" s="5">
        <v>25468305</v>
      </c>
      <c r="B730" s="17" t="str">
        <f>VLOOKUP(A730,'Base de dados'!$A$3:$C$21103,3,0)</f>
        <v>10P03A46</v>
      </c>
      <c r="C730" s="50" t="s">
        <v>1870</v>
      </c>
      <c r="D730" s="6"/>
      <c r="E730" s="7"/>
      <c r="F730" s="4" t="str">
        <f t="shared" si="113"/>
        <v/>
      </c>
      <c r="G730" s="3" t="str">
        <f t="shared" si="114"/>
        <v>Inventariar</v>
      </c>
      <c r="H730" s="6"/>
      <c r="I730" s="7"/>
      <c r="J730" s="4"/>
      <c r="K730" s="3" t="str">
        <f t="shared" si="115"/>
        <v>Inventariar</v>
      </c>
      <c r="L730" s="6"/>
      <c r="M730" s="7"/>
      <c r="N730" s="4"/>
      <c r="O730" s="3" t="str">
        <f t="shared" si="116"/>
        <v>Inventariar</v>
      </c>
      <c r="P730" s="6"/>
      <c r="Q730" s="7"/>
      <c r="R730" s="4" t="str">
        <f t="shared" si="120"/>
        <v/>
      </c>
      <c r="S730" s="3" t="str">
        <f t="shared" si="117"/>
        <v>Inventariar</v>
      </c>
      <c r="T730" s="6"/>
      <c r="U730" s="7"/>
      <c r="V730" s="4" t="str">
        <f t="shared" si="121"/>
        <v/>
      </c>
      <c r="W730" s="3" t="str">
        <f t="shared" si="118"/>
        <v>Inventariar</v>
      </c>
      <c r="X730" s="6"/>
      <c r="Y730" s="7"/>
      <c r="Z730" s="4" t="str">
        <f t="shared" si="122"/>
        <v/>
      </c>
      <c r="AA730" s="3" t="str">
        <f t="shared" si="119"/>
        <v>Inventariar</v>
      </c>
    </row>
    <row r="731" spans="1:27" x14ac:dyDescent="0.3">
      <c r="A731" s="5">
        <v>25445292</v>
      </c>
      <c r="B731" s="17" t="str">
        <f>VLOOKUP(A731,'Base de dados'!$A$3:$C$21103,3,0)</f>
        <v>10P03A47</v>
      </c>
      <c r="C731" s="50" t="s">
        <v>24338</v>
      </c>
      <c r="D731" s="6"/>
      <c r="E731" s="7"/>
      <c r="F731" s="4" t="str">
        <f t="shared" si="113"/>
        <v/>
      </c>
      <c r="G731" s="3" t="str">
        <f t="shared" si="114"/>
        <v>Inventariar</v>
      </c>
      <c r="H731" s="6"/>
      <c r="I731" s="7"/>
      <c r="J731" s="4"/>
      <c r="K731" s="3" t="str">
        <f t="shared" si="115"/>
        <v>Inventariar</v>
      </c>
      <c r="L731" s="6"/>
      <c r="M731" s="7"/>
      <c r="N731" s="4"/>
      <c r="O731" s="3" t="str">
        <f t="shared" si="116"/>
        <v>Inventariar</v>
      </c>
      <c r="P731" s="6"/>
      <c r="Q731" s="7"/>
      <c r="R731" s="4" t="str">
        <f t="shared" si="120"/>
        <v/>
      </c>
      <c r="S731" s="3" t="str">
        <f t="shared" si="117"/>
        <v>Inventariar</v>
      </c>
      <c r="T731" s="6"/>
      <c r="U731" s="7"/>
      <c r="V731" s="4" t="str">
        <f t="shared" si="121"/>
        <v/>
      </c>
      <c r="W731" s="3" t="str">
        <f t="shared" si="118"/>
        <v>Inventariar</v>
      </c>
      <c r="X731" s="6"/>
      <c r="Y731" s="7"/>
      <c r="Z731" s="4" t="str">
        <f t="shared" si="122"/>
        <v/>
      </c>
      <c r="AA731" s="3" t="str">
        <f t="shared" si="119"/>
        <v>Inventariar</v>
      </c>
    </row>
    <row r="732" spans="1:27" x14ac:dyDescent="0.3">
      <c r="A732" s="5">
        <v>25449861</v>
      </c>
      <c r="B732" s="17" t="str">
        <f>VLOOKUP(A732,'Base de dados'!$A$3:$C$21103,3,0)</f>
        <v>10P03A49</v>
      </c>
      <c r="C732" s="50" t="s">
        <v>24339</v>
      </c>
      <c r="D732" s="6"/>
      <c r="E732" s="7"/>
      <c r="F732" s="4" t="str">
        <f t="shared" ref="F732:F795" si="123">IF(E732="","",IF(E732="Saldo Zero","",D732-E732))</f>
        <v/>
      </c>
      <c r="G732" s="3" t="str">
        <f t="shared" si="114"/>
        <v>Inventariar</v>
      </c>
      <c r="H732" s="6"/>
      <c r="I732" s="7"/>
      <c r="J732" s="4"/>
      <c r="K732" s="3" t="str">
        <f t="shared" si="115"/>
        <v>Inventariar</v>
      </c>
      <c r="L732" s="6"/>
      <c r="M732" s="7"/>
      <c r="N732" s="4"/>
      <c r="O732" s="3" t="str">
        <f t="shared" si="116"/>
        <v>Inventariar</v>
      </c>
      <c r="P732" s="6"/>
      <c r="Q732" s="7"/>
      <c r="R732" s="4" t="str">
        <f t="shared" si="120"/>
        <v/>
      </c>
      <c r="S732" s="3" t="str">
        <f t="shared" si="117"/>
        <v>Inventariar</v>
      </c>
      <c r="T732" s="6"/>
      <c r="U732" s="7"/>
      <c r="V732" s="4" t="str">
        <f t="shared" si="121"/>
        <v/>
      </c>
      <c r="W732" s="3" t="str">
        <f t="shared" si="118"/>
        <v>Inventariar</v>
      </c>
      <c r="X732" s="6"/>
      <c r="Y732" s="7"/>
      <c r="Z732" s="4" t="str">
        <f t="shared" si="122"/>
        <v/>
      </c>
      <c r="AA732" s="3" t="str">
        <f t="shared" si="119"/>
        <v>Inventariar</v>
      </c>
    </row>
    <row r="733" spans="1:27" x14ac:dyDescent="0.3">
      <c r="A733" s="5">
        <v>27169654</v>
      </c>
      <c r="B733" s="17" t="str">
        <f>VLOOKUP(A733,'Base de dados'!$A$3:$C$21103,3,0)</f>
        <v>10P03A50</v>
      </c>
      <c r="C733" s="50" t="s">
        <v>1876</v>
      </c>
      <c r="D733" s="6"/>
      <c r="E733" s="7"/>
      <c r="F733" s="4" t="str">
        <f t="shared" si="123"/>
        <v/>
      </c>
      <c r="G733" s="3" t="str">
        <f t="shared" si="114"/>
        <v>Inventariar</v>
      </c>
      <c r="H733" s="6"/>
      <c r="I733" s="7"/>
      <c r="J733" s="4"/>
      <c r="K733" s="3" t="str">
        <f t="shared" si="115"/>
        <v>Inventariar</v>
      </c>
      <c r="L733" s="6"/>
      <c r="M733" s="7"/>
      <c r="N733" s="4"/>
      <c r="O733" s="3" t="str">
        <f t="shared" si="116"/>
        <v>Inventariar</v>
      </c>
      <c r="P733" s="6"/>
      <c r="Q733" s="7"/>
      <c r="R733" s="4" t="str">
        <f t="shared" si="120"/>
        <v/>
      </c>
      <c r="S733" s="3" t="str">
        <f t="shared" si="117"/>
        <v>Inventariar</v>
      </c>
      <c r="T733" s="6"/>
      <c r="U733" s="7"/>
      <c r="V733" s="4" t="str">
        <f t="shared" si="121"/>
        <v/>
      </c>
      <c r="W733" s="3" t="str">
        <f t="shared" si="118"/>
        <v>Inventariar</v>
      </c>
      <c r="X733" s="6"/>
      <c r="Y733" s="7"/>
      <c r="Z733" s="4" t="str">
        <f t="shared" si="122"/>
        <v/>
      </c>
      <c r="AA733" s="3" t="str">
        <f t="shared" si="119"/>
        <v>Inventariar</v>
      </c>
    </row>
    <row r="734" spans="1:27" x14ac:dyDescent="0.3">
      <c r="A734" s="5">
        <v>27170144</v>
      </c>
      <c r="B734" s="17" t="str">
        <f>VLOOKUP(A734,'Base de dados'!$A$3:$C$21103,3,0)</f>
        <v>10P03A51</v>
      </c>
      <c r="C734" s="50" t="s">
        <v>1878</v>
      </c>
      <c r="D734" s="6"/>
      <c r="E734" s="7"/>
      <c r="F734" s="4" t="str">
        <f t="shared" si="123"/>
        <v/>
      </c>
      <c r="G734" s="3" t="str">
        <f t="shared" si="114"/>
        <v>Inventariar</v>
      </c>
      <c r="H734" s="6"/>
      <c r="I734" s="7"/>
      <c r="J734" s="4"/>
      <c r="K734" s="3" t="str">
        <f t="shared" si="115"/>
        <v>Inventariar</v>
      </c>
      <c r="L734" s="6"/>
      <c r="M734" s="7"/>
      <c r="N734" s="4"/>
      <c r="O734" s="3" t="str">
        <f t="shared" si="116"/>
        <v>Inventariar</v>
      </c>
      <c r="P734" s="6"/>
      <c r="Q734" s="7"/>
      <c r="R734" s="4" t="str">
        <f t="shared" si="120"/>
        <v/>
      </c>
      <c r="S734" s="3" t="str">
        <f t="shared" si="117"/>
        <v>Inventariar</v>
      </c>
      <c r="T734" s="6"/>
      <c r="U734" s="7"/>
      <c r="V734" s="4" t="str">
        <f t="shared" si="121"/>
        <v/>
      </c>
      <c r="W734" s="3" t="str">
        <f t="shared" si="118"/>
        <v>Inventariar</v>
      </c>
      <c r="X734" s="6"/>
      <c r="Y734" s="7"/>
      <c r="Z734" s="4" t="str">
        <f t="shared" si="122"/>
        <v/>
      </c>
      <c r="AA734" s="3" t="str">
        <f t="shared" si="119"/>
        <v>Inventariar</v>
      </c>
    </row>
    <row r="735" spans="1:27" x14ac:dyDescent="0.3">
      <c r="A735" s="5">
        <v>27176420</v>
      </c>
      <c r="B735" s="17" t="str">
        <f>VLOOKUP(A735,'Base de dados'!$A$3:$C$21103,3,0)</f>
        <v>10P03A52</v>
      </c>
      <c r="C735" s="50" t="s">
        <v>1882</v>
      </c>
      <c r="D735" s="6"/>
      <c r="E735" s="7"/>
      <c r="F735" s="4" t="str">
        <f t="shared" si="123"/>
        <v/>
      </c>
      <c r="G735" s="3" t="str">
        <f t="shared" si="114"/>
        <v>Inventariar</v>
      </c>
      <c r="H735" s="6"/>
      <c r="I735" s="7"/>
      <c r="J735" s="4"/>
      <c r="K735" s="3" t="str">
        <f t="shared" si="115"/>
        <v>Inventariar</v>
      </c>
      <c r="L735" s="6"/>
      <c r="M735" s="7"/>
      <c r="N735" s="4"/>
      <c r="O735" s="3" t="str">
        <f t="shared" si="116"/>
        <v>Inventariar</v>
      </c>
      <c r="P735" s="6"/>
      <c r="Q735" s="7"/>
      <c r="R735" s="4" t="str">
        <f t="shared" si="120"/>
        <v/>
      </c>
      <c r="S735" s="3" t="str">
        <f t="shared" si="117"/>
        <v>Inventariar</v>
      </c>
      <c r="T735" s="6"/>
      <c r="U735" s="7"/>
      <c r="V735" s="4" t="str">
        <f t="shared" si="121"/>
        <v/>
      </c>
      <c r="W735" s="3" t="str">
        <f t="shared" si="118"/>
        <v>Inventariar</v>
      </c>
      <c r="X735" s="6"/>
      <c r="Y735" s="7"/>
      <c r="Z735" s="4" t="str">
        <f t="shared" si="122"/>
        <v/>
      </c>
      <c r="AA735" s="3" t="str">
        <f t="shared" si="119"/>
        <v>Inventariar</v>
      </c>
    </row>
    <row r="736" spans="1:27" x14ac:dyDescent="0.3">
      <c r="A736" s="5">
        <v>27170139</v>
      </c>
      <c r="B736" s="17" t="str">
        <f>VLOOKUP(A736,'Base de dados'!$A$3:$C$21103,3,0)</f>
        <v>10P03A54</v>
      </c>
      <c r="C736" s="50" t="s">
        <v>1885</v>
      </c>
      <c r="D736" s="6"/>
      <c r="E736" s="7"/>
      <c r="F736" s="4" t="str">
        <f t="shared" si="123"/>
        <v/>
      </c>
      <c r="G736" s="3" t="str">
        <f t="shared" si="114"/>
        <v>Inventariar</v>
      </c>
      <c r="H736" s="6"/>
      <c r="I736" s="7"/>
      <c r="J736" s="4"/>
      <c r="K736" s="3" t="str">
        <f t="shared" si="115"/>
        <v>Inventariar</v>
      </c>
      <c r="L736" s="6"/>
      <c r="M736" s="7"/>
      <c r="N736" s="4"/>
      <c r="O736" s="3" t="str">
        <f t="shared" si="116"/>
        <v>Inventariar</v>
      </c>
      <c r="P736" s="6"/>
      <c r="Q736" s="7"/>
      <c r="R736" s="4" t="str">
        <f t="shared" si="120"/>
        <v/>
      </c>
      <c r="S736" s="3" t="str">
        <f t="shared" si="117"/>
        <v>Inventariar</v>
      </c>
      <c r="T736" s="6"/>
      <c r="U736" s="7"/>
      <c r="V736" s="4" t="str">
        <f t="shared" si="121"/>
        <v/>
      </c>
      <c r="W736" s="3" t="str">
        <f t="shared" si="118"/>
        <v>Inventariar</v>
      </c>
      <c r="X736" s="6"/>
      <c r="Y736" s="7"/>
      <c r="Z736" s="4" t="str">
        <f t="shared" si="122"/>
        <v/>
      </c>
      <c r="AA736" s="3" t="str">
        <f t="shared" si="119"/>
        <v>Inventariar</v>
      </c>
    </row>
    <row r="737" spans="1:27" x14ac:dyDescent="0.3">
      <c r="A737" s="5">
        <v>25461902</v>
      </c>
      <c r="B737" s="17" t="str">
        <f>VLOOKUP(A737,'Base de dados'!$A$3:$C$21103,3,0)</f>
        <v>10P03A55</v>
      </c>
      <c r="C737" s="50" t="s">
        <v>24340</v>
      </c>
      <c r="D737" s="6"/>
      <c r="E737" s="7"/>
      <c r="F737" s="4" t="str">
        <f t="shared" si="123"/>
        <v/>
      </c>
      <c r="G737" s="3" t="str">
        <f t="shared" si="114"/>
        <v>Inventariar</v>
      </c>
      <c r="H737" s="6"/>
      <c r="I737" s="7"/>
      <c r="J737" s="4"/>
      <c r="K737" s="3" t="str">
        <f t="shared" si="115"/>
        <v>Inventariar</v>
      </c>
      <c r="L737" s="6"/>
      <c r="M737" s="7"/>
      <c r="N737" s="4"/>
      <c r="O737" s="3" t="str">
        <f t="shared" si="116"/>
        <v>Inventariar</v>
      </c>
      <c r="P737" s="6"/>
      <c r="Q737" s="7"/>
      <c r="R737" s="4" t="str">
        <f t="shared" si="120"/>
        <v/>
      </c>
      <c r="S737" s="3" t="str">
        <f t="shared" si="117"/>
        <v>Inventariar</v>
      </c>
      <c r="T737" s="6"/>
      <c r="U737" s="7"/>
      <c r="V737" s="4" t="str">
        <f t="shared" si="121"/>
        <v/>
      </c>
      <c r="W737" s="3" t="str">
        <f t="shared" si="118"/>
        <v>Inventariar</v>
      </c>
      <c r="X737" s="6"/>
      <c r="Y737" s="7"/>
      <c r="Z737" s="4" t="str">
        <f t="shared" si="122"/>
        <v/>
      </c>
      <c r="AA737" s="3" t="str">
        <f t="shared" si="119"/>
        <v>Inventariar</v>
      </c>
    </row>
    <row r="738" spans="1:27" x14ac:dyDescent="0.3">
      <c r="A738" s="5">
        <v>25404282</v>
      </c>
      <c r="B738" s="17" t="str">
        <f>VLOOKUP(A738,'Base de dados'!$A$3:$C$21103,3,0)</f>
        <v>10P03A56</v>
      </c>
      <c r="C738" s="50" t="s">
        <v>24341</v>
      </c>
      <c r="D738" s="6"/>
      <c r="E738" s="7"/>
      <c r="F738" s="4" t="str">
        <f t="shared" si="123"/>
        <v/>
      </c>
      <c r="G738" s="3" t="str">
        <f t="shared" si="114"/>
        <v>Inventariar</v>
      </c>
      <c r="H738" s="6"/>
      <c r="I738" s="7"/>
      <c r="J738" s="4"/>
      <c r="K738" s="3" t="str">
        <f t="shared" si="115"/>
        <v>Inventariar</v>
      </c>
      <c r="L738" s="6"/>
      <c r="M738" s="7"/>
      <c r="N738" s="4"/>
      <c r="O738" s="3" t="str">
        <f t="shared" si="116"/>
        <v>Inventariar</v>
      </c>
      <c r="P738" s="6"/>
      <c r="Q738" s="7"/>
      <c r="R738" s="4" t="str">
        <f t="shared" si="120"/>
        <v/>
      </c>
      <c r="S738" s="3" t="str">
        <f t="shared" si="117"/>
        <v>Inventariar</v>
      </c>
      <c r="T738" s="6"/>
      <c r="U738" s="7"/>
      <c r="V738" s="4" t="str">
        <f t="shared" si="121"/>
        <v/>
      </c>
      <c r="W738" s="3" t="str">
        <f t="shared" si="118"/>
        <v>Inventariar</v>
      </c>
      <c r="X738" s="6"/>
      <c r="Y738" s="7"/>
      <c r="Z738" s="4" t="str">
        <f t="shared" si="122"/>
        <v/>
      </c>
      <c r="AA738" s="3" t="str">
        <f t="shared" si="119"/>
        <v>Inventariar</v>
      </c>
    </row>
    <row r="739" spans="1:27" x14ac:dyDescent="0.3">
      <c r="A739" s="5">
        <v>25461953</v>
      </c>
      <c r="B739" s="17" t="str">
        <f>VLOOKUP(A739,'Base de dados'!$A$3:$C$21103,3,0)</f>
        <v>10P03A57</v>
      </c>
      <c r="C739" s="50" t="s">
        <v>1891</v>
      </c>
      <c r="D739" s="6"/>
      <c r="E739" s="7"/>
      <c r="F739" s="4" t="str">
        <f t="shared" si="123"/>
        <v/>
      </c>
      <c r="G739" s="3" t="str">
        <f t="shared" si="114"/>
        <v>Inventariar</v>
      </c>
      <c r="H739" s="6"/>
      <c r="I739" s="7"/>
      <c r="J739" s="4"/>
      <c r="K739" s="3" t="str">
        <f t="shared" si="115"/>
        <v>Inventariar</v>
      </c>
      <c r="L739" s="6"/>
      <c r="M739" s="7"/>
      <c r="N739" s="4"/>
      <c r="O739" s="3" t="str">
        <f t="shared" si="116"/>
        <v>Inventariar</v>
      </c>
      <c r="P739" s="6"/>
      <c r="Q739" s="7"/>
      <c r="R739" s="4" t="str">
        <f t="shared" si="120"/>
        <v/>
      </c>
      <c r="S739" s="3" t="str">
        <f t="shared" si="117"/>
        <v>Inventariar</v>
      </c>
      <c r="T739" s="6"/>
      <c r="U739" s="7"/>
      <c r="V739" s="4" t="str">
        <f t="shared" si="121"/>
        <v/>
      </c>
      <c r="W739" s="3" t="str">
        <f t="shared" si="118"/>
        <v>Inventariar</v>
      </c>
      <c r="X739" s="6"/>
      <c r="Y739" s="7"/>
      <c r="Z739" s="4" t="str">
        <f t="shared" si="122"/>
        <v/>
      </c>
      <c r="AA739" s="3" t="str">
        <f t="shared" si="119"/>
        <v>Inventariar</v>
      </c>
    </row>
    <row r="740" spans="1:27" x14ac:dyDescent="0.3">
      <c r="A740" s="5">
        <v>25461966</v>
      </c>
      <c r="B740" s="17" t="str">
        <f>VLOOKUP(A740,'Base de dados'!$A$3:$C$21103,3,0)</f>
        <v>10P03A58</v>
      </c>
      <c r="C740" s="50" t="s">
        <v>1893</v>
      </c>
      <c r="D740" s="6"/>
      <c r="E740" s="7"/>
      <c r="F740" s="4" t="str">
        <f t="shared" si="123"/>
        <v/>
      </c>
      <c r="G740" s="3" t="str">
        <f t="shared" si="114"/>
        <v>Inventariar</v>
      </c>
      <c r="H740" s="6"/>
      <c r="I740" s="7"/>
      <c r="J740" s="4"/>
      <c r="K740" s="3" t="str">
        <f t="shared" si="115"/>
        <v>Inventariar</v>
      </c>
      <c r="L740" s="6"/>
      <c r="M740" s="7"/>
      <c r="N740" s="4"/>
      <c r="O740" s="3" t="str">
        <f t="shared" si="116"/>
        <v>Inventariar</v>
      </c>
      <c r="P740" s="6"/>
      <c r="Q740" s="7"/>
      <c r="R740" s="4" t="str">
        <f t="shared" si="120"/>
        <v/>
      </c>
      <c r="S740" s="3" t="str">
        <f t="shared" si="117"/>
        <v>Inventariar</v>
      </c>
      <c r="T740" s="6"/>
      <c r="U740" s="7"/>
      <c r="V740" s="4" t="str">
        <f t="shared" si="121"/>
        <v/>
      </c>
      <c r="W740" s="3" t="str">
        <f t="shared" si="118"/>
        <v>Inventariar</v>
      </c>
      <c r="X740" s="6"/>
      <c r="Y740" s="7"/>
      <c r="Z740" s="4" t="str">
        <f t="shared" si="122"/>
        <v/>
      </c>
      <c r="AA740" s="3" t="str">
        <f t="shared" si="119"/>
        <v>Inventariar</v>
      </c>
    </row>
    <row r="741" spans="1:27" x14ac:dyDescent="0.3">
      <c r="A741" s="5">
        <v>25411056</v>
      </c>
      <c r="B741" s="17" t="str">
        <f>VLOOKUP(A741,'Base de dados'!$A$3:$C$21103,3,0)</f>
        <v>10P03A60</v>
      </c>
      <c r="C741" s="50" t="s">
        <v>24342</v>
      </c>
      <c r="D741" s="6"/>
      <c r="E741" s="7"/>
      <c r="F741" s="4" t="str">
        <f t="shared" si="123"/>
        <v/>
      </c>
      <c r="G741" s="3" t="str">
        <f t="shared" si="114"/>
        <v>Inventariar</v>
      </c>
      <c r="H741" s="6"/>
      <c r="I741" s="7"/>
      <c r="J741" s="4"/>
      <c r="K741" s="3" t="str">
        <f t="shared" si="115"/>
        <v>Inventariar</v>
      </c>
      <c r="L741" s="6"/>
      <c r="M741" s="7"/>
      <c r="N741" s="4"/>
      <c r="O741" s="3" t="str">
        <f t="shared" si="116"/>
        <v>Inventariar</v>
      </c>
      <c r="P741" s="6"/>
      <c r="Q741" s="7"/>
      <c r="R741" s="4" t="str">
        <f t="shared" si="120"/>
        <v/>
      </c>
      <c r="S741" s="3" t="str">
        <f t="shared" si="117"/>
        <v>Inventariar</v>
      </c>
      <c r="T741" s="6"/>
      <c r="U741" s="7"/>
      <c r="V741" s="4" t="str">
        <f t="shared" si="121"/>
        <v/>
      </c>
      <c r="W741" s="3" t="str">
        <f t="shared" si="118"/>
        <v>Inventariar</v>
      </c>
      <c r="X741" s="6"/>
      <c r="Y741" s="7"/>
      <c r="Z741" s="4" t="str">
        <f t="shared" si="122"/>
        <v/>
      </c>
      <c r="AA741" s="3" t="str">
        <f t="shared" si="119"/>
        <v>Inventariar</v>
      </c>
    </row>
    <row r="742" spans="1:27" x14ac:dyDescent="0.3">
      <c r="A742" s="5">
        <v>25067035</v>
      </c>
      <c r="B742" s="17" t="str">
        <f>VLOOKUP(A742,'Base de dados'!$A$3:$C$21103,3,0)</f>
        <v>10P03ATETO</v>
      </c>
      <c r="C742" s="50" t="s">
        <v>1899</v>
      </c>
      <c r="D742" s="6"/>
      <c r="E742" s="7"/>
      <c r="F742" s="4" t="str">
        <f t="shared" si="123"/>
        <v/>
      </c>
      <c r="G742" s="3" t="str">
        <f t="shared" si="114"/>
        <v>Inventariar</v>
      </c>
      <c r="H742" s="6"/>
      <c r="I742" s="7"/>
      <c r="J742" s="4"/>
      <c r="K742" s="3" t="str">
        <f t="shared" si="115"/>
        <v>Inventariar</v>
      </c>
      <c r="L742" s="6"/>
      <c r="M742" s="7"/>
      <c r="N742" s="4"/>
      <c r="O742" s="3" t="str">
        <f t="shared" si="116"/>
        <v>Inventariar</v>
      </c>
      <c r="P742" s="6"/>
      <c r="Q742" s="7"/>
      <c r="R742" s="4" t="str">
        <f t="shared" si="120"/>
        <v/>
      </c>
      <c r="S742" s="3" t="str">
        <f t="shared" si="117"/>
        <v>Inventariar</v>
      </c>
      <c r="T742" s="6"/>
      <c r="U742" s="7"/>
      <c r="V742" s="4" t="str">
        <f t="shared" si="121"/>
        <v/>
      </c>
      <c r="W742" s="3" t="str">
        <f t="shared" si="118"/>
        <v>Inventariar</v>
      </c>
      <c r="X742" s="6"/>
      <c r="Y742" s="7"/>
      <c r="Z742" s="4" t="str">
        <f t="shared" si="122"/>
        <v/>
      </c>
      <c r="AA742" s="3" t="str">
        <f t="shared" si="119"/>
        <v>Inventariar</v>
      </c>
    </row>
    <row r="743" spans="1:27" x14ac:dyDescent="0.3">
      <c r="A743" s="5">
        <v>25131341</v>
      </c>
      <c r="B743" s="17" t="str">
        <f>VLOOKUP(A743,'Base de dados'!$A$3:$C$21103,3,0)</f>
        <v>10P03B01</v>
      </c>
      <c r="C743" s="50" t="s">
        <v>1903</v>
      </c>
      <c r="D743" s="6"/>
      <c r="E743" s="7"/>
      <c r="F743" s="4" t="str">
        <f t="shared" si="123"/>
        <v/>
      </c>
      <c r="G743" s="3" t="str">
        <f t="shared" si="114"/>
        <v>Inventariar</v>
      </c>
      <c r="H743" s="6"/>
      <c r="I743" s="7"/>
      <c r="J743" s="4"/>
      <c r="K743" s="3" t="str">
        <f t="shared" si="115"/>
        <v>Inventariar</v>
      </c>
      <c r="L743" s="6"/>
      <c r="M743" s="7"/>
      <c r="N743" s="4"/>
      <c r="O743" s="3" t="str">
        <f t="shared" si="116"/>
        <v>Inventariar</v>
      </c>
      <c r="P743" s="6"/>
      <c r="Q743" s="7"/>
      <c r="R743" s="4" t="str">
        <f t="shared" si="120"/>
        <v/>
      </c>
      <c r="S743" s="3" t="str">
        <f t="shared" si="117"/>
        <v>Inventariar</v>
      </c>
      <c r="T743" s="6"/>
      <c r="U743" s="7"/>
      <c r="V743" s="4" t="str">
        <f t="shared" si="121"/>
        <v/>
      </c>
      <c r="W743" s="3" t="str">
        <f t="shared" si="118"/>
        <v>Inventariar</v>
      </c>
      <c r="X743" s="6"/>
      <c r="Y743" s="7"/>
      <c r="Z743" s="4" t="str">
        <f t="shared" si="122"/>
        <v/>
      </c>
      <c r="AA743" s="3" t="str">
        <f t="shared" si="119"/>
        <v>Inventariar</v>
      </c>
    </row>
    <row r="744" spans="1:27" x14ac:dyDescent="0.3">
      <c r="A744" s="5">
        <v>25435710</v>
      </c>
      <c r="B744" s="17" t="str">
        <f>VLOOKUP(A744,'Base de dados'!$A$3:$C$21103,3,0)</f>
        <v>10P03B02</v>
      </c>
      <c r="C744" s="50" t="s">
        <v>24343</v>
      </c>
      <c r="D744" s="6"/>
      <c r="E744" s="7"/>
      <c r="F744" s="4" t="str">
        <f t="shared" si="123"/>
        <v/>
      </c>
      <c r="G744" s="3" t="str">
        <f t="shared" si="114"/>
        <v>Inventariar</v>
      </c>
      <c r="H744" s="6"/>
      <c r="I744" s="7"/>
      <c r="J744" s="4"/>
      <c r="K744" s="3" t="str">
        <f t="shared" si="115"/>
        <v>Inventariar</v>
      </c>
      <c r="L744" s="6"/>
      <c r="M744" s="7"/>
      <c r="N744" s="4"/>
      <c r="O744" s="3" t="str">
        <f t="shared" si="116"/>
        <v>Inventariar</v>
      </c>
      <c r="P744" s="6"/>
      <c r="Q744" s="7"/>
      <c r="R744" s="4" t="str">
        <f t="shared" si="120"/>
        <v/>
      </c>
      <c r="S744" s="3" t="str">
        <f t="shared" si="117"/>
        <v>Inventariar</v>
      </c>
      <c r="T744" s="6"/>
      <c r="U744" s="7"/>
      <c r="V744" s="4" t="str">
        <f t="shared" si="121"/>
        <v/>
      </c>
      <c r="W744" s="3" t="str">
        <f t="shared" si="118"/>
        <v>Inventariar</v>
      </c>
      <c r="X744" s="6"/>
      <c r="Y744" s="7"/>
      <c r="Z744" s="4" t="str">
        <f t="shared" si="122"/>
        <v/>
      </c>
      <c r="AA744" s="3" t="str">
        <f t="shared" si="119"/>
        <v>Inventariar</v>
      </c>
    </row>
    <row r="745" spans="1:27" x14ac:dyDescent="0.3">
      <c r="A745" s="5">
        <v>25574835</v>
      </c>
      <c r="B745" s="17" t="str">
        <f>VLOOKUP(A745,'Base de dados'!$A$3:$C$21103,3,0)</f>
        <v>10P03B03</v>
      </c>
      <c r="C745" s="50" t="s">
        <v>24344</v>
      </c>
      <c r="D745" s="6"/>
      <c r="E745" s="7"/>
      <c r="F745" s="4" t="str">
        <f t="shared" si="123"/>
        <v/>
      </c>
      <c r="G745" s="3" t="str">
        <f t="shared" si="114"/>
        <v>Inventariar</v>
      </c>
      <c r="H745" s="6"/>
      <c r="I745" s="7"/>
      <c r="J745" s="4"/>
      <c r="K745" s="3" t="str">
        <f t="shared" si="115"/>
        <v>Inventariar</v>
      </c>
      <c r="L745" s="6"/>
      <c r="M745" s="7"/>
      <c r="N745" s="4"/>
      <c r="O745" s="3" t="str">
        <f t="shared" si="116"/>
        <v>Inventariar</v>
      </c>
      <c r="P745" s="6"/>
      <c r="Q745" s="7"/>
      <c r="R745" s="4" t="str">
        <f t="shared" si="120"/>
        <v/>
      </c>
      <c r="S745" s="3" t="str">
        <f t="shared" si="117"/>
        <v>Inventariar</v>
      </c>
      <c r="T745" s="6"/>
      <c r="U745" s="7"/>
      <c r="V745" s="4" t="str">
        <f t="shared" si="121"/>
        <v/>
      </c>
      <c r="W745" s="3" t="str">
        <f t="shared" si="118"/>
        <v>Inventariar</v>
      </c>
      <c r="X745" s="6"/>
      <c r="Y745" s="7"/>
      <c r="Z745" s="4" t="str">
        <f t="shared" si="122"/>
        <v/>
      </c>
      <c r="AA745" s="3" t="str">
        <f t="shared" si="119"/>
        <v>Inventariar</v>
      </c>
    </row>
    <row r="746" spans="1:27" x14ac:dyDescent="0.3">
      <c r="A746" s="5">
        <v>25576860</v>
      </c>
      <c r="B746" s="17" t="str">
        <f>VLOOKUP(A746,'Base de dados'!$A$3:$C$21103,3,0)</f>
        <v>10P03B04</v>
      </c>
      <c r="C746" s="50" t="s">
        <v>24345</v>
      </c>
      <c r="D746" s="6"/>
      <c r="E746" s="7"/>
      <c r="F746" s="4" t="str">
        <f t="shared" si="123"/>
        <v/>
      </c>
      <c r="G746" s="3" t="str">
        <f t="shared" si="114"/>
        <v>Inventariar</v>
      </c>
      <c r="H746" s="6"/>
      <c r="I746" s="7"/>
      <c r="J746" s="4"/>
      <c r="K746" s="3" t="str">
        <f t="shared" si="115"/>
        <v>Inventariar</v>
      </c>
      <c r="L746" s="6"/>
      <c r="M746" s="7"/>
      <c r="N746" s="4"/>
      <c r="O746" s="3" t="str">
        <f t="shared" si="116"/>
        <v>Inventariar</v>
      </c>
      <c r="P746" s="6"/>
      <c r="Q746" s="7"/>
      <c r="R746" s="4" t="str">
        <f t="shared" si="120"/>
        <v/>
      </c>
      <c r="S746" s="3" t="str">
        <f t="shared" si="117"/>
        <v>Inventariar</v>
      </c>
      <c r="T746" s="6"/>
      <c r="U746" s="7"/>
      <c r="V746" s="4" t="str">
        <f t="shared" si="121"/>
        <v/>
      </c>
      <c r="W746" s="3" t="str">
        <f t="shared" si="118"/>
        <v>Inventariar</v>
      </c>
      <c r="X746" s="6"/>
      <c r="Y746" s="7"/>
      <c r="Z746" s="4" t="str">
        <f t="shared" si="122"/>
        <v/>
      </c>
      <c r="AA746" s="3" t="str">
        <f t="shared" si="119"/>
        <v>Inventariar</v>
      </c>
    </row>
    <row r="747" spans="1:27" x14ac:dyDescent="0.3">
      <c r="A747" s="5">
        <v>25473881</v>
      </c>
      <c r="B747" s="17" t="str">
        <f>VLOOKUP(A747,'Base de dados'!$A$3:$C$21103,3,0)</f>
        <v>10P03B06</v>
      </c>
      <c r="C747" s="50" t="s">
        <v>24346</v>
      </c>
      <c r="D747" s="6"/>
      <c r="E747" s="7"/>
      <c r="F747" s="4" t="str">
        <f t="shared" si="123"/>
        <v/>
      </c>
      <c r="G747" s="3" t="str">
        <f t="shared" si="114"/>
        <v>Inventariar</v>
      </c>
      <c r="H747" s="6"/>
      <c r="I747" s="7"/>
      <c r="J747" s="4"/>
      <c r="K747" s="3" t="str">
        <f t="shared" si="115"/>
        <v>Inventariar</v>
      </c>
      <c r="L747" s="6"/>
      <c r="M747" s="7"/>
      <c r="N747" s="4"/>
      <c r="O747" s="3" t="str">
        <f t="shared" si="116"/>
        <v>Inventariar</v>
      </c>
      <c r="P747" s="6"/>
      <c r="Q747" s="7"/>
      <c r="R747" s="4" t="str">
        <f t="shared" si="120"/>
        <v/>
      </c>
      <c r="S747" s="3" t="str">
        <f t="shared" si="117"/>
        <v>Inventariar</v>
      </c>
      <c r="T747" s="6"/>
      <c r="U747" s="7"/>
      <c r="V747" s="4" t="str">
        <f t="shared" si="121"/>
        <v/>
      </c>
      <c r="W747" s="3" t="str">
        <f t="shared" si="118"/>
        <v>Inventariar</v>
      </c>
      <c r="X747" s="6"/>
      <c r="Y747" s="7"/>
      <c r="Z747" s="4" t="str">
        <f t="shared" si="122"/>
        <v/>
      </c>
      <c r="AA747" s="3" t="str">
        <f t="shared" si="119"/>
        <v>Inventariar</v>
      </c>
    </row>
    <row r="748" spans="1:27" x14ac:dyDescent="0.3">
      <c r="A748" s="5">
        <v>25573851</v>
      </c>
      <c r="B748" s="17" t="str">
        <f>VLOOKUP(A748,'Base de dados'!$A$3:$C$21103,3,0)</f>
        <v>10P03B07</v>
      </c>
      <c r="C748" s="50" t="s">
        <v>24347</v>
      </c>
      <c r="D748" s="6"/>
      <c r="E748" s="7"/>
      <c r="F748" s="4" t="str">
        <f t="shared" si="123"/>
        <v/>
      </c>
      <c r="G748" s="3" t="str">
        <f t="shared" si="114"/>
        <v>Inventariar</v>
      </c>
      <c r="H748" s="6"/>
      <c r="I748" s="7"/>
      <c r="J748" s="4"/>
      <c r="K748" s="3" t="str">
        <f t="shared" si="115"/>
        <v>Inventariar</v>
      </c>
      <c r="L748" s="6"/>
      <c r="M748" s="7"/>
      <c r="N748" s="4"/>
      <c r="O748" s="3" t="str">
        <f t="shared" si="116"/>
        <v>Inventariar</v>
      </c>
      <c r="P748" s="6"/>
      <c r="Q748" s="7"/>
      <c r="R748" s="4" t="str">
        <f t="shared" si="120"/>
        <v/>
      </c>
      <c r="S748" s="3" t="str">
        <f t="shared" si="117"/>
        <v>Inventariar</v>
      </c>
      <c r="T748" s="6"/>
      <c r="U748" s="7"/>
      <c r="V748" s="4" t="str">
        <f t="shared" si="121"/>
        <v/>
      </c>
      <c r="W748" s="3" t="str">
        <f t="shared" si="118"/>
        <v>Inventariar</v>
      </c>
      <c r="X748" s="6"/>
      <c r="Y748" s="7"/>
      <c r="Z748" s="4" t="str">
        <f t="shared" si="122"/>
        <v/>
      </c>
      <c r="AA748" s="3" t="str">
        <f t="shared" si="119"/>
        <v>Inventariar</v>
      </c>
    </row>
    <row r="749" spans="1:27" x14ac:dyDescent="0.3">
      <c r="A749" s="5">
        <v>25400195</v>
      </c>
      <c r="B749" s="17" t="str">
        <f>VLOOKUP(A749,'Base de dados'!$A$3:$C$21103,3,0)</f>
        <v>10P03B08</v>
      </c>
      <c r="C749" s="50" t="s">
        <v>24348</v>
      </c>
      <c r="D749" s="6"/>
      <c r="E749" s="7"/>
      <c r="F749" s="4" t="str">
        <f t="shared" si="123"/>
        <v/>
      </c>
      <c r="G749" s="3" t="str">
        <f t="shared" si="114"/>
        <v>Inventariar</v>
      </c>
      <c r="H749" s="6"/>
      <c r="I749" s="7"/>
      <c r="J749" s="4"/>
      <c r="K749" s="3" t="str">
        <f t="shared" si="115"/>
        <v>Inventariar</v>
      </c>
      <c r="L749" s="6"/>
      <c r="M749" s="7"/>
      <c r="N749" s="4"/>
      <c r="O749" s="3" t="str">
        <f t="shared" si="116"/>
        <v>Inventariar</v>
      </c>
      <c r="P749" s="6"/>
      <c r="Q749" s="7"/>
      <c r="R749" s="4" t="str">
        <f t="shared" si="120"/>
        <v/>
      </c>
      <c r="S749" s="3" t="str">
        <f t="shared" si="117"/>
        <v>Inventariar</v>
      </c>
      <c r="T749" s="6"/>
      <c r="U749" s="7"/>
      <c r="V749" s="4" t="str">
        <f t="shared" si="121"/>
        <v/>
      </c>
      <c r="W749" s="3" t="str">
        <f t="shared" si="118"/>
        <v>Inventariar</v>
      </c>
      <c r="X749" s="6"/>
      <c r="Y749" s="7"/>
      <c r="Z749" s="4" t="str">
        <f t="shared" si="122"/>
        <v/>
      </c>
      <c r="AA749" s="3" t="str">
        <f t="shared" si="119"/>
        <v>Inventariar</v>
      </c>
    </row>
    <row r="750" spans="1:27" x14ac:dyDescent="0.3">
      <c r="A750" s="5">
        <v>25573876</v>
      </c>
      <c r="B750" s="17" t="str">
        <f>VLOOKUP(A750,'Base de dados'!$A$3:$C$21103,3,0)</f>
        <v>10P03B09</v>
      </c>
      <c r="C750" s="50" t="s">
        <v>24349</v>
      </c>
      <c r="D750" s="6"/>
      <c r="E750" s="7"/>
      <c r="F750" s="4" t="str">
        <f t="shared" si="123"/>
        <v/>
      </c>
      <c r="G750" s="3" t="str">
        <f t="shared" si="114"/>
        <v>Inventariar</v>
      </c>
      <c r="H750" s="6"/>
      <c r="I750" s="7"/>
      <c r="J750" s="4"/>
      <c r="K750" s="3" t="str">
        <f t="shared" si="115"/>
        <v>Inventariar</v>
      </c>
      <c r="L750" s="6"/>
      <c r="M750" s="7"/>
      <c r="N750" s="4"/>
      <c r="O750" s="3" t="str">
        <f t="shared" si="116"/>
        <v>Inventariar</v>
      </c>
      <c r="P750" s="6"/>
      <c r="Q750" s="7"/>
      <c r="R750" s="4" t="str">
        <f t="shared" si="120"/>
        <v/>
      </c>
      <c r="S750" s="3" t="str">
        <f t="shared" si="117"/>
        <v>Inventariar</v>
      </c>
      <c r="T750" s="6"/>
      <c r="U750" s="7"/>
      <c r="V750" s="4" t="str">
        <f t="shared" si="121"/>
        <v/>
      </c>
      <c r="W750" s="3" t="str">
        <f t="shared" si="118"/>
        <v>Inventariar</v>
      </c>
      <c r="X750" s="6"/>
      <c r="Y750" s="7"/>
      <c r="Z750" s="4" t="str">
        <f t="shared" si="122"/>
        <v/>
      </c>
      <c r="AA750" s="3" t="str">
        <f t="shared" si="119"/>
        <v>Inventariar</v>
      </c>
    </row>
    <row r="751" spans="1:27" x14ac:dyDescent="0.3">
      <c r="A751" s="5">
        <v>25467366</v>
      </c>
      <c r="B751" s="17" t="str">
        <f>VLOOKUP(A751,'Base de dados'!$A$3:$C$21103,3,0)</f>
        <v>10P03B10</v>
      </c>
      <c r="C751" s="50" t="s">
        <v>1921</v>
      </c>
      <c r="D751" s="6"/>
      <c r="E751" s="7"/>
      <c r="F751" s="4" t="str">
        <f t="shared" si="123"/>
        <v/>
      </c>
      <c r="G751" s="3" t="str">
        <f t="shared" si="114"/>
        <v>Inventariar</v>
      </c>
      <c r="H751" s="6"/>
      <c r="I751" s="7"/>
      <c r="J751" s="4"/>
      <c r="K751" s="3" t="str">
        <f t="shared" si="115"/>
        <v>Inventariar</v>
      </c>
      <c r="L751" s="6"/>
      <c r="M751" s="7"/>
      <c r="N751" s="4"/>
      <c r="O751" s="3" t="str">
        <f t="shared" si="116"/>
        <v>Inventariar</v>
      </c>
      <c r="P751" s="6"/>
      <c r="Q751" s="7"/>
      <c r="R751" s="4" t="str">
        <f t="shared" si="120"/>
        <v/>
      </c>
      <c r="S751" s="3" t="str">
        <f t="shared" si="117"/>
        <v>Inventariar</v>
      </c>
      <c r="T751" s="6"/>
      <c r="U751" s="7"/>
      <c r="V751" s="4" t="str">
        <f t="shared" si="121"/>
        <v/>
      </c>
      <c r="W751" s="3" t="str">
        <f t="shared" si="118"/>
        <v>Inventariar</v>
      </c>
      <c r="X751" s="6"/>
      <c r="Y751" s="7"/>
      <c r="Z751" s="4" t="str">
        <f t="shared" si="122"/>
        <v/>
      </c>
      <c r="AA751" s="3" t="str">
        <f t="shared" si="119"/>
        <v>Inventariar</v>
      </c>
    </row>
    <row r="752" spans="1:27" x14ac:dyDescent="0.3">
      <c r="A752" s="5">
        <v>25565304</v>
      </c>
      <c r="B752" s="17" t="str">
        <f>VLOOKUP(A752,'Base de dados'!$A$3:$C$21103,3,0)</f>
        <v>10P03B11</v>
      </c>
      <c r="C752" s="50" t="s">
        <v>1923</v>
      </c>
      <c r="D752" s="6"/>
      <c r="E752" s="7"/>
      <c r="F752" s="4" t="str">
        <f t="shared" si="123"/>
        <v/>
      </c>
      <c r="G752" s="3" t="str">
        <f t="shared" si="114"/>
        <v>Inventariar</v>
      </c>
      <c r="H752" s="6"/>
      <c r="I752" s="7"/>
      <c r="J752" s="4"/>
      <c r="K752" s="3" t="str">
        <f t="shared" si="115"/>
        <v>Inventariar</v>
      </c>
      <c r="L752" s="6"/>
      <c r="M752" s="7"/>
      <c r="N752" s="4"/>
      <c r="O752" s="3" t="str">
        <f t="shared" si="116"/>
        <v>Inventariar</v>
      </c>
      <c r="P752" s="6"/>
      <c r="Q752" s="7"/>
      <c r="R752" s="4" t="str">
        <f t="shared" si="120"/>
        <v/>
      </c>
      <c r="S752" s="3" t="str">
        <f t="shared" si="117"/>
        <v>Inventariar</v>
      </c>
      <c r="T752" s="6"/>
      <c r="U752" s="7"/>
      <c r="V752" s="4" t="str">
        <f t="shared" si="121"/>
        <v/>
      </c>
      <c r="W752" s="3" t="str">
        <f t="shared" si="118"/>
        <v>Inventariar</v>
      </c>
      <c r="X752" s="6"/>
      <c r="Y752" s="7"/>
      <c r="Z752" s="4" t="str">
        <f t="shared" si="122"/>
        <v/>
      </c>
      <c r="AA752" s="3" t="str">
        <f t="shared" si="119"/>
        <v>Inventariar</v>
      </c>
    </row>
    <row r="753" spans="1:27" x14ac:dyDescent="0.3">
      <c r="A753" s="5">
        <v>25399839</v>
      </c>
      <c r="B753" s="17" t="str">
        <f>VLOOKUP(A753,'Base de dados'!$A$3:$C$21103,3,0)</f>
        <v>10P03B12</v>
      </c>
      <c r="C753" s="50" t="s">
        <v>24350</v>
      </c>
      <c r="D753" s="6"/>
      <c r="E753" s="7"/>
      <c r="F753" s="4" t="str">
        <f t="shared" si="123"/>
        <v/>
      </c>
      <c r="G753" s="3" t="str">
        <f t="shared" si="114"/>
        <v>Inventariar</v>
      </c>
      <c r="H753" s="6"/>
      <c r="I753" s="7"/>
      <c r="J753" s="4"/>
      <c r="K753" s="3" t="str">
        <f t="shared" si="115"/>
        <v>Inventariar</v>
      </c>
      <c r="L753" s="6"/>
      <c r="M753" s="7"/>
      <c r="N753" s="4"/>
      <c r="O753" s="3" t="str">
        <f t="shared" si="116"/>
        <v>Inventariar</v>
      </c>
      <c r="P753" s="6"/>
      <c r="Q753" s="7"/>
      <c r="R753" s="4" t="str">
        <f t="shared" si="120"/>
        <v/>
      </c>
      <c r="S753" s="3" t="str">
        <f t="shared" si="117"/>
        <v>Inventariar</v>
      </c>
      <c r="T753" s="6"/>
      <c r="U753" s="7"/>
      <c r="V753" s="4" t="str">
        <f t="shared" si="121"/>
        <v/>
      </c>
      <c r="W753" s="3" t="str">
        <f t="shared" si="118"/>
        <v>Inventariar</v>
      </c>
      <c r="X753" s="6"/>
      <c r="Y753" s="7"/>
      <c r="Z753" s="4" t="str">
        <f t="shared" si="122"/>
        <v/>
      </c>
      <c r="AA753" s="3" t="str">
        <f t="shared" si="119"/>
        <v>Inventariar</v>
      </c>
    </row>
    <row r="754" spans="1:27" x14ac:dyDescent="0.3">
      <c r="A754" s="5">
        <v>25573996</v>
      </c>
      <c r="B754" s="17" t="str">
        <f>VLOOKUP(A754,'Base de dados'!$A$3:$C$21103,3,0)</f>
        <v>10P03B13</v>
      </c>
      <c r="C754" s="50" t="s">
        <v>24351</v>
      </c>
      <c r="D754" s="6"/>
      <c r="E754" s="7"/>
      <c r="F754" s="4" t="str">
        <f t="shared" si="123"/>
        <v/>
      </c>
      <c r="G754" s="3" t="str">
        <f t="shared" si="114"/>
        <v>Inventariar</v>
      </c>
      <c r="H754" s="6"/>
      <c r="I754" s="7"/>
      <c r="J754" s="4"/>
      <c r="K754" s="3" t="str">
        <f t="shared" si="115"/>
        <v>Inventariar</v>
      </c>
      <c r="L754" s="6"/>
      <c r="M754" s="7"/>
      <c r="N754" s="4"/>
      <c r="O754" s="3" t="str">
        <f t="shared" si="116"/>
        <v>Inventariar</v>
      </c>
      <c r="P754" s="6"/>
      <c r="Q754" s="7"/>
      <c r="R754" s="4" t="str">
        <f t="shared" si="120"/>
        <v/>
      </c>
      <c r="S754" s="3" t="str">
        <f t="shared" si="117"/>
        <v>Inventariar</v>
      </c>
      <c r="T754" s="6"/>
      <c r="U754" s="7"/>
      <c r="V754" s="4" t="str">
        <f t="shared" si="121"/>
        <v/>
      </c>
      <c r="W754" s="3" t="str">
        <f t="shared" si="118"/>
        <v>Inventariar</v>
      </c>
      <c r="X754" s="6"/>
      <c r="Y754" s="7"/>
      <c r="Z754" s="4" t="str">
        <f t="shared" si="122"/>
        <v/>
      </c>
      <c r="AA754" s="3" t="str">
        <f t="shared" si="119"/>
        <v>Inventariar</v>
      </c>
    </row>
    <row r="755" spans="1:27" x14ac:dyDescent="0.3">
      <c r="A755" s="5">
        <v>25455481</v>
      </c>
      <c r="B755" s="17" t="str">
        <f>VLOOKUP(A755,'Base de dados'!$A$3:$C$21103,3,0)</f>
        <v>10P03B14</v>
      </c>
      <c r="C755" s="50" t="s">
        <v>24352</v>
      </c>
      <c r="D755" s="6"/>
      <c r="E755" s="7"/>
      <c r="F755" s="4" t="str">
        <f t="shared" si="123"/>
        <v/>
      </c>
      <c r="G755" s="3" t="str">
        <f t="shared" si="114"/>
        <v>Inventariar</v>
      </c>
      <c r="H755" s="6"/>
      <c r="I755" s="7"/>
      <c r="J755" s="4"/>
      <c r="K755" s="3" t="str">
        <f t="shared" si="115"/>
        <v>Inventariar</v>
      </c>
      <c r="L755" s="6"/>
      <c r="M755" s="7"/>
      <c r="N755" s="4"/>
      <c r="O755" s="3" t="str">
        <f t="shared" si="116"/>
        <v>Inventariar</v>
      </c>
      <c r="P755" s="6"/>
      <c r="Q755" s="7"/>
      <c r="R755" s="4" t="str">
        <f t="shared" si="120"/>
        <v/>
      </c>
      <c r="S755" s="3" t="str">
        <f t="shared" si="117"/>
        <v>Inventariar</v>
      </c>
      <c r="T755" s="6"/>
      <c r="U755" s="7"/>
      <c r="V755" s="4" t="str">
        <f t="shared" si="121"/>
        <v/>
      </c>
      <c r="W755" s="3" t="str">
        <f t="shared" si="118"/>
        <v>Inventariar</v>
      </c>
      <c r="X755" s="6"/>
      <c r="Y755" s="7"/>
      <c r="Z755" s="4" t="str">
        <f t="shared" si="122"/>
        <v/>
      </c>
      <c r="AA755" s="3" t="str">
        <f t="shared" si="119"/>
        <v>Inventariar</v>
      </c>
    </row>
    <row r="756" spans="1:27" x14ac:dyDescent="0.3">
      <c r="A756" s="5">
        <v>25573971</v>
      </c>
      <c r="B756" s="17" t="str">
        <f>VLOOKUP(A756,'Base de dados'!$A$3:$C$21103,3,0)</f>
        <v>10P03B16</v>
      </c>
      <c r="C756" s="50" t="s">
        <v>24353</v>
      </c>
      <c r="D756" s="6"/>
      <c r="E756" s="7"/>
      <c r="F756" s="4" t="str">
        <f t="shared" si="123"/>
        <v/>
      </c>
      <c r="G756" s="3" t="str">
        <f t="shared" si="114"/>
        <v>Inventariar</v>
      </c>
      <c r="H756" s="6"/>
      <c r="I756" s="7"/>
      <c r="J756" s="4"/>
      <c r="K756" s="3" t="str">
        <f t="shared" si="115"/>
        <v>Inventariar</v>
      </c>
      <c r="L756" s="6"/>
      <c r="M756" s="7"/>
      <c r="N756" s="4"/>
      <c r="O756" s="3" t="str">
        <f t="shared" si="116"/>
        <v>Inventariar</v>
      </c>
      <c r="P756" s="6"/>
      <c r="Q756" s="7"/>
      <c r="R756" s="4" t="str">
        <f t="shared" si="120"/>
        <v/>
      </c>
      <c r="S756" s="3" t="str">
        <f t="shared" si="117"/>
        <v>Inventariar</v>
      </c>
      <c r="T756" s="6"/>
      <c r="U756" s="7"/>
      <c r="V756" s="4" t="str">
        <f t="shared" si="121"/>
        <v/>
      </c>
      <c r="W756" s="3" t="str">
        <f t="shared" si="118"/>
        <v>Inventariar</v>
      </c>
      <c r="X756" s="6"/>
      <c r="Y756" s="7"/>
      <c r="Z756" s="4" t="str">
        <f t="shared" si="122"/>
        <v/>
      </c>
      <c r="AA756" s="3" t="str">
        <f t="shared" si="119"/>
        <v>Inventariar</v>
      </c>
    </row>
    <row r="757" spans="1:27" x14ac:dyDescent="0.3">
      <c r="A757" s="5">
        <v>25474096</v>
      </c>
      <c r="B757" s="17" t="str">
        <f>VLOOKUP(A757,'Base de dados'!$A$3:$C$21103,3,0)</f>
        <v>10P03B17</v>
      </c>
      <c r="C757" s="50" t="s">
        <v>24354</v>
      </c>
      <c r="D757" s="6"/>
      <c r="E757" s="7"/>
      <c r="F757" s="4" t="str">
        <f t="shared" si="123"/>
        <v/>
      </c>
      <c r="G757" s="3" t="str">
        <f t="shared" si="114"/>
        <v>Inventariar</v>
      </c>
      <c r="H757" s="6"/>
      <c r="I757" s="7"/>
      <c r="J757" s="4"/>
      <c r="K757" s="3" t="str">
        <f t="shared" si="115"/>
        <v>Inventariar</v>
      </c>
      <c r="L757" s="6"/>
      <c r="M757" s="7"/>
      <c r="N757" s="4"/>
      <c r="O757" s="3" t="str">
        <f t="shared" si="116"/>
        <v>Inventariar</v>
      </c>
      <c r="P757" s="6"/>
      <c r="Q757" s="7"/>
      <c r="R757" s="4" t="str">
        <f t="shared" si="120"/>
        <v/>
      </c>
      <c r="S757" s="3" t="str">
        <f t="shared" si="117"/>
        <v>Inventariar</v>
      </c>
      <c r="T757" s="6"/>
      <c r="U757" s="7"/>
      <c r="V757" s="4" t="str">
        <f t="shared" si="121"/>
        <v/>
      </c>
      <c r="W757" s="3" t="str">
        <f t="shared" si="118"/>
        <v>Inventariar</v>
      </c>
      <c r="X757" s="6"/>
      <c r="Y757" s="7"/>
      <c r="Z757" s="4" t="str">
        <f t="shared" si="122"/>
        <v/>
      </c>
      <c r="AA757" s="3" t="str">
        <f t="shared" si="119"/>
        <v>Inventariar</v>
      </c>
    </row>
    <row r="758" spans="1:27" x14ac:dyDescent="0.3">
      <c r="A758" s="5">
        <v>8036518</v>
      </c>
      <c r="B758" s="17" t="str">
        <f>VLOOKUP(A758,'Base de dados'!$A$3:$C$21103,3,0)</f>
        <v>10P03B18</v>
      </c>
      <c r="C758" s="50" t="s">
        <v>1935</v>
      </c>
      <c r="D758" s="6"/>
      <c r="E758" s="7"/>
      <c r="F758" s="4" t="str">
        <f t="shared" si="123"/>
        <v/>
      </c>
      <c r="G758" s="3" t="str">
        <f t="shared" si="114"/>
        <v>Inventariar</v>
      </c>
      <c r="H758" s="6"/>
      <c r="I758" s="7"/>
      <c r="J758" s="4"/>
      <c r="K758" s="3" t="str">
        <f t="shared" si="115"/>
        <v>Inventariar</v>
      </c>
      <c r="L758" s="6"/>
      <c r="M758" s="7"/>
      <c r="N758" s="4"/>
      <c r="O758" s="3" t="str">
        <f t="shared" si="116"/>
        <v>Inventariar</v>
      </c>
      <c r="P758" s="6"/>
      <c r="Q758" s="7"/>
      <c r="R758" s="4" t="str">
        <f t="shared" si="120"/>
        <v/>
      </c>
      <c r="S758" s="3" t="str">
        <f t="shared" si="117"/>
        <v>Inventariar</v>
      </c>
      <c r="T758" s="6"/>
      <c r="U758" s="7"/>
      <c r="V758" s="4" t="str">
        <f t="shared" si="121"/>
        <v/>
      </c>
      <c r="W758" s="3" t="str">
        <f t="shared" si="118"/>
        <v>Inventariar</v>
      </c>
      <c r="X758" s="6"/>
      <c r="Y758" s="7"/>
      <c r="Z758" s="4" t="str">
        <f t="shared" si="122"/>
        <v/>
      </c>
      <c r="AA758" s="3" t="str">
        <f t="shared" si="119"/>
        <v>Inventariar</v>
      </c>
    </row>
    <row r="759" spans="1:27" x14ac:dyDescent="0.3">
      <c r="A759" s="5">
        <v>25399937</v>
      </c>
      <c r="B759" s="17" t="str">
        <f>VLOOKUP(A759,'Base de dados'!$A$3:$C$21103,3,0)</f>
        <v>10P03B19</v>
      </c>
      <c r="C759" s="50" t="s">
        <v>24355</v>
      </c>
      <c r="D759" s="6"/>
      <c r="E759" s="7"/>
      <c r="F759" s="4" t="str">
        <f t="shared" si="123"/>
        <v/>
      </c>
      <c r="G759" s="3" t="str">
        <f t="shared" si="114"/>
        <v>Inventariar</v>
      </c>
      <c r="H759" s="6"/>
      <c r="I759" s="7"/>
      <c r="J759" s="4"/>
      <c r="K759" s="3" t="str">
        <f t="shared" si="115"/>
        <v>Inventariar</v>
      </c>
      <c r="L759" s="6"/>
      <c r="M759" s="7"/>
      <c r="N759" s="4"/>
      <c r="O759" s="3" t="str">
        <f t="shared" si="116"/>
        <v>Inventariar</v>
      </c>
      <c r="P759" s="6"/>
      <c r="Q759" s="7"/>
      <c r="R759" s="4" t="str">
        <f t="shared" si="120"/>
        <v/>
      </c>
      <c r="S759" s="3" t="str">
        <f t="shared" si="117"/>
        <v>Inventariar</v>
      </c>
      <c r="T759" s="6"/>
      <c r="U759" s="7"/>
      <c r="V759" s="4" t="str">
        <f t="shared" si="121"/>
        <v/>
      </c>
      <c r="W759" s="3" t="str">
        <f t="shared" si="118"/>
        <v>Inventariar</v>
      </c>
      <c r="X759" s="6"/>
      <c r="Y759" s="7"/>
      <c r="Z759" s="4" t="str">
        <f t="shared" si="122"/>
        <v/>
      </c>
      <c r="AA759" s="3" t="str">
        <f t="shared" si="119"/>
        <v>Inventariar</v>
      </c>
    </row>
    <row r="760" spans="1:27" x14ac:dyDescent="0.3">
      <c r="A760" s="5">
        <v>25428896</v>
      </c>
      <c r="B760" s="17" t="str">
        <f>VLOOKUP(A760,'Base de dados'!$A$3:$C$21103,3,0)</f>
        <v>10P03B21</v>
      </c>
      <c r="C760" s="50" t="s">
        <v>24356</v>
      </c>
      <c r="D760" s="6"/>
      <c r="E760" s="7"/>
      <c r="F760" s="4" t="str">
        <f t="shared" si="123"/>
        <v/>
      </c>
      <c r="G760" s="3" t="str">
        <f t="shared" si="114"/>
        <v>Inventariar</v>
      </c>
      <c r="H760" s="6"/>
      <c r="I760" s="7"/>
      <c r="J760" s="4"/>
      <c r="K760" s="3" t="str">
        <f t="shared" si="115"/>
        <v>Inventariar</v>
      </c>
      <c r="L760" s="6"/>
      <c r="M760" s="7"/>
      <c r="N760" s="4"/>
      <c r="O760" s="3" t="str">
        <f t="shared" si="116"/>
        <v>Inventariar</v>
      </c>
      <c r="P760" s="6"/>
      <c r="Q760" s="7"/>
      <c r="R760" s="4" t="str">
        <f t="shared" si="120"/>
        <v/>
      </c>
      <c r="S760" s="3" t="str">
        <f t="shared" si="117"/>
        <v>Inventariar</v>
      </c>
      <c r="T760" s="6"/>
      <c r="U760" s="7"/>
      <c r="V760" s="4" t="str">
        <f t="shared" si="121"/>
        <v/>
      </c>
      <c r="W760" s="3" t="str">
        <f t="shared" si="118"/>
        <v>Inventariar</v>
      </c>
      <c r="X760" s="6"/>
      <c r="Y760" s="7"/>
      <c r="Z760" s="4" t="str">
        <f t="shared" si="122"/>
        <v/>
      </c>
      <c r="AA760" s="3" t="str">
        <f t="shared" si="119"/>
        <v>Inventariar</v>
      </c>
    </row>
    <row r="761" spans="1:27" x14ac:dyDescent="0.3">
      <c r="A761" s="5">
        <v>25574880</v>
      </c>
      <c r="B761" s="17" t="str">
        <f>VLOOKUP(A761,'Base de dados'!$A$3:$C$21103,3,0)</f>
        <v>10P03B22</v>
      </c>
      <c r="C761" s="50" t="s">
        <v>24357</v>
      </c>
      <c r="D761" s="6"/>
      <c r="E761" s="7"/>
      <c r="F761" s="4" t="str">
        <f t="shared" si="123"/>
        <v/>
      </c>
      <c r="G761" s="3" t="str">
        <f t="shared" si="114"/>
        <v>Inventariar</v>
      </c>
      <c r="H761" s="6"/>
      <c r="I761" s="7"/>
      <c r="J761" s="4"/>
      <c r="K761" s="3" t="str">
        <f t="shared" si="115"/>
        <v>Inventariar</v>
      </c>
      <c r="L761" s="6"/>
      <c r="M761" s="7"/>
      <c r="N761" s="4"/>
      <c r="O761" s="3" t="str">
        <f t="shared" si="116"/>
        <v>Inventariar</v>
      </c>
      <c r="P761" s="6"/>
      <c r="Q761" s="7"/>
      <c r="R761" s="4" t="str">
        <f t="shared" si="120"/>
        <v/>
      </c>
      <c r="S761" s="3" t="str">
        <f t="shared" si="117"/>
        <v>Inventariar</v>
      </c>
      <c r="T761" s="6"/>
      <c r="U761" s="7"/>
      <c r="V761" s="4" t="str">
        <f t="shared" si="121"/>
        <v/>
      </c>
      <c r="W761" s="3" t="str">
        <f t="shared" si="118"/>
        <v>Inventariar</v>
      </c>
      <c r="X761" s="6"/>
      <c r="Y761" s="7"/>
      <c r="Z761" s="4" t="str">
        <f t="shared" si="122"/>
        <v/>
      </c>
      <c r="AA761" s="3" t="str">
        <f t="shared" si="119"/>
        <v>Inventariar</v>
      </c>
    </row>
    <row r="762" spans="1:27" x14ac:dyDescent="0.3">
      <c r="A762" s="5">
        <v>25573977</v>
      </c>
      <c r="B762" s="17" t="str">
        <f>VLOOKUP(A762,'Base de dados'!$A$3:$C$21103,3,0)</f>
        <v>10P03B23</v>
      </c>
      <c r="C762" s="50" t="s">
        <v>24358</v>
      </c>
      <c r="D762" s="6"/>
      <c r="E762" s="7"/>
      <c r="F762" s="4" t="str">
        <f t="shared" si="123"/>
        <v/>
      </c>
      <c r="G762" s="3" t="str">
        <f t="shared" si="114"/>
        <v>Inventariar</v>
      </c>
      <c r="H762" s="6"/>
      <c r="I762" s="7"/>
      <c r="J762" s="4"/>
      <c r="K762" s="3" t="str">
        <f t="shared" si="115"/>
        <v>Inventariar</v>
      </c>
      <c r="L762" s="6"/>
      <c r="M762" s="7"/>
      <c r="N762" s="4"/>
      <c r="O762" s="3" t="str">
        <f t="shared" si="116"/>
        <v>Inventariar</v>
      </c>
      <c r="P762" s="6"/>
      <c r="Q762" s="7"/>
      <c r="R762" s="4" t="str">
        <f t="shared" si="120"/>
        <v/>
      </c>
      <c r="S762" s="3" t="str">
        <f t="shared" si="117"/>
        <v>Inventariar</v>
      </c>
      <c r="T762" s="6"/>
      <c r="U762" s="7"/>
      <c r="V762" s="4" t="str">
        <f t="shared" si="121"/>
        <v/>
      </c>
      <c r="W762" s="3" t="str">
        <f t="shared" si="118"/>
        <v>Inventariar</v>
      </c>
      <c r="X762" s="6"/>
      <c r="Y762" s="7"/>
      <c r="Z762" s="4" t="str">
        <f t="shared" si="122"/>
        <v/>
      </c>
      <c r="AA762" s="3" t="str">
        <f t="shared" si="119"/>
        <v>Inventariar</v>
      </c>
    </row>
    <row r="763" spans="1:27" x14ac:dyDescent="0.3">
      <c r="A763" s="5">
        <v>25404292</v>
      </c>
      <c r="B763" s="17" t="str">
        <f>VLOOKUP(A763,'Base de dados'!$A$3:$C$21103,3,0)</f>
        <v>10P03B24</v>
      </c>
      <c r="C763" s="50" t="s">
        <v>24359</v>
      </c>
      <c r="D763" s="6"/>
      <c r="E763" s="7"/>
      <c r="F763" s="4" t="str">
        <f t="shared" si="123"/>
        <v/>
      </c>
      <c r="G763" s="3" t="str">
        <f t="shared" si="114"/>
        <v>Inventariar</v>
      </c>
      <c r="H763" s="6"/>
      <c r="I763" s="7"/>
      <c r="J763" s="4"/>
      <c r="K763" s="3" t="str">
        <f t="shared" si="115"/>
        <v>Inventariar</v>
      </c>
      <c r="L763" s="6"/>
      <c r="M763" s="7"/>
      <c r="N763" s="4"/>
      <c r="O763" s="3" t="str">
        <f t="shared" si="116"/>
        <v>Inventariar</v>
      </c>
      <c r="P763" s="6"/>
      <c r="Q763" s="7"/>
      <c r="R763" s="4" t="str">
        <f t="shared" si="120"/>
        <v/>
      </c>
      <c r="S763" s="3" t="str">
        <f t="shared" si="117"/>
        <v>Inventariar</v>
      </c>
      <c r="T763" s="6"/>
      <c r="U763" s="7"/>
      <c r="V763" s="4" t="str">
        <f t="shared" si="121"/>
        <v/>
      </c>
      <c r="W763" s="3" t="str">
        <f t="shared" si="118"/>
        <v>Inventariar</v>
      </c>
      <c r="X763" s="6"/>
      <c r="Y763" s="7"/>
      <c r="Z763" s="4" t="str">
        <f t="shared" si="122"/>
        <v/>
      </c>
      <c r="AA763" s="3" t="str">
        <f t="shared" si="119"/>
        <v>Inventariar</v>
      </c>
    </row>
    <row r="764" spans="1:27" x14ac:dyDescent="0.3">
      <c r="A764" s="5">
        <v>25578481</v>
      </c>
      <c r="B764" s="17" t="str">
        <f>VLOOKUP(A764,'Base de dados'!$A$3:$C$21103,3,0)</f>
        <v>10P03B25</v>
      </c>
      <c r="C764" s="50" t="s">
        <v>24360</v>
      </c>
      <c r="D764" s="6"/>
      <c r="E764" s="7"/>
      <c r="F764" s="4" t="str">
        <f t="shared" si="123"/>
        <v/>
      </c>
      <c r="G764" s="3" t="str">
        <f t="shared" si="114"/>
        <v>Inventariar</v>
      </c>
      <c r="H764" s="6"/>
      <c r="I764" s="7"/>
      <c r="J764" s="4"/>
      <c r="K764" s="3" t="str">
        <f t="shared" si="115"/>
        <v>Inventariar</v>
      </c>
      <c r="L764" s="6"/>
      <c r="M764" s="7"/>
      <c r="N764" s="4"/>
      <c r="O764" s="3" t="str">
        <f t="shared" si="116"/>
        <v>Inventariar</v>
      </c>
      <c r="P764" s="6"/>
      <c r="Q764" s="7"/>
      <c r="R764" s="4" t="str">
        <f t="shared" si="120"/>
        <v/>
      </c>
      <c r="S764" s="3" t="str">
        <f t="shared" si="117"/>
        <v>Inventariar</v>
      </c>
      <c r="T764" s="6"/>
      <c r="U764" s="7"/>
      <c r="V764" s="4" t="str">
        <f t="shared" si="121"/>
        <v/>
      </c>
      <c r="W764" s="3" t="str">
        <f t="shared" si="118"/>
        <v>Inventariar</v>
      </c>
      <c r="X764" s="6"/>
      <c r="Y764" s="7"/>
      <c r="Z764" s="4" t="str">
        <f t="shared" si="122"/>
        <v/>
      </c>
      <c r="AA764" s="3" t="str">
        <f t="shared" si="119"/>
        <v>Inventariar</v>
      </c>
    </row>
    <row r="765" spans="1:27" x14ac:dyDescent="0.3">
      <c r="A765" s="5">
        <v>25474069</v>
      </c>
      <c r="B765" s="17" t="str">
        <f>VLOOKUP(A765,'Base de dados'!$A$3:$C$21103,3,0)</f>
        <v>10P03B26</v>
      </c>
      <c r="C765" s="50" t="s">
        <v>24361</v>
      </c>
      <c r="D765" s="6"/>
      <c r="E765" s="7"/>
      <c r="F765" s="4" t="str">
        <f t="shared" si="123"/>
        <v/>
      </c>
      <c r="G765" s="3" t="str">
        <f t="shared" si="114"/>
        <v>Inventariar</v>
      </c>
      <c r="H765" s="6"/>
      <c r="I765" s="7"/>
      <c r="J765" s="4"/>
      <c r="K765" s="3" t="str">
        <f t="shared" si="115"/>
        <v>Inventariar</v>
      </c>
      <c r="L765" s="6"/>
      <c r="M765" s="7"/>
      <c r="N765" s="4"/>
      <c r="O765" s="3" t="str">
        <f t="shared" si="116"/>
        <v>Inventariar</v>
      </c>
      <c r="P765" s="6"/>
      <c r="Q765" s="7"/>
      <c r="R765" s="4" t="str">
        <f t="shared" si="120"/>
        <v/>
      </c>
      <c r="S765" s="3" t="str">
        <f t="shared" si="117"/>
        <v>Inventariar</v>
      </c>
      <c r="T765" s="6"/>
      <c r="U765" s="7"/>
      <c r="V765" s="4" t="str">
        <f t="shared" si="121"/>
        <v/>
      </c>
      <c r="W765" s="3" t="str">
        <f t="shared" si="118"/>
        <v>Inventariar</v>
      </c>
      <c r="X765" s="6"/>
      <c r="Y765" s="7"/>
      <c r="Z765" s="4" t="str">
        <f t="shared" si="122"/>
        <v/>
      </c>
      <c r="AA765" s="3" t="str">
        <f t="shared" si="119"/>
        <v>Inventariar</v>
      </c>
    </row>
    <row r="766" spans="1:27" x14ac:dyDescent="0.3">
      <c r="A766" s="5">
        <v>25469566</v>
      </c>
      <c r="B766" s="17" t="str">
        <f>VLOOKUP(A766,'Base de dados'!$A$3:$C$21103,3,0)</f>
        <v>10P03B27</v>
      </c>
      <c r="C766" s="50" t="s">
        <v>1957</v>
      </c>
      <c r="D766" s="6"/>
      <c r="E766" s="7"/>
      <c r="F766" s="4" t="str">
        <f t="shared" si="123"/>
        <v/>
      </c>
      <c r="G766" s="3" t="str">
        <f t="shared" si="114"/>
        <v>Inventariar</v>
      </c>
      <c r="H766" s="6"/>
      <c r="I766" s="7"/>
      <c r="J766" s="4"/>
      <c r="K766" s="3" t="str">
        <f t="shared" si="115"/>
        <v>Inventariar</v>
      </c>
      <c r="L766" s="6"/>
      <c r="M766" s="7"/>
      <c r="N766" s="4"/>
      <c r="O766" s="3" t="str">
        <f t="shared" si="116"/>
        <v>Inventariar</v>
      </c>
      <c r="P766" s="6"/>
      <c r="Q766" s="7"/>
      <c r="R766" s="4" t="str">
        <f t="shared" si="120"/>
        <v/>
      </c>
      <c r="S766" s="3" t="str">
        <f t="shared" si="117"/>
        <v>Inventariar</v>
      </c>
      <c r="T766" s="6"/>
      <c r="U766" s="7"/>
      <c r="V766" s="4" t="str">
        <f t="shared" si="121"/>
        <v/>
      </c>
      <c r="W766" s="3" t="str">
        <f t="shared" si="118"/>
        <v>Inventariar</v>
      </c>
      <c r="X766" s="6"/>
      <c r="Y766" s="7"/>
      <c r="Z766" s="4" t="str">
        <f t="shared" si="122"/>
        <v/>
      </c>
      <c r="AA766" s="3" t="str">
        <f t="shared" si="119"/>
        <v>Inventariar</v>
      </c>
    </row>
    <row r="767" spans="1:27" x14ac:dyDescent="0.3">
      <c r="A767" s="5">
        <v>25400258</v>
      </c>
      <c r="B767" s="17" t="str">
        <f>VLOOKUP(A767,'Base de dados'!$A$3:$C$21103,3,0)</f>
        <v>10P03B29</v>
      </c>
      <c r="C767" s="50" t="s">
        <v>1961</v>
      </c>
      <c r="D767" s="6"/>
      <c r="E767" s="7"/>
      <c r="F767" s="4" t="str">
        <f t="shared" si="123"/>
        <v/>
      </c>
      <c r="G767" s="3" t="str">
        <f t="shared" si="114"/>
        <v>Inventariar</v>
      </c>
      <c r="H767" s="6"/>
      <c r="I767" s="7"/>
      <c r="J767" s="4"/>
      <c r="K767" s="3" t="str">
        <f t="shared" si="115"/>
        <v>Inventariar</v>
      </c>
      <c r="L767" s="6"/>
      <c r="M767" s="7"/>
      <c r="N767" s="4"/>
      <c r="O767" s="3" t="str">
        <f t="shared" si="116"/>
        <v>Inventariar</v>
      </c>
      <c r="P767" s="6"/>
      <c r="Q767" s="7"/>
      <c r="R767" s="4" t="str">
        <f t="shared" si="120"/>
        <v/>
      </c>
      <c r="S767" s="3" t="str">
        <f t="shared" si="117"/>
        <v>Inventariar</v>
      </c>
      <c r="T767" s="6"/>
      <c r="U767" s="7"/>
      <c r="V767" s="4" t="str">
        <f t="shared" si="121"/>
        <v/>
      </c>
      <c r="W767" s="3" t="str">
        <f t="shared" si="118"/>
        <v>Inventariar</v>
      </c>
      <c r="X767" s="6"/>
      <c r="Y767" s="7"/>
      <c r="Z767" s="4" t="str">
        <f t="shared" si="122"/>
        <v/>
      </c>
      <c r="AA767" s="3" t="str">
        <f t="shared" si="119"/>
        <v>Inventariar</v>
      </c>
    </row>
    <row r="768" spans="1:27" x14ac:dyDescent="0.3">
      <c r="A768" s="5">
        <v>25574481</v>
      </c>
      <c r="B768" s="17" t="str">
        <f>VLOOKUP(A768,'Base de dados'!$A$3:$C$21103,3,0)</f>
        <v>10P03B30</v>
      </c>
      <c r="C768" s="50" t="s">
        <v>24363</v>
      </c>
      <c r="D768" s="6"/>
      <c r="E768" s="7"/>
      <c r="F768" s="4" t="str">
        <f t="shared" si="123"/>
        <v/>
      </c>
      <c r="G768" s="3" t="str">
        <f t="shared" si="114"/>
        <v>Inventariar</v>
      </c>
      <c r="H768" s="6"/>
      <c r="I768" s="7"/>
      <c r="J768" s="4"/>
      <c r="K768" s="3" t="str">
        <f t="shared" si="115"/>
        <v>Inventariar</v>
      </c>
      <c r="L768" s="6"/>
      <c r="M768" s="7"/>
      <c r="N768" s="4"/>
      <c r="O768" s="3" t="str">
        <f t="shared" si="116"/>
        <v>Inventariar</v>
      </c>
      <c r="P768" s="6"/>
      <c r="Q768" s="7"/>
      <c r="R768" s="4" t="str">
        <f t="shared" si="120"/>
        <v/>
      </c>
      <c r="S768" s="3" t="str">
        <f t="shared" si="117"/>
        <v>Inventariar</v>
      </c>
      <c r="T768" s="6"/>
      <c r="U768" s="7"/>
      <c r="V768" s="4" t="str">
        <f t="shared" si="121"/>
        <v/>
      </c>
      <c r="W768" s="3" t="str">
        <f t="shared" si="118"/>
        <v>Inventariar</v>
      </c>
      <c r="X768" s="6"/>
      <c r="Y768" s="7"/>
      <c r="Z768" s="4" t="str">
        <f t="shared" si="122"/>
        <v/>
      </c>
      <c r="AA768" s="3" t="str">
        <f t="shared" si="119"/>
        <v>Inventariar</v>
      </c>
    </row>
    <row r="769" spans="1:27" x14ac:dyDescent="0.3">
      <c r="A769" s="5">
        <v>25467357</v>
      </c>
      <c r="B769" s="17" t="str">
        <f>VLOOKUP(A769,'Base de dados'!$A$3:$C$21103,3,0)</f>
        <v>10P03B31</v>
      </c>
      <c r="C769" s="50" t="s">
        <v>1965</v>
      </c>
      <c r="D769" s="6"/>
      <c r="E769" s="7"/>
      <c r="F769" s="4" t="str">
        <f t="shared" si="123"/>
        <v/>
      </c>
      <c r="G769" s="3" t="str">
        <f t="shared" si="114"/>
        <v>Inventariar</v>
      </c>
      <c r="H769" s="6"/>
      <c r="I769" s="7"/>
      <c r="J769" s="4"/>
      <c r="K769" s="3" t="str">
        <f t="shared" si="115"/>
        <v>Inventariar</v>
      </c>
      <c r="L769" s="6"/>
      <c r="M769" s="7"/>
      <c r="N769" s="4"/>
      <c r="O769" s="3" t="str">
        <f t="shared" si="116"/>
        <v>Inventariar</v>
      </c>
      <c r="P769" s="6"/>
      <c r="Q769" s="7"/>
      <c r="R769" s="4" t="str">
        <f t="shared" si="120"/>
        <v/>
      </c>
      <c r="S769" s="3" t="str">
        <f t="shared" si="117"/>
        <v>Inventariar</v>
      </c>
      <c r="T769" s="6"/>
      <c r="U769" s="7"/>
      <c r="V769" s="4" t="str">
        <f t="shared" si="121"/>
        <v/>
      </c>
      <c r="W769" s="3" t="str">
        <f t="shared" si="118"/>
        <v>Inventariar</v>
      </c>
      <c r="X769" s="6"/>
      <c r="Y769" s="7"/>
      <c r="Z769" s="4" t="str">
        <f t="shared" si="122"/>
        <v/>
      </c>
      <c r="AA769" s="3" t="str">
        <f t="shared" si="119"/>
        <v>Inventariar</v>
      </c>
    </row>
    <row r="770" spans="1:27" x14ac:dyDescent="0.3">
      <c r="A770" s="5">
        <v>25589383</v>
      </c>
      <c r="B770" s="17" t="str">
        <f>VLOOKUP(A770,'Base de dados'!$A$3:$C$21103,3,0)</f>
        <v>10P03B32</v>
      </c>
      <c r="C770" s="50" t="s">
        <v>1967</v>
      </c>
      <c r="D770" s="6"/>
      <c r="E770" s="7"/>
      <c r="F770" s="4" t="str">
        <f t="shared" si="123"/>
        <v/>
      </c>
      <c r="G770" s="3" t="str">
        <f t="shared" si="114"/>
        <v>Inventariar</v>
      </c>
      <c r="H770" s="6"/>
      <c r="I770" s="7"/>
      <c r="J770" s="4"/>
      <c r="K770" s="3" t="str">
        <f t="shared" si="115"/>
        <v>Inventariar</v>
      </c>
      <c r="L770" s="6"/>
      <c r="M770" s="7"/>
      <c r="N770" s="4"/>
      <c r="O770" s="3" t="str">
        <f t="shared" si="116"/>
        <v>Inventariar</v>
      </c>
      <c r="P770" s="6"/>
      <c r="Q770" s="7"/>
      <c r="R770" s="4" t="str">
        <f t="shared" si="120"/>
        <v/>
      </c>
      <c r="S770" s="3" t="str">
        <f t="shared" si="117"/>
        <v>Inventariar</v>
      </c>
      <c r="T770" s="6"/>
      <c r="U770" s="7"/>
      <c r="V770" s="4" t="str">
        <f t="shared" si="121"/>
        <v/>
      </c>
      <c r="W770" s="3" t="str">
        <f t="shared" si="118"/>
        <v>Inventariar</v>
      </c>
      <c r="X770" s="6"/>
      <c r="Y770" s="7"/>
      <c r="Z770" s="4" t="str">
        <f t="shared" si="122"/>
        <v/>
      </c>
      <c r="AA770" s="3" t="str">
        <f t="shared" si="119"/>
        <v>Inventariar</v>
      </c>
    </row>
    <row r="771" spans="1:27" x14ac:dyDescent="0.3">
      <c r="A771" s="5">
        <v>25569653</v>
      </c>
      <c r="B771" s="17" t="str">
        <f>VLOOKUP(A771,'Base de dados'!$A$3:$C$21103,3,0)</f>
        <v>10P03B33</v>
      </c>
      <c r="C771" s="50" t="s">
        <v>24364</v>
      </c>
      <c r="D771" s="6"/>
      <c r="E771" s="7"/>
      <c r="F771" s="4" t="str">
        <f t="shared" si="123"/>
        <v/>
      </c>
      <c r="G771" s="3" t="str">
        <f t="shared" si="114"/>
        <v>Inventariar</v>
      </c>
      <c r="H771" s="6"/>
      <c r="I771" s="7"/>
      <c r="J771" s="4"/>
      <c r="K771" s="3" t="str">
        <f t="shared" si="115"/>
        <v>Inventariar</v>
      </c>
      <c r="L771" s="6"/>
      <c r="M771" s="7"/>
      <c r="N771" s="4"/>
      <c r="O771" s="3" t="str">
        <f t="shared" si="116"/>
        <v>Inventariar</v>
      </c>
      <c r="P771" s="6"/>
      <c r="Q771" s="7"/>
      <c r="R771" s="4" t="str">
        <f t="shared" si="120"/>
        <v/>
      </c>
      <c r="S771" s="3" t="str">
        <f t="shared" si="117"/>
        <v>Inventariar</v>
      </c>
      <c r="T771" s="6"/>
      <c r="U771" s="7"/>
      <c r="V771" s="4" t="str">
        <f t="shared" si="121"/>
        <v/>
      </c>
      <c r="W771" s="3" t="str">
        <f t="shared" si="118"/>
        <v>Inventariar</v>
      </c>
      <c r="X771" s="6"/>
      <c r="Y771" s="7"/>
      <c r="Z771" s="4" t="str">
        <f t="shared" si="122"/>
        <v/>
      </c>
      <c r="AA771" s="3" t="str">
        <f t="shared" si="119"/>
        <v>Inventariar</v>
      </c>
    </row>
    <row r="772" spans="1:27" x14ac:dyDescent="0.3">
      <c r="A772" s="5">
        <v>25575882</v>
      </c>
      <c r="B772" s="17" t="str">
        <f>VLOOKUP(A772,'Base de dados'!$A$3:$C$21103,3,0)</f>
        <v>10P03B34</v>
      </c>
      <c r="C772" s="50" t="s">
        <v>24365</v>
      </c>
      <c r="D772" s="6"/>
      <c r="E772" s="7"/>
      <c r="F772" s="4" t="str">
        <f t="shared" si="123"/>
        <v/>
      </c>
      <c r="G772" s="3" t="str">
        <f t="shared" ref="G772:G835" si="124">IF(D772="Saldo Zero","Saldo só Físico",IF(E772="","Inventariar",IF(E772="Saldo Zero","Saldo só Sistema",IF(F772="","Verificar",IF(F772=0,"Saldo Certo",IF(F772&lt;0,"Saldo a mais no Físico",IF(F772&gt;0,"Saldo a mais no Sistema")))))))</f>
        <v>Inventariar</v>
      </c>
      <c r="H772" s="6"/>
      <c r="I772" s="7"/>
      <c r="J772" s="4"/>
      <c r="K772" s="3" t="str">
        <f t="shared" si="115"/>
        <v>Inventariar</v>
      </c>
      <c r="L772" s="6"/>
      <c r="M772" s="7"/>
      <c r="N772" s="4"/>
      <c r="O772" s="3" t="str">
        <f t="shared" si="116"/>
        <v>Inventariar</v>
      </c>
      <c r="P772" s="6"/>
      <c r="Q772" s="7"/>
      <c r="R772" s="4" t="str">
        <f t="shared" si="120"/>
        <v/>
      </c>
      <c r="S772" s="3" t="str">
        <f t="shared" si="117"/>
        <v>Inventariar</v>
      </c>
      <c r="T772" s="6"/>
      <c r="U772" s="7"/>
      <c r="V772" s="4" t="str">
        <f t="shared" si="121"/>
        <v/>
      </c>
      <c r="W772" s="3" t="str">
        <f t="shared" si="118"/>
        <v>Inventariar</v>
      </c>
      <c r="X772" s="6"/>
      <c r="Y772" s="7"/>
      <c r="Z772" s="4" t="str">
        <f t="shared" si="122"/>
        <v/>
      </c>
      <c r="AA772" s="3" t="str">
        <f t="shared" si="119"/>
        <v>Inventariar</v>
      </c>
    </row>
    <row r="773" spans="1:27" x14ac:dyDescent="0.3">
      <c r="A773" s="5">
        <v>25126900</v>
      </c>
      <c r="B773" s="17" t="str">
        <f>VLOOKUP(A773,'Base de dados'!$A$3:$C$21103,3,0)</f>
        <v>10P03B35</v>
      </c>
      <c r="C773" s="50" t="s">
        <v>1973</v>
      </c>
      <c r="D773" s="6"/>
      <c r="E773" s="7"/>
      <c r="F773" s="4" t="str">
        <f t="shared" si="123"/>
        <v/>
      </c>
      <c r="G773" s="3" t="str">
        <f t="shared" si="124"/>
        <v>Inventariar</v>
      </c>
      <c r="H773" s="6"/>
      <c r="I773" s="7"/>
      <c r="J773" s="4"/>
      <c r="K773" s="3" t="str">
        <f t="shared" ref="K773:K836" si="125">IF(H773="Saldo Zero","Saldo só Físico",IF(I773="","Inventariar",IF(I773="Saldo Zero","Saldo só Sistema",IF(J773="","Verificar",IF(J773=0,"Saldo Certo",IF(J773&lt;0,"Saldo a mais no Físico",IF(J773&gt;0,"Saldo a mais no Sistema")))))))</f>
        <v>Inventariar</v>
      </c>
      <c r="L773" s="6"/>
      <c r="M773" s="7"/>
      <c r="N773" s="4"/>
      <c r="O773" s="3" t="str">
        <f t="shared" ref="O773:O836" si="126">IF(L773="Saldo Zero","Saldo só Físico",IF(M773="","Inventariar",IF(M773="Saldo Zero","Saldo só Sistema",IF(N773="","Verificar",IF(N773=0,"Saldo Certo",IF(N773&lt;0,"Saldo a mais no Físico",IF(N773&gt;0,"Saldo a mais no Sistema")))))))</f>
        <v>Inventariar</v>
      </c>
      <c r="P773" s="6"/>
      <c r="Q773" s="7"/>
      <c r="R773" s="4" t="str">
        <f t="shared" si="120"/>
        <v/>
      </c>
      <c r="S773" s="3" t="str">
        <f t="shared" ref="S773:S836" si="127">IF(P773="Saldo Zero","Saldo só Físico",IF(Q773="","Inventariar",IF(Q773="Saldo Zero","Saldo só Sistema",IF(R773="","Verificar",IF(R773=0,"Saldo Certo",IF(R773&lt;0,"Saldo a mais no Físico",IF(R773&gt;0,"Saldo a mais no Sistema")))))))</f>
        <v>Inventariar</v>
      </c>
      <c r="T773" s="6"/>
      <c r="U773" s="7"/>
      <c r="V773" s="4" t="str">
        <f t="shared" si="121"/>
        <v/>
      </c>
      <c r="W773" s="3" t="str">
        <f t="shared" ref="W773:W836" si="128">IF(T773="Saldo Zero","Saldo só Físico",IF(U773="","Inventariar",IF(U773="Saldo Zero","Saldo só Sistema",IF(V773="","Verificar",IF(V773=0,"Saldo Certo",IF(V773&lt;0,"Saldo a mais no Físico",IF(V773&gt;0,"Saldo a mais no Sistema")))))))</f>
        <v>Inventariar</v>
      </c>
      <c r="X773" s="6"/>
      <c r="Y773" s="7"/>
      <c r="Z773" s="4" t="str">
        <f t="shared" si="122"/>
        <v/>
      </c>
      <c r="AA773" s="3" t="str">
        <f t="shared" ref="AA773:AA836" si="129">IF(X773="Saldo Zero","Saldo só Físico",IF(Y773="","Inventariar",IF(Y773="Saldo Zero","Saldo só Sistema",IF(Z773="","Verificar",IF(Z773=0,"Saldo Certo",IF(Z773&lt;0,"Saldo a mais no Físico",IF(Z773&gt;0,"Saldo a mais no Sistema")))))))</f>
        <v>Inventariar</v>
      </c>
    </row>
    <row r="774" spans="1:27" x14ac:dyDescent="0.3">
      <c r="A774" s="5">
        <v>25459422</v>
      </c>
      <c r="B774" s="17" t="str">
        <f>VLOOKUP(A774,'Base de dados'!$A$3:$C$21103,3,0)</f>
        <v>10P03B36</v>
      </c>
      <c r="C774" s="50" t="s">
        <v>24366</v>
      </c>
      <c r="D774" s="6"/>
      <c r="E774" s="7"/>
      <c r="F774" s="4" t="str">
        <f t="shared" si="123"/>
        <v/>
      </c>
      <c r="G774" s="3" t="str">
        <f t="shared" si="124"/>
        <v>Inventariar</v>
      </c>
      <c r="H774" s="6"/>
      <c r="I774" s="7"/>
      <c r="J774" s="4"/>
      <c r="K774" s="3" t="str">
        <f t="shared" si="125"/>
        <v>Inventariar</v>
      </c>
      <c r="L774" s="6"/>
      <c r="M774" s="7"/>
      <c r="N774" s="4"/>
      <c r="O774" s="3" t="str">
        <f t="shared" si="126"/>
        <v>Inventariar</v>
      </c>
      <c r="P774" s="6"/>
      <c r="Q774" s="7"/>
      <c r="R774" s="4" t="str">
        <f t="shared" si="120"/>
        <v/>
      </c>
      <c r="S774" s="3" t="str">
        <f t="shared" si="127"/>
        <v>Inventariar</v>
      </c>
      <c r="T774" s="6"/>
      <c r="U774" s="7"/>
      <c r="V774" s="4" t="str">
        <f t="shared" si="121"/>
        <v/>
      </c>
      <c r="W774" s="3" t="str">
        <f t="shared" si="128"/>
        <v>Inventariar</v>
      </c>
      <c r="X774" s="6"/>
      <c r="Y774" s="7"/>
      <c r="Z774" s="4" t="str">
        <f t="shared" si="122"/>
        <v/>
      </c>
      <c r="AA774" s="3" t="str">
        <f t="shared" si="129"/>
        <v>Inventariar</v>
      </c>
    </row>
    <row r="775" spans="1:27" x14ac:dyDescent="0.3">
      <c r="A775" s="5">
        <v>25574653</v>
      </c>
      <c r="B775" s="17" t="str">
        <f>VLOOKUP(A775,'Base de dados'!$A$3:$C$21103,3,0)</f>
        <v>10P03B38</v>
      </c>
      <c r="C775" s="50" t="s">
        <v>24367</v>
      </c>
      <c r="D775" s="6"/>
      <c r="E775" s="7"/>
      <c r="F775" s="4" t="str">
        <f t="shared" si="123"/>
        <v/>
      </c>
      <c r="G775" s="3" t="str">
        <f t="shared" si="124"/>
        <v>Inventariar</v>
      </c>
      <c r="H775" s="6"/>
      <c r="I775" s="7"/>
      <c r="J775" s="4"/>
      <c r="K775" s="3" t="str">
        <f t="shared" si="125"/>
        <v>Inventariar</v>
      </c>
      <c r="L775" s="6"/>
      <c r="M775" s="7"/>
      <c r="N775" s="4"/>
      <c r="O775" s="3" t="str">
        <f t="shared" si="126"/>
        <v>Inventariar</v>
      </c>
      <c r="P775" s="6"/>
      <c r="Q775" s="7"/>
      <c r="R775" s="4" t="str">
        <f t="shared" si="120"/>
        <v/>
      </c>
      <c r="S775" s="3" t="str">
        <f t="shared" si="127"/>
        <v>Inventariar</v>
      </c>
      <c r="T775" s="6"/>
      <c r="U775" s="7"/>
      <c r="V775" s="4" t="str">
        <f t="shared" si="121"/>
        <v/>
      </c>
      <c r="W775" s="3" t="str">
        <f t="shared" si="128"/>
        <v>Inventariar</v>
      </c>
      <c r="X775" s="6"/>
      <c r="Y775" s="7"/>
      <c r="Z775" s="4" t="str">
        <f t="shared" si="122"/>
        <v/>
      </c>
      <c r="AA775" s="3" t="str">
        <f t="shared" si="129"/>
        <v>Inventariar</v>
      </c>
    </row>
    <row r="776" spans="1:27" x14ac:dyDescent="0.3">
      <c r="A776" s="5">
        <v>25479016</v>
      </c>
      <c r="B776" s="17" t="str">
        <f>VLOOKUP(A776,'Base de dados'!$A$3:$C$21103,3,0)</f>
        <v>10P03B39</v>
      </c>
      <c r="C776" s="50" t="s">
        <v>1979</v>
      </c>
      <c r="D776" s="6"/>
      <c r="E776" s="7"/>
      <c r="F776" s="4" t="str">
        <f t="shared" si="123"/>
        <v/>
      </c>
      <c r="G776" s="3" t="str">
        <f t="shared" si="124"/>
        <v>Inventariar</v>
      </c>
      <c r="H776" s="6"/>
      <c r="I776" s="7"/>
      <c r="J776" s="4"/>
      <c r="K776" s="3" t="str">
        <f t="shared" si="125"/>
        <v>Inventariar</v>
      </c>
      <c r="L776" s="6"/>
      <c r="M776" s="7"/>
      <c r="N776" s="4"/>
      <c r="O776" s="3" t="str">
        <f t="shared" si="126"/>
        <v>Inventariar</v>
      </c>
      <c r="P776" s="6"/>
      <c r="Q776" s="7"/>
      <c r="R776" s="4" t="str">
        <f t="shared" si="120"/>
        <v/>
      </c>
      <c r="S776" s="3" t="str">
        <f t="shared" si="127"/>
        <v>Inventariar</v>
      </c>
      <c r="T776" s="6"/>
      <c r="U776" s="7"/>
      <c r="V776" s="4" t="str">
        <f t="shared" si="121"/>
        <v/>
      </c>
      <c r="W776" s="3" t="str">
        <f t="shared" si="128"/>
        <v>Inventariar</v>
      </c>
      <c r="X776" s="6"/>
      <c r="Y776" s="7"/>
      <c r="Z776" s="4" t="str">
        <f t="shared" si="122"/>
        <v/>
      </c>
      <c r="AA776" s="3" t="str">
        <f t="shared" si="129"/>
        <v>Inventariar</v>
      </c>
    </row>
    <row r="777" spans="1:27" x14ac:dyDescent="0.3">
      <c r="A777" s="2">
        <v>25061491</v>
      </c>
      <c r="B777" s="17" t="str">
        <f>VLOOKUP(A777,'Base de dados'!$A$3:$C$21103,3,0)</f>
        <v>10P03B40</v>
      </c>
      <c r="C777" s="49" t="s">
        <v>1983</v>
      </c>
      <c r="D777" s="3"/>
      <c r="E777" s="3"/>
      <c r="F777" s="4" t="str">
        <f t="shared" si="123"/>
        <v/>
      </c>
      <c r="G777" s="3" t="str">
        <f t="shared" si="124"/>
        <v>Inventariar</v>
      </c>
      <c r="H777" s="6"/>
      <c r="I777" s="7"/>
      <c r="J777" s="4"/>
      <c r="K777" s="3" t="str">
        <f t="shared" si="125"/>
        <v>Inventariar</v>
      </c>
      <c r="L777" s="6"/>
      <c r="M777" s="7"/>
      <c r="N777" s="4"/>
      <c r="O777" s="3" t="str">
        <f t="shared" si="126"/>
        <v>Inventariar</v>
      </c>
      <c r="P777" s="6"/>
      <c r="Q777" s="7"/>
      <c r="R777" s="4" t="str">
        <f t="shared" si="120"/>
        <v/>
      </c>
      <c r="S777" s="3" t="str">
        <f t="shared" si="127"/>
        <v>Inventariar</v>
      </c>
      <c r="T777" s="6"/>
      <c r="U777" s="7"/>
      <c r="V777" s="4" t="str">
        <f t="shared" si="121"/>
        <v/>
      </c>
      <c r="W777" s="3" t="str">
        <f t="shared" si="128"/>
        <v>Inventariar</v>
      </c>
      <c r="X777" s="6"/>
      <c r="Y777" s="7"/>
      <c r="Z777" s="4" t="str">
        <f t="shared" si="122"/>
        <v/>
      </c>
      <c r="AA777" s="3" t="str">
        <f t="shared" si="129"/>
        <v>Inventariar</v>
      </c>
    </row>
    <row r="778" spans="1:27" x14ac:dyDescent="0.3">
      <c r="A778" s="5">
        <v>25473906</v>
      </c>
      <c r="B778" s="17" t="str">
        <f>VLOOKUP(A778,'Base de dados'!$A$3:$C$21103,3,0)</f>
        <v>10P03B41</v>
      </c>
      <c r="C778" s="50" t="s">
        <v>24368</v>
      </c>
      <c r="D778" s="6"/>
      <c r="E778" s="7"/>
      <c r="F778" s="4" t="str">
        <f t="shared" si="123"/>
        <v/>
      </c>
      <c r="G778" s="3" t="str">
        <f t="shared" si="124"/>
        <v>Inventariar</v>
      </c>
      <c r="H778" s="6"/>
      <c r="I778" s="7"/>
      <c r="J778" s="4"/>
      <c r="K778" s="3" t="str">
        <f t="shared" si="125"/>
        <v>Inventariar</v>
      </c>
      <c r="L778" s="6"/>
      <c r="M778" s="7"/>
      <c r="N778" s="4"/>
      <c r="O778" s="3" t="str">
        <f t="shared" si="126"/>
        <v>Inventariar</v>
      </c>
      <c r="P778" s="6"/>
      <c r="Q778" s="7"/>
      <c r="R778" s="4" t="str">
        <f t="shared" si="120"/>
        <v/>
      </c>
      <c r="S778" s="3" t="str">
        <f t="shared" si="127"/>
        <v>Inventariar</v>
      </c>
      <c r="T778" s="6"/>
      <c r="U778" s="7"/>
      <c r="V778" s="4" t="str">
        <f t="shared" si="121"/>
        <v/>
      </c>
      <c r="W778" s="3" t="str">
        <f t="shared" si="128"/>
        <v>Inventariar</v>
      </c>
      <c r="X778" s="6"/>
      <c r="Y778" s="7"/>
      <c r="Z778" s="4" t="str">
        <f t="shared" si="122"/>
        <v/>
      </c>
      <c r="AA778" s="3" t="str">
        <f t="shared" si="129"/>
        <v>Inventariar</v>
      </c>
    </row>
    <row r="779" spans="1:27" x14ac:dyDescent="0.3">
      <c r="A779" s="5">
        <v>25573577</v>
      </c>
      <c r="B779" s="17" t="str">
        <f>VLOOKUP(A779,'Base de dados'!$A$3:$C$21103,3,0)</f>
        <v>10P03B42</v>
      </c>
      <c r="C779" s="50" t="s">
        <v>63</v>
      </c>
      <c r="D779" s="6"/>
      <c r="E779" s="7"/>
      <c r="F779" s="4" t="str">
        <f t="shared" si="123"/>
        <v/>
      </c>
      <c r="G779" s="3" t="str">
        <f t="shared" si="124"/>
        <v>Inventariar</v>
      </c>
      <c r="H779" s="6"/>
      <c r="I779" s="7"/>
      <c r="J779" s="4"/>
      <c r="K779" s="3" t="str">
        <f t="shared" si="125"/>
        <v>Inventariar</v>
      </c>
      <c r="L779" s="6"/>
      <c r="M779" s="7"/>
      <c r="N779" s="4"/>
      <c r="O779" s="3" t="str">
        <f t="shared" si="126"/>
        <v>Inventariar</v>
      </c>
      <c r="P779" s="6"/>
      <c r="Q779" s="7"/>
      <c r="R779" s="4" t="str">
        <f t="shared" si="120"/>
        <v/>
      </c>
      <c r="S779" s="3" t="str">
        <f t="shared" si="127"/>
        <v>Inventariar</v>
      </c>
      <c r="T779" s="6"/>
      <c r="U779" s="7"/>
      <c r="V779" s="4" t="str">
        <f t="shared" si="121"/>
        <v/>
      </c>
      <c r="W779" s="3" t="str">
        <f t="shared" si="128"/>
        <v>Inventariar</v>
      </c>
      <c r="X779" s="6"/>
      <c r="Y779" s="7"/>
      <c r="Z779" s="4" t="str">
        <f t="shared" si="122"/>
        <v/>
      </c>
      <c r="AA779" s="3" t="str">
        <f t="shared" si="129"/>
        <v>Inventariar</v>
      </c>
    </row>
    <row r="780" spans="1:27" x14ac:dyDescent="0.3">
      <c r="A780" s="5">
        <v>25399842</v>
      </c>
      <c r="B780" s="17" t="str">
        <f>VLOOKUP(A780,'Base de dados'!$A$3:$C$21103,3,0)</f>
        <v>10P03B43</v>
      </c>
      <c r="C780" s="50" t="s">
        <v>24369</v>
      </c>
      <c r="D780" s="6"/>
      <c r="E780" s="7"/>
      <c r="F780" s="4" t="str">
        <f t="shared" si="123"/>
        <v/>
      </c>
      <c r="G780" s="3" t="str">
        <f t="shared" si="124"/>
        <v>Inventariar</v>
      </c>
      <c r="H780" s="6"/>
      <c r="I780" s="7"/>
      <c r="J780" s="4"/>
      <c r="K780" s="3" t="str">
        <f t="shared" si="125"/>
        <v>Inventariar</v>
      </c>
      <c r="L780" s="6"/>
      <c r="M780" s="7"/>
      <c r="N780" s="4"/>
      <c r="O780" s="3" t="str">
        <f t="shared" si="126"/>
        <v>Inventariar</v>
      </c>
      <c r="P780" s="6"/>
      <c r="Q780" s="7"/>
      <c r="R780" s="4" t="str">
        <f t="shared" si="120"/>
        <v/>
      </c>
      <c r="S780" s="3" t="str">
        <f t="shared" si="127"/>
        <v>Inventariar</v>
      </c>
      <c r="T780" s="6"/>
      <c r="U780" s="7"/>
      <c r="V780" s="4" t="str">
        <f t="shared" si="121"/>
        <v/>
      </c>
      <c r="W780" s="3" t="str">
        <f t="shared" si="128"/>
        <v>Inventariar</v>
      </c>
      <c r="X780" s="6"/>
      <c r="Y780" s="7"/>
      <c r="Z780" s="4" t="str">
        <f t="shared" si="122"/>
        <v/>
      </c>
      <c r="AA780" s="3" t="str">
        <f t="shared" si="129"/>
        <v>Inventariar</v>
      </c>
    </row>
    <row r="781" spans="1:27" x14ac:dyDescent="0.3">
      <c r="A781" s="5">
        <v>25456659</v>
      </c>
      <c r="B781" s="17" t="str">
        <f>VLOOKUP(A781,'Base de dados'!$A$3:$C$21103,3,0)</f>
        <v>10P03B44</v>
      </c>
      <c r="C781" s="50" t="s">
        <v>24370</v>
      </c>
      <c r="D781" s="6"/>
      <c r="E781" s="7"/>
      <c r="F781" s="4" t="str">
        <f t="shared" si="123"/>
        <v/>
      </c>
      <c r="G781" s="3" t="str">
        <f t="shared" si="124"/>
        <v>Inventariar</v>
      </c>
      <c r="H781" s="6"/>
      <c r="I781" s="7"/>
      <c r="J781" s="4"/>
      <c r="K781" s="3" t="str">
        <f t="shared" si="125"/>
        <v>Inventariar</v>
      </c>
      <c r="L781" s="6"/>
      <c r="M781" s="7"/>
      <c r="N781" s="4"/>
      <c r="O781" s="3" t="str">
        <f t="shared" si="126"/>
        <v>Inventariar</v>
      </c>
      <c r="P781" s="6"/>
      <c r="Q781" s="7"/>
      <c r="R781" s="4" t="str">
        <f t="shared" si="120"/>
        <v/>
      </c>
      <c r="S781" s="3" t="str">
        <f t="shared" si="127"/>
        <v>Inventariar</v>
      </c>
      <c r="T781" s="6"/>
      <c r="U781" s="7"/>
      <c r="V781" s="4" t="str">
        <f t="shared" si="121"/>
        <v/>
      </c>
      <c r="W781" s="3" t="str">
        <f t="shared" si="128"/>
        <v>Inventariar</v>
      </c>
      <c r="X781" s="6"/>
      <c r="Y781" s="7"/>
      <c r="Z781" s="4" t="str">
        <f t="shared" si="122"/>
        <v/>
      </c>
      <c r="AA781" s="3" t="str">
        <f t="shared" si="129"/>
        <v>Inventariar</v>
      </c>
    </row>
    <row r="782" spans="1:27" x14ac:dyDescent="0.3">
      <c r="A782" s="5">
        <v>25404311</v>
      </c>
      <c r="B782" s="17" t="str">
        <f>VLOOKUP(A782,'Base de dados'!$A$3:$C$21103,3,0)</f>
        <v>10P03B46</v>
      </c>
      <c r="C782" s="50" t="s">
        <v>24371</v>
      </c>
      <c r="D782" s="6"/>
      <c r="E782" s="7"/>
      <c r="F782" s="4" t="str">
        <f t="shared" si="123"/>
        <v/>
      </c>
      <c r="G782" s="3" t="str">
        <f t="shared" si="124"/>
        <v>Inventariar</v>
      </c>
      <c r="H782" s="6"/>
      <c r="I782" s="7"/>
      <c r="J782" s="4"/>
      <c r="K782" s="3" t="str">
        <f t="shared" si="125"/>
        <v>Inventariar</v>
      </c>
      <c r="L782" s="6"/>
      <c r="M782" s="7"/>
      <c r="N782" s="4"/>
      <c r="O782" s="3" t="str">
        <f t="shared" si="126"/>
        <v>Inventariar</v>
      </c>
      <c r="P782" s="6"/>
      <c r="Q782" s="7"/>
      <c r="R782" s="4" t="str">
        <f t="shared" si="120"/>
        <v/>
      </c>
      <c r="S782" s="3" t="str">
        <f t="shared" si="127"/>
        <v>Inventariar</v>
      </c>
      <c r="T782" s="6"/>
      <c r="U782" s="7"/>
      <c r="V782" s="4" t="str">
        <f t="shared" si="121"/>
        <v/>
      </c>
      <c r="W782" s="3" t="str">
        <f t="shared" si="128"/>
        <v>Inventariar</v>
      </c>
      <c r="X782" s="6"/>
      <c r="Y782" s="7"/>
      <c r="Z782" s="4" t="str">
        <f t="shared" si="122"/>
        <v/>
      </c>
      <c r="AA782" s="3" t="str">
        <f t="shared" si="129"/>
        <v>Inventariar</v>
      </c>
    </row>
    <row r="783" spans="1:27" x14ac:dyDescent="0.3">
      <c r="A783" s="5">
        <v>27069037</v>
      </c>
      <c r="B783" s="17" t="str">
        <f>VLOOKUP(A783,'Base de dados'!$A$3:$C$21103,3,0)</f>
        <v>10P03B47</v>
      </c>
      <c r="C783" s="50" t="s">
        <v>1993</v>
      </c>
      <c r="D783" s="6"/>
      <c r="E783" s="7"/>
      <c r="F783" s="4" t="str">
        <f t="shared" si="123"/>
        <v/>
      </c>
      <c r="G783" s="3" t="str">
        <f t="shared" si="124"/>
        <v>Inventariar</v>
      </c>
      <c r="H783" s="6"/>
      <c r="I783" s="7"/>
      <c r="J783" s="4"/>
      <c r="K783" s="3" t="str">
        <f t="shared" si="125"/>
        <v>Inventariar</v>
      </c>
      <c r="L783" s="6"/>
      <c r="M783" s="7"/>
      <c r="N783" s="4"/>
      <c r="O783" s="3" t="str">
        <f t="shared" si="126"/>
        <v>Inventariar</v>
      </c>
      <c r="P783" s="6"/>
      <c r="Q783" s="7"/>
      <c r="R783" s="4" t="str">
        <f t="shared" si="120"/>
        <v/>
      </c>
      <c r="S783" s="3" t="str">
        <f t="shared" si="127"/>
        <v>Inventariar</v>
      </c>
      <c r="T783" s="6"/>
      <c r="U783" s="7"/>
      <c r="V783" s="4" t="str">
        <f t="shared" si="121"/>
        <v/>
      </c>
      <c r="W783" s="3" t="str">
        <f t="shared" si="128"/>
        <v>Inventariar</v>
      </c>
      <c r="X783" s="6"/>
      <c r="Y783" s="7"/>
      <c r="Z783" s="4" t="str">
        <f t="shared" si="122"/>
        <v/>
      </c>
      <c r="AA783" s="3" t="str">
        <f t="shared" si="129"/>
        <v>Inventariar</v>
      </c>
    </row>
    <row r="784" spans="1:27" x14ac:dyDescent="0.3">
      <c r="A784" s="5">
        <v>25574892</v>
      </c>
      <c r="B784" s="17" t="str">
        <f>VLOOKUP(A784,'Base de dados'!$A$3:$C$21103,3,0)</f>
        <v>10P03B48</v>
      </c>
      <c r="C784" s="50" t="s">
        <v>24362</v>
      </c>
      <c r="D784" s="6"/>
      <c r="E784" s="7"/>
      <c r="F784" s="4" t="str">
        <f t="shared" si="123"/>
        <v/>
      </c>
      <c r="G784" s="3" t="str">
        <f t="shared" si="124"/>
        <v>Inventariar</v>
      </c>
      <c r="H784" s="6"/>
      <c r="I784" s="7"/>
      <c r="J784" s="4"/>
      <c r="K784" s="3" t="str">
        <f t="shared" si="125"/>
        <v>Inventariar</v>
      </c>
      <c r="L784" s="6"/>
      <c r="M784" s="7"/>
      <c r="N784" s="4"/>
      <c r="O784" s="3" t="str">
        <f t="shared" si="126"/>
        <v>Inventariar</v>
      </c>
      <c r="P784" s="6"/>
      <c r="Q784" s="7"/>
      <c r="R784" s="4" t="str">
        <f t="shared" si="120"/>
        <v/>
      </c>
      <c r="S784" s="3" t="str">
        <f t="shared" si="127"/>
        <v>Inventariar</v>
      </c>
      <c r="T784" s="6"/>
      <c r="U784" s="7"/>
      <c r="V784" s="4" t="str">
        <f t="shared" si="121"/>
        <v/>
      </c>
      <c r="W784" s="3" t="str">
        <f t="shared" si="128"/>
        <v>Inventariar</v>
      </c>
      <c r="X784" s="6"/>
      <c r="Y784" s="7"/>
      <c r="Z784" s="4" t="str">
        <f t="shared" si="122"/>
        <v/>
      </c>
      <c r="AA784" s="3" t="str">
        <f t="shared" si="129"/>
        <v>Inventariar</v>
      </c>
    </row>
    <row r="785" spans="1:27" x14ac:dyDescent="0.3">
      <c r="A785" s="5">
        <v>25574444</v>
      </c>
      <c r="B785" s="17" t="str">
        <f>VLOOKUP(A785,'Base de dados'!$A$3:$C$21103,3,0)</f>
        <v>10P03B49</v>
      </c>
      <c r="C785" s="50" t="s">
        <v>1997</v>
      </c>
      <c r="D785" s="6"/>
      <c r="E785" s="7"/>
      <c r="F785" s="4" t="str">
        <f t="shared" si="123"/>
        <v/>
      </c>
      <c r="G785" s="3" t="str">
        <f t="shared" si="124"/>
        <v>Inventariar</v>
      </c>
      <c r="H785" s="6"/>
      <c r="I785" s="7"/>
      <c r="J785" s="4"/>
      <c r="K785" s="3" t="str">
        <f t="shared" si="125"/>
        <v>Inventariar</v>
      </c>
      <c r="L785" s="6"/>
      <c r="M785" s="7"/>
      <c r="N785" s="4"/>
      <c r="O785" s="3" t="str">
        <f t="shared" si="126"/>
        <v>Inventariar</v>
      </c>
      <c r="P785" s="6"/>
      <c r="Q785" s="7"/>
      <c r="R785" s="4" t="str">
        <f t="shared" si="120"/>
        <v/>
      </c>
      <c r="S785" s="3" t="str">
        <f t="shared" si="127"/>
        <v>Inventariar</v>
      </c>
      <c r="T785" s="6"/>
      <c r="U785" s="7"/>
      <c r="V785" s="4" t="str">
        <f t="shared" si="121"/>
        <v/>
      </c>
      <c r="W785" s="3" t="str">
        <f t="shared" si="128"/>
        <v>Inventariar</v>
      </c>
      <c r="X785" s="6"/>
      <c r="Y785" s="7"/>
      <c r="Z785" s="4" t="str">
        <f t="shared" si="122"/>
        <v/>
      </c>
      <c r="AA785" s="3" t="str">
        <f t="shared" si="129"/>
        <v>Inventariar</v>
      </c>
    </row>
    <row r="786" spans="1:27" x14ac:dyDescent="0.3">
      <c r="A786" s="5">
        <v>25574427</v>
      </c>
      <c r="B786" s="17" t="str">
        <f>VLOOKUP(A786,'Base de dados'!$A$3:$C$21103,3,0)</f>
        <v>10P03B52</v>
      </c>
      <c r="C786" s="50" t="s">
        <v>2003</v>
      </c>
      <c r="D786" s="6"/>
      <c r="E786" s="7"/>
      <c r="F786" s="4" t="str">
        <f t="shared" si="123"/>
        <v/>
      </c>
      <c r="G786" s="3" t="str">
        <f t="shared" si="124"/>
        <v>Inventariar</v>
      </c>
      <c r="H786" s="6"/>
      <c r="I786" s="7"/>
      <c r="J786" s="4"/>
      <c r="K786" s="3" t="str">
        <f t="shared" si="125"/>
        <v>Inventariar</v>
      </c>
      <c r="L786" s="6"/>
      <c r="M786" s="7"/>
      <c r="N786" s="4"/>
      <c r="O786" s="3" t="str">
        <f t="shared" si="126"/>
        <v>Inventariar</v>
      </c>
      <c r="P786" s="6"/>
      <c r="Q786" s="7"/>
      <c r="R786" s="4" t="str">
        <f t="shared" si="120"/>
        <v/>
      </c>
      <c r="S786" s="3" t="str">
        <f t="shared" si="127"/>
        <v>Inventariar</v>
      </c>
      <c r="T786" s="6"/>
      <c r="U786" s="7"/>
      <c r="V786" s="4" t="str">
        <f t="shared" si="121"/>
        <v/>
      </c>
      <c r="W786" s="3" t="str">
        <f t="shared" si="128"/>
        <v>Inventariar</v>
      </c>
      <c r="X786" s="6"/>
      <c r="Y786" s="7"/>
      <c r="Z786" s="4" t="str">
        <f t="shared" si="122"/>
        <v/>
      </c>
      <c r="AA786" s="3" t="str">
        <f t="shared" si="129"/>
        <v>Inventariar</v>
      </c>
    </row>
    <row r="787" spans="1:27" x14ac:dyDescent="0.3">
      <c r="A787" s="5">
        <v>25589323</v>
      </c>
      <c r="B787" s="17" t="str">
        <f>VLOOKUP(A787,'Base de dados'!$A$3:$C$21103,3,0)</f>
        <v>10P03B54</v>
      </c>
      <c r="C787" s="50" t="s">
        <v>24372</v>
      </c>
      <c r="D787" s="6"/>
      <c r="E787" s="7"/>
      <c r="F787" s="4" t="str">
        <f t="shared" si="123"/>
        <v/>
      </c>
      <c r="G787" s="3" t="str">
        <f t="shared" si="124"/>
        <v>Inventariar</v>
      </c>
      <c r="H787" s="6"/>
      <c r="I787" s="7"/>
      <c r="J787" s="4"/>
      <c r="K787" s="3" t="str">
        <f t="shared" si="125"/>
        <v>Inventariar</v>
      </c>
      <c r="L787" s="6"/>
      <c r="M787" s="7"/>
      <c r="N787" s="4"/>
      <c r="O787" s="3" t="str">
        <f t="shared" si="126"/>
        <v>Inventariar</v>
      </c>
      <c r="P787" s="6"/>
      <c r="Q787" s="7"/>
      <c r="R787" s="4" t="str">
        <f t="shared" si="120"/>
        <v/>
      </c>
      <c r="S787" s="3" t="str">
        <f t="shared" si="127"/>
        <v>Inventariar</v>
      </c>
      <c r="T787" s="6"/>
      <c r="U787" s="7"/>
      <c r="V787" s="4" t="str">
        <f t="shared" si="121"/>
        <v/>
      </c>
      <c r="W787" s="3" t="str">
        <f t="shared" si="128"/>
        <v>Inventariar</v>
      </c>
      <c r="X787" s="6"/>
      <c r="Y787" s="7"/>
      <c r="Z787" s="4" t="str">
        <f t="shared" si="122"/>
        <v/>
      </c>
      <c r="AA787" s="3" t="str">
        <f t="shared" si="129"/>
        <v>Inventariar</v>
      </c>
    </row>
    <row r="788" spans="1:27" x14ac:dyDescent="0.3">
      <c r="A788" s="5">
        <v>25400075</v>
      </c>
      <c r="B788" s="17" t="str">
        <f>VLOOKUP(A788,'Base de dados'!$A$3:$C$21103,3,0)</f>
        <v>10P03B55</v>
      </c>
      <c r="C788" s="50" t="s">
        <v>24373</v>
      </c>
      <c r="D788" s="6"/>
      <c r="E788" s="7"/>
      <c r="F788" s="4" t="str">
        <f t="shared" si="123"/>
        <v/>
      </c>
      <c r="G788" s="3" t="str">
        <f t="shared" si="124"/>
        <v>Inventariar</v>
      </c>
      <c r="H788" s="6"/>
      <c r="I788" s="7"/>
      <c r="J788" s="4"/>
      <c r="K788" s="3" t="str">
        <f t="shared" si="125"/>
        <v>Inventariar</v>
      </c>
      <c r="L788" s="6"/>
      <c r="M788" s="7"/>
      <c r="N788" s="4"/>
      <c r="O788" s="3" t="str">
        <f t="shared" si="126"/>
        <v>Inventariar</v>
      </c>
      <c r="P788" s="6"/>
      <c r="Q788" s="7"/>
      <c r="R788" s="4" t="str">
        <f t="shared" si="120"/>
        <v/>
      </c>
      <c r="S788" s="3" t="str">
        <f t="shared" si="127"/>
        <v>Inventariar</v>
      </c>
      <c r="T788" s="6"/>
      <c r="U788" s="7"/>
      <c r="V788" s="4" t="str">
        <f t="shared" si="121"/>
        <v/>
      </c>
      <c r="W788" s="3" t="str">
        <f t="shared" si="128"/>
        <v>Inventariar</v>
      </c>
      <c r="X788" s="6"/>
      <c r="Y788" s="7"/>
      <c r="Z788" s="4" t="str">
        <f t="shared" si="122"/>
        <v/>
      </c>
      <c r="AA788" s="3" t="str">
        <f t="shared" si="129"/>
        <v>Inventariar</v>
      </c>
    </row>
    <row r="789" spans="1:27" x14ac:dyDescent="0.3">
      <c r="A789" s="5">
        <v>25129727</v>
      </c>
      <c r="B789" s="17" t="str">
        <f>VLOOKUP(A789,'Base de dados'!$A$3:$C$21103,3,0)</f>
        <v>10P03B57</v>
      </c>
      <c r="C789" s="50" t="s">
        <v>24374</v>
      </c>
      <c r="D789" s="6"/>
      <c r="E789" s="7"/>
      <c r="F789" s="4" t="str">
        <f t="shared" si="123"/>
        <v/>
      </c>
      <c r="G789" s="3" t="str">
        <f t="shared" si="124"/>
        <v>Inventariar</v>
      </c>
      <c r="H789" s="6"/>
      <c r="I789" s="7"/>
      <c r="J789" s="4"/>
      <c r="K789" s="3" t="str">
        <f t="shared" si="125"/>
        <v>Inventariar</v>
      </c>
      <c r="L789" s="6"/>
      <c r="M789" s="7"/>
      <c r="N789" s="4"/>
      <c r="O789" s="3" t="str">
        <f t="shared" si="126"/>
        <v>Inventariar</v>
      </c>
      <c r="P789" s="6"/>
      <c r="Q789" s="7"/>
      <c r="R789" s="4" t="str">
        <f t="shared" si="120"/>
        <v/>
      </c>
      <c r="S789" s="3" t="str">
        <f t="shared" si="127"/>
        <v>Inventariar</v>
      </c>
      <c r="T789" s="6"/>
      <c r="U789" s="7"/>
      <c r="V789" s="4" t="str">
        <f t="shared" si="121"/>
        <v/>
      </c>
      <c r="W789" s="3" t="str">
        <f t="shared" si="128"/>
        <v>Inventariar</v>
      </c>
      <c r="X789" s="6"/>
      <c r="Y789" s="7"/>
      <c r="Z789" s="4" t="str">
        <f t="shared" si="122"/>
        <v/>
      </c>
      <c r="AA789" s="3" t="str">
        <f t="shared" si="129"/>
        <v>Inventariar</v>
      </c>
    </row>
    <row r="790" spans="1:27" x14ac:dyDescent="0.3">
      <c r="A790" s="5">
        <v>25426230</v>
      </c>
      <c r="B790" s="17" t="str">
        <f>VLOOKUP(A790,'Base de dados'!$A$3:$C$21103,3,0)</f>
        <v>10P03B58</v>
      </c>
      <c r="C790" s="50" t="s">
        <v>2015</v>
      </c>
      <c r="D790" s="6"/>
      <c r="E790" s="7"/>
      <c r="F790" s="4" t="str">
        <f t="shared" si="123"/>
        <v/>
      </c>
      <c r="G790" s="3" t="str">
        <f t="shared" si="124"/>
        <v>Inventariar</v>
      </c>
      <c r="H790" s="6"/>
      <c r="I790" s="7"/>
      <c r="J790" s="4"/>
      <c r="K790" s="3" t="str">
        <f t="shared" si="125"/>
        <v>Inventariar</v>
      </c>
      <c r="L790" s="6"/>
      <c r="M790" s="7"/>
      <c r="N790" s="4"/>
      <c r="O790" s="3" t="str">
        <f t="shared" si="126"/>
        <v>Inventariar</v>
      </c>
      <c r="P790" s="6"/>
      <c r="Q790" s="7"/>
      <c r="R790" s="4" t="str">
        <f t="shared" si="120"/>
        <v/>
      </c>
      <c r="S790" s="3" t="str">
        <f t="shared" si="127"/>
        <v>Inventariar</v>
      </c>
      <c r="T790" s="6"/>
      <c r="U790" s="7"/>
      <c r="V790" s="4" t="str">
        <f t="shared" si="121"/>
        <v/>
      </c>
      <c r="W790" s="3" t="str">
        <f t="shared" si="128"/>
        <v>Inventariar</v>
      </c>
      <c r="X790" s="6"/>
      <c r="Y790" s="7"/>
      <c r="Z790" s="4" t="str">
        <f t="shared" si="122"/>
        <v/>
      </c>
      <c r="AA790" s="3" t="str">
        <f t="shared" si="129"/>
        <v>Inventariar</v>
      </c>
    </row>
    <row r="791" spans="1:27" x14ac:dyDescent="0.3">
      <c r="A791" s="5">
        <v>25473872</v>
      </c>
      <c r="B791" s="17" t="str">
        <f>VLOOKUP(A791,'Base de dados'!$A$3:$C$21103,3,0)</f>
        <v>10P03C01</v>
      </c>
      <c r="C791" s="50" t="s">
        <v>24376</v>
      </c>
      <c r="D791" s="6"/>
      <c r="E791" s="7"/>
      <c r="F791" s="4" t="str">
        <f t="shared" si="123"/>
        <v/>
      </c>
      <c r="G791" s="3" t="str">
        <f t="shared" si="124"/>
        <v>Inventariar</v>
      </c>
      <c r="H791" s="6"/>
      <c r="I791" s="7"/>
      <c r="J791" s="4"/>
      <c r="K791" s="3" t="str">
        <f t="shared" si="125"/>
        <v>Inventariar</v>
      </c>
      <c r="L791" s="6"/>
      <c r="M791" s="7"/>
      <c r="N791" s="4"/>
      <c r="O791" s="3" t="str">
        <f t="shared" si="126"/>
        <v>Inventariar</v>
      </c>
      <c r="P791" s="6"/>
      <c r="Q791" s="7"/>
      <c r="R791" s="4" t="str">
        <f t="shared" ref="R791:R854" si="130">IF(Q791="","",IF(Q791="Saldo Zero","",P791-Q791))</f>
        <v/>
      </c>
      <c r="S791" s="3" t="str">
        <f t="shared" si="127"/>
        <v>Inventariar</v>
      </c>
      <c r="T791" s="6"/>
      <c r="U791" s="7"/>
      <c r="V791" s="4" t="str">
        <f t="shared" ref="V791:V854" si="131">IF(U791="","",IF(U791="Saldo Zero","",T791-U791))</f>
        <v/>
      </c>
      <c r="W791" s="3" t="str">
        <f t="shared" si="128"/>
        <v>Inventariar</v>
      </c>
      <c r="X791" s="6"/>
      <c r="Y791" s="7"/>
      <c r="Z791" s="4" t="str">
        <f t="shared" ref="Z791:Z854" si="132">IF(Y791="","",IF(Y791="Saldo Zero","",X791-Y791))</f>
        <v/>
      </c>
      <c r="AA791" s="3" t="str">
        <f t="shared" si="129"/>
        <v>Inventariar</v>
      </c>
    </row>
    <row r="792" spans="1:27" x14ac:dyDescent="0.3">
      <c r="A792" s="5">
        <v>25067212</v>
      </c>
      <c r="B792" s="17" t="str">
        <f>VLOOKUP(A792,'Base de dados'!$A$3:$C$21103,3,0)</f>
        <v>10P03C02</v>
      </c>
      <c r="C792" s="50" t="s">
        <v>2023</v>
      </c>
      <c r="D792" s="6"/>
      <c r="E792" s="7"/>
      <c r="F792" s="4" t="str">
        <f t="shared" si="123"/>
        <v/>
      </c>
      <c r="G792" s="3" t="str">
        <f t="shared" si="124"/>
        <v>Inventariar</v>
      </c>
      <c r="H792" s="6"/>
      <c r="I792" s="7"/>
      <c r="J792" s="4"/>
      <c r="K792" s="3" t="str">
        <f t="shared" si="125"/>
        <v>Inventariar</v>
      </c>
      <c r="L792" s="6"/>
      <c r="M792" s="7"/>
      <c r="N792" s="4"/>
      <c r="O792" s="3" t="str">
        <f t="shared" si="126"/>
        <v>Inventariar</v>
      </c>
      <c r="P792" s="6"/>
      <c r="Q792" s="7"/>
      <c r="R792" s="4" t="str">
        <f t="shared" si="130"/>
        <v/>
      </c>
      <c r="S792" s="3" t="str">
        <f t="shared" si="127"/>
        <v>Inventariar</v>
      </c>
      <c r="T792" s="6"/>
      <c r="U792" s="7"/>
      <c r="V792" s="4" t="str">
        <f t="shared" si="131"/>
        <v/>
      </c>
      <c r="W792" s="3" t="str">
        <f t="shared" si="128"/>
        <v>Inventariar</v>
      </c>
      <c r="X792" s="6"/>
      <c r="Y792" s="7"/>
      <c r="Z792" s="4" t="str">
        <f t="shared" si="132"/>
        <v/>
      </c>
      <c r="AA792" s="3" t="str">
        <f t="shared" si="129"/>
        <v>Inventariar</v>
      </c>
    </row>
    <row r="793" spans="1:27" x14ac:dyDescent="0.3">
      <c r="A793" s="5">
        <v>25473821</v>
      </c>
      <c r="B793" s="17" t="str">
        <f>VLOOKUP(A793,'Base de dados'!$A$3:$C$21103,3,0)</f>
        <v>10P03C03</v>
      </c>
      <c r="C793" s="50" t="s">
        <v>24377</v>
      </c>
      <c r="D793" s="6"/>
      <c r="E793" s="7"/>
      <c r="F793" s="4" t="str">
        <f t="shared" si="123"/>
        <v/>
      </c>
      <c r="G793" s="3" t="str">
        <f t="shared" si="124"/>
        <v>Inventariar</v>
      </c>
      <c r="H793" s="6"/>
      <c r="I793" s="7"/>
      <c r="J793" s="4"/>
      <c r="K793" s="3" t="str">
        <f t="shared" si="125"/>
        <v>Inventariar</v>
      </c>
      <c r="L793" s="6"/>
      <c r="M793" s="7"/>
      <c r="N793" s="4"/>
      <c r="O793" s="3" t="str">
        <f t="shared" si="126"/>
        <v>Inventariar</v>
      </c>
      <c r="P793" s="6"/>
      <c r="Q793" s="7"/>
      <c r="R793" s="4" t="str">
        <f t="shared" si="130"/>
        <v/>
      </c>
      <c r="S793" s="3" t="str">
        <f t="shared" si="127"/>
        <v>Inventariar</v>
      </c>
      <c r="T793" s="6"/>
      <c r="U793" s="7"/>
      <c r="V793" s="4" t="str">
        <f t="shared" si="131"/>
        <v/>
      </c>
      <c r="W793" s="3" t="str">
        <f t="shared" si="128"/>
        <v>Inventariar</v>
      </c>
      <c r="X793" s="6"/>
      <c r="Y793" s="7"/>
      <c r="Z793" s="4" t="str">
        <f t="shared" si="132"/>
        <v/>
      </c>
      <c r="AA793" s="3" t="str">
        <f t="shared" si="129"/>
        <v>Inventariar</v>
      </c>
    </row>
    <row r="794" spans="1:27" x14ac:dyDescent="0.3">
      <c r="A794" s="5">
        <v>25435559</v>
      </c>
      <c r="B794" s="17" t="str">
        <f>VLOOKUP(A794,'Base de dados'!$A$3:$C$21103,3,0)</f>
        <v>10P03C04</v>
      </c>
      <c r="C794" s="50" t="s">
        <v>24378</v>
      </c>
      <c r="D794" s="6"/>
      <c r="E794" s="7"/>
      <c r="F794" s="4" t="str">
        <f t="shared" si="123"/>
        <v/>
      </c>
      <c r="G794" s="3" t="str">
        <f t="shared" si="124"/>
        <v>Inventariar</v>
      </c>
      <c r="H794" s="6"/>
      <c r="I794" s="7"/>
      <c r="J794" s="4"/>
      <c r="K794" s="3" t="str">
        <f t="shared" si="125"/>
        <v>Inventariar</v>
      </c>
      <c r="L794" s="6"/>
      <c r="M794" s="7"/>
      <c r="N794" s="4"/>
      <c r="O794" s="3" t="str">
        <f t="shared" si="126"/>
        <v>Inventariar</v>
      </c>
      <c r="P794" s="6"/>
      <c r="Q794" s="7"/>
      <c r="R794" s="4" t="str">
        <f t="shared" si="130"/>
        <v/>
      </c>
      <c r="S794" s="3" t="str">
        <f t="shared" si="127"/>
        <v>Inventariar</v>
      </c>
      <c r="T794" s="6"/>
      <c r="U794" s="7"/>
      <c r="V794" s="4" t="str">
        <f t="shared" si="131"/>
        <v/>
      </c>
      <c r="W794" s="3" t="str">
        <f t="shared" si="128"/>
        <v>Inventariar</v>
      </c>
      <c r="X794" s="6"/>
      <c r="Y794" s="7"/>
      <c r="Z794" s="4" t="str">
        <f t="shared" si="132"/>
        <v/>
      </c>
      <c r="AA794" s="3" t="str">
        <f t="shared" si="129"/>
        <v>Inventariar</v>
      </c>
    </row>
    <row r="795" spans="1:27" x14ac:dyDescent="0.3">
      <c r="A795" s="5">
        <v>25574574</v>
      </c>
      <c r="B795" s="17" t="str">
        <f>VLOOKUP(A795,'Base de dados'!$A$3:$C$21103,3,0)</f>
        <v>10P03C05</v>
      </c>
      <c r="C795" s="50" t="s">
        <v>2029</v>
      </c>
      <c r="D795" s="6"/>
      <c r="E795" s="7"/>
      <c r="F795" s="4" t="str">
        <f t="shared" si="123"/>
        <v/>
      </c>
      <c r="G795" s="3" t="str">
        <f t="shared" si="124"/>
        <v>Inventariar</v>
      </c>
      <c r="H795" s="6"/>
      <c r="I795" s="7"/>
      <c r="J795" s="4"/>
      <c r="K795" s="3" t="str">
        <f t="shared" si="125"/>
        <v>Inventariar</v>
      </c>
      <c r="L795" s="6"/>
      <c r="M795" s="7"/>
      <c r="N795" s="4"/>
      <c r="O795" s="3" t="str">
        <f t="shared" si="126"/>
        <v>Inventariar</v>
      </c>
      <c r="P795" s="6"/>
      <c r="Q795" s="7"/>
      <c r="R795" s="4" t="str">
        <f t="shared" si="130"/>
        <v/>
      </c>
      <c r="S795" s="3" t="str">
        <f t="shared" si="127"/>
        <v>Inventariar</v>
      </c>
      <c r="T795" s="6"/>
      <c r="U795" s="7"/>
      <c r="V795" s="4" t="str">
        <f t="shared" si="131"/>
        <v/>
      </c>
      <c r="W795" s="3" t="str">
        <f t="shared" si="128"/>
        <v>Inventariar</v>
      </c>
      <c r="X795" s="6"/>
      <c r="Y795" s="7"/>
      <c r="Z795" s="4" t="str">
        <f t="shared" si="132"/>
        <v/>
      </c>
      <c r="AA795" s="3" t="str">
        <f t="shared" si="129"/>
        <v>Inventariar</v>
      </c>
    </row>
    <row r="796" spans="1:27" x14ac:dyDescent="0.3">
      <c r="A796" s="5">
        <v>25573957</v>
      </c>
      <c r="B796" s="17" t="str">
        <f>VLOOKUP(A796,'Base de dados'!$A$3:$C$21103,3,0)</f>
        <v>10P03C07</v>
      </c>
      <c r="C796" s="50" t="s">
        <v>24379</v>
      </c>
      <c r="D796" s="6"/>
      <c r="E796" s="7"/>
      <c r="F796" s="4" t="str">
        <f t="shared" ref="F796:F859" si="133">IF(E796="","",IF(E796="Saldo Zero","",D796-E796))</f>
        <v/>
      </c>
      <c r="G796" s="3" t="str">
        <f t="shared" si="124"/>
        <v>Inventariar</v>
      </c>
      <c r="H796" s="6"/>
      <c r="I796" s="7"/>
      <c r="J796" s="4"/>
      <c r="K796" s="3" t="str">
        <f t="shared" si="125"/>
        <v>Inventariar</v>
      </c>
      <c r="L796" s="6"/>
      <c r="M796" s="7"/>
      <c r="N796" s="4"/>
      <c r="O796" s="3" t="str">
        <f t="shared" si="126"/>
        <v>Inventariar</v>
      </c>
      <c r="P796" s="6"/>
      <c r="Q796" s="7"/>
      <c r="R796" s="4" t="str">
        <f t="shared" si="130"/>
        <v/>
      </c>
      <c r="S796" s="3" t="str">
        <f t="shared" si="127"/>
        <v>Inventariar</v>
      </c>
      <c r="T796" s="6"/>
      <c r="U796" s="7"/>
      <c r="V796" s="4" t="str">
        <f t="shared" si="131"/>
        <v/>
      </c>
      <c r="W796" s="3" t="str">
        <f t="shared" si="128"/>
        <v>Inventariar</v>
      </c>
      <c r="X796" s="6"/>
      <c r="Y796" s="7"/>
      <c r="Z796" s="4" t="str">
        <f t="shared" si="132"/>
        <v/>
      </c>
      <c r="AA796" s="3" t="str">
        <f t="shared" si="129"/>
        <v>Inventariar</v>
      </c>
    </row>
    <row r="797" spans="1:27" x14ac:dyDescent="0.3">
      <c r="A797" s="5">
        <v>25573875</v>
      </c>
      <c r="B797" s="17" t="str">
        <f>VLOOKUP(A797,'Base de dados'!$A$3:$C$21103,3,0)</f>
        <v>10P03C08</v>
      </c>
      <c r="C797" s="50" t="s">
        <v>24380</v>
      </c>
      <c r="D797" s="6"/>
      <c r="E797" s="7"/>
      <c r="F797" s="4" t="str">
        <f t="shared" si="133"/>
        <v/>
      </c>
      <c r="G797" s="3" t="str">
        <f t="shared" si="124"/>
        <v>Inventariar</v>
      </c>
      <c r="H797" s="6"/>
      <c r="I797" s="7"/>
      <c r="J797" s="4"/>
      <c r="K797" s="3" t="str">
        <f t="shared" si="125"/>
        <v>Inventariar</v>
      </c>
      <c r="L797" s="6"/>
      <c r="M797" s="7"/>
      <c r="N797" s="4"/>
      <c r="O797" s="3" t="str">
        <f t="shared" si="126"/>
        <v>Inventariar</v>
      </c>
      <c r="P797" s="6"/>
      <c r="Q797" s="7"/>
      <c r="R797" s="4" t="str">
        <f t="shared" si="130"/>
        <v/>
      </c>
      <c r="S797" s="3" t="str">
        <f t="shared" si="127"/>
        <v>Inventariar</v>
      </c>
      <c r="T797" s="6"/>
      <c r="U797" s="7"/>
      <c r="V797" s="4" t="str">
        <f t="shared" si="131"/>
        <v/>
      </c>
      <c r="W797" s="3" t="str">
        <f t="shared" si="128"/>
        <v>Inventariar</v>
      </c>
      <c r="X797" s="6"/>
      <c r="Y797" s="7"/>
      <c r="Z797" s="4" t="str">
        <f t="shared" si="132"/>
        <v/>
      </c>
      <c r="AA797" s="3" t="str">
        <f t="shared" si="129"/>
        <v>Inventariar</v>
      </c>
    </row>
    <row r="798" spans="1:27" x14ac:dyDescent="0.3">
      <c r="A798" s="5">
        <v>25474213</v>
      </c>
      <c r="B798" s="17" t="str">
        <f>VLOOKUP(A798,'Base de dados'!$A$3:$C$21103,3,0)</f>
        <v>10P03C09</v>
      </c>
      <c r="C798" s="50" t="s">
        <v>2037</v>
      </c>
      <c r="D798" s="6"/>
      <c r="E798" s="7"/>
      <c r="F798" s="4" t="str">
        <f t="shared" si="133"/>
        <v/>
      </c>
      <c r="G798" s="3" t="str">
        <f t="shared" si="124"/>
        <v>Inventariar</v>
      </c>
      <c r="H798" s="6"/>
      <c r="I798" s="7"/>
      <c r="J798" s="4"/>
      <c r="K798" s="3" t="str">
        <f t="shared" si="125"/>
        <v>Inventariar</v>
      </c>
      <c r="L798" s="6"/>
      <c r="M798" s="7"/>
      <c r="N798" s="4"/>
      <c r="O798" s="3" t="str">
        <f t="shared" si="126"/>
        <v>Inventariar</v>
      </c>
      <c r="P798" s="6"/>
      <c r="Q798" s="7"/>
      <c r="R798" s="4" t="str">
        <f t="shared" si="130"/>
        <v/>
      </c>
      <c r="S798" s="3" t="str">
        <f t="shared" si="127"/>
        <v>Inventariar</v>
      </c>
      <c r="T798" s="6"/>
      <c r="U798" s="7"/>
      <c r="V798" s="4" t="str">
        <f t="shared" si="131"/>
        <v/>
      </c>
      <c r="W798" s="3" t="str">
        <f t="shared" si="128"/>
        <v>Inventariar</v>
      </c>
      <c r="X798" s="6"/>
      <c r="Y798" s="7"/>
      <c r="Z798" s="4" t="str">
        <f t="shared" si="132"/>
        <v/>
      </c>
      <c r="AA798" s="3" t="str">
        <f t="shared" si="129"/>
        <v>Inventariar</v>
      </c>
    </row>
    <row r="799" spans="1:27" x14ac:dyDescent="0.3">
      <c r="A799" s="5">
        <v>25461786</v>
      </c>
      <c r="B799" s="17" t="str">
        <f>VLOOKUP(A799,'Base de dados'!$A$3:$C$21103,3,0)</f>
        <v>10P03C10</v>
      </c>
      <c r="C799" s="50" t="s">
        <v>24381</v>
      </c>
      <c r="D799" s="6"/>
      <c r="E799" s="7"/>
      <c r="F799" s="4" t="str">
        <f t="shared" si="133"/>
        <v/>
      </c>
      <c r="G799" s="3" t="str">
        <f t="shared" si="124"/>
        <v>Inventariar</v>
      </c>
      <c r="H799" s="6"/>
      <c r="I799" s="7"/>
      <c r="J799" s="4"/>
      <c r="K799" s="3" t="str">
        <f t="shared" si="125"/>
        <v>Inventariar</v>
      </c>
      <c r="L799" s="6"/>
      <c r="M799" s="7"/>
      <c r="N799" s="4"/>
      <c r="O799" s="3" t="str">
        <f t="shared" si="126"/>
        <v>Inventariar</v>
      </c>
      <c r="P799" s="6"/>
      <c r="Q799" s="7"/>
      <c r="R799" s="4" t="str">
        <f t="shared" si="130"/>
        <v/>
      </c>
      <c r="S799" s="3" t="str">
        <f t="shared" si="127"/>
        <v>Inventariar</v>
      </c>
      <c r="T799" s="6"/>
      <c r="U799" s="7"/>
      <c r="V799" s="4" t="str">
        <f t="shared" si="131"/>
        <v/>
      </c>
      <c r="W799" s="3" t="str">
        <f t="shared" si="128"/>
        <v>Inventariar</v>
      </c>
      <c r="X799" s="6"/>
      <c r="Y799" s="7"/>
      <c r="Z799" s="4" t="str">
        <f t="shared" si="132"/>
        <v/>
      </c>
      <c r="AA799" s="3" t="str">
        <f t="shared" si="129"/>
        <v>Inventariar</v>
      </c>
    </row>
    <row r="800" spans="1:27" x14ac:dyDescent="0.3">
      <c r="A800" s="5">
        <v>25589499</v>
      </c>
      <c r="B800" s="17" t="str">
        <f>VLOOKUP(A800,'Base de dados'!$A$3:$C$21103,3,0)</f>
        <v>10P03C11</v>
      </c>
      <c r="C800" s="50" t="s">
        <v>2042</v>
      </c>
      <c r="D800" s="6"/>
      <c r="E800" s="7"/>
      <c r="F800" s="4" t="str">
        <f t="shared" si="133"/>
        <v/>
      </c>
      <c r="G800" s="3" t="str">
        <f t="shared" si="124"/>
        <v>Inventariar</v>
      </c>
      <c r="H800" s="6"/>
      <c r="I800" s="7"/>
      <c r="J800" s="4"/>
      <c r="K800" s="3" t="str">
        <f t="shared" si="125"/>
        <v>Inventariar</v>
      </c>
      <c r="L800" s="6"/>
      <c r="M800" s="7"/>
      <c r="N800" s="4"/>
      <c r="O800" s="3" t="str">
        <f t="shared" si="126"/>
        <v>Inventariar</v>
      </c>
      <c r="P800" s="6"/>
      <c r="Q800" s="7"/>
      <c r="R800" s="4" t="str">
        <f t="shared" si="130"/>
        <v/>
      </c>
      <c r="S800" s="3" t="str">
        <f t="shared" si="127"/>
        <v>Inventariar</v>
      </c>
      <c r="T800" s="6"/>
      <c r="U800" s="7"/>
      <c r="V800" s="4" t="str">
        <f t="shared" si="131"/>
        <v/>
      </c>
      <c r="W800" s="3" t="str">
        <f t="shared" si="128"/>
        <v>Inventariar</v>
      </c>
      <c r="X800" s="6"/>
      <c r="Y800" s="7"/>
      <c r="Z800" s="4" t="str">
        <f t="shared" si="132"/>
        <v/>
      </c>
      <c r="AA800" s="3" t="str">
        <f t="shared" si="129"/>
        <v>Inventariar</v>
      </c>
    </row>
    <row r="801" spans="1:27" x14ac:dyDescent="0.3">
      <c r="A801" s="5">
        <v>25473167</v>
      </c>
      <c r="B801" s="17" t="str">
        <f>VLOOKUP(A801,'Base de dados'!$A$3:$C$21103,3,0)</f>
        <v>10P03C14</v>
      </c>
      <c r="C801" s="50" t="s">
        <v>24382</v>
      </c>
      <c r="D801" s="6"/>
      <c r="E801" s="7"/>
      <c r="F801" s="4" t="str">
        <f t="shared" si="133"/>
        <v/>
      </c>
      <c r="G801" s="3" t="str">
        <f t="shared" si="124"/>
        <v>Inventariar</v>
      </c>
      <c r="H801" s="6"/>
      <c r="I801" s="7"/>
      <c r="J801" s="4"/>
      <c r="K801" s="3" t="str">
        <f t="shared" si="125"/>
        <v>Inventariar</v>
      </c>
      <c r="L801" s="6"/>
      <c r="M801" s="7"/>
      <c r="N801" s="4"/>
      <c r="O801" s="3" t="str">
        <f t="shared" si="126"/>
        <v>Inventariar</v>
      </c>
      <c r="P801" s="6"/>
      <c r="Q801" s="7"/>
      <c r="R801" s="4" t="str">
        <f t="shared" si="130"/>
        <v/>
      </c>
      <c r="S801" s="3" t="str">
        <f t="shared" si="127"/>
        <v>Inventariar</v>
      </c>
      <c r="T801" s="6"/>
      <c r="U801" s="7"/>
      <c r="V801" s="4" t="str">
        <f t="shared" si="131"/>
        <v/>
      </c>
      <c r="W801" s="3" t="str">
        <f t="shared" si="128"/>
        <v>Inventariar</v>
      </c>
      <c r="X801" s="6"/>
      <c r="Y801" s="7"/>
      <c r="Z801" s="4" t="str">
        <f t="shared" si="132"/>
        <v/>
      </c>
      <c r="AA801" s="3" t="str">
        <f t="shared" si="129"/>
        <v>Inventariar</v>
      </c>
    </row>
    <row r="802" spans="1:27" x14ac:dyDescent="0.3">
      <c r="A802" s="5">
        <v>25467363</v>
      </c>
      <c r="B802" s="17" t="str">
        <f>VLOOKUP(A802,'Base de dados'!$A$3:$C$21103,3,0)</f>
        <v>10P03C16</v>
      </c>
      <c r="C802" s="50" t="s">
        <v>24383</v>
      </c>
      <c r="D802" s="6"/>
      <c r="E802" s="7"/>
      <c r="F802" s="4" t="str">
        <f t="shared" si="133"/>
        <v/>
      </c>
      <c r="G802" s="3" t="str">
        <f t="shared" si="124"/>
        <v>Inventariar</v>
      </c>
      <c r="H802" s="6"/>
      <c r="I802" s="7"/>
      <c r="J802" s="4"/>
      <c r="K802" s="3" t="str">
        <f t="shared" si="125"/>
        <v>Inventariar</v>
      </c>
      <c r="L802" s="6"/>
      <c r="M802" s="7"/>
      <c r="N802" s="4"/>
      <c r="O802" s="3" t="str">
        <f t="shared" si="126"/>
        <v>Inventariar</v>
      </c>
      <c r="P802" s="6"/>
      <c r="Q802" s="7"/>
      <c r="R802" s="4" t="str">
        <f t="shared" si="130"/>
        <v/>
      </c>
      <c r="S802" s="3" t="str">
        <f t="shared" si="127"/>
        <v>Inventariar</v>
      </c>
      <c r="T802" s="6"/>
      <c r="U802" s="7"/>
      <c r="V802" s="4" t="str">
        <f t="shared" si="131"/>
        <v/>
      </c>
      <c r="W802" s="3" t="str">
        <f t="shared" si="128"/>
        <v>Inventariar</v>
      </c>
      <c r="X802" s="6"/>
      <c r="Y802" s="7"/>
      <c r="Z802" s="4" t="str">
        <f t="shared" si="132"/>
        <v/>
      </c>
      <c r="AA802" s="3" t="str">
        <f t="shared" si="129"/>
        <v>Inventariar</v>
      </c>
    </row>
    <row r="803" spans="1:27" x14ac:dyDescent="0.3">
      <c r="A803" s="5">
        <v>25426067</v>
      </c>
      <c r="B803" s="17" t="str">
        <f>VLOOKUP(A803,'Base de dados'!$A$3:$C$21103,3,0)</f>
        <v>10P03C17</v>
      </c>
      <c r="C803" s="50" t="s">
        <v>2056</v>
      </c>
      <c r="D803" s="6"/>
      <c r="E803" s="7"/>
      <c r="F803" s="4" t="str">
        <f t="shared" si="133"/>
        <v/>
      </c>
      <c r="G803" s="3" t="str">
        <f t="shared" si="124"/>
        <v>Inventariar</v>
      </c>
      <c r="H803" s="6"/>
      <c r="I803" s="7"/>
      <c r="J803" s="4"/>
      <c r="K803" s="3" t="str">
        <f t="shared" si="125"/>
        <v>Inventariar</v>
      </c>
      <c r="L803" s="6"/>
      <c r="M803" s="7"/>
      <c r="N803" s="4"/>
      <c r="O803" s="3" t="str">
        <f t="shared" si="126"/>
        <v>Inventariar</v>
      </c>
      <c r="P803" s="6"/>
      <c r="Q803" s="7"/>
      <c r="R803" s="4" t="str">
        <f t="shared" si="130"/>
        <v/>
      </c>
      <c r="S803" s="3" t="str">
        <f t="shared" si="127"/>
        <v>Inventariar</v>
      </c>
      <c r="T803" s="6"/>
      <c r="U803" s="7"/>
      <c r="V803" s="4" t="str">
        <f t="shared" si="131"/>
        <v/>
      </c>
      <c r="W803" s="3" t="str">
        <f t="shared" si="128"/>
        <v>Inventariar</v>
      </c>
      <c r="X803" s="6"/>
      <c r="Y803" s="7"/>
      <c r="Z803" s="4" t="str">
        <f t="shared" si="132"/>
        <v/>
      </c>
      <c r="AA803" s="3" t="str">
        <f t="shared" si="129"/>
        <v>Inventariar</v>
      </c>
    </row>
    <row r="804" spans="1:27" x14ac:dyDescent="0.3">
      <c r="A804" s="5">
        <v>25582725</v>
      </c>
      <c r="B804" s="17" t="str">
        <f>VLOOKUP(A804,'Base de dados'!$A$3:$C$21103,3,0)</f>
        <v>10P03C18</v>
      </c>
      <c r="C804" s="50" t="s">
        <v>24384</v>
      </c>
      <c r="D804" s="6"/>
      <c r="E804" s="7"/>
      <c r="F804" s="4" t="str">
        <f t="shared" si="133"/>
        <v/>
      </c>
      <c r="G804" s="3" t="str">
        <f t="shared" si="124"/>
        <v>Inventariar</v>
      </c>
      <c r="H804" s="6"/>
      <c r="I804" s="7"/>
      <c r="J804" s="4"/>
      <c r="K804" s="3" t="str">
        <f t="shared" si="125"/>
        <v>Inventariar</v>
      </c>
      <c r="L804" s="6"/>
      <c r="M804" s="7"/>
      <c r="N804" s="4"/>
      <c r="O804" s="3" t="str">
        <f t="shared" si="126"/>
        <v>Inventariar</v>
      </c>
      <c r="P804" s="6"/>
      <c r="Q804" s="7"/>
      <c r="R804" s="4" t="str">
        <f t="shared" si="130"/>
        <v/>
      </c>
      <c r="S804" s="3" t="str">
        <f t="shared" si="127"/>
        <v>Inventariar</v>
      </c>
      <c r="T804" s="6"/>
      <c r="U804" s="7"/>
      <c r="V804" s="4" t="str">
        <f t="shared" si="131"/>
        <v/>
      </c>
      <c r="W804" s="3" t="str">
        <f t="shared" si="128"/>
        <v>Inventariar</v>
      </c>
      <c r="X804" s="6"/>
      <c r="Y804" s="7"/>
      <c r="Z804" s="4" t="str">
        <f t="shared" si="132"/>
        <v/>
      </c>
      <c r="AA804" s="3" t="str">
        <f t="shared" si="129"/>
        <v>Inventariar</v>
      </c>
    </row>
    <row r="805" spans="1:27" x14ac:dyDescent="0.3">
      <c r="A805" s="5">
        <v>27147484</v>
      </c>
      <c r="B805" s="17" t="str">
        <f>VLOOKUP(A805,'Base de dados'!$A$3:$C$21103,3,0)</f>
        <v>10P03C19</v>
      </c>
      <c r="C805" s="50" t="s">
        <v>2059</v>
      </c>
      <c r="D805" s="6"/>
      <c r="E805" s="7"/>
      <c r="F805" s="4" t="str">
        <f t="shared" si="133"/>
        <v/>
      </c>
      <c r="G805" s="3" t="str">
        <f t="shared" si="124"/>
        <v>Inventariar</v>
      </c>
      <c r="H805" s="6"/>
      <c r="I805" s="7"/>
      <c r="J805" s="4"/>
      <c r="K805" s="3" t="str">
        <f t="shared" si="125"/>
        <v>Inventariar</v>
      </c>
      <c r="L805" s="6"/>
      <c r="M805" s="7"/>
      <c r="N805" s="4"/>
      <c r="O805" s="3" t="str">
        <f t="shared" si="126"/>
        <v>Inventariar</v>
      </c>
      <c r="P805" s="6"/>
      <c r="Q805" s="7"/>
      <c r="R805" s="4" t="str">
        <f t="shared" si="130"/>
        <v/>
      </c>
      <c r="S805" s="3" t="str">
        <f t="shared" si="127"/>
        <v>Inventariar</v>
      </c>
      <c r="T805" s="6"/>
      <c r="U805" s="7"/>
      <c r="V805" s="4" t="str">
        <f t="shared" si="131"/>
        <v/>
      </c>
      <c r="W805" s="3" t="str">
        <f t="shared" si="128"/>
        <v>Inventariar</v>
      </c>
      <c r="X805" s="6"/>
      <c r="Y805" s="7"/>
      <c r="Z805" s="4" t="str">
        <f t="shared" si="132"/>
        <v/>
      </c>
      <c r="AA805" s="3" t="str">
        <f t="shared" si="129"/>
        <v>Inventariar</v>
      </c>
    </row>
    <row r="806" spans="1:27" x14ac:dyDescent="0.3">
      <c r="A806" s="5">
        <v>27076047</v>
      </c>
      <c r="B806" s="17" t="str">
        <f>VLOOKUP(A806,'Base de dados'!$A$3:$C$21103,3,0)</f>
        <v>10P03C20</v>
      </c>
      <c r="C806" s="50" t="s">
        <v>2061</v>
      </c>
      <c r="D806" s="6"/>
      <c r="E806" s="7"/>
      <c r="F806" s="4" t="str">
        <f t="shared" si="133"/>
        <v/>
      </c>
      <c r="G806" s="3" t="str">
        <f t="shared" si="124"/>
        <v>Inventariar</v>
      </c>
      <c r="H806" s="6"/>
      <c r="I806" s="7"/>
      <c r="J806" s="4"/>
      <c r="K806" s="3" t="str">
        <f t="shared" si="125"/>
        <v>Inventariar</v>
      </c>
      <c r="L806" s="6"/>
      <c r="M806" s="7"/>
      <c r="N806" s="4"/>
      <c r="O806" s="3" t="str">
        <f t="shared" si="126"/>
        <v>Inventariar</v>
      </c>
      <c r="P806" s="6"/>
      <c r="Q806" s="7"/>
      <c r="R806" s="4" t="str">
        <f t="shared" si="130"/>
        <v/>
      </c>
      <c r="S806" s="3" t="str">
        <f t="shared" si="127"/>
        <v>Inventariar</v>
      </c>
      <c r="T806" s="6"/>
      <c r="U806" s="7"/>
      <c r="V806" s="4" t="str">
        <f t="shared" si="131"/>
        <v/>
      </c>
      <c r="W806" s="3" t="str">
        <f t="shared" si="128"/>
        <v>Inventariar</v>
      </c>
      <c r="X806" s="6"/>
      <c r="Y806" s="7"/>
      <c r="Z806" s="4" t="str">
        <f t="shared" si="132"/>
        <v/>
      </c>
      <c r="AA806" s="3" t="str">
        <f t="shared" si="129"/>
        <v>Inventariar</v>
      </c>
    </row>
    <row r="807" spans="1:27" x14ac:dyDescent="0.3">
      <c r="A807" s="5">
        <v>25573833</v>
      </c>
      <c r="B807" s="17" t="str">
        <f>VLOOKUP(A807,'Base de dados'!$A$3:$C$21103,3,0)</f>
        <v>10P03C22</v>
      </c>
      <c r="C807" s="50" t="s">
        <v>2065</v>
      </c>
      <c r="D807" s="6"/>
      <c r="E807" s="7"/>
      <c r="F807" s="4" t="str">
        <f t="shared" si="133"/>
        <v/>
      </c>
      <c r="G807" s="3" t="str">
        <f t="shared" si="124"/>
        <v>Inventariar</v>
      </c>
      <c r="H807" s="6"/>
      <c r="I807" s="7"/>
      <c r="J807" s="4"/>
      <c r="K807" s="3" t="str">
        <f t="shared" si="125"/>
        <v>Inventariar</v>
      </c>
      <c r="L807" s="6"/>
      <c r="M807" s="7"/>
      <c r="N807" s="4"/>
      <c r="O807" s="3" t="str">
        <f t="shared" si="126"/>
        <v>Inventariar</v>
      </c>
      <c r="P807" s="6"/>
      <c r="Q807" s="7"/>
      <c r="R807" s="4" t="str">
        <f t="shared" si="130"/>
        <v/>
      </c>
      <c r="S807" s="3" t="str">
        <f t="shared" si="127"/>
        <v>Inventariar</v>
      </c>
      <c r="T807" s="6"/>
      <c r="U807" s="7"/>
      <c r="V807" s="4" t="str">
        <f t="shared" si="131"/>
        <v/>
      </c>
      <c r="W807" s="3" t="str">
        <f t="shared" si="128"/>
        <v>Inventariar</v>
      </c>
      <c r="X807" s="6"/>
      <c r="Y807" s="7"/>
      <c r="Z807" s="4" t="str">
        <f t="shared" si="132"/>
        <v/>
      </c>
      <c r="AA807" s="3" t="str">
        <f t="shared" si="129"/>
        <v>Inventariar</v>
      </c>
    </row>
    <row r="808" spans="1:27" x14ac:dyDescent="0.3">
      <c r="A808" s="5">
        <v>25510953</v>
      </c>
      <c r="B808" s="17" t="str">
        <f>VLOOKUP(A808,'Base de dados'!$A$3:$C$21103,3,0)</f>
        <v>10P03C23</v>
      </c>
      <c r="C808" s="50" t="s">
        <v>24386</v>
      </c>
      <c r="D808" s="6"/>
      <c r="E808" s="7"/>
      <c r="F808" s="4" t="str">
        <f t="shared" si="133"/>
        <v/>
      </c>
      <c r="G808" s="3" t="str">
        <f t="shared" si="124"/>
        <v>Inventariar</v>
      </c>
      <c r="H808" s="6"/>
      <c r="I808" s="7"/>
      <c r="J808" s="4"/>
      <c r="K808" s="3" t="str">
        <f t="shared" si="125"/>
        <v>Inventariar</v>
      </c>
      <c r="L808" s="6"/>
      <c r="M808" s="7"/>
      <c r="N808" s="4"/>
      <c r="O808" s="3" t="str">
        <f t="shared" si="126"/>
        <v>Inventariar</v>
      </c>
      <c r="P808" s="6"/>
      <c r="Q808" s="7"/>
      <c r="R808" s="4" t="str">
        <f t="shared" si="130"/>
        <v/>
      </c>
      <c r="S808" s="3" t="str">
        <f t="shared" si="127"/>
        <v>Inventariar</v>
      </c>
      <c r="T808" s="6"/>
      <c r="U808" s="7"/>
      <c r="V808" s="4" t="str">
        <f t="shared" si="131"/>
        <v/>
      </c>
      <c r="W808" s="3" t="str">
        <f t="shared" si="128"/>
        <v>Inventariar</v>
      </c>
      <c r="X808" s="6"/>
      <c r="Y808" s="7"/>
      <c r="Z808" s="4" t="str">
        <f t="shared" si="132"/>
        <v/>
      </c>
      <c r="AA808" s="3" t="str">
        <f t="shared" si="129"/>
        <v>Inventariar</v>
      </c>
    </row>
    <row r="809" spans="1:27" x14ac:dyDescent="0.3">
      <c r="A809" s="5">
        <v>25473824</v>
      </c>
      <c r="B809" s="17" t="str">
        <f>VLOOKUP(A809,'Base de dados'!$A$3:$C$21103,3,0)</f>
        <v>10P03C24</v>
      </c>
      <c r="C809" s="50" t="s">
        <v>24387</v>
      </c>
      <c r="D809" s="6"/>
      <c r="E809" s="7"/>
      <c r="F809" s="4" t="str">
        <f t="shared" si="133"/>
        <v/>
      </c>
      <c r="G809" s="3" t="str">
        <f t="shared" si="124"/>
        <v>Inventariar</v>
      </c>
      <c r="H809" s="6"/>
      <c r="I809" s="7"/>
      <c r="J809" s="4"/>
      <c r="K809" s="3" t="str">
        <f t="shared" si="125"/>
        <v>Inventariar</v>
      </c>
      <c r="L809" s="6"/>
      <c r="M809" s="7"/>
      <c r="N809" s="4"/>
      <c r="O809" s="3" t="str">
        <f t="shared" si="126"/>
        <v>Inventariar</v>
      </c>
      <c r="P809" s="6"/>
      <c r="Q809" s="7"/>
      <c r="R809" s="4" t="str">
        <f t="shared" si="130"/>
        <v/>
      </c>
      <c r="S809" s="3" t="str">
        <f t="shared" si="127"/>
        <v>Inventariar</v>
      </c>
      <c r="T809" s="6"/>
      <c r="U809" s="7"/>
      <c r="V809" s="4" t="str">
        <f t="shared" si="131"/>
        <v/>
      </c>
      <c r="W809" s="3" t="str">
        <f t="shared" si="128"/>
        <v>Inventariar</v>
      </c>
      <c r="X809" s="6"/>
      <c r="Y809" s="7"/>
      <c r="Z809" s="4" t="str">
        <f t="shared" si="132"/>
        <v/>
      </c>
      <c r="AA809" s="3" t="str">
        <f t="shared" si="129"/>
        <v>Inventariar</v>
      </c>
    </row>
    <row r="810" spans="1:27" x14ac:dyDescent="0.3">
      <c r="A810" s="5">
        <v>25576624</v>
      </c>
      <c r="B810" s="17" t="str">
        <f>VLOOKUP(A810,'Base de dados'!$A$3:$C$21103,3,0)</f>
        <v>10P03C26</v>
      </c>
      <c r="C810" s="50" t="s">
        <v>24388</v>
      </c>
      <c r="D810" s="6"/>
      <c r="E810" s="7"/>
      <c r="F810" s="4" t="str">
        <f t="shared" si="133"/>
        <v/>
      </c>
      <c r="G810" s="3" t="str">
        <f t="shared" si="124"/>
        <v>Inventariar</v>
      </c>
      <c r="H810" s="6"/>
      <c r="I810" s="7"/>
      <c r="J810" s="4"/>
      <c r="K810" s="3" t="str">
        <f t="shared" si="125"/>
        <v>Inventariar</v>
      </c>
      <c r="L810" s="6"/>
      <c r="M810" s="7"/>
      <c r="N810" s="4"/>
      <c r="O810" s="3" t="str">
        <f t="shared" si="126"/>
        <v>Inventariar</v>
      </c>
      <c r="P810" s="6"/>
      <c r="Q810" s="7"/>
      <c r="R810" s="4" t="str">
        <f t="shared" si="130"/>
        <v/>
      </c>
      <c r="S810" s="3" t="str">
        <f t="shared" si="127"/>
        <v>Inventariar</v>
      </c>
      <c r="T810" s="6"/>
      <c r="U810" s="7"/>
      <c r="V810" s="4" t="str">
        <f t="shared" si="131"/>
        <v/>
      </c>
      <c r="W810" s="3" t="str">
        <f t="shared" si="128"/>
        <v>Inventariar</v>
      </c>
      <c r="X810" s="6"/>
      <c r="Y810" s="7"/>
      <c r="Z810" s="4" t="str">
        <f t="shared" si="132"/>
        <v/>
      </c>
      <c r="AA810" s="3" t="str">
        <f t="shared" si="129"/>
        <v>Inventariar</v>
      </c>
    </row>
    <row r="811" spans="1:27" x14ac:dyDescent="0.3">
      <c r="A811" s="5">
        <v>25404105</v>
      </c>
      <c r="B811" s="17" t="str">
        <f>VLOOKUP(A811,'Base de dados'!$A$3:$C$21103,3,0)</f>
        <v>10P03C27</v>
      </c>
      <c r="C811" s="50" t="s">
        <v>24389</v>
      </c>
      <c r="D811" s="6"/>
      <c r="E811" s="7"/>
      <c r="F811" s="4" t="str">
        <f t="shared" si="133"/>
        <v/>
      </c>
      <c r="G811" s="3" t="str">
        <f t="shared" si="124"/>
        <v>Inventariar</v>
      </c>
      <c r="H811" s="6"/>
      <c r="I811" s="7"/>
      <c r="J811" s="4"/>
      <c r="K811" s="3" t="str">
        <f t="shared" si="125"/>
        <v>Inventariar</v>
      </c>
      <c r="L811" s="6"/>
      <c r="M811" s="7"/>
      <c r="N811" s="4"/>
      <c r="O811" s="3" t="str">
        <f t="shared" si="126"/>
        <v>Inventariar</v>
      </c>
      <c r="P811" s="6"/>
      <c r="Q811" s="7"/>
      <c r="R811" s="4" t="str">
        <f t="shared" si="130"/>
        <v/>
      </c>
      <c r="S811" s="3" t="str">
        <f t="shared" si="127"/>
        <v>Inventariar</v>
      </c>
      <c r="T811" s="6"/>
      <c r="U811" s="7"/>
      <c r="V811" s="4" t="str">
        <f t="shared" si="131"/>
        <v/>
      </c>
      <c r="W811" s="3" t="str">
        <f t="shared" si="128"/>
        <v>Inventariar</v>
      </c>
      <c r="X811" s="6"/>
      <c r="Y811" s="7"/>
      <c r="Z811" s="4" t="str">
        <f t="shared" si="132"/>
        <v/>
      </c>
      <c r="AA811" s="3" t="str">
        <f t="shared" si="129"/>
        <v>Inventariar</v>
      </c>
    </row>
    <row r="812" spans="1:27" x14ac:dyDescent="0.3">
      <c r="A812" s="5">
        <v>25404297</v>
      </c>
      <c r="B812" s="17" t="str">
        <f>VLOOKUP(A812,'Base de dados'!$A$3:$C$21103,3,0)</f>
        <v>10P03C28</v>
      </c>
      <c r="C812" s="50" t="s">
        <v>24390</v>
      </c>
      <c r="D812" s="6"/>
      <c r="E812" s="7"/>
      <c r="F812" s="4" t="str">
        <f t="shared" si="133"/>
        <v/>
      </c>
      <c r="G812" s="3" t="str">
        <f t="shared" si="124"/>
        <v>Inventariar</v>
      </c>
      <c r="H812" s="6"/>
      <c r="I812" s="7"/>
      <c r="J812" s="4"/>
      <c r="K812" s="3" t="str">
        <f t="shared" si="125"/>
        <v>Inventariar</v>
      </c>
      <c r="L812" s="6"/>
      <c r="M812" s="7"/>
      <c r="N812" s="4"/>
      <c r="O812" s="3" t="str">
        <f t="shared" si="126"/>
        <v>Inventariar</v>
      </c>
      <c r="P812" s="6"/>
      <c r="Q812" s="7"/>
      <c r="R812" s="4" t="str">
        <f t="shared" si="130"/>
        <v/>
      </c>
      <c r="S812" s="3" t="str">
        <f t="shared" si="127"/>
        <v>Inventariar</v>
      </c>
      <c r="T812" s="6"/>
      <c r="U812" s="7"/>
      <c r="V812" s="4" t="str">
        <f t="shared" si="131"/>
        <v/>
      </c>
      <c r="W812" s="3" t="str">
        <f t="shared" si="128"/>
        <v>Inventariar</v>
      </c>
      <c r="X812" s="6"/>
      <c r="Y812" s="7"/>
      <c r="Z812" s="4" t="str">
        <f t="shared" si="132"/>
        <v/>
      </c>
      <c r="AA812" s="3" t="str">
        <f t="shared" si="129"/>
        <v>Inventariar</v>
      </c>
    </row>
    <row r="813" spans="1:27" x14ac:dyDescent="0.3">
      <c r="A813" s="5">
        <v>25565310</v>
      </c>
      <c r="B813" s="17" t="str">
        <f>VLOOKUP(A813,'Base de dados'!$A$3:$C$21103,3,0)</f>
        <v>10P03C29</v>
      </c>
      <c r="C813" s="50" t="s">
        <v>2079</v>
      </c>
      <c r="D813" s="6"/>
      <c r="E813" s="7"/>
      <c r="F813" s="4" t="str">
        <f t="shared" si="133"/>
        <v/>
      </c>
      <c r="G813" s="3" t="str">
        <f t="shared" si="124"/>
        <v>Inventariar</v>
      </c>
      <c r="H813" s="6"/>
      <c r="I813" s="7"/>
      <c r="J813" s="4"/>
      <c r="K813" s="3" t="str">
        <f t="shared" si="125"/>
        <v>Inventariar</v>
      </c>
      <c r="L813" s="6"/>
      <c r="M813" s="7"/>
      <c r="N813" s="4"/>
      <c r="O813" s="3" t="str">
        <f t="shared" si="126"/>
        <v>Inventariar</v>
      </c>
      <c r="P813" s="6"/>
      <c r="Q813" s="7"/>
      <c r="R813" s="4" t="str">
        <f t="shared" si="130"/>
        <v/>
      </c>
      <c r="S813" s="3" t="str">
        <f t="shared" si="127"/>
        <v>Inventariar</v>
      </c>
      <c r="T813" s="6"/>
      <c r="U813" s="7"/>
      <c r="V813" s="4" t="str">
        <f t="shared" si="131"/>
        <v/>
      </c>
      <c r="W813" s="3" t="str">
        <f t="shared" si="128"/>
        <v>Inventariar</v>
      </c>
      <c r="X813" s="6"/>
      <c r="Y813" s="7"/>
      <c r="Z813" s="4" t="str">
        <f t="shared" si="132"/>
        <v/>
      </c>
      <c r="AA813" s="3" t="str">
        <f t="shared" si="129"/>
        <v>Inventariar</v>
      </c>
    </row>
    <row r="814" spans="1:27" x14ac:dyDescent="0.3">
      <c r="A814" s="5">
        <v>27067378</v>
      </c>
      <c r="B814" s="17" t="str">
        <f>VLOOKUP(A814,'Base de dados'!$A$3:$C$21103,3,0)</f>
        <v>10P03C30</v>
      </c>
      <c r="C814" s="50" t="s">
        <v>2081</v>
      </c>
      <c r="D814" s="6"/>
      <c r="E814" s="7"/>
      <c r="F814" s="4" t="str">
        <f t="shared" si="133"/>
        <v/>
      </c>
      <c r="G814" s="3" t="str">
        <f t="shared" si="124"/>
        <v>Inventariar</v>
      </c>
      <c r="H814" s="6"/>
      <c r="I814" s="7"/>
      <c r="J814" s="4"/>
      <c r="K814" s="3" t="str">
        <f t="shared" si="125"/>
        <v>Inventariar</v>
      </c>
      <c r="L814" s="6"/>
      <c r="M814" s="7"/>
      <c r="N814" s="4"/>
      <c r="O814" s="3" t="str">
        <f t="shared" si="126"/>
        <v>Inventariar</v>
      </c>
      <c r="P814" s="6"/>
      <c r="Q814" s="7"/>
      <c r="R814" s="4" t="str">
        <f t="shared" si="130"/>
        <v/>
      </c>
      <c r="S814" s="3" t="str">
        <f t="shared" si="127"/>
        <v>Inventariar</v>
      </c>
      <c r="T814" s="6"/>
      <c r="U814" s="7"/>
      <c r="V814" s="4" t="str">
        <f t="shared" si="131"/>
        <v/>
      </c>
      <c r="W814" s="3" t="str">
        <f t="shared" si="128"/>
        <v>Inventariar</v>
      </c>
      <c r="X814" s="6"/>
      <c r="Y814" s="7"/>
      <c r="Z814" s="4" t="str">
        <f t="shared" si="132"/>
        <v/>
      </c>
      <c r="AA814" s="3" t="str">
        <f t="shared" si="129"/>
        <v>Inventariar</v>
      </c>
    </row>
    <row r="815" spans="1:27" x14ac:dyDescent="0.3">
      <c r="A815" s="5">
        <v>25474199</v>
      </c>
      <c r="B815" s="17" t="str">
        <f>VLOOKUP(A815,'Base de dados'!$A$3:$C$21103,3,0)</f>
        <v>10P03C33</v>
      </c>
      <c r="C815" s="50" t="s">
        <v>24391</v>
      </c>
      <c r="D815" s="6"/>
      <c r="E815" s="7"/>
      <c r="F815" s="4" t="str">
        <f t="shared" si="133"/>
        <v/>
      </c>
      <c r="G815" s="3" t="str">
        <f t="shared" si="124"/>
        <v>Inventariar</v>
      </c>
      <c r="H815" s="6"/>
      <c r="I815" s="7"/>
      <c r="J815" s="4"/>
      <c r="K815" s="3" t="str">
        <f t="shared" si="125"/>
        <v>Inventariar</v>
      </c>
      <c r="L815" s="6"/>
      <c r="M815" s="7"/>
      <c r="N815" s="4"/>
      <c r="O815" s="3" t="str">
        <f t="shared" si="126"/>
        <v>Inventariar</v>
      </c>
      <c r="P815" s="6"/>
      <c r="Q815" s="7"/>
      <c r="R815" s="4" t="str">
        <f t="shared" si="130"/>
        <v/>
      </c>
      <c r="S815" s="3" t="str">
        <f t="shared" si="127"/>
        <v>Inventariar</v>
      </c>
      <c r="T815" s="6"/>
      <c r="U815" s="7"/>
      <c r="V815" s="4" t="str">
        <f t="shared" si="131"/>
        <v/>
      </c>
      <c r="W815" s="3" t="str">
        <f t="shared" si="128"/>
        <v>Inventariar</v>
      </c>
      <c r="X815" s="6"/>
      <c r="Y815" s="7"/>
      <c r="Z815" s="4" t="str">
        <f t="shared" si="132"/>
        <v/>
      </c>
      <c r="AA815" s="3" t="str">
        <f t="shared" si="129"/>
        <v>Inventariar</v>
      </c>
    </row>
    <row r="816" spans="1:27" x14ac:dyDescent="0.3">
      <c r="A816" s="5">
        <v>25428514</v>
      </c>
      <c r="B816" s="17" t="str">
        <f>VLOOKUP(A816,'Base de dados'!$A$3:$C$21103,3,0)</f>
        <v>10P03C35</v>
      </c>
      <c r="C816" s="50" t="s">
        <v>24392</v>
      </c>
      <c r="D816" s="6"/>
      <c r="E816" s="7"/>
      <c r="F816" s="4" t="str">
        <f t="shared" si="133"/>
        <v/>
      </c>
      <c r="G816" s="3" t="str">
        <f t="shared" si="124"/>
        <v>Inventariar</v>
      </c>
      <c r="H816" s="6"/>
      <c r="I816" s="7"/>
      <c r="J816" s="4"/>
      <c r="K816" s="3" t="str">
        <f t="shared" si="125"/>
        <v>Inventariar</v>
      </c>
      <c r="L816" s="6"/>
      <c r="M816" s="7"/>
      <c r="N816" s="4"/>
      <c r="O816" s="3" t="str">
        <f t="shared" si="126"/>
        <v>Inventariar</v>
      </c>
      <c r="P816" s="6"/>
      <c r="Q816" s="7"/>
      <c r="R816" s="4" t="str">
        <f t="shared" si="130"/>
        <v/>
      </c>
      <c r="S816" s="3" t="str">
        <f t="shared" si="127"/>
        <v>Inventariar</v>
      </c>
      <c r="T816" s="6"/>
      <c r="U816" s="7"/>
      <c r="V816" s="4" t="str">
        <f t="shared" si="131"/>
        <v/>
      </c>
      <c r="W816" s="3" t="str">
        <f t="shared" si="128"/>
        <v>Inventariar</v>
      </c>
      <c r="X816" s="6"/>
      <c r="Y816" s="7"/>
      <c r="Z816" s="4" t="str">
        <f t="shared" si="132"/>
        <v/>
      </c>
      <c r="AA816" s="3" t="str">
        <f t="shared" si="129"/>
        <v>Inventariar</v>
      </c>
    </row>
    <row r="817" spans="1:27" x14ac:dyDescent="0.3">
      <c r="A817" s="5">
        <v>25428453</v>
      </c>
      <c r="B817" s="17" t="str">
        <f>VLOOKUP(A817,'Base de dados'!$A$3:$C$21103,3,0)</f>
        <v>10P03C36</v>
      </c>
      <c r="C817" s="50" t="s">
        <v>24393</v>
      </c>
      <c r="D817" s="6"/>
      <c r="E817" s="7"/>
      <c r="F817" s="4" t="str">
        <f t="shared" si="133"/>
        <v/>
      </c>
      <c r="G817" s="3" t="str">
        <f t="shared" si="124"/>
        <v>Inventariar</v>
      </c>
      <c r="H817" s="6"/>
      <c r="I817" s="7"/>
      <c r="J817" s="4"/>
      <c r="K817" s="3" t="str">
        <f t="shared" si="125"/>
        <v>Inventariar</v>
      </c>
      <c r="L817" s="6"/>
      <c r="M817" s="7"/>
      <c r="N817" s="4"/>
      <c r="O817" s="3" t="str">
        <f t="shared" si="126"/>
        <v>Inventariar</v>
      </c>
      <c r="P817" s="6"/>
      <c r="Q817" s="7"/>
      <c r="R817" s="4" t="str">
        <f t="shared" si="130"/>
        <v/>
      </c>
      <c r="S817" s="3" t="str">
        <f t="shared" si="127"/>
        <v>Inventariar</v>
      </c>
      <c r="T817" s="6"/>
      <c r="U817" s="7"/>
      <c r="V817" s="4" t="str">
        <f t="shared" si="131"/>
        <v/>
      </c>
      <c r="W817" s="3" t="str">
        <f t="shared" si="128"/>
        <v>Inventariar</v>
      </c>
      <c r="X817" s="6"/>
      <c r="Y817" s="7"/>
      <c r="Z817" s="4" t="str">
        <f t="shared" si="132"/>
        <v/>
      </c>
      <c r="AA817" s="3" t="str">
        <f t="shared" si="129"/>
        <v>Inventariar</v>
      </c>
    </row>
    <row r="818" spans="1:27" x14ac:dyDescent="0.3">
      <c r="A818" s="5">
        <v>25062000</v>
      </c>
      <c r="B818" s="17" t="str">
        <f>VLOOKUP(A818,'Base de dados'!$A$3:$C$21103,3,0)</f>
        <v>10P03C37</v>
      </c>
      <c r="C818" s="50" t="s">
        <v>2097</v>
      </c>
      <c r="D818" s="6"/>
      <c r="E818" s="7"/>
      <c r="F818" s="4" t="str">
        <f t="shared" si="133"/>
        <v/>
      </c>
      <c r="G818" s="3" t="str">
        <f t="shared" si="124"/>
        <v>Inventariar</v>
      </c>
      <c r="H818" s="6"/>
      <c r="I818" s="7"/>
      <c r="J818" s="4"/>
      <c r="K818" s="3" t="str">
        <f t="shared" si="125"/>
        <v>Inventariar</v>
      </c>
      <c r="L818" s="6"/>
      <c r="M818" s="7"/>
      <c r="N818" s="4"/>
      <c r="O818" s="3" t="str">
        <f t="shared" si="126"/>
        <v>Inventariar</v>
      </c>
      <c r="P818" s="6"/>
      <c r="Q818" s="7"/>
      <c r="R818" s="4" t="str">
        <f t="shared" si="130"/>
        <v/>
      </c>
      <c r="S818" s="3" t="str">
        <f t="shared" si="127"/>
        <v>Inventariar</v>
      </c>
      <c r="T818" s="6"/>
      <c r="U818" s="7"/>
      <c r="V818" s="4" t="str">
        <f t="shared" si="131"/>
        <v/>
      </c>
      <c r="W818" s="3" t="str">
        <f t="shared" si="128"/>
        <v>Inventariar</v>
      </c>
      <c r="X818" s="6"/>
      <c r="Y818" s="7"/>
      <c r="Z818" s="4" t="str">
        <f t="shared" si="132"/>
        <v/>
      </c>
      <c r="AA818" s="3" t="str">
        <f t="shared" si="129"/>
        <v>Inventariar</v>
      </c>
    </row>
    <row r="819" spans="1:27" x14ac:dyDescent="0.3">
      <c r="A819" s="5">
        <v>27096440</v>
      </c>
      <c r="B819" s="17" t="str">
        <f>VLOOKUP(A819,'Base de dados'!$A$3:$C$21103,3,0)</f>
        <v>10P03C38</v>
      </c>
      <c r="C819" s="50" t="s">
        <v>2098</v>
      </c>
      <c r="D819" s="6"/>
      <c r="E819" s="7"/>
      <c r="F819" s="4" t="str">
        <f t="shared" si="133"/>
        <v/>
      </c>
      <c r="G819" s="3" t="str">
        <f t="shared" si="124"/>
        <v>Inventariar</v>
      </c>
      <c r="H819" s="6"/>
      <c r="I819" s="7"/>
      <c r="J819" s="4"/>
      <c r="K819" s="3" t="str">
        <f t="shared" si="125"/>
        <v>Inventariar</v>
      </c>
      <c r="L819" s="6"/>
      <c r="M819" s="7"/>
      <c r="N819" s="4"/>
      <c r="O819" s="3" t="str">
        <f t="shared" si="126"/>
        <v>Inventariar</v>
      </c>
      <c r="P819" s="6"/>
      <c r="Q819" s="7"/>
      <c r="R819" s="4" t="str">
        <f t="shared" si="130"/>
        <v/>
      </c>
      <c r="S819" s="3" t="str">
        <f t="shared" si="127"/>
        <v>Inventariar</v>
      </c>
      <c r="T819" s="6"/>
      <c r="U819" s="7"/>
      <c r="V819" s="4" t="str">
        <f t="shared" si="131"/>
        <v/>
      </c>
      <c r="W819" s="3" t="str">
        <f t="shared" si="128"/>
        <v>Inventariar</v>
      </c>
      <c r="X819" s="6"/>
      <c r="Y819" s="7"/>
      <c r="Z819" s="4" t="str">
        <f t="shared" si="132"/>
        <v/>
      </c>
      <c r="AA819" s="3" t="str">
        <f t="shared" si="129"/>
        <v>Inventariar</v>
      </c>
    </row>
    <row r="820" spans="1:27" x14ac:dyDescent="0.3">
      <c r="A820" s="5">
        <v>25575684</v>
      </c>
      <c r="B820" s="17" t="str">
        <f>VLOOKUP(A820,'Base de dados'!$A$3:$C$21103,3,0)</f>
        <v>10P03C40</v>
      </c>
      <c r="C820" s="50" t="s">
        <v>2102</v>
      </c>
      <c r="D820" s="6"/>
      <c r="E820" s="7"/>
      <c r="F820" s="4" t="str">
        <f t="shared" si="133"/>
        <v/>
      </c>
      <c r="G820" s="3" t="str">
        <f t="shared" si="124"/>
        <v>Inventariar</v>
      </c>
      <c r="H820" s="6"/>
      <c r="I820" s="7"/>
      <c r="J820" s="4"/>
      <c r="K820" s="3" t="str">
        <f t="shared" si="125"/>
        <v>Inventariar</v>
      </c>
      <c r="L820" s="6"/>
      <c r="M820" s="7"/>
      <c r="N820" s="4"/>
      <c r="O820" s="3" t="str">
        <f t="shared" si="126"/>
        <v>Inventariar</v>
      </c>
      <c r="P820" s="6"/>
      <c r="Q820" s="7"/>
      <c r="R820" s="4" t="str">
        <f t="shared" si="130"/>
        <v/>
      </c>
      <c r="S820" s="3" t="str">
        <f t="shared" si="127"/>
        <v>Inventariar</v>
      </c>
      <c r="T820" s="6"/>
      <c r="U820" s="7"/>
      <c r="V820" s="4" t="str">
        <f t="shared" si="131"/>
        <v/>
      </c>
      <c r="W820" s="3" t="str">
        <f t="shared" si="128"/>
        <v>Inventariar</v>
      </c>
      <c r="X820" s="6"/>
      <c r="Y820" s="7"/>
      <c r="Z820" s="4" t="str">
        <f t="shared" si="132"/>
        <v/>
      </c>
      <c r="AA820" s="3" t="str">
        <f t="shared" si="129"/>
        <v>Inventariar</v>
      </c>
    </row>
    <row r="821" spans="1:27" x14ac:dyDescent="0.3">
      <c r="A821" s="5">
        <v>25577165</v>
      </c>
      <c r="B821" s="17" t="str">
        <f>VLOOKUP(A821,'Base de dados'!$A$3:$C$21103,3,0)</f>
        <v>10P03C41</v>
      </c>
      <c r="C821" s="50" t="s">
        <v>2104</v>
      </c>
      <c r="D821" s="6"/>
      <c r="E821" s="7"/>
      <c r="F821" s="4" t="str">
        <f t="shared" si="133"/>
        <v/>
      </c>
      <c r="G821" s="3" t="str">
        <f t="shared" si="124"/>
        <v>Inventariar</v>
      </c>
      <c r="H821" s="6"/>
      <c r="I821" s="7"/>
      <c r="J821" s="4"/>
      <c r="K821" s="3" t="str">
        <f t="shared" si="125"/>
        <v>Inventariar</v>
      </c>
      <c r="L821" s="6"/>
      <c r="M821" s="7"/>
      <c r="N821" s="4"/>
      <c r="O821" s="3" t="str">
        <f t="shared" si="126"/>
        <v>Inventariar</v>
      </c>
      <c r="P821" s="6"/>
      <c r="Q821" s="7"/>
      <c r="R821" s="4" t="str">
        <f t="shared" si="130"/>
        <v/>
      </c>
      <c r="S821" s="3" t="str">
        <f t="shared" si="127"/>
        <v>Inventariar</v>
      </c>
      <c r="T821" s="6"/>
      <c r="U821" s="7"/>
      <c r="V821" s="4" t="str">
        <f t="shared" si="131"/>
        <v/>
      </c>
      <c r="W821" s="3" t="str">
        <f t="shared" si="128"/>
        <v>Inventariar</v>
      </c>
      <c r="X821" s="6"/>
      <c r="Y821" s="7"/>
      <c r="Z821" s="4" t="str">
        <f t="shared" si="132"/>
        <v/>
      </c>
      <c r="AA821" s="3" t="str">
        <f t="shared" si="129"/>
        <v>Inventariar</v>
      </c>
    </row>
    <row r="822" spans="1:27" x14ac:dyDescent="0.3">
      <c r="A822" s="5">
        <v>25469780</v>
      </c>
      <c r="B822" s="17" t="str">
        <f>VLOOKUP(A822,'Base de dados'!$A$3:$C$21103,3,0)</f>
        <v>10P03C42</v>
      </c>
      <c r="C822" s="50" t="s">
        <v>24394</v>
      </c>
      <c r="D822" s="6"/>
      <c r="E822" s="7"/>
      <c r="F822" s="4" t="str">
        <f t="shared" si="133"/>
        <v/>
      </c>
      <c r="G822" s="3" t="str">
        <f t="shared" si="124"/>
        <v>Inventariar</v>
      </c>
      <c r="H822" s="6"/>
      <c r="I822" s="7"/>
      <c r="J822" s="4"/>
      <c r="K822" s="3" t="str">
        <f t="shared" si="125"/>
        <v>Inventariar</v>
      </c>
      <c r="L822" s="6"/>
      <c r="M822" s="7"/>
      <c r="N822" s="4"/>
      <c r="O822" s="3" t="str">
        <f t="shared" si="126"/>
        <v>Inventariar</v>
      </c>
      <c r="P822" s="6"/>
      <c r="Q822" s="7"/>
      <c r="R822" s="4" t="str">
        <f t="shared" si="130"/>
        <v/>
      </c>
      <c r="S822" s="3" t="str">
        <f t="shared" si="127"/>
        <v>Inventariar</v>
      </c>
      <c r="T822" s="6"/>
      <c r="U822" s="7"/>
      <c r="V822" s="4" t="str">
        <f t="shared" si="131"/>
        <v/>
      </c>
      <c r="W822" s="3" t="str">
        <f t="shared" si="128"/>
        <v>Inventariar</v>
      </c>
      <c r="X822" s="6"/>
      <c r="Y822" s="7"/>
      <c r="Z822" s="4" t="str">
        <f t="shared" si="132"/>
        <v/>
      </c>
      <c r="AA822" s="3" t="str">
        <f t="shared" si="129"/>
        <v>Inventariar</v>
      </c>
    </row>
    <row r="823" spans="1:27" x14ac:dyDescent="0.3">
      <c r="A823" s="5">
        <v>25467360</v>
      </c>
      <c r="B823" s="17" t="str">
        <f>VLOOKUP(A823,'Base de dados'!$A$3:$C$21103,3,0)</f>
        <v>10P03C43</v>
      </c>
      <c r="C823" s="50" t="s">
        <v>24395</v>
      </c>
      <c r="D823" s="6"/>
      <c r="E823" s="7"/>
      <c r="F823" s="4" t="str">
        <f t="shared" si="133"/>
        <v/>
      </c>
      <c r="G823" s="3" t="str">
        <f t="shared" si="124"/>
        <v>Inventariar</v>
      </c>
      <c r="H823" s="6"/>
      <c r="I823" s="7"/>
      <c r="J823" s="4"/>
      <c r="K823" s="3" t="str">
        <f t="shared" si="125"/>
        <v>Inventariar</v>
      </c>
      <c r="L823" s="6"/>
      <c r="M823" s="7"/>
      <c r="N823" s="4"/>
      <c r="O823" s="3" t="str">
        <f t="shared" si="126"/>
        <v>Inventariar</v>
      </c>
      <c r="P823" s="6"/>
      <c r="Q823" s="7"/>
      <c r="R823" s="4" t="str">
        <f t="shared" si="130"/>
        <v/>
      </c>
      <c r="S823" s="3" t="str">
        <f t="shared" si="127"/>
        <v>Inventariar</v>
      </c>
      <c r="T823" s="6"/>
      <c r="U823" s="7"/>
      <c r="V823" s="4" t="str">
        <f t="shared" si="131"/>
        <v/>
      </c>
      <c r="W823" s="3" t="str">
        <f t="shared" si="128"/>
        <v>Inventariar</v>
      </c>
      <c r="X823" s="6"/>
      <c r="Y823" s="7"/>
      <c r="Z823" s="4" t="str">
        <f t="shared" si="132"/>
        <v/>
      </c>
      <c r="AA823" s="3" t="str">
        <f t="shared" si="129"/>
        <v>Inventariar</v>
      </c>
    </row>
    <row r="824" spans="1:27" x14ac:dyDescent="0.3">
      <c r="A824" s="5">
        <v>25400009</v>
      </c>
      <c r="B824" s="17" t="str">
        <f>VLOOKUP(A824,'Base de dados'!$A$3:$C$21103,3,0)</f>
        <v>10P03C44</v>
      </c>
      <c r="C824" s="50" t="s">
        <v>2110</v>
      </c>
      <c r="D824" s="6"/>
      <c r="E824" s="7"/>
      <c r="F824" s="4" t="str">
        <f t="shared" si="133"/>
        <v/>
      </c>
      <c r="G824" s="3" t="str">
        <f t="shared" si="124"/>
        <v>Inventariar</v>
      </c>
      <c r="H824" s="6"/>
      <c r="I824" s="7"/>
      <c r="J824" s="4"/>
      <c r="K824" s="3" t="str">
        <f t="shared" si="125"/>
        <v>Inventariar</v>
      </c>
      <c r="L824" s="6"/>
      <c r="M824" s="7"/>
      <c r="N824" s="4"/>
      <c r="O824" s="3" t="str">
        <f t="shared" si="126"/>
        <v>Inventariar</v>
      </c>
      <c r="P824" s="6"/>
      <c r="Q824" s="7"/>
      <c r="R824" s="4" t="str">
        <f t="shared" si="130"/>
        <v/>
      </c>
      <c r="S824" s="3" t="str">
        <f t="shared" si="127"/>
        <v>Inventariar</v>
      </c>
      <c r="T824" s="6"/>
      <c r="U824" s="7"/>
      <c r="V824" s="4" t="str">
        <f t="shared" si="131"/>
        <v/>
      </c>
      <c r="W824" s="3" t="str">
        <f t="shared" si="128"/>
        <v>Inventariar</v>
      </c>
      <c r="X824" s="6"/>
      <c r="Y824" s="7"/>
      <c r="Z824" s="4" t="str">
        <f t="shared" si="132"/>
        <v/>
      </c>
      <c r="AA824" s="3" t="str">
        <f t="shared" si="129"/>
        <v>Inventariar</v>
      </c>
    </row>
    <row r="825" spans="1:27" x14ac:dyDescent="0.3">
      <c r="A825" s="5">
        <v>27067554</v>
      </c>
      <c r="B825" s="17" t="str">
        <f>VLOOKUP(A825,'Base de dados'!$A$3:$C$21103,3,0)</f>
        <v>10P03C45</v>
      </c>
      <c r="C825" s="50" t="s">
        <v>2112</v>
      </c>
      <c r="D825" s="6"/>
      <c r="E825" s="7"/>
      <c r="F825" s="4" t="str">
        <f t="shared" si="133"/>
        <v/>
      </c>
      <c r="G825" s="3" t="str">
        <f t="shared" si="124"/>
        <v>Inventariar</v>
      </c>
      <c r="H825" s="6"/>
      <c r="I825" s="7"/>
      <c r="J825" s="4"/>
      <c r="K825" s="3" t="str">
        <f t="shared" si="125"/>
        <v>Inventariar</v>
      </c>
      <c r="L825" s="6"/>
      <c r="M825" s="7"/>
      <c r="N825" s="4"/>
      <c r="O825" s="3" t="str">
        <f t="shared" si="126"/>
        <v>Inventariar</v>
      </c>
      <c r="P825" s="6"/>
      <c r="Q825" s="7"/>
      <c r="R825" s="4" t="str">
        <f t="shared" si="130"/>
        <v/>
      </c>
      <c r="S825" s="3" t="str">
        <f t="shared" si="127"/>
        <v>Inventariar</v>
      </c>
      <c r="T825" s="6"/>
      <c r="U825" s="7"/>
      <c r="V825" s="4" t="str">
        <f t="shared" si="131"/>
        <v/>
      </c>
      <c r="W825" s="3" t="str">
        <f t="shared" si="128"/>
        <v>Inventariar</v>
      </c>
      <c r="X825" s="6"/>
      <c r="Y825" s="7"/>
      <c r="Z825" s="4" t="str">
        <f t="shared" si="132"/>
        <v/>
      </c>
      <c r="AA825" s="3" t="str">
        <f t="shared" si="129"/>
        <v>Inventariar</v>
      </c>
    </row>
    <row r="826" spans="1:27" x14ac:dyDescent="0.3">
      <c r="A826" s="5">
        <v>25574887</v>
      </c>
      <c r="B826" s="17" t="str">
        <f>VLOOKUP(A826,'Base de dados'!$A$3:$C$21103,3,0)</f>
        <v>10P03C46</v>
      </c>
      <c r="C826" s="50" t="s">
        <v>24396</v>
      </c>
      <c r="D826" s="6"/>
      <c r="E826" s="7"/>
      <c r="F826" s="4" t="str">
        <f t="shared" si="133"/>
        <v/>
      </c>
      <c r="G826" s="3" t="str">
        <f t="shared" si="124"/>
        <v>Inventariar</v>
      </c>
      <c r="H826" s="6"/>
      <c r="I826" s="7"/>
      <c r="J826" s="4"/>
      <c r="K826" s="3" t="str">
        <f t="shared" si="125"/>
        <v>Inventariar</v>
      </c>
      <c r="L826" s="6"/>
      <c r="M826" s="7"/>
      <c r="N826" s="4"/>
      <c r="O826" s="3" t="str">
        <f t="shared" si="126"/>
        <v>Inventariar</v>
      </c>
      <c r="P826" s="6"/>
      <c r="Q826" s="7"/>
      <c r="R826" s="4" t="str">
        <f t="shared" si="130"/>
        <v/>
      </c>
      <c r="S826" s="3" t="str">
        <f t="shared" si="127"/>
        <v>Inventariar</v>
      </c>
      <c r="T826" s="6"/>
      <c r="U826" s="7"/>
      <c r="V826" s="4" t="str">
        <f t="shared" si="131"/>
        <v/>
      </c>
      <c r="W826" s="3" t="str">
        <f t="shared" si="128"/>
        <v>Inventariar</v>
      </c>
      <c r="X826" s="6"/>
      <c r="Y826" s="7"/>
      <c r="Z826" s="4" t="str">
        <f t="shared" si="132"/>
        <v/>
      </c>
      <c r="AA826" s="3" t="str">
        <f t="shared" si="129"/>
        <v>Inventariar</v>
      </c>
    </row>
    <row r="827" spans="1:27" x14ac:dyDescent="0.3">
      <c r="A827" s="5">
        <v>25468540</v>
      </c>
      <c r="B827" s="17" t="str">
        <f>VLOOKUP(A827,'Base de dados'!$A$3:$C$21103,3,0)</f>
        <v>10P03C47</v>
      </c>
      <c r="C827" s="50" t="s">
        <v>24397</v>
      </c>
      <c r="D827" s="6"/>
      <c r="E827" s="7"/>
      <c r="F827" s="4" t="str">
        <f t="shared" si="133"/>
        <v/>
      </c>
      <c r="G827" s="3" t="str">
        <f t="shared" si="124"/>
        <v>Inventariar</v>
      </c>
      <c r="H827" s="6"/>
      <c r="I827" s="7"/>
      <c r="J827" s="4"/>
      <c r="K827" s="3" t="str">
        <f t="shared" si="125"/>
        <v>Inventariar</v>
      </c>
      <c r="L827" s="6"/>
      <c r="M827" s="7"/>
      <c r="N827" s="4"/>
      <c r="O827" s="3" t="str">
        <f t="shared" si="126"/>
        <v>Inventariar</v>
      </c>
      <c r="P827" s="6"/>
      <c r="Q827" s="7"/>
      <c r="R827" s="4" t="str">
        <f t="shared" si="130"/>
        <v/>
      </c>
      <c r="S827" s="3" t="str">
        <f t="shared" si="127"/>
        <v>Inventariar</v>
      </c>
      <c r="T827" s="6"/>
      <c r="U827" s="7"/>
      <c r="V827" s="4" t="str">
        <f t="shared" si="131"/>
        <v/>
      </c>
      <c r="W827" s="3" t="str">
        <f t="shared" si="128"/>
        <v>Inventariar</v>
      </c>
      <c r="X827" s="6"/>
      <c r="Y827" s="7"/>
      <c r="Z827" s="4" t="str">
        <f t="shared" si="132"/>
        <v/>
      </c>
      <c r="AA827" s="3" t="str">
        <f t="shared" si="129"/>
        <v>Inventariar</v>
      </c>
    </row>
    <row r="828" spans="1:27" x14ac:dyDescent="0.3">
      <c r="A828" s="5">
        <v>25573903</v>
      </c>
      <c r="B828" s="17" t="str">
        <f>VLOOKUP(A828,'Base de dados'!$A$3:$C$21103,3,0)</f>
        <v>10P03C48</v>
      </c>
      <c r="C828" s="50" t="s">
        <v>24398</v>
      </c>
      <c r="D828" s="6"/>
      <c r="E828" s="7"/>
      <c r="F828" s="4" t="str">
        <f t="shared" si="133"/>
        <v/>
      </c>
      <c r="G828" s="3" t="str">
        <f t="shared" si="124"/>
        <v>Inventariar</v>
      </c>
      <c r="H828" s="6"/>
      <c r="I828" s="7"/>
      <c r="J828" s="4"/>
      <c r="K828" s="3" t="str">
        <f t="shared" si="125"/>
        <v>Inventariar</v>
      </c>
      <c r="L828" s="6"/>
      <c r="M828" s="7"/>
      <c r="N828" s="4"/>
      <c r="O828" s="3" t="str">
        <f t="shared" si="126"/>
        <v>Inventariar</v>
      </c>
      <c r="P828" s="6"/>
      <c r="Q828" s="7"/>
      <c r="R828" s="4" t="str">
        <f t="shared" si="130"/>
        <v/>
      </c>
      <c r="S828" s="3" t="str">
        <f t="shared" si="127"/>
        <v>Inventariar</v>
      </c>
      <c r="T828" s="6"/>
      <c r="U828" s="7"/>
      <c r="V828" s="4" t="str">
        <f t="shared" si="131"/>
        <v/>
      </c>
      <c r="W828" s="3" t="str">
        <f t="shared" si="128"/>
        <v>Inventariar</v>
      </c>
      <c r="X828" s="6"/>
      <c r="Y828" s="7"/>
      <c r="Z828" s="4" t="str">
        <f t="shared" si="132"/>
        <v/>
      </c>
      <c r="AA828" s="3" t="str">
        <f t="shared" si="129"/>
        <v>Inventariar</v>
      </c>
    </row>
    <row r="829" spans="1:27" x14ac:dyDescent="0.3">
      <c r="A829" s="5">
        <v>25471194</v>
      </c>
      <c r="B829" s="17" t="str">
        <f>VLOOKUP(A829,'Base de dados'!$A$3:$C$21103,3,0)</f>
        <v>10P03C50</v>
      </c>
      <c r="C829" s="50" t="s">
        <v>2122</v>
      </c>
      <c r="D829" s="6"/>
      <c r="E829" s="7"/>
      <c r="F829" s="4" t="str">
        <f t="shared" si="133"/>
        <v/>
      </c>
      <c r="G829" s="3" t="str">
        <f t="shared" si="124"/>
        <v>Inventariar</v>
      </c>
      <c r="H829" s="6"/>
      <c r="I829" s="7"/>
      <c r="J829" s="4"/>
      <c r="K829" s="3" t="str">
        <f t="shared" si="125"/>
        <v>Inventariar</v>
      </c>
      <c r="L829" s="6"/>
      <c r="M829" s="7"/>
      <c r="N829" s="4"/>
      <c r="O829" s="3" t="str">
        <f t="shared" si="126"/>
        <v>Inventariar</v>
      </c>
      <c r="P829" s="6"/>
      <c r="Q829" s="7"/>
      <c r="R829" s="4" t="str">
        <f t="shared" si="130"/>
        <v/>
      </c>
      <c r="S829" s="3" t="str">
        <f t="shared" si="127"/>
        <v>Inventariar</v>
      </c>
      <c r="T829" s="6"/>
      <c r="U829" s="7"/>
      <c r="V829" s="4" t="str">
        <f t="shared" si="131"/>
        <v/>
      </c>
      <c r="W829" s="3" t="str">
        <f t="shared" si="128"/>
        <v>Inventariar</v>
      </c>
      <c r="X829" s="6"/>
      <c r="Y829" s="7"/>
      <c r="Z829" s="4" t="str">
        <f t="shared" si="132"/>
        <v/>
      </c>
      <c r="AA829" s="3" t="str">
        <f t="shared" si="129"/>
        <v>Inventariar</v>
      </c>
    </row>
    <row r="830" spans="1:27" x14ac:dyDescent="0.3">
      <c r="A830" s="5">
        <v>25473289</v>
      </c>
      <c r="B830" s="17" t="str">
        <f>VLOOKUP(A830,'Base de dados'!$A$3:$C$21103,3,0)</f>
        <v>10P03C51</v>
      </c>
      <c r="C830" s="50" t="s">
        <v>61</v>
      </c>
      <c r="D830" s="6"/>
      <c r="E830" s="7"/>
      <c r="F830" s="4" t="str">
        <f t="shared" si="133"/>
        <v/>
      </c>
      <c r="G830" s="3" t="str">
        <f t="shared" si="124"/>
        <v>Inventariar</v>
      </c>
      <c r="H830" s="6"/>
      <c r="I830" s="7"/>
      <c r="J830" s="4"/>
      <c r="K830" s="3" t="str">
        <f t="shared" si="125"/>
        <v>Inventariar</v>
      </c>
      <c r="L830" s="6"/>
      <c r="M830" s="7"/>
      <c r="N830" s="4"/>
      <c r="O830" s="3" t="str">
        <f t="shared" si="126"/>
        <v>Inventariar</v>
      </c>
      <c r="P830" s="6"/>
      <c r="Q830" s="7"/>
      <c r="R830" s="4" t="str">
        <f t="shared" si="130"/>
        <v/>
      </c>
      <c r="S830" s="3" t="str">
        <f t="shared" si="127"/>
        <v>Inventariar</v>
      </c>
      <c r="T830" s="6"/>
      <c r="U830" s="7"/>
      <c r="V830" s="4" t="str">
        <f t="shared" si="131"/>
        <v/>
      </c>
      <c r="W830" s="3" t="str">
        <f t="shared" si="128"/>
        <v>Inventariar</v>
      </c>
      <c r="X830" s="6"/>
      <c r="Y830" s="7"/>
      <c r="Z830" s="4" t="str">
        <f t="shared" si="132"/>
        <v/>
      </c>
      <c r="AA830" s="3" t="str">
        <f t="shared" si="129"/>
        <v>Inventariar</v>
      </c>
    </row>
    <row r="831" spans="1:27" x14ac:dyDescent="0.3">
      <c r="A831" s="5">
        <v>25566372</v>
      </c>
      <c r="B831" s="17" t="str">
        <f>VLOOKUP(A831,'Base de dados'!$A$3:$C$21103,3,0)</f>
        <v>10P03C52</v>
      </c>
      <c r="C831" s="50" t="s">
        <v>2125</v>
      </c>
      <c r="D831" s="6"/>
      <c r="E831" s="7"/>
      <c r="F831" s="4" t="str">
        <f t="shared" si="133"/>
        <v/>
      </c>
      <c r="G831" s="3" t="str">
        <f t="shared" si="124"/>
        <v>Inventariar</v>
      </c>
      <c r="H831" s="6"/>
      <c r="I831" s="7"/>
      <c r="J831" s="4"/>
      <c r="K831" s="3" t="str">
        <f t="shared" si="125"/>
        <v>Inventariar</v>
      </c>
      <c r="L831" s="6"/>
      <c r="M831" s="7"/>
      <c r="N831" s="4"/>
      <c r="O831" s="3" t="str">
        <f t="shared" si="126"/>
        <v>Inventariar</v>
      </c>
      <c r="P831" s="6"/>
      <c r="Q831" s="7"/>
      <c r="R831" s="4" t="str">
        <f t="shared" si="130"/>
        <v/>
      </c>
      <c r="S831" s="3" t="str">
        <f t="shared" si="127"/>
        <v>Inventariar</v>
      </c>
      <c r="T831" s="6"/>
      <c r="U831" s="7"/>
      <c r="V831" s="4" t="str">
        <f t="shared" si="131"/>
        <v/>
      </c>
      <c r="W831" s="3" t="str">
        <f t="shared" si="128"/>
        <v>Inventariar</v>
      </c>
      <c r="X831" s="6"/>
      <c r="Y831" s="7"/>
      <c r="Z831" s="4" t="str">
        <f t="shared" si="132"/>
        <v/>
      </c>
      <c r="AA831" s="3" t="str">
        <f t="shared" si="129"/>
        <v>Inventariar</v>
      </c>
    </row>
    <row r="832" spans="1:27" x14ac:dyDescent="0.3">
      <c r="A832" s="5">
        <v>25461907</v>
      </c>
      <c r="B832" s="17" t="str">
        <f>VLOOKUP(A832,'Base de dados'!$A$3:$C$21103,3,0)</f>
        <v>10P03C53</v>
      </c>
      <c r="C832" s="50" t="s">
        <v>24400</v>
      </c>
      <c r="D832" s="6"/>
      <c r="E832" s="7"/>
      <c r="F832" s="4" t="str">
        <f t="shared" si="133"/>
        <v/>
      </c>
      <c r="G832" s="3" t="str">
        <f t="shared" si="124"/>
        <v>Inventariar</v>
      </c>
      <c r="H832" s="6"/>
      <c r="I832" s="7"/>
      <c r="J832" s="4"/>
      <c r="K832" s="3" t="str">
        <f t="shared" si="125"/>
        <v>Inventariar</v>
      </c>
      <c r="L832" s="6"/>
      <c r="M832" s="7"/>
      <c r="N832" s="4"/>
      <c r="O832" s="3" t="str">
        <f t="shared" si="126"/>
        <v>Inventariar</v>
      </c>
      <c r="P832" s="6"/>
      <c r="Q832" s="7"/>
      <c r="R832" s="4" t="str">
        <f t="shared" si="130"/>
        <v/>
      </c>
      <c r="S832" s="3" t="str">
        <f t="shared" si="127"/>
        <v>Inventariar</v>
      </c>
      <c r="T832" s="6"/>
      <c r="U832" s="7"/>
      <c r="V832" s="4" t="str">
        <f t="shared" si="131"/>
        <v/>
      </c>
      <c r="W832" s="3" t="str">
        <f t="shared" si="128"/>
        <v>Inventariar</v>
      </c>
      <c r="X832" s="6"/>
      <c r="Y832" s="7"/>
      <c r="Z832" s="4" t="str">
        <f t="shared" si="132"/>
        <v/>
      </c>
      <c r="AA832" s="3" t="str">
        <f t="shared" si="129"/>
        <v>Inventariar</v>
      </c>
    </row>
    <row r="833" spans="1:27" x14ac:dyDescent="0.3">
      <c r="A833" s="5">
        <v>25459094</v>
      </c>
      <c r="B833" s="17" t="str">
        <f>VLOOKUP(A833,'Base de dados'!$A$3:$C$21103,3,0)</f>
        <v>10P03C54</v>
      </c>
      <c r="C833" s="50" t="s">
        <v>24401</v>
      </c>
      <c r="D833" s="6"/>
      <c r="E833" s="7"/>
      <c r="F833" s="4" t="str">
        <f t="shared" si="133"/>
        <v/>
      </c>
      <c r="G833" s="3" t="str">
        <f t="shared" si="124"/>
        <v>Inventariar</v>
      </c>
      <c r="H833" s="6"/>
      <c r="I833" s="7"/>
      <c r="J833" s="4"/>
      <c r="K833" s="3" t="str">
        <f t="shared" si="125"/>
        <v>Inventariar</v>
      </c>
      <c r="L833" s="6"/>
      <c r="M833" s="7"/>
      <c r="N833" s="4"/>
      <c r="O833" s="3" t="str">
        <f t="shared" si="126"/>
        <v>Inventariar</v>
      </c>
      <c r="P833" s="6"/>
      <c r="Q833" s="7"/>
      <c r="R833" s="4" t="str">
        <f t="shared" si="130"/>
        <v/>
      </c>
      <c r="S833" s="3" t="str">
        <f t="shared" si="127"/>
        <v>Inventariar</v>
      </c>
      <c r="T833" s="6"/>
      <c r="U833" s="7"/>
      <c r="V833" s="4" t="str">
        <f t="shared" si="131"/>
        <v/>
      </c>
      <c r="W833" s="3" t="str">
        <f t="shared" si="128"/>
        <v>Inventariar</v>
      </c>
      <c r="X833" s="6"/>
      <c r="Y833" s="7"/>
      <c r="Z833" s="4" t="str">
        <f t="shared" si="132"/>
        <v/>
      </c>
      <c r="AA833" s="3" t="str">
        <f t="shared" si="129"/>
        <v>Inventariar</v>
      </c>
    </row>
    <row r="834" spans="1:27" x14ac:dyDescent="0.3">
      <c r="A834" s="5">
        <v>25129277</v>
      </c>
      <c r="B834" s="17" t="str">
        <f>VLOOKUP(A834,'Base de dados'!$A$3:$C$21103,3,0)</f>
        <v>10P03C55</v>
      </c>
      <c r="C834" s="50" t="s">
        <v>24402</v>
      </c>
      <c r="D834" s="6"/>
      <c r="E834" s="7"/>
      <c r="F834" s="4" t="str">
        <f t="shared" si="133"/>
        <v/>
      </c>
      <c r="G834" s="3" t="str">
        <f t="shared" si="124"/>
        <v>Inventariar</v>
      </c>
      <c r="H834" s="6"/>
      <c r="I834" s="7"/>
      <c r="J834" s="4"/>
      <c r="K834" s="3" t="str">
        <f t="shared" si="125"/>
        <v>Inventariar</v>
      </c>
      <c r="L834" s="6"/>
      <c r="M834" s="7"/>
      <c r="N834" s="4"/>
      <c r="O834" s="3" t="str">
        <f t="shared" si="126"/>
        <v>Inventariar</v>
      </c>
      <c r="P834" s="6"/>
      <c r="Q834" s="7"/>
      <c r="R834" s="4" t="str">
        <f t="shared" si="130"/>
        <v/>
      </c>
      <c r="S834" s="3" t="str">
        <f t="shared" si="127"/>
        <v>Inventariar</v>
      </c>
      <c r="T834" s="6"/>
      <c r="U834" s="7"/>
      <c r="V834" s="4" t="str">
        <f t="shared" si="131"/>
        <v/>
      </c>
      <c r="W834" s="3" t="str">
        <f t="shared" si="128"/>
        <v>Inventariar</v>
      </c>
      <c r="X834" s="6"/>
      <c r="Y834" s="7"/>
      <c r="Z834" s="4" t="str">
        <f t="shared" si="132"/>
        <v/>
      </c>
      <c r="AA834" s="3" t="str">
        <f t="shared" si="129"/>
        <v>Inventariar</v>
      </c>
    </row>
    <row r="835" spans="1:27" x14ac:dyDescent="0.3">
      <c r="A835" s="5">
        <v>25406561</v>
      </c>
      <c r="B835" s="17" t="str">
        <f>VLOOKUP(A835,'Base de dados'!$A$3:$C$21103,3,0)</f>
        <v>10P03C56</v>
      </c>
      <c r="C835" s="50" t="s">
        <v>2133</v>
      </c>
      <c r="D835" s="6"/>
      <c r="E835" s="7"/>
      <c r="F835" s="4" t="str">
        <f t="shared" si="133"/>
        <v/>
      </c>
      <c r="G835" s="3" t="str">
        <f t="shared" si="124"/>
        <v>Inventariar</v>
      </c>
      <c r="H835" s="6"/>
      <c r="I835" s="7"/>
      <c r="J835" s="4"/>
      <c r="K835" s="3" t="str">
        <f t="shared" si="125"/>
        <v>Inventariar</v>
      </c>
      <c r="L835" s="6"/>
      <c r="M835" s="7"/>
      <c r="N835" s="4"/>
      <c r="O835" s="3" t="str">
        <f t="shared" si="126"/>
        <v>Inventariar</v>
      </c>
      <c r="P835" s="6"/>
      <c r="Q835" s="7"/>
      <c r="R835" s="4" t="str">
        <f t="shared" si="130"/>
        <v/>
      </c>
      <c r="S835" s="3" t="str">
        <f t="shared" si="127"/>
        <v>Inventariar</v>
      </c>
      <c r="T835" s="6"/>
      <c r="U835" s="7"/>
      <c r="V835" s="4" t="str">
        <f t="shared" si="131"/>
        <v/>
      </c>
      <c r="W835" s="3" t="str">
        <f t="shared" si="128"/>
        <v>Inventariar</v>
      </c>
      <c r="X835" s="6"/>
      <c r="Y835" s="7"/>
      <c r="Z835" s="4" t="str">
        <f t="shared" si="132"/>
        <v/>
      </c>
      <c r="AA835" s="3" t="str">
        <f t="shared" si="129"/>
        <v>Inventariar</v>
      </c>
    </row>
    <row r="836" spans="1:27" x14ac:dyDescent="0.3">
      <c r="A836" s="5">
        <v>25136863</v>
      </c>
      <c r="B836" s="17" t="str">
        <f>VLOOKUP(A836,'Base de dados'!$A$3:$C$21103,3,0)</f>
        <v>10P03C57</v>
      </c>
      <c r="C836" s="50" t="s">
        <v>2135</v>
      </c>
      <c r="D836" s="6"/>
      <c r="E836" s="7"/>
      <c r="F836" s="4" t="str">
        <f t="shared" si="133"/>
        <v/>
      </c>
      <c r="G836" s="3" t="str">
        <f t="shared" ref="G836:G899" si="134">IF(D836="Saldo Zero","Saldo só Físico",IF(E836="","Inventariar",IF(E836="Saldo Zero","Saldo só Sistema",IF(F836="","Verificar",IF(F836=0,"Saldo Certo",IF(F836&lt;0,"Saldo a mais no Físico",IF(F836&gt;0,"Saldo a mais no Sistema")))))))</f>
        <v>Inventariar</v>
      </c>
      <c r="H836" s="6"/>
      <c r="I836" s="7"/>
      <c r="J836" s="4"/>
      <c r="K836" s="3" t="str">
        <f t="shared" si="125"/>
        <v>Inventariar</v>
      </c>
      <c r="L836" s="6"/>
      <c r="M836" s="7"/>
      <c r="N836" s="4"/>
      <c r="O836" s="3" t="str">
        <f t="shared" si="126"/>
        <v>Inventariar</v>
      </c>
      <c r="P836" s="6"/>
      <c r="Q836" s="7"/>
      <c r="R836" s="4" t="str">
        <f t="shared" si="130"/>
        <v/>
      </c>
      <c r="S836" s="3" t="str">
        <f t="shared" si="127"/>
        <v>Inventariar</v>
      </c>
      <c r="T836" s="6"/>
      <c r="U836" s="7"/>
      <c r="V836" s="4" t="str">
        <f t="shared" si="131"/>
        <v/>
      </c>
      <c r="W836" s="3" t="str">
        <f t="shared" si="128"/>
        <v>Inventariar</v>
      </c>
      <c r="X836" s="6"/>
      <c r="Y836" s="7"/>
      <c r="Z836" s="4" t="str">
        <f t="shared" si="132"/>
        <v/>
      </c>
      <c r="AA836" s="3" t="str">
        <f t="shared" si="129"/>
        <v>Inventariar</v>
      </c>
    </row>
    <row r="837" spans="1:27" x14ac:dyDescent="0.3">
      <c r="A837" s="5">
        <v>25475069</v>
      </c>
      <c r="B837" s="17" t="str">
        <f>VLOOKUP(A837,'Base de dados'!$A$3:$C$21103,3,0)</f>
        <v>10P03C58</v>
      </c>
      <c r="C837" s="50" t="s">
        <v>24403</v>
      </c>
      <c r="D837" s="6"/>
      <c r="E837" s="7"/>
      <c r="F837" s="4" t="str">
        <f t="shared" si="133"/>
        <v/>
      </c>
      <c r="G837" s="3" t="str">
        <f t="shared" si="134"/>
        <v>Inventariar</v>
      </c>
      <c r="H837" s="6"/>
      <c r="I837" s="7"/>
      <c r="J837" s="4"/>
      <c r="K837" s="3" t="str">
        <f t="shared" ref="K837:K900" si="135">IF(H837="Saldo Zero","Saldo só Físico",IF(I837="","Inventariar",IF(I837="Saldo Zero","Saldo só Sistema",IF(J837="","Verificar",IF(J837=0,"Saldo Certo",IF(J837&lt;0,"Saldo a mais no Físico",IF(J837&gt;0,"Saldo a mais no Sistema")))))))</f>
        <v>Inventariar</v>
      </c>
      <c r="L837" s="6"/>
      <c r="M837" s="7"/>
      <c r="N837" s="4"/>
      <c r="O837" s="3" t="str">
        <f t="shared" ref="O837:O900" si="136">IF(L837="Saldo Zero","Saldo só Físico",IF(M837="","Inventariar",IF(M837="Saldo Zero","Saldo só Sistema",IF(N837="","Verificar",IF(N837=0,"Saldo Certo",IF(N837&lt;0,"Saldo a mais no Físico",IF(N837&gt;0,"Saldo a mais no Sistema")))))))</f>
        <v>Inventariar</v>
      </c>
      <c r="P837" s="6"/>
      <c r="Q837" s="7"/>
      <c r="R837" s="4" t="str">
        <f t="shared" si="130"/>
        <v/>
      </c>
      <c r="S837" s="3" t="str">
        <f t="shared" ref="S837:S900" si="137">IF(P837="Saldo Zero","Saldo só Físico",IF(Q837="","Inventariar",IF(Q837="Saldo Zero","Saldo só Sistema",IF(R837="","Verificar",IF(R837=0,"Saldo Certo",IF(R837&lt;0,"Saldo a mais no Físico",IF(R837&gt;0,"Saldo a mais no Sistema")))))))</f>
        <v>Inventariar</v>
      </c>
      <c r="T837" s="6"/>
      <c r="U837" s="7"/>
      <c r="V837" s="4" t="str">
        <f t="shared" si="131"/>
        <v/>
      </c>
      <c r="W837" s="3" t="str">
        <f t="shared" ref="W837:W900" si="138">IF(T837="Saldo Zero","Saldo só Físico",IF(U837="","Inventariar",IF(U837="Saldo Zero","Saldo só Sistema",IF(V837="","Verificar",IF(V837=0,"Saldo Certo",IF(V837&lt;0,"Saldo a mais no Físico",IF(V837&gt;0,"Saldo a mais no Sistema")))))))</f>
        <v>Inventariar</v>
      </c>
      <c r="X837" s="6"/>
      <c r="Y837" s="7"/>
      <c r="Z837" s="4" t="str">
        <f t="shared" si="132"/>
        <v/>
      </c>
      <c r="AA837" s="3" t="str">
        <f t="shared" ref="AA837:AA900" si="139">IF(X837="Saldo Zero","Saldo só Físico",IF(Y837="","Inventariar",IF(Y837="Saldo Zero","Saldo só Sistema",IF(Z837="","Verificar",IF(Z837=0,"Saldo Certo",IF(Z837&lt;0,"Saldo a mais no Físico",IF(Z837&gt;0,"Saldo a mais no Sistema")))))))</f>
        <v>Inventariar</v>
      </c>
    </row>
    <row r="838" spans="1:27" x14ac:dyDescent="0.3">
      <c r="A838" s="5">
        <v>25414760</v>
      </c>
      <c r="B838" s="17" t="str">
        <f>VLOOKUP(A838,'Base de dados'!$A$3:$C$21103,3,0)</f>
        <v>10P03C60</v>
      </c>
      <c r="C838" s="50" t="s">
        <v>2141</v>
      </c>
      <c r="D838" s="6"/>
      <c r="E838" s="7"/>
      <c r="F838" s="4" t="str">
        <f t="shared" si="133"/>
        <v/>
      </c>
      <c r="G838" s="3" t="str">
        <f t="shared" si="134"/>
        <v>Inventariar</v>
      </c>
      <c r="H838" s="6"/>
      <c r="I838" s="7"/>
      <c r="J838" s="4"/>
      <c r="K838" s="3" t="str">
        <f t="shared" si="135"/>
        <v>Inventariar</v>
      </c>
      <c r="L838" s="6"/>
      <c r="M838" s="7"/>
      <c r="N838" s="4"/>
      <c r="O838" s="3" t="str">
        <f t="shared" si="136"/>
        <v>Inventariar</v>
      </c>
      <c r="P838" s="6"/>
      <c r="Q838" s="7"/>
      <c r="R838" s="4" t="str">
        <f t="shared" si="130"/>
        <v/>
      </c>
      <c r="S838" s="3" t="str">
        <f t="shared" si="137"/>
        <v>Inventariar</v>
      </c>
      <c r="T838" s="6"/>
      <c r="U838" s="7"/>
      <c r="V838" s="4" t="str">
        <f t="shared" si="131"/>
        <v/>
      </c>
      <c r="W838" s="3" t="str">
        <f t="shared" si="138"/>
        <v>Inventariar</v>
      </c>
      <c r="X838" s="6"/>
      <c r="Y838" s="7"/>
      <c r="Z838" s="4" t="str">
        <f t="shared" si="132"/>
        <v/>
      </c>
      <c r="AA838" s="3" t="str">
        <f t="shared" si="139"/>
        <v>Inventariar</v>
      </c>
    </row>
    <row r="839" spans="1:27" x14ac:dyDescent="0.3">
      <c r="A839" s="5">
        <v>25427709</v>
      </c>
      <c r="B839" s="17" t="str">
        <f>VLOOKUP(A839,'Base de dados'!$A$3:$C$21103,3,0)</f>
        <v>10P03D01</v>
      </c>
      <c r="C839" s="50" t="s">
        <v>24404</v>
      </c>
      <c r="D839" s="6"/>
      <c r="E839" s="7"/>
      <c r="F839" s="4" t="str">
        <f t="shared" si="133"/>
        <v/>
      </c>
      <c r="G839" s="3" t="str">
        <f t="shared" si="134"/>
        <v>Inventariar</v>
      </c>
      <c r="H839" s="6"/>
      <c r="I839" s="7"/>
      <c r="J839" s="4"/>
      <c r="K839" s="3" t="str">
        <f t="shared" si="135"/>
        <v>Inventariar</v>
      </c>
      <c r="L839" s="6"/>
      <c r="M839" s="7"/>
      <c r="N839" s="4"/>
      <c r="O839" s="3" t="str">
        <f t="shared" si="136"/>
        <v>Inventariar</v>
      </c>
      <c r="P839" s="6"/>
      <c r="Q839" s="7"/>
      <c r="R839" s="4" t="str">
        <f t="shared" si="130"/>
        <v/>
      </c>
      <c r="S839" s="3" t="str">
        <f t="shared" si="137"/>
        <v>Inventariar</v>
      </c>
      <c r="T839" s="6"/>
      <c r="U839" s="7"/>
      <c r="V839" s="4" t="str">
        <f t="shared" si="131"/>
        <v/>
      </c>
      <c r="W839" s="3" t="str">
        <f t="shared" si="138"/>
        <v>Inventariar</v>
      </c>
      <c r="X839" s="6"/>
      <c r="Y839" s="7"/>
      <c r="Z839" s="4" t="str">
        <f t="shared" si="132"/>
        <v/>
      </c>
      <c r="AA839" s="3" t="str">
        <f t="shared" si="139"/>
        <v>Inventariar</v>
      </c>
    </row>
    <row r="840" spans="1:27" x14ac:dyDescent="0.3">
      <c r="A840" s="5">
        <v>25475649</v>
      </c>
      <c r="B840" s="17" t="str">
        <f>VLOOKUP(A840,'Base de dados'!$A$3:$C$21103,3,0)</f>
        <v>10P03D02</v>
      </c>
      <c r="C840" s="50" t="s">
        <v>24405</v>
      </c>
      <c r="D840" s="6"/>
      <c r="E840" s="7"/>
      <c r="F840" s="4" t="str">
        <f t="shared" si="133"/>
        <v/>
      </c>
      <c r="G840" s="3" t="str">
        <f t="shared" si="134"/>
        <v>Inventariar</v>
      </c>
      <c r="H840" s="6"/>
      <c r="I840" s="7"/>
      <c r="J840" s="4"/>
      <c r="K840" s="3" t="str">
        <f t="shared" si="135"/>
        <v>Inventariar</v>
      </c>
      <c r="L840" s="6"/>
      <c r="M840" s="7"/>
      <c r="N840" s="4"/>
      <c r="O840" s="3" t="str">
        <f t="shared" si="136"/>
        <v>Inventariar</v>
      </c>
      <c r="P840" s="6"/>
      <c r="Q840" s="7"/>
      <c r="R840" s="4" t="str">
        <f t="shared" si="130"/>
        <v/>
      </c>
      <c r="S840" s="3" t="str">
        <f t="shared" si="137"/>
        <v>Inventariar</v>
      </c>
      <c r="T840" s="6"/>
      <c r="U840" s="7"/>
      <c r="V840" s="4" t="str">
        <f t="shared" si="131"/>
        <v/>
      </c>
      <c r="W840" s="3" t="str">
        <f t="shared" si="138"/>
        <v>Inventariar</v>
      </c>
      <c r="X840" s="6"/>
      <c r="Y840" s="7"/>
      <c r="Z840" s="4" t="str">
        <f t="shared" si="132"/>
        <v/>
      </c>
      <c r="AA840" s="3" t="str">
        <f t="shared" si="139"/>
        <v>Inventariar</v>
      </c>
    </row>
    <row r="841" spans="1:27" x14ac:dyDescent="0.3">
      <c r="A841" s="5">
        <v>25565487</v>
      </c>
      <c r="B841" s="17" t="str">
        <f>VLOOKUP(A841,'Base de dados'!$A$3:$C$21103,3,0)</f>
        <v>10P03D03</v>
      </c>
      <c r="C841" s="50" t="s">
        <v>2151</v>
      </c>
      <c r="D841" s="6"/>
      <c r="E841" s="7"/>
      <c r="F841" s="4" t="str">
        <f t="shared" si="133"/>
        <v/>
      </c>
      <c r="G841" s="3" t="str">
        <f t="shared" si="134"/>
        <v>Inventariar</v>
      </c>
      <c r="H841" s="6"/>
      <c r="I841" s="7"/>
      <c r="J841" s="4"/>
      <c r="K841" s="3" t="str">
        <f t="shared" si="135"/>
        <v>Inventariar</v>
      </c>
      <c r="L841" s="6"/>
      <c r="M841" s="7"/>
      <c r="N841" s="4"/>
      <c r="O841" s="3" t="str">
        <f t="shared" si="136"/>
        <v>Inventariar</v>
      </c>
      <c r="P841" s="6"/>
      <c r="Q841" s="7"/>
      <c r="R841" s="4" t="str">
        <f t="shared" si="130"/>
        <v/>
      </c>
      <c r="S841" s="3" t="str">
        <f t="shared" si="137"/>
        <v>Inventariar</v>
      </c>
      <c r="T841" s="6"/>
      <c r="U841" s="7"/>
      <c r="V841" s="4" t="str">
        <f t="shared" si="131"/>
        <v/>
      </c>
      <c r="W841" s="3" t="str">
        <f t="shared" si="138"/>
        <v>Inventariar</v>
      </c>
      <c r="X841" s="6"/>
      <c r="Y841" s="7"/>
      <c r="Z841" s="4" t="str">
        <f t="shared" si="132"/>
        <v/>
      </c>
      <c r="AA841" s="3" t="str">
        <f t="shared" si="139"/>
        <v>Inventariar</v>
      </c>
    </row>
    <row r="842" spans="1:27" x14ac:dyDescent="0.3">
      <c r="A842" s="5">
        <v>25573927</v>
      </c>
      <c r="B842" s="17" t="str">
        <f>VLOOKUP(A842,'Base de dados'!$A$3:$C$21103,3,0)</f>
        <v>10P03D04</v>
      </c>
      <c r="C842" s="50" t="s">
        <v>24406</v>
      </c>
      <c r="D842" s="6"/>
      <c r="E842" s="7"/>
      <c r="F842" s="4" t="str">
        <f t="shared" si="133"/>
        <v/>
      </c>
      <c r="G842" s="3" t="str">
        <f t="shared" si="134"/>
        <v>Inventariar</v>
      </c>
      <c r="H842" s="6"/>
      <c r="I842" s="7"/>
      <c r="J842" s="4"/>
      <c r="K842" s="3" t="str">
        <f t="shared" si="135"/>
        <v>Inventariar</v>
      </c>
      <c r="L842" s="6"/>
      <c r="M842" s="7"/>
      <c r="N842" s="4"/>
      <c r="O842" s="3" t="str">
        <f t="shared" si="136"/>
        <v>Inventariar</v>
      </c>
      <c r="P842" s="6"/>
      <c r="Q842" s="7"/>
      <c r="R842" s="4" t="str">
        <f t="shared" si="130"/>
        <v/>
      </c>
      <c r="S842" s="3" t="str">
        <f t="shared" si="137"/>
        <v>Inventariar</v>
      </c>
      <c r="T842" s="6"/>
      <c r="U842" s="7"/>
      <c r="V842" s="4" t="str">
        <f t="shared" si="131"/>
        <v/>
      </c>
      <c r="W842" s="3" t="str">
        <f t="shared" si="138"/>
        <v>Inventariar</v>
      </c>
      <c r="X842" s="6"/>
      <c r="Y842" s="7"/>
      <c r="Z842" s="4" t="str">
        <f t="shared" si="132"/>
        <v/>
      </c>
      <c r="AA842" s="3" t="str">
        <f t="shared" si="139"/>
        <v>Inventariar</v>
      </c>
    </row>
    <row r="843" spans="1:27" x14ac:dyDescent="0.3">
      <c r="A843" s="5">
        <v>25577612</v>
      </c>
      <c r="B843" s="17" t="str">
        <f>VLOOKUP(A843,'Base de dados'!$A$3:$C$21103,3,0)</f>
        <v>10P03D05</v>
      </c>
      <c r="C843" s="50" t="s">
        <v>24407</v>
      </c>
      <c r="D843" s="6"/>
      <c r="E843" s="7"/>
      <c r="F843" s="4" t="str">
        <f t="shared" si="133"/>
        <v/>
      </c>
      <c r="G843" s="3" t="str">
        <f t="shared" si="134"/>
        <v>Inventariar</v>
      </c>
      <c r="H843" s="6"/>
      <c r="I843" s="7"/>
      <c r="J843" s="4"/>
      <c r="K843" s="3" t="str">
        <f t="shared" si="135"/>
        <v>Inventariar</v>
      </c>
      <c r="L843" s="6"/>
      <c r="M843" s="7"/>
      <c r="N843" s="4"/>
      <c r="O843" s="3" t="str">
        <f t="shared" si="136"/>
        <v>Inventariar</v>
      </c>
      <c r="P843" s="6"/>
      <c r="Q843" s="7"/>
      <c r="R843" s="4" t="str">
        <f t="shared" si="130"/>
        <v/>
      </c>
      <c r="S843" s="3" t="str">
        <f t="shared" si="137"/>
        <v>Inventariar</v>
      </c>
      <c r="T843" s="6"/>
      <c r="U843" s="7"/>
      <c r="V843" s="4" t="str">
        <f t="shared" si="131"/>
        <v/>
      </c>
      <c r="W843" s="3" t="str">
        <f t="shared" si="138"/>
        <v>Inventariar</v>
      </c>
      <c r="X843" s="6"/>
      <c r="Y843" s="7"/>
      <c r="Z843" s="4" t="str">
        <f t="shared" si="132"/>
        <v/>
      </c>
      <c r="AA843" s="3" t="str">
        <f t="shared" si="139"/>
        <v>Inventariar</v>
      </c>
    </row>
    <row r="844" spans="1:27" x14ac:dyDescent="0.3">
      <c r="A844" s="5">
        <v>25482682</v>
      </c>
      <c r="B844" s="17" t="str">
        <f>VLOOKUP(A844,'Base de dados'!$A$3:$C$21103,3,0)</f>
        <v>10P03D06</v>
      </c>
      <c r="C844" s="50" t="s">
        <v>2160</v>
      </c>
      <c r="D844" s="6"/>
      <c r="E844" s="7"/>
      <c r="F844" s="4" t="str">
        <f t="shared" si="133"/>
        <v/>
      </c>
      <c r="G844" s="3" t="str">
        <f t="shared" si="134"/>
        <v>Inventariar</v>
      </c>
      <c r="H844" s="6"/>
      <c r="I844" s="7"/>
      <c r="J844" s="4"/>
      <c r="K844" s="3" t="str">
        <f t="shared" si="135"/>
        <v>Inventariar</v>
      </c>
      <c r="L844" s="6"/>
      <c r="M844" s="7"/>
      <c r="N844" s="4"/>
      <c r="O844" s="3" t="str">
        <f t="shared" si="136"/>
        <v>Inventariar</v>
      </c>
      <c r="P844" s="6"/>
      <c r="Q844" s="7"/>
      <c r="R844" s="4" t="str">
        <f t="shared" si="130"/>
        <v/>
      </c>
      <c r="S844" s="3" t="str">
        <f t="shared" si="137"/>
        <v>Inventariar</v>
      </c>
      <c r="T844" s="6"/>
      <c r="U844" s="7"/>
      <c r="V844" s="4" t="str">
        <f t="shared" si="131"/>
        <v/>
      </c>
      <c r="W844" s="3" t="str">
        <f t="shared" si="138"/>
        <v>Inventariar</v>
      </c>
      <c r="X844" s="6"/>
      <c r="Y844" s="7"/>
      <c r="Z844" s="4" t="str">
        <f t="shared" si="132"/>
        <v/>
      </c>
      <c r="AA844" s="3" t="str">
        <f t="shared" si="139"/>
        <v>Inventariar</v>
      </c>
    </row>
    <row r="845" spans="1:27" x14ac:dyDescent="0.3">
      <c r="A845" s="5">
        <v>25574590</v>
      </c>
      <c r="B845" s="17" t="str">
        <f>VLOOKUP(A845,'Base de dados'!$A$3:$C$21103,3,0)</f>
        <v>10P03D07</v>
      </c>
      <c r="C845" s="50" t="s">
        <v>24408</v>
      </c>
      <c r="D845" s="6"/>
      <c r="E845" s="7"/>
      <c r="F845" s="4" t="str">
        <f t="shared" si="133"/>
        <v/>
      </c>
      <c r="G845" s="3" t="str">
        <f t="shared" si="134"/>
        <v>Inventariar</v>
      </c>
      <c r="H845" s="6"/>
      <c r="I845" s="7"/>
      <c r="J845" s="4"/>
      <c r="K845" s="3" t="str">
        <f t="shared" si="135"/>
        <v>Inventariar</v>
      </c>
      <c r="L845" s="6"/>
      <c r="M845" s="7"/>
      <c r="N845" s="4"/>
      <c r="O845" s="3" t="str">
        <f t="shared" si="136"/>
        <v>Inventariar</v>
      </c>
      <c r="P845" s="6"/>
      <c r="Q845" s="7"/>
      <c r="R845" s="4" t="str">
        <f t="shared" si="130"/>
        <v/>
      </c>
      <c r="S845" s="3" t="str">
        <f t="shared" si="137"/>
        <v>Inventariar</v>
      </c>
      <c r="T845" s="6"/>
      <c r="U845" s="7"/>
      <c r="V845" s="4" t="str">
        <f t="shared" si="131"/>
        <v/>
      </c>
      <c r="W845" s="3" t="str">
        <f t="shared" si="138"/>
        <v>Inventariar</v>
      </c>
      <c r="X845" s="6"/>
      <c r="Y845" s="7"/>
      <c r="Z845" s="4" t="str">
        <f t="shared" si="132"/>
        <v/>
      </c>
      <c r="AA845" s="3" t="str">
        <f t="shared" si="139"/>
        <v>Inventariar</v>
      </c>
    </row>
    <row r="846" spans="1:27" x14ac:dyDescent="0.3">
      <c r="A846" s="5">
        <v>25473324</v>
      </c>
      <c r="B846" s="17" t="str">
        <f>VLOOKUP(A846,'Base de dados'!$A$3:$C$21103,3,0)</f>
        <v>10P03D08</v>
      </c>
      <c r="C846" s="50" t="s">
        <v>24409</v>
      </c>
      <c r="D846" s="6"/>
      <c r="E846" s="7"/>
      <c r="F846" s="4" t="str">
        <f t="shared" si="133"/>
        <v/>
      </c>
      <c r="G846" s="3" t="str">
        <f t="shared" si="134"/>
        <v>Inventariar</v>
      </c>
      <c r="H846" s="6"/>
      <c r="I846" s="7"/>
      <c r="J846" s="4"/>
      <c r="K846" s="3" t="str">
        <f t="shared" si="135"/>
        <v>Inventariar</v>
      </c>
      <c r="L846" s="6"/>
      <c r="M846" s="7"/>
      <c r="N846" s="4"/>
      <c r="O846" s="3" t="str">
        <f t="shared" si="136"/>
        <v>Inventariar</v>
      </c>
      <c r="P846" s="6"/>
      <c r="Q846" s="7"/>
      <c r="R846" s="4" t="str">
        <f t="shared" si="130"/>
        <v/>
      </c>
      <c r="S846" s="3" t="str">
        <f t="shared" si="137"/>
        <v>Inventariar</v>
      </c>
      <c r="T846" s="6"/>
      <c r="U846" s="7"/>
      <c r="V846" s="4" t="str">
        <f t="shared" si="131"/>
        <v/>
      </c>
      <c r="W846" s="3" t="str">
        <f t="shared" si="138"/>
        <v>Inventariar</v>
      </c>
      <c r="X846" s="6"/>
      <c r="Y846" s="7"/>
      <c r="Z846" s="4" t="str">
        <f t="shared" si="132"/>
        <v/>
      </c>
      <c r="AA846" s="3" t="str">
        <f t="shared" si="139"/>
        <v>Inventariar</v>
      </c>
    </row>
    <row r="847" spans="1:27" x14ac:dyDescent="0.3">
      <c r="A847" s="5">
        <v>25577169</v>
      </c>
      <c r="B847" s="17" t="str">
        <f>VLOOKUP(A847,'Base de dados'!$A$3:$C$21103,3,0)</f>
        <v>10P03D09</v>
      </c>
      <c r="C847" s="50" t="s">
        <v>24410</v>
      </c>
      <c r="D847" s="6"/>
      <c r="E847" s="7"/>
      <c r="F847" s="4" t="str">
        <f t="shared" si="133"/>
        <v/>
      </c>
      <c r="G847" s="3" t="str">
        <f t="shared" si="134"/>
        <v>Inventariar</v>
      </c>
      <c r="H847" s="6"/>
      <c r="I847" s="7"/>
      <c r="J847" s="4"/>
      <c r="K847" s="3" t="str">
        <f t="shared" si="135"/>
        <v>Inventariar</v>
      </c>
      <c r="L847" s="6"/>
      <c r="M847" s="7"/>
      <c r="N847" s="4"/>
      <c r="O847" s="3" t="str">
        <f t="shared" si="136"/>
        <v>Inventariar</v>
      </c>
      <c r="P847" s="6"/>
      <c r="Q847" s="7"/>
      <c r="R847" s="4" t="str">
        <f t="shared" si="130"/>
        <v/>
      </c>
      <c r="S847" s="3" t="str">
        <f t="shared" si="137"/>
        <v>Inventariar</v>
      </c>
      <c r="T847" s="6"/>
      <c r="U847" s="7"/>
      <c r="V847" s="4" t="str">
        <f t="shared" si="131"/>
        <v/>
      </c>
      <c r="W847" s="3" t="str">
        <f t="shared" si="138"/>
        <v>Inventariar</v>
      </c>
      <c r="X847" s="6"/>
      <c r="Y847" s="7"/>
      <c r="Z847" s="4" t="str">
        <f t="shared" si="132"/>
        <v/>
      </c>
      <c r="AA847" s="3" t="str">
        <f t="shared" si="139"/>
        <v>Inventariar</v>
      </c>
    </row>
    <row r="848" spans="1:27" x14ac:dyDescent="0.3">
      <c r="A848" s="5">
        <v>25514423</v>
      </c>
      <c r="B848" s="17" t="str">
        <f>VLOOKUP(A848,'Base de dados'!$A$3:$C$21103,3,0)</f>
        <v>10P03D10</v>
      </c>
      <c r="C848" s="50" t="s">
        <v>2167</v>
      </c>
      <c r="D848" s="6"/>
      <c r="E848" s="7"/>
      <c r="F848" s="4" t="str">
        <f t="shared" si="133"/>
        <v/>
      </c>
      <c r="G848" s="3" t="str">
        <f t="shared" si="134"/>
        <v>Inventariar</v>
      </c>
      <c r="H848" s="6"/>
      <c r="I848" s="7"/>
      <c r="J848" s="4"/>
      <c r="K848" s="3" t="str">
        <f t="shared" si="135"/>
        <v>Inventariar</v>
      </c>
      <c r="L848" s="6"/>
      <c r="M848" s="7"/>
      <c r="N848" s="4"/>
      <c r="O848" s="3" t="str">
        <f t="shared" si="136"/>
        <v>Inventariar</v>
      </c>
      <c r="P848" s="6"/>
      <c r="Q848" s="7"/>
      <c r="R848" s="4" t="str">
        <f t="shared" si="130"/>
        <v/>
      </c>
      <c r="S848" s="3" t="str">
        <f t="shared" si="137"/>
        <v>Inventariar</v>
      </c>
      <c r="T848" s="6"/>
      <c r="U848" s="7"/>
      <c r="V848" s="4" t="str">
        <f t="shared" si="131"/>
        <v/>
      </c>
      <c r="W848" s="3" t="str">
        <f t="shared" si="138"/>
        <v>Inventariar</v>
      </c>
      <c r="X848" s="6"/>
      <c r="Y848" s="7"/>
      <c r="Z848" s="4" t="str">
        <f t="shared" si="132"/>
        <v/>
      </c>
      <c r="AA848" s="3" t="str">
        <f t="shared" si="139"/>
        <v>Inventariar</v>
      </c>
    </row>
    <row r="849" spans="1:27" x14ac:dyDescent="0.3">
      <c r="A849" s="5">
        <v>25066187</v>
      </c>
      <c r="B849" s="17" t="str">
        <f>VLOOKUP(A849,'Base de dados'!$A$3:$C$21103,3,0)</f>
        <v>10P03D11</v>
      </c>
      <c r="C849" s="50" t="s">
        <v>2172</v>
      </c>
      <c r="D849" s="6"/>
      <c r="E849" s="7"/>
      <c r="F849" s="4" t="str">
        <f t="shared" si="133"/>
        <v/>
      </c>
      <c r="G849" s="3" t="str">
        <f t="shared" si="134"/>
        <v>Inventariar</v>
      </c>
      <c r="H849" s="6"/>
      <c r="I849" s="7"/>
      <c r="J849" s="4"/>
      <c r="K849" s="3" t="str">
        <f t="shared" si="135"/>
        <v>Inventariar</v>
      </c>
      <c r="L849" s="6"/>
      <c r="M849" s="7"/>
      <c r="N849" s="4"/>
      <c r="O849" s="3" t="str">
        <f t="shared" si="136"/>
        <v>Inventariar</v>
      </c>
      <c r="P849" s="6"/>
      <c r="Q849" s="7"/>
      <c r="R849" s="4" t="str">
        <f t="shared" si="130"/>
        <v/>
      </c>
      <c r="S849" s="3" t="str">
        <f t="shared" si="137"/>
        <v>Inventariar</v>
      </c>
      <c r="T849" s="6"/>
      <c r="U849" s="7"/>
      <c r="V849" s="4" t="str">
        <f t="shared" si="131"/>
        <v/>
      </c>
      <c r="W849" s="3" t="str">
        <f t="shared" si="138"/>
        <v>Inventariar</v>
      </c>
      <c r="X849" s="6"/>
      <c r="Y849" s="7"/>
      <c r="Z849" s="4" t="str">
        <f t="shared" si="132"/>
        <v/>
      </c>
      <c r="AA849" s="3" t="str">
        <f t="shared" si="139"/>
        <v>Inventariar</v>
      </c>
    </row>
    <row r="850" spans="1:27" x14ac:dyDescent="0.3">
      <c r="A850" s="5">
        <v>25444451</v>
      </c>
      <c r="B850" s="17" t="str">
        <f>VLOOKUP(A850,'Base de dados'!$A$3:$C$21103,3,0)</f>
        <v>10P03D12</v>
      </c>
      <c r="C850" s="50" t="s">
        <v>2173</v>
      </c>
      <c r="D850" s="6"/>
      <c r="E850" s="7"/>
      <c r="F850" s="4" t="str">
        <f t="shared" si="133"/>
        <v/>
      </c>
      <c r="G850" s="3" t="str">
        <f t="shared" si="134"/>
        <v>Inventariar</v>
      </c>
      <c r="H850" s="6"/>
      <c r="I850" s="7"/>
      <c r="J850" s="4"/>
      <c r="K850" s="3" t="str">
        <f t="shared" si="135"/>
        <v>Inventariar</v>
      </c>
      <c r="L850" s="6"/>
      <c r="M850" s="7"/>
      <c r="N850" s="4"/>
      <c r="O850" s="3" t="str">
        <f t="shared" si="136"/>
        <v>Inventariar</v>
      </c>
      <c r="P850" s="6"/>
      <c r="Q850" s="7"/>
      <c r="R850" s="4" t="str">
        <f t="shared" si="130"/>
        <v/>
      </c>
      <c r="S850" s="3" t="str">
        <f t="shared" si="137"/>
        <v>Inventariar</v>
      </c>
      <c r="T850" s="6"/>
      <c r="U850" s="7"/>
      <c r="V850" s="4" t="str">
        <f t="shared" si="131"/>
        <v/>
      </c>
      <c r="W850" s="3" t="str">
        <f t="shared" si="138"/>
        <v>Inventariar</v>
      </c>
      <c r="X850" s="6"/>
      <c r="Y850" s="7"/>
      <c r="Z850" s="4" t="str">
        <f t="shared" si="132"/>
        <v/>
      </c>
      <c r="AA850" s="3" t="str">
        <f t="shared" si="139"/>
        <v>Inventariar</v>
      </c>
    </row>
    <row r="851" spans="1:27" x14ac:dyDescent="0.3">
      <c r="A851" s="5">
        <v>25478907</v>
      </c>
      <c r="B851" s="17" t="str">
        <f>VLOOKUP(A851,'Base de dados'!$A$3:$C$21103,3,0)</f>
        <v>10P03D13</v>
      </c>
      <c r="C851" s="50" t="s">
        <v>24411</v>
      </c>
      <c r="D851" s="6"/>
      <c r="E851" s="7"/>
      <c r="F851" s="4" t="str">
        <f t="shared" si="133"/>
        <v/>
      </c>
      <c r="G851" s="3" t="str">
        <f t="shared" si="134"/>
        <v>Inventariar</v>
      </c>
      <c r="H851" s="6"/>
      <c r="I851" s="7"/>
      <c r="J851" s="4"/>
      <c r="K851" s="3" t="str">
        <f t="shared" si="135"/>
        <v>Inventariar</v>
      </c>
      <c r="L851" s="6"/>
      <c r="M851" s="7"/>
      <c r="N851" s="4"/>
      <c r="O851" s="3" t="str">
        <f t="shared" si="136"/>
        <v>Inventariar</v>
      </c>
      <c r="P851" s="6"/>
      <c r="Q851" s="7"/>
      <c r="R851" s="4" t="str">
        <f t="shared" si="130"/>
        <v/>
      </c>
      <c r="S851" s="3" t="str">
        <f t="shared" si="137"/>
        <v>Inventariar</v>
      </c>
      <c r="T851" s="6"/>
      <c r="U851" s="7"/>
      <c r="V851" s="4" t="str">
        <f t="shared" si="131"/>
        <v/>
      </c>
      <c r="W851" s="3" t="str">
        <f t="shared" si="138"/>
        <v>Inventariar</v>
      </c>
      <c r="X851" s="6"/>
      <c r="Y851" s="7"/>
      <c r="Z851" s="4" t="str">
        <f t="shared" si="132"/>
        <v/>
      </c>
      <c r="AA851" s="3" t="str">
        <f t="shared" si="139"/>
        <v>Inventariar</v>
      </c>
    </row>
    <row r="852" spans="1:27" x14ac:dyDescent="0.3">
      <c r="A852" s="5">
        <v>25445173</v>
      </c>
      <c r="B852" s="17" t="str">
        <f>VLOOKUP(A852,'Base de dados'!$A$3:$C$21103,3,0)</f>
        <v>10P03D15</v>
      </c>
      <c r="C852" s="50" t="s">
        <v>24412</v>
      </c>
      <c r="D852" s="6"/>
      <c r="E852" s="7"/>
      <c r="F852" s="4" t="str">
        <f t="shared" si="133"/>
        <v/>
      </c>
      <c r="G852" s="3" t="str">
        <f t="shared" si="134"/>
        <v>Inventariar</v>
      </c>
      <c r="H852" s="6"/>
      <c r="I852" s="7"/>
      <c r="J852" s="4"/>
      <c r="K852" s="3" t="str">
        <f t="shared" si="135"/>
        <v>Inventariar</v>
      </c>
      <c r="L852" s="6"/>
      <c r="M852" s="7"/>
      <c r="N852" s="4"/>
      <c r="O852" s="3" t="str">
        <f t="shared" si="136"/>
        <v>Inventariar</v>
      </c>
      <c r="P852" s="6"/>
      <c r="Q852" s="7"/>
      <c r="R852" s="4" t="str">
        <f t="shared" si="130"/>
        <v/>
      </c>
      <c r="S852" s="3" t="str">
        <f t="shared" si="137"/>
        <v>Inventariar</v>
      </c>
      <c r="T852" s="6"/>
      <c r="U852" s="7"/>
      <c r="V852" s="4" t="str">
        <f t="shared" si="131"/>
        <v/>
      </c>
      <c r="W852" s="3" t="str">
        <f t="shared" si="138"/>
        <v>Inventariar</v>
      </c>
      <c r="X852" s="6"/>
      <c r="Y852" s="7"/>
      <c r="Z852" s="4" t="str">
        <f t="shared" si="132"/>
        <v/>
      </c>
      <c r="AA852" s="3" t="str">
        <f t="shared" si="139"/>
        <v>Inventariar</v>
      </c>
    </row>
    <row r="853" spans="1:27" x14ac:dyDescent="0.3">
      <c r="A853" s="5">
        <v>25573931</v>
      </c>
      <c r="B853" s="17" t="str">
        <f>VLOOKUP(A853,'Base de dados'!$A$3:$C$21103,3,0)</f>
        <v>10P03D17</v>
      </c>
      <c r="C853" s="50" t="s">
        <v>24413</v>
      </c>
      <c r="D853" s="6"/>
      <c r="E853" s="7"/>
      <c r="F853" s="4" t="str">
        <f t="shared" si="133"/>
        <v/>
      </c>
      <c r="G853" s="3" t="str">
        <f t="shared" si="134"/>
        <v>Inventariar</v>
      </c>
      <c r="H853" s="6"/>
      <c r="I853" s="7"/>
      <c r="J853" s="4"/>
      <c r="K853" s="3" t="str">
        <f t="shared" si="135"/>
        <v>Inventariar</v>
      </c>
      <c r="L853" s="6"/>
      <c r="M853" s="7"/>
      <c r="N853" s="4"/>
      <c r="O853" s="3" t="str">
        <f t="shared" si="136"/>
        <v>Inventariar</v>
      </c>
      <c r="P853" s="6"/>
      <c r="Q853" s="7"/>
      <c r="R853" s="4" t="str">
        <f t="shared" si="130"/>
        <v/>
      </c>
      <c r="S853" s="3" t="str">
        <f t="shared" si="137"/>
        <v>Inventariar</v>
      </c>
      <c r="T853" s="6"/>
      <c r="U853" s="7"/>
      <c r="V853" s="4" t="str">
        <f t="shared" si="131"/>
        <v/>
      </c>
      <c r="W853" s="3" t="str">
        <f t="shared" si="138"/>
        <v>Inventariar</v>
      </c>
      <c r="X853" s="6"/>
      <c r="Y853" s="7"/>
      <c r="Z853" s="4" t="str">
        <f t="shared" si="132"/>
        <v/>
      </c>
      <c r="AA853" s="3" t="str">
        <f t="shared" si="139"/>
        <v>Inventariar</v>
      </c>
    </row>
    <row r="854" spans="1:27" x14ac:dyDescent="0.3">
      <c r="A854" s="5">
        <v>25589330</v>
      </c>
      <c r="B854" s="17" t="str">
        <f>VLOOKUP(A854,'Base de dados'!$A$3:$C$21103,3,0)</f>
        <v>10P03D18</v>
      </c>
      <c r="C854" s="50" t="s">
        <v>24414</v>
      </c>
      <c r="D854" s="6"/>
      <c r="E854" s="7"/>
      <c r="F854" s="4" t="str">
        <f t="shared" si="133"/>
        <v/>
      </c>
      <c r="G854" s="3" t="str">
        <f t="shared" si="134"/>
        <v>Inventariar</v>
      </c>
      <c r="H854" s="6"/>
      <c r="I854" s="7"/>
      <c r="J854" s="4"/>
      <c r="K854" s="3" t="str">
        <f t="shared" si="135"/>
        <v>Inventariar</v>
      </c>
      <c r="L854" s="6"/>
      <c r="M854" s="7"/>
      <c r="N854" s="4"/>
      <c r="O854" s="3" t="str">
        <f t="shared" si="136"/>
        <v>Inventariar</v>
      </c>
      <c r="P854" s="6"/>
      <c r="Q854" s="7"/>
      <c r="R854" s="4" t="str">
        <f t="shared" si="130"/>
        <v/>
      </c>
      <c r="S854" s="3" t="str">
        <f t="shared" si="137"/>
        <v>Inventariar</v>
      </c>
      <c r="T854" s="6"/>
      <c r="U854" s="7"/>
      <c r="V854" s="4" t="str">
        <f t="shared" si="131"/>
        <v/>
      </c>
      <c r="W854" s="3" t="str">
        <f t="shared" si="138"/>
        <v>Inventariar</v>
      </c>
      <c r="X854" s="6"/>
      <c r="Y854" s="7"/>
      <c r="Z854" s="4" t="str">
        <f t="shared" si="132"/>
        <v/>
      </c>
      <c r="AA854" s="3" t="str">
        <f t="shared" si="139"/>
        <v>Inventariar</v>
      </c>
    </row>
    <row r="855" spans="1:27" x14ac:dyDescent="0.3">
      <c r="A855" s="5">
        <v>25428105</v>
      </c>
      <c r="B855" s="17" t="str">
        <f>VLOOKUP(A855,'Base de dados'!$A$3:$C$21103,3,0)</f>
        <v>10P03D19</v>
      </c>
      <c r="C855" s="50" t="s">
        <v>24415</v>
      </c>
      <c r="D855" s="6"/>
      <c r="E855" s="7"/>
      <c r="F855" s="4" t="str">
        <f t="shared" si="133"/>
        <v/>
      </c>
      <c r="G855" s="3" t="str">
        <f t="shared" si="134"/>
        <v>Inventariar</v>
      </c>
      <c r="H855" s="6"/>
      <c r="I855" s="7"/>
      <c r="J855" s="4"/>
      <c r="K855" s="3" t="str">
        <f t="shared" si="135"/>
        <v>Inventariar</v>
      </c>
      <c r="L855" s="6"/>
      <c r="M855" s="7"/>
      <c r="N855" s="4"/>
      <c r="O855" s="3" t="str">
        <f t="shared" si="136"/>
        <v>Inventariar</v>
      </c>
      <c r="P855" s="6"/>
      <c r="Q855" s="7"/>
      <c r="R855" s="4" t="str">
        <f t="shared" ref="R855:R918" si="140">IF(Q855="","",IF(Q855="Saldo Zero","",P855-Q855))</f>
        <v/>
      </c>
      <c r="S855" s="3" t="str">
        <f t="shared" si="137"/>
        <v>Inventariar</v>
      </c>
      <c r="T855" s="6"/>
      <c r="U855" s="7"/>
      <c r="V855" s="4" t="str">
        <f t="shared" ref="V855:V918" si="141">IF(U855="","",IF(U855="Saldo Zero","",T855-U855))</f>
        <v/>
      </c>
      <c r="W855" s="3" t="str">
        <f t="shared" si="138"/>
        <v>Inventariar</v>
      </c>
      <c r="X855" s="6"/>
      <c r="Y855" s="7"/>
      <c r="Z855" s="4" t="str">
        <f t="shared" ref="Z855:Z918" si="142">IF(Y855="","",IF(Y855="Saldo Zero","",X855-Y855))</f>
        <v/>
      </c>
      <c r="AA855" s="3" t="str">
        <f t="shared" si="139"/>
        <v>Inventariar</v>
      </c>
    </row>
    <row r="856" spans="1:27" x14ac:dyDescent="0.3">
      <c r="A856" s="5">
        <v>25472114</v>
      </c>
      <c r="B856" s="17" t="str">
        <f>VLOOKUP(A856,'Base de dados'!$A$3:$C$21103,3,0)</f>
        <v>10P03D20</v>
      </c>
      <c r="C856" s="50" t="s">
        <v>2189</v>
      </c>
      <c r="D856" s="6"/>
      <c r="E856" s="7"/>
      <c r="F856" s="4" t="str">
        <f t="shared" si="133"/>
        <v/>
      </c>
      <c r="G856" s="3" t="str">
        <f t="shared" si="134"/>
        <v>Inventariar</v>
      </c>
      <c r="H856" s="6"/>
      <c r="I856" s="7"/>
      <c r="J856" s="4"/>
      <c r="K856" s="3" t="str">
        <f t="shared" si="135"/>
        <v>Inventariar</v>
      </c>
      <c r="L856" s="6"/>
      <c r="M856" s="7"/>
      <c r="N856" s="4"/>
      <c r="O856" s="3" t="str">
        <f t="shared" si="136"/>
        <v>Inventariar</v>
      </c>
      <c r="P856" s="6"/>
      <c r="Q856" s="7"/>
      <c r="R856" s="4" t="str">
        <f t="shared" si="140"/>
        <v/>
      </c>
      <c r="S856" s="3" t="str">
        <f t="shared" si="137"/>
        <v>Inventariar</v>
      </c>
      <c r="T856" s="6"/>
      <c r="U856" s="7"/>
      <c r="V856" s="4" t="str">
        <f t="shared" si="141"/>
        <v/>
      </c>
      <c r="W856" s="3" t="str">
        <f t="shared" si="138"/>
        <v>Inventariar</v>
      </c>
      <c r="X856" s="6"/>
      <c r="Y856" s="7"/>
      <c r="Z856" s="4" t="str">
        <f t="shared" si="142"/>
        <v/>
      </c>
      <c r="AA856" s="3" t="str">
        <f t="shared" si="139"/>
        <v>Inventariar</v>
      </c>
    </row>
    <row r="857" spans="1:27" x14ac:dyDescent="0.3">
      <c r="A857" s="5">
        <v>25473970</v>
      </c>
      <c r="B857" s="17" t="str">
        <f>VLOOKUP(A857,'Base de dados'!$A$3:$C$21103,3,0)</f>
        <v>10P03D21</v>
      </c>
      <c r="C857" s="50" t="s">
        <v>24416</v>
      </c>
      <c r="D857" s="6"/>
      <c r="E857" s="7"/>
      <c r="F857" s="4" t="str">
        <f t="shared" si="133"/>
        <v/>
      </c>
      <c r="G857" s="3" t="str">
        <f t="shared" si="134"/>
        <v>Inventariar</v>
      </c>
      <c r="H857" s="6"/>
      <c r="I857" s="7"/>
      <c r="J857" s="4"/>
      <c r="K857" s="3" t="str">
        <f t="shared" si="135"/>
        <v>Inventariar</v>
      </c>
      <c r="L857" s="6"/>
      <c r="M857" s="7"/>
      <c r="N857" s="4"/>
      <c r="O857" s="3" t="str">
        <f t="shared" si="136"/>
        <v>Inventariar</v>
      </c>
      <c r="P857" s="6"/>
      <c r="Q857" s="7"/>
      <c r="R857" s="4" t="str">
        <f t="shared" si="140"/>
        <v/>
      </c>
      <c r="S857" s="3" t="str">
        <f t="shared" si="137"/>
        <v>Inventariar</v>
      </c>
      <c r="T857" s="6"/>
      <c r="U857" s="7"/>
      <c r="V857" s="4" t="str">
        <f t="shared" si="141"/>
        <v/>
      </c>
      <c r="W857" s="3" t="str">
        <f t="shared" si="138"/>
        <v>Inventariar</v>
      </c>
      <c r="X857" s="6"/>
      <c r="Y857" s="7"/>
      <c r="Z857" s="4" t="str">
        <f t="shared" si="142"/>
        <v/>
      </c>
      <c r="AA857" s="3" t="str">
        <f t="shared" si="139"/>
        <v>Inventariar</v>
      </c>
    </row>
    <row r="858" spans="1:27" x14ac:dyDescent="0.3">
      <c r="A858" s="5">
        <v>25428848</v>
      </c>
      <c r="B858" s="17" t="str">
        <f>VLOOKUP(A858,'Base de dados'!$A$3:$C$21103,3,0)</f>
        <v>10P03D22</v>
      </c>
      <c r="C858" s="50" t="s">
        <v>24417</v>
      </c>
      <c r="D858" s="6"/>
      <c r="E858" s="7"/>
      <c r="F858" s="4" t="str">
        <f t="shared" si="133"/>
        <v/>
      </c>
      <c r="G858" s="3" t="str">
        <f t="shared" si="134"/>
        <v>Inventariar</v>
      </c>
      <c r="H858" s="6"/>
      <c r="I858" s="7"/>
      <c r="J858" s="4"/>
      <c r="K858" s="3" t="str">
        <f t="shared" si="135"/>
        <v>Inventariar</v>
      </c>
      <c r="L858" s="6"/>
      <c r="M858" s="7"/>
      <c r="N858" s="4"/>
      <c r="O858" s="3" t="str">
        <f t="shared" si="136"/>
        <v>Inventariar</v>
      </c>
      <c r="P858" s="6"/>
      <c r="Q858" s="7"/>
      <c r="R858" s="4" t="str">
        <f t="shared" si="140"/>
        <v/>
      </c>
      <c r="S858" s="3" t="str">
        <f t="shared" si="137"/>
        <v>Inventariar</v>
      </c>
      <c r="T858" s="6"/>
      <c r="U858" s="7"/>
      <c r="V858" s="4" t="str">
        <f t="shared" si="141"/>
        <v/>
      </c>
      <c r="W858" s="3" t="str">
        <f t="shared" si="138"/>
        <v>Inventariar</v>
      </c>
      <c r="X858" s="6"/>
      <c r="Y858" s="7"/>
      <c r="Z858" s="4" t="str">
        <f t="shared" si="142"/>
        <v/>
      </c>
      <c r="AA858" s="3" t="str">
        <f t="shared" si="139"/>
        <v>Inventariar</v>
      </c>
    </row>
    <row r="859" spans="1:27" x14ac:dyDescent="0.3">
      <c r="A859" s="5">
        <v>25427935</v>
      </c>
      <c r="B859" s="17" t="str">
        <f>VLOOKUP(A859,'Base de dados'!$A$3:$C$21103,3,0)</f>
        <v>10P03D23</v>
      </c>
      <c r="C859" s="50" t="s">
        <v>24418</v>
      </c>
      <c r="D859" s="6"/>
      <c r="E859" s="7"/>
      <c r="F859" s="4" t="str">
        <f t="shared" si="133"/>
        <v/>
      </c>
      <c r="G859" s="3" t="str">
        <f t="shared" si="134"/>
        <v>Inventariar</v>
      </c>
      <c r="H859" s="6"/>
      <c r="I859" s="7"/>
      <c r="J859" s="4"/>
      <c r="K859" s="3" t="str">
        <f t="shared" si="135"/>
        <v>Inventariar</v>
      </c>
      <c r="L859" s="6"/>
      <c r="M859" s="7"/>
      <c r="N859" s="4"/>
      <c r="O859" s="3" t="str">
        <f t="shared" si="136"/>
        <v>Inventariar</v>
      </c>
      <c r="P859" s="6"/>
      <c r="Q859" s="7"/>
      <c r="R859" s="4" t="str">
        <f t="shared" si="140"/>
        <v/>
      </c>
      <c r="S859" s="3" t="str">
        <f t="shared" si="137"/>
        <v>Inventariar</v>
      </c>
      <c r="T859" s="6"/>
      <c r="U859" s="7"/>
      <c r="V859" s="4" t="str">
        <f t="shared" si="141"/>
        <v/>
      </c>
      <c r="W859" s="3" t="str">
        <f t="shared" si="138"/>
        <v>Inventariar</v>
      </c>
      <c r="X859" s="6"/>
      <c r="Y859" s="7"/>
      <c r="Z859" s="4" t="str">
        <f t="shared" si="142"/>
        <v/>
      </c>
      <c r="AA859" s="3" t="str">
        <f t="shared" si="139"/>
        <v>Inventariar</v>
      </c>
    </row>
    <row r="860" spans="1:27" x14ac:dyDescent="0.3">
      <c r="A860" s="5">
        <v>25473286</v>
      </c>
      <c r="B860" s="17" t="str">
        <f>VLOOKUP(A860,'Base de dados'!$A$3:$C$21103,3,0)</f>
        <v>10P03D24</v>
      </c>
      <c r="C860" s="50" t="s">
        <v>24063</v>
      </c>
      <c r="D860" s="6"/>
      <c r="E860" s="7"/>
      <c r="F860" s="4" t="str">
        <f t="shared" ref="F860:F923" si="143">IF(E860="","",IF(E860="Saldo Zero","",D860-E860))</f>
        <v/>
      </c>
      <c r="G860" s="3" t="str">
        <f t="shared" si="134"/>
        <v>Inventariar</v>
      </c>
      <c r="H860" s="6"/>
      <c r="I860" s="7"/>
      <c r="J860" s="4"/>
      <c r="K860" s="3" t="str">
        <f t="shared" si="135"/>
        <v>Inventariar</v>
      </c>
      <c r="L860" s="6"/>
      <c r="M860" s="7"/>
      <c r="N860" s="4"/>
      <c r="O860" s="3" t="str">
        <f t="shared" si="136"/>
        <v>Inventariar</v>
      </c>
      <c r="P860" s="6"/>
      <c r="Q860" s="7"/>
      <c r="R860" s="4" t="str">
        <f t="shared" si="140"/>
        <v/>
      </c>
      <c r="S860" s="3" t="str">
        <f t="shared" si="137"/>
        <v>Inventariar</v>
      </c>
      <c r="T860" s="6"/>
      <c r="U860" s="7"/>
      <c r="V860" s="4" t="str">
        <f t="shared" si="141"/>
        <v/>
      </c>
      <c r="W860" s="3" t="str">
        <f t="shared" si="138"/>
        <v>Inventariar</v>
      </c>
      <c r="X860" s="6"/>
      <c r="Y860" s="7"/>
      <c r="Z860" s="4" t="str">
        <f t="shared" si="142"/>
        <v/>
      </c>
      <c r="AA860" s="3" t="str">
        <f t="shared" si="139"/>
        <v>Inventariar</v>
      </c>
    </row>
    <row r="861" spans="1:27" x14ac:dyDescent="0.3">
      <c r="A861" s="5">
        <v>25474079</v>
      </c>
      <c r="B861" s="17" t="str">
        <f>VLOOKUP(A861,'Base de dados'!$A$3:$C$21103,3,0)</f>
        <v>10P03D25</v>
      </c>
      <c r="C861" s="50" t="s">
        <v>24419</v>
      </c>
      <c r="D861" s="6"/>
      <c r="E861" s="7"/>
      <c r="F861" s="4" t="str">
        <f t="shared" si="143"/>
        <v/>
      </c>
      <c r="G861" s="3" t="str">
        <f t="shared" si="134"/>
        <v>Inventariar</v>
      </c>
      <c r="H861" s="6"/>
      <c r="I861" s="7"/>
      <c r="J861" s="4"/>
      <c r="K861" s="3" t="str">
        <f t="shared" si="135"/>
        <v>Inventariar</v>
      </c>
      <c r="L861" s="6"/>
      <c r="M861" s="7"/>
      <c r="N861" s="4"/>
      <c r="O861" s="3" t="str">
        <f t="shared" si="136"/>
        <v>Inventariar</v>
      </c>
      <c r="P861" s="6"/>
      <c r="Q861" s="7"/>
      <c r="R861" s="4" t="str">
        <f t="shared" si="140"/>
        <v/>
      </c>
      <c r="S861" s="3" t="str">
        <f t="shared" si="137"/>
        <v>Inventariar</v>
      </c>
      <c r="T861" s="6"/>
      <c r="U861" s="7"/>
      <c r="V861" s="4" t="str">
        <f t="shared" si="141"/>
        <v/>
      </c>
      <c r="W861" s="3" t="str">
        <f t="shared" si="138"/>
        <v>Inventariar</v>
      </c>
      <c r="X861" s="6"/>
      <c r="Y861" s="7"/>
      <c r="Z861" s="4" t="str">
        <f t="shared" si="142"/>
        <v/>
      </c>
      <c r="AA861" s="3" t="str">
        <f t="shared" si="139"/>
        <v>Inventariar</v>
      </c>
    </row>
    <row r="862" spans="1:27" x14ac:dyDescent="0.3">
      <c r="A862" s="5">
        <v>25444531</v>
      </c>
      <c r="B862" s="17" t="str">
        <f>VLOOKUP(A862,'Base de dados'!$A$3:$C$21103,3,0)</f>
        <v>10P03D26</v>
      </c>
      <c r="C862" s="50" t="s">
        <v>24420</v>
      </c>
      <c r="D862" s="6"/>
      <c r="E862" s="7"/>
      <c r="F862" s="4" t="str">
        <f t="shared" si="143"/>
        <v/>
      </c>
      <c r="G862" s="3" t="str">
        <f t="shared" si="134"/>
        <v>Inventariar</v>
      </c>
      <c r="H862" s="6"/>
      <c r="I862" s="7"/>
      <c r="J862" s="4"/>
      <c r="K862" s="3" t="str">
        <f t="shared" si="135"/>
        <v>Inventariar</v>
      </c>
      <c r="L862" s="6"/>
      <c r="M862" s="7"/>
      <c r="N862" s="4"/>
      <c r="O862" s="3" t="str">
        <f t="shared" si="136"/>
        <v>Inventariar</v>
      </c>
      <c r="P862" s="6"/>
      <c r="Q862" s="7"/>
      <c r="R862" s="4" t="str">
        <f t="shared" si="140"/>
        <v/>
      </c>
      <c r="S862" s="3" t="str">
        <f t="shared" si="137"/>
        <v>Inventariar</v>
      </c>
      <c r="T862" s="6"/>
      <c r="U862" s="7"/>
      <c r="V862" s="4" t="str">
        <f t="shared" si="141"/>
        <v/>
      </c>
      <c r="W862" s="3" t="str">
        <f t="shared" si="138"/>
        <v>Inventariar</v>
      </c>
      <c r="X862" s="6"/>
      <c r="Y862" s="7"/>
      <c r="Z862" s="4" t="str">
        <f t="shared" si="142"/>
        <v/>
      </c>
      <c r="AA862" s="3" t="str">
        <f t="shared" si="139"/>
        <v>Inventariar</v>
      </c>
    </row>
    <row r="863" spans="1:27" x14ac:dyDescent="0.3">
      <c r="A863" s="5">
        <v>25427425</v>
      </c>
      <c r="B863" s="17" t="str">
        <f>VLOOKUP(A863,'Base de dados'!$A$3:$C$21103,3,0)</f>
        <v>10P03D27</v>
      </c>
      <c r="C863" s="50" t="s">
        <v>24421</v>
      </c>
      <c r="D863" s="6"/>
      <c r="E863" s="7"/>
      <c r="F863" s="4" t="str">
        <f t="shared" si="143"/>
        <v/>
      </c>
      <c r="G863" s="3" t="str">
        <f t="shared" si="134"/>
        <v>Inventariar</v>
      </c>
      <c r="H863" s="6"/>
      <c r="I863" s="7"/>
      <c r="J863" s="4"/>
      <c r="K863" s="3" t="str">
        <f t="shared" si="135"/>
        <v>Inventariar</v>
      </c>
      <c r="L863" s="6"/>
      <c r="M863" s="7"/>
      <c r="N863" s="4"/>
      <c r="O863" s="3" t="str">
        <f t="shared" si="136"/>
        <v>Inventariar</v>
      </c>
      <c r="P863" s="6"/>
      <c r="Q863" s="7"/>
      <c r="R863" s="4" t="str">
        <f t="shared" si="140"/>
        <v/>
      </c>
      <c r="S863" s="3" t="str">
        <f t="shared" si="137"/>
        <v>Inventariar</v>
      </c>
      <c r="T863" s="6"/>
      <c r="U863" s="7"/>
      <c r="V863" s="4" t="str">
        <f t="shared" si="141"/>
        <v/>
      </c>
      <c r="W863" s="3" t="str">
        <f t="shared" si="138"/>
        <v>Inventariar</v>
      </c>
      <c r="X863" s="6"/>
      <c r="Y863" s="7"/>
      <c r="Z863" s="4" t="str">
        <f t="shared" si="142"/>
        <v/>
      </c>
      <c r="AA863" s="3" t="str">
        <f t="shared" si="139"/>
        <v>Inventariar</v>
      </c>
    </row>
    <row r="864" spans="1:27" x14ac:dyDescent="0.3">
      <c r="A864" s="5">
        <v>25574572</v>
      </c>
      <c r="B864" s="17" t="str">
        <f>VLOOKUP(A864,'Base de dados'!$A$3:$C$21103,3,0)</f>
        <v>10P03D28</v>
      </c>
      <c r="C864" s="50" t="s">
        <v>2207</v>
      </c>
      <c r="D864" s="6"/>
      <c r="E864" s="7"/>
      <c r="F864" s="4" t="str">
        <f t="shared" si="143"/>
        <v/>
      </c>
      <c r="G864" s="3" t="str">
        <f t="shared" si="134"/>
        <v>Inventariar</v>
      </c>
      <c r="H864" s="6"/>
      <c r="I864" s="7"/>
      <c r="J864" s="4"/>
      <c r="K864" s="3" t="str">
        <f t="shared" si="135"/>
        <v>Inventariar</v>
      </c>
      <c r="L864" s="6"/>
      <c r="M864" s="7"/>
      <c r="N864" s="4"/>
      <c r="O864" s="3" t="str">
        <f t="shared" si="136"/>
        <v>Inventariar</v>
      </c>
      <c r="P864" s="6"/>
      <c r="Q864" s="7"/>
      <c r="R864" s="4" t="str">
        <f t="shared" si="140"/>
        <v/>
      </c>
      <c r="S864" s="3" t="str">
        <f t="shared" si="137"/>
        <v>Inventariar</v>
      </c>
      <c r="T864" s="6"/>
      <c r="U864" s="7"/>
      <c r="V864" s="4" t="str">
        <f t="shared" si="141"/>
        <v/>
      </c>
      <c r="W864" s="3" t="str">
        <f t="shared" si="138"/>
        <v>Inventariar</v>
      </c>
      <c r="X864" s="6"/>
      <c r="Y864" s="7"/>
      <c r="Z864" s="4" t="str">
        <f t="shared" si="142"/>
        <v/>
      </c>
      <c r="AA864" s="3" t="str">
        <f t="shared" si="139"/>
        <v>Inventariar</v>
      </c>
    </row>
    <row r="865" spans="1:27" x14ac:dyDescent="0.3">
      <c r="A865" s="5">
        <v>25574245</v>
      </c>
      <c r="B865" s="17" t="str">
        <f>VLOOKUP(A865,'Base de dados'!$A$3:$C$21103,3,0)</f>
        <v>10P03D29</v>
      </c>
      <c r="C865" s="50" t="s">
        <v>24422</v>
      </c>
      <c r="D865" s="6"/>
      <c r="E865" s="7"/>
      <c r="F865" s="4" t="str">
        <f t="shared" si="143"/>
        <v/>
      </c>
      <c r="G865" s="3" t="str">
        <f t="shared" si="134"/>
        <v>Inventariar</v>
      </c>
      <c r="H865" s="6"/>
      <c r="I865" s="7"/>
      <c r="J865" s="4"/>
      <c r="K865" s="3" t="str">
        <f t="shared" si="135"/>
        <v>Inventariar</v>
      </c>
      <c r="L865" s="6"/>
      <c r="M865" s="7"/>
      <c r="N865" s="4"/>
      <c r="O865" s="3" t="str">
        <f t="shared" si="136"/>
        <v>Inventariar</v>
      </c>
      <c r="P865" s="6"/>
      <c r="Q865" s="7"/>
      <c r="R865" s="4" t="str">
        <f t="shared" si="140"/>
        <v/>
      </c>
      <c r="S865" s="3" t="str">
        <f t="shared" si="137"/>
        <v>Inventariar</v>
      </c>
      <c r="T865" s="6"/>
      <c r="U865" s="7"/>
      <c r="V865" s="4" t="str">
        <f t="shared" si="141"/>
        <v/>
      </c>
      <c r="W865" s="3" t="str">
        <f t="shared" si="138"/>
        <v>Inventariar</v>
      </c>
      <c r="X865" s="6"/>
      <c r="Y865" s="7"/>
      <c r="Z865" s="4" t="str">
        <f t="shared" si="142"/>
        <v/>
      </c>
      <c r="AA865" s="3" t="str">
        <f t="shared" si="139"/>
        <v>Inventariar</v>
      </c>
    </row>
    <row r="866" spans="1:27" x14ac:dyDescent="0.3">
      <c r="A866" s="5">
        <v>25401234</v>
      </c>
      <c r="B866" s="17" t="str">
        <f>VLOOKUP(A866,'Base de dados'!$A$3:$C$21103,3,0)</f>
        <v>10P03D30</v>
      </c>
      <c r="C866" s="50" t="s">
        <v>24423</v>
      </c>
      <c r="D866" s="6"/>
      <c r="E866" s="7"/>
      <c r="F866" s="4" t="str">
        <f t="shared" si="143"/>
        <v/>
      </c>
      <c r="G866" s="3" t="str">
        <f t="shared" si="134"/>
        <v>Inventariar</v>
      </c>
      <c r="H866" s="6"/>
      <c r="I866" s="7"/>
      <c r="J866" s="4"/>
      <c r="K866" s="3" t="str">
        <f t="shared" si="135"/>
        <v>Inventariar</v>
      </c>
      <c r="L866" s="6"/>
      <c r="M866" s="7"/>
      <c r="N866" s="4"/>
      <c r="O866" s="3" t="str">
        <f t="shared" si="136"/>
        <v>Inventariar</v>
      </c>
      <c r="P866" s="6"/>
      <c r="Q866" s="7"/>
      <c r="R866" s="4" t="str">
        <f t="shared" si="140"/>
        <v/>
      </c>
      <c r="S866" s="3" t="str">
        <f t="shared" si="137"/>
        <v>Inventariar</v>
      </c>
      <c r="T866" s="6"/>
      <c r="U866" s="7"/>
      <c r="V866" s="4" t="str">
        <f t="shared" si="141"/>
        <v/>
      </c>
      <c r="W866" s="3" t="str">
        <f t="shared" si="138"/>
        <v>Inventariar</v>
      </c>
      <c r="X866" s="6"/>
      <c r="Y866" s="7"/>
      <c r="Z866" s="4" t="str">
        <f t="shared" si="142"/>
        <v/>
      </c>
      <c r="AA866" s="3" t="str">
        <f t="shared" si="139"/>
        <v>Inventariar</v>
      </c>
    </row>
    <row r="867" spans="1:27" x14ac:dyDescent="0.3">
      <c r="A867" s="5">
        <v>25472237</v>
      </c>
      <c r="B867" s="17" t="str">
        <f>VLOOKUP(A867,'Base de dados'!$A$3:$C$21103,3,0)</f>
        <v>10P03D31</v>
      </c>
      <c r="C867" s="50" t="s">
        <v>2213</v>
      </c>
      <c r="D867" s="6"/>
      <c r="E867" s="7"/>
      <c r="F867" s="4" t="str">
        <f t="shared" si="143"/>
        <v/>
      </c>
      <c r="G867" s="3" t="str">
        <f t="shared" si="134"/>
        <v>Inventariar</v>
      </c>
      <c r="H867" s="6"/>
      <c r="I867" s="7"/>
      <c r="J867" s="4"/>
      <c r="K867" s="3" t="str">
        <f t="shared" si="135"/>
        <v>Inventariar</v>
      </c>
      <c r="L867" s="6"/>
      <c r="M867" s="7"/>
      <c r="N867" s="4"/>
      <c r="O867" s="3" t="str">
        <f t="shared" si="136"/>
        <v>Inventariar</v>
      </c>
      <c r="P867" s="6"/>
      <c r="Q867" s="7"/>
      <c r="R867" s="4" t="str">
        <f t="shared" si="140"/>
        <v/>
      </c>
      <c r="S867" s="3" t="str">
        <f t="shared" si="137"/>
        <v>Inventariar</v>
      </c>
      <c r="T867" s="6"/>
      <c r="U867" s="7"/>
      <c r="V867" s="4" t="str">
        <f t="shared" si="141"/>
        <v/>
      </c>
      <c r="W867" s="3" t="str">
        <f t="shared" si="138"/>
        <v>Inventariar</v>
      </c>
      <c r="X867" s="6"/>
      <c r="Y867" s="7"/>
      <c r="Z867" s="4" t="str">
        <f t="shared" si="142"/>
        <v/>
      </c>
      <c r="AA867" s="3" t="str">
        <f t="shared" si="139"/>
        <v>Inventariar</v>
      </c>
    </row>
    <row r="868" spans="1:27" x14ac:dyDescent="0.3">
      <c r="A868" s="5">
        <v>25578879</v>
      </c>
      <c r="B868" s="17" t="str">
        <f>VLOOKUP(A868,'Base de dados'!$A$3:$C$21103,3,0)</f>
        <v>10P03D32</v>
      </c>
      <c r="C868" s="50" t="s">
        <v>24088</v>
      </c>
      <c r="D868" s="6"/>
      <c r="E868" s="7"/>
      <c r="F868" s="4" t="str">
        <f t="shared" si="143"/>
        <v/>
      </c>
      <c r="G868" s="3" t="str">
        <f t="shared" si="134"/>
        <v>Inventariar</v>
      </c>
      <c r="H868" s="6"/>
      <c r="I868" s="7"/>
      <c r="J868" s="4"/>
      <c r="K868" s="3" t="str">
        <f t="shared" si="135"/>
        <v>Inventariar</v>
      </c>
      <c r="L868" s="6"/>
      <c r="M868" s="7"/>
      <c r="N868" s="4"/>
      <c r="O868" s="3" t="str">
        <f t="shared" si="136"/>
        <v>Inventariar</v>
      </c>
      <c r="P868" s="6"/>
      <c r="Q868" s="7"/>
      <c r="R868" s="4" t="str">
        <f t="shared" si="140"/>
        <v/>
      </c>
      <c r="S868" s="3" t="str">
        <f t="shared" si="137"/>
        <v>Inventariar</v>
      </c>
      <c r="T868" s="6"/>
      <c r="U868" s="7"/>
      <c r="V868" s="4" t="str">
        <f t="shared" si="141"/>
        <v/>
      </c>
      <c r="W868" s="3" t="str">
        <f t="shared" si="138"/>
        <v>Inventariar</v>
      </c>
      <c r="X868" s="6"/>
      <c r="Y868" s="7"/>
      <c r="Z868" s="4" t="str">
        <f t="shared" si="142"/>
        <v/>
      </c>
      <c r="AA868" s="3" t="str">
        <f t="shared" si="139"/>
        <v>Inventariar</v>
      </c>
    </row>
    <row r="869" spans="1:27" x14ac:dyDescent="0.3">
      <c r="A869" s="5">
        <v>25589311</v>
      </c>
      <c r="B869" s="17" t="str">
        <f>VLOOKUP(A869,'Base de dados'!$A$3:$C$21103,3,0)</f>
        <v>10P03D33</v>
      </c>
      <c r="C869" s="50" t="s">
        <v>2217</v>
      </c>
      <c r="D869" s="6"/>
      <c r="E869" s="7"/>
      <c r="F869" s="4" t="str">
        <f t="shared" si="143"/>
        <v/>
      </c>
      <c r="G869" s="3" t="str">
        <f t="shared" si="134"/>
        <v>Inventariar</v>
      </c>
      <c r="H869" s="6"/>
      <c r="I869" s="7"/>
      <c r="J869" s="4"/>
      <c r="K869" s="3" t="str">
        <f t="shared" si="135"/>
        <v>Inventariar</v>
      </c>
      <c r="L869" s="6"/>
      <c r="M869" s="7"/>
      <c r="N869" s="4"/>
      <c r="O869" s="3" t="str">
        <f t="shared" si="136"/>
        <v>Inventariar</v>
      </c>
      <c r="P869" s="6"/>
      <c r="Q869" s="7"/>
      <c r="R869" s="4" t="str">
        <f t="shared" si="140"/>
        <v/>
      </c>
      <c r="S869" s="3" t="str">
        <f t="shared" si="137"/>
        <v>Inventariar</v>
      </c>
      <c r="T869" s="6"/>
      <c r="U869" s="7"/>
      <c r="V869" s="4" t="str">
        <f t="shared" si="141"/>
        <v/>
      </c>
      <c r="W869" s="3" t="str">
        <f t="shared" si="138"/>
        <v>Inventariar</v>
      </c>
      <c r="X869" s="6"/>
      <c r="Y869" s="7"/>
      <c r="Z869" s="4" t="str">
        <f t="shared" si="142"/>
        <v/>
      </c>
      <c r="AA869" s="3" t="str">
        <f t="shared" si="139"/>
        <v>Inventariar</v>
      </c>
    </row>
    <row r="870" spans="1:27" x14ac:dyDescent="0.3">
      <c r="A870" s="5">
        <v>25067127</v>
      </c>
      <c r="B870" s="17" t="str">
        <f>VLOOKUP(A870,'Base de dados'!$A$3:$C$21103,3,0)</f>
        <v>10P03D34</v>
      </c>
      <c r="C870" s="50" t="s">
        <v>2219</v>
      </c>
      <c r="D870" s="6"/>
      <c r="E870" s="7"/>
      <c r="F870" s="4" t="str">
        <f t="shared" si="143"/>
        <v/>
      </c>
      <c r="G870" s="3" t="str">
        <f t="shared" si="134"/>
        <v>Inventariar</v>
      </c>
      <c r="H870" s="6"/>
      <c r="I870" s="7"/>
      <c r="J870" s="4"/>
      <c r="K870" s="3" t="str">
        <f t="shared" si="135"/>
        <v>Inventariar</v>
      </c>
      <c r="L870" s="6"/>
      <c r="M870" s="7"/>
      <c r="N870" s="4"/>
      <c r="O870" s="3" t="str">
        <f t="shared" si="136"/>
        <v>Inventariar</v>
      </c>
      <c r="P870" s="6"/>
      <c r="Q870" s="7"/>
      <c r="R870" s="4" t="str">
        <f t="shared" si="140"/>
        <v/>
      </c>
      <c r="S870" s="3" t="str">
        <f t="shared" si="137"/>
        <v>Inventariar</v>
      </c>
      <c r="T870" s="6"/>
      <c r="U870" s="7"/>
      <c r="V870" s="4" t="str">
        <f t="shared" si="141"/>
        <v/>
      </c>
      <c r="W870" s="3" t="str">
        <f t="shared" si="138"/>
        <v>Inventariar</v>
      </c>
      <c r="X870" s="6"/>
      <c r="Y870" s="7"/>
      <c r="Z870" s="4" t="str">
        <f t="shared" si="142"/>
        <v/>
      </c>
      <c r="AA870" s="3" t="str">
        <f t="shared" si="139"/>
        <v>Inventariar</v>
      </c>
    </row>
    <row r="871" spans="1:27" x14ac:dyDescent="0.3">
      <c r="A871" s="5">
        <v>25456915</v>
      </c>
      <c r="B871" s="17" t="str">
        <f>VLOOKUP(A871,'Base de dados'!$A$3:$C$21103,3,0)</f>
        <v>10P03D35</v>
      </c>
      <c r="C871" s="50" t="s">
        <v>2221</v>
      </c>
      <c r="D871" s="6"/>
      <c r="E871" s="7"/>
      <c r="F871" s="4" t="str">
        <f t="shared" si="143"/>
        <v/>
      </c>
      <c r="G871" s="3" t="str">
        <f t="shared" si="134"/>
        <v>Inventariar</v>
      </c>
      <c r="H871" s="6"/>
      <c r="I871" s="7"/>
      <c r="J871" s="4"/>
      <c r="K871" s="3" t="str">
        <f t="shared" si="135"/>
        <v>Inventariar</v>
      </c>
      <c r="L871" s="6"/>
      <c r="M871" s="7"/>
      <c r="N871" s="4"/>
      <c r="O871" s="3" t="str">
        <f t="shared" si="136"/>
        <v>Inventariar</v>
      </c>
      <c r="P871" s="6"/>
      <c r="Q871" s="7"/>
      <c r="R871" s="4" t="str">
        <f t="shared" si="140"/>
        <v/>
      </c>
      <c r="S871" s="3" t="str">
        <f t="shared" si="137"/>
        <v>Inventariar</v>
      </c>
      <c r="T871" s="6"/>
      <c r="U871" s="7"/>
      <c r="V871" s="4" t="str">
        <f t="shared" si="141"/>
        <v/>
      </c>
      <c r="W871" s="3" t="str">
        <f t="shared" si="138"/>
        <v>Inventariar</v>
      </c>
      <c r="X871" s="6"/>
      <c r="Y871" s="7"/>
      <c r="Z871" s="4" t="str">
        <f t="shared" si="142"/>
        <v/>
      </c>
      <c r="AA871" s="3" t="str">
        <f t="shared" si="139"/>
        <v>Inventariar</v>
      </c>
    </row>
    <row r="872" spans="1:27" x14ac:dyDescent="0.3">
      <c r="A872" s="5">
        <v>25398765</v>
      </c>
      <c r="B872" s="17" t="str">
        <f>VLOOKUP(A872,'Base de dados'!$A$3:$C$21103,3,0)</f>
        <v>10P03D36</v>
      </c>
      <c r="C872" s="50" t="s">
        <v>24425</v>
      </c>
      <c r="D872" s="6"/>
      <c r="E872" s="7"/>
      <c r="F872" s="4" t="str">
        <f t="shared" si="143"/>
        <v/>
      </c>
      <c r="G872" s="3" t="str">
        <f t="shared" si="134"/>
        <v>Inventariar</v>
      </c>
      <c r="H872" s="6"/>
      <c r="I872" s="7"/>
      <c r="J872" s="4"/>
      <c r="K872" s="3" t="str">
        <f t="shared" si="135"/>
        <v>Inventariar</v>
      </c>
      <c r="L872" s="6"/>
      <c r="M872" s="7"/>
      <c r="N872" s="4"/>
      <c r="O872" s="3" t="str">
        <f t="shared" si="136"/>
        <v>Inventariar</v>
      </c>
      <c r="P872" s="6"/>
      <c r="Q872" s="7"/>
      <c r="R872" s="4" t="str">
        <f t="shared" si="140"/>
        <v/>
      </c>
      <c r="S872" s="3" t="str">
        <f t="shared" si="137"/>
        <v>Inventariar</v>
      </c>
      <c r="T872" s="6"/>
      <c r="U872" s="7"/>
      <c r="V872" s="4" t="str">
        <f t="shared" si="141"/>
        <v/>
      </c>
      <c r="W872" s="3" t="str">
        <f t="shared" si="138"/>
        <v>Inventariar</v>
      </c>
      <c r="X872" s="6"/>
      <c r="Y872" s="7"/>
      <c r="Z872" s="4" t="str">
        <f t="shared" si="142"/>
        <v/>
      </c>
      <c r="AA872" s="3" t="str">
        <f t="shared" si="139"/>
        <v>Inventariar</v>
      </c>
    </row>
    <row r="873" spans="1:27" x14ac:dyDescent="0.3">
      <c r="A873" s="5">
        <v>25577140</v>
      </c>
      <c r="B873" s="17" t="str">
        <f>VLOOKUP(A873,'Base de dados'!$A$3:$C$21103,3,0)</f>
        <v>10P03D37</v>
      </c>
      <c r="C873" s="50" t="s">
        <v>24426</v>
      </c>
      <c r="D873" s="6"/>
      <c r="E873" s="7"/>
      <c r="F873" s="4" t="str">
        <f t="shared" si="143"/>
        <v/>
      </c>
      <c r="G873" s="3" t="str">
        <f t="shared" si="134"/>
        <v>Inventariar</v>
      </c>
      <c r="H873" s="6"/>
      <c r="I873" s="7"/>
      <c r="J873" s="4"/>
      <c r="K873" s="3" t="str">
        <f t="shared" si="135"/>
        <v>Inventariar</v>
      </c>
      <c r="L873" s="6"/>
      <c r="M873" s="7"/>
      <c r="N873" s="4"/>
      <c r="O873" s="3" t="str">
        <f t="shared" si="136"/>
        <v>Inventariar</v>
      </c>
      <c r="P873" s="6"/>
      <c r="Q873" s="7"/>
      <c r="R873" s="4" t="str">
        <f t="shared" si="140"/>
        <v/>
      </c>
      <c r="S873" s="3" t="str">
        <f t="shared" si="137"/>
        <v>Inventariar</v>
      </c>
      <c r="T873" s="6"/>
      <c r="U873" s="7"/>
      <c r="V873" s="4" t="str">
        <f t="shared" si="141"/>
        <v/>
      </c>
      <c r="W873" s="3" t="str">
        <f t="shared" si="138"/>
        <v>Inventariar</v>
      </c>
      <c r="X873" s="6"/>
      <c r="Y873" s="7"/>
      <c r="Z873" s="4" t="str">
        <f t="shared" si="142"/>
        <v/>
      </c>
      <c r="AA873" s="3" t="str">
        <f t="shared" si="139"/>
        <v>Inventariar</v>
      </c>
    </row>
    <row r="874" spans="1:27" x14ac:dyDescent="0.3">
      <c r="A874" s="5">
        <v>25458808</v>
      </c>
      <c r="B874" s="17" t="str">
        <f>VLOOKUP(A874,'Base de dados'!$A$3:$C$21103,3,0)</f>
        <v>10P03D38</v>
      </c>
      <c r="C874" s="50" t="s">
        <v>24427</v>
      </c>
      <c r="D874" s="6"/>
      <c r="E874" s="7"/>
      <c r="F874" s="4" t="str">
        <f t="shared" si="143"/>
        <v/>
      </c>
      <c r="G874" s="3" t="str">
        <f t="shared" si="134"/>
        <v>Inventariar</v>
      </c>
      <c r="H874" s="6"/>
      <c r="I874" s="7"/>
      <c r="J874" s="4"/>
      <c r="K874" s="3" t="str">
        <f t="shared" si="135"/>
        <v>Inventariar</v>
      </c>
      <c r="L874" s="6"/>
      <c r="M874" s="7"/>
      <c r="N874" s="4"/>
      <c r="O874" s="3" t="str">
        <f t="shared" si="136"/>
        <v>Inventariar</v>
      </c>
      <c r="P874" s="6"/>
      <c r="Q874" s="7"/>
      <c r="R874" s="4" t="str">
        <f t="shared" si="140"/>
        <v/>
      </c>
      <c r="S874" s="3" t="str">
        <f t="shared" si="137"/>
        <v>Inventariar</v>
      </c>
      <c r="T874" s="6"/>
      <c r="U874" s="7"/>
      <c r="V874" s="4" t="str">
        <f t="shared" si="141"/>
        <v/>
      </c>
      <c r="W874" s="3" t="str">
        <f t="shared" si="138"/>
        <v>Inventariar</v>
      </c>
      <c r="X874" s="6"/>
      <c r="Y874" s="7"/>
      <c r="Z874" s="4" t="str">
        <f t="shared" si="142"/>
        <v/>
      </c>
      <c r="AA874" s="3" t="str">
        <f t="shared" si="139"/>
        <v>Inventariar</v>
      </c>
    </row>
    <row r="875" spans="1:27" x14ac:dyDescent="0.3">
      <c r="A875" s="5">
        <v>25581292</v>
      </c>
      <c r="B875" s="17" t="str">
        <f>VLOOKUP(A875,'Base de dados'!$A$3:$C$21103,3,0)</f>
        <v>10P03D39</v>
      </c>
      <c r="C875" s="50" t="s">
        <v>24428</v>
      </c>
      <c r="D875" s="6"/>
      <c r="E875" s="7"/>
      <c r="F875" s="4" t="str">
        <f t="shared" si="143"/>
        <v/>
      </c>
      <c r="G875" s="3" t="str">
        <f t="shared" si="134"/>
        <v>Inventariar</v>
      </c>
      <c r="H875" s="6"/>
      <c r="I875" s="7"/>
      <c r="J875" s="4"/>
      <c r="K875" s="3" t="str">
        <f t="shared" si="135"/>
        <v>Inventariar</v>
      </c>
      <c r="L875" s="6"/>
      <c r="M875" s="7"/>
      <c r="N875" s="4"/>
      <c r="O875" s="3" t="str">
        <f t="shared" si="136"/>
        <v>Inventariar</v>
      </c>
      <c r="P875" s="6"/>
      <c r="Q875" s="7"/>
      <c r="R875" s="4" t="str">
        <f t="shared" si="140"/>
        <v/>
      </c>
      <c r="S875" s="3" t="str">
        <f t="shared" si="137"/>
        <v>Inventariar</v>
      </c>
      <c r="T875" s="6"/>
      <c r="U875" s="7"/>
      <c r="V875" s="4" t="str">
        <f t="shared" si="141"/>
        <v/>
      </c>
      <c r="W875" s="3" t="str">
        <f t="shared" si="138"/>
        <v>Inventariar</v>
      </c>
      <c r="X875" s="6"/>
      <c r="Y875" s="7"/>
      <c r="Z875" s="4" t="str">
        <f t="shared" si="142"/>
        <v/>
      </c>
      <c r="AA875" s="3" t="str">
        <f t="shared" si="139"/>
        <v>Inventariar</v>
      </c>
    </row>
    <row r="876" spans="1:27" x14ac:dyDescent="0.3">
      <c r="A876" s="5">
        <v>25445348</v>
      </c>
      <c r="B876" s="17" t="str">
        <f>VLOOKUP(A876,'Base de dados'!$A$3:$C$21103,3,0)</f>
        <v>10P03D40</v>
      </c>
      <c r="C876" s="50" t="s">
        <v>24429</v>
      </c>
      <c r="D876" s="6"/>
      <c r="E876" s="7"/>
      <c r="F876" s="4" t="str">
        <f t="shared" si="143"/>
        <v/>
      </c>
      <c r="G876" s="3" t="str">
        <f t="shared" si="134"/>
        <v>Inventariar</v>
      </c>
      <c r="H876" s="6"/>
      <c r="I876" s="7"/>
      <c r="J876" s="4"/>
      <c r="K876" s="3" t="str">
        <f t="shared" si="135"/>
        <v>Inventariar</v>
      </c>
      <c r="L876" s="6"/>
      <c r="M876" s="7"/>
      <c r="N876" s="4"/>
      <c r="O876" s="3" t="str">
        <f t="shared" si="136"/>
        <v>Inventariar</v>
      </c>
      <c r="P876" s="6"/>
      <c r="Q876" s="7"/>
      <c r="R876" s="4" t="str">
        <f t="shared" si="140"/>
        <v/>
      </c>
      <c r="S876" s="3" t="str">
        <f t="shared" si="137"/>
        <v>Inventariar</v>
      </c>
      <c r="T876" s="6"/>
      <c r="U876" s="7"/>
      <c r="V876" s="4" t="str">
        <f t="shared" si="141"/>
        <v/>
      </c>
      <c r="W876" s="3" t="str">
        <f t="shared" si="138"/>
        <v>Inventariar</v>
      </c>
      <c r="X876" s="6"/>
      <c r="Y876" s="7"/>
      <c r="Z876" s="4" t="str">
        <f t="shared" si="142"/>
        <v/>
      </c>
      <c r="AA876" s="3" t="str">
        <f t="shared" si="139"/>
        <v>Inventariar</v>
      </c>
    </row>
    <row r="877" spans="1:27" x14ac:dyDescent="0.3">
      <c r="A877" s="5">
        <v>27170108</v>
      </c>
      <c r="B877" s="17" t="str">
        <f>VLOOKUP(A877,'Base de dados'!$A$3:$C$21103,3,0)</f>
        <v>10P03D41</v>
      </c>
      <c r="C877" s="50" t="s">
        <v>2234</v>
      </c>
      <c r="D877" s="6"/>
      <c r="E877" s="7"/>
      <c r="F877" s="4" t="str">
        <f t="shared" si="143"/>
        <v/>
      </c>
      <c r="G877" s="3" t="str">
        <f t="shared" si="134"/>
        <v>Inventariar</v>
      </c>
      <c r="H877" s="6"/>
      <c r="I877" s="7"/>
      <c r="J877" s="4"/>
      <c r="K877" s="3" t="str">
        <f t="shared" si="135"/>
        <v>Inventariar</v>
      </c>
      <c r="L877" s="6"/>
      <c r="M877" s="7"/>
      <c r="N877" s="4"/>
      <c r="O877" s="3" t="str">
        <f t="shared" si="136"/>
        <v>Inventariar</v>
      </c>
      <c r="P877" s="6"/>
      <c r="Q877" s="7"/>
      <c r="R877" s="4" t="str">
        <f t="shared" si="140"/>
        <v/>
      </c>
      <c r="S877" s="3" t="str">
        <f t="shared" si="137"/>
        <v>Inventariar</v>
      </c>
      <c r="T877" s="6"/>
      <c r="U877" s="7"/>
      <c r="V877" s="4" t="str">
        <f t="shared" si="141"/>
        <v/>
      </c>
      <c r="W877" s="3" t="str">
        <f t="shared" si="138"/>
        <v>Inventariar</v>
      </c>
      <c r="X877" s="6"/>
      <c r="Y877" s="7"/>
      <c r="Z877" s="4" t="str">
        <f t="shared" si="142"/>
        <v/>
      </c>
      <c r="AA877" s="3" t="str">
        <f t="shared" si="139"/>
        <v>Inventariar</v>
      </c>
    </row>
    <row r="878" spans="1:27" x14ac:dyDescent="0.3">
      <c r="A878" s="5">
        <v>27175811</v>
      </c>
      <c r="B878" s="17" t="str">
        <f>VLOOKUP(A878,'Base de dados'!$A$3:$C$21103,3,0)</f>
        <v>10P03D42</v>
      </c>
      <c r="C878" s="50" t="s">
        <v>2236</v>
      </c>
      <c r="D878" s="6"/>
      <c r="E878" s="7"/>
      <c r="F878" s="4" t="str">
        <f t="shared" si="143"/>
        <v/>
      </c>
      <c r="G878" s="3" t="str">
        <f t="shared" si="134"/>
        <v>Inventariar</v>
      </c>
      <c r="H878" s="6"/>
      <c r="I878" s="7"/>
      <c r="J878" s="4"/>
      <c r="K878" s="3" t="str">
        <f t="shared" si="135"/>
        <v>Inventariar</v>
      </c>
      <c r="L878" s="6"/>
      <c r="M878" s="7"/>
      <c r="N878" s="4"/>
      <c r="O878" s="3" t="str">
        <f t="shared" si="136"/>
        <v>Inventariar</v>
      </c>
      <c r="P878" s="6"/>
      <c r="Q878" s="7"/>
      <c r="R878" s="4" t="str">
        <f t="shared" si="140"/>
        <v/>
      </c>
      <c r="S878" s="3" t="str">
        <f t="shared" si="137"/>
        <v>Inventariar</v>
      </c>
      <c r="T878" s="6"/>
      <c r="U878" s="7"/>
      <c r="V878" s="4" t="str">
        <f t="shared" si="141"/>
        <v/>
      </c>
      <c r="W878" s="3" t="str">
        <f t="shared" si="138"/>
        <v>Inventariar</v>
      </c>
      <c r="X878" s="6"/>
      <c r="Y878" s="7"/>
      <c r="Z878" s="4" t="str">
        <f t="shared" si="142"/>
        <v/>
      </c>
      <c r="AA878" s="3" t="str">
        <f t="shared" si="139"/>
        <v>Inventariar</v>
      </c>
    </row>
    <row r="879" spans="1:27" x14ac:dyDescent="0.3">
      <c r="A879" s="5">
        <v>25436572</v>
      </c>
      <c r="B879" s="17" t="str">
        <f>VLOOKUP(A879,'Base de dados'!$A$3:$C$21103,3,0)</f>
        <v>10P03D43</v>
      </c>
      <c r="C879" s="50" t="s">
        <v>2238</v>
      </c>
      <c r="D879" s="6"/>
      <c r="E879" s="7"/>
      <c r="F879" s="4" t="str">
        <f t="shared" si="143"/>
        <v/>
      </c>
      <c r="G879" s="3" t="str">
        <f t="shared" si="134"/>
        <v>Inventariar</v>
      </c>
      <c r="H879" s="6"/>
      <c r="I879" s="7"/>
      <c r="J879" s="4"/>
      <c r="K879" s="3" t="str">
        <f t="shared" si="135"/>
        <v>Inventariar</v>
      </c>
      <c r="L879" s="6"/>
      <c r="M879" s="7"/>
      <c r="N879" s="4"/>
      <c r="O879" s="3" t="str">
        <f t="shared" si="136"/>
        <v>Inventariar</v>
      </c>
      <c r="P879" s="6"/>
      <c r="Q879" s="7"/>
      <c r="R879" s="4" t="str">
        <f t="shared" si="140"/>
        <v/>
      </c>
      <c r="S879" s="3" t="str">
        <f t="shared" si="137"/>
        <v>Inventariar</v>
      </c>
      <c r="T879" s="6"/>
      <c r="U879" s="7"/>
      <c r="V879" s="4" t="str">
        <f t="shared" si="141"/>
        <v/>
      </c>
      <c r="W879" s="3" t="str">
        <f t="shared" si="138"/>
        <v>Inventariar</v>
      </c>
      <c r="X879" s="6"/>
      <c r="Y879" s="7"/>
      <c r="Z879" s="4" t="str">
        <f t="shared" si="142"/>
        <v/>
      </c>
      <c r="AA879" s="3" t="str">
        <f t="shared" si="139"/>
        <v>Inventariar</v>
      </c>
    </row>
    <row r="880" spans="1:27" x14ac:dyDescent="0.3">
      <c r="A880" s="5">
        <v>25428902</v>
      </c>
      <c r="B880" s="17" t="str">
        <f>VLOOKUP(A880,'Base de dados'!$A$3:$C$21103,3,0)</f>
        <v>10P03D44</v>
      </c>
      <c r="C880" s="50" t="s">
        <v>2240</v>
      </c>
      <c r="D880" s="6"/>
      <c r="E880" s="7"/>
      <c r="F880" s="4" t="str">
        <f t="shared" si="143"/>
        <v/>
      </c>
      <c r="G880" s="3" t="str">
        <f t="shared" si="134"/>
        <v>Inventariar</v>
      </c>
      <c r="H880" s="6"/>
      <c r="I880" s="7"/>
      <c r="J880" s="4"/>
      <c r="K880" s="3" t="str">
        <f t="shared" si="135"/>
        <v>Inventariar</v>
      </c>
      <c r="L880" s="6"/>
      <c r="M880" s="7"/>
      <c r="N880" s="4"/>
      <c r="O880" s="3" t="str">
        <f t="shared" si="136"/>
        <v>Inventariar</v>
      </c>
      <c r="P880" s="6"/>
      <c r="Q880" s="7"/>
      <c r="R880" s="4" t="str">
        <f t="shared" si="140"/>
        <v/>
      </c>
      <c r="S880" s="3" t="str">
        <f t="shared" si="137"/>
        <v>Inventariar</v>
      </c>
      <c r="T880" s="6"/>
      <c r="U880" s="7"/>
      <c r="V880" s="4" t="str">
        <f t="shared" si="141"/>
        <v/>
      </c>
      <c r="W880" s="3" t="str">
        <f t="shared" si="138"/>
        <v>Inventariar</v>
      </c>
      <c r="X880" s="6"/>
      <c r="Y880" s="7"/>
      <c r="Z880" s="4" t="str">
        <f t="shared" si="142"/>
        <v/>
      </c>
      <c r="AA880" s="3" t="str">
        <f t="shared" si="139"/>
        <v>Inventariar</v>
      </c>
    </row>
    <row r="881" spans="1:27" x14ac:dyDescent="0.3">
      <c r="A881" s="5">
        <v>25511221</v>
      </c>
      <c r="B881" s="17" t="str">
        <f>VLOOKUP(A881,'Base de dados'!$A$3:$C$21103,3,0)</f>
        <v>10P03D45</v>
      </c>
      <c r="C881" s="50" t="s">
        <v>2244</v>
      </c>
      <c r="D881" s="6"/>
      <c r="E881" s="7"/>
      <c r="F881" s="4" t="str">
        <f t="shared" si="143"/>
        <v/>
      </c>
      <c r="G881" s="3" t="str">
        <f t="shared" si="134"/>
        <v>Inventariar</v>
      </c>
      <c r="H881" s="6"/>
      <c r="I881" s="7"/>
      <c r="J881" s="4"/>
      <c r="K881" s="3" t="str">
        <f t="shared" si="135"/>
        <v>Inventariar</v>
      </c>
      <c r="L881" s="6"/>
      <c r="M881" s="7"/>
      <c r="N881" s="4"/>
      <c r="O881" s="3" t="str">
        <f t="shared" si="136"/>
        <v>Inventariar</v>
      </c>
      <c r="P881" s="6"/>
      <c r="Q881" s="7"/>
      <c r="R881" s="4" t="str">
        <f t="shared" si="140"/>
        <v/>
      </c>
      <c r="S881" s="3" t="str">
        <f t="shared" si="137"/>
        <v>Inventariar</v>
      </c>
      <c r="T881" s="6"/>
      <c r="U881" s="7"/>
      <c r="V881" s="4" t="str">
        <f t="shared" si="141"/>
        <v/>
      </c>
      <c r="W881" s="3" t="str">
        <f t="shared" si="138"/>
        <v>Inventariar</v>
      </c>
      <c r="X881" s="6"/>
      <c r="Y881" s="7"/>
      <c r="Z881" s="4" t="str">
        <f t="shared" si="142"/>
        <v/>
      </c>
      <c r="AA881" s="3" t="str">
        <f t="shared" si="139"/>
        <v>Inventariar</v>
      </c>
    </row>
    <row r="882" spans="1:27" x14ac:dyDescent="0.3">
      <c r="A882" s="5">
        <v>25575114</v>
      </c>
      <c r="B882" s="17" t="str">
        <f>VLOOKUP(A882,'Base de dados'!$A$3:$C$21103,3,0)</f>
        <v>10P03D46</v>
      </c>
      <c r="C882" s="50" t="s">
        <v>2245</v>
      </c>
      <c r="D882" s="6"/>
      <c r="E882" s="7"/>
      <c r="F882" s="4" t="str">
        <f t="shared" si="143"/>
        <v/>
      </c>
      <c r="G882" s="3" t="str">
        <f t="shared" si="134"/>
        <v>Inventariar</v>
      </c>
      <c r="H882" s="6"/>
      <c r="I882" s="7"/>
      <c r="J882" s="4"/>
      <c r="K882" s="3" t="str">
        <f t="shared" si="135"/>
        <v>Inventariar</v>
      </c>
      <c r="L882" s="6"/>
      <c r="M882" s="7"/>
      <c r="N882" s="4"/>
      <c r="O882" s="3" t="str">
        <f t="shared" si="136"/>
        <v>Inventariar</v>
      </c>
      <c r="P882" s="6"/>
      <c r="Q882" s="7"/>
      <c r="R882" s="4" t="str">
        <f t="shared" si="140"/>
        <v/>
      </c>
      <c r="S882" s="3" t="str">
        <f t="shared" si="137"/>
        <v>Inventariar</v>
      </c>
      <c r="T882" s="6"/>
      <c r="U882" s="7"/>
      <c r="V882" s="4" t="str">
        <f t="shared" si="141"/>
        <v/>
      </c>
      <c r="W882" s="3" t="str">
        <f t="shared" si="138"/>
        <v>Inventariar</v>
      </c>
      <c r="X882" s="6"/>
      <c r="Y882" s="7"/>
      <c r="Z882" s="4" t="str">
        <f t="shared" si="142"/>
        <v/>
      </c>
      <c r="AA882" s="3" t="str">
        <f t="shared" si="139"/>
        <v>Inventariar</v>
      </c>
    </row>
    <row r="883" spans="1:27" x14ac:dyDescent="0.3">
      <c r="A883" s="5">
        <v>25583015</v>
      </c>
      <c r="B883" s="17" t="str">
        <f>VLOOKUP(A883,'Base de dados'!$A$3:$C$21103,3,0)</f>
        <v>10P03D47</v>
      </c>
      <c r="C883" s="50" t="s">
        <v>2248</v>
      </c>
      <c r="D883" s="6"/>
      <c r="E883" s="7"/>
      <c r="F883" s="4" t="str">
        <f t="shared" si="143"/>
        <v/>
      </c>
      <c r="G883" s="3" t="str">
        <f t="shared" si="134"/>
        <v>Inventariar</v>
      </c>
      <c r="H883" s="6"/>
      <c r="I883" s="7"/>
      <c r="J883" s="4"/>
      <c r="K883" s="3" t="str">
        <f t="shared" si="135"/>
        <v>Inventariar</v>
      </c>
      <c r="L883" s="6"/>
      <c r="M883" s="7"/>
      <c r="N883" s="4"/>
      <c r="O883" s="3" t="str">
        <f t="shared" si="136"/>
        <v>Inventariar</v>
      </c>
      <c r="P883" s="6"/>
      <c r="Q883" s="7"/>
      <c r="R883" s="4" t="str">
        <f t="shared" si="140"/>
        <v/>
      </c>
      <c r="S883" s="3" t="str">
        <f t="shared" si="137"/>
        <v>Inventariar</v>
      </c>
      <c r="T883" s="6"/>
      <c r="U883" s="7"/>
      <c r="V883" s="4" t="str">
        <f t="shared" si="141"/>
        <v/>
      </c>
      <c r="W883" s="3" t="str">
        <f t="shared" si="138"/>
        <v>Inventariar</v>
      </c>
      <c r="X883" s="6"/>
      <c r="Y883" s="7"/>
      <c r="Z883" s="4" t="str">
        <f t="shared" si="142"/>
        <v/>
      </c>
      <c r="AA883" s="3" t="str">
        <f t="shared" si="139"/>
        <v>Inventariar</v>
      </c>
    </row>
    <row r="884" spans="1:27" x14ac:dyDescent="0.3">
      <c r="A884" s="5">
        <v>27176582</v>
      </c>
      <c r="B884" s="17" t="str">
        <f>VLOOKUP(A884,'Base de dados'!$A$3:$C$21103,3,0)</f>
        <v>10P03D49</v>
      </c>
      <c r="C884" s="50" t="s">
        <v>2252</v>
      </c>
      <c r="D884" s="6"/>
      <c r="E884" s="7"/>
      <c r="F884" s="4" t="str">
        <f t="shared" si="143"/>
        <v/>
      </c>
      <c r="G884" s="3" t="str">
        <f t="shared" si="134"/>
        <v>Inventariar</v>
      </c>
      <c r="H884" s="6"/>
      <c r="I884" s="7"/>
      <c r="J884" s="4"/>
      <c r="K884" s="3" t="str">
        <f t="shared" si="135"/>
        <v>Inventariar</v>
      </c>
      <c r="L884" s="6"/>
      <c r="M884" s="7"/>
      <c r="N884" s="4"/>
      <c r="O884" s="3" t="str">
        <f t="shared" si="136"/>
        <v>Inventariar</v>
      </c>
      <c r="P884" s="6"/>
      <c r="Q884" s="7"/>
      <c r="R884" s="4" t="str">
        <f t="shared" si="140"/>
        <v/>
      </c>
      <c r="S884" s="3" t="str">
        <f t="shared" si="137"/>
        <v>Inventariar</v>
      </c>
      <c r="T884" s="6"/>
      <c r="U884" s="7"/>
      <c r="V884" s="4" t="str">
        <f t="shared" si="141"/>
        <v/>
      </c>
      <c r="W884" s="3" t="str">
        <f t="shared" si="138"/>
        <v>Inventariar</v>
      </c>
      <c r="X884" s="6"/>
      <c r="Y884" s="7"/>
      <c r="Z884" s="4" t="str">
        <f t="shared" si="142"/>
        <v/>
      </c>
      <c r="AA884" s="3" t="str">
        <f t="shared" si="139"/>
        <v>Inventariar</v>
      </c>
    </row>
    <row r="885" spans="1:27" x14ac:dyDescent="0.3">
      <c r="A885" s="5">
        <v>27176601</v>
      </c>
      <c r="B885" s="17" t="str">
        <f>VLOOKUP(A885,'Base de dados'!$A$3:$C$21103,3,0)</f>
        <v>10P03D50</v>
      </c>
      <c r="C885" s="50" t="s">
        <v>2255</v>
      </c>
      <c r="D885" s="6"/>
      <c r="E885" s="7"/>
      <c r="F885" s="4" t="str">
        <f t="shared" si="143"/>
        <v/>
      </c>
      <c r="G885" s="3" t="str">
        <f t="shared" si="134"/>
        <v>Inventariar</v>
      </c>
      <c r="H885" s="6"/>
      <c r="I885" s="7"/>
      <c r="J885" s="4"/>
      <c r="K885" s="3" t="str">
        <f t="shared" si="135"/>
        <v>Inventariar</v>
      </c>
      <c r="L885" s="6"/>
      <c r="M885" s="7"/>
      <c r="N885" s="4"/>
      <c r="O885" s="3" t="str">
        <f t="shared" si="136"/>
        <v>Inventariar</v>
      </c>
      <c r="P885" s="6"/>
      <c r="Q885" s="7"/>
      <c r="R885" s="4" t="str">
        <f t="shared" si="140"/>
        <v/>
      </c>
      <c r="S885" s="3" t="str">
        <f t="shared" si="137"/>
        <v>Inventariar</v>
      </c>
      <c r="T885" s="6"/>
      <c r="U885" s="7"/>
      <c r="V885" s="4" t="str">
        <f t="shared" si="141"/>
        <v/>
      </c>
      <c r="W885" s="3" t="str">
        <f t="shared" si="138"/>
        <v>Inventariar</v>
      </c>
      <c r="X885" s="6"/>
      <c r="Y885" s="7"/>
      <c r="Z885" s="4" t="str">
        <f t="shared" si="142"/>
        <v/>
      </c>
      <c r="AA885" s="3" t="str">
        <f t="shared" si="139"/>
        <v>Inventariar</v>
      </c>
    </row>
    <row r="886" spans="1:27" x14ac:dyDescent="0.3">
      <c r="A886" s="5">
        <v>25428855</v>
      </c>
      <c r="B886" s="17" t="str">
        <f>VLOOKUP(A886,'Base de dados'!$A$3:$C$21103,3,0)</f>
        <v>10P03D51</v>
      </c>
      <c r="C886" s="50" t="s">
        <v>24430</v>
      </c>
      <c r="D886" s="6"/>
      <c r="E886" s="7"/>
      <c r="F886" s="4" t="str">
        <f t="shared" si="143"/>
        <v/>
      </c>
      <c r="G886" s="3" t="str">
        <f t="shared" si="134"/>
        <v>Inventariar</v>
      </c>
      <c r="H886" s="6"/>
      <c r="I886" s="7"/>
      <c r="J886" s="4"/>
      <c r="K886" s="3" t="str">
        <f t="shared" si="135"/>
        <v>Inventariar</v>
      </c>
      <c r="L886" s="6"/>
      <c r="M886" s="7"/>
      <c r="N886" s="4"/>
      <c r="O886" s="3" t="str">
        <f t="shared" si="136"/>
        <v>Inventariar</v>
      </c>
      <c r="P886" s="6"/>
      <c r="Q886" s="7"/>
      <c r="R886" s="4" t="str">
        <f t="shared" si="140"/>
        <v/>
      </c>
      <c r="S886" s="3" t="str">
        <f t="shared" si="137"/>
        <v>Inventariar</v>
      </c>
      <c r="T886" s="6"/>
      <c r="U886" s="7"/>
      <c r="V886" s="4" t="str">
        <f t="shared" si="141"/>
        <v/>
      </c>
      <c r="W886" s="3" t="str">
        <f t="shared" si="138"/>
        <v>Inventariar</v>
      </c>
      <c r="X886" s="6"/>
      <c r="Y886" s="7"/>
      <c r="Z886" s="4" t="str">
        <f t="shared" si="142"/>
        <v/>
      </c>
      <c r="AA886" s="3" t="str">
        <f t="shared" si="139"/>
        <v>Inventariar</v>
      </c>
    </row>
    <row r="887" spans="1:27" x14ac:dyDescent="0.3">
      <c r="A887" s="5">
        <v>25461758</v>
      </c>
      <c r="B887" s="17" t="str">
        <f>VLOOKUP(A887,'Base de dados'!$A$3:$C$21103,3,0)</f>
        <v>10P03D52</v>
      </c>
      <c r="C887" s="50" t="s">
        <v>24431</v>
      </c>
      <c r="D887" s="6"/>
      <c r="E887" s="7"/>
      <c r="F887" s="4" t="str">
        <f t="shared" si="143"/>
        <v/>
      </c>
      <c r="G887" s="3" t="str">
        <f t="shared" si="134"/>
        <v>Inventariar</v>
      </c>
      <c r="H887" s="6"/>
      <c r="I887" s="7"/>
      <c r="J887" s="4"/>
      <c r="K887" s="3" t="str">
        <f t="shared" si="135"/>
        <v>Inventariar</v>
      </c>
      <c r="L887" s="6"/>
      <c r="M887" s="7"/>
      <c r="N887" s="4"/>
      <c r="O887" s="3" t="str">
        <f t="shared" si="136"/>
        <v>Inventariar</v>
      </c>
      <c r="P887" s="6"/>
      <c r="Q887" s="7"/>
      <c r="R887" s="4" t="str">
        <f t="shared" si="140"/>
        <v/>
      </c>
      <c r="S887" s="3" t="str">
        <f t="shared" si="137"/>
        <v>Inventariar</v>
      </c>
      <c r="T887" s="6"/>
      <c r="U887" s="7"/>
      <c r="V887" s="4" t="str">
        <f t="shared" si="141"/>
        <v/>
      </c>
      <c r="W887" s="3" t="str">
        <f t="shared" si="138"/>
        <v>Inventariar</v>
      </c>
      <c r="X887" s="6"/>
      <c r="Y887" s="7"/>
      <c r="Z887" s="4" t="str">
        <f t="shared" si="142"/>
        <v/>
      </c>
      <c r="AA887" s="3" t="str">
        <f t="shared" si="139"/>
        <v>Inventariar</v>
      </c>
    </row>
    <row r="888" spans="1:27" x14ac:dyDescent="0.3">
      <c r="A888" s="5">
        <v>25473701</v>
      </c>
      <c r="B888" s="17" t="str">
        <f>VLOOKUP(A888,'Base de dados'!$A$3:$C$21103,3,0)</f>
        <v>10P03D54</v>
      </c>
      <c r="C888" s="50" t="s">
        <v>2263</v>
      </c>
      <c r="D888" s="6"/>
      <c r="E888" s="7"/>
      <c r="F888" s="4" t="str">
        <f t="shared" si="143"/>
        <v/>
      </c>
      <c r="G888" s="3" t="str">
        <f t="shared" si="134"/>
        <v>Inventariar</v>
      </c>
      <c r="H888" s="6"/>
      <c r="I888" s="7"/>
      <c r="J888" s="4"/>
      <c r="K888" s="3" t="str">
        <f t="shared" si="135"/>
        <v>Inventariar</v>
      </c>
      <c r="L888" s="6"/>
      <c r="M888" s="7"/>
      <c r="N888" s="4"/>
      <c r="O888" s="3" t="str">
        <f t="shared" si="136"/>
        <v>Inventariar</v>
      </c>
      <c r="P888" s="6"/>
      <c r="Q888" s="7"/>
      <c r="R888" s="4" t="str">
        <f t="shared" si="140"/>
        <v/>
      </c>
      <c r="S888" s="3" t="str">
        <f t="shared" si="137"/>
        <v>Inventariar</v>
      </c>
      <c r="T888" s="6"/>
      <c r="U888" s="7"/>
      <c r="V888" s="4" t="str">
        <f t="shared" si="141"/>
        <v/>
      </c>
      <c r="W888" s="3" t="str">
        <f t="shared" si="138"/>
        <v>Inventariar</v>
      </c>
      <c r="X888" s="6"/>
      <c r="Y888" s="7"/>
      <c r="Z888" s="4" t="str">
        <f t="shared" si="142"/>
        <v/>
      </c>
      <c r="AA888" s="3" t="str">
        <f t="shared" si="139"/>
        <v>Inventariar</v>
      </c>
    </row>
    <row r="889" spans="1:27" x14ac:dyDescent="0.3">
      <c r="A889" s="5">
        <v>25473885</v>
      </c>
      <c r="B889" s="17" t="str">
        <f>VLOOKUP(A889,'Base de dados'!$A$3:$C$21103,3,0)</f>
        <v>10P03D55</v>
      </c>
      <c r="C889" s="50" t="s">
        <v>24432</v>
      </c>
      <c r="D889" s="6"/>
      <c r="E889" s="7"/>
      <c r="F889" s="4" t="str">
        <f t="shared" si="143"/>
        <v/>
      </c>
      <c r="G889" s="3" t="str">
        <f t="shared" si="134"/>
        <v>Inventariar</v>
      </c>
      <c r="H889" s="6"/>
      <c r="I889" s="7"/>
      <c r="J889" s="4"/>
      <c r="K889" s="3" t="str">
        <f t="shared" si="135"/>
        <v>Inventariar</v>
      </c>
      <c r="L889" s="6"/>
      <c r="M889" s="7"/>
      <c r="N889" s="4"/>
      <c r="O889" s="3" t="str">
        <f t="shared" si="136"/>
        <v>Inventariar</v>
      </c>
      <c r="P889" s="6"/>
      <c r="Q889" s="7"/>
      <c r="R889" s="4" t="str">
        <f t="shared" si="140"/>
        <v/>
      </c>
      <c r="S889" s="3" t="str">
        <f t="shared" si="137"/>
        <v>Inventariar</v>
      </c>
      <c r="T889" s="6"/>
      <c r="U889" s="7"/>
      <c r="V889" s="4" t="str">
        <f t="shared" si="141"/>
        <v/>
      </c>
      <c r="W889" s="3" t="str">
        <f t="shared" si="138"/>
        <v>Inventariar</v>
      </c>
      <c r="X889" s="6"/>
      <c r="Y889" s="7"/>
      <c r="Z889" s="4" t="str">
        <f t="shared" si="142"/>
        <v/>
      </c>
      <c r="AA889" s="3" t="str">
        <f t="shared" si="139"/>
        <v>Inventariar</v>
      </c>
    </row>
    <row r="890" spans="1:27" x14ac:dyDescent="0.3">
      <c r="A890" s="5">
        <v>25474070</v>
      </c>
      <c r="B890" s="17" t="str">
        <f>VLOOKUP(A890,'Base de dados'!$A$3:$C$21103,3,0)</f>
        <v>10P03D56</v>
      </c>
      <c r="C890" s="50" t="s">
        <v>2269</v>
      </c>
      <c r="D890" s="6"/>
      <c r="E890" s="7"/>
      <c r="F890" s="4" t="str">
        <f t="shared" si="143"/>
        <v/>
      </c>
      <c r="G890" s="3" t="str">
        <f t="shared" si="134"/>
        <v>Inventariar</v>
      </c>
      <c r="H890" s="6"/>
      <c r="I890" s="7"/>
      <c r="J890" s="4"/>
      <c r="K890" s="3" t="str">
        <f t="shared" si="135"/>
        <v>Inventariar</v>
      </c>
      <c r="L890" s="6"/>
      <c r="M890" s="7"/>
      <c r="N890" s="4"/>
      <c r="O890" s="3" t="str">
        <f t="shared" si="136"/>
        <v>Inventariar</v>
      </c>
      <c r="P890" s="6"/>
      <c r="Q890" s="7"/>
      <c r="R890" s="4" t="str">
        <f t="shared" si="140"/>
        <v/>
      </c>
      <c r="S890" s="3" t="str">
        <f t="shared" si="137"/>
        <v>Inventariar</v>
      </c>
      <c r="T890" s="6"/>
      <c r="U890" s="7"/>
      <c r="V890" s="4" t="str">
        <f t="shared" si="141"/>
        <v/>
      </c>
      <c r="W890" s="3" t="str">
        <f t="shared" si="138"/>
        <v>Inventariar</v>
      </c>
      <c r="X890" s="6"/>
      <c r="Y890" s="7"/>
      <c r="Z890" s="4" t="str">
        <f t="shared" si="142"/>
        <v/>
      </c>
      <c r="AA890" s="3" t="str">
        <f t="shared" si="139"/>
        <v>Inventariar</v>
      </c>
    </row>
    <row r="891" spans="1:27" x14ac:dyDescent="0.3">
      <c r="A891" s="5">
        <v>27096555</v>
      </c>
      <c r="B891" s="17" t="str">
        <f>VLOOKUP(A891,'Base de dados'!$A$3:$C$21103,3,0)</f>
        <v>10P03D57</v>
      </c>
      <c r="C891" s="50" t="s">
        <v>2270</v>
      </c>
      <c r="D891" s="6"/>
      <c r="E891" s="7"/>
      <c r="F891" s="4" t="str">
        <f t="shared" si="143"/>
        <v/>
      </c>
      <c r="G891" s="3" t="str">
        <f t="shared" si="134"/>
        <v>Inventariar</v>
      </c>
      <c r="H891" s="6"/>
      <c r="I891" s="7"/>
      <c r="J891" s="4"/>
      <c r="K891" s="3" t="str">
        <f t="shared" si="135"/>
        <v>Inventariar</v>
      </c>
      <c r="L891" s="6"/>
      <c r="M891" s="7"/>
      <c r="N891" s="4"/>
      <c r="O891" s="3" t="str">
        <f t="shared" si="136"/>
        <v>Inventariar</v>
      </c>
      <c r="P891" s="6"/>
      <c r="Q891" s="7"/>
      <c r="R891" s="4" t="str">
        <f t="shared" si="140"/>
        <v/>
      </c>
      <c r="S891" s="3" t="str">
        <f t="shared" si="137"/>
        <v>Inventariar</v>
      </c>
      <c r="T891" s="6"/>
      <c r="U891" s="7"/>
      <c r="V891" s="4" t="str">
        <f t="shared" si="141"/>
        <v/>
      </c>
      <c r="W891" s="3" t="str">
        <f t="shared" si="138"/>
        <v>Inventariar</v>
      </c>
      <c r="X891" s="6"/>
      <c r="Y891" s="7"/>
      <c r="Z891" s="4" t="str">
        <f t="shared" si="142"/>
        <v/>
      </c>
      <c r="AA891" s="3" t="str">
        <f t="shared" si="139"/>
        <v>Inventariar</v>
      </c>
    </row>
    <row r="892" spans="1:27" x14ac:dyDescent="0.3">
      <c r="A892" s="5">
        <v>25574325</v>
      </c>
      <c r="B892" s="17" t="str">
        <f>VLOOKUP(A892,'Base de dados'!$A$3:$C$21103,3,0)</f>
        <v>10P03D60</v>
      </c>
      <c r="C892" s="50" t="s">
        <v>2274</v>
      </c>
      <c r="D892" s="6"/>
      <c r="E892" s="7"/>
      <c r="F892" s="4" t="str">
        <f t="shared" si="143"/>
        <v/>
      </c>
      <c r="G892" s="3" t="str">
        <f t="shared" si="134"/>
        <v>Inventariar</v>
      </c>
      <c r="H892" s="6"/>
      <c r="I892" s="7"/>
      <c r="J892" s="4"/>
      <c r="K892" s="3" t="str">
        <f t="shared" si="135"/>
        <v>Inventariar</v>
      </c>
      <c r="L892" s="6"/>
      <c r="M892" s="7"/>
      <c r="N892" s="4"/>
      <c r="O892" s="3" t="str">
        <f t="shared" si="136"/>
        <v>Inventariar</v>
      </c>
      <c r="P892" s="6"/>
      <c r="Q892" s="7"/>
      <c r="R892" s="4" t="str">
        <f t="shared" si="140"/>
        <v/>
      </c>
      <c r="S892" s="3" t="str">
        <f t="shared" si="137"/>
        <v>Inventariar</v>
      </c>
      <c r="T892" s="6"/>
      <c r="U892" s="7"/>
      <c r="V892" s="4" t="str">
        <f t="shared" si="141"/>
        <v/>
      </c>
      <c r="W892" s="3" t="str">
        <f t="shared" si="138"/>
        <v>Inventariar</v>
      </c>
      <c r="X892" s="6"/>
      <c r="Y892" s="7"/>
      <c r="Z892" s="4" t="str">
        <f t="shared" si="142"/>
        <v/>
      </c>
      <c r="AA892" s="3" t="str">
        <f t="shared" si="139"/>
        <v>Inventariar</v>
      </c>
    </row>
    <row r="893" spans="1:27" x14ac:dyDescent="0.3">
      <c r="A893" s="2">
        <v>25428786</v>
      </c>
      <c r="B893" s="17" t="str">
        <f>VLOOKUP(A893,'Base de dados'!$A$3:$C$21103,3,0)</f>
        <v>10P03DTETO</v>
      </c>
      <c r="C893" s="49" t="s">
        <v>24050</v>
      </c>
      <c r="D893" s="3"/>
      <c r="E893" s="3"/>
      <c r="F893" s="4" t="str">
        <f t="shared" si="143"/>
        <v/>
      </c>
      <c r="G893" s="3" t="str">
        <f t="shared" si="134"/>
        <v>Inventariar</v>
      </c>
      <c r="H893" s="6"/>
      <c r="I893" s="7"/>
      <c r="J893" s="4"/>
      <c r="K893" s="3" t="str">
        <f t="shared" si="135"/>
        <v>Inventariar</v>
      </c>
      <c r="L893" s="6"/>
      <c r="M893" s="7"/>
      <c r="N893" s="4"/>
      <c r="O893" s="3" t="str">
        <f t="shared" si="136"/>
        <v>Inventariar</v>
      </c>
      <c r="P893" s="6"/>
      <c r="Q893" s="7"/>
      <c r="R893" s="4" t="str">
        <f t="shared" si="140"/>
        <v/>
      </c>
      <c r="S893" s="3" t="str">
        <f t="shared" si="137"/>
        <v>Inventariar</v>
      </c>
      <c r="T893" s="6"/>
      <c r="U893" s="7"/>
      <c r="V893" s="4" t="str">
        <f t="shared" si="141"/>
        <v/>
      </c>
      <c r="W893" s="3" t="str">
        <f t="shared" si="138"/>
        <v>Inventariar</v>
      </c>
      <c r="X893" s="6"/>
      <c r="Y893" s="7"/>
      <c r="Z893" s="4" t="str">
        <f t="shared" si="142"/>
        <v/>
      </c>
      <c r="AA893" s="3" t="str">
        <f t="shared" si="139"/>
        <v>Inventariar</v>
      </c>
    </row>
    <row r="894" spans="1:27" x14ac:dyDescent="0.3">
      <c r="A894" s="5">
        <v>25419686</v>
      </c>
      <c r="B894" s="17" t="str">
        <f>VLOOKUP(A894,'Base de dados'!$A$3:$C$21103,3,0)</f>
        <v>10P03E02</v>
      </c>
      <c r="C894" s="50" t="s">
        <v>24433</v>
      </c>
      <c r="D894" s="6"/>
      <c r="E894" s="7"/>
      <c r="F894" s="4" t="str">
        <f t="shared" si="143"/>
        <v/>
      </c>
      <c r="G894" s="3" t="str">
        <f t="shared" si="134"/>
        <v>Inventariar</v>
      </c>
      <c r="H894" s="6"/>
      <c r="I894" s="7"/>
      <c r="J894" s="4"/>
      <c r="K894" s="3" t="str">
        <f t="shared" si="135"/>
        <v>Inventariar</v>
      </c>
      <c r="L894" s="6"/>
      <c r="M894" s="7"/>
      <c r="N894" s="4"/>
      <c r="O894" s="3" t="str">
        <f t="shared" si="136"/>
        <v>Inventariar</v>
      </c>
      <c r="P894" s="6"/>
      <c r="Q894" s="7"/>
      <c r="R894" s="4" t="str">
        <f t="shared" si="140"/>
        <v/>
      </c>
      <c r="S894" s="3" t="str">
        <f t="shared" si="137"/>
        <v>Inventariar</v>
      </c>
      <c r="T894" s="6"/>
      <c r="U894" s="7"/>
      <c r="V894" s="4" t="str">
        <f t="shared" si="141"/>
        <v/>
      </c>
      <c r="W894" s="3" t="str">
        <f t="shared" si="138"/>
        <v>Inventariar</v>
      </c>
      <c r="X894" s="6"/>
      <c r="Y894" s="7"/>
      <c r="Z894" s="4" t="str">
        <f t="shared" si="142"/>
        <v/>
      </c>
      <c r="AA894" s="3" t="str">
        <f t="shared" si="139"/>
        <v>Inventariar</v>
      </c>
    </row>
    <row r="895" spans="1:27" x14ac:dyDescent="0.3">
      <c r="A895" s="5">
        <v>25437462</v>
      </c>
      <c r="B895" s="17" t="str">
        <f>VLOOKUP(A895,'Base de dados'!$A$3:$C$21103,3,0)</f>
        <v>10P03E03</v>
      </c>
      <c r="C895" s="50" t="s">
        <v>24434</v>
      </c>
      <c r="D895" s="6"/>
      <c r="E895" s="7"/>
      <c r="F895" s="4" t="str">
        <f t="shared" si="143"/>
        <v/>
      </c>
      <c r="G895" s="3" t="str">
        <f t="shared" si="134"/>
        <v>Inventariar</v>
      </c>
      <c r="H895" s="6"/>
      <c r="I895" s="7"/>
      <c r="J895" s="4"/>
      <c r="K895" s="3" t="str">
        <f t="shared" si="135"/>
        <v>Inventariar</v>
      </c>
      <c r="L895" s="6"/>
      <c r="M895" s="7"/>
      <c r="N895" s="4"/>
      <c r="O895" s="3" t="str">
        <f t="shared" si="136"/>
        <v>Inventariar</v>
      </c>
      <c r="P895" s="6"/>
      <c r="Q895" s="7"/>
      <c r="R895" s="4" t="str">
        <f t="shared" si="140"/>
        <v/>
      </c>
      <c r="S895" s="3" t="str">
        <f t="shared" si="137"/>
        <v>Inventariar</v>
      </c>
      <c r="T895" s="6"/>
      <c r="U895" s="7"/>
      <c r="V895" s="4" t="str">
        <f t="shared" si="141"/>
        <v/>
      </c>
      <c r="W895" s="3" t="str">
        <f t="shared" si="138"/>
        <v>Inventariar</v>
      </c>
      <c r="X895" s="6"/>
      <c r="Y895" s="7"/>
      <c r="Z895" s="4" t="str">
        <f t="shared" si="142"/>
        <v/>
      </c>
      <c r="AA895" s="3" t="str">
        <f t="shared" si="139"/>
        <v>Inventariar</v>
      </c>
    </row>
    <row r="896" spans="1:27" x14ac:dyDescent="0.3">
      <c r="A896" s="5">
        <v>25470898</v>
      </c>
      <c r="B896" s="17" t="str">
        <f>VLOOKUP(A896,'Base de dados'!$A$3:$C$21103,3,0)</f>
        <v>10P03E04</v>
      </c>
      <c r="C896" s="50" t="s">
        <v>2284</v>
      </c>
      <c r="D896" s="6"/>
      <c r="E896" s="7"/>
      <c r="F896" s="4" t="str">
        <f t="shared" si="143"/>
        <v/>
      </c>
      <c r="G896" s="3" t="str">
        <f t="shared" si="134"/>
        <v>Inventariar</v>
      </c>
      <c r="H896" s="6"/>
      <c r="I896" s="7"/>
      <c r="J896" s="4"/>
      <c r="K896" s="3" t="str">
        <f t="shared" si="135"/>
        <v>Inventariar</v>
      </c>
      <c r="L896" s="6"/>
      <c r="M896" s="7"/>
      <c r="N896" s="4"/>
      <c r="O896" s="3" t="str">
        <f t="shared" si="136"/>
        <v>Inventariar</v>
      </c>
      <c r="P896" s="6"/>
      <c r="Q896" s="7"/>
      <c r="R896" s="4" t="str">
        <f t="shared" si="140"/>
        <v/>
      </c>
      <c r="S896" s="3" t="str">
        <f t="shared" si="137"/>
        <v>Inventariar</v>
      </c>
      <c r="T896" s="6"/>
      <c r="U896" s="7"/>
      <c r="V896" s="4" t="str">
        <f t="shared" si="141"/>
        <v/>
      </c>
      <c r="W896" s="3" t="str">
        <f t="shared" si="138"/>
        <v>Inventariar</v>
      </c>
      <c r="X896" s="6"/>
      <c r="Y896" s="7"/>
      <c r="Z896" s="4" t="str">
        <f t="shared" si="142"/>
        <v/>
      </c>
      <c r="AA896" s="3" t="str">
        <f t="shared" si="139"/>
        <v>Inventariar</v>
      </c>
    </row>
    <row r="897" spans="1:27" x14ac:dyDescent="0.3">
      <c r="A897" s="5">
        <v>25428038</v>
      </c>
      <c r="B897" s="17" t="str">
        <f>VLOOKUP(A897,'Base de dados'!$A$3:$C$21103,3,0)</f>
        <v>10P03E05</v>
      </c>
      <c r="C897" s="50" t="s">
        <v>24435</v>
      </c>
      <c r="D897" s="6"/>
      <c r="E897" s="7"/>
      <c r="F897" s="4" t="str">
        <f t="shared" si="143"/>
        <v/>
      </c>
      <c r="G897" s="3" t="str">
        <f t="shared" si="134"/>
        <v>Inventariar</v>
      </c>
      <c r="H897" s="6"/>
      <c r="I897" s="7"/>
      <c r="J897" s="4"/>
      <c r="K897" s="3" t="str">
        <f t="shared" si="135"/>
        <v>Inventariar</v>
      </c>
      <c r="L897" s="6"/>
      <c r="M897" s="7"/>
      <c r="N897" s="4"/>
      <c r="O897" s="3" t="str">
        <f t="shared" si="136"/>
        <v>Inventariar</v>
      </c>
      <c r="P897" s="6"/>
      <c r="Q897" s="7"/>
      <c r="R897" s="4" t="str">
        <f t="shared" si="140"/>
        <v/>
      </c>
      <c r="S897" s="3" t="str">
        <f t="shared" si="137"/>
        <v>Inventariar</v>
      </c>
      <c r="T897" s="6"/>
      <c r="U897" s="7"/>
      <c r="V897" s="4" t="str">
        <f t="shared" si="141"/>
        <v/>
      </c>
      <c r="W897" s="3" t="str">
        <f t="shared" si="138"/>
        <v>Inventariar</v>
      </c>
      <c r="X897" s="6"/>
      <c r="Y897" s="7"/>
      <c r="Z897" s="4" t="str">
        <f t="shared" si="142"/>
        <v/>
      </c>
      <c r="AA897" s="3" t="str">
        <f t="shared" si="139"/>
        <v>Inventariar</v>
      </c>
    </row>
    <row r="898" spans="1:27" x14ac:dyDescent="0.3">
      <c r="A898" s="5">
        <v>25438175</v>
      </c>
      <c r="B898" s="17" t="str">
        <f>VLOOKUP(A898,'Base de dados'!$A$3:$C$21103,3,0)</f>
        <v>10P03E06</v>
      </c>
      <c r="C898" s="50" t="s">
        <v>24436</v>
      </c>
      <c r="D898" s="6"/>
      <c r="E898" s="7"/>
      <c r="F898" s="4" t="str">
        <f t="shared" si="143"/>
        <v/>
      </c>
      <c r="G898" s="3" t="str">
        <f t="shared" si="134"/>
        <v>Inventariar</v>
      </c>
      <c r="H898" s="6"/>
      <c r="I898" s="7"/>
      <c r="J898" s="4"/>
      <c r="K898" s="3" t="str">
        <f t="shared" si="135"/>
        <v>Inventariar</v>
      </c>
      <c r="L898" s="6"/>
      <c r="M898" s="7"/>
      <c r="N898" s="4"/>
      <c r="O898" s="3" t="str">
        <f t="shared" si="136"/>
        <v>Inventariar</v>
      </c>
      <c r="P898" s="6"/>
      <c r="Q898" s="7"/>
      <c r="R898" s="4" t="str">
        <f t="shared" si="140"/>
        <v/>
      </c>
      <c r="S898" s="3" t="str">
        <f t="shared" si="137"/>
        <v>Inventariar</v>
      </c>
      <c r="T898" s="6"/>
      <c r="U898" s="7"/>
      <c r="V898" s="4" t="str">
        <f t="shared" si="141"/>
        <v/>
      </c>
      <c r="W898" s="3" t="str">
        <f t="shared" si="138"/>
        <v>Inventariar</v>
      </c>
      <c r="X898" s="6"/>
      <c r="Y898" s="7"/>
      <c r="Z898" s="4" t="str">
        <f t="shared" si="142"/>
        <v/>
      </c>
      <c r="AA898" s="3" t="str">
        <f t="shared" si="139"/>
        <v>Inventariar</v>
      </c>
    </row>
    <row r="899" spans="1:27" x14ac:dyDescent="0.3">
      <c r="A899" s="5">
        <v>27055225</v>
      </c>
      <c r="B899" s="17" t="str">
        <f>VLOOKUP(A899,'Base de dados'!$A$3:$C$21103,3,0)</f>
        <v>10P03E08</v>
      </c>
      <c r="C899" s="50" t="s">
        <v>2293</v>
      </c>
      <c r="D899" s="6"/>
      <c r="E899" s="7"/>
      <c r="F899" s="4" t="str">
        <f t="shared" si="143"/>
        <v/>
      </c>
      <c r="G899" s="3" t="str">
        <f t="shared" si="134"/>
        <v>Inventariar</v>
      </c>
      <c r="H899" s="6"/>
      <c r="I899" s="7"/>
      <c r="J899" s="4"/>
      <c r="K899" s="3" t="str">
        <f t="shared" si="135"/>
        <v>Inventariar</v>
      </c>
      <c r="L899" s="6"/>
      <c r="M899" s="7"/>
      <c r="N899" s="4"/>
      <c r="O899" s="3" t="str">
        <f t="shared" si="136"/>
        <v>Inventariar</v>
      </c>
      <c r="P899" s="6"/>
      <c r="Q899" s="7"/>
      <c r="R899" s="4" t="str">
        <f t="shared" si="140"/>
        <v/>
      </c>
      <c r="S899" s="3" t="str">
        <f t="shared" si="137"/>
        <v>Inventariar</v>
      </c>
      <c r="T899" s="6"/>
      <c r="U899" s="7"/>
      <c r="V899" s="4" t="str">
        <f t="shared" si="141"/>
        <v/>
      </c>
      <c r="W899" s="3" t="str">
        <f t="shared" si="138"/>
        <v>Inventariar</v>
      </c>
      <c r="X899" s="6"/>
      <c r="Y899" s="7"/>
      <c r="Z899" s="4" t="str">
        <f t="shared" si="142"/>
        <v/>
      </c>
      <c r="AA899" s="3" t="str">
        <f t="shared" si="139"/>
        <v>Inventariar</v>
      </c>
    </row>
    <row r="900" spans="1:27" x14ac:dyDescent="0.3">
      <c r="A900" s="5">
        <v>25573994</v>
      </c>
      <c r="B900" s="17" t="str">
        <f>VLOOKUP(A900,'Base de dados'!$A$3:$C$21103,3,0)</f>
        <v>10P03E09</v>
      </c>
      <c r="C900" s="50" t="s">
        <v>2297</v>
      </c>
      <c r="D900" s="6"/>
      <c r="E900" s="7"/>
      <c r="F900" s="4" t="str">
        <f t="shared" si="143"/>
        <v/>
      </c>
      <c r="G900" s="3" t="str">
        <f t="shared" ref="G900:G963" si="144">IF(D900="Saldo Zero","Saldo só Físico",IF(E900="","Inventariar",IF(E900="Saldo Zero","Saldo só Sistema",IF(F900="","Verificar",IF(F900=0,"Saldo Certo",IF(F900&lt;0,"Saldo a mais no Físico",IF(F900&gt;0,"Saldo a mais no Sistema")))))))</f>
        <v>Inventariar</v>
      </c>
      <c r="H900" s="6"/>
      <c r="I900" s="7"/>
      <c r="J900" s="4"/>
      <c r="K900" s="3" t="str">
        <f t="shared" si="135"/>
        <v>Inventariar</v>
      </c>
      <c r="L900" s="6"/>
      <c r="M900" s="7"/>
      <c r="N900" s="4"/>
      <c r="O900" s="3" t="str">
        <f t="shared" si="136"/>
        <v>Inventariar</v>
      </c>
      <c r="P900" s="6"/>
      <c r="Q900" s="7"/>
      <c r="R900" s="4" t="str">
        <f t="shared" si="140"/>
        <v/>
      </c>
      <c r="S900" s="3" t="str">
        <f t="shared" si="137"/>
        <v>Inventariar</v>
      </c>
      <c r="T900" s="6"/>
      <c r="U900" s="7"/>
      <c r="V900" s="4" t="str">
        <f t="shared" si="141"/>
        <v/>
      </c>
      <c r="W900" s="3" t="str">
        <f t="shared" si="138"/>
        <v>Inventariar</v>
      </c>
      <c r="X900" s="6"/>
      <c r="Y900" s="7"/>
      <c r="Z900" s="4" t="str">
        <f t="shared" si="142"/>
        <v/>
      </c>
      <c r="AA900" s="3" t="str">
        <f t="shared" si="139"/>
        <v>Inventariar</v>
      </c>
    </row>
    <row r="901" spans="1:27" x14ac:dyDescent="0.3">
      <c r="A901" s="5">
        <v>25550106</v>
      </c>
      <c r="B901" s="17" t="str">
        <f>VLOOKUP(A901,'Base de dados'!$A$3:$C$21103,3,0)</f>
        <v>10P03E10</v>
      </c>
      <c r="C901" s="50" t="s">
        <v>2299</v>
      </c>
      <c r="D901" s="6"/>
      <c r="E901" s="7"/>
      <c r="F901" s="4" t="str">
        <f t="shared" si="143"/>
        <v/>
      </c>
      <c r="G901" s="3" t="str">
        <f t="shared" si="144"/>
        <v>Inventariar</v>
      </c>
      <c r="H901" s="6"/>
      <c r="I901" s="7"/>
      <c r="J901" s="4"/>
      <c r="K901" s="3" t="str">
        <f t="shared" ref="K901:K964" si="145">IF(H901="Saldo Zero","Saldo só Físico",IF(I901="","Inventariar",IF(I901="Saldo Zero","Saldo só Sistema",IF(J901="","Verificar",IF(J901=0,"Saldo Certo",IF(J901&lt;0,"Saldo a mais no Físico",IF(J901&gt;0,"Saldo a mais no Sistema")))))))</f>
        <v>Inventariar</v>
      </c>
      <c r="L901" s="6"/>
      <c r="M901" s="7"/>
      <c r="N901" s="4"/>
      <c r="O901" s="3" t="str">
        <f t="shared" ref="O901:O964" si="146">IF(L901="Saldo Zero","Saldo só Físico",IF(M901="","Inventariar",IF(M901="Saldo Zero","Saldo só Sistema",IF(N901="","Verificar",IF(N901=0,"Saldo Certo",IF(N901&lt;0,"Saldo a mais no Físico",IF(N901&gt;0,"Saldo a mais no Sistema")))))))</f>
        <v>Inventariar</v>
      </c>
      <c r="P901" s="6"/>
      <c r="Q901" s="7"/>
      <c r="R901" s="4" t="str">
        <f t="shared" si="140"/>
        <v/>
      </c>
      <c r="S901" s="3" t="str">
        <f t="shared" ref="S901:S964" si="147">IF(P901="Saldo Zero","Saldo só Físico",IF(Q901="","Inventariar",IF(Q901="Saldo Zero","Saldo só Sistema",IF(R901="","Verificar",IF(R901=0,"Saldo Certo",IF(R901&lt;0,"Saldo a mais no Físico",IF(R901&gt;0,"Saldo a mais no Sistema")))))))</f>
        <v>Inventariar</v>
      </c>
      <c r="T901" s="6"/>
      <c r="U901" s="7"/>
      <c r="V901" s="4" t="str">
        <f t="shared" si="141"/>
        <v/>
      </c>
      <c r="W901" s="3" t="str">
        <f t="shared" ref="W901:W964" si="148">IF(T901="Saldo Zero","Saldo só Físico",IF(U901="","Inventariar",IF(U901="Saldo Zero","Saldo só Sistema",IF(V901="","Verificar",IF(V901=0,"Saldo Certo",IF(V901&lt;0,"Saldo a mais no Físico",IF(V901&gt;0,"Saldo a mais no Sistema")))))))</f>
        <v>Inventariar</v>
      </c>
      <c r="X901" s="6"/>
      <c r="Y901" s="7"/>
      <c r="Z901" s="4" t="str">
        <f t="shared" si="142"/>
        <v/>
      </c>
      <c r="AA901" s="3" t="str">
        <f t="shared" ref="AA901:AA964" si="149">IF(X901="Saldo Zero","Saldo só Físico",IF(Y901="","Inventariar",IF(Y901="Saldo Zero","Saldo só Sistema",IF(Z901="","Verificar",IF(Z901=0,"Saldo Certo",IF(Z901&lt;0,"Saldo a mais no Físico",IF(Z901&gt;0,"Saldo a mais no Sistema")))))))</f>
        <v>Inventariar</v>
      </c>
    </row>
    <row r="902" spans="1:27" x14ac:dyDescent="0.3">
      <c r="A902" s="5">
        <v>25437048</v>
      </c>
      <c r="B902" s="17" t="str">
        <f>VLOOKUP(A902,'Base de dados'!$A$3:$C$21103,3,0)</f>
        <v>10P03E11</v>
      </c>
      <c r="C902" s="50" t="s">
        <v>24437</v>
      </c>
      <c r="D902" s="6"/>
      <c r="E902" s="7"/>
      <c r="F902" s="4" t="str">
        <f t="shared" si="143"/>
        <v/>
      </c>
      <c r="G902" s="3" t="str">
        <f t="shared" si="144"/>
        <v>Inventariar</v>
      </c>
      <c r="H902" s="6"/>
      <c r="I902" s="7"/>
      <c r="J902" s="4"/>
      <c r="K902" s="3" t="str">
        <f t="shared" si="145"/>
        <v>Inventariar</v>
      </c>
      <c r="L902" s="6"/>
      <c r="M902" s="7"/>
      <c r="N902" s="4"/>
      <c r="O902" s="3" t="str">
        <f t="shared" si="146"/>
        <v>Inventariar</v>
      </c>
      <c r="P902" s="6"/>
      <c r="Q902" s="7"/>
      <c r="R902" s="4" t="str">
        <f t="shared" si="140"/>
        <v/>
      </c>
      <c r="S902" s="3" t="str">
        <f t="shared" si="147"/>
        <v>Inventariar</v>
      </c>
      <c r="T902" s="6"/>
      <c r="U902" s="7"/>
      <c r="V902" s="4" t="str">
        <f t="shared" si="141"/>
        <v/>
      </c>
      <c r="W902" s="3" t="str">
        <f t="shared" si="148"/>
        <v>Inventariar</v>
      </c>
      <c r="X902" s="6"/>
      <c r="Y902" s="7"/>
      <c r="Z902" s="4" t="str">
        <f t="shared" si="142"/>
        <v/>
      </c>
      <c r="AA902" s="3" t="str">
        <f t="shared" si="149"/>
        <v>Inventariar</v>
      </c>
    </row>
    <row r="903" spans="1:27" x14ac:dyDescent="0.3">
      <c r="A903" s="5">
        <v>25441779</v>
      </c>
      <c r="B903" s="17" t="str">
        <f>VLOOKUP(A903,'Base de dados'!$A$3:$C$21103,3,0)</f>
        <v>10P03E12</v>
      </c>
      <c r="C903" s="50" t="s">
        <v>24438</v>
      </c>
      <c r="D903" s="6"/>
      <c r="E903" s="7"/>
      <c r="F903" s="4" t="str">
        <f t="shared" si="143"/>
        <v/>
      </c>
      <c r="G903" s="3" t="str">
        <f t="shared" si="144"/>
        <v>Inventariar</v>
      </c>
      <c r="H903" s="6"/>
      <c r="I903" s="7"/>
      <c r="J903" s="4"/>
      <c r="K903" s="3" t="str">
        <f t="shared" si="145"/>
        <v>Inventariar</v>
      </c>
      <c r="L903" s="6"/>
      <c r="M903" s="7"/>
      <c r="N903" s="4"/>
      <c r="O903" s="3" t="str">
        <f t="shared" si="146"/>
        <v>Inventariar</v>
      </c>
      <c r="P903" s="6"/>
      <c r="Q903" s="7"/>
      <c r="R903" s="4" t="str">
        <f t="shared" si="140"/>
        <v/>
      </c>
      <c r="S903" s="3" t="str">
        <f t="shared" si="147"/>
        <v>Inventariar</v>
      </c>
      <c r="T903" s="6"/>
      <c r="U903" s="7"/>
      <c r="V903" s="4" t="str">
        <f t="shared" si="141"/>
        <v/>
      </c>
      <c r="W903" s="3" t="str">
        <f t="shared" si="148"/>
        <v>Inventariar</v>
      </c>
      <c r="X903" s="6"/>
      <c r="Y903" s="7"/>
      <c r="Z903" s="4" t="str">
        <f t="shared" si="142"/>
        <v/>
      </c>
      <c r="AA903" s="3" t="str">
        <f t="shared" si="149"/>
        <v>Inventariar</v>
      </c>
    </row>
    <row r="904" spans="1:27" x14ac:dyDescent="0.3">
      <c r="A904" s="5">
        <v>27068803</v>
      </c>
      <c r="B904" s="17" t="str">
        <f>VLOOKUP(A904,'Base de dados'!$A$3:$C$21103,3,0)</f>
        <v>10P03E13</v>
      </c>
      <c r="C904" s="50" t="s">
        <v>2307</v>
      </c>
      <c r="D904" s="6"/>
      <c r="E904" s="7"/>
      <c r="F904" s="4" t="str">
        <f t="shared" si="143"/>
        <v/>
      </c>
      <c r="G904" s="3" t="str">
        <f t="shared" si="144"/>
        <v>Inventariar</v>
      </c>
      <c r="H904" s="6"/>
      <c r="I904" s="7"/>
      <c r="J904" s="4"/>
      <c r="K904" s="3" t="str">
        <f t="shared" si="145"/>
        <v>Inventariar</v>
      </c>
      <c r="L904" s="6"/>
      <c r="M904" s="7"/>
      <c r="N904" s="4"/>
      <c r="O904" s="3" t="str">
        <f t="shared" si="146"/>
        <v>Inventariar</v>
      </c>
      <c r="P904" s="6"/>
      <c r="Q904" s="7"/>
      <c r="R904" s="4" t="str">
        <f t="shared" si="140"/>
        <v/>
      </c>
      <c r="S904" s="3" t="str">
        <f t="shared" si="147"/>
        <v>Inventariar</v>
      </c>
      <c r="T904" s="6"/>
      <c r="U904" s="7"/>
      <c r="V904" s="4" t="str">
        <f t="shared" si="141"/>
        <v/>
      </c>
      <c r="W904" s="3" t="str">
        <f t="shared" si="148"/>
        <v>Inventariar</v>
      </c>
      <c r="X904" s="6"/>
      <c r="Y904" s="7"/>
      <c r="Z904" s="4" t="str">
        <f t="shared" si="142"/>
        <v/>
      </c>
      <c r="AA904" s="3" t="str">
        <f t="shared" si="149"/>
        <v>Inventariar</v>
      </c>
    </row>
    <row r="905" spans="1:27" x14ac:dyDescent="0.3">
      <c r="A905" s="5">
        <v>25469563</v>
      </c>
      <c r="B905" s="17" t="str">
        <f>VLOOKUP(A905,'Base de dados'!$A$3:$C$21103,3,0)</f>
        <v>10P03E15</v>
      </c>
      <c r="C905" s="50" t="s">
        <v>2311</v>
      </c>
      <c r="D905" s="6"/>
      <c r="E905" s="7"/>
      <c r="F905" s="4" t="str">
        <f t="shared" si="143"/>
        <v/>
      </c>
      <c r="G905" s="3" t="str">
        <f t="shared" si="144"/>
        <v>Inventariar</v>
      </c>
      <c r="H905" s="6"/>
      <c r="I905" s="7"/>
      <c r="J905" s="4"/>
      <c r="K905" s="3" t="str">
        <f t="shared" si="145"/>
        <v>Inventariar</v>
      </c>
      <c r="L905" s="6"/>
      <c r="M905" s="7"/>
      <c r="N905" s="4"/>
      <c r="O905" s="3" t="str">
        <f t="shared" si="146"/>
        <v>Inventariar</v>
      </c>
      <c r="P905" s="6"/>
      <c r="Q905" s="7"/>
      <c r="R905" s="4" t="str">
        <f t="shared" si="140"/>
        <v/>
      </c>
      <c r="S905" s="3" t="str">
        <f t="shared" si="147"/>
        <v>Inventariar</v>
      </c>
      <c r="T905" s="6"/>
      <c r="U905" s="7"/>
      <c r="V905" s="4" t="str">
        <f t="shared" si="141"/>
        <v/>
      </c>
      <c r="W905" s="3" t="str">
        <f t="shared" si="148"/>
        <v>Inventariar</v>
      </c>
      <c r="X905" s="6"/>
      <c r="Y905" s="7"/>
      <c r="Z905" s="4" t="str">
        <f t="shared" si="142"/>
        <v/>
      </c>
      <c r="AA905" s="3" t="str">
        <f t="shared" si="149"/>
        <v>Inventariar</v>
      </c>
    </row>
    <row r="906" spans="1:27" x14ac:dyDescent="0.3">
      <c r="A906" s="5">
        <v>25404294</v>
      </c>
      <c r="B906" s="17" t="str">
        <f>VLOOKUP(A906,'Base de dados'!$A$3:$C$21103,3,0)</f>
        <v>10P03E16</v>
      </c>
      <c r="C906" s="50" t="s">
        <v>2313</v>
      </c>
      <c r="D906" s="6"/>
      <c r="E906" s="7"/>
      <c r="F906" s="4" t="str">
        <f t="shared" si="143"/>
        <v/>
      </c>
      <c r="G906" s="3" t="str">
        <f t="shared" si="144"/>
        <v>Inventariar</v>
      </c>
      <c r="H906" s="6"/>
      <c r="I906" s="7"/>
      <c r="J906" s="4"/>
      <c r="K906" s="3" t="str">
        <f t="shared" si="145"/>
        <v>Inventariar</v>
      </c>
      <c r="L906" s="6"/>
      <c r="M906" s="7"/>
      <c r="N906" s="4"/>
      <c r="O906" s="3" t="str">
        <f t="shared" si="146"/>
        <v>Inventariar</v>
      </c>
      <c r="P906" s="6"/>
      <c r="Q906" s="7"/>
      <c r="R906" s="4" t="str">
        <f t="shared" si="140"/>
        <v/>
      </c>
      <c r="S906" s="3" t="str">
        <f t="shared" si="147"/>
        <v>Inventariar</v>
      </c>
      <c r="T906" s="6"/>
      <c r="U906" s="7"/>
      <c r="V906" s="4" t="str">
        <f t="shared" si="141"/>
        <v/>
      </c>
      <c r="W906" s="3" t="str">
        <f t="shared" si="148"/>
        <v>Inventariar</v>
      </c>
      <c r="X906" s="6"/>
      <c r="Y906" s="7"/>
      <c r="Z906" s="4" t="str">
        <f t="shared" si="142"/>
        <v/>
      </c>
      <c r="AA906" s="3" t="str">
        <f t="shared" si="149"/>
        <v>Inventariar</v>
      </c>
    </row>
    <row r="907" spans="1:27" x14ac:dyDescent="0.3">
      <c r="A907" s="5">
        <v>25445067</v>
      </c>
      <c r="B907" s="17" t="str">
        <f>VLOOKUP(A907,'Base de dados'!$A$3:$C$21103,3,0)</f>
        <v>10P03E17</v>
      </c>
      <c r="C907" s="50" t="s">
        <v>24439</v>
      </c>
      <c r="D907" s="6"/>
      <c r="E907" s="7"/>
      <c r="F907" s="4" t="str">
        <f t="shared" si="143"/>
        <v/>
      </c>
      <c r="G907" s="3" t="str">
        <f t="shared" si="144"/>
        <v>Inventariar</v>
      </c>
      <c r="H907" s="6"/>
      <c r="I907" s="7"/>
      <c r="J907" s="4"/>
      <c r="K907" s="3" t="str">
        <f t="shared" si="145"/>
        <v>Inventariar</v>
      </c>
      <c r="L907" s="6"/>
      <c r="M907" s="7"/>
      <c r="N907" s="4"/>
      <c r="O907" s="3" t="str">
        <f t="shared" si="146"/>
        <v>Inventariar</v>
      </c>
      <c r="P907" s="6"/>
      <c r="Q907" s="7"/>
      <c r="R907" s="4" t="str">
        <f t="shared" si="140"/>
        <v/>
      </c>
      <c r="S907" s="3" t="str">
        <f t="shared" si="147"/>
        <v>Inventariar</v>
      </c>
      <c r="T907" s="6"/>
      <c r="U907" s="7"/>
      <c r="V907" s="4" t="str">
        <f t="shared" si="141"/>
        <v/>
      </c>
      <c r="W907" s="3" t="str">
        <f t="shared" si="148"/>
        <v>Inventariar</v>
      </c>
      <c r="X907" s="6"/>
      <c r="Y907" s="7"/>
      <c r="Z907" s="4" t="str">
        <f t="shared" si="142"/>
        <v/>
      </c>
      <c r="AA907" s="3" t="str">
        <f t="shared" si="149"/>
        <v>Inventariar</v>
      </c>
    </row>
    <row r="908" spans="1:27" x14ac:dyDescent="0.3">
      <c r="A908" s="5">
        <v>823406</v>
      </c>
      <c r="B908" s="17" t="str">
        <f>VLOOKUP(A908,'Base de dados'!$A$3:$C$21103,3,0)</f>
        <v>10P03E18</v>
      </c>
      <c r="C908" s="50" t="s">
        <v>2318</v>
      </c>
      <c r="D908" s="6"/>
      <c r="E908" s="7"/>
      <c r="F908" s="4" t="str">
        <f t="shared" si="143"/>
        <v/>
      </c>
      <c r="G908" s="3" t="str">
        <f t="shared" si="144"/>
        <v>Inventariar</v>
      </c>
      <c r="H908" s="6"/>
      <c r="I908" s="7"/>
      <c r="J908" s="4"/>
      <c r="K908" s="3" t="str">
        <f t="shared" si="145"/>
        <v>Inventariar</v>
      </c>
      <c r="L908" s="6"/>
      <c r="M908" s="7"/>
      <c r="N908" s="4"/>
      <c r="O908" s="3" t="str">
        <f t="shared" si="146"/>
        <v>Inventariar</v>
      </c>
      <c r="P908" s="6"/>
      <c r="Q908" s="7"/>
      <c r="R908" s="4" t="str">
        <f t="shared" si="140"/>
        <v/>
      </c>
      <c r="S908" s="3" t="str">
        <f t="shared" si="147"/>
        <v>Inventariar</v>
      </c>
      <c r="T908" s="6"/>
      <c r="U908" s="7"/>
      <c r="V908" s="4" t="str">
        <f t="shared" si="141"/>
        <v/>
      </c>
      <c r="W908" s="3" t="str">
        <f t="shared" si="148"/>
        <v>Inventariar</v>
      </c>
      <c r="X908" s="6"/>
      <c r="Y908" s="7"/>
      <c r="Z908" s="4" t="str">
        <f t="shared" si="142"/>
        <v/>
      </c>
      <c r="AA908" s="3" t="str">
        <f t="shared" si="149"/>
        <v>Inventariar</v>
      </c>
    </row>
    <row r="909" spans="1:27" x14ac:dyDescent="0.3">
      <c r="A909" s="5">
        <v>25444572</v>
      </c>
      <c r="B909" s="17" t="str">
        <f>VLOOKUP(A909,'Base de dados'!$A$3:$C$21103,3,0)</f>
        <v>10P03E19</v>
      </c>
      <c r="C909" s="50" t="s">
        <v>24440</v>
      </c>
      <c r="D909" s="6"/>
      <c r="E909" s="7"/>
      <c r="F909" s="4" t="str">
        <f t="shared" si="143"/>
        <v/>
      </c>
      <c r="G909" s="3" t="str">
        <f t="shared" si="144"/>
        <v>Inventariar</v>
      </c>
      <c r="H909" s="6"/>
      <c r="I909" s="7"/>
      <c r="J909" s="4"/>
      <c r="K909" s="3" t="str">
        <f t="shared" si="145"/>
        <v>Inventariar</v>
      </c>
      <c r="L909" s="6"/>
      <c r="M909" s="7"/>
      <c r="N909" s="4"/>
      <c r="O909" s="3" t="str">
        <f t="shared" si="146"/>
        <v>Inventariar</v>
      </c>
      <c r="P909" s="6"/>
      <c r="Q909" s="7"/>
      <c r="R909" s="4" t="str">
        <f t="shared" si="140"/>
        <v/>
      </c>
      <c r="S909" s="3" t="str">
        <f t="shared" si="147"/>
        <v>Inventariar</v>
      </c>
      <c r="T909" s="6"/>
      <c r="U909" s="7"/>
      <c r="V909" s="4" t="str">
        <f t="shared" si="141"/>
        <v/>
      </c>
      <c r="W909" s="3" t="str">
        <f t="shared" si="148"/>
        <v>Inventariar</v>
      </c>
      <c r="X909" s="6"/>
      <c r="Y909" s="7"/>
      <c r="Z909" s="4" t="str">
        <f t="shared" si="142"/>
        <v/>
      </c>
      <c r="AA909" s="3" t="str">
        <f t="shared" si="149"/>
        <v>Inventariar</v>
      </c>
    </row>
    <row r="910" spans="1:27" x14ac:dyDescent="0.3">
      <c r="A910" s="5">
        <v>25067101</v>
      </c>
      <c r="B910" s="17" t="str">
        <f>VLOOKUP(A910,'Base de dados'!$A$3:$C$21103,3,0)</f>
        <v>10P03E20</v>
      </c>
      <c r="C910" s="50" t="s">
        <v>2322</v>
      </c>
      <c r="D910" s="6"/>
      <c r="E910" s="7"/>
      <c r="F910" s="4" t="str">
        <f t="shared" si="143"/>
        <v/>
      </c>
      <c r="G910" s="3" t="str">
        <f t="shared" si="144"/>
        <v>Inventariar</v>
      </c>
      <c r="H910" s="6"/>
      <c r="I910" s="7"/>
      <c r="J910" s="4"/>
      <c r="K910" s="3" t="str">
        <f t="shared" si="145"/>
        <v>Inventariar</v>
      </c>
      <c r="L910" s="6"/>
      <c r="M910" s="7"/>
      <c r="N910" s="4"/>
      <c r="O910" s="3" t="str">
        <f t="shared" si="146"/>
        <v>Inventariar</v>
      </c>
      <c r="P910" s="6"/>
      <c r="Q910" s="7"/>
      <c r="R910" s="4" t="str">
        <f t="shared" si="140"/>
        <v/>
      </c>
      <c r="S910" s="3" t="str">
        <f t="shared" si="147"/>
        <v>Inventariar</v>
      </c>
      <c r="T910" s="6"/>
      <c r="U910" s="7"/>
      <c r="V910" s="4" t="str">
        <f t="shared" si="141"/>
        <v/>
      </c>
      <c r="W910" s="3" t="str">
        <f t="shared" si="148"/>
        <v>Inventariar</v>
      </c>
      <c r="X910" s="6"/>
      <c r="Y910" s="7"/>
      <c r="Z910" s="4" t="str">
        <f t="shared" si="142"/>
        <v/>
      </c>
      <c r="AA910" s="3" t="str">
        <f t="shared" si="149"/>
        <v>Inventariar</v>
      </c>
    </row>
    <row r="911" spans="1:27" x14ac:dyDescent="0.3">
      <c r="A911" s="5">
        <v>25401147</v>
      </c>
      <c r="B911" s="17" t="str">
        <f>VLOOKUP(A911,'Base de dados'!$A$3:$C$21103,3,0)</f>
        <v>10P03E21</v>
      </c>
      <c r="C911" s="50" t="s">
        <v>24441</v>
      </c>
      <c r="D911" s="6"/>
      <c r="E911" s="7"/>
      <c r="F911" s="4" t="str">
        <f t="shared" si="143"/>
        <v/>
      </c>
      <c r="G911" s="3" t="str">
        <f t="shared" si="144"/>
        <v>Inventariar</v>
      </c>
      <c r="H911" s="6"/>
      <c r="I911" s="7"/>
      <c r="J911" s="4"/>
      <c r="K911" s="3" t="str">
        <f t="shared" si="145"/>
        <v>Inventariar</v>
      </c>
      <c r="L911" s="6"/>
      <c r="M911" s="7"/>
      <c r="N911" s="4"/>
      <c r="O911" s="3" t="str">
        <f t="shared" si="146"/>
        <v>Inventariar</v>
      </c>
      <c r="P911" s="6"/>
      <c r="Q911" s="7"/>
      <c r="R911" s="4" t="str">
        <f t="shared" si="140"/>
        <v/>
      </c>
      <c r="S911" s="3" t="str">
        <f t="shared" si="147"/>
        <v>Inventariar</v>
      </c>
      <c r="T911" s="6"/>
      <c r="U911" s="7"/>
      <c r="V911" s="4" t="str">
        <f t="shared" si="141"/>
        <v/>
      </c>
      <c r="W911" s="3" t="str">
        <f t="shared" si="148"/>
        <v>Inventariar</v>
      </c>
      <c r="X911" s="6"/>
      <c r="Y911" s="7"/>
      <c r="Z911" s="4" t="str">
        <f t="shared" si="142"/>
        <v/>
      </c>
      <c r="AA911" s="3" t="str">
        <f t="shared" si="149"/>
        <v>Inventariar</v>
      </c>
    </row>
    <row r="912" spans="1:27" x14ac:dyDescent="0.3">
      <c r="A912" s="5">
        <v>25114720</v>
      </c>
      <c r="B912" s="17" t="str">
        <f>VLOOKUP(A912,'Base de dados'!$A$3:$C$21103,3,0)</f>
        <v>10P03E22</v>
      </c>
      <c r="C912" s="50" t="s">
        <v>326</v>
      </c>
      <c r="D912" s="6"/>
      <c r="E912" s="7"/>
      <c r="F912" s="4" t="str">
        <f t="shared" si="143"/>
        <v/>
      </c>
      <c r="G912" s="3" t="str">
        <f t="shared" si="144"/>
        <v>Inventariar</v>
      </c>
      <c r="H912" s="6"/>
      <c r="I912" s="7"/>
      <c r="J912" s="4"/>
      <c r="K912" s="3" t="str">
        <f t="shared" si="145"/>
        <v>Inventariar</v>
      </c>
      <c r="L912" s="6"/>
      <c r="M912" s="7"/>
      <c r="N912" s="4"/>
      <c r="O912" s="3" t="str">
        <f t="shared" si="146"/>
        <v>Inventariar</v>
      </c>
      <c r="P912" s="6"/>
      <c r="Q912" s="7"/>
      <c r="R912" s="4" t="str">
        <f t="shared" si="140"/>
        <v/>
      </c>
      <c r="S912" s="3" t="str">
        <f t="shared" si="147"/>
        <v>Inventariar</v>
      </c>
      <c r="T912" s="6"/>
      <c r="U912" s="7"/>
      <c r="V912" s="4" t="str">
        <f t="shared" si="141"/>
        <v/>
      </c>
      <c r="W912" s="3" t="str">
        <f t="shared" si="148"/>
        <v>Inventariar</v>
      </c>
      <c r="X912" s="6"/>
      <c r="Y912" s="7"/>
      <c r="Z912" s="4" t="str">
        <f t="shared" si="142"/>
        <v/>
      </c>
      <c r="AA912" s="3" t="str">
        <f t="shared" si="149"/>
        <v>Inventariar</v>
      </c>
    </row>
    <row r="913" spans="1:27" x14ac:dyDescent="0.3">
      <c r="A913" s="5">
        <v>25473718</v>
      </c>
      <c r="B913" s="17" t="str">
        <f>VLOOKUP(A913,'Base de dados'!$A$3:$C$21103,3,0)</f>
        <v>10P03E23</v>
      </c>
      <c r="C913" s="50" t="s">
        <v>24443</v>
      </c>
      <c r="D913" s="6"/>
      <c r="E913" s="7"/>
      <c r="F913" s="4" t="str">
        <f t="shared" si="143"/>
        <v/>
      </c>
      <c r="G913" s="3" t="str">
        <f t="shared" si="144"/>
        <v>Inventariar</v>
      </c>
      <c r="H913" s="6"/>
      <c r="I913" s="7"/>
      <c r="J913" s="4"/>
      <c r="K913" s="3" t="str">
        <f t="shared" si="145"/>
        <v>Inventariar</v>
      </c>
      <c r="L913" s="6"/>
      <c r="M913" s="7"/>
      <c r="N913" s="4"/>
      <c r="O913" s="3" t="str">
        <f t="shared" si="146"/>
        <v>Inventariar</v>
      </c>
      <c r="P913" s="6"/>
      <c r="Q913" s="7"/>
      <c r="R913" s="4" t="str">
        <f t="shared" si="140"/>
        <v/>
      </c>
      <c r="S913" s="3" t="str">
        <f t="shared" si="147"/>
        <v>Inventariar</v>
      </c>
      <c r="T913" s="6"/>
      <c r="U913" s="7"/>
      <c r="V913" s="4" t="str">
        <f t="shared" si="141"/>
        <v/>
      </c>
      <c r="W913" s="3" t="str">
        <f t="shared" si="148"/>
        <v>Inventariar</v>
      </c>
      <c r="X913" s="6"/>
      <c r="Y913" s="7"/>
      <c r="Z913" s="4" t="str">
        <f t="shared" si="142"/>
        <v/>
      </c>
      <c r="AA913" s="3" t="str">
        <f t="shared" si="149"/>
        <v>Inventariar</v>
      </c>
    </row>
    <row r="914" spans="1:27" x14ac:dyDescent="0.3">
      <c r="A914" s="5">
        <v>25445083</v>
      </c>
      <c r="B914" s="17" t="str">
        <f>VLOOKUP(A914,'Base de dados'!$A$3:$C$21103,3,0)</f>
        <v>10P03E24</v>
      </c>
      <c r="C914" s="50" t="s">
        <v>24444</v>
      </c>
      <c r="D914" s="6"/>
      <c r="E914" s="7"/>
      <c r="F914" s="4" t="str">
        <f t="shared" si="143"/>
        <v/>
      </c>
      <c r="G914" s="3" t="str">
        <f t="shared" si="144"/>
        <v>Inventariar</v>
      </c>
      <c r="H914" s="6"/>
      <c r="I914" s="7"/>
      <c r="J914" s="4"/>
      <c r="K914" s="3" t="str">
        <f t="shared" si="145"/>
        <v>Inventariar</v>
      </c>
      <c r="L914" s="6"/>
      <c r="M914" s="7"/>
      <c r="N914" s="4"/>
      <c r="O914" s="3" t="str">
        <f t="shared" si="146"/>
        <v>Inventariar</v>
      </c>
      <c r="P914" s="6"/>
      <c r="Q914" s="7"/>
      <c r="R914" s="4" t="str">
        <f t="shared" si="140"/>
        <v/>
      </c>
      <c r="S914" s="3" t="str">
        <f t="shared" si="147"/>
        <v>Inventariar</v>
      </c>
      <c r="T914" s="6"/>
      <c r="U914" s="7"/>
      <c r="V914" s="4" t="str">
        <f t="shared" si="141"/>
        <v/>
      </c>
      <c r="W914" s="3" t="str">
        <f t="shared" si="148"/>
        <v>Inventariar</v>
      </c>
      <c r="X914" s="6"/>
      <c r="Y914" s="7"/>
      <c r="Z914" s="4" t="str">
        <f t="shared" si="142"/>
        <v/>
      </c>
      <c r="AA914" s="3" t="str">
        <f t="shared" si="149"/>
        <v>Inventariar</v>
      </c>
    </row>
    <row r="915" spans="1:27" x14ac:dyDescent="0.3">
      <c r="A915" s="5">
        <v>25573991</v>
      </c>
      <c r="B915" s="17" t="str">
        <f>VLOOKUP(A915,'Base de dados'!$A$3:$C$21103,3,0)</f>
        <v>10P03E25</v>
      </c>
      <c r="C915" s="50" t="s">
        <v>2332</v>
      </c>
      <c r="D915" s="6"/>
      <c r="E915" s="7"/>
      <c r="F915" s="4" t="str">
        <f t="shared" si="143"/>
        <v/>
      </c>
      <c r="G915" s="3" t="str">
        <f t="shared" si="144"/>
        <v>Inventariar</v>
      </c>
      <c r="H915" s="6"/>
      <c r="I915" s="7"/>
      <c r="J915" s="4"/>
      <c r="K915" s="3" t="str">
        <f t="shared" si="145"/>
        <v>Inventariar</v>
      </c>
      <c r="L915" s="6"/>
      <c r="M915" s="7"/>
      <c r="N915" s="4"/>
      <c r="O915" s="3" t="str">
        <f t="shared" si="146"/>
        <v>Inventariar</v>
      </c>
      <c r="P915" s="6"/>
      <c r="Q915" s="7"/>
      <c r="R915" s="4" t="str">
        <f t="shared" si="140"/>
        <v/>
      </c>
      <c r="S915" s="3" t="str">
        <f t="shared" si="147"/>
        <v>Inventariar</v>
      </c>
      <c r="T915" s="6"/>
      <c r="U915" s="7"/>
      <c r="V915" s="4" t="str">
        <f t="shared" si="141"/>
        <v/>
      </c>
      <c r="W915" s="3" t="str">
        <f t="shared" si="148"/>
        <v>Inventariar</v>
      </c>
      <c r="X915" s="6"/>
      <c r="Y915" s="7"/>
      <c r="Z915" s="4" t="str">
        <f t="shared" si="142"/>
        <v/>
      </c>
      <c r="AA915" s="3" t="str">
        <f t="shared" si="149"/>
        <v>Inventariar</v>
      </c>
    </row>
    <row r="916" spans="1:27" x14ac:dyDescent="0.3">
      <c r="A916" s="5">
        <v>27055165</v>
      </c>
      <c r="B916" s="17" t="str">
        <f>VLOOKUP(A916,'Base de dados'!$A$3:$C$21103,3,0)</f>
        <v>10P03E26</v>
      </c>
      <c r="C916" s="50" t="s">
        <v>2334</v>
      </c>
      <c r="D916" s="6"/>
      <c r="E916" s="7"/>
      <c r="F916" s="4" t="str">
        <f t="shared" si="143"/>
        <v/>
      </c>
      <c r="G916" s="3" t="str">
        <f t="shared" si="144"/>
        <v>Inventariar</v>
      </c>
      <c r="H916" s="6"/>
      <c r="I916" s="7"/>
      <c r="J916" s="4"/>
      <c r="K916" s="3" t="str">
        <f t="shared" si="145"/>
        <v>Inventariar</v>
      </c>
      <c r="L916" s="6"/>
      <c r="M916" s="7"/>
      <c r="N916" s="4"/>
      <c r="O916" s="3" t="str">
        <f t="shared" si="146"/>
        <v>Inventariar</v>
      </c>
      <c r="P916" s="6"/>
      <c r="Q916" s="7"/>
      <c r="R916" s="4" t="str">
        <f t="shared" si="140"/>
        <v/>
      </c>
      <c r="S916" s="3" t="str">
        <f t="shared" si="147"/>
        <v>Inventariar</v>
      </c>
      <c r="T916" s="6"/>
      <c r="U916" s="7"/>
      <c r="V916" s="4" t="str">
        <f t="shared" si="141"/>
        <v/>
      </c>
      <c r="W916" s="3" t="str">
        <f t="shared" si="148"/>
        <v>Inventariar</v>
      </c>
      <c r="X916" s="6"/>
      <c r="Y916" s="7"/>
      <c r="Z916" s="4" t="str">
        <f t="shared" si="142"/>
        <v/>
      </c>
      <c r="AA916" s="3" t="str">
        <f t="shared" si="149"/>
        <v>Inventariar</v>
      </c>
    </row>
    <row r="917" spans="1:27" x14ac:dyDescent="0.3">
      <c r="A917" s="5">
        <v>27069035</v>
      </c>
      <c r="B917" s="17" t="str">
        <f>VLOOKUP(A917,'Base de dados'!$A$3:$C$21103,3,0)</f>
        <v>10P03E27</v>
      </c>
      <c r="C917" s="50" t="s">
        <v>2336</v>
      </c>
      <c r="D917" s="6"/>
      <c r="E917" s="7"/>
      <c r="F917" s="4" t="str">
        <f t="shared" si="143"/>
        <v/>
      </c>
      <c r="G917" s="3" t="str">
        <f t="shared" si="144"/>
        <v>Inventariar</v>
      </c>
      <c r="H917" s="6"/>
      <c r="I917" s="7"/>
      <c r="J917" s="4"/>
      <c r="K917" s="3" t="str">
        <f t="shared" si="145"/>
        <v>Inventariar</v>
      </c>
      <c r="L917" s="6"/>
      <c r="M917" s="7"/>
      <c r="N917" s="4"/>
      <c r="O917" s="3" t="str">
        <f t="shared" si="146"/>
        <v>Inventariar</v>
      </c>
      <c r="P917" s="6"/>
      <c r="Q917" s="7"/>
      <c r="R917" s="4" t="str">
        <f t="shared" si="140"/>
        <v/>
      </c>
      <c r="S917" s="3" t="str">
        <f t="shared" si="147"/>
        <v>Inventariar</v>
      </c>
      <c r="T917" s="6"/>
      <c r="U917" s="7"/>
      <c r="V917" s="4" t="str">
        <f t="shared" si="141"/>
        <v/>
      </c>
      <c r="W917" s="3" t="str">
        <f t="shared" si="148"/>
        <v>Inventariar</v>
      </c>
      <c r="X917" s="6"/>
      <c r="Y917" s="7"/>
      <c r="Z917" s="4" t="str">
        <f t="shared" si="142"/>
        <v/>
      </c>
      <c r="AA917" s="3" t="str">
        <f t="shared" si="149"/>
        <v>Inventariar</v>
      </c>
    </row>
    <row r="918" spans="1:27" x14ac:dyDescent="0.3">
      <c r="A918" s="5">
        <v>25574199</v>
      </c>
      <c r="B918" s="17" t="str">
        <f>VLOOKUP(A918,'Base de dados'!$A$3:$C$21103,3,0)</f>
        <v>10P03E28</v>
      </c>
      <c r="C918" s="50" t="s">
        <v>24445</v>
      </c>
      <c r="D918" s="6"/>
      <c r="E918" s="7"/>
      <c r="F918" s="4" t="str">
        <f t="shared" si="143"/>
        <v/>
      </c>
      <c r="G918" s="3" t="str">
        <f t="shared" si="144"/>
        <v>Inventariar</v>
      </c>
      <c r="H918" s="6"/>
      <c r="I918" s="7"/>
      <c r="J918" s="4"/>
      <c r="K918" s="3" t="str">
        <f t="shared" si="145"/>
        <v>Inventariar</v>
      </c>
      <c r="L918" s="6"/>
      <c r="M918" s="7"/>
      <c r="N918" s="4"/>
      <c r="O918" s="3" t="str">
        <f t="shared" si="146"/>
        <v>Inventariar</v>
      </c>
      <c r="P918" s="6"/>
      <c r="Q918" s="7"/>
      <c r="R918" s="4" t="str">
        <f t="shared" si="140"/>
        <v/>
      </c>
      <c r="S918" s="3" t="str">
        <f t="shared" si="147"/>
        <v>Inventariar</v>
      </c>
      <c r="T918" s="6"/>
      <c r="U918" s="7"/>
      <c r="V918" s="4" t="str">
        <f t="shared" si="141"/>
        <v/>
      </c>
      <c r="W918" s="3" t="str">
        <f t="shared" si="148"/>
        <v>Inventariar</v>
      </c>
      <c r="X918" s="6"/>
      <c r="Y918" s="7"/>
      <c r="Z918" s="4" t="str">
        <f t="shared" si="142"/>
        <v/>
      </c>
      <c r="AA918" s="3" t="str">
        <f t="shared" si="149"/>
        <v>Inventariar</v>
      </c>
    </row>
    <row r="919" spans="1:27" x14ac:dyDescent="0.3">
      <c r="A919" s="5">
        <v>25450052</v>
      </c>
      <c r="B919" s="17" t="str">
        <f>VLOOKUP(A919,'Base de dados'!$A$3:$C$21103,3,0)</f>
        <v>10P03E29</v>
      </c>
      <c r="C919" s="50" t="s">
        <v>24446</v>
      </c>
      <c r="D919" s="6"/>
      <c r="E919" s="7"/>
      <c r="F919" s="4" t="str">
        <f t="shared" si="143"/>
        <v/>
      </c>
      <c r="G919" s="3" t="str">
        <f t="shared" si="144"/>
        <v>Inventariar</v>
      </c>
      <c r="H919" s="6"/>
      <c r="I919" s="7"/>
      <c r="J919" s="4"/>
      <c r="K919" s="3" t="str">
        <f t="shared" si="145"/>
        <v>Inventariar</v>
      </c>
      <c r="L919" s="6"/>
      <c r="M919" s="7"/>
      <c r="N919" s="4"/>
      <c r="O919" s="3" t="str">
        <f t="shared" si="146"/>
        <v>Inventariar</v>
      </c>
      <c r="P919" s="6"/>
      <c r="Q919" s="7"/>
      <c r="R919" s="4" t="str">
        <f t="shared" ref="R919:R982" si="150">IF(Q919="","",IF(Q919="Saldo Zero","",P919-Q919))</f>
        <v/>
      </c>
      <c r="S919" s="3" t="str">
        <f t="shared" si="147"/>
        <v>Inventariar</v>
      </c>
      <c r="T919" s="6"/>
      <c r="U919" s="7"/>
      <c r="V919" s="4" t="str">
        <f t="shared" ref="V919:V982" si="151">IF(U919="","",IF(U919="Saldo Zero","",T919-U919))</f>
        <v/>
      </c>
      <c r="W919" s="3" t="str">
        <f t="shared" si="148"/>
        <v>Inventariar</v>
      </c>
      <c r="X919" s="6"/>
      <c r="Y919" s="7"/>
      <c r="Z919" s="4" t="str">
        <f t="shared" ref="Z919:Z982" si="152">IF(Y919="","",IF(Y919="Saldo Zero","",X919-Y919))</f>
        <v/>
      </c>
      <c r="AA919" s="3" t="str">
        <f t="shared" si="149"/>
        <v>Inventariar</v>
      </c>
    </row>
    <row r="920" spans="1:27" x14ac:dyDescent="0.3">
      <c r="A920" s="5">
        <v>27024907</v>
      </c>
      <c r="B920" s="17" t="str">
        <f>VLOOKUP(A920,'Base de dados'!$A$3:$C$21103,3,0)</f>
        <v>10P03E30</v>
      </c>
      <c r="C920" s="50" t="s">
        <v>2342</v>
      </c>
      <c r="D920" s="6"/>
      <c r="E920" s="7"/>
      <c r="F920" s="4" t="str">
        <f t="shared" si="143"/>
        <v/>
      </c>
      <c r="G920" s="3" t="str">
        <f t="shared" si="144"/>
        <v>Inventariar</v>
      </c>
      <c r="H920" s="6"/>
      <c r="I920" s="7"/>
      <c r="J920" s="4"/>
      <c r="K920" s="3" t="str">
        <f t="shared" si="145"/>
        <v>Inventariar</v>
      </c>
      <c r="L920" s="6"/>
      <c r="M920" s="7"/>
      <c r="N920" s="4"/>
      <c r="O920" s="3" t="str">
        <f t="shared" si="146"/>
        <v>Inventariar</v>
      </c>
      <c r="P920" s="6"/>
      <c r="Q920" s="7"/>
      <c r="R920" s="4" t="str">
        <f t="shared" si="150"/>
        <v/>
      </c>
      <c r="S920" s="3" t="str">
        <f t="shared" si="147"/>
        <v>Inventariar</v>
      </c>
      <c r="T920" s="6"/>
      <c r="U920" s="7"/>
      <c r="V920" s="4" t="str">
        <f t="shared" si="151"/>
        <v/>
      </c>
      <c r="W920" s="3" t="str">
        <f t="shared" si="148"/>
        <v>Inventariar</v>
      </c>
      <c r="X920" s="6"/>
      <c r="Y920" s="7"/>
      <c r="Z920" s="4" t="str">
        <f t="shared" si="152"/>
        <v/>
      </c>
      <c r="AA920" s="3" t="str">
        <f t="shared" si="149"/>
        <v>Inventariar</v>
      </c>
    </row>
    <row r="921" spans="1:27" x14ac:dyDescent="0.3">
      <c r="A921" s="5">
        <v>25459131</v>
      </c>
      <c r="B921" s="17" t="str">
        <f>VLOOKUP(A921,'Base de dados'!$A$3:$C$21103,3,0)</f>
        <v>10P03E31</v>
      </c>
      <c r="C921" s="50" t="s">
        <v>2344</v>
      </c>
      <c r="D921" s="6"/>
      <c r="E921" s="7"/>
      <c r="F921" s="4" t="str">
        <f t="shared" si="143"/>
        <v/>
      </c>
      <c r="G921" s="3" t="str">
        <f t="shared" si="144"/>
        <v>Inventariar</v>
      </c>
      <c r="H921" s="6"/>
      <c r="I921" s="7"/>
      <c r="J921" s="4"/>
      <c r="K921" s="3" t="str">
        <f t="shared" si="145"/>
        <v>Inventariar</v>
      </c>
      <c r="L921" s="6"/>
      <c r="M921" s="7"/>
      <c r="N921" s="4"/>
      <c r="O921" s="3" t="str">
        <f t="shared" si="146"/>
        <v>Inventariar</v>
      </c>
      <c r="P921" s="6"/>
      <c r="Q921" s="7"/>
      <c r="R921" s="4" t="str">
        <f t="shared" si="150"/>
        <v/>
      </c>
      <c r="S921" s="3" t="str">
        <f t="shared" si="147"/>
        <v>Inventariar</v>
      </c>
      <c r="T921" s="6"/>
      <c r="U921" s="7"/>
      <c r="V921" s="4" t="str">
        <f t="shared" si="151"/>
        <v/>
      </c>
      <c r="W921" s="3" t="str">
        <f t="shared" si="148"/>
        <v>Inventariar</v>
      </c>
      <c r="X921" s="6"/>
      <c r="Y921" s="7"/>
      <c r="Z921" s="4" t="str">
        <f t="shared" si="152"/>
        <v/>
      </c>
      <c r="AA921" s="3" t="str">
        <f t="shared" si="149"/>
        <v>Inventariar</v>
      </c>
    </row>
    <row r="922" spans="1:27" x14ac:dyDescent="0.3">
      <c r="A922" s="5">
        <v>25123237</v>
      </c>
      <c r="B922" s="17" t="str">
        <f>VLOOKUP(A922,'Base de dados'!$A$3:$C$21103,3,0)</f>
        <v>10P03E32</v>
      </c>
      <c r="C922" s="50" t="s">
        <v>2346</v>
      </c>
      <c r="D922" s="6"/>
      <c r="E922" s="7"/>
      <c r="F922" s="4" t="str">
        <f t="shared" si="143"/>
        <v/>
      </c>
      <c r="G922" s="3" t="str">
        <f t="shared" si="144"/>
        <v>Inventariar</v>
      </c>
      <c r="H922" s="6"/>
      <c r="I922" s="7"/>
      <c r="J922" s="4"/>
      <c r="K922" s="3" t="str">
        <f t="shared" si="145"/>
        <v>Inventariar</v>
      </c>
      <c r="L922" s="6"/>
      <c r="M922" s="7"/>
      <c r="N922" s="4"/>
      <c r="O922" s="3" t="str">
        <f t="shared" si="146"/>
        <v>Inventariar</v>
      </c>
      <c r="P922" s="6"/>
      <c r="Q922" s="7"/>
      <c r="R922" s="4" t="str">
        <f t="shared" si="150"/>
        <v/>
      </c>
      <c r="S922" s="3" t="str">
        <f t="shared" si="147"/>
        <v>Inventariar</v>
      </c>
      <c r="T922" s="6"/>
      <c r="U922" s="7"/>
      <c r="V922" s="4" t="str">
        <f t="shared" si="151"/>
        <v/>
      </c>
      <c r="W922" s="3" t="str">
        <f t="shared" si="148"/>
        <v>Inventariar</v>
      </c>
      <c r="X922" s="6"/>
      <c r="Y922" s="7"/>
      <c r="Z922" s="4" t="str">
        <f t="shared" si="152"/>
        <v/>
      </c>
      <c r="AA922" s="3" t="str">
        <f t="shared" si="149"/>
        <v>Inventariar</v>
      </c>
    </row>
    <row r="923" spans="1:27" x14ac:dyDescent="0.3">
      <c r="A923" s="5">
        <v>25576108</v>
      </c>
      <c r="B923" s="17" t="str">
        <f>VLOOKUP(A923,'Base de dados'!$A$3:$C$21103,3,0)</f>
        <v>10P03E33</v>
      </c>
      <c r="C923" s="50" t="s">
        <v>2348</v>
      </c>
      <c r="D923" s="6"/>
      <c r="E923" s="7"/>
      <c r="F923" s="4" t="str">
        <f t="shared" si="143"/>
        <v/>
      </c>
      <c r="G923" s="3" t="str">
        <f t="shared" si="144"/>
        <v>Inventariar</v>
      </c>
      <c r="H923" s="6"/>
      <c r="I923" s="7"/>
      <c r="J923" s="4"/>
      <c r="K923" s="3" t="str">
        <f t="shared" si="145"/>
        <v>Inventariar</v>
      </c>
      <c r="L923" s="6"/>
      <c r="M923" s="7"/>
      <c r="N923" s="4"/>
      <c r="O923" s="3" t="str">
        <f t="shared" si="146"/>
        <v>Inventariar</v>
      </c>
      <c r="P923" s="6"/>
      <c r="Q923" s="7"/>
      <c r="R923" s="4" t="str">
        <f t="shared" si="150"/>
        <v/>
      </c>
      <c r="S923" s="3" t="str">
        <f t="shared" si="147"/>
        <v>Inventariar</v>
      </c>
      <c r="T923" s="6"/>
      <c r="U923" s="7"/>
      <c r="V923" s="4" t="str">
        <f t="shared" si="151"/>
        <v/>
      </c>
      <c r="W923" s="3" t="str">
        <f t="shared" si="148"/>
        <v>Inventariar</v>
      </c>
      <c r="X923" s="6"/>
      <c r="Y923" s="7"/>
      <c r="Z923" s="4" t="str">
        <f t="shared" si="152"/>
        <v/>
      </c>
      <c r="AA923" s="3" t="str">
        <f t="shared" si="149"/>
        <v>Inventariar</v>
      </c>
    </row>
    <row r="924" spans="1:27" x14ac:dyDescent="0.3">
      <c r="A924" s="5">
        <v>25573829</v>
      </c>
      <c r="B924" s="17" t="str">
        <f>VLOOKUP(A924,'Base de dados'!$A$3:$C$21103,3,0)</f>
        <v>10P03E34</v>
      </c>
      <c r="C924" s="50" t="s">
        <v>2350</v>
      </c>
      <c r="D924" s="6"/>
      <c r="E924" s="7"/>
      <c r="F924" s="4" t="str">
        <f t="shared" ref="F924:F987" si="153">IF(E924="","",IF(E924="Saldo Zero","",D924-E924))</f>
        <v/>
      </c>
      <c r="G924" s="3" t="str">
        <f t="shared" si="144"/>
        <v>Inventariar</v>
      </c>
      <c r="H924" s="6"/>
      <c r="I924" s="7"/>
      <c r="J924" s="4"/>
      <c r="K924" s="3" t="str">
        <f t="shared" si="145"/>
        <v>Inventariar</v>
      </c>
      <c r="L924" s="6"/>
      <c r="M924" s="7"/>
      <c r="N924" s="4"/>
      <c r="O924" s="3" t="str">
        <f t="shared" si="146"/>
        <v>Inventariar</v>
      </c>
      <c r="P924" s="6"/>
      <c r="Q924" s="7"/>
      <c r="R924" s="4" t="str">
        <f t="shared" si="150"/>
        <v/>
      </c>
      <c r="S924" s="3" t="str">
        <f t="shared" si="147"/>
        <v>Inventariar</v>
      </c>
      <c r="T924" s="6"/>
      <c r="U924" s="7"/>
      <c r="V924" s="4" t="str">
        <f t="shared" si="151"/>
        <v/>
      </c>
      <c r="W924" s="3" t="str">
        <f t="shared" si="148"/>
        <v>Inventariar</v>
      </c>
      <c r="X924" s="6"/>
      <c r="Y924" s="7"/>
      <c r="Z924" s="4" t="str">
        <f t="shared" si="152"/>
        <v/>
      </c>
      <c r="AA924" s="3" t="str">
        <f t="shared" si="149"/>
        <v>Inventariar</v>
      </c>
    </row>
    <row r="925" spans="1:27" x14ac:dyDescent="0.3">
      <c r="A925" s="5">
        <v>27089452</v>
      </c>
      <c r="B925" s="17" t="str">
        <f>VLOOKUP(A925,'Base de dados'!$A$3:$C$21103,3,0)</f>
        <v>10P03E35</v>
      </c>
      <c r="C925" s="50" t="s">
        <v>2352</v>
      </c>
      <c r="D925" s="6"/>
      <c r="E925" s="7"/>
      <c r="F925" s="4" t="str">
        <f t="shared" si="153"/>
        <v/>
      </c>
      <c r="G925" s="3" t="str">
        <f t="shared" si="144"/>
        <v>Inventariar</v>
      </c>
      <c r="H925" s="6"/>
      <c r="I925" s="7"/>
      <c r="J925" s="4"/>
      <c r="K925" s="3" t="str">
        <f t="shared" si="145"/>
        <v>Inventariar</v>
      </c>
      <c r="L925" s="6"/>
      <c r="M925" s="7"/>
      <c r="N925" s="4"/>
      <c r="O925" s="3" t="str">
        <f t="shared" si="146"/>
        <v>Inventariar</v>
      </c>
      <c r="P925" s="6"/>
      <c r="Q925" s="7"/>
      <c r="R925" s="4" t="str">
        <f t="shared" si="150"/>
        <v/>
      </c>
      <c r="S925" s="3" t="str">
        <f t="shared" si="147"/>
        <v>Inventariar</v>
      </c>
      <c r="T925" s="6"/>
      <c r="U925" s="7"/>
      <c r="V925" s="4" t="str">
        <f t="shared" si="151"/>
        <v/>
      </c>
      <c r="W925" s="3" t="str">
        <f t="shared" si="148"/>
        <v>Inventariar</v>
      </c>
      <c r="X925" s="6"/>
      <c r="Y925" s="7"/>
      <c r="Z925" s="4" t="str">
        <f t="shared" si="152"/>
        <v/>
      </c>
      <c r="AA925" s="3" t="str">
        <f t="shared" si="149"/>
        <v>Inventariar</v>
      </c>
    </row>
    <row r="926" spans="1:27" x14ac:dyDescent="0.3">
      <c r="A926" s="5">
        <v>25442655</v>
      </c>
      <c r="B926" s="17" t="str">
        <f>VLOOKUP(A926,'Base de dados'!$A$3:$C$21103,3,0)</f>
        <v>10P03E36</v>
      </c>
      <c r="C926" s="50" t="s">
        <v>2356</v>
      </c>
      <c r="D926" s="6"/>
      <c r="E926" s="7"/>
      <c r="F926" s="4" t="str">
        <f t="shared" si="153"/>
        <v/>
      </c>
      <c r="G926" s="3" t="str">
        <f t="shared" si="144"/>
        <v>Inventariar</v>
      </c>
      <c r="H926" s="6"/>
      <c r="I926" s="7"/>
      <c r="J926" s="4"/>
      <c r="K926" s="3" t="str">
        <f t="shared" si="145"/>
        <v>Inventariar</v>
      </c>
      <c r="L926" s="6"/>
      <c r="M926" s="7"/>
      <c r="N926" s="4"/>
      <c r="O926" s="3" t="str">
        <f t="shared" si="146"/>
        <v>Inventariar</v>
      </c>
      <c r="P926" s="6"/>
      <c r="Q926" s="7"/>
      <c r="R926" s="4" t="str">
        <f t="shared" si="150"/>
        <v/>
      </c>
      <c r="S926" s="3" t="str">
        <f t="shared" si="147"/>
        <v>Inventariar</v>
      </c>
      <c r="T926" s="6"/>
      <c r="U926" s="7"/>
      <c r="V926" s="4" t="str">
        <f t="shared" si="151"/>
        <v/>
      </c>
      <c r="W926" s="3" t="str">
        <f t="shared" si="148"/>
        <v>Inventariar</v>
      </c>
      <c r="X926" s="6"/>
      <c r="Y926" s="7"/>
      <c r="Z926" s="4" t="str">
        <f t="shared" si="152"/>
        <v/>
      </c>
      <c r="AA926" s="3" t="str">
        <f t="shared" si="149"/>
        <v>Inventariar</v>
      </c>
    </row>
    <row r="927" spans="1:27" x14ac:dyDescent="0.3">
      <c r="A927" s="5">
        <v>27096435</v>
      </c>
      <c r="B927" s="17" t="str">
        <f>VLOOKUP(A927,'Base de dados'!$A$3:$C$21103,3,0)</f>
        <v>10P03E37</v>
      </c>
      <c r="C927" s="50" t="s">
        <v>2357</v>
      </c>
      <c r="D927" s="6"/>
      <c r="E927" s="7"/>
      <c r="F927" s="4" t="str">
        <f t="shared" si="153"/>
        <v/>
      </c>
      <c r="G927" s="3" t="str">
        <f t="shared" si="144"/>
        <v>Inventariar</v>
      </c>
      <c r="H927" s="6"/>
      <c r="I927" s="7"/>
      <c r="J927" s="4"/>
      <c r="K927" s="3" t="str">
        <f t="shared" si="145"/>
        <v>Inventariar</v>
      </c>
      <c r="L927" s="6"/>
      <c r="M927" s="7"/>
      <c r="N927" s="4"/>
      <c r="O927" s="3" t="str">
        <f t="shared" si="146"/>
        <v>Inventariar</v>
      </c>
      <c r="P927" s="6"/>
      <c r="Q927" s="7"/>
      <c r="R927" s="4" t="str">
        <f t="shared" si="150"/>
        <v/>
      </c>
      <c r="S927" s="3" t="str">
        <f t="shared" si="147"/>
        <v>Inventariar</v>
      </c>
      <c r="T927" s="6"/>
      <c r="U927" s="7"/>
      <c r="V927" s="4" t="str">
        <f t="shared" si="151"/>
        <v/>
      </c>
      <c r="W927" s="3" t="str">
        <f t="shared" si="148"/>
        <v>Inventariar</v>
      </c>
      <c r="X927" s="6"/>
      <c r="Y927" s="7"/>
      <c r="Z927" s="4" t="str">
        <f t="shared" si="152"/>
        <v/>
      </c>
      <c r="AA927" s="3" t="str">
        <f t="shared" si="149"/>
        <v>Inventariar</v>
      </c>
    </row>
    <row r="928" spans="1:27" x14ac:dyDescent="0.3">
      <c r="A928" s="5">
        <v>25578475</v>
      </c>
      <c r="B928" s="17" t="str">
        <f>VLOOKUP(A928,'Base de dados'!$A$3:$C$21103,3,0)</f>
        <v>10P03E38</v>
      </c>
      <c r="C928" s="50" t="s">
        <v>24447</v>
      </c>
      <c r="D928" s="6"/>
      <c r="E928" s="7"/>
      <c r="F928" s="4" t="str">
        <f t="shared" si="153"/>
        <v/>
      </c>
      <c r="G928" s="3" t="str">
        <f t="shared" si="144"/>
        <v>Inventariar</v>
      </c>
      <c r="H928" s="6"/>
      <c r="I928" s="7"/>
      <c r="J928" s="4"/>
      <c r="K928" s="3" t="str">
        <f t="shared" si="145"/>
        <v>Inventariar</v>
      </c>
      <c r="L928" s="6"/>
      <c r="M928" s="7"/>
      <c r="N928" s="4"/>
      <c r="O928" s="3" t="str">
        <f t="shared" si="146"/>
        <v>Inventariar</v>
      </c>
      <c r="P928" s="6"/>
      <c r="Q928" s="7"/>
      <c r="R928" s="4" t="str">
        <f t="shared" si="150"/>
        <v/>
      </c>
      <c r="S928" s="3" t="str">
        <f t="shared" si="147"/>
        <v>Inventariar</v>
      </c>
      <c r="T928" s="6"/>
      <c r="U928" s="7"/>
      <c r="V928" s="4" t="str">
        <f t="shared" si="151"/>
        <v/>
      </c>
      <c r="W928" s="3" t="str">
        <f t="shared" si="148"/>
        <v>Inventariar</v>
      </c>
      <c r="X928" s="6"/>
      <c r="Y928" s="7"/>
      <c r="Z928" s="4" t="str">
        <f t="shared" si="152"/>
        <v/>
      </c>
      <c r="AA928" s="3" t="str">
        <f t="shared" si="149"/>
        <v>Inventariar</v>
      </c>
    </row>
    <row r="929" spans="1:27" x14ac:dyDescent="0.3">
      <c r="A929" s="5">
        <v>25574621</v>
      </c>
      <c r="B929" s="17" t="str">
        <f>VLOOKUP(A929,'Base de dados'!$A$3:$C$21103,3,0)</f>
        <v>10P03E39</v>
      </c>
      <c r="C929" s="50" t="s">
        <v>2361</v>
      </c>
      <c r="D929" s="6"/>
      <c r="E929" s="7"/>
      <c r="F929" s="4" t="str">
        <f t="shared" si="153"/>
        <v/>
      </c>
      <c r="G929" s="3" t="str">
        <f t="shared" si="144"/>
        <v>Inventariar</v>
      </c>
      <c r="H929" s="6"/>
      <c r="I929" s="7"/>
      <c r="J929" s="4"/>
      <c r="K929" s="3" t="str">
        <f t="shared" si="145"/>
        <v>Inventariar</v>
      </c>
      <c r="L929" s="6"/>
      <c r="M929" s="7"/>
      <c r="N929" s="4"/>
      <c r="O929" s="3" t="str">
        <f t="shared" si="146"/>
        <v>Inventariar</v>
      </c>
      <c r="P929" s="6"/>
      <c r="Q929" s="7"/>
      <c r="R929" s="4" t="str">
        <f t="shared" si="150"/>
        <v/>
      </c>
      <c r="S929" s="3" t="str">
        <f t="shared" si="147"/>
        <v>Inventariar</v>
      </c>
      <c r="T929" s="6"/>
      <c r="U929" s="7"/>
      <c r="V929" s="4" t="str">
        <f t="shared" si="151"/>
        <v/>
      </c>
      <c r="W929" s="3" t="str">
        <f t="shared" si="148"/>
        <v>Inventariar</v>
      </c>
      <c r="X929" s="6"/>
      <c r="Y929" s="7"/>
      <c r="Z929" s="4" t="str">
        <f t="shared" si="152"/>
        <v/>
      </c>
      <c r="AA929" s="3" t="str">
        <f t="shared" si="149"/>
        <v>Inventariar</v>
      </c>
    </row>
    <row r="930" spans="1:27" x14ac:dyDescent="0.3">
      <c r="A930" s="5">
        <v>25574304</v>
      </c>
      <c r="B930" s="17" t="str">
        <f>VLOOKUP(A930,'Base de dados'!$A$3:$C$21103,3,0)</f>
        <v>10P03E40</v>
      </c>
      <c r="C930" s="50" t="s">
        <v>2363</v>
      </c>
      <c r="D930" s="6"/>
      <c r="E930" s="7"/>
      <c r="F930" s="4" t="str">
        <f t="shared" si="153"/>
        <v/>
      </c>
      <c r="G930" s="3" t="str">
        <f t="shared" si="144"/>
        <v>Inventariar</v>
      </c>
      <c r="H930" s="6"/>
      <c r="I930" s="7"/>
      <c r="J930" s="4"/>
      <c r="K930" s="3" t="str">
        <f t="shared" si="145"/>
        <v>Inventariar</v>
      </c>
      <c r="L930" s="6"/>
      <c r="M930" s="7"/>
      <c r="N930" s="4"/>
      <c r="O930" s="3" t="str">
        <f t="shared" si="146"/>
        <v>Inventariar</v>
      </c>
      <c r="P930" s="6"/>
      <c r="Q930" s="7"/>
      <c r="R930" s="4" t="str">
        <f t="shared" si="150"/>
        <v/>
      </c>
      <c r="S930" s="3" t="str">
        <f t="shared" si="147"/>
        <v>Inventariar</v>
      </c>
      <c r="T930" s="6"/>
      <c r="U930" s="7"/>
      <c r="V930" s="4" t="str">
        <f t="shared" si="151"/>
        <v/>
      </c>
      <c r="W930" s="3" t="str">
        <f t="shared" si="148"/>
        <v>Inventariar</v>
      </c>
      <c r="X930" s="6"/>
      <c r="Y930" s="7"/>
      <c r="Z930" s="4" t="str">
        <f t="shared" si="152"/>
        <v/>
      </c>
      <c r="AA930" s="3" t="str">
        <f t="shared" si="149"/>
        <v>Inventariar</v>
      </c>
    </row>
    <row r="931" spans="1:27" x14ac:dyDescent="0.3">
      <c r="A931" s="5">
        <v>25583091</v>
      </c>
      <c r="B931" s="17" t="str">
        <f>VLOOKUP(A931,'Base de dados'!$A$3:$C$21103,3,0)</f>
        <v>10P03E41</v>
      </c>
      <c r="C931" s="50" t="s">
        <v>2365</v>
      </c>
      <c r="D931" s="6"/>
      <c r="E931" s="7"/>
      <c r="F931" s="4" t="str">
        <f t="shared" si="153"/>
        <v/>
      </c>
      <c r="G931" s="3" t="str">
        <f t="shared" si="144"/>
        <v>Inventariar</v>
      </c>
      <c r="H931" s="6"/>
      <c r="I931" s="7"/>
      <c r="J931" s="4"/>
      <c r="K931" s="3" t="str">
        <f t="shared" si="145"/>
        <v>Inventariar</v>
      </c>
      <c r="L931" s="6"/>
      <c r="M931" s="7"/>
      <c r="N931" s="4"/>
      <c r="O931" s="3" t="str">
        <f t="shared" si="146"/>
        <v>Inventariar</v>
      </c>
      <c r="P931" s="6"/>
      <c r="Q931" s="7"/>
      <c r="R931" s="4" t="str">
        <f t="shared" si="150"/>
        <v/>
      </c>
      <c r="S931" s="3" t="str">
        <f t="shared" si="147"/>
        <v>Inventariar</v>
      </c>
      <c r="T931" s="6"/>
      <c r="U931" s="7"/>
      <c r="V931" s="4" t="str">
        <f t="shared" si="151"/>
        <v/>
      </c>
      <c r="W931" s="3" t="str">
        <f t="shared" si="148"/>
        <v>Inventariar</v>
      </c>
      <c r="X931" s="6"/>
      <c r="Y931" s="7"/>
      <c r="Z931" s="4" t="str">
        <f t="shared" si="152"/>
        <v/>
      </c>
      <c r="AA931" s="3" t="str">
        <f t="shared" si="149"/>
        <v>Inventariar</v>
      </c>
    </row>
    <row r="932" spans="1:27" x14ac:dyDescent="0.3">
      <c r="A932" s="5">
        <v>9022524</v>
      </c>
      <c r="B932" s="17" t="str">
        <f>VLOOKUP(A932,'Base de dados'!$A$3:$C$21103,3,0)</f>
        <v>10P03E41</v>
      </c>
      <c r="C932" s="50" t="s">
        <v>2703</v>
      </c>
      <c r="D932" s="6"/>
      <c r="E932" s="7"/>
      <c r="F932" s="4" t="str">
        <f t="shared" si="153"/>
        <v/>
      </c>
      <c r="G932" s="3" t="str">
        <f t="shared" si="144"/>
        <v>Inventariar</v>
      </c>
      <c r="H932" s="6"/>
      <c r="I932" s="7"/>
      <c r="J932" s="4"/>
      <c r="K932" s="3" t="str">
        <f t="shared" si="145"/>
        <v>Inventariar</v>
      </c>
      <c r="L932" s="6"/>
      <c r="M932" s="7"/>
      <c r="N932" s="4"/>
      <c r="O932" s="3" t="str">
        <f t="shared" si="146"/>
        <v>Inventariar</v>
      </c>
      <c r="P932" s="6"/>
      <c r="Q932" s="7"/>
      <c r="R932" s="4" t="str">
        <f t="shared" si="150"/>
        <v/>
      </c>
      <c r="S932" s="3" t="str">
        <f t="shared" si="147"/>
        <v>Inventariar</v>
      </c>
      <c r="T932" s="6"/>
      <c r="U932" s="7"/>
      <c r="V932" s="4" t="str">
        <f t="shared" si="151"/>
        <v/>
      </c>
      <c r="W932" s="3" t="str">
        <f t="shared" si="148"/>
        <v>Inventariar</v>
      </c>
      <c r="X932" s="6"/>
      <c r="Y932" s="7"/>
      <c r="Z932" s="4" t="str">
        <f t="shared" si="152"/>
        <v/>
      </c>
      <c r="AA932" s="3" t="str">
        <f t="shared" si="149"/>
        <v>Inventariar</v>
      </c>
    </row>
    <row r="933" spans="1:27" x14ac:dyDescent="0.3">
      <c r="A933" s="5">
        <v>25404295</v>
      </c>
      <c r="B933" s="17" t="str">
        <f>VLOOKUP(A933,'Base de dados'!$A$3:$C$21103,3,0)</f>
        <v>10P03E42</v>
      </c>
      <c r="C933" s="50" t="s">
        <v>2367</v>
      </c>
      <c r="D933" s="6"/>
      <c r="E933" s="7"/>
      <c r="F933" s="4" t="str">
        <f t="shared" si="153"/>
        <v/>
      </c>
      <c r="G933" s="3" t="str">
        <f t="shared" si="144"/>
        <v>Inventariar</v>
      </c>
      <c r="H933" s="6"/>
      <c r="I933" s="7"/>
      <c r="J933" s="4"/>
      <c r="K933" s="3" t="str">
        <f t="shared" si="145"/>
        <v>Inventariar</v>
      </c>
      <c r="L933" s="6"/>
      <c r="M933" s="7"/>
      <c r="N933" s="4"/>
      <c r="O933" s="3" t="str">
        <f t="shared" si="146"/>
        <v>Inventariar</v>
      </c>
      <c r="P933" s="6"/>
      <c r="Q933" s="7"/>
      <c r="R933" s="4" t="str">
        <f t="shared" si="150"/>
        <v/>
      </c>
      <c r="S933" s="3" t="str">
        <f t="shared" si="147"/>
        <v>Inventariar</v>
      </c>
      <c r="T933" s="6"/>
      <c r="U933" s="7"/>
      <c r="V933" s="4" t="str">
        <f t="shared" si="151"/>
        <v/>
      </c>
      <c r="W933" s="3" t="str">
        <f t="shared" si="148"/>
        <v>Inventariar</v>
      </c>
      <c r="X933" s="6"/>
      <c r="Y933" s="7"/>
      <c r="Z933" s="4" t="str">
        <f t="shared" si="152"/>
        <v/>
      </c>
      <c r="AA933" s="3" t="str">
        <f t="shared" si="149"/>
        <v>Inventariar</v>
      </c>
    </row>
    <row r="934" spans="1:27" x14ac:dyDescent="0.3">
      <c r="A934" s="5">
        <v>25576755</v>
      </c>
      <c r="B934" s="17" t="str">
        <f>VLOOKUP(A934,'Base de dados'!$A$3:$C$21103,3,0)</f>
        <v>10P03E43</v>
      </c>
      <c r="C934" s="50" t="s">
        <v>24448</v>
      </c>
      <c r="D934" s="6"/>
      <c r="E934" s="7"/>
      <c r="F934" s="4" t="str">
        <f t="shared" si="153"/>
        <v/>
      </c>
      <c r="G934" s="3" t="str">
        <f t="shared" si="144"/>
        <v>Inventariar</v>
      </c>
      <c r="H934" s="6"/>
      <c r="I934" s="7"/>
      <c r="J934" s="4"/>
      <c r="K934" s="3" t="str">
        <f t="shared" si="145"/>
        <v>Inventariar</v>
      </c>
      <c r="L934" s="6"/>
      <c r="M934" s="7"/>
      <c r="N934" s="4"/>
      <c r="O934" s="3" t="str">
        <f t="shared" si="146"/>
        <v>Inventariar</v>
      </c>
      <c r="P934" s="6"/>
      <c r="Q934" s="7"/>
      <c r="R934" s="4" t="str">
        <f t="shared" si="150"/>
        <v/>
      </c>
      <c r="S934" s="3" t="str">
        <f t="shared" si="147"/>
        <v>Inventariar</v>
      </c>
      <c r="T934" s="6"/>
      <c r="U934" s="7"/>
      <c r="V934" s="4" t="str">
        <f t="shared" si="151"/>
        <v/>
      </c>
      <c r="W934" s="3" t="str">
        <f t="shared" si="148"/>
        <v>Inventariar</v>
      </c>
      <c r="X934" s="6"/>
      <c r="Y934" s="7"/>
      <c r="Z934" s="4" t="str">
        <f t="shared" si="152"/>
        <v/>
      </c>
      <c r="AA934" s="3" t="str">
        <f t="shared" si="149"/>
        <v>Inventariar</v>
      </c>
    </row>
    <row r="935" spans="1:27" x14ac:dyDescent="0.3">
      <c r="A935" s="5">
        <v>25565864</v>
      </c>
      <c r="B935" s="17" t="str">
        <f>VLOOKUP(A935,'Base de dados'!$A$3:$C$21103,3,0)</f>
        <v>10P03E44</v>
      </c>
      <c r="C935" s="50" t="s">
        <v>24449</v>
      </c>
      <c r="D935" s="6"/>
      <c r="E935" s="7"/>
      <c r="F935" s="4" t="str">
        <f t="shared" si="153"/>
        <v/>
      </c>
      <c r="G935" s="3" t="str">
        <f t="shared" si="144"/>
        <v>Inventariar</v>
      </c>
      <c r="H935" s="6"/>
      <c r="I935" s="7"/>
      <c r="J935" s="4"/>
      <c r="K935" s="3" t="str">
        <f t="shared" si="145"/>
        <v>Inventariar</v>
      </c>
      <c r="L935" s="6"/>
      <c r="M935" s="7"/>
      <c r="N935" s="4"/>
      <c r="O935" s="3" t="str">
        <f t="shared" si="146"/>
        <v>Inventariar</v>
      </c>
      <c r="P935" s="6"/>
      <c r="Q935" s="7"/>
      <c r="R935" s="4" t="str">
        <f t="shared" si="150"/>
        <v/>
      </c>
      <c r="S935" s="3" t="str">
        <f t="shared" si="147"/>
        <v>Inventariar</v>
      </c>
      <c r="T935" s="6"/>
      <c r="U935" s="7"/>
      <c r="V935" s="4" t="str">
        <f t="shared" si="151"/>
        <v/>
      </c>
      <c r="W935" s="3" t="str">
        <f t="shared" si="148"/>
        <v>Inventariar</v>
      </c>
      <c r="X935" s="6"/>
      <c r="Y935" s="7"/>
      <c r="Z935" s="4" t="str">
        <f t="shared" si="152"/>
        <v/>
      </c>
      <c r="AA935" s="3" t="str">
        <f t="shared" si="149"/>
        <v>Inventariar</v>
      </c>
    </row>
    <row r="936" spans="1:27" x14ac:dyDescent="0.3">
      <c r="A936" s="5">
        <v>25457319</v>
      </c>
      <c r="B936" s="17" t="str">
        <f>VLOOKUP(A936,'Base de dados'!$A$3:$C$21103,3,0)</f>
        <v>10P03E45</v>
      </c>
      <c r="C936" s="50" t="s">
        <v>24450</v>
      </c>
      <c r="D936" s="6"/>
      <c r="E936" s="7"/>
      <c r="F936" s="4" t="str">
        <f t="shared" si="153"/>
        <v/>
      </c>
      <c r="G936" s="3" t="str">
        <f t="shared" si="144"/>
        <v>Inventariar</v>
      </c>
      <c r="H936" s="6"/>
      <c r="I936" s="7"/>
      <c r="J936" s="4"/>
      <c r="K936" s="3" t="str">
        <f t="shared" si="145"/>
        <v>Inventariar</v>
      </c>
      <c r="L936" s="6"/>
      <c r="M936" s="7"/>
      <c r="N936" s="4"/>
      <c r="O936" s="3" t="str">
        <f t="shared" si="146"/>
        <v>Inventariar</v>
      </c>
      <c r="P936" s="6"/>
      <c r="Q936" s="7"/>
      <c r="R936" s="4" t="str">
        <f t="shared" si="150"/>
        <v/>
      </c>
      <c r="S936" s="3" t="str">
        <f t="shared" si="147"/>
        <v>Inventariar</v>
      </c>
      <c r="T936" s="6"/>
      <c r="U936" s="7"/>
      <c r="V936" s="4" t="str">
        <f t="shared" si="151"/>
        <v/>
      </c>
      <c r="W936" s="3" t="str">
        <f t="shared" si="148"/>
        <v>Inventariar</v>
      </c>
      <c r="X936" s="6"/>
      <c r="Y936" s="7"/>
      <c r="Z936" s="4" t="str">
        <f t="shared" si="152"/>
        <v/>
      </c>
      <c r="AA936" s="3" t="str">
        <f t="shared" si="149"/>
        <v>Inventariar</v>
      </c>
    </row>
    <row r="937" spans="1:27" x14ac:dyDescent="0.3">
      <c r="A937" s="5">
        <v>25574681</v>
      </c>
      <c r="B937" s="17" t="str">
        <f>VLOOKUP(A937,'Base de dados'!$A$3:$C$21103,3,0)</f>
        <v>10P03E47</v>
      </c>
      <c r="C937" s="50" t="s">
        <v>24451</v>
      </c>
      <c r="D937" s="6"/>
      <c r="E937" s="7"/>
      <c r="F937" s="4" t="str">
        <f t="shared" si="153"/>
        <v/>
      </c>
      <c r="G937" s="3" t="str">
        <f t="shared" si="144"/>
        <v>Inventariar</v>
      </c>
      <c r="H937" s="6"/>
      <c r="I937" s="7"/>
      <c r="J937" s="4"/>
      <c r="K937" s="3" t="str">
        <f t="shared" si="145"/>
        <v>Inventariar</v>
      </c>
      <c r="L937" s="6"/>
      <c r="M937" s="7"/>
      <c r="N937" s="4"/>
      <c r="O937" s="3" t="str">
        <f t="shared" si="146"/>
        <v>Inventariar</v>
      </c>
      <c r="P937" s="6"/>
      <c r="Q937" s="7"/>
      <c r="R937" s="4" t="str">
        <f t="shared" si="150"/>
        <v/>
      </c>
      <c r="S937" s="3" t="str">
        <f t="shared" si="147"/>
        <v>Inventariar</v>
      </c>
      <c r="T937" s="6"/>
      <c r="U937" s="7"/>
      <c r="V937" s="4" t="str">
        <f t="shared" si="151"/>
        <v/>
      </c>
      <c r="W937" s="3" t="str">
        <f t="shared" si="148"/>
        <v>Inventariar</v>
      </c>
      <c r="X937" s="6"/>
      <c r="Y937" s="7"/>
      <c r="Z937" s="4" t="str">
        <f t="shared" si="152"/>
        <v/>
      </c>
      <c r="AA937" s="3" t="str">
        <f t="shared" si="149"/>
        <v>Inventariar</v>
      </c>
    </row>
    <row r="938" spans="1:27" x14ac:dyDescent="0.3">
      <c r="A938" s="5">
        <v>25067236</v>
      </c>
      <c r="B938" s="17" t="str">
        <f>VLOOKUP(A938,'Base de dados'!$A$3:$C$21103,3,0)</f>
        <v>10P03E48</v>
      </c>
      <c r="C938" s="50" t="s">
        <v>2378</v>
      </c>
      <c r="D938" s="6"/>
      <c r="E938" s="7"/>
      <c r="F938" s="4" t="str">
        <f t="shared" si="153"/>
        <v/>
      </c>
      <c r="G938" s="3" t="str">
        <f t="shared" si="144"/>
        <v>Inventariar</v>
      </c>
      <c r="H938" s="6"/>
      <c r="I938" s="7"/>
      <c r="J938" s="4"/>
      <c r="K938" s="3" t="str">
        <f t="shared" si="145"/>
        <v>Inventariar</v>
      </c>
      <c r="L938" s="6"/>
      <c r="M938" s="7"/>
      <c r="N938" s="4"/>
      <c r="O938" s="3" t="str">
        <f t="shared" si="146"/>
        <v>Inventariar</v>
      </c>
      <c r="P938" s="6"/>
      <c r="Q938" s="7"/>
      <c r="R938" s="4" t="str">
        <f t="shared" si="150"/>
        <v/>
      </c>
      <c r="S938" s="3" t="str">
        <f t="shared" si="147"/>
        <v>Inventariar</v>
      </c>
      <c r="T938" s="6"/>
      <c r="U938" s="7"/>
      <c r="V938" s="4" t="str">
        <f t="shared" si="151"/>
        <v/>
      </c>
      <c r="W938" s="3" t="str">
        <f t="shared" si="148"/>
        <v>Inventariar</v>
      </c>
      <c r="X938" s="6"/>
      <c r="Y938" s="7"/>
      <c r="Z938" s="4" t="str">
        <f t="shared" si="152"/>
        <v/>
      </c>
      <c r="AA938" s="3" t="str">
        <f t="shared" si="149"/>
        <v>Inventariar</v>
      </c>
    </row>
    <row r="939" spans="1:27" x14ac:dyDescent="0.3">
      <c r="A939" s="5">
        <v>25449398</v>
      </c>
      <c r="B939" s="17" t="str">
        <f>VLOOKUP(A939,'Base de dados'!$A$3:$C$21103,3,0)</f>
        <v>10P03E49</v>
      </c>
      <c r="C939" s="50" t="s">
        <v>24452</v>
      </c>
      <c r="D939" s="6"/>
      <c r="E939" s="7"/>
      <c r="F939" s="4" t="str">
        <f t="shared" si="153"/>
        <v/>
      </c>
      <c r="G939" s="3" t="str">
        <f t="shared" si="144"/>
        <v>Inventariar</v>
      </c>
      <c r="H939" s="6"/>
      <c r="I939" s="7"/>
      <c r="J939" s="4"/>
      <c r="K939" s="3" t="str">
        <f t="shared" si="145"/>
        <v>Inventariar</v>
      </c>
      <c r="L939" s="6"/>
      <c r="M939" s="7"/>
      <c r="N939" s="4"/>
      <c r="O939" s="3" t="str">
        <f t="shared" si="146"/>
        <v>Inventariar</v>
      </c>
      <c r="P939" s="6"/>
      <c r="Q939" s="7"/>
      <c r="R939" s="4" t="str">
        <f t="shared" si="150"/>
        <v/>
      </c>
      <c r="S939" s="3" t="str">
        <f t="shared" si="147"/>
        <v>Inventariar</v>
      </c>
      <c r="T939" s="6"/>
      <c r="U939" s="7"/>
      <c r="V939" s="4" t="str">
        <f t="shared" si="151"/>
        <v/>
      </c>
      <c r="W939" s="3" t="str">
        <f t="shared" si="148"/>
        <v>Inventariar</v>
      </c>
      <c r="X939" s="6"/>
      <c r="Y939" s="7"/>
      <c r="Z939" s="4" t="str">
        <f t="shared" si="152"/>
        <v/>
      </c>
      <c r="AA939" s="3" t="str">
        <f t="shared" si="149"/>
        <v>Inventariar</v>
      </c>
    </row>
    <row r="940" spans="1:27" x14ac:dyDescent="0.3">
      <c r="A940" s="5">
        <v>25401289</v>
      </c>
      <c r="B940" s="17" t="str">
        <f>VLOOKUP(A940,'Base de dados'!$A$3:$C$21103,3,0)</f>
        <v>10P03E50</v>
      </c>
      <c r="C940" s="50" t="s">
        <v>2382</v>
      </c>
      <c r="D940" s="6"/>
      <c r="E940" s="7"/>
      <c r="F940" s="4" t="str">
        <f t="shared" si="153"/>
        <v/>
      </c>
      <c r="G940" s="3" t="str">
        <f t="shared" si="144"/>
        <v>Inventariar</v>
      </c>
      <c r="H940" s="6"/>
      <c r="I940" s="7"/>
      <c r="J940" s="4"/>
      <c r="K940" s="3" t="str">
        <f t="shared" si="145"/>
        <v>Inventariar</v>
      </c>
      <c r="L940" s="6"/>
      <c r="M940" s="7"/>
      <c r="N940" s="4"/>
      <c r="O940" s="3" t="str">
        <f t="shared" si="146"/>
        <v>Inventariar</v>
      </c>
      <c r="P940" s="6"/>
      <c r="Q940" s="7"/>
      <c r="R940" s="4" t="str">
        <f t="shared" si="150"/>
        <v/>
      </c>
      <c r="S940" s="3" t="str">
        <f t="shared" si="147"/>
        <v>Inventariar</v>
      </c>
      <c r="T940" s="6"/>
      <c r="U940" s="7"/>
      <c r="V940" s="4" t="str">
        <f t="shared" si="151"/>
        <v/>
      </c>
      <c r="W940" s="3" t="str">
        <f t="shared" si="148"/>
        <v>Inventariar</v>
      </c>
      <c r="X940" s="6"/>
      <c r="Y940" s="7"/>
      <c r="Z940" s="4" t="str">
        <f t="shared" si="152"/>
        <v/>
      </c>
      <c r="AA940" s="3" t="str">
        <f t="shared" si="149"/>
        <v>Inventariar</v>
      </c>
    </row>
    <row r="941" spans="1:27" x14ac:dyDescent="0.3">
      <c r="A941" s="5">
        <v>25466114</v>
      </c>
      <c r="B941" s="17" t="str">
        <f>VLOOKUP(A941,'Base de dados'!$A$3:$C$21103,3,0)</f>
        <v>10P03E51</v>
      </c>
      <c r="C941" s="50" t="s">
        <v>2384</v>
      </c>
      <c r="D941" s="6"/>
      <c r="E941" s="7"/>
      <c r="F941" s="4" t="str">
        <f t="shared" si="153"/>
        <v/>
      </c>
      <c r="G941" s="3" t="str">
        <f t="shared" si="144"/>
        <v>Inventariar</v>
      </c>
      <c r="H941" s="6"/>
      <c r="I941" s="7"/>
      <c r="J941" s="4"/>
      <c r="K941" s="3" t="str">
        <f t="shared" si="145"/>
        <v>Inventariar</v>
      </c>
      <c r="L941" s="6"/>
      <c r="M941" s="7"/>
      <c r="N941" s="4"/>
      <c r="O941" s="3" t="str">
        <f t="shared" si="146"/>
        <v>Inventariar</v>
      </c>
      <c r="P941" s="6"/>
      <c r="Q941" s="7"/>
      <c r="R941" s="4" t="str">
        <f t="shared" si="150"/>
        <v/>
      </c>
      <c r="S941" s="3" t="str">
        <f t="shared" si="147"/>
        <v>Inventariar</v>
      </c>
      <c r="T941" s="6"/>
      <c r="U941" s="7"/>
      <c r="V941" s="4" t="str">
        <f t="shared" si="151"/>
        <v/>
      </c>
      <c r="W941" s="3" t="str">
        <f t="shared" si="148"/>
        <v>Inventariar</v>
      </c>
      <c r="X941" s="6"/>
      <c r="Y941" s="7"/>
      <c r="Z941" s="4" t="str">
        <f t="shared" si="152"/>
        <v/>
      </c>
      <c r="AA941" s="3" t="str">
        <f t="shared" si="149"/>
        <v>Inventariar</v>
      </c>
    </row>
    <row r="942" spans="1:27" x14ac:dyDescent="0.3">
      <c r="A942" s="5">
        <v>25574249</v>
      </c>
      <c r="B942" s="17" t="str">
        <f>VLOOKUP(A942,'Base de dados'!$A$3:$C$21103,3,0)</f>
        <v>10P03E52</v>
      </c>
      <c r="C942" s="50" t="s">
        <v>2386</v>
      </c>
      <c r="D942" s="6"/>
      <c r="E942" s="7"/>
      <c r="F942" s="4" t="str">
        <f t="shared" si="153"/>
        <v/>
      </c>
      <c r="G942" s="3" t="str">
        <f t="shared" si="144"/>
        <v>Inventariar</v>
      </c>
      <c r="H942" s="6"/>
      <c r="I942" s="7"/>
      <c r="J942" s="4"/>
      <c r="K942" s="3" t="str">
        <f t="shared" si="145"/>
        <v>Inventariar</v>
      </c>
      <c r="L942" s="6"/>
      <c r="M942" s="7"/>
      <c r="N942" s="4"/>
      <c r="O942" s="3" t="str">
        <f t="shared" si="146"/>
        <v>Inventariar</v>
      </c>
      <c r="P942" s="6"/>
      <c r="Q942" s="7"/>
      <c r="R942" s="4" t="str">
        <f t="shared" si="150"/>
        <v/>
      </c>
      <c r="S942" s="3" t="str">
        <f t="shared" si="147"/>
        <v>Inventariar</v>
      </c>
      <c r="T942" s="6"/>
      <c r="U942" s="7"/>
      <c r="V942" s="4" t="str">
        <f t="shared" si="151"/>
        <v/>
      </c>
      <c r="W942" s="3" t="str">
        <f t="shared" si="148"/>
        <v>Inventariar</v>
      </c>
      <c r="X942" s="6"/>
      <c r="Y942" s="7"/>
      <c r="Z942" s="4" t="str">
        <f t="shared" si="152"/>
        <v/>
      </c>
      <c r="AA942" s="3" t="str">
        <f t="shared" si="149"/>
        <v>Inventariar</v>
      </c>
    </row>
    <row r="943" spans="1:27" x14ac:dyDescent="0.3">
      <c r="A943" s="5">
        <v>25428861</v>
      </c>
      <c r="B943" s="17" t="str">
        <f>VLOOKUP(A943,'Base de dados'!$A$3:$C$21103,3,0)</f>
        <v>10P03E53</v>
      </c>
      <c r="C943" s="50" t="s">
        <v>24453</v>
      </c>
      <c r="D943" s="6"/>
      <c r="E943" s="7"/>
      <c r="F943" s="4" t="str">
        <f t="shared" si="153"/>
        <v/>
      </c>
      <c r="G943" s="3" t="str">
        <f t="shared" si="144"/>
        <v>Inventariar</v>
      </c>
      <c r="H943" s="6"/>
      <c r="I943" s="7"/>
      <c r="J943" s="4"/>
      <c r="K943" s="3" t="str">
        <f t="shared" si="145"/>
        <v>Inventariar</v>
      </c>
      <c r="L943" s="6"/>
      <c r="M943" s="7"/>
      <c r="N943" s="4"/>
      <c r="O943" s="3" t="str">
        <f t="shared" si="146"/>
        <v>Inventariar</v>
      </c>
      <c r="P943" s="6"/>
      <c r="Q943" s="7"/>
      <c r="R943" s="4" t="str">
        <f t="shared" si="150"/>
        <v/>
      </c>
      <c r="S943" s="3" t="str">
        <f t="shared" si="147"/>
        <v>Inventariar</v>
      </c>
      <c r="T943" s="6"/>
      <c r="U943" s="7"/>
      <c r="V943" s="4" t="str">
        <f t="shared" si="151"/>
        <v/>
      </c>
      <c r="W943" s="3" t="str">
        <f t="shared" si="148"/>
        <v>Inventariar</v>
      </c>
      <c r="X943" s="6"/>
      <c r="Y943" s="7"/>
      <c r="Z943" s="4" t="str">
        <f t="shared" si="152"/>
        <v/>
      </c>
      <c r="AA943" s="3" t="str">
        <f t="shared" si="149"/>
        <v>Inventariar</v>
      </c>
    </row>
    <row r="944" spans="1:27" x14ac:dyDescent="0.3">
      <c r="A944" s="5">
        <v>25576669</v>
      </c>
      <c r="B944" s="17" t="str">
        <f>VLOOKUP(A944,'Base de dados'!$A$3:$C$21103,3,0)</f>
        <v>10P03E54</v>
      </c>
      <c r="C944" s="50" t="s">
        <v>2391</v>
      </c>
      <c r="D944" s="6"/>
      <c r="E944" s="7"/>
      <c r="F944" s="4" t="str">
        <f t="shared" si="153"/>
        <v/>
      </c>
      <c r="G944" s="3" t="str">
        <f t="shared" si="144"/>
        <v>Inventariar</v>
      </c>
      <c r="H944" s="6"/>
      <c r="I944" s="7"/>
      <c r="J944" s="4"/>
      <c r="K944" s="3" t="str">
        <f t="shared" si="145"/>
        <v>Inventariar</v>
      </c>
      <c r="L944" s="6"/>
      <c r="M944" s="7"/>
      <c r="N944" s="4"/>
      <c r="O944" s="3" t="str">
        <f t="shared" si="146"/>
        <v>Inventariar</v>
      </c>
      <c r="P944" s="6"/>
      <c r="Q944" s="7"/>
      <c r="R944" s="4" t="str">
        <f t="shared" si="150"/>
        <v/>
      </c>
      <c r="S944" s="3" t="str">
        <f t="shared" si="147"/>
        <v>Inventariar</v>
      </c>
      <c r="T944" s="6"/>
      <c r="U944" s="7"/>
      <c r="V944" s="4" t="str">
        <f t="shared" si="151"/>
        <v/>
      </c>
      <c r="W944" s="3" t="str">
        <f t="shared" si="148"/>
        <v>Inventariar</v>
      </c>
      <c r="X944" s="6"/>
      <c r="Y944" s="7"/>
      <c r="Z944" s="4" t="str">
        <f t="shared" si="152"/>
        <v/>
      </c>
      <c r="AA944" s="3" t="str">
        <f t="shared" si="149"/>
        <v>Inventariar</v>
      </c>
    </row>
    <row r="945" spans="1:27" x14ac:dyDescent="0.3">
      <c r="A945" s="5">
        <v>25574316</v>
      </c>
      <c r="B945" s="17" t="str">
        <f>VLOOKUP(A945,'Base de dados'!$A$3:$C$21103,3,0)</f>
        <v>10P03E55</v>
      </c>
      <c r="C945" s="50" t="s">
        <v>24454</v>
      </c>
      <c r="D945" s="6"/>
      <c r="E945" s="7"/>
      <c r="F945" s="4" t="str">
        <f t="shared" si="153"/>
        <v/>
      </c>
      <c r="G945" s="3" t="str">
        <f t="shared" si="144"/>
        <v>Inventariar</v>
      </c>
      <c r="H945" s="6"/>
      <c r="I945" s="7"/>
      <c r="J945" s="4"/>
      <c r="K945" s="3" t="str">
        <f t="shared" si="145"/>
        <v>Inventariar</v>
      </c>
      <c r="L945" s="6"/>
      <c r="M945" s="7"/>
      <c r="N945" s="4"/>
      <c r="O945" s="3" t="str">
        <f t="shared" si="146"/>
        <v>Inventariar</v>
      </c>
      <c r="P945" s="6"/>
      <c r="Q945" s="7"/>
      <c r="R945" s="4" t="str">
        <f t="shared" si="150"/>
        <v/>
      </c>
      <c r="S945" s="3" t="str">
        <f t="shared" si="147"/>
        <v>Inventariar</v>
      </c>
      <c r="T945" s="6"/>
      <c r="U945" s="7"/>
      <c r="V945" s="4" t="str">
        <f t="shared" si="151"/>
        <v/>
      </c>
      <c r="W945" s="3" t="str">
        <f t="shared" si="148"/>
        <v>Inventariar</v>
      </c>
      <c r="X945" s="6"/>
      <c r="Y945" s="7"/>
      <c r="Z945" s="4" t="str">
        <f t="shared" si="152"/>
        <v/>
      </c>
      <c r="AA945" s="3" t="str">
        <f t="shared" si="149"/>
        <v>Inventariar</v>
      </c>
    </row>
    <row r="946" spans="1:27" x14ac:dyDescent="0.3">
      <c r="A946" s="5">
        <v>25577189</v>
      </c>
      <c r="B946" s="17" t="str">
        <f>VLOOKUP(A946,'Base de dados'!$A$3:$C$21103,3,0)</f>
        <v>10P03E56</v>
      </c>
      <c r="C946" s="50" t="s">
        <v>24089</v>
      </c>
      <c r="D946" s="6"/>
      <c r="E946" s="7"/>
      <c r="F946" s="4" t="str">
        <f t="shared" si="153"/>
        <v/>
      </c>
      <c r="G946" s="3" t="str">
        <f t="shared" si="144"/>
        <v>Inventariar</v>
      </c>
      <c r="H946" s="6"/>
      <c r="I946" s="7"/>
      <c r="J946" s="4"/>
      <c r="K946" s="3" t="str">
        <f t="shared" si="145"/>
        <v>Inventariar</v>
      </c>
      <c r="L946" s="6"/>
      <c r="M946" s="7"/>
      <c r="N946" s="4"/>
      <c r="O946" s="3" t="str">
        <f t="shared" si="146"/>
        <v>Inventariar</v>
      </c>
      <c r="P946" s="6"/>
      <c r="Q946" s="7"/>
      <c r="R946" s="4" t="str">
        <f t="shared" si="150"/>
        <v/>
      </c>
      <c r="S946" s="3" t="str">
        <f t="shared" si="147"/>
        <v>Inventariar</v>
      </c>
      <c r="T946" s="6"/>
      <c r="U946" s="7"/>
      <c r="V946" s="4" t="str">
        <f t="shared" si="151"/>
        <v/>
      </c>
      <c r="W946" s="3" t="str">
        <f t="shared" si="148"/>
        <v>Inventariar</v>
      </c>
      <c r="X946" s="6"/>
      <c r="Y946" s="7"/>
      <c r="Z946" s="4" t="str">
        <f t="shared" si="152"/>
        <v/>
      </c>
      <c r="AA946" s="3" t="str">
        <f t="shared" si="149"/>
        <v>Inventariar</v>
      </c>
    </row>
    <row r="947" spans="1:27" x14ac:dyDescent="0.3">
      <c r="A947" s="5">
        <v>25486105</v>
      </c>
      <c r="B947" s="17" t="str">
        <f>VLOOKUP(A947,'Base de dados'!$A$3:$C$21103,3,0)</f>
        <v>10P03E57</v>
      </c>
      <c r="C947" s="50" t="s">
        <v>2397</v>
      </c>
      <c r="D947" s="6"/>
      <c r="E947" s="7"/>
      <c r="F947" s="4" t="str">
        <f t="shared" si="153"/>
        <v/>
      </c>
      <c r="G947" s="3" t="str">
        <f t="shared" si="144"/>
        <v>Inventariar</v>
      </c>
      <c r="H947" s="6"/>
      <c r="I947" s="7"/>
      <c r="J947" s="4"/>
      <c r="K947" s="3" t="str">
        <f t="shared" si="145"/>
        <v>Inventariar</v>
      </c>
      <c r="L947" s="6"/>
      <c r="M947" s="7"/>
      <c r="N947" s="4"/>
      <c r="O947" s="3" t="str">
        <f t="shared" si="146"/>
        <v>Inventariar</v>
      </c>
      <c r="P947" s="6"/>
      <c r="Q947" s="7"/>
      <c r="R947" s="4" t="str">
        <f t="shared" si="150"/>
        <v/>
      </c>
      <c r="S947" s="3" t="str">
        <f t="shared" si="147"/>
        <v>Inventariar</v>
      </c>
      <c r="T947" s="6"/>
      <c r="U947" s="7"/>
      <c r="V947" s="4" t="str">
        <f t="shared" si="151"/>
        <v/>
      </c>
      <c r="W947" s="3" t="str">
        <f t="shared" si="148"/>
        <v>Inventariar</v>
      </c>
      <c r="X947" s="6"/>
      <c r="Y947" s="7"/>
      <c r="Z947" s="4" t="str">
        <f t="shared" si="152"/>
        <v/>
      </c>
      <c r="AA947" s="3" t="str">
        <f t="shared" si="149"/>
        <v>Inventariar</v>
      </c>
    </row>
    <row r="948" spans="1:27" x14ac:dyDescent="0.3">
      <c r="A948" s="5">
        <v>25573877</v>
      </c>
      <c r="B948" s="17" t="str">
        <f>VLOOKUP(A948,'Base de dados'!$A$3:$C$21103,3,0)</f>
        <v>10P03E58</v>
      </c>
      <c r="C948" s="50" t="s">
        <v>24455</v>
      </c>
      <c r="D948" s="6"/>
      <c r="E948" s="7"/>
      <c r="F948" s="4" t="str">
        <f t="shared" si="153"/>
        <v/>
      </c>
      <c r="G948" s="3" t="str">
        <f t="shared" si="144"/>
        <v>Inventariar</v>
      </c>
      <c r="H948" s="6"/>
      <c r="I948" s="7"/>
      <c r="J948" s="4"/>
      <c r="K948" s="3" t="str">
        <f t="shared" si="145"/>
        <v>Inventariar</v>
      </c>
      <c r="L948" s="6"/>
      <c r="M948" s="7"/>
      <c r="N948" s="4"/>
      <c r="O948" s="3" t="str">
        <f t="shared" si="146"/>
        <v>Inventariar</v>
      </c>
      <c r="P948" s="6"/>
      <c r="Q948" s="7"/>
      <c r="R948" s="4" t="str">
        <f t="shared" si="150"/>
        <v/>
      </c>
      <c r="S948" s="3" t="str">
        <f t="shared" si="147"/>
        <v>Inventariar</v>
      </c>
      <c r="T948" s="6"/>
      <c r="U948" s="7"/>
      <c r="V948" s="4" t="str">
        <f t="shared" si="151"/>
        <v/>
      </c>
      <c r="W948" s="3" t="str">
        <f t="shared" si="148"/>
        <v>Inventariar</v>
      </c>
      <c r="X948" s="6"/>
      <c r="Y948" s="7"/>
      <c r="Z948" s="4" t="str">
        <f t="shared" si="152"/>
        <v/>
      </c>
      <c r="AA948" s="3" t="str">
        <f t="shared" si="149"/>
        <v>Inventariar</v>
      </c>
    </row>
    <row r="949" spans="1:27" x14ac:dyDescent="0.3">
      <c r="A949" s="5">
        <v>25428017</v>
      </c>
      <c r="B949" s="17" t="str">
        <f>VLOOKUP(A949,'Base de dados'!$A$3:$C$21103,3,0)</f>
        <v>10P03E60</v>
      </c>
      <c r="C949" s="50" t="s">
        <v>24456</v>
      </c>
      <c r="D949" s="6"/>
      <c r="E949" s="7"/>
      <c r="F949" s="4" t="str">
        <f t="shared" si="153"/>
        <v/>
      </c>
      <c r="G949" s="3" t="str">
        <f t="shared" si="144"/>
        <v>Inventariar</v>
      </c>
      <c r="H949" s="6"/>
      <c r="I949" s="7"/>
      <c r="J949" s="4"/>
      <c r="K949" s="3" t="str">
        <f t="shared" si="145"/>
        <v>Inventariar</v>
      </c>
      <c r="L949" s="6"/>
      <c r="M949" s="7"/>
      <c r="N949" s="4"/>
      <c r="O949" s="3" t="str">
        <f t="shared" si="146"/>
        <v>Inventariar</v>
      </c>
      <c r="P949" s="6"/>
      <c r="Q949" s="7"/>
      <c r="R949" s="4" t="str">
        <f t="shared" si="150"/>
        <v/>
      </c>
      <c r="S949" s="3" t="str">
        <f t="shared" si="147"/>
        <v>Inventariar</v>
      </c>
      <c r="T949" s="6"/>
      <c r="U949" s="7"/>
      <c r="V949" s="4" t="str">
        <f t="shared" si="151"/>
        <v/>
      </c>
      <c r="W949" s="3" t="str">
        <f t="shared" si="148"/>
        <v>Inventariar</v>
      </c>
      <c r="X949" s="6"/>
      <c r="Y949" s="7"/>
      <c r="Z949" s="4" t="str">
        <f t="shared" si="152"/>
        <v/>
      </c>
      <c r="AA949" s="3" t="str">
        <f t="shared" si="149"/>
        <v>Inventariar</v>
      </c>
    </row>
    <row r="950" spans="1:27" x14ac:dyDescent="0.3">
      <c r="A950" s="5">
        <v>25478591</v>
      </c>
      <c r="B950" s="17" t="str">
        <f>VLOOKUP(A950,'Base de dados'!$A$3:$C$21103,3,0)</f>
        <v>10P03ETETO</v>
      </c>
      <c r="C950" s="50" t="s">
        <v>2407</v>
      </c>
      <c r="D950" s="6"/>
      <c r="E950" s="7"/>
      <c r="F950" s="4" t="str">
        <f t="shared" si="153"/>
        <v/>
      </c>
      <c r="G950" s="3" t="str">
        <f t="shared" si="144"/>
        <v>Inventariar</v>
      </c>
      <c r="H950" s="6"/>
      <c r="I950" s="7"/>
      <c r="J950" s="4"/>
      <c r="K950" s="3" t="str">
        <f t="shared" si="145"/>
        <v>Inventariar</v>
      </c>
      <c r="L950" s="6"/>
      <c r="M950" s="7"/>
      <c r="N950" s="4"/>
      <c r="O950" s="3" t="str">
        <f t="shared" si="146"/>
        <v>Inventariar</v>
      </c>
      <c r="P950" s="6"/>
      <c r="Q950" s="7"/>
      <c r="R950" s="4" t="str">
        <f t="shared" si="150"/>
        <v/>
      </c>
      <c r="S950" s="3" t="str">
        <f t="shared" si="147"/>
        <v>Inventariar</v>
      </c>
      <c r="T950" s="6"/>
      <c r="U950" s="7"/>
      <c r="V950" s="4" t="str">
        <f t="shared" si="151"/>
        <v/>
      </c>
      <c r="W950" s="3" t="str">
        <f t="shared" si="148"/>
        <v>Inventariar</v>
      </c>
      <c r="X950" s="6"/>
      <c r="Y950" s="7"/>
      <c r="Z950" s="4" t="str">
        <f t="shared" si="152"/>
        <v/>
      </c>
      <c r="AA950" s="3" t="str">
        <f t="shared" si="149"/>
        <v>Inventariar</v>
      </c>
    </row>
    <row r="951" spans="1:27" x14ac:dyDescent="0.3">
      <c r="A951" s="5">
        <v>27069158</v>
      </c>
      <c r="B951" s="17" t="str">
        <f>VLOOKUP(A951,'Base de dados'!$A$3:$C$21103,3,0)</f>
        <v>10P03ETETO</v>
      </c>
      <c r="C951" s="50" t="s">
        <v>2405</v>
      </c>
      <c r="D951" s="6"/>
      <c r="E951" s="7"/>
      <c r="F951" s="4" t="str">
        <f t="shared" si="153"/>
        <v/>
      </c>
      <c r="G951" s="3" t="str">
        <f t="shared" si="144"/>
        <v>Inventariar</v>
      </c>
      <c r="H951" s="6"/>
      <c r="I951" s="7"/>
      <c r="J951" s="4"/>
      <c r="K951" s="3" t="str">
        <f t="shared" si="145"/>
        <v>Inventariar</v>
      </c>
      <c r="L951" s="6"/>
      <c r="M951" s="7"/>
      <c r="N951" s="4"/>
      <c r="O951" s="3" t="str">
        <f t="shared" si="146"/>
        <v>Inventariar</v>
      </c>
      <c r="P951" s="6"/>
      <c r="Q951" s="7"/>
      <c r="R951" s="4" t="str">
        <f t="shared" si="150"/>
        <v/>
      </c>
      <c r="S951" s="3" t="str">
        <f t="shared" si="147"/>
        <v>Inventariar</v>
      </c>
      <c r="T951" s="6"/>
      <c r="U951" s="7"/>
      <c r="V951" s="4" t="str">
        <f t="shared" si="151"/>
        <v/>
      </c>
      <c r="W951" s="3" t="str">
        <f t="shared" si="148"/>
        <v>Inventariar</v>
      </c>
      <c r="X951" s="6"/>
      <c r="Y951" s="7"/>
      <c r="Z951" s="4" t="str">
        <f t="shared" si="152"/>
        <v/>
      </c>
      <c r="AA951" s="3" t="str">
        <f t="shared" si="149"/>
        <v>Inventariar</v>
      </c>
    </row>
    <row r="952" spans="1:27" x14ac:dyDescent="0.3">
      <c r="A952" s="5">
        <v>25573983</v>
      </c>
      <c r="B952" s="17" t="str">
        <f>VLOOKUP(A952,'Base de dados'!$A$3:$C$21103,3,0)</f>
        <v>10P03F01</v>
      </c>
      <c r="C952" s="50" t="s">
        <v>24457</v>
      </c>
      <c r="D952" s="6"/>
      <c r="E952" s="7"/>
      <c r="F952" s="4" t="str">
        <f t="shared" si="153"/>
        <v/>
      </c>
      <c r="G952" s="3" t="str">
        <f t="shared" si="144"/>
        <v>Inventariar</v>
      </c>
      <c r="H952" s="6"/>
      <c r="I952" s="7"/>
      <c r="J952" s="4"/>
      <c r="K952" s="3" t="str">
        <f t="shared" si="145"/>
        <v>Inventariar</v>
      </c>
      <c r="L952" s="6"/>
      <c r="M952" s="7"/>
      <c r="N952" s="4"/>
      <c r="O952" s="3" t="str">
        <f t="shared" si="146"/>
        <v>Inventariar</v>
      </c>
      <c r="P952" s="6"/>
      <c r="Q952" s="7"/>
      <c r="R952" s="4" t="str">
        <f t="shared" si="150"/>
        <v/>
      </c>
      <c r="S952" s="3" t="str">
        <f t="shared" si="147"/>
        <v>Inventariar</v>
      </c>
      <c r="T952" s="6"/>
      <c r="U952" s="7"/>
      <c r="V952" s="4" t="str">
        <f t="shared" si="151"/>
        <v/>
      </c>
      <c r="W952" s="3" t="str">
        <f t="shared" si="148"/>
        <v>Inventariar</v>
      </c>
      <c r="X952" s="6"/>
      <c r="Y952" s="7"/>
      <c r="Z952" s="4" t="str">
        <f t="shared" si="152"/>
        <v/>
      </c>
      <c r="AA952" s="3" t="str">
        <f t="shared" si="149"/>
        <v>Inventariar</v>
      </c>
    </row>
    <row r="953" spans="1:27" x14ac:dyDescent="0.3">
      <c r="A953" s="5">
        <v>25474173</v>
      </c>
      <c r="B953" s="17" t="str">
        <f>VLOOKUP(A953,'Base de dados'!$A$3:$C$21103,3,0)</f>
        <v>10P03F02</v>
      </c>
      <c r="C953" s="50" t="s">
        <v>24458</v>
      </c>
      <c r="D953" s="6"/>
      <c r="E953" s="7"/>
      <c r="F953" s="4" t="str">
        <f t="shared" si="153"/>
        <v/>
      </c>
      <c r="G953" s="3" t="str">
        <f t="shared" si="144"/>
        <v>Inventariar</v>
      </c>
      <c r="H953" s="6"/>
      <c r="I953" s="7"/>
      <c r="J953" s="4"/>
      <c r="K953" s="3" t="str">
        <f t="shared" si="145"/>
        <v>Inventariar</v>
      </c>
      <c r="L953" s="6"/>
      <c r="M953" s="7"/>
      <c r="N953" s="4"/>
      <c r="O953" s="3" t="str">
        <f t="shared" si="146"/>
        <v>Inventariar</v>
      </c>
      <c r="P953" s="6"/>
      <c r="Q953" s="7"/>
      <c r="R953" s="4" t="str">
        <f t="shared" si="150"/>
        <v/>
      </c>
      <c r="S953" s="3" t="str">
        <f t="shared" si="147"/>
        <v>Inventariar</v>
      </c>
      <c r="T953" s="6"/>
      <c r="U953" s="7"/>
      <c r="V953" s="4" t="str">
        <f t="shared" si="151"/>
        <v/>
      </c>
      <c r="W953" s="3" t="str">
        <f t="shared" si="148"/>
        <v>Inventariar</v>
      </c>
      <c r="X953" s="6"/>
      <c r="Y953" s="7"/>
      <c r="Z953" s="4" t="str">
        <f t="shared" si="152"/>
        <v/>
      </c>
      <c r="AA953" s="3" t="str">
        <f t="shared" si="149"/>
        <v>Inventariar</v>
      </c>
    </row>
    <row r="954" spans="1:27" x14ac:dyDescent="0.3">
      <c r="A954" s="5">
        <v>25437383</v>
      </c>
      <c r="B954" s="17" t="str">
        <f>VLOOKUP(A954,'Base de dados'!$A$3:$C$21103,3,0)</f>
        <v>10P03F03</v>
      </c>
      <c r="C954" s="50" t="s">
        <v>2412</v>
      </c>
      <c r="D954" s="6"/>
      <c r="E954" s="7"/>
      <c r="F954" s="4" t="str">
        <f t="shared" si="153"/>
        <v/>
      </c>
      <c r="G954" s="3" t="str">
        <f t="shared" si="144"/>
        <v>Inventariar</v>
      </c>
      <c r="H954" s="6"/>
      <c r="I954" s="7"/>
      <c r="J954" s="4"/>
      <c r="K954" s="3" t="str">
        <f t="shared" si="145"/>
        <v>Inventariar</v>
      </c>
      <c r="L954" s="6"/>
      <c r="M954" s="7"/>
      <c r="N954" s="4"/>
      <c r="O954" s="3" t="str">
        <f t="shared" si="146"/>
        <v>Inventariar</v>
      </c>
      <c r="P954" s="6"/>
      <c r="Q954" s="7"/>
      <c r="R954" s="4" t="str">
        <f t="shared" si="150"/>
        <v/>
      </c>
      <c r="S954" s="3" t="str">
        <f t="shared" si="147"/>
        <v>Inventariar</v>
      </c>
      <c r="T954" s="6"/>
      <c r="U954" s="7"/>
      <c r="V954" s="4" t="str">
        <f t="shared" si="151"/>
        <v/>
      </c>
      <c r="W954" s="3" t="str">
        <f t="shared" si="148"/>
        <v>Inventariar</v>
      </c>
      <c r="X954" s="6"/>
      <c r="Y954" s="7"/>
      <c r="Z954" s="4" t="str">
        <f t="shared" si="152"/>
        <v/>
      </c>
      <c r="AA954" s="3" t="str">
        <f t="shared" si="149"/>
        <v>Inventariar</v>
      </c>
    </row>
    <row r="955" spans="1:27" x14ac:dyDescent="0.3">
      <c r="A955" s="5">
        <v>25067217</v>
      </c>
      <c r="B955" s="17" t="str">
        <f>VLOOKUP(A955,'Base de dados'!$A$3:$C$21103,3,0)</f>
        <v>10P03F04</v>
      </c>
      <c r="C955" s="50" t="s">
        <v>2414</v>
      </c>
      <c r="D955" s="6"/>
      <c r="E955" s="7"/>
      <c r="F955" s="4" t="str">
        <f t="shared" si="153"/>
        <v/>
      </c>
      <c r="G955" s="3" t="str">
        <f t="shared" si="144"/>
        <v>Inventariar</v>
      </c>
      <c r="H955" s="6"/>
      <c r="I955" s="7"/>
      <c r="J955" s="4"/>
      <c r="K955" s="3" t="str">
        <f t="shared" si="145"/>
        <v>Inventariar</v>
      </c>
      <c r="L955" s="6"/>
      <c r="M955" s="7"/>
      <c r="N955" s="4"/>
      <c r="O955" s="3" t="str">
        <f t="shared" si="146"/>
        <v>Inventariar</v>
      </c>
      <c r="P955" s="6"/>
      <c r="Q955" s="7"/>
      <c r="R955" s="4" t="str">
        <f t="shared" si="150"/>
        <v/>
      </c>
      <c r="S955" s="3" t="str">
        <f t="shared" si="147"/>
        <v>Inventariar</v>
      </c>
      <c r="T955" s="6"/>
      <c r="U955" s="7"/>
      <c r="V955" s="4" t="str">
        <f t="shared" si="151"/>
        <v/>
      </c>
      <c r="W955" s="3" t="str">
        <f t="shared" si="148"/>
        <v>Inventariar</v>
      </c>
      <c r="X955" s="6"/>
      <c r="Y955" s="7"/>
      <c r="Z955" s="4" t="str">
        <f t="shared" si="152"/>
        <v/>
      </c>
      <c r="AA955" s="3" t="str">
        <f t="shared" si="149"/>
        <v>Inventariar</v>
      </c>
    </row>
    <row r="956" spans="1:27" x14ac:dyDescent="0.3">
      <c r="A956" s="5">
        <v>25588954</v>
      </c>
      <c r="B956" s="17" t="str">
        <f>VLOOKUP(A956,'Base de dados'!$A$3:$C$21103,3,0)</f>
        <v>10P03F05</v>
      </c>
      <c r="C956" s="50" t="s">
        <v>2416</v>
      </c>
      <c r="D956" s="6"/>
      <c r="E956" s="7"/>
      <c r="F956" s="4" t="str">
        <f t="shared" si="153"/>
        <v/>
      </c>
      <c r="G956" s="3" t="str">
        <f t="shared" si="144"/>
        <v>Inventariar</v>
      </c>
      <c r="H956" s="6"/>
      <c r="I956" s="7"/>
      <c r="J956" s="4"/>
      <c r="K956" s="3" t="str">
        <f t="shared" si="145"/>
        <v>Inventariar</v>
      </c>
      <c r="L956" s="6"/>
      <c r="M956" s="7"/>
      <c r="N956" s="4"/>
      <c r="O956" s="3" t="str">
        <f t="shared" si="146"/>
        <v>Inventariar</v>
      </c>
      <c r="P956" s="6"/>
      <c r="Q956" s="7"/>
      <c r="R956" s="4" t="str">
        <f t="shared" si="150"/>
        <v/>
      </c>
      <c r="S956" s="3" t="str">
        <f t="shared" si="147"/>
        <v>Inventariar</v>
      </c>
      <c r="T956" s="6"/>
      <c r="U956" s="7"/>
      <c r="V956" s="4" t="str">
        <f t="shared" si="151"/>
        <v/>
      </c>
      <c r="W956" s="3" t="str">
        <f t="shared" si="148"/>
        <v>Inventariar</v>
      </c>
      <c r="X956" s="6"/>
      <c r="Y956" s="7"/>
      <c r="Z956" s="4" t="str">
        <f t="shared" si="152"/>
        <v/>
      </c>
      <c r="AA956" s="3" t="str">
        <f t="shared" si="149"/>
        <v>Inventariar</v>
      </c>
    </row>
    <row r="957" spans="1:27" x14ac:dyDescent="0.3">
      <c r="A957" s="5">
        <v>25419576</v>
      </c>
      <c r="B957" s="17" t="str">
        <f>VLOOKUP(A957,'Base de dados'!$A$3:$C$21103,3,0)</f>
        <v>10P03F06</v>
      </c>
      <c r="C957" s="50" t="s">
        <v>24460</v>
      </c>
      <c r="D957" s="6"/>
      <c r="E957" s="7"/>
      <c r="F957" s="4" t="str">
        <f t="shared" si="153"/>
        <v/>
      </c>
      <c r="G957" s="3" t="str">
        <f t="shared" si="144"/>
        <v>Inventariar</v>
      </c>
      <c r="H957" s="6"/>
      <c r="I957" s="7"/>
      <c r="J957" s="4"/>
      <c r="K957" s="3" t="str">
        <f t="shared" si="145"/>
        <v>Inventariar</v>
      </c>
      <c r="L957" s="6"/>
      <c r="M957" s="7"/>
      <c r="N957" s="4"/>
      <c r="O957" s="3" t="str">
        <f t="shared" si="146"/>
        <v>Inventariar</v>
      </c>
      <c r="P957" s="6"/>
      <c r="Q957" s="7"/>
      <c r="R957" s="4" t="str">
        <f t="shared" si="150"/>
        <v/>
      </c>
      <c r="S957" s="3" t="str">
        <f t="shared" si="147"/>
        <v>Inventariar</v>
      </c>
      <c r="T957" s="6"/>
      <c r="U957" s="7"/>
      <c r="V957" s="4" t="str">
        <f t="shared" si="151"/>
        <v/>
      </c>
      <c r="W957" s="3" t="str">
        <f t="shared" si="148"/>
        <v>Inventariar</v>
      </c>
      <c r="X957" s="6"/>
      <c r="Y957" s="7"/>
      <c r="Z957" s="4" t="str">
        <f t="shared" si="152"/>
        <v/>
      </c>
      <c r="AA957" s="3" t="str">
        <f t="shared" si="149"/>
        <v>Inventariar</v>
      </c>
    </row>
    <row r="958" spans="1:27" x14ac:dyDescent="0.3">
      <c r="A958" s="5">
        <v>25588950</v>
      </c>
      <c r="B958" s="17" t="str">
        <f>VLOOKUP(A958,'Base de dados'!$A$3:$C$21103,3,0)</f>
        <v>10P03F07</v>
      </c>
      <c r="C958" s="50" t="s">
        <v>2422</v>
      </c>
      <c r="D958" s="6"/>
      <c r="E958" s="7"/>
      <c r="F958" s="4" t="str">
        <f t="shared" si="153"/>
        <v/>
      </c>
      <c r="G958" s="3" t="str">
        <f t="shared" si="144"/>
        <v>Inventariar</v>
      </c>
      <c r="H958" s="6"/>
      <c r="I958" s="7"/>
      <c r="J958" s="4"/>
      <c r="K958" s="3" t="str">
        <f t="shared" si="145"/>
        <v>Inventariar</v>
      </c>
      <c r="L958" s="6"/>
      <c r="M958" s="7"/>
      <c r="N958" s="4"/>
      <c r="O958" s="3" t="str">
        <f t="shared" si="146"/>
        <v>Inventariar</v>
      </c>
      <c r="P958" s="6"/>
      <c r="Q958" s="7"/>
      <c r="R958" s="4" t="str">
        <f t="shared" si="150"/>
        <v/>
      </c>
      <c r="S958" s="3" t="str">
        <f t="shared" si="147"/>
        <v>Inventariar</v>
      </c>
      <c r="T958" s="6"/>
      <c r="U958" s="7"/>
      <c r="V958" s="4" t="str">
        <f t="shared" si="151"/>
        <v/>
      </c>
      <c r="W958" s="3" t="str">
        <f t="shared" si="148"/>
        <v>Inventariar</v>
      </c>
      <c r="X958" s="6"/>
      <c r="Y958" s="7"/>
      <c r="Z958" s="4" t="str">
        <f t="shared" si="152"/>
        <v/>
      </c>
      <c r="AA958" s="3" t="str">
        <f t="shared" si="149"/>
        <v>Inventariar</v>
      </c>
    </row>
    <row r="959" spans="1:27" x14ac:dyDescent="0.3">
      <c r="A959" s="5">
        <v>25419546</v>
      </c>
      <c r="B959" s="17" t="str">
        <f>VLOOKUP(A959,'Base de dados'!$A$3:$C$21103,3,0)</f>
        <v>10P03F08</v>
      </c>
      <c r="C959" s="50" t="s">
        <v>2423</v>
      </c>
      <c r="D959" s="6"/>
      <c r="E959" s="7"/>
      <c r="F959" s="4" t="str">
        <f t="shared" si="153"/>
        <v/>
      </c>
      <c r="G959" s="3" t="str">
        <f t="shared" si="144"/>
        <v>Inventariar</v>
      </c>
      <c r="H959" s="6"/>
      <c r="I959" s="7"/>
      <c r="J959" s="4"/>
      <c r="K959" s="3" t="str">
        <f t="shared" si="145"/>
        <v>Inventariar</v>
      </c>
      <c r="L959" s="6"/>
      <c r="M959" s="7"/>
      <c r="N959" s="4"/>
      <c r="O959" s="3" t="str">
        <f t="shared" si="146"/>
        <v>Inventariar</v>
      </c>
      <c r="P959" s="6"/>
      <c r="Q959" s="7"/>
      <c r="R959" s="4" t="str">
        <f t="shared" si="150"/>
        <v/>
      </c>
      <c r="S959" s="3" t="str">
        <f t="shared" si="147"/>
        <v>Inventariar</v>
      </c>
      <c r="T959" s="6"/>
      <c r="U959" s="7"/>
      <c r="V959" s="4" t="str">
        <f t="shared" si="151"/>
        <v/>
      </c>
      <c r="W959" s="3" t="str">
        <f t="shared" si="148"/>
        <v>Inventariar</v>
      </c>
      <c r="X959" s="6"/>
      <c r="Y959" s="7"/>
      <c r="Z959" s="4" t="str">
        <f t="shared" si="152"/>
        <v/>
      </c>
      <c r="AA959" s="3" t="str">
        <f t="shared" si="149"/>
        <v>Inventariar</v>
      </c>
    </row>
    <row r="960" spans="1:27" x14ac:dyDescent="0.3">
      <c r="A960" s="5">
        <v>25469567</v>
      </c>
      <c r="B960" s="17" t="str">
        <f>VLOOKUP(A960,'Base de dados'!$A$3:$C$21103,3,0)</f>
        <v>10P03F10</v>
      </c>
      <c r="C960" s="50" t="s">
        <v>24461</v>
      </c>
      <c r="D960" s="6"/>
      <c r="E960" s="7"/>
      <c r="F960" s="4" t="str">
        <f t="shared" si="153"/>
        <v/>
      </c>
      <c r="G960" s="3" t="str">
        <f t="shared" si="144"/>
        <v>Inventariar</v>
      </c>
      <c r="H960" s="6"/>
      <c r="I960" s="7"/>
      <c r="J960" s="4"/>
      <c r="K960" s="3" t="str">
        <f t="shared" si="145"/>
        <v>Inventariar</v>
      </c>
      <c r="L960" s="6"/>
      <c r="M960" s="7"/>
      <c r="N960" s="4"/>
      <c r="O960" s="3" t="str">
        <f t="shared" si="146"/>
        <v>Inventariar</v>
      </c>
      <c r="P960" s="6"/>
      <c r="Q960" s="7"/>
      <c r="R960" s="4" t="str">
        <f t="shared" si="150"/>
        <v/>
      </c>
      <c r="S960" s="3" t="str">
        <f t="shared" si="147"/>
        <v>Inventariar</v>
      </c>
      <c r="T960" s="6"/>
      <c r="U960" s="7"/>
      <c r="V960" s="4" t="str">
        <f t="shared" si="151"/>
        <v/>
      </c>
      <c r="W960" s="3" t="str">
        <f t="shared" si="148"/>
        <v>Inventariar</v>
      </c>
      <c r="X960" s="6"/>
      <c r="Y960" s="7"/>
      <c r="Z960" s="4" t="str">
        <f t="shared" si="152"/>
        <v/>
      </c>
      <c r="AA960" s="3" t="str">
        <f t="shared" si="149"/>
        <v>Inventariar</v>
      </c>
    </row>
    <row r="961" spans="1:27" x14ac:dyDescent="0.3">
      <c r="A961" s="5">
        <v>25588944</v>
      </c>
      <c r="B961" s="17" t="str">
        <f>VLOOKUP(A961,'Base de dados'!$A$3:$C$21103,3,0)</f>
        <v>10P03F11</v>
      </c>
      <c r="C961" s="50" t="s">
        <v>2429</v>
      </c>
      <c r="D961" s="6"/>
      <c r="E961" s="7"/>
      <c r="F961" s="4" t="str">
        <f t="shared" si="153"/>
        <v/>
      </c>
      <c r="G961" s="3" t="str">
        <f t="shared" si="144"/>
        <v>Inventariar</v>
      </c>
      <c r="H961" s="6"/>
      <c r="I961" s="7"/>
      <c r="J961" s="4"/>
      <c r="K961" s="3" t="str">
        <f t="shared" si="145"/>
        <v>Inventariar</v>
      </c>
      <c r="L961" s="6"/>
      <c r="M961" s="7"/>
      <c r="N961" s="4"/>
      <c r="O961" s="3" t="str">
        <f t="shared" si="146"/>
        <v>Inventariar</v>
      </c>
      <c r="P961" s="6"/>
      <c r="Q961" s="7"/>
      <c r="R961" s="4" t="str">
        <f t="shared" si="150"/>
        <v/>
      </c>
      <c r="S961" s="3" t="str">
        <f t="shared" si="147"/>
        <v>Inventariar</v>
      </c>
      <c r="T961" s="6"/>
      <c r="U961" s="7"/>
      <c r="V961" s="4" t="str">
        <f t="shared" si="151"/>
        <v/>
      </c>
      <c r="W961" s="3" t="str">
        <f t="shared" si="148"/>
        <v>Inventariar</v>
      </c>
      <c r="X961" s="6"/>
      <c r="Y961" s="7"/>
      <c r="Z961" s="4" t="str">
        <f t="shared" si="152"/>
        <v/>
      </c>
      <c r="AA961" s="3" t="str">
        <f t="shared" si="149"/>
        <v>Inventariar</v>
      </c>
    </row>
    <row r="962" spans="1:27" x14ac:dyDescent="0.3">
      <c r="A962" s="5">
        <v>25420925</v>
      </c>
      <c r="B962" s="17" t="str">
        <f>VLOOKUP(A962,'Base de dados'!$A$3:$C$21103,3,0)</f>
        <v>10P03F12</v>
      </c>
      <c r="C962" s="50" t="s">
        <v>2431</v>
      </c>
      <c r="D962" s="6"/>
      <c r="E962" s="7"/>
      <c r="F962" s="4" t="str">
        <f t="shared" si="153"/>
        <v/>
      </c>
      <c r="G962" s="3" t="str">
        <f t="shared" si="144"/>
        <v>Inventariar</v>
      </c>
      <c r="H962" s="6"/>
      <c r="I962" s="7"/>
      <c r="J962" s="4"/>
      <c r="K962" s="3" t="str">
        <f t="shared" si="145"/>
        <v>Inventariar</v>
      </c>
      <c r="L962" s="6"/>
      <c r="M962" s="7"/>
      <c r="N962" s="4"/>
      <c r="O962" s="3" t="str">
        <f t="shared" si="146"/>
        <v>Inventariar</v>
      </c>
      <c r="P962" s="6"/>
      <c r="Q962" s="7"/>
      <c r="R962" s="4" t="str">
        <f t="shared" si="150"/>
        <v/>
      </c>
      <c r="S962" s="3" t="str">
        <f t="shared" si="147"/>
        <v>Inventariar</v>
      </c>
      <c r="T962" s="6"/>
      <c r="U962" s="7"/>
      <c r="V962" s="4" t="str">
        <f t="shared" si="151"/>
        <v/>
      </c>
      <c r="W962" s="3" t="str">
        <f t="shared" si="148"/>
        <v>Inventariar</v>
      </c>
      <c r="X962" s="6"/>
      <c r="Y962" s="7"/>
      <c r="Z962" s="4" t="str">
        <f t="shared" si="152"/>
        <v/>
      </c>
      <c r="AA962" s="3" t="str">
        <f t="shared" si="149"/>
        <v>Inventariar</v>
      </c>
    </row>
    <row r="963" spans="1:27" x14ac:dyDescent="0.3">
      <c r="A963" s="5">
        <v>25419708</v>
      </c>
      <c r="B963" s="17" t="str">
        <f>VLOOKUP(A963,'Base de dados'!$A$3:$C$21103,3,0)</f>
        <v>10P03F14</v>
      </c>
      <c r="C963" s="50" t="s">
        <v>2435</v>
      </c>
      <c r="D963" s="6"/>
      <c r="E963" s="7"/>
      <c r="F963" s="4" t="str">
        <f t="shared" si="153"/>
        <v/>
      </c>
      <c r="G963" s="3" t="str">
        <f t="shared" si="144"/>
        <v>Inventariar</v>
      </c>
      <c r="H963" s="6"/>
      <c r="I963" s="7"/>
      <c r="J963" s="4"/>
      <c r="K963" s="3" t="str">
        <f t="shared" si="145"/>
        <v>Inventariar</v>
      </c>
      <c r="L963" s="6"/>
      <c r="M963" s="7"/>
      <c r="N963" s="4"/>
      <c r="O963" s="3" t="str">
        <f t="shared" si="146"/>
        <v>Inventariar</v>
      </c>
      <c r="P963" s="6"/>
      <c r="Q963" s="7"/>
      <c r="R963" s="4" t="str">
        <f t="shared" si="150"/>
        <v/>
      </c>
      <c r="S963" s="3" t="str">
        <f t="shared" si="147"/>
        <v>Inventariar</v>
      </c>
      <c r="T963" s="6"/>
      <c r="U963" s="7"/>
      <c r="V963" s="4" t="str">
        <f t="shared" si="151"/>
        <v/>
      </c>
      <c r="W963" s="3" t="str">
        <f t="shared" si="148"/>
        <v>Inventariar</v>
      </c>
      <c r="X963" s="6"/>
      <c r="Y963" s="7"/>
      <c r="Z963" s="4" t="str">
        <f t="shared" si="152"/>
        <v/>
      </c>
      <c r="AA963" s="3" t="str">
        <f t="shared" si="149"/>
        <v>Inventariar</v>
      </c>
    </row>
    <row r="964" spans="1:27" x14ac:dyDescent="0.3">
      <c r="A964" s="5">
        <v>25419581</v>
      </c>
      <c r="B964" s="17" t="str">
        <f>VLOOKUP(A964,'Base de dados'!$A$3:$C$21103,3,0)</f>
        <v>10P03F15</v>
      </c>
      <c r="C964" s="50" t="s">
        <v>2437</v>
      </c>
      <c r="D964" s="6"/>
      <c r="E964" s="7"/>
      <c r="F964" s="4" t="str">
        <f t="shared" si="153"/>
        <v/>
      </c>
      <c r="G964" s="3" t="str">
        <f t="shared" ref="G964:G1027" si="154">IF(D964="Saldo Zero","Saldo só Físico",IF(E964="","Inventariar",IF(E964="Saldo Zero","Saldo só Sistema",IF(F964="","Verificar",IF(F964=0,"Saldo Certo",IF(F964&lt;0,"Saldo a mais no Físico",IF(F964&gt;0,"Saldo a mais no Sistema")))))))</f>
        <v>Inventariar</v>
      </c>
      <c r="H964" s="6"/>
      <c r="I964" s="7"/>
      <c r="J964" s="4"/>
      <c r="K964" s="3" t="str">
        <f t="shared" si="145"/>
        <v>Inventariar</v>
      </c>
      <c r="L964" s="6"/>
      <c r="M964" s="7"/>
      <c r="N964" s="4"/>
      <c r="O964" s="3" t="str">
        <f t="shared" si="146"/>
        <v>Inventariar</v>
      </c>
      <c r="P964" s="6"/>
      <c r="Q964" s="7"/>
      <c r="R964" s="4" t="str">
        <f t="shared" si="150"/>
        <v/>
      </c>
      <c r="S964" s="3" t="str">
        <f t="shared" si="147"/>
        <v>Inventariar</v>
      </c>
      <c r="T964" s="6"/>
      <c r="U964" s="7"/>
      <c r="V964" s="4" t="str">
        <f t="shared" si="151"/>
        <v/>
      </c>
      <c r="W964" s="3" t="str">
        <f t="shared" si="148"/>
        <v>Inventariar</v>
      </c>
      <c r="X964" s="6"/>
      <c r="Y964" s="7"/>
      <c r="Z964" s="4" t="str">
        <f t="shared" si="152"/>
        <v/>
      </c>
      <c r="AA964" s="3" t="str">
        <f t="shared" si="149"/>
        <v>Inventariar</v>
      </c>
    </row>
    <row r="965" spans="1:27" x14ac:dyDescent="0.3">
      <c r="A965" s="5">
        <v>25424009</v>
      </c>
      <c r="B965" s="17" t="str">
        <f>VLOOKUP(A965,'Base de dados'!$A$3:$C$21103,3,0)</f>
        <v>10P03F17</v>
      </c>
      <c r="C965" s="50" t="s">
        <v>24463</v>
      </c>
      <c r="D965" s="6"/>
      <c r="E965" s="7"/>
      <c r="F965" s="4" t="str">
        <f t="shared" si="153"/>
        <v/>
      </c>
      <c r="G965" s="3" t="str">
        <f t="shared" si="154"/>
        <v>Inventariar</v>
      </c>
      <c r="H965" s="6"/>
      <c r="I965" s="7"/>
      <c r="J965" s="4"/>
      <c r="K965" s="3" t="str">
        <f t="shared" ref="K965:K1028" si="155">IF(H965="Saldo Zero","Saldo só Físico",IF(I965="","Inventariar",IF(I965="Saldo Zero","Saldo só Sistema",IF(J965="","Verificar",IF(J965=0,"Saldo Certo",IF(J965&lt;0,"Saldo a mais no Físico",IF(J965&gt;0,"Saldo a mais no Sistema")))))))</f>
        <v>Inventariar</v>
      </c>
      <c r="L965" s="6"/>
      <c r="M965" s="7"/>
      <c r="N965" s="4"/>
      <c r="O965" s="3" t="str">
        <f t="shared" ref="O965:O1028" si="156">IF(L965="Saldo Zero","Saldo só Físico",IF(M965="","Inventariar",IF(M965="Saldo Zero","Saldo só Sistema",IF(N965="","Verificar",IF(N965=0,"Saldo Certo",IF(N965&lt;0,"Saldo a mais no Físico",IF(N965&gt;0,"Saldo a mais no Sistema")))))))</f>
        <v>Inventariar</v>
      </c>
      <c r="P965" s="6"/>
      <c r="Q965" s="7"/>
      <c r="R965" s="4" t="str">
        <f t="shared" si="150"/>
        <v/>
      </c>
      <c r="S965" s="3" t="str">
        <f t="shared" ref="S965:S1028" si="157">IF(P965="Saldo Zero","Saldo só Físico",IF(Q965="","Inventariar",IF(Q965="Saldo Zero","Saldo só Sistema",IF(R965="","Verificar",IF(R965=0,"Saldo Certo",IF(R965&lt;0,"Saldo a mais no Físico",IF(R965&gt;0,"Saldo a mais no Sistema")))))))</f>
        <v>Inventariar</v>
      </c>
      <c r="T965" s="6"/>
      <c r="U965" s="7"/>
      <c r="V965" s="4" t="str">
        <f t="shared" si="151"/>
        <v/>
      </c>
      <c r="W965" s="3" t="str">
        <f t="shared" ref="W965:W1028" si="158">IF(T965="Saldo Zero","Saldo só Físico",IF(U965="","Inventariar",IF(U965="Saldo Zero","Saldo só Sistema",IF(V965="","Verificar",IF(V965=0,"Saldo Certo",IF(V965&lt;0,"Saldo a mais no Físico",IF(V965&gt;0,"Saldo a mais no Sistema")))))))</f>
        <v>Inventariar</v>
      </c>
      <c r="X965" s="6"/>
      <c r="Y965" s="7"/>
      <c r="Z965" s="4" t="str">
        <f t="shared" si="152"/>
        <v/>
      </c>
      <c r="AA965" s="3" t="str">
        <f t="shared" ref="AA965:AA1028" si="159">IF(X965="Saldo Zero","Saldo só Físico",IF(Y965="","Inventariar",IF(Y965="Saldo Zero","Saldo só Sistema",IF(Z965="","Verificar",IF(Z965=0,"Saldo Certo",IF(Z965&lt;0,"Saldo a mais no Físico",IF(Z965&gt;0,"Saldo a mais no Sistema")))))))</f>
        <v>Inventariar</v>
      </c>
    </row>
    <row r="966" spans="1:27" x14ac:dyDescent="0.3">
      <c r="A966" s="5">
        <v>25574884</v>
      </c>
      <c r="B966" s="17" t="str">
        <f>VLOOKUP(A966,'Base de dados'!$A$3:$C$21103,3,0)</f>
        <v>10P03F18</v>
      </c>
      <c r="C966" s="50" t="s">
        <v>2441</v>
      </c>
      <c r="D966" s="6"/>
      <c r="E966" s="7"/>
      <c r="F966" s="4" t="str">
        <f t="shared" si="153"/>
        <v/>
      </c>
      <c r="G966" s="3" t="str">
        <f t="shared" si="154"/>
        <v>Inventariar</v>
      </c>
      <c r="H966" s="6"/>
      <c r="I966" s="7"/>
      <c r="J966" s="4"/>
      <c r="K966" s="3" t="str">
        <f t="shared" si="155"/>
        <v>Inventariar</v>
      </c>
      <c r="L966" s="6"/>
      <c r="M966" s="7"/>
      <c r="N966" s="4"/>
      <c r="O966" s="3" t="str">
        <f t="shared" si="156"/>
        <v>Inventariar</v>
      </c>
      <c r="P966" s="6"/>
      <c r="Q966" s="7"/>
      <c r="R966" s="4" t="str">
        <f t="shared" si="150"/>
        <v/>
      </c>
      <c r="S966" s="3" t="str">
        <f t="shared" si="157"/>
        <v>Inventariar</v>
      </c>
      <c r="T966" s="6"/>
      <c r="U966" s="7"/>
      <c r="V966" s="4" t="str">
        <f t="shared" si="151"/>
        <v/>
      </c>
      <c r="W966" s="3" t="str">
        <f t="shared" si="158"/>
        <v>Inventariar</v>
      </c>
      <c r="X966" s="6"/>
      <c r="Y966" s="7"/>
      <c r="Z966" s="4" t="str">
        <f t="shared" si="152"/>
        <v/>
      </c>
      <c r="AA966" s="3" t="str">
        <f t="shared" si="159"/>
        <v>Inventariar</v>
      </c>
    </row>
    <row r="967" spans="1:27" x14ac:dyDescent="0.3">
      <c r="A967" s="5">
        <v>25427303</v>
      </c>
      <c r="B967" s="17" t="str">
        <f>VLOOKUP(A967,'Base de dados'!$A$3:$C$21103,3,0)</f>
        <v>10P03F19</v>
      </c>
      <c r="C967" s="50" t="s">
        <v>2443</v>
      </c>
      <c r="D967" s="6"/>
      <c r="E967" s="7"/>
      <c r="F967" s="4" t="str">
        <f t="shared" si="153"/>
        <v/>
      </c>
      <c r="G967" s="3" t="str">
        <f t="shared" si="154"/>
        <v>Inventariar</v>
      </c>
      <c r="H967" s="6"/>
      <c r="I967" s="7"/>
      <c r="J967" s="4"/>
      <c r="K967" s="3" t="str">
        <f t="shared" si="155"/>
        <v>Inventariar</v>
      </c>
      <c r="L967" s="6"/>
      <c r="M967" s="7"/>
      <c r="N967" s="4"/>
      <c r="O967" s="3" t="str">
        <f t="shared" si="156"/>
        <v>Inventariar</v>
      </c>
      <c r="P967" s="6"/>
      <c r="Q967" s="7"/>
      <c r="R967" s="4" t="str">
        <f t="shared" si="150"/>
        <v/>
      </c>
      <c r="S967" s="3" t="str">
        <f t="shared" si="157"/>
        <v>Inventariar</v>
      </c>
      <c r="T967" s="6"/>
      <c r="U967" s="7"/>
      <c r="V967" s="4" t="str">
        <f t="shared" si="151"/>
        <v/>
      </c>
      <c r="W967" s="3" t="str">
        <f t="shared" si="158"/>
        <v>Inventariar</v>
      </c>
      <c r="X967" s="6"/>
      <c r="Y967" s="7"/>
      <c r="Z967" s="4" t="str">
        <f t="shared" si="152"/>
        <v/>
      </c>
      <c r="AA967" s="3" t="str">
        <f t="shared" si="159"/>
        <v>Inventariar</v>
      </c>
    </row>
    <row r="968" spans="1:27" x14ac:dyDescent="0.3">
      <c r="A968" s="5">
        <v>25419606</v>
      </c>
      <c r="B968" s="17" t="str">
        <f>VLOOKUP(A968,'Base de dados'!$A$3:$C$21103,3,0)</f>
        <v>10P03F20</v>
      </c>
      <c r="C968" s="50" t="s">
        <v>2445</v>
      </c>
      <c r="D968" s="6"/>
      <c r="E968" s="7"/>
      <c r="F968" s="4" t="str">
        <f t="shared" si="153"/>
        <v/>
      </c>
      <c r="G968" s="3" t="str">
        <f t="shared" si="154"/>
        <v>Inventariar</v>
      </c>
      <c r="H968" s="6"/>
      <c r="I968" s="7"/>
      <c r="J968" s="4"/>
      <c r="K968" s="3" t="str">
        <f t="shared" si="155"/>
        <v>Inventariar</v>
      </c>
      <c r="L968" s="6"/>
      <c r="M968" s="7"/>
      <c r="N968" s="4"/>
      <c r="O968" s="3" t="str">
        <f t="shared" si="156"/>
        <v>Inventariar</v>
      </c>
      <c r="P968" s="6"/>
      <c r="Q968" s="7"/>
      <c r="R968" s="4" t="str">
        <f t="shared" si="150"/>
        <v/>
      </c>
      <c r="S968" s="3" t="str">
        <f t="shared" si="157"/>
        <v>Inventariar</v>
      </c>
      <c r="T968" s="6"/>
      <c r="U968" s="7"/>
      <c r="V968" s="4" t="str">
        <f t="shared" si="151"/>
        <v/>
      </c>
      <c r="W968" s="3" t="str">
        <f t="shared" si="158"/>
        <v>Inventariar</v>
      </c>
      <c r="X968" s="6"/>
      <c r="Y968" s="7"/>
      <c r="Z968" s="4" t="str">
        <f t="shared" si="152"/>
        <v/>
      </c>
      <c r="AA968" s="3" t="str">
        <f t="shared" si="159"/>
        <v>Inventariar</v>
      </c>
    </row>
    <row r="969" spans="1:27" x14ac:dyDescent="0.3">
      <c r="A969" s="5">
        <v>25482643</v>
      </c>
      <c r="B969" s="17" t="str">
        <f>VLOOKUP(A969,'Base de dados'!$A$3:$C$21103,3,0)</f>
        <v>10P03F21</v>
      </c>
      <c r="C969" s="50" t="s">
        <v>2447</v>
      </c>
      <c r="D969" s="6"/>
      <c r="E969" s="7"/>
      <c r="F969" s="4" t="str">
        <f t="shared" si="153"/>
        <v/>
      </c>
      <c r="G969" s="3" t="str">
        <f t="shared" si="154"/>
        <v>Inventariar</v>
      </c>
      <c r="H969" s="6"/>
      <c r="I969" s="7"/>
      <c r="J969" s="4"/>
      <c r="K969" s="3" t="str">
        <f t="shared" si="155"/>
        <v>Inventariar</v>
      </c>
      <c r="L969" s="6"/>
      <c r="M969" s="7"/>
      <c r="N969" s="4"/>
      <c r="O969" s="3" t="str">
        <f t="shared" si="156"/>
        <v>Inventariar</v>
      </c>
      <c r="P969" s="6"/>
      <c r="Q969" s="7"/>
      <c r="R969" s="4" t="str">
        <f t="shared" si="150"/>
        <v/>
      </c>
      <c r="S969" s="3" t="str">
        <f t="shared" si="157"/>
        <v>Inventariar</v>
      </c>
      <c r="T969" s="6"/>
      <c r="U969" s="7"/>
      <c r="V969" s="4" t="str">
        <f t="shared" si="151"/>
        <v/>
      </c>
      <c r="W969" s="3" t="str">
        <f t="shared" si="158"/>
        <v>Inventariar</v>
      </c>
      <c r="X969" s="6"/>
      <c r="Y969" s="7"/>
      <c r="Z969" s="4" t="str">
        <f t="shared" si="152"/>
        <v/>
      </c>
      <c r="AA969" s="3" t="str">
        <f t="shared" si="159"/>
        <v>Inventariar</v>
      </c>
    </row>
    <row r="970" spans="1:27" x14ac:dyDescent="0.3">
      <c r="A970" s="5">
        <v>25425886</v>
      </c>
      <c r="B970" s="17" t="str">
        <f>VLOOKUP(A970,'Base de dados'!$A$3:$C$21103,3,0)</f>
        <v>10P03F22</v>
      </c>
      <c r="C970" s="50" t="s">
        <v>2449</v>
      </c>
      <c r="D970" s="6"/>
      <c r="E970" s="7"/>
      <c r="F970" s="4" t="str">
        <f t="shared" si="153"/>
        <v/>
      </c>
      <c r="G970" s="3" t="str">
        <f t="shared" si="154"/>
        <v>Inventariar</v>
      </c>
      <c r="H970" s="6"/>
      <c r="I970" s="7"/>
      <c r="J970" s="4"/>
      <c r="K970" s="3" t="str">
        <f t="shared" si="155"/>
        <v>Inventariar</v>
      </c>
      <c r="L970" s="6"/>
      <c r="M970" s="7"/>
      <c r="N970" s="4"/>
      <c r="O970" s="3" t="str">
        <f t="shared" si="156"/>
        <v>Inventariar</v>
      </c>
      <c r="P970" s="6"/>
      <c r="Q970" s="7"/>
      <c r="R970" s="4" t="str">
        <f t="shared" si="150"/>
        <v/>
      </c>
      <c r="S970" s="3" t="str">
        <f t="shared" si="157"/>
        <v>Inventariar</v>
      </c>
      <c r="T970" s="6"/>
      <c r="U970" s="7"/>
      <c r="V970" s="4" t="str">
        <f t="shared" si="151"/>
        <v/>
      </c>
      <c r="W970" s="3" t="str">
        <f t="shared" si="158"/>
        <v>Inventariar</v>
      </c>
      <c r="X970" s="6"/>
      <c r="Y970" s="7"/>
      <c r="Z970" s="4" t="str">
        <f t="shared" si="152"/>
        <v/>
      </c>
      <c r="AA970" s="3" t="str">
        <f t="shared" si="159"/>
        <v>Inventariar</v>
      </c>
    </row>
    <row r="971" spans="1:27" x14ac:dyDescent="0.3">
      <c r="A971" s="5">
        <v>25419731</v>
      </c>
      <c r="B971" s="17" t="str">
        <f>VLOOKUP(A971,'Base de dados'!$A$3:$C$21103,3,0)</f>
        <v>10P03F23</v>
      </c>
      <c r="C971" s="50" t="s">
        <v>2451</v>
      </c>
      <c r="D971" s="6"/>
      <c r="E971" s="7"/>
      <c r="F971" s="4" t="str">
        <f t="shared" si="153"/>
        <v/>
      </c>
      <c r="G971" s="3" t="str">
        <f t="shared" si="154"/>
        <v>Inventariar</v>
      </c>
      <c r="H971" s="6"/>
      <c r="I971" s="7"/>
      <c r="J971" s="4"/>
      <c r="K971" s="3" t="str">
        <f t="shared" si="155"/>
        <v>Inventariar</v>
      </c>
      <c r="L971" s="6"/>
      <c r="M971" s="7"/>
      <c r="N971" s="4"/>
      <c r="O971" s="3" t="str">
        <f t="shared" si="156"/>
        <v>Inventariar</v>
      </c>
      <c r="P971" s="6"/>
      <c r="Q971" s="7"/>
      <c r="R971" s="4" t="str">
        <f t="shared" si="150"/>
        <v/>
      </c>
      <c r="S971" s="3" t="str">
        <f t="shared" si="157"/>
        <v>Inventariar</v>
      </c>
      <c r="T971" s="6"/>
      <c r="U971" s="7"/>
      <c r="V971" s="4" t="str">
        <f t="shared" si="151"/>
        <v/>
      </c>
      <c r="W971" s="3" t="str">
        <f t="shared" si="158"/>
        <v>Inventariar</v>
      </c>
      <c r="X971" s="6"/>
      <c r="Y971" s="7"/>
      <c r="Z971" s="4" t="str">
        <f t="shared" si="152"/>
        <v/>
      </c>
      <c r="AA971" s="3" t="str">
        <f t="shared" si="159"/>
        <v>Inventariar</v>
      </c>
    </row>
    <row r="972" spans="1:27" x14ac:dyDescent="0.3">
      <c r="A972" s="5">
        <v>25482691</v>
      </c>
      <c r="B972" s="17" t="str">
        <f>VLOOKUP(A972,'Base de dados'!$A$3:$C$21103,3,0)</f>
        <v>10P03F24</v>
      </c>
      <c r="C972" s="50" t="s">
        <v>2453</v>
      </c>
      <c r="D972" s="6"/>
      <c r="E972" s="7"/>
      <c r="F972" s="4" t="str">
        <f t="shared" si="153"/>
        <v/>
      </c>
      <c r="G972" s="3" t="str">
        <f t="shared" si="154"/>
        <v>Inventariar</v>
      </c>
      <c r="H972" s="6"/>
      <c r="I972" s="7"/>
      <c r="J972" s="4"/>
      <c r="K972" s="3" t="str">
        <f t="shared" si="155"/>
        <v>Inventariar</v>
      </c>
      <c r="L972" s="6"/>
      <c r="M972" s="7"/>
      <c r="N972" s="4"/>
      <c r="O972" s="3" t="str">
        <f t="shared" si="156"/>
        <v>Inventariar</v>
      </c>
      <c r="P972" s="6"/>
      <c r="Q972" s="7"/>
      <c r="R972" s="4" t="str">
        <f t="shared" si="150"/>
        <v/>
      </c>
      <c r="S972" s="3" t="str">
        <f t="shared" si="157"/>
        <v>Inventariar</v>
      </c>
      <c r="T972" s="6"/>
      <c r="U972" s="7"/>
      <c r="V972" s="4" t="str">
        <f t="shared" si="151"/>
        <v/>
      </c>
      <c r="W972" s="3" t="str">
        <f t="shared" si="158"/>
        <v>Inventariar</v>
      </c>
      <c r="X972" s="6"/>
      <c r="Y972" s="7"/>
      <c r="Z972" s="4" t="str">
        <f t="shared" si="152"/>
        <v/>
      </c>
      <c r="AA972" s="3" t="str">
        <f t="shared" si="159"/>
        <v>Inventariar</v>
      </c>
    </row>
    <row r="973" spans="1:27" x14ac:dyDescent="0.3">
      <c r="A973" s="5">
        <v>25577507</v>
      </c>
      <c r="B973" s="17" t="str">
        <f>VLOOKUP(A973,'Base de dados'!$A$3:$C$21103,3,0)</f>
        <v>10P03F25</v>
      </c>
      <c r="C973" s="50" t="s">
        <v>24464</v>
      </c>
      <c r="D973" s="6"/>
      <c r="E973" s="7"/>
      <c r="F973" s="4" t="str">
        <f t="shared" si="153"/>
        <v/>
      </c>
      <c r="G973" s="3" t="str">
        <f t="shared" si="154"/>
        <v>Inventariar</v>
      </c>
      <c r="H973" s="6"/>
      <c r="I973" s="7"/>
      <c r="J973" s="4"/>
      <c r="K973" s="3" t="str">
        <f t="shared" si="155"/>
        <v>Inventariar</v>
      </c>
      <c r="L973" s="6"/>
      <c r="M973" s="7"/>
      <c r="N973" s="4"/>
      <c r="O973" s="3" t="str">
        <f t="shared" si="156"/>
        <v>Inventariar</v>
      </c>
      <c r="P973" s="6"/>
      <c r="Q973" s="7"/>
      <c r="R973" s="4" t="str">
        <f t="shared" si="150"/>
        <v/>
      </c>
      <c r="S973" s="3" t="str">
        <f t="shared" si="157"/>
        <v>Inventariar</v>
      </c>
      <c r="T973" s="6"/>
      <c r="U973" s="7"/>
      <c r="V973" s="4" t="str">
        <f t="shared" si="151"/>
        <v/>
      </c>
      <c r="W973" s="3" t="str">
        <f t="shared" si="158"/>
        <v>Inventariar</v>
      </c>
      <c r="X973" s="6"/>
      <c r="Y973" s="7"/>
      <c r="Z973" s="4" t="str">
        <f t="shared" si="152"/>
        <v/>
      </c>
      <c r="AA973" s="3" t="str">
        <f t="shared" si="159"/>
        <v>Inventariar</v>
      </c>
    </row>
    <row r="974" spans="1:27" x14ac:dyDescent="0.3">
      <c r="A974" s="5">
        <v>25588949</v>
      </c>
      <c r="B974" s="17" t="str">
        <f>VLOOKUP(A974,'Base de dados'!$A$3:$C$21103,3,0)</f>
        <v>10P03F26</v>
      </c>
      <c r="C974" s="50" t="s">
        <v>2457</v>
      </c>
      <c r="D974" s="6"/>
      <c r="E974" s="7"/>
      <c r="F974" s="4" t="str">
        <f t="shared" si="153"/>
        <v/>
      </c>
      <c r="G974" s="3" t="str">
        <f t="shared" si="154"/>
        <v>Inventariar</v>
      </c>
      <c r="H974" s="6"/>
      <c r="I974" s="7"/>
      <c r="J974" s="4"/>
      <c r="K974" s="3" t="str">
        <f t="shared" si="155"/>
        <v>Inventariar</v>
      </c>
      <c r="L974" s="6"/>
      <c r="M974" s="7"/>
      <c r="N974" s="4"/>
      <c r="O974" s="3" t="str">
        <f t="shared" si="156"/>
        <v>Inventariar</v>
      </c>
      <c r="P974" s="6"/>
      <c r="Q974" s="7"/>
      <c r="R974" s="4" t="str">
        <f t="shared" si="150"/>
        <v/>
      </c>
      <c r="S974" s="3" t="str">
        <f t="shared" si="157"/>
        <v>Inventariar</v>
      </c>
      <c r="T974" s="6"/>
      <c r="U974" s="7"/>
      <c r="V974" s="4" t="str">
        <f t="shared" si="151"/>
        <v/>
      </c>
      <c r="W974" s="3" t="str">
        <f t="shared" si="158"/>
        <v>Inventariar</v>
      </c>
      <c r="X974" s="6"/>
      <c r="Y974" s="7"/>
      <c r="Z974" s="4" t="str">
        <f t="shared" si="152"/>
        <v/>
      </c>
      <c r="AA974" s="3" t="str">
        <f t="shared" si="159"/>
        <v>Inventariar</v>
      </c>
    </row>
    <row r="975" spans="1:27" x14ac:dyDescent="0.3">
      <c r="A975" s="5">
        <v>27106843</v>
      </c>
      <c r="B975" s="17" t="str">
        <f>VLOOKUP(A975,'Base de dados'!$A$3:$C$21103,3,0)</f>
        <v>10P03F28</v>
      </c>
      <c r="C975" s="50" t="s">
        <v>2462</v>
      </c>
      <c r="D975" s="6"/>
      <c r="E975" s="7"/>
      <c r="F975" s="4" t="str">
        <f t="shared" si="153"/>
        <v/>
      </c>
      <c r="G975" s="3" t="str">
        <f t="shared" si="154"/>
        <v>Inventariar</v>
      </c>
      <c r="H975" s="6"/>
      <c r="I975" s="7"/>
      <c r="J975" s="4"/>
      <c r="K975" s="3" t="str">
        <f t="shared" si="155"/>
        <v>Inventariar</v>
      </c>
      <c r="L975" s="6"/>
      <c r="M975" s="7"/>
      <c r="N975" s="4"/>
      <c r="O975" s="3" t="str">
        <f t="shared" si="156"/>
        <v>Inventariar</v>
      </c>
      <c r="P975" s="6"/>
      <c r="Q975" s="7"/>
      <c r="R975" s="4" t="str">
        <f t="shared" si="150"/>
        <v/>
      </c>
      <c r="S975" s="3" t="str">
        <f t="shared" si="157"/>
        <v>Inventariar</v>
      </c>
      <c r="T975" s="6"/>
      <c r="U975" s="7"/>
      <c r="V975" s="4" t="str">
        <f t="shared" si="151"/>
        <v/>
      </c>
      <c r="W975" s="3" t="str">
        <f t="shared" si="158"/>
        <v>Inventariar</v>
      </c>
      <c r="X975" s="6"/>
      <c r="Y975" s="7"/>
      <c r="Z975" s="4" t="str">
        <f t="shared" si="152"/>
        <v/>
      </c>
      <c r="AA975" s="3" t="str">
        <f t="shared" si="159"/>
        <v>Inventariar</v>
      </c>
    </row>
    <row r="976" spans="1:27" x14ac:dyDescent="0.3">
      <c r="A976" s="5">
        <v>25413622</v>
      </c>
      <c r="B976" s="17" t="str">
        <f>VLOOKUP(A976,'Base de dados'!$A$3:$C$21103,3,0)</f>
        <v>10P03F29</v>
      </c>
      <c r="C976" s="50" t="s">
        <v>2464</v>
      </c>
      <c r="D976" s="6"/>
      <c r="E976" s="7"/>
      <c r="F976" s="4" t="str">
        <f t="shared" si="153"/>
        <v/>
      </c>
      <c r="G976" s="3" t="str">
        <f t="shared" si="154"/>
        <v>Inventariar</v>
      </c>
      <c r="H976" s="6"/>
      <c r="I976" s="7"/>
      <c r="J976" s="4"/>
      <c r="K976" s="3" t="str">
        <f t="shared" si="155"/>
        <v>Inventariar</v>
      </c>
      <c r="L976" s="6"/>
      <c r="M976" s="7"/>
      <c r="N976" s="4"/>
      <c r="O976" s="3" t="str">
        <f t="shared" si="156"/>
        <v>Inventariar</v>
      </c>
      <c r="P976" s="6"/>
      <c r="Q976" s="7"/>
      <c r="R976" s="4" t="str">
        <f t="shared" si="150"/>
        <v/>
      </c>
      <c r="S976" s="3" t="str">
        <f t="shared" si="157"/>
        <v>Inventariar</v>
      </c>
      <c r="T976" s="6"/>
      <c r="U976" s="7"/>
      <c r="V976" s="4" t="str">
        <f t="shared" si="151"/>
        <v/>
      </c>
      <c r="W976" s="3" t="str">
        <f t="shared" si="158"/>
        <v>Inventariar</v>
      </c>
      <c r="X976" s="6"/>
      <c r="Y976" s="7"/>
      <c r="Z976" s="4" t="str">
        <f t="shared" si="152"/>
        <v/>
      </c>
      <c r="AA976" s="3" t="str">
        <f t="shared" si="159"/>
        <v>Inventariar</v>
      </c>
    </row>
    <row r="977" spans="1:27" x14ac:dyDescent="0.3">
      <c r="A977" s="5">
        <v>25482625</v>
      </c>
      <c r="B977" s="17" t="str">
        <f>VLOOKUP(A977,'Base de dados'!$A$3:$C$21103,3,0)</f>
        <v>10P03F30</v>
      </c>
      <c r="C977" s="50" t="s">
        <v>2466</v>
      </c>
      <c r="D977" s="6"/>
      <c r="E977" s="7"/>
      <c r="F977" s="4" t="str">
        <f t="shared" si="153"/>
        <v/>
      </c>
      <c r="G977" s="3" t="str">
        <f t="shared" si="154"/>
        <v>Inventariar</v>
      </c>
      <c r="H977" s="6"/>
      <c r="I977" s="7"/>
      <c r="J977" s="4"/>
      <c r="K977" s="3" t="str">
        <f t="shared" si="155"/>
        <v>Inventariar</v>
      </c>
      <c r="L977" s="6"/>
      <c r="M977" s="7"/>
      <c r="N977" s="4"/>
      <c r="O977" s="3" t="str">
        <f t="shared" si="156"/>
        <v>Inventariar</v>
      </c>
      <c r="P977" s="6"/>
      <c r="Q977" s="7"/>
      <c r="R977" s="4" t="str">
        <f t="shared" si="150"/>
        <v/>
      </c>
      <c r="S977" s="3" t="str">
        <f t="shared" si="157"/>
        <v>Inventariar</v>
      </c>
      <c r="T977" s="6"/>
      <c r="U977" s="7"/>
      <c r="V977" s="4" t="str">
        <f t="shared" si="151"/>
        <v/>
      </c>
      <c r="W977" s="3" t="str">
        <f t="shared" si="158"/>
        <v>Inventariar</v>
      </c>
      <c r="X977" s="6"/>
      <c r="Y977" s="7"/>
      <c r="Z977" s="4" t="str">
        <f t="shared" si="152"/>
        <v/>
      </c>
      <c r="AA977" s="3" t="str">
        <f t="shared" si="159"/>
        <v>Inventariar</v>
      </c>
    </row>
    <row r="978" spans="1:27" x14ac:dyDescent="0.3">
      <c r="A978" s="5">
        <v>25413082</v>
      </c>
      <c r="B978" s="17" t="str">
        <f>VLOOKUP(A978,'Base de dados'!$A$3:$C$21103,3,0)</f>
        <v>10P03F31</v>
      </c>
      <c r="C978" s="50" t="s">
        <v>2468</v>
      </c>
      <c r="D978" s="6"/>
      <c r="E978" s="7"/>
      <c r="F978" s="4" t="str">
        <f t="shared" si="153"/>
        <v/>
      </c>
      <c r="G978" s="3" t="str">
        <f t="shared" si="154"/>
        <v>Inventariar</v>
      </c>
      <c r="H978" s="6"/>
      <c r="I978" s="7"/>
      <c r="J978" s="4"/>
      <c r="K978" s="3" t="str">
        <f t="shared" si="155"/>
        <v>Inventariar</v>
      </c>
      <c r="L978" s="6"/>
      <c r="M978" s="7"/>
      <c r="N978" s="4"/>
      <c r="O978" s="3" t="str">
        <f t="shared" si="156"/>
        <v>Inventariar</v>
      </c>
      <c r="P978" s="6"/>
      <c r="Q978" s="7"/>
      <c r="R978" s="4" t="str">
        <f t="shared" si="150"/>
        <v/>
      </c>
      <c r="S978" s="3" t="str">
        <f t="shared" si="157"/>
        <v>Inventariar</v>
      </c>
      <c r="T978" s="6"/>
      <c r="U978" s="7"/>
      <c r="V978" s="4" t="str">
        <f t="shared" si="151"/>
        <v/>
      </c>
      <c r="W978" s="3" t="str">
        <f t="shared" si="158"/>
        <v>Inventariar</v>
      </c>
      <c r="X978" s="6"/>
      <c r="Y978" s="7"/>
      <c r="Z978" s="4" t="str">
        <f t="shared" si="152"/>
        <v/>
      </c>
      <c r="AA978" s="3" t="str">
        <f t="shared" si="159"/>
        <v>Inventariar</v>
      </c>
    </row>
    <row r="979" spans="1:27" x14ac:dyDescent="0.3">
      <c r="A979" s="5">
        <v>25428888</v>
      </c>
      <c r="B979" s="17" t="str">
        <f>VLOOKUP(A979,'Base de dados'!$A$3:$C$21103,3,0)</f>
        <v>10P03F32</v>
      </c>
      <c r="C979" s="50" t="s">
        <v>24465</v>
      </c>
      <c r="D979" s="6"/>
      <c r="E979" s="7"/>
      <c r="F979" s="4" t="str">
        <f t="shared" si="153"/>
        <v/>
      </c>
      <c r="G979" s="3" t="str">
        <f t="shared" si="154"/>
        <v>Inventariar</v>
      </c>
      <c r="H979" s="6"/>
      <c r="I979" s="7"/>
      <c r="J979" s="4"/>
      <c r="K979" s="3" t="str">
        <f t="shared" si="155"/>
        <v>Inventariar</v>
      </c>
      <c r="L979" s="6"/>
      <c r="M979" s="7"/>
      <c r="N979" s="4"/>
      <c r="O979" s="3" t="str">
        <f t="shared" si="156"/>
        <v>Inventariar</v>
      </c>
      <c r="P979" s="6"/>
      <c r="Q979" s="7"/>
      <c r="R979" s="4" t="str">
        <f t="shared" si="150"/>
        <v/>
      </c>
      <c r="S979" s="3" t="str">
        <f t="shared" si="157"/>
        <v>Inventariar</v>
      </c>
      <c r="T979" s="6"/>
      <c r="U979" s="7"/>
      <c r="V979" s="4" t="str">
        <f t="shared" si="151"/>
        <v/>
      </c>
      <c r="W979" s="3" t="str">
        <f t="shared" si="158"/>
        <v>Inventariar</v>
      </c>
      <c r="X979" s="6"/>
      <c r="Y979" s="7"/>
      <c r="Z979" s="4" t="str">
        <f t="shared" si="152"/>
        <v/>
      </c>
      <c r="AA979" s="3" t="str">
        <f t="shared" si="159"/>
        <v>Inventariar</v>
      </c>
    </row>
    <row r="980" spans="1:27" x14ac:dyDescent="0.3">
      <c r="A980" s="5">
        <v>25426967</v>
      </c>
      <c r="B980" s="17" t="str">
        <f>VLOOKUP(A980,'Base de dados'!$A$3:$C$21103,3,0)</f>
        <v>10P03F33</v>
      </c>
      <c r="C980" s="50" t="s">
        <v>24466</v>
      </c>
      <c r="D980" s="6"/>
      <c r="E980" s="7"/>
      <c r="F980" s="4" t="str">
        <f t="shared" si="153"/>
        <v/>
      </c>
      <c r="G980" s="3" t="str">
        <f t="shared" si="154"/>
        <v>Inventariar</v>
      </c>
      <c r="H980" s="6"/>
      <c r="I980" s="7"/>
      <c r="J980" s="4"/>
      <c r="K980" s="3" t="str">
        <f t="shared" si="155"/>
        <v>Inventariar</v>
      </c>
      <c r="L980" s="6"/>
      <c r="M980" s="7"/>
      <c r="N980" s="4"/>
      <c r="O980" s="3" t="str">
        <f t="shared" si="156"/>
        <v>Inventariar</v>
      </c>
      <c r="P980" s="6"/>
      <c r="Q980" s="7"/>
      <c r="R980" s="4" t="str">
        <f t="shared" si="150"/>
        <v/>
      </c>
      <c r="S980" s="3" t="str">
        <f t="shared" si="157"/>
        <v>Inventariar</v>
      </c>
      <c r="T980" s="6"/>
      <c r="U980" s="7"/>
      <c r="V980" s="4" t="str">
        <f t="shared" si="151"/>
        <v/>
      </c>
      <c r="W980" s="3" t="str">
        <f t="shared" si="158"/>
        <v>Inventariar</v>
      </c>
      <c r="X980" s="6"/>
      <c r="Y980" s="7"/>
      <c r="Z980" s="4" t="str">
        <f t="shared" si="152"/>
        <v/>
      </c>
      <c r="AA980" s="3" t="str">
        <f t="shared" si="159"/>
        <v>Inventariar</v>
      </c>
    </row>
    <row r="981" spans="1:27" x14ac:dyDescent="0.3">
      <c r="A981" s="5">
        <v>25451892</v>
      </c>
      <c r="B981" s="17" t="str">
        <f>VLOOKUP(A981,'Base de dados'!$A$3:$C$21103,3,0)</f>
        <v>10P03F35</v>
      </c>
      <c r="C981" s="50" t="s">
        <v>24467</v>
      </c>
      <c r="D981" s="6"/>
      <c r="E981" s="7"/>
      <c r="F981" s="4" t="str">
        <f t="shared" si="153"/>
        <v/>
      </c>
      <c r="G981" s="3" t="str">
        <f t="shared" si="154"/>
        <v>Inventariar</v>
      </c>
      <c r="H981" s="6"/>
      <c r="I981" s="7"/>
      <c r="J981" s="4"/>
      <c r="K981" s="3" t="str">
        <f t="shared" si="155"/>
        <v>Inventariar</v>
      </c>
      <c r="L981" s="6"/>
      <c r="M981" s="7"/>
      <c r="N981" s="4"/>
      <c r="O981" s="3" t="str">
        <f t="shared" si="156"/>
        <v>Inventariar</v>
      </c>
      <c r="P981" s="6"/>
      <c r="Q981" s="7"/>
      <c r="R981" s="4" t="str">
        <f t="shared" si="150"/>
        <v/>
      </c>
      <c r="S981" s="3" t="str">
        <f t="shared" si="157"/>
        <v>Inventariar</v>
      </c>
      <c r="T981" s="6"/>
      <c r="U981" s="7"/>
      <c r="V981" s="4" t="str">
        <f t="shared" si="151"/>
        <v/>
      </c>
      <c r="W981" s="3" t="str">
        <f t="shared" si="158"/>
        <v>Inventariar</v>
      </c>
      <c r="X981" s="6"/>
      <c r="Y981" s="7"/>
      <c r="Z981" s="4" t="str">
        <f t="shared" si="152"/>
        <v/>
      </c>
      <c r="AA981" s="3" t="str">
        <f t="shared" si="159"/>
        <v>Inventariar</v>
      </c>
    </row>
    <row r="982" spans="1:27" x14ac:dyDescent="0.3">
      <c r="A982" s="5">
        <v>25588948</v>
      </c>
      <c r="B982" s="17" t="str">
        <f>VLOOKUP(A982,'Base de dados'!$A$3:$C$21103,3,0)</f>
        <v>10P03F36</v>
      </c>
      <c r="C982" s="50" t="s">
        <v>2478</v>
      </c>
      <c r="D982" s="6"/>
      <c r="E982" s="7"/>
      <c r="F982" s="4" t="str">
        <f t="shared" si="153"/>
        <v/>
      </c>
      <c r="G982" s="3" t="str">
        <f t="shared" si="154"/>
        <v>Inventariar</v>
      </c>
      <c r="H982" s="6"/>
      <c r="I982" s="7"/>
      <c r="J982" s="4"/>
      <c r="K982" s="3" t="str">
        <f t="shared" si="155"/>
        <v>Inventariar</v>
      </c>
      <c r="L982" s="6"/>
      <c r="M982" s="7"/>
      <c r="N982" s="4"/>
      <c r="O982" s="3" t="str">
        <f t="shared" si="156"/>
        <v>Inventariar</v>
      </c>
      <c r="P982" s="6"/>
      <c r="Q982" s="7"/>
      <c r="R982" s="4" t="str">
        <f t="shared" si="150"/>
        <v/>
      </c>
      <c r="S982" s="3" t="str">
        <f t="shared" si="157"/>
        <v>Inventariar</v>
      </c>
      <c r="T982" s="6"/>
      <c r="U982" s="7"/>
      <c r="V982" s="4" t="str">
        <f t="shared" si="151"/>
        <v/>
      </c>
      <c r="W982" s="3" t="str">
        <f t="shared" si="158"/>
        <v>Inventariar</v>
      </c>
      <c r="X982" s="6"/>
      <c r="Y982" s="7"/>
      <c r="Z982" s="4" t="str">
        <f t="shared" si="152"/>
        <v/>
      </c>
      <c r="AA982" s="3" t="str">
        <f t="shared" si="159"/>
        <v>Inventariar</v>
      </c>
    </row>
    <row r="983" spans="1:27" x14ac:dyDescent="0.3">
      <c r="A983" s="5">
        <v>25402241</v>
      </c>
      <c r="B983" s="17" t="str">
        <f>VLOOKUP(A983,'Base de dados'!$A$3:$C$21103,3,0)</f>
        <v>10P03F37</v>
      </c>
      <c r="C983" s="50" t="s">
        <v>24468</v>
      </c>
      <c r="D983" s="6"/>
      <c r="E983" s="7"/>
      <c r="F983" s="4" t="str">
        <f t="shared" si="153"/>
        <v/>
      </c>
      <c r="G983" s="3" t="str">
        <f t="shared" si="154"/>
        <v>Inventariar</v>
      </c>
      <c r="H983" s="6"/>
      <c r="I983" s="7"/>
      <c r="J983" s="4"/>
      <c r="K983" s="3" t="str">
        <f t="shared" si="155"/>
        <v>Inventariar</v>
      </c>
      <c r="L983" s="6"/>
      <c r="M983" s="7"/>
      <c r="N983" s="4"/>
      <c r="O983" s="3" t="str">
        <f t="shared" si="156"/>
        <v>Inventariar</v>
      </c>
      <c r="P983" s="6"/>
      <c r="Q983" s="7"/>
      <c r="R983" s="4" t="str">
        <f t="shared" ref="R983:R1046" si="160">IF(Q983="","",IF(Q983="Saldo Zero","",P983-Q983))</f>
        <v/>
      </c>
      <c r="S983" s="3" t="str">
        <f t="shared" si="157"/>
        <v>Inventariar</v>
      </c>
      <c r="T983" s="6"/>
      <c r="U983" s="7"/>
      <c r="V983" s="4" t="str">
        <f t="shared" ref="V983:V1046" si="161">IF(U983="","",IF(U983="Saldo Zero","",T983-U983))</f>
        <v/>
      </c>
      <c r="W983" s="3" t="str">
        <f t="shared" si="158"/>
        <v>Inventariar</v>
      </c>
      <c r="X983" s="6"/>
      <c r="Y983" s="7"/>
      <c r="Z983" s="4" t="str">
        <f t="shared" ref="Z983:Z1046" si="162">IF(Y983="","",IF(Y983="Saldo Zero","",X983-Y983))</f>
        <v/>
      </c>
      <c r="AA983" s="3" t="str">
        <f t="shared" si="159"/>
        <v>Inventariar</v>
      </c>
    </row>
    <row r="984" spans="1:27" x14ac:dyDescent="0.3">
      <c r="A984" s="5">
        <v>25129485</v>
      </c>
      <c r="B984" s="17" t="str">
        <f>VLOOKUP(A984,'Base de dados'!$A$3:$C$21103,3,0)</f>
        <v>10P03F38</v>
      </c>
      <c r="C984" s="50" t="s">
        <v>24469</v>
      </c>
      <c r="D984" s="6"/>
      <c r="E984" s="7"/>
      <c r="F984" s="4" t="str">
        <f t="shared" si="153"/>
        <v/>
      </c>
      <c r="G984" s="3" t="str">
        <f t="shared" si="154"/>
        <v>Inventariar</v>
      </c>
      <c r="H984" s="6"/>
      <c r="I984" s="7"/>
      <c r="J984" s="4"/>
      <c r="K984" s="3" t="str">
        <f t="shared" si="155"/>
        <v>Inventariar</v>
      </c>
      <c r="L984" s="6"/>
      <c r="M984" s="7"/>
      <c r="N984" s="4"/>
      <c r="O984" s="3" t="str">
        <f t="shared" si="156"/>
        <v>Inventariar</v>
      </c>
      <c r="P984" s="6"/>
      <c r="Q984" s="7"/>
      <c r="R984" s="4" t="str">
        <f t="shared" si="160"/>
        <v/>
      </c>
      <c r="S984" s="3" t="str">
        <f t="shared" si="157"/>
        <v>Inventariar</v>
      </c>
      <c r="T984" s="6"/>
      <c r="U984" s="7"/>
      <c r="V984" s="4" t="str">
        <f t="shared" si="161"/>
        <v/>
      </c>
      <c r="W984" s="3" t="str">
        <f t="shared" si="158"/>
        <v>Inventariar</v>
      </c>
      <c r="X984" s="6"/>
      <c r="Y984" s="7"/>
      <c r="Z984" s="4" t="str">
        <f t="shared" si="162"/>
        <v/>
      </c>
      <c r="AA984" s="3" t="str">
        <f t="shared" si="159"/>
        <v>Inventariar</v>
      </c>
    </row>
    <row r="985" spans="1:27" x14ac:dyDescent="0.3">
      <c r="A985" s="5">
        <v>25424747</v>
      </c>
      <c r="B985" s="17" t="str">
        <f>VLOOKUP(A985,'Base de dados'!$A$3:$C$21103,3,0)</f>
        <v>10P03F39</v>
      </c>
      <c r="C985" s="50" t="s">
        <v>2484</v>
      </c>
      <c r="D985" s="6"/>
      <c r="E985" s="7"/>
      <c r="F985" s="4" t="str">
        <f t="shared" si="153"/>
        <v/>
      </c>
      <c r="G985" s="3" t="str">
        <f t="shared" si="154"/>
        <v>Inventariar</v>
      </c>
      <c r="H985" s="6"/>
      <c r="I985" s="7"/>
      <c r="J985" s="4"/>
      <c r="K985" s="3" t="str">
        <f t="shared" si="155"/>
        <v>Inventariar</v>
      </c>
      <c r="L985" s="6"/>
      <c r="M985" s="7"/>
      <c r="N985" s="4"/>
      <c r="O985" s="3" t="str">
        <f t="shared" si="156"/>
        <v>Inventariar</v>
      </c>
      <c r="P985" s="6"/>
      <c r="Q985" s="7"/>
      <c r="R985" s="4" t="str">
        <f t="shared" si="160"/>
        <v/>
      </c>
      <c r="S985" s="3" t="str">
        <f t="shared" si="157"/>
        <v>Inventariar</v>
      </c>
      <c r="T985" s="6"/>
      <c r="U985" s="7"/>
      <c r="V985" s="4" t="str">
        <f t="shared" si="161"/>
        <v/>
      </c>
      <c r="W985" s="3" t="str">
        <f t="shared" si="158"/>
        <v>Inventariar</v>
      </c>
      <c r="X985" s="6"/>
      <c r="Y985" s="7"/>
      <c r="Z985" s="4" t="str">
        <f t="shared" si="162"/>
        <v/>
      </c>
      <c r="AA985" s="3" t="str">
        <f t="shared" si="159"/>
        <v>Inventariar</v>
      </c>
    </row>
    <row r="986" spans="1:27" x14ac:dyDescent="0.3">
      <c r="A986" s="5">
        <v>25588946</v>
      </c>
      <c r="B986" s="17" t="str">
        <f>VLOOKUP(A986,'Base de dados'!$A$3:$C$21103,3,0)</f>
        <v>10P03F40</v>
      </c>
      <c r="C986" s="50" t="s">
        <v>2486</v>
      </c>
      <c r="D986" s="6"/>
      <c r="E986" s="7"/>
      <c r="F986" s="4" t="str">
        <f t="shared" si="153"/>
        <v/>
      </c>
      <c r="G986" s="3" t="str">
        <f t="shared" si="154"/>
        <v>Inventariar</v>
      </c>
      <c r="H986" s="6"/>
      <c r="I986" s="7"/>
      <c r="J986" s="4"/>
      <c r="K986" s="3" t="str">
        <f t="shared" si="155"/>
        <v>Inventariar</v>
      </c>
      <c r="L986" s="6"/>
      <c r="M986" s="7"/>
      <c r="N986" s="4"/>
      <c r="O986" s="3" t="str">
        <f t="shared" si="156"/>
        <v>Inventariar</v>
      </c>
      <c r="P986" s="6"/>
      <c r="Q986" s="7"/>
      <c r="R986" s="4" t="str">
        <f t="shared" si="160"/>
        <v/>
      </c>
      <c r="S986" s="3" t="str">
        <f t="shared" si="157"/>
        <v>Inventariar</v>
      </c>
      <c r="T986" s="6"/>
      <c r="U986" s="7"/>
      <c r="V986" s="4" t="str">
        <f t="shared" si="161"/>
        <v/>
      </c>
      <c r="W986" s="3" t="str">
        <f t="shared" si="158"/>
        <v>Inventariar</v>
      </c>
      <c r="X986" s="6"/>
      <c r="Y986" s="7"/>
      <c r="Z986" s="4" t="str">
        <f t="shared" si="162"/>
        <v/>
      </c>
      <c r="AA986" s="3" t="str">
        <f t="shared" si="159"/>
        <v>Inventariar</v>
      </c>
    </row>
    <row r="987" spans="1:27" x14ac:dyDescent="0.3">
      <c r="A987" s="5">
        <v>25472543</v>
      </c>
      <c r="B987" s="17" t="str">
        <f>VLOOKUP(A987,'Base de dados'!$A$3:$C$21103,3,0)</f>
        <v>10P03F42</v>
      </c>
      <c r="C987" s="50" t="s">
        <v>2490</v>
      </c>
      <c r="D987" s="6"/>
      <c r="E987" s="7"/>
      <c r="F987" s="4" t="str">
        <f t="shared" si="153"/>
        <v/>
      </c>
      <c r="G987" s="3" t="str">
        <f t="shared" si="154"/>
        <v>Inventariar</v>
      </c>
      <c r="H987" s="6"/>
      <c r="I987" s="7"/>
      <c r="J987" s="4"/>
      <c r="K987" s="3" t="str">
        <f t="shared" si="155"/>
        <v>Inventariar</v>
      </c>
      <c r="L987" s="6"/>
      <c r="M987" s="7"/>
      <c r="N987" s="4"/>
      <c r="O987" s="3" t="str">
        <f t="shared" si="156"/>
        <v>Inventariar</v>
      </c>
      <c r="P987" s="6"/>
      <c r="Q987" s="7"/>
      <c r="R987" s="4" t="str">
        <f t="shared" si="160"/>
        <v/>
      </c>
      <c r="S987" s="3" t="str">
        <f t="shared" si="157"/>
        <v>Inventariar</v>
      </c>
      <c r="T987" s="6"/>
      <c r="U987" s="7"/>
      <c r="V987" s="4" t="str">
        <f t="shared" si="161"/>
        <v/>
      </c>
      <c r="W987" s="3" t="str">
        <f t="shared" si="158"/>
        <v>Inventariar</v>
      </c>
      <c r="X987" s="6"/>
      <c r="Y987" s="7"/>
      <c r="Z987" s="4" t="str">
        <f t="shared" si="162"/>
        <v/>
      </c>
      <c r="AA987" s="3" t="str">
        <f t="shared" si="159"/>
        <v>Inventariar</v>
      </c>
    </row>
    <row r="988" spans="1:27" x14ac:dyDescent="0.3">
      <c r="A988" s="5">
        <v>25419585</v>
      </c>
      <c r="B988" s="17" t="str">
        <f>VLOOKUP(A988,'Base de dados'!$A$3:$C$21103,3,0)</f>
        <v>10P03F43</v>
      </c>
      <c r="C988" s="50" t="s">
        <v>2492</v>
      </c>
      <c r="D988" s="6"/>
      <c r="E988" s="7"/>
      <c r="F988" s="4" t="str">
        <f t="shared" ref="F988:F1051" si="163">IF(E988="","",IF(E988="Saldo Zero","",D988-E988))</f>
        <v/>
      </c>
      <c r="G988" s="3" t="str">
        <f t="shared" si="154"/>
        <v>Inventariar</v>
      </c>
      <c r="H988" s="6"/>
      <c r="I988" s="7"/>
      <c r="J988" s="4"/>
      <c r="K988" s="3" t="str">
        <f t="shared" si="155"/>
        <v>Inventariar</v>
      </c>
      <c r="L988" s="6"/>
      <c r="M988" s="7"/>
      <c r="N988" s="4"/>
      <c r="O988" s="3" t="str">
        <f t="shared" si="156"/>
        <v>Inventariar</v>
      </c>
      <c r="P988" s="6"/>
      <c r="Q988" s="7"/>
      <c r="R988" s="4" t="str">
        <f t="shared" si="160"/>
        <v/>
      </c>
      <c r="S988" s="3" t="str">
        <f t="shared" si="157"/>
        <v>Inventariar</v>
      </c>
      <c r="T988" s="6"/>
      <c r="U988" s="7"/>
      <c r="V988" s="4" t="str">
        <f t="shared" si="161"/>
        <v/>
      </c>
      <c r="W988" s="3" t="str">
        <f t="shared" si="158"/>
        <v>Inventariar</v>
      </c>
      <c r="X988" s="6"/>
      <c r="Y988" s="7"/>
      <c r="Z988" s="4" t="str">
        <f t="shared" si="162"/>
        <v/>
      </c>
      <c r="AA988" s="3" t="str">
        <f t="shared" si="159"/>
        <v>Inventariar</v>
      </c>
    </row>
    <row r="989" spans="1:27" x14ac:dyDescent="0.3">
      <c r="A989" s="5">
        <v>25588951</v>
      </c>
      <c r="B989" s="17" t="str">
        <f>VLOOKUP(A989,'Base de dados'!$A$3:$C$21103,3,0)</f>
        <v>10P03F44</v>
      </c>
      <c r="C989" s="50" t="s">
        <v>2494</v>
      </c>
      <c r="D989" s="6"/>
      <c r="E989" s="7"/>
      <c r="F989" s="4" t="str">
        <f t="shared" si="163"/>
        <v/>
      </c>
      <c r="G989" s="3" t="str">
        <f t="shared" si="154"/>
        <v>Inventariar</v>
      </c>
      <c r="H989" s="6"/>
      <c r="I989" s="7"/>
      <c r="J989" s="4"/>
      <c r="K989" s="3" t="str">
        <f t="shared" si="155"/>
        <v>Inventariar</v>
      </c>
      <c r="L989" s="6"/>
      <c r="M989" s="7"/>
      <c r="N989" s="4"/>
      <c r="O989" s="3" t="str">
        <f t="shared" si="156"/>
        <v>Inventariar</v>
      </c>
      <c r="P989" s="6"/>
      <c r="Q989" s="7"/>
      <c r="R989" s="4" t="str">
        <f t="shared" si="160"/>
        <v/>
      </c>
      <c r="S989" s="3" t="str">
        <f t="shared" si="157"/>
        <v>Inventariar</v>
      </c>
      <c r="T989" s="6"/>
      <c r="U989" s="7"/>
      <c r="V989" s="4" t="str">
        <f t="shared" si="161"/>
        <v/>
      </c>
      <c r="W989" s="3" t="str">
        <f t="shared" si="158"/>
        <v>Inventariar</v>
      </c>
      <c r="X989" s="6"/>
      <c r="Y989" s="7"/>
      <c r="Z989" s="4" t="str">
        <f t="shared" si="162"/>
        <v/>
      </c>
      <c r="AA989" s="3" t="str">
        <f t="shared" si="159"/>
        <v>Inventariar</v>
      </c>
    </row>
    <row r="990" spans="1:27" x14ac:dyDescent="0.3">
      <c r="A990" s="5">
        <v>25423736</v>
      </c>
      <c r="B990" s="17" t="str">
        <f>VLOOKUP(A990,'Base de dados'!$A$3:$C$21103,3,0)</f>
        <v>10P03F45</v>
      </c>
      <c r="C990" s="50" t="s">
        <v>2496</v>
      </c>
      <c r="D990" s="6"/>
      <c r="E990" s="7"/>
      <c r="F990" s="4" t="str">
        <f t="shared" si="163"/>
        <v/>
      </c>
      <c r="G990" s="3" t="str">
        <f t="shared" si="154"/>
        <v>Inventariar</v>
      </c>
      <c r="H990" s="6"/>
      <c r="I990" s="7"/>
      <c r="J990" s="4"/>
      <c r="K990" s="3" t="str">
        <f t="shared" si="155"/>
        <v>Inventariar</v>
      </c>
      <c r="L990" s="6"/>
      <c r="M990" s="7"/>
      <c r="N990" s="4"/>
      <c r="O990" s="3" t="str">
        <f t="shared" si="156"/>
        <v>Inventariar</v>
      </c>
      <c r="P990" s="6"/>
      <c r="Q990" s="7"/>
      <c r="R990" s="4" t="str">
        <f t="shared" si="160"/>
        <v/>
      </c>
      <c r="S990" s="3" t="str">
        <f t="shared" si="157"/>
        <v>Inventariar</v>
      </c>
      <c r="T990" s="6"/>
      <c r="U990" s="7"/>
      <c r="V990" s="4" t="str">
        <f t="shared" si="161"/>
        <v/>
      </c>
      <c r="W990" s="3" t="str">
        <f t="shared" si="158"/>
        <v>Inventariar</v>
      </c>
      <c r="X990" s="6"/>
      <c r="Y990" s="7"/>
      <c r="Z990" s="4" t="str">
        <f t="shared" si="162"/>
        <v/>
      </c>
      <c r="AA990" s="3" t="str">
        <f t="shared" si="159"/>
        <v>Inventariar</v>
      </c>
    </row>
    <row r="991" spans="1:27" x14ac:dyDescent="0.3">
      <c r="A991" s="5">
        <v>25422805</v>
      </c>
      <c r="B991" s="17" t="str">
        <f>VLOOKUP(A991,'Base de dados'!$A$3:$C$21103,3,0)</f>
        <v>10P03F46</v>
      </c>
      <c r="C991" s="50" t="s">
        <v>2498</v>
      </c>
      <c r="D991" s="6"/>
      <c r="E991" s="7"/>
      <c r="F991" s="4" t="str">
        <f t="shared" si="163"/>
        <v/>
      </c>
      <c r="G991" s="3" t="str">
        <f t="shared" si="154"/>
        <v>Inventariar</v>
      </c>
      <c r="H991" s="6"/>
      <c r="I991" s="7"/>
      <c r="J991" s="4"/>
      <c r="K991" s="3" t="str">
        <f t="shared" si="155"/>
        <v>Inventariar</v>
      </c>
      <c r="L991" s="6"/>
      <c r="M991" s="7"/>
      <c r="N991" s="4"/>
      <c r="O991" s="3" t="str">
        <f t="shared" si="156"/>
        <v>Inventariar</v>
      </c>
      <c r="P991" s="6"/>
      <c r="Q991" s="7"/>
      <c r="R991" s="4" t="str">
        <f t="shared" si="160"/>
        <v/>
      </c>
      <c r="S991" s="3" t="str">
        <f t="shared" si="157"/>
        <v>Inventariar</v>
      </c>
      <c r="T991" s="6"/>
      <c r="U991" s="7"/>
      <c r="V991" s="4" t="str">
        <f t="shared" si="161"/>
        <v/>
      </c>
      <c r="W991" s="3" t="str">
        <f t="shared" si="158"/>
        <v>Inventariar</v>
      </c>
      <c r="X991" s="6"/>
      <c r="Y991" s="7"/>
      <c r="Z991" s="4" t="str">
        <f t="shared" si="162"/>
        <v/>
      </c>
      <c r="AA991" s="3" t="str">
        <f t="shared" si="159"/>
        <v>Inventariar</v>
      </c>
    </row>
    <row r="992" spans="1:27" x14ac:dyDescent="0.3">
      <c r="A992" s="5">
        <v>25472122</v>
      </c>
      <c r="B992" s="17" t="str">
        <f>VLOOKUP(A992,'Base de dados'!$A$3:$C$21103,3,0)</f>
        <v>10P03F47</v>
      </c>
      <c r="C992" s="50" t="s">
        <v>2500</v>
      </c>
      <c r="D992" s="6"/>
      <c r="E992" s="7"/>
      <c r="F992" s="4" t="str">
        <f t="shared" si="163"/>
        <v/>
      </c>
      <c r="G992" s="3" t="str">
        <f t="shared" si="154"/>
        <v>Inventariar</v>
      </c>
      <c r="H992" s="6"/>
      <c r="I992" s="7"/>
      <c r="J992" s="4"/>
      <c r="K992" s="3" t="str">
        <f t="shared" si="155"/>
        <v>Inventariar</v>
      </c>
      <c r="L992" s="6"/>
      <c r="M992" s="7"/>
      <c r="N992" s="4"/>
      <c r="O992" s="3" t="str">
        <f t="shared" si="156"/>
        <v>Inventariar</v>
      </c>
      <c r="P992" s="6"/>
      <c r="Q992" s="7"/>
      <c r="R992" s="4" t="str">
        <f t="shared" si="160"/>
        <v/>
      </c>
      <c r="S992" s="3" t="str">
        <f t="shared" si="157"/>
        <v>Inventariar</v>
      </c>
      <c r="T992" s="6"/>
      <c r="U992" s="7"/>
      <c r="V992" s="4" t="str">
        <f t="shared" si="161"/>
        <v/>
      </c>
      <c r="W992" s="3" t="str">
        <f t="shared" si="158"/>
        <v>Inventariar</v>
      </c>
      <c r="X992" s="6"/>
      <c r="Y992" s="7"/>
      <c r="Z992" s="4" t="str">
        <f t="shared" si="162"/>
        <v/>
      </c>
      <c r="AA992" s="3" t="str">
        <f t="shared" si="159"/>
        <v>Inventariar</v>
      </c>
    </row>
    <row r="993" spans="1:27" x14ac:dyDescent="0.3">
      <c r="A993" s="5">
        <v>25467371</v>
      </c>
      <c r="B993" s="17" t="str">
        <f>VLOOKUP(A993,'Base de dados'!$A$3:$C$21103,3,0)</f>
        <v>10P03F48</v>
      </c>
      <c r="C993" s="50" t="s">
        <v>24470</v>
      </c>
      <c r="D993" s="6"/>
      <c r="E993" s="7"/>
      <c r="F993" s="4" t="str">
        <f t="shared" si="163"/>
        <v/>
      </c>
      <c r="G993" s="3" t="str">
        <f t="shared" si="154"/>
        <v>Inventariar</v>
      </c>
      <c r="H993" s="6"/>
      <c r="I993" s="7"/>
      <c r="J993" s="4"/>
      <c r="K993" s="3" t="str">
        <f t="shared" si="155"/>
        <v>Inventariar</v>
      </c>
      <c r="L993" s="6"/>
      <c r="M993" s="7"/>
      <c r="N993" s="4"/>
      <c r="O993" s="3" t="str">
        <f t="shared" si="156"/>
        <v>Inventariar</v>
      </c>
      <c r="P993" s="6"/>
      <c r="Q993" s="7"/>
      <c r="R993" s="4" t="str">
        <f t="shared" si="160"/>
        <v/>
      </c>
      <c r="S993" s="3" t="str">
        <f t="shared" si="157"/>
        <v>Inventariar</v>
      </c>
      <c r="T993" s="6"/>
      <c r="U993" s="7"/>
      <c r="V993" s="4" t="str">
        <f t="shared" si="161"/>
        <v/>
      </c>
      <c r="W993" s="3" t="str">
        <f t="shared" si="158"/>
        <v>Inventariar</v>
      </c>
      <c r="X993" s="6"/>
      <c r="Y993" s="7"/>
      <c r="Z993" s="4" t="str">
        <f t="shared" si="162"/>
        <v/>
      </c>
      <c r="AA993" s="3" t="str">
        <f t="shared" si="159"/>
        <v>Inventariar</v>
      </c>
    </row>
    <row r="994" spans="1:27" x14ac:dyDescent="0.3">
      <c r="A994" s="5">
        <v>25426786</v>
      </c>
      <c r="B994" s="17" t="str">
        <f>VLOOKUP(A994,'Base de dados'!$A$3:$C$21103,3,0)</f>
        <v>10P03F49</v>
      </c>
      <c r="C994" s="50" t="s">
        <v>24471</v>
      </c>
      <c r="D994" s="6"/>
      <c r="E994" s="7"/>
      <c r="F994" s="4" t="str">
        <f t="shared" si="163"/>
        <v/>
      </c>
      <c r="G994" s="3" t="str">
        <f t="shared" si="154"/>
        <v>Inventariar</v>
      </c>
      <c r="H994" s="6"/>
      <c r="I994" s="7"/>
      <c r="J994" s="4"/>
      <c r="K994" s="3" t="str">
        <f t="shared" si="155"/>
        <v>Inventariar</v>
      </c>
      <c r="L994" s="6"/>
      <c r="M994" s="7"/>
      <c r="N994" s="4"/>
      <c r="O994" s="3" t="str">
        <f t="shared" si="156"/>
        <v>Inventariar</v>
      </c>
      <c r="P994" s="6"/>
      <c r="Q994" s="7"/>
      <c r="R994" s="4" t="str">
        <f t="shared" si="160"/>
        <v/>
      </c>
      <c r="S994" s="3" t="str">
        <f t="shared" si="157"/>
        <v>Inventariar</v>
      </c>
      <c r="T994" s="6"/>
      <c r="U994" s="7"/>
      <c r="V994" s="4" t="str">
        <f t="shared" si="161"/>
        <v/>
      </c>
      <c r="W994" s="3" t="str">
        <f t="shared" si="158"/>
        <v>Inventariar</v>
      </c>
      <c r="X994" s="6"/>
      <c r="Y994" s="7"/>
      <c r="Z994" s="4" t="str">
        <f t="shared" si="162"/>
        <v/>
      </c>
      <c r="AA994" s="3" t="str">
        <f t="shared" si="159"/>
        <v>Inventariar</v>
      </c>
    </row>
    <row r="995" spans="1:27" x14ac:dyDescent="0.3">
      <c r="A995" s="5">
        <v>25588945</v>
      </c>
      <c r="B995" s="17" t="str">
        <f>VLOOKUP(A995,'Base de dados'!$A$3:$C$21103,3,0)</f>
        <v>10P03F50</v>
      </c>
      <c r="C995" s="50" t="s">
        <v>2506</v>
      </c>
      <c r="D995" s="6"/>
      <c r="E995" s="7"/>
      <c r="F995" s="4" t="str">
        <f t="shared" si="163"/>
        <v/>
      </c>
      <c r="G995" s="3" t="str">
        <f t="shared" si="154"/>
        <v>Inventariar</v>
      </c>
      <c r="H995" s="6"/>
      <c r="I995" s="7"/>
      <c r="J995" s="4"/>
      <c r="K995" s="3" t="str">
        <f t="shared" si="155"/>
        <v>Inventariar</v>
      </c>
      <c r="L995" s="6"/>
      <c r="M995" s="7"/>
      <c r="N995" s="4"/>
      <c r="O995" s="3" t="str">
        <f t="shared" si="156"/>
        <v>Inventariar</v>
      </c>
      <c r="P995" s="6"/>
      <c r="Q995" s="7"/>
      <c r="R995" s="4" t="str">
        <f t="shared" si="160"/>
        <v/>
      </c>
      <c r="S995" s="3" t="str">
        <f t="shared" si="157"/>
        <v>Inventariar</v>
      </c>
      <c r="T995" s="6"/>
      <c r="U995" s="7"/>
      <c r="V995" s="4" t="str">
        <f t="shared" si="161"/>
        <v/>
      </c>
      <c r="W995" s="3" t="str">
        <f t="shared" si="158"/>
        <v>Inventariar</v>
      </c>
      <c r="X995" s="6"/>
      <c r="Y995" s="7"/>
      <c r="Z995" s="4" t="str">
        <f t="shared" si="162"/>
        <v/>
      </c>
      <c r="AA995" s="3" t="str">
        <f t="shared" si="159"/>
        <v>Inventariar</v>
      </c>
    </row>
    <row r="996" spans="1:27" x14ac:dyDescent="0.3">
      <c r="A996" s="5">
        <v>25482642</v>
      </c>
      <c r="B996" s="17" t="str">
        <f>VLOOKUP(A996,'Base de dados'!$A$3:$C$21103,3,0)</f>
        <v>10P03F51</v>
      </c>
      <c r="C996" s="50" t="s">
        <v>2508</v>
      </c>
      <c r="D996" s="6"/>
      <c r="E996" s="7"/>
      <c r="F996" s="4" t="str">
        <f t="shared" si="163"/>
        <v/>
      </c>
      <c r="G996" s="3" t="str">
        <f t="shared" si="154"/>
        <v>Inventariar</v>
      </c>
      <c r="H996" s="6"/>
      <c r="I996" s="7"/>
      <c r="J996" s="4"/>
      <c r="K996" s="3" t="str">
        <f t="shared" si="155"/>
        <v>Inventariar</v>
      </c>
      <c r="L996" s="6"/>
      <c r="M996" s="7"/>
      <c r="N996" s="4"/>
      <c r="O996" s="3" t="str">
        <f t="shared" si="156"/>
        <v>Inventariar</v>
      </c>
      <c r="P996" s="6"/>
      <c r="Q996" s="7"/>
      <c r="R996" s="4" t="str">
        <f t="shared" si="160"/>
        <v/>
      </c>
      <c r="S996" s="3" t="str">
        <f t="shared" si="157"/>
        <v>Inventariar</v>
      </c>
      <c r="T996" s="6"/>
      <c r="U996" s="7"/>
      <c r="V996" s="4" t="str">
        <f t="shared" si="161"/>
        <v/>
      </c>
      <c r="W996" s="3" t="str">
        <f t="shared" si="158"/>
        <v>Inventariar</v>
      </c>
      <c r="X996" s="6"/>
      <c r="Y996" s="7"/>
      <c r="Z996" s="4" t="str">
        <f t="shared" si="162"/>
        <v/>
      </c>
      <c r="AA996" s="3" t="str">
        <f t="shared" si="159"/>
        <v>Inventariar</v>
      </c>
    </row>
    <row r="997" spans="1:27" x14ac:dyDescent="0.3">
      <c r="A997" s="5">
        <v>25588953</v>
      </c>
      <c r="B997" s="17" t="str">
        <f>VLOOKUP(A997,'Base de dados'!$A$3:$C$21103,3,0)</f>
        <v>10P03F52</v>
      </c>
      <c r="C997" s="50" t="s">
        <v>24472</v>
      </c>
      <c r="D997" s="6"/>
      <c r="E997" s="7"/>
      <c r="F997" s="4" t="str">
        <f t="shared" si="163"/>
        <v/>
      </c>
      <c r="G997" s="3" t="str">
        <f t="shared" si="154"/>
        <v>Inventariar</v>
      </c>
      <c r="H997" s="6"/>
      <c r="I997" s="7"/>
      <c r="J997" s="4"/>
      <c r="K997" s="3" t="str">
        <f t="shared" si="155"/>
        <v>Inventariar</v>
      </c>
      <c r="L997" s="6"/>
      <c r="M997" s="7"/>
      <c r="N997" s="4"/>
      <c r="O997" s="3" t="str">
        <f t="shared" si="156"/>
        <v>Inventariar</v>
      </c>
      <c r="P997" s="6"/>
      <c r="Q997" s="7"/>
      <c r="R997" s="4" t="str">
        <f t="shared" si="160"/>
        <v/>
      </c>
      <c r="S997" s="3" t="str">
        <f t="shared" si="157"/>
        <v>Inventariar</v>
      </c>
      <c r="T997" s="6"/>
      <c r="U997" s="7"/>
      <c r="V997" s="4" t="str">
        <f t="shared" si="161"/>
        <v/>
      </c>
      <c r="W997" s="3" t="str">
        <f t="shared" si="158"/>
        <v>Inventariar</v>
      </c>
      <c r="X997" s="6"/>
      <c r="Y997" s="7"/>
      <c r="Z997" s="4" t="str">
        <f t="shared" si="162"/>
        <v/>
      </c>
      <c r="AA997" s="3" t="str">
        <f t="shared" si="159"/>
        <v>Inventariar</v>
      </c>
    </row>
    <row r="998" spans="1:27" x14ac:dyDescent="0.3">
      <c r="A998" s="5">
        <v>25482677</v>
      </c>
      <c r="B998" s="17" t="str">
        <f>VLOOKUP(A998,'Base de dados'!$A$3:$C$21103,3,0)</f>
        <v>10P03G01</v>
      </c>
      <c r="C998" s="50" t="s">
        <v>2512</v>
      </c>
      <c r="D998" s="6"/>
      <c r="E998" s="7"/>
      <c r="F998" s="4" t="str">
        <f t="shared" si="163"/>
        <v/>
      </c>
      <c r="G998" s="3" t="str">
        <f t="shared" si="154"/>
        <v>Inventariar</v>
      </c>
      <c r="H998" s="6"/>
      <c r="I998" s="7"/>
      <c r="J998" s="4"/>
      <c r="K998" s="3" t="str">
        <f t="shared" si="155"/>
        <v>Inventariar</v>
      </c>
      <c r="L998" s="6"/>
      <c r="M998" s="7"/>
      <c r="N998" s="4"/>
      <c r="O998" s="3" t="str">
        <f t="shared" si="156"/>
        <v>Inventariar</v>
      </c>
      <c r="P998" s="6"/>
      <c r="Q998" s="7"/>
      <c r="R998" s="4" t="str">
        <f t="shared" si="160"/>
        <v/>
      </c>
      <c r="S998" s="3" t="str">
        <f t="shared" si="157"/>
        <v>Inventariar</v>
      </c>
      <c r="T998" s="6"/>
      <c r="U998" s="7"/>
      <c r="V998" s="4" t="str">
        <f t="shared" si="161"/>
        <v/>
      </c>
      <c r="W998" s="3" t="str">
        <f t="shared" si="158"/>
        <v>Inventariar</v>
      </c>
      <c r="X998" s="6"/>
      <c r="Y998" s="7"/>
      <c r="Z998" s="4" t="str">
        <f t="shared" si="162"/>
        <v/>
      </c>
      <c r="AA998" s="3" t="str">
        <f t="shared" si="159"/>
        <v>Inventariar</v>
      </c>
    </row>
    <row r="999" spans="1:27" x14ac:dyDescent="0.3">
      <c r="A999" s="5">
        <v>25482676</v>
      </c>
      <c r="B999" s="17" t="str">
        <f>VLOOKUP(A999,'Base de dados'!$A$3:$C$21103,3,0)</f>
        <v>10P03G02</v>
      </c>
      <c r="C999" s="50" t="s">
        <v>2514</v>
      </c>
      <c r="D999" s="6"/>
      <c r="E999" s="7"/>
      <c r="F999" s="4" t="str">
        <f t="shared" si="163"/>
        <v/>
      </c>
      <c r="G999" s="3" t="str">
        <f t="shared" si="154"/>
        <v>Inventariar</v>
      </c>
      <c r="H999" s="6"/>
      <c r="I999" s="7"/>
      <c r="J999" s="4"/>
      <c r="K999" s="3" t="str">
        <f t="shared" si="155"/>
        <v>Inventariar</v>
      </c>
      <c r="L999" s="6"/>
      <c r="M999" s="7"/>
      <c r="N999" s="4"/>
      <c r="O999" s="3" t="str">
        <f t="shared" si="156"/>
        <v>Inventariar</v>
      </c>
      <c r="P999" s="6"/>
      <c r="Q999" s="7"/>
      <c r="R999" s="4" t="str">
        <f t="shared" si="160"/>
        <v/>
      </c>
      <c r="S999" s="3" t="str">
        <f t="shared" si="157"/>
        <v>Inventariar</v>
      </c>
      <c r="T999" s="6"/>
      <c r="U999" s="7"/>
      <c r="V999" s="4" t="str">
        <f t="shared" si="161"/>
        <v/>
      </c>
      <c r="W999" s="3" t="str">
        <f t="shared" si="158"/>
        <v>Inventariar</v>
      </c>
      <c r="X999" s="6"/>
      <c r="Y999" s="7"/>
      <c r="Z999" s="4" t="str">
        <f t="shared" si="162"/>
        <v/>
      </c>
      <c r="AA999" s="3" t="str">
        <f t="shared" si="159"/>
        <v>Inventariar</v>
      </c>
    </row>
    <row r="1000" spans="1:27" x14ac:dyDescent="0.3">
      <c r="A1000" s="5">
        <v>25424125</v>
      </c>
      <c r="B1000" s="17" t="str">
        <f>VLOOKUP(A1000,'Base de dados'!$A$3:$C$21103,3,0)</f>
        <v>10P03G04</v>
      </c>
      <c r="C1000" s="50" t="s">
        <v>2518</v>
      </c>
      <c r="D1000" s="6"/>
      <c r="E1000" s="7"/>
      <c r="F1000" s="4" t="str">
        <f t="shared" si="163"/>
        <v/>
      </c>
      <c r="G1000" s="3" t="str">
        <f t="shared" si="154"/>
        <v>Inventariar</v>
      </c>
      <c r="H1000" s="6"/>
      <c r="I1000" s="7"/>
      <c r="J1000" s="4"/>
      <c r="K1000" s="3" t="str">
        <f t="shared" si="155"/>
        <v>Inventariar</v>
      </c>
      <c r="L1000" s="6"/>
      <c r="M1000" s="7"/>
      <c r="N1000" s="4"/>
      <c r="O1000" s="3" t="str">
        <f t="shared" si="156"/>
        <v>Inventariar</v>
      </c>
      <c r="P1000" s="6"/>
      <c r="Q1000" s="7"/>
      <c r="R1000" s="4" t="str">
        <f t="shared" si="160"/>
        <v/>
      </c>
      <c r="S1000" s="3" t="str">
        <f t="shared" si="157"/>
        <v>Inventariar</v>
      </c>
      <c r="T1000" s="6"/>
      <c r="U1000" s="7"/>
      <c r="V1000" s="4" t="str">
        <f t="shared" si="161"/>
        <v/>
      </c>
      <c r="W1000" s="3" t="str">
        <f t="shared" si="158"/>
        <v>Inventariar</v>
      </c>
      <c r="X1000" s="6"/>
      <c r="Y1000" s="7"/>
      <c r="Z1000" s="4" t="str">
        <f t="shared" si="162"/>
        <v/>
      </c>
      <c r="AA1000" s="3" t="str">
        <f t="shared" si="159"/>
        <v>Inventariar</v>
      </c>
    </row>
    <row r="1001" spans="1:27" x14ac:dyDescent="0.3">
      <c r="A1001" s="5">
        <v>25563542</v>
      </c>
      <c r="B1001" s="17" t="str">
        <f>VLOOKUP(A1001,'Base de dados'!$A$3:$C$21103,3,0)</f>
        <v>10P03G05</v>
      </c>
      <c r="C1001" s="50" t="s">
        <v>24473</v>
      </c>
      <c r="D1001" s="6"/>
      <c r="E1001" s="7"/>
      <c r="F1001" s="4" t="str">
        <f t="shared" si="163"/>
        <v/>
      </c>
      <c r="G1001" s="3" t="str">
        <f t="shared" si="154"/>
        <v>Inventariar</v>
      </c>
      <c r="H1001" s="6"/>
      <c r="I1001" s="7"/>
      <c r="J1001" s="4"/>
      <c r="K1001" s="3" t="str">
        <f t="shared" si="155"/>
        <v>Inventariar</v>
      </c>
      <c r="L1001" s="6"/>
      <c r="M1001" s="7"/>
      <c r="N1001" s="4"/>
      <c r="O1001" s="3" t="str">
        <f t="shared" si="156"/>
        <v>Inventariar</v>
      </c>
      <c r="P1001" s="6"/>
      <c r="Q1001" s="7"/>
      <c r="R1001" s="4" t="str">
        <f t="shared" si="160"/>
        <v/>
      </c>
      <c r="S1001" s="3" t="str">
        <f t="shared" si="157"/>
        <v>Inventariar</v>
      </c>
      <c r="T1001" s="6"/>
      <c r="U1001" s="7"/>
      <c r="V1001" s="4" t="str">
        <f t="shared" si="161"/>
        <v/>
      </c>
      <c r="W1001" s="3" t="str">
        <f t="shared" si="158"/>
        <v>Inventariar</v>
      </c>
      <c r="X1001" s="6"/>
      <c r="Y1001" s="7"/>
      <c r="Z1001" s="4" t="str">
        <f t="shared" si="162"/>
        <v/>
      </c>
      <c r="AA1001" s="3" t="str">
        <f t="shared" si="159"/>
        <v>Inventariar</v>
      </c>
    </row>
    <row r="1002" spans="1:27" x14ac:dyDescent="0.3">
      <c r="A1002" s="5">
        <v>25588952</v>
      </c>
      <c r="B1002" s="17" t="str">
        <f>VLOOKUP(A1002,'Base de dados'!$A$3:$C$21103,3,0)</f>
        <v>10P03G06</v>
      </c>
      <c r="C1002" s="50" t="s">
        <v>2522</v>
      </c>
      <c r="D1002" s="6"/>
      <c r="E1002" s="7"/>
      <c r="F1002" s="4" t="str">
        <f t="shared" si="163"/>
        <v/>
      </c>
      <c r="G1002" s="3" t="str">
        <f t="shared" si="154"/>
        <v>Inventariar</v>
      </c>
      <c r="H1002" s="6"/>
      <c r="I1002" s="7"/>
      <c r="J1002" s="4"/>
      <c r="K1002" s="3" t="str">
        <f t="shared" si="155"/>
        <v>Inventariar</v>
      </c>
      <c r="L1002" s="6"/>
      <c r="M1002" s="7"/>
      <c r="N1002" s="4"/>
      <c r="O1002" s="3" t="str">
        <f t="shared" si="156"/>
        <v>Inventariar</v>
      </c>
      <c r="P1002" s="6"/>
      <c r="Q1002" s="7"/>
      <c r="R1002" s="4" t="str">
        <f t="shared" si="160"/>
        <v/>
      </c>
      <c r="S1002" s="3" t="str">
        <f t="shared" si="157"/>
        <v>Inventariar</v>
      </c>
      <c r="T1002" s="6"/>
      <c r="U1002" s="7"/>
      <c r="V1002" s="4" t="str">
        <f t="shared" si="161"/>
        <v/>
      </c>
      <c r="W1002" s="3" t="str">
        <f t="shared" si="158"/>
        <v>Inventariar</v>
      </c>
      <c r="X1002" s="6"/>
      <c r="Y1002" s="7"/>
      <c r="Z1002" s="4" t="str">
        <f t="shared" si="162"/>
        <v/>
      </c>
      <c r="AA1002" s="3" t="str">
        <f t="shared" si="159"/>
        <v>Inventariar</v>
      </c>
    </row>
    <row r="1003" spans="1:27" x14ac:dyDescent="0.3">
      <c r="A1003" s="5">
        <v>25424958</v>
      </c>
      <c r="B1003" s="17" t="str">
        <f>VLOOKUP(A1003,'Base de dados'!$A$3:$C$21103,3,0)</f>
        <v>10P03G07</v>
      </c>
      <c r="C1003" s="50" t="s">
        <v>2524</v>
      </c>
      <c r="D1003" s="6"/>
      <c r="E1003" s="7"/>
      <c r="F1003" s="4" t="str">
        <f t="shared" si="163"/>
        <v/>
      </c>
      <c r="G1003" s="3" t="str">
        <f t="shared" si="154"/>
        <v>Inventariar</v>
      </c>
      <c r="H1003" s="6"/>
      <c r="I1003" s="7"/>
      <c r="J1003" s="4"/>
      <c r="K1003" s="3" t="str">
        <f t="shared" si="155"/>
        <v>Inventariar</v>
      </c>
      <c r="L1003" s="6"/>
      <c r="M1003" s="7"/>
      <c r="N1003" s="4"/>
      <c r="O1003" s="3" t="str">
        <f t="shared" si="156"/>
        <v>Inventariar</v>
      </c>
      <c r="P1003" s="6"/>
      <c r="Q1003" s="7"/>
      <c r="R1003" s="4" t="str">
        <f t="shared" si="160"/>
        <v/>
      </c>
      <c r="S1003" s="3" t="str">
        <f t="shared" si="157"/>
        <v>Inventariar</v>
      </c>
      <c r="T1003" s="6"/>
      <c r="U1003" s="7"/>
      <c r="V1003" s="4" t="str">
        <f t="shared" si="161"/>
        <v/>
      </c>
      <c r="W1003" s="3" t="str">
        <f t="shared" si="158"/>
        <v>Inventariar</v>
      </c>
      <c r="X1003" s="6"/>
      <c r="Y1003" s="7"/>
      <c r="Z1003" s="4" t="str">
        <f t="shared" si="162"/>
        <v/>
      </c>
      <c r="AA1003" s="3" t="str">
        <f t="shared" si="159"/>
        <v>Inventariar</v>
      </c>
    </row>
    <row r="1004" spans="1:27" x14ac:dyDescent="0.3">
      <c r="A1004" s="5">
        <v>25400283</v>
      </c>
      <c r="B1004" s="17" t="str">
        <f>VLOOKUP(A1004,'Base de dados'!$A$3:$C$21103,3,0)</f>
        <v>10P03G09</v>
      </c>
      <c r="C1004" s="50" t="s">
        <v>24474</v>
      </c>
      <c r="D1004" s="6"/>
      <c r="E1004" s="7"/>
      <c r="F1004" s="4" t="str">
        <f t="shared" si="163"/>
        <v/>
      </c>
      <c r="G1004" s="3" t="str">
        <f t="shared" si="154"/>
        <v>Inventariar</v>
      </c>
      <c r="H1004" s="6"/>
      <c r="I1004" s="7"/>
      <c r="J1004" s="4"/>
      <c r="K1004" s="3" t="str">
        <f t="shared" si="155"/>
        <v>Inventariar</v>
      </c>
      <c r="L1004" s="6"/>
      <c r="M1004" s="7"/>
      <c r="N1004" s="4"/>
      <c r="O1004" s="3" t="str">
        <f t="shared" si="156"/>
        <v>Inventariar</v>
      </c>
      <c r="P1004" s="6"/>
      <c r="Q1004" s="7"/>
      <c r="R1004" s="4" t="str">
        <f t="shared" si="160"/>
        <v/>
      </c>
      <c r="S1004" s="3" t="str">
        <f t="shared" si="157"/>
        <v>Inventariar</v>
      </c>
      <c r="T1004" s="6"/>
      <c r="U1004" s="7"/>
      <c r="V1004" s="4" t="str">
        <f t="shared" si="161"/>
        <v/>
      </c>
      <c r="W1004" s="3" t="str">
        <f t="shared" si="158"/>
        <v>Inventariar</v>
      </c>
      <c r="X1004" s="6"/>
      <c r="Y1004" s="7"/>
      <c r="Z1004" s="4" t="str">
        <f t="shared" si="162"/>
        <v/>
      </c>
      <c r="AA1004" s="3" t="str">
        <f t="shared" si="159"/>
        <v>Inventariar</v>
      </c>
    </row>
    <row r="1005" spans="1:27" x14ac:dyDescent="0.3">
      <c r="A1005" s="5">
        <v>25428187</v>
      </c>
      <c r="B1005" s="17" t="str">
        <f>VLOOKUP(A1005,'Base de dados'!$A$3:$C$21103,3,0)</f>
        <v>10P03G10</v>
      </c>
      <c r="C1005" s="50" t="s">
        <v>2530</v>
      </c>
      <c r="D1005" s="6"/>
      <c r="E1005" s="7"/>
      <c r="F1005" s="4" t="str">
        <f t="shared" si="163"/>
        <v/>
      </c>
      <c r="G1005" s="3" t="str">
        <f t="shared" si="154"/>
        <v>Inventariar</v>
      </c>
      <c r="H1005" s="6"/>
      <c r="I1005" s="7"/>
      <c r="J1005" s="4"/>
      <c r="K1005" s="3" t="str">
        <f t="shared" si="155"/>
        <v>Inventariar</v>
      </c>
      <c r="L1005" s="6"/>
      <c r="M1005" s="7"/>
      <c r="N1005" s="4"/>
      <c r="O1005" s="3" t="str">
        <f t="shared" si="156"/>
        <v>Inventariar</v>
      </c>
      <c r="P1005" s="6"/>
      <c r="Q1005" s="7"/>
      <c r="R1005" s="4" t="str">
        <f t="shared" si="160"/>
        <v/>
      </c>
      <c r="S1005" s="3" t="str">
        <f t="shared" si="157"/>
        <v>Inventariar</v>
      </c>
      <c r="T1005" s="6"/>
      <c r="U1005" s="7"/>
      <c r="V1005" s="4" t="str">
        <f t="shared" si="161"/>
        <v/>
      </c>
      <c r="W1005" s="3" t="str">
        <f t="shared" si="158"/>
        <v>Inventariar</v>
      </c>
      <c r="X1005" s="6"/>
      <c r="Y1005" s="7"/>
      <c r="Z1005" s="4" t="str">
        <f t="shared" si="162"/>
        <v/>
      </c>
      <c r="AA1005" s="3" t="str">
        <f t="shared" si="159"/>
        <v>Inventariar</v>
      </c>
    </row>
    <row r="1006" spans="1:27" x14ac:dyDescent="0.3">
      <c r="A1006" s="5">
        <v>25482645</v>
      </c>
      <c r="B1006" s="17" t="str">
        <f>VLOOKUP(A1006,'Base de dados'!$A$3:$C$21103,3,0)</f>
        <v>10P03G11</v>
      </c>
      <c r="C1006" s="50" t="s">
        <v>2532</v>
      </c>
      <c r="D1006" s="6"/>
      <c r="E1006" s="7"/>
      <c r="F1006" s="4" t="str">
        <f t="shared" si="163"/>
        <v/>
      </c>
      <c r="G1006" s="3" t="str">
        <f t="shared" si="154"/>
        <v>Inventariar</v>
      </c>
      <c r="H1006" s="6"/>
      <c r="I1006" s="7"/>
      <c r="J1006" s="4"/>
      <c r="K1006" s="3" t="str">
        <f t="shared" si="155"/>
        <v>Inventariar</v>
      </c>
      <c r="L1006" s="6"/>
      <c r="M1006" s="7"/>
      <c r="N1006" s="4"/>
      <c r="O1006" s="3" t="str">
        <f t="shared" si="156"/>
        <v>Inventariar</v>
      </c>
      <c r="P1006" s="6"/>
      <c r="Q1006" s="7"/>
      <c r="R1006" s="4" t="str">
        <f t="shared" si="160"/>
        <v/>
      </c>
      <c r="S1006" s="3" t="str">
        <f t="shared" si="157"/>
        <v>Inventariar</v>
      </c>
      <c r="T1006" s="6"/>
      <c r="U1006" s="7"/>
      <c r="V1006" s="4" t="str">
        <f t="shared" si="161"/>
        <v/>
      </c>
      <c r="W1006" s="3" t="str">
        <f t="shared" si="158"/>
        <v>Inventariar</v>
      </c>
      <c r="X1006" s="6"/>
      <c r="Y1006" s="7"/>
      <c r="Z1006" s="4" t="str">
        <f t="shared" si="162"/>
        <v/>
      </c>
      <c r="AA1006" s="3" t="str">
        <f t="shared" si="159"/>
        <v>Inventariar</v>
      </c>
    </row>
    <row r="1007" spans="1:27" x14ac:dyDescent="0.3">
      <c r="A1007" s="5">
        <v>25573860</v>
      </c>
      <c r="B1007" s="17" t="str">
        <f>VLOOKUP(A1007,'Base de dados'!$A$3:$C$21103,3,0)</f>
        <v>10P03G13</v>
      </c>
      <c r="C1007" s="50" t="s">
        <v>2536</v>
      </c>
      <c r="D1007" s="6"/>
      <c r="E1007" s="7"/>
      <c r="F1007" s="4" t="str">
        <f t="shared" si="163"/>
        <v/>
      </c>
      <c r="G1007" s="3" t="str">
        <f t="shared" si="154"/>
        <v>Inventariar</v>
      </c>
      <c r="H1007" s="6"/>
      <c r="I1007" s="7"/>
      <c r="J1007" s="4"/>
      <c r="K1007" s="3" t="str">
        <f t="shared" si="155"/>
        <v>Inventariar</v>
      </c>
      <c r="L1007" s="6"/>
      <c r="M1007" s="7"/>
      <c r="N1007" s="4"/>
      <c r="O1007" s="3" t="str">
        <f t="shared" si="156"/>
        <v>Inventariar</v>
      </c>
      <c r="P1007" s="6"/>
      <c r="Q1007" s="7"/>
      <c r="R1007" s="4" t="str">
        <f t="shared" si="160"/>
        <v/>
      </c>
      <c r="S1007" s="3" t="str">
        <f t="shared" si="157"/>
        <v>Inventariar</v>
      </c>
      <c r="T1007" s="6"/>
      <c r="U1007" s="7"/>
      <c r="V1007" s="4" t="str">
        <f t="shared" si="161"/>
        <v/>
      </c>
      <c r="W1007" s="3" t="str">
        <f t="shared" si="158"/>
        <v>Inventariar</v>
      </c>
      <c r="X1007" s="6"/>
      <c r="Y1007" s="7"/>
      <c r="Z1007" s="4" t="str">
        <f t="shared" si="162"/>
        <v/>
      </c>
      <c r="AA1007" s="3" t="str">
        <f t="shared" si="159"/>
        <v>Inventariar</v>
      </c>
    </row>
    <row r="1008" spans="1:27" x14ac:dyDescent="0.3">
      <c r="A1008" s="5">
        <v>27123888</v>
      </c>
      <c r="B1008" s="17" t="str">
        <f>VLOOKUP(A1008,'Base de dados'!$A$3:$C$21103,3,0)</f>
        <v>10P03G14</v>
      </c>
      <c r="C1008" s="50" t="s">
        <v>2537</v>
      </c>
      <c r="D1008" s="6"/>
      <c r="E1008" s="7"/>
      <c r="F1008" s="4" t="str">
        <f t="shared" si="163"/>
        <v/>
      </c>
      <c r="G1008" s="3" t="str">
        <f t="shared" si="154"/>
        <v>Inventariar</v>
      </c>
      <c r="H1008" s="6"/>
      <c r="I1008" s="7"/>
      <c r="J1008" s="4"/>
      <c r="K1008" s="3" t="str">
        <f t="shared" si="155"/>
        <v>Inventariar</v>
      </c>
      <c r="L1008" s="6"/>
      <c r="M1008" s="7"/>
      <c r="N1008" s="4"/>
      <c r="O1008" s="3" t="str">
        <f t="shared" si="156"/>
        <v>Inventariar</v>
      </c>
      <c r="P1008" s="6"/>
      <c r="Q1008" s="7"/>
      <c r="R1008" s="4" t="str">
        <f t="shared" si="160"/>
        <v/>
      </c>
      <c r="S1008" s="3" t="str">
        <f t="shared" si="157"/>
        <v>Inventariar</v>
      </c>
      <c r="T1008" s="6"/>
      <c r="U1008" s="7"/>
      <c r="V1008" s="4" t="str">
        <f t="shared" si="161"/>
        <v/>
      </c>
      <c r="W1008" s="3" t="str">
        <f t="shared" si="158"/>
        <v>Inventariar</v>
      </c>
      <c r="X1008" s="6"/>
      <c r="Y1008" s="7"/>
      <c r="Z1008" s="4" t="str">
        <f t="shared" si="162"/>
        <v/>
      </c>
      <c r="AA1008" s="3" t="str">
        <f t="shared" si="159"/>
        <v>Inventariar</v>
      </c>
    </row>
    <row r="1009" spans="1:27" x14ac:dyDescent="0.3">
      <c r="A1009" s="5">
        <v>25461644</v>
      </c>
      <c r="B1009" s="17" t="str">
        <f>VLOOKUP(A1009,'Base de dados'!$A$3:$C$21103,3,0)</f>
        <v>10P03G16</v>
      </c>
      <c r="C1009" s="50" t="s">
        <v>24475</v>
      </c>
      <c r="D1009" s="6"/>
      <c r="E1009" s="7"/>
      <c r="F1009" s="4" t="str">
        <f t="shared" si="163"/>
        <v/>
      </c>
      <c r="G1009" s="3" t="str">
        <f t="shared" si="154"/>
        <v>Inventariar</v>
      </c>
      <c r="H1009" s="6"/>
      <c r="I1009" s="7"/>
      <c r="J1009" s="4"/>
      <c r="K1009" s="3" t="str">
        <f t="shared" si="155"/>
        <v>Inventariar</v>
      </c>
      <c r="L1009" s="6"/>
      <c r="M1009" s="7"/>
      <c r="N1009" s="4"/>
      <c r="O1009" s="3" t="str">
        <f t="shared" si="156"/>
        <v>Inventariar</v>
      </c>
      <c r="P1009" s="6"/>
      <c r="Q1009" s="7"/>
      <c r="R1009" s="4" t="str">
        <f t="shared" si="160"/>
        <v/>
      </c>
      <c r="S1009" s="3" t="str">
        <f t="shared" si="157"/>
        <v>Inventariar</v>
      </c>
      <c r="T1009" s="6"/>
      <c r="U1009" s="7"/>
      <c r="V1009" s="4" t="str">
        <f t="shared" si="161"/>
        <v/>
      </c>
      <c r="W1009" s="3" t="str">
        <f t="shared" si="158"/>
        <v>Inventariar</v>
      </c>
      <c r="X1009" s="6"/>
      <c r="Y1009" s="7"/>
      <c r="Z1009" s="4" t="str">
        <f t="shared" si="162"/>
        <v/>
      </c>
      <c r="AA1009" s="3" t="str">
        <f t="shared" si="159"/>
        <v>Inventariar</v>
      </c>
    </row>
    <row r="1010" spans="1:27" x14ac:dyDescent="0.3">
      <c r="A1010" s="5">
        <v>25423249</v>
      </c>
      <c r="B1010" s="17" t="str">
        <f>VLOOKUP(A1010,'Base de dados'!$A$3:$C$21103,3,0)</f>
        <v>10P03G17</v>
      </c>
      <c r="C1010" s="50" t="s">
        <v>2542</v>
      </c>
      <c r="D1010" s="6"/>
      <c r="E1010" s="7"/>
      <c r="F1010" s="4" t="str">
        <f t="shared" si="163"/>
        <v/>
      </c>
      <c r="G1010" s="3" t="str">
        <f t="shared" si="154"/>
        <v>Inventariar</v>
      </c>
      <c r="H1010" s="6"/>
      <c r="I1010" s="7"/>
      <c r="J1010" s="4"/>
      <c r="K1010" s="3" t="str">
        <f t="shared" si="155"/>
        <v>Inventariar</v>
      </c>
      <c r="L1010" s="6"/>
      <c r="M1010" s="7"/>
      <c r="N1010" s="4"/>
      <c r="O1010" s="3" t="str">
        <f t="shared" si="156"/>
        <v>Inventariar</v>
      </c>
      <c r="P1010" s="6"/>
      <c r="Q1010" s="7"/>
      <c r="R1010" s="4" t="str">
        <f t="shared" si="160"/>
        <v/>
      </c>
      <c r="S1010" s="3" t="str">
        <f t="shared" si="157"/>
        <v>Inventariar</v>
      </c>
      <c r="T1010" s="6"/>
      <c r="U1010" s="7"/>
      <c r="V1010" s="4" t="str">
        <f t="shared" si="161"/>
        <v/>
      </c>
      <c r="W1010" s="3" t="str">
        <f t="shared" si="158"/>
        <v>Inventariar</v>
      </c>
      <c r="X1010" s="6"/>
      <c r="Y1010" s="7"/>
      <c r="Z1010" s="4" t="str">
        <f t="shared" si="162"/>
        <v/>
      </c>
      <c r="AA1010" s="3" t="str">
        <f t="shared" si="159"/>
        <v>Inventariar</v>
      </c>
    </row>
    <row r="1011" spans="1:27" x14ac:dyDescent="0.3">
      <c r="A1011" s="5">
        <v>25437925</v>
      </c>
      <c r="B1011" s="17" t="str">
        <f>VLOOKUP(A1011,'Base de dados'!$A$3:$C$21103,3,0)</f>
        <v>10P03G18</v>
      </c>
      <c r="C1011" s="50" t="s">
        <v>2544</v>
      </c>
      <c r="D1011" s="6"/>
      <c r="E1011" s="7"/>
      <c r="F1011" s="4" t="str">
        <f t="shared" si="163"/>
        <v/>
      </c>
      <c r="G1011" s="3" t="str">
        <f t="shared" si="154"/>
        <v>Inventariar</v>
      </c>
      <c r="H1011" s="6"/>
      <c r="I1011" s="7"/>
      <c r="J1011" s="4"/>
      <c r="K1011" s="3" t="str">
        <f t="shared" si="155"/>
        <v>Inventariar</v>
      </c>
      <c r="L1011" s="6"/>
      <c r="M1011" s="7"/>
      <c r="N1011" s="4"/>
      <c r="O1011" s="3" t="str">
        <f t="shared" si="156"/>
        <v>Inventariar</v>
      </c>
      <c r="P1011" s="6"/>
      <c r="Q1011" s="7"/>
      <c r="R1011" s="4" t="str">
        <f t="shared" si="160"/>
        <v/>
      </c>
      <c r="S1011" s="3" t="str">
        <f t="shared" si="157"/>
        <v>Inventariar</v>
      </c>
      <c r="T1011" s="6"/>
      <c r="U1011" s="7"/>
      <c r="V1011" s="4" t="str">
        <f t="shared" si="161"/>
        <v/>
      </c>
      <c r="W1011" s="3" t="str">
        <f t="shared" si="158"/>
        <v>Inventariar</v>
      </c>
      <c r="X1011" s="6"/>
      <c r="Y1011" s="7"/>
      <c r="Z1011" s="4" t="str">
        <f t="shared" si="162"/>
        <v/>
      </c>
      <c r="AA1011" s="3" t="str">
        <f t="shared" si="159"/>
        <v>Inventariar</v>
      </c>
    </row>
    <row r="1012" spans="1:27" x14ac:dyDescent="0.3">
      <c r="A1012" s="5">
        <v>25462017</v>
      </c>
      <c r="B1012" s="17" t="str">
        <f>VLOOKUP(A1012,'Base de dados'!$A$3:$C$21103,3,0)</f>
        <v>10P03GTETO</v>
      </c>
      <c r="C1012" s="50" t="s">
        <v>24476</v>
      </c>
      <c r="D1012" s="6"/>
      <c r="E1012" s="7"/>
      <c r="F1012" s="4" t="str">
        <f t="shared" si="163"/>
        <v/>
      </c>
      <c r="G1012" s="3" t="str">
        <f t="shared" si="154"/>
        <v>Inventariar</v>
      </c>
      <c r="H1012" s="6"/>
      <c r="I1012" s="7"/>
      <c r="J1012" s="4"/>
      <c r="K1012" s="3" t="str">
        <f t="shared" si="155"/>
        <v>Inventariar</v>
      </c>
      <c r="L1012" s="6"/>
      <c r="M1012" s="7"/>
      <c r="N1012" s="4"/>
      <c r="O1012" s="3" t="str">
        <f t="shared" si="156"/>
        <v>Inventariar</v>
      </c>
      <c r="P1012" s="6"/>
      <c r="Q1012" s="7"/>
      <c r="R1012" s="4" t="str">
        <f t="shared" si="160"/>
        <v/>
      </c>
      <c r="S1012" s="3" t="str">
        <f t="shared" si="157"/>
        <v>Inventariar</v>
      </c>
      <c r="T1012" s="6"/>
      <c r="U1012" s="7"/>
      <c r="V1012" s="4" t="str">
        <f t="shared" si="161"/>
        <v/>
      </c>
      <c r="W1012" s="3" t="str">
        <f t="shared" si="158"/>
        <v>Inventariar</v>
      </c>
      <c r="X1012" s="6"/>
      <c r="Y1012" s="7"/>
      <c r="Z1012" s="4" t="str">
        <f t="shared" si="162"/>
        <v/>
      </c>
      <c r="AA1012" s="3" t="str">
        <f t="shared" si="159"/>
        <v>Inventariar</v>
      </c>
    </row>
    <row r="1013" spans="1:27" x14ac:dyDescent="0.3">
      <c r="A1013" s="5">
        <v>27139270</v>
      </c>
      <c r="B1013" s="17" t="str">
        <f>VLOOKUP(A1013,'Base de dados'!$A$3:$C$21103,3,0)</f>
        <v>10P03H01</v>
      </c>
      <c r="C1013" s="50" t="s">
        <v>2548</v>
      </c>
      <c r="D1013" s="6"/>
      <c r="E1013" s="7"/>
      <c r="F1013" s="4" t="str">
        <f t="shared" si="163"/>
        <v/>
      </c>
      <c r="G1013" s="3" t="str">
        <f t="shared" si="154"/>
        <v>Inventariar</v>
      </c>
      <c r="H1013" s="6"/>
      <c r="I1013" s="7"/>
      <c r="J1013" s="4"/>
      <c r="K1013" s="3" t="str">
        <f t="shared" si="155"/>
        <v>Inventariar</v>
      </c>
      <c r="L1013" s="6"/>
      <c r="M1013" s="7"/>
      <c r="N1013" s="4"/>
      <c r="O1013" s="3" t="str">
        <f t="shared" si="156"/>
        <v>Inventariar</v>
      </c>
      <c r="P1013" s="6"/>
      <c r="Q1013" s="7"/>
      <c r="R1013" s="4" t="str">
        <f t="shared" si="160"/>
        <v/>
      </c>
      <c r="S1013" s="3" t="str">
        <f t="shared" si="157"/>
        <v>Inventariar</v>
      </c>
      <c r="T1013" s="6"/>
      <c r="U1013" s="7"/>
      <c r="V1013" s="4" t="str">
        <f t="shared" si="161"/>
        <v/>
      </c>
      <c r="W1013" s="3" t="str">
        <f t="shared" si="158"/>
        <v>Inventariar</v>
      </c>
      <c r="X1013" s="6"/>
      <c r="Y1013" s="7"/>
      <c r="Z1013" s="4" t="str">
        <f t="shared" si="162"/>
        <v/>
      </c>
      <c r="AA1013" s="3" t="str">
        <f t="shared" si="159"/>
        <v>Inventariar</v>
      </c>
    </row>
    <row r="1014" spans="1:27" x14ac:dyDescent="0.3">
      <c r="A1014" s="5">
        <v>25588947</v>
      </c>
      <c r="B1014" s="17" t="str">
        <f>VLOOKUP(A1014,'Base de dados'!$A$3:$C$21103,3,0)</f>
        <v>10P03H02</v>
      </c>
      <c r="C1014" s="50" t="s">
        <v>2550</v>
      </c>
      <c r="D1014" s="6"/>
      <c r="E1014" s="7"/>
      <c r="F1014" s="4" t="str">
        <f t="shared" si="163"/>
        <v/>
      </c>
      <c r="G1014" s="3" t="str">
        <f t="shared" si="154"/>
        <v>Inventariar</v>
      </c>
      <c r="H1014" s="6"/>
      <c r="I1014" s="7"/>
      <c r="J1014" s="4"/>
      <c r="K1014" s="3" t="str">
        <f t="shared" si="155"/>
        <v>Inventariar</v>
      </c>
      <c r="L1014" s="6"/>
      <c r="M1014" s="7"/>
      <c r="N1014" s="4"/>
      <c r="O1014" s="3" t="str">
        <f t="shared" si="156"/>
        <v>Inventariar</v>
      </c>
      <c r="P1014" s="6"/>
      <c r="Q1014" s="7"/>
      <c r="R1014" s="4" t="str">
        <f t="shared" si="160"/>
        <v/>
      </c>
      <c r="S1014" s="3" t="str">
        <f t="shared" si="157"/>
        <v>Inventariar</v>
      </c>
      <c r="T1014" s="6"/>
      <c r="U1014" s="7"/>
      <c r="V1014" s="4" t="str">
        <f t="shared" si="161"/>
        <v/>
      </c>
      <c r="W1014" s="3" t="str">
        <f t="shared" si="158"/>
        <v>Inventariar</v>
      </c>
      <c r="X1014" s="6"/>
      <c r="Y1014" s="7"/>
      <c r="Z1014" s="4" t="str">
        <f t="shared" si="162"/>
        <v/>
      </c>
      <c r="AA1014" s="3" t="str">
        <f t="shared" si="159"/>
        <v>Inventariar</v>
      </c>
    </row>
    <row r="1015" spans="1:27" x14ac:dyDescent="0.3">
      <c r="A1015" s="5">
        <v>25411060</v>
      </c>
      <c r="B1015" s="17" t="str">
        <f>VLOOKUP(A1015,'Base de dados'!$A$3:$C$21103,3,0)</f>
        <v>10P03H03</v>
      </c>
      <c r="C1015" s="50" t="s">
        <v>2552</v>
      </c>
      <c r="D1015" s="6"/>
      <c r="E1015" s="7"/>
      <c r="F1015" s="4" t="str">
        <f t="shared" si="163"/>
        <v/>
      </c>
      <c r="G1015" s="3" t="str">
        <f t="shared" si="154"/>
        <v>Inventariar</v>
      </c>
      <c r="H1015" s="6"/>
      <c r="I1015" s="7"/>
      <c r="J1015" s="4"/>
      <c r="K1015" s="3" t="str">
        <f t="shared" si="155"/>
        <v>Inventariar</v>
      </c>
      <c r="L1015" s="6"/>
      <c r="M1015" s="7"/>
      <c r="N1015" s="4"/>
      <c r="O1015" s="3" t="str">
        <f t="shared" si="156"/>
        <v>Inventariar</v>
      </c>
      <c r="P1015" s="6"/>
      <c r="Q1015" s="7"/>
      <c r="R1015" s="4" t="str">
        <f t="shared" si="160"/>
        <v/>
      </c>
      <c r="S1015" s="3" t="str">
        <f t="shared" si="157"/>
        <v>Inventariar</v>
      </c>
      <c r="T1015" s="6"/>
      <c r="U1015" s="7"/>
      <c r="V1015" s="4" t="str">
        <f t="shared" si="161"/>
        <v/>
      </c>
      <c r="W1015" s="3" t="str">
        <f t="shared" si="158"/>
        <v>Inventariar</v>
      </c>
      <c r="X1015" s="6"/>
      <c r="Y1015" s="7"/>
      <c r="Z1015" s="4" t="str">
        <f t="shared" si="162"/>
        <v/>
      </c>
      <c r="AA1015" s="3" t="str">
        <f t="shared" si="159"/>
        <v>Inventariar</v>
      </c>
    </row>
    <row r="1016" spans="1:27" x14ac:dyDescent="0.3">
      <c r="A1016" s="5">
        <v>25577118</v>
      </c>
      <c r="B1016" s="17" t="str">
        <f>VLOOKUP(A1016,'Base de dados'!$A$3:$C$21103,3,0)</f>
        <v>10P03H04</v>
      </c>
      <c r="C1016" s="50" t="s">
        <v>24477</v>
      </c>
      <c r="D1016" s="6"/>
      <c r="E1016" s="7"/>
      <c r="F1016" s="4" t="str">
        <f t="shared" si="163"/>
        <v/>
      </c>
      <c r="G1016" s="3" t="str">
        <f t="shared" si="154"/>
        <v>Inventariar</v>
      </c>
      <c r="H1016" s="6"/>
      <c r="I1016" s="7"/>
      <c r="J1016" s="4"/>
      <c r="K1016" s="3" t="str">
        <f t="shared" si="155"/>
        <v>Inventariar</v>
      </c>
      <c r="L1016" s="6"/>
      <c r="M1016" s="7"/>
      <c r="N1016" s="4"/>
      <c r="O1016" s="3" t="str">
        <f t="shared" si="156"/>
        <v>Inventariar</v>
      </c>
      <c r="P1016" s="6"/>
      <c r="Q1016" s="7"/>
      <c r="R1016" s="4" t="str">
        <f t="shared" si="160"/>
        <v/>
      </c>
      <c r="S1016" s="3" t="str">
        <f t="shared" si="157"/>
        <v>Inventariar</v>
      </c>
      <c r="T1016" s="6"/>
      <c r="U1016" s="7"/>
      <c r="V1016" s="4" t="str">
        <f t="shared" si="161"/>
        <v/>
      </c>
      <c r="W1016" s="3" t="str">
        <f t="shared" si="158"/>
        <v>Inventariar</v>
      </c>
      <c r="X1016" s="6"/>
      <c r="Y1016" s="7"/>
      <c r="Z1016" s="4" t="str">
        <f t="shared" si="162"/>
        <v/>
      </c>
      <c r="AA1016" s="3" t="str">
        <f t="shared" si="159"/>
        <v>Inventariar</v>
      </c>
    </row>
    <row r="1017" spans="1:27" x14ac:dyDescent="0.3">
      <c r="A1017" s="5">
        <v>27123964</v>
      </c>
      <c r="B1017" s="17" t="str">
        <f>VLOOKUP(A1017,'Base de dados'!$A$3:$C$21103,3,0)</f>
        <v>10P03H05</v>
      </c>
      <c r="C1017" s="50" t="s">
        <v>2557</v>
      </c>
      <c r="D1017" s="6"/>
      <c r="E1017" s="7"/>
      <c r="F1017" s="4" t="str">
        <f t="shared" si="163"/>
        <v/>
      </c>
      <c r="G1017" s="3" t="str">
        <f t="shared" si="154"/>
        <v>Inventariar</v>
      </c>
      <c r="H1017" s="6"/>
      <c r="I1017" s="7"/>
      <c r="J1017" s="4"/>
      <c r="K1017" s="3" t="str">
        <f t="shared" si="155"/>
        <v>Inventariar</v>
      </c>
      <c r="L1017" s="6"/>
      <c r="M1017" s="7"/>
      <c r="N1017" s="4"/>
      <c r="O1017" s="3" t="str">
        <f t="shared" si="156"/>
        <v>Inventariar</v>
      </c>
      <c r="P1017" s="6"/>
      <c r="Q1017" s="7"/>
      <c r="R1017" s="4" t="str">
        <f t="shared" si="160"/>
        <v/>
      </c>
      <c r="S1017" s="3" t="str">
        <f t="shared" si="157"/>
        <v>Inventariar</v>
      </c>
      <c r="T1017" s="6"/>
      <c r="U1017" s="7"/>
      <c r="V1017" s="4" t="str">
        <f t="shared" si="161"/>
        <v/>
      </c>
      <c r="W1017" s="3" t="str">
        <f t="shared" si="158"/>
        <v>Inventariar</v>
      </c>
      <c r="X1017" s="6"/>
      <c r="Y1017" s="7"/>
      <c r="Z1017" s="4" t="str">
        <f t="shared" si="162"/>
        <v/>
      </c>
      <c r="AA1017" s="3" t="str">
        <f t="shared" si="159"/>
        <v>Inventariar</v>
      </c>
    </row>
    <row r="1018" spans="1:27" x14ac:dyDescent="0.3">
      <c r="A1018" s="5">
        <v>27069134</v>
      </c>
      <c r="B1018" s="17" t="str">
        <f>VLOOKUP(A1018,'Base de dados'!$A$3:$C$21103,3,0)</f>
        <v>10P03H08</v>
      </c>
      <c r="C1018" s="50" t="s">
        <v>2563</v>
      </c>
      <c r="D1018" s="6"/>
      <c r="E1018" s="7"/>
      <c r="F1018" s="4" t="str">
        <f t="shared" si="163"/>
        <v/>
      </c>
      <c r="G1018" s="3" t="str">
        <f t="shared" si="154"/>
        <v>Inventariar</v>
      </c>
      <c r="H1018" s="6"/>
      <c r="I1018" s="7"/>
      <c r="J1018" s="4"/>
      <c r="K1018" s="3" t="str">
        <f t="shared" si="155"/>
        <v>Inventariar</v>
      </c>
      <c r="L1018" s="6"/>
      <c r="M1018" s="7"/>
      <c r="N1018" s="4"/>
      <c r="O1018" s="3" t="str">
        <f t="shared" si="156"/>
        <v>Inventariar</v>
      </c>
      <c r="P1018" s="6"/>
      <c r="Q1018" s="7"/>
      <c r="R1018" s="4" t="str">
        <f t="shared" si="160"/>
        <v/>
      </c>
      <c r="S1018" s="3" t="str">
        <f t="shared" si="157"/>
        <v>Inventariar</v>
      </c>
      <c r="T1018" s="6"/>
      <c r="U1018" s="7"/>
      <c r="V1018" s="4" t="str">
        <f t="shared" si="161"/>
        <v/>
      </c>
      <c r="W1018" s="3" t="str">
        <f t="shared" si="158"/>
        <v>Inventariar</v>
      </c>
      <c r="X1018" s="6"/>
      <c r="Y1018" s="7"/>
      <c r="Z1018" s="4" t="str">
        <f t="shared" si="162"/>
        <v/>
      </c>
      <c r="AA1018" s="3" t="str">
        <f t="shared" si="159"/>
        <v>Inventariar</v>
      </c>
    </row>
    <row r="1019" spans="1:27" x14ac:dyDescent="0.3">
      <c r="A1019" s="5">
        <v>25087553</v>
      </c>
      <c r="B1019" s="17" t="str">
        <f>VLOOKUP(A1019,'Base de dados'!$A$3:$C$21103,3,0)</f>
        <v>10P03H13</v>
      </c>
      <c r="C1019" s="50" t="s">
        <v>2568</v>
      </c>
      <c r="D1019" s="6"/>
      <c r="E1019" s="7"/>
      <c r="F1019" s="4" t="str">
        <f t="shared" si="163"/>
        <v/>
      </c>
      <c r="G1019" s="3" t="str">
        <f t="shared" si="154"/>
        <v>Inventariar</v>
      </c>
      <c r="H1019" s="6"/>
      <c r="I1019" s="7"/>
      <c r="J1019" s="4"/>
      <c r="K1019" s="3" t="str">
        <f t="shared" si="155"/>
        <v>Inventariar</v>
      </c>
      <c r="L1019" s="6"/>
      <c r="M1019" s="7"/>
      <c r="N1019" s="4"/>
      <c r="O1019" s="3" t="str">
        <f t="shared" si="156"/>
        <v>Inventariar</v>
      </c>
      <c r="P1019" s="6"/>
      <c r="Q1019" s="7"/>
      <c r="R1019" s="4" t="str">
        <f t="shared" si="160"/>
        <v/>
      </c>
      <c r="S1019" s="3" t="str">
        <f t="shared" si="157"/>
        <v>Inventariar</v>
      </c>
      <c r="T1019" s="6"/>
      <c r="U1019" s="7"/>
      <c r="V1019" s="4" t="str">
        <f t="shared" si="161"/>
        <v/>
      </c>
      <c r="W1019" s="3" t="str">
        <f t="shared" si="158"/>
        <v>Inventariar</v>
      </c>
      <c r="X1019" s="6"/>
      <c r="Y1019" s="7"/>
      <c r="Z1019" s="4" t="str">
        <f t="shared" si="162"/>
        <v/>
      </c>
      <c r="AA1019" s="3" t="str">
        <f t="shared" si="159"/>
        <v>Inventariar</v>
      </c>
    </row>
    <row r="1020" spans="1:27" x14ac:dyDescent="0.3">
      <c r="A1020" s="5">
        <v>25574797</v>
      </c>
      <c r="B1020" s="17" t="str">
        <f>VLOOKUP(A1020,'Base de dados'!$A$3:$C$21103,3,0)</f>
        <v>10P03H14</v>
      </c>
      <c r="C1020" s="50" t="s">
        <v>2570</v>
      </c>
      <c r="D1020" s="6"/>
      <c r="E1020" s="7"/>
      <c r="F1020" s="4" t="str">
        <f t="shared" si="163"/>
        <v/>
      </c>
      <c r="G1020" s="3" t="str">
        <f t="shared" si="154"/>
        <v>Inventariar</v>
      </c>
      <c r="H1020" s="6"/>
      <c r="I1020" s="7"/>
      <c r="J1020" s="4"/>
      <c r="K1020" s="3" t="str">
        <f t="shared" si="155"/>
        <v>Inventariar</v>
      </c>
      <c r="L1020" s="6"/>
      <c r="M1020" s="7"/>
      <c r="N1020" s="4"/>
      <c r="O1020" s="3" t="str">
        <f t="shared" si="156"/>
        <v>Inventariar</v>
      </c>
      <c r="P1020" s="6"/>
      <c r="Q1020" s="7"/>
      <c r="R1020" s="4" t="str">
        <f t="shared" si="160"/>
        <v/>
      </c>
      <c r="S1020" s="3" t="str">
        <f t="shared" si="157"/>
        <v>Inventariar</v>
      </c>
      <c r="T1020" s="6"/>
      <c r="U1020" s="7"/>
      <c r="V1020" s="4" t="str">
        <f t="shared" si="161"/>
        <v/>
      </c>
      <c r="W1020" s="3" t="str">
        <f t="shared" si="158"/>
        <v>Inventariar</v>
      </c>
      <c r="X1020" s="6"/>
      <c r="Y1020" s="7"/>
      <c r="Z1020" s="4" t="str">
        <f t="shared" si="162"/>
        <v/>
      </c>
      <c r="AA1020" s="3" t="str">
        <f t="shared" si="159"/>
        <v>Inventariar</v>
      </c>
    </row>
    <row r="1021" spans="1:27" x14ac:dyDescent="0.3">
      <c r="A1021" s="5">
        <v>25452263</v>
      </c>
      <c r="B1021" s="17" t="str">
        <f>VLOOKUP(A1021,'Base de dados'!$A$3:$C$21103,3,0)</f>
        <v>10P03H15</v>
      </c>
      <c r="C1021" s="50" t="s">
        <v>2572</v>
      </c>
      <c r="D1021" s="6"/>
      <c r="E1021" s="7"/>
      <c r="F1021" s="4" t="str">
        <f t="shared" si="163"/>
        <v/>
      </c>
      <c r="G1021" s="3" t="str">
        <f t="shared" si="154"/>
        <v>Inventariar</v>
      </c>
      <c r="H1021" s="6"/>
      <c r="I1021" s="7"/>
      <c r="J1021" s="4"/>
      <c r="K1021" s="3" t="str">
        <f t="shared" si="155"/>
        <v>Inventariar</v>
      </c>
      <c r="L1021" s="6"/>
      <c r="M1021" s="7"/>
      <c r="N1021" s="4"/>
      <c r="O1021" s="3" t="str">
        <f t="shared" si="156"/>
        <v>Inventariar</v>
      </c>
      <c r="P1021" s="6"/>
      <c r="Q1021" s="7"/>
      <c r="R1021" s="4" t="str">
        <f t="shared" si="160"/>
        <v/>
      </c>
      <c r="S1021" s="3" t="str">
        <f t="shared" si="157"/>
        <v>Inventariar</v>
      </c>
      <c r="T1021" s="6"/>
      <c r="U1021" s="7"/>
      <c r="V1021" s="4" t="str">
        <f t="shared" si="161"/>
        <v/>
      </c>
      <c r="W1021" s="3" t="str">
        <f t="shared" si="158"/>
        <v>Inventariar</v>
      </c>
      <c r="X1021" s="6"/>
      <c r="Y1021" s="7"/>
      <c r="Z1021" s="4" t="str">
        <f t="shared" si="162"/>
        <v/>
      </c>
      <c r="AA1021" s="3" t="str">
        <f t="shared" si="159"/>
        <v>Inventariar</v>
      </c>
    </row>
    <row r="1022" spans="1:27" x14ac:dyDescent="0.3">
      <c r="A1022" s="5">
        <v>27068813</v>
      </c>
      <c r="B1022" s="17" t="str">
        <f>VLOOKUP(A1022,'Base de dados'!$A$3:$C$21103,3,0)</f>
        <v>10P03I02</v>
      </c>
      <c r="C1022" s="50" t="s">
        <v>2574</v>
      </c>
      <c r="D1022" s="6"/>
      <c r="E1022" s="7"/>
      <c r="F1022" s="4" t="str">
        <f t="shared" si="163"/>
        <v/>
      </c>
      <c r="G1022" s="3" t="str">
        <f t="shared" si="154"/>
        <v>Inventariar</v>
      </c>
      <c r="H1022" s="6"/>
      <c r="I1022" s="7"/>
      <c r="J1022" s="4"/>
      <c r="K1022" s="3" t="str">
        <f t="shared" si="155"/>
        <v>Inventariar</v>
      </c>
      <c r="L1022" s="6"/>
      <c r="M1022" s="7"/>
      <c r="N1022" s="4"/>
      <c r="O1022" s="3" t="str">
        <f t="shared" si="156"/>
        <v>Inventariar</v>
      </c>
      <c r="P1022" s="6"/>
      <c r="Q1022" s="7"/>
      <c r="R1022" s="4" t="str">
        <f t="shared" si="160"/>
        <v/>
      </c>
      <c r="S1022" s="3" t="str">
        <f t="shared" si="157"/>
        <v>Inventariar</v>
      </c>
      <c r="T1022" s="6"/>
      <c r="U1022" s="7"/>
      <c r="V1022" s="4" t="str">
        <f t="shared" si="161"/>
        <v/>
      </c>
      <c r="W1022" s="3" t="str">
        <f t="shared" si="158"/>
        <v>Inventariar</v>
      </c>
      <c r="X1022" s="6"/>
      <c r="Y1022" s="7"/>
      <c r="Z1022" s="4" t="str">
        <f t="shared" si="162"/>
        <v/>
      </c>
      <c r="AA1022" s="3" t="str">
        <f t="shared" si="159"/>
        <v>Inventariar</v>
      </c>
    </row>
    <row r="1023" spans="1:27" x14ac:dyDescent="0.3">
      <c r="A1023" s="5">
        <v>25410834</v>
      </c>
      <c r="B1023" s="17" t="str">
        <f>VLOOKUP(A1023,'Base de dados'!$A$3:$C$21103,3,0)</f>
        <v>10P03I03</v>
      </c>
      <c r="C1023" s="50" t="s">
        <v>24478</v>
      </c>
      <c r="D1023" s="6"/>
      <c r="E1023" s="7"/>
      <c r="F1023" s="4" t="str">
        <f t="shared" si="163"/>
        <v/>
      </c>
      <c r="G1023" s="3" t="str">
        <f t="shared" si="154"/>
        <v>Inventariar</v>
      </c>
      <c r="H1023" s="6"/>
      <c r="I1023" s="7"/>
      <c r="J1023" s="4"/>
      <c r="K1023" s="3" t="str">
        <f t="shared" si="155"/>
        <v>Inventariar</v>
      </c>
      <c r="L1023" s="6"/>
      <c r="M1023" s="7"/>
      <c r="N1023" s="4"/>
      <c r="O1023" s="3" t="str">
        <f t="shared" si="156"/>
        <v>Inventariar</v>
      </c>
      <c r="P1023" s="6"/>
      <c r="Q1023" s="7"/>
      <c r="R1023" s="4" t="str">
        <f t="shared" si="160"/>
        <v/>
      </c>
      <c r="S1023" s="3" t="str">
        <f t="shared" si="157"/>
        <v>Inventariar</v>
      </c>
      <c r="T1023" s="6"/>
      <c r="U1023" s="7"/>
      <c r="V1023" s="4" t="str">
        <f t="shared" si="161"/>
        <v/>
      </c>
      <c r="W1023" s="3" t="str">
        <f t="shared" si="158"/>
        <v>Inventariar</v>
      </c>
      <c r="X1023" s="6"/>
      <c r="Y1023" s="7"/>
      <c r="Z1023" s="4" t="str">
        <f t="shared" si="162"/>
        <v/>
      </c>
      <c r="AA1023" s="3" t="str">
        <f t="shared" si="159"/>
        <v>Inventariar</v>
      </c>
    </row>
    <row r="1024" spans="1:27" x14ac:dyDescent="0.3">
      <c r="A1024" s="5">
        <v>25067672</v>
      </c>
      <c r="B1024" s="17" t="str">
        <f>VLOOKUP(A1024,'Base de dados'!$A$3:$C$21103,3,0)</f>
        <v>10P03I04</v>
      </c>
      <c r="C1024" s="50" t="s">
        <v>2578</v>
      </c>
      <c r="D1024" s="6"/>
      <c r="E1024" s="7"/>
      <c r="F1024" s="4" t="str">
        <f t="shared" si="163"/>
        <v/>
      </c>
      <c r="G1024" s="3" t="str">
        <f t="shared" si="154"/>
        <v>Inventariar</v>
      </c>
      <c r="H1024" s="6"/>
      <c r="I1024" s="7"/>
      <c r="J1024" s="4"/>
      <c r="K1024" s="3" t="str">
        <f t="shared" si="155"/>
        <v>Inventariar</v>
      </c>
      <c r="L1024" s="6"/>
      <c r="M1024" s="7"/>
      <c r="N1024" s="4"/>
      <c r="O1024" s="3" t="str">
        <f t="shared" si="156"/>
        <v>Inventariar</v>
      </c>
      <c r="P1024" s="6"/>
      <c r="Q1024" s="7"/>
      <c r="R1024" s="4" t="str">
        <f t="shared" si="160"/>
        <v/>
      </c>
      <c r="S1024" s="3" t="str">
        <f t="shared" si="157"/>
        <v>Inventariar</v>
      </c>
      <c r="T1024" s="6"/>
      <c r="U1024" s="7"/>
      <c r="V1024" s="4" t="str">
        <f t="shared" si="161"/>
        <v/>
      </c>
      <c r="W1024" s="3" t="str">
        <f t="shared" si="158"/>
        <v>Inventariar</v>
      </c>
      <c r="X1024" s="6"/>
      <c r="Y1024" s="7"/>
      <c r="Z1024" s="4" t="str">
        <f t="shared" si="162"/>
        <v/>
      </c>
      <c r="AA1024" s="3" t="str">
        <f t="shared" si="159"/>
        <v>Inventariar</v>
      </c>
    </row>
    <row r="1025" spans="1:27" x14ac:dyDescent="0.3">
      <c r="A1025" s="5">
        <v>25129342</v>
      </c>
      <c r="B1025" s="17" t="str">
        <f>VLOOKUP(A1025,'Base de dados'!$A$3:$C$21103,3,0)</f>
        <v>10P03I05</v>
      </c>
      <c r="C1025" s="50" t="s">
        <v>2582</v>
      </c>
      <c r="D1025" s="6"/>
      <c r="E1025" s="7"/>
      <c r="F1025" s="4" t="str">
        <f t="shared" si="163"/>
        <v/>
      </c>
      <c r="G1025" s="3" t="str">
        <f t="shared" si="154"/>
        <v>Inventariar</v>
      </c>
      <c r="H1025" s="6"/>
      <c r="I1025" s="7"/>
      <c r="J1025" s="4"/>
      <c r="K1025" s="3" t="str">
        <f t="shared" si="155"/>
        <v>Inventariar</v>
      </c>
      <c r="L1025" s="6"/>
      <c r="M1025" s="7"/>
      <c r="N1025" s="4"/>
      <c r="O1025" s="3" t="str">
        <f t="shared" si="156"/>
        <v>Inventariar</v>
      </c>
      <c r="P1025" s="6"/>
      <c r="Q1025" s="7"/>
      <c r="R1025" s="4" t="str">
        <f t="shared" si="160"/>
        <v/>
      </c>
      <c r="S1025" s="3" t="str">
        <f t="shared" si="157"/>
        <v>Inventariar</v>
      </c>
      <c r="T1025" s="6"/>
      <c r="U1025" s="7"/>
      <c r="V1025" s="4" t="str">
        <f t="shared" si="161"/>
        <v/>
      </c>
      <c r="W1025" s="3" t="str">
        <f t="shared" si="158"/>
        <v>Inventariar</v>
      </c>
      <c r="X1025" s="6"/>
      <c r="Y1025" s="7"/>
      <c r="Z1025" s="4" t="str">
        <f t="shared" si="162"/>
        <v/>
      </c>
      <c r="AA1025" s="3" t="str">
        <f t="shared" si="159"/>
        <v>Inventariar</v>
      </c>
    </row>
    <row r="1026" spans="1:27" x14ac:dyDescent="0.3">
      <c r="A1026" s="5">
        <v>25462821</v>
      </c>
      <c r="B1026" s="17" t="str">
        <f>VLOOKUP(A1026,'Base de dados'!$A$3:$C$21103,3,0)</f>
        <v>10P03I05</v>
      </c>
      <c r="C1026" s="50" t="s">
        <v>24479</v>
      </c>
      <c r="D1026" s="6"/>
      <c r="E1026" s="7"/>
      <c r="F1026" s="4" t="str">
        <f t="shared" si="163"/>
        <v/>
      </c>
      <c r="G1026" s="3" t="str">
        <f t="shared" si="154"/>
        <v>Inventariar</v>
      </c>
      <c r="H1026" s="6"/>
      <c r="I1026" s="7"/>
      <c r="J1026" s="4"/>
      <c r="K1026" s="3" t="str">
        <f t="shared" si="155"/>
        <v>Inventariar</v>
      </c>
      <c r="L1026" s="6"/>
      <c r="M1026" s="7"/>
      <c r="N1026" s="4"/>
      <c r="O1026" s="3" t="str">
        <f t="shared" si="156"/>
        <v>Inventariar</v>
      </c>
      <c r="P1026" s="6"/>
      <c r="Q1026" s="7"/>
      <c r="R1026" s="4" t="str">
        <f t="shared" si="160"/>
        <v/>
      </c>
      <c r="S1026" s="3" t="str">
        <f t="shared" si="157"/>
        <v>Inventariar</v>
      </c>
      <c r="T1026" s="6"/>
      <c r="U1026" s="7"/>
      <c r="V1026" s="4" t="str">
        <f t="shared" si="161"/>
        <v/>
      </c>
      <c r="W1026" s="3" t="str">
        <f t="shared" si="158"/>
        <v>Inventariar</v>
      </c>
      <c r="X1026" s="6"/>
      <c r="Y1026" s="7"/>
      <c r="Z1026" s="4" t="str">
        <f t="shared" si="162"/>
        <v/>
      </c>
      <c r="AA1026" s="3" t="str">
        <f t="shared" si="159"/>
        <v>Inventariar</v>
      </c>
    </row>
    <row r="1027" spans="1:27" x14ac:dyDescent="0.3">
      <c r="A1027" s="5">
        <v>27114221</v>
      </c>
      <c r="B1027" s="17" t="str">
        <f>VLOOKUP(A1027,'Base de dados'!$A$3:$C$21103,3,0)</f>
        <v>10P03I08</v>
      </c>
      <c r="C1027" s="50" t="s">
        <v>2583</v>
      </c>
      <c r="D1027" s="6"/>
      <c r="E1027" s="7"/>
      <c r="F1027" s="4" t="str">
        <f t="shared" si="163"/>
        <v/>
      </c>
      <c r="G1027" s="3" t="str">
        <f t="shared" si="154"/>
        <v>Inventariar</v>
      </c>
      <c r="H1027" s="6"/>
      <c r="I1027" s="7"/>
      <c r="J1027" s="4"/>
      <c r="K1027" s="3" t="str">
        <f t="shared" si="155"/>
        <v>Inventariar</v>
      </c>
      <c r="L1027" s="6"/>
      <c r="M1027" s="7"/>
      <c r="N1027" s="4"/>
      <c r="O1027" s="3" t="str">
        <f t="shared" si="156"/>
        <v>Inventariar</v>
      </c>
      <c r="P1027" s="6"/>
      <c r="Q1027" s="7"/>
      <c r="R1027" s="4" t="str">
        <f t="shared" si="160"/>
        <v/>
      </c>
      <c r="S1027" s="3" t="str">
        <f t="shared" si="157"/>
        <v>Inventariar</v>
      </c>
      <c r="T1027" s="6"/>
      <c r="U1027" s="7"/>
      <c r="V1027" s="4" t="str">
        <f t="shared" si="161"/>
        <v/>
      </c>
      <c r="W1027" s="3" t="str">
        <f t="shared" si="158"/>
        <v>Inventariar</v>
      </c>
      <c r="X1027" s="6"/>
      <c r="Y1027" s="7"/>
      <c r="Z1027" s="4" t="str">
        <f t="shared" si="162"/>
        <v/>
      </c>
      <c r="AA1027" s="3" t="str">
        <f t="shared" si="159"/>
        <v>Inventariar</v>
      </c>
    </row>
    <row r="1028" spans="1:27" x14ac:dyDescent="0.3">
      <c r="A1028" s="5">
        <v>27114724</v>
      </c>
      <c r="B1028" s="17" t="str">
        <f>VLOOKUP(A1028,'Base de dados'!$A$3:$C$21103,3,0)</f>
        <v>10P03I09</v>
      </c>
      <c r="C1028" s="50" t="s">
        <v>2585</v>
      </c>
      <c r="D1028" s="6"/>
      <c r="E1028" s="7"/>
      <c r="F1028" s="4" t="str">
        <f t="shared" si="163"/>
        <v/>
      </c>
      <c r="G1028" s="3" t="str">
        <f t="shared" ref="G1028:G1091" si="164">IF(D1028="Saldo Zero","Saldo só Físico",IF(E1028="","Inventariar",IF(E1028="Saldo Zero","Saldo só Sistema",IF(F1028="","Verificar",IF(F1028=0,"Saldo Certo",IF(F1028&lt;0,"Saldo a mais no Físico",IF(F1028&gt;0,"Saldo a mais no Sistema")))))))</f>
        <v>Inventariar</v>
      </c>
      <c r="H1028" s="6"/>
      <c r="I1028" s="7"/>
      <c r="J1028" s="4"/>
      <c r="K1028" s="3" t="str">
        <f t="shared" si="155"/>
        <v>Inventariar</v>
      </c>
      <c r="L1028" s="6"/>
      <c r="M1028" s="7"/>
      <c r="N1028" s="4"/>
      <c r="O1028" s="3" t="str">
        <f t="shared" si="156"/>
        <v>Inventariar</v>
      </c>
      <c r="P1028" s="6"/>
      <c r="Q1028" s="7"/>
      <c r="R1028" s="4" t="str">
        <f t="shared" si="160"/>
        <v/>
      </c>
      <c r="S1028" s="3" t="str">
        <f t="shared" si="157"/>
        <v>Inventariar</v>
      </c>
      <c r="T1028" s="6"/>
      <c r="U1028" s="7"/>
      <c r="V1028" s="4" t="str">
        <f t="shared" si="161"/>
        <v/>
      </c>
      <c r="W1028" s="3" t="str">
        <f t="shared" si="158"/>
        <v>Inventariar</v>
      </c>
      <c r="X1028" s="6"/>
      <c r="Y1028" s="7"/>
      <c r="Z1028" s="4" t="str">
        <f t="shared" si="162"/>
        <v/>
      </c>
      <c r="AA1028" s="3" t="str">
        <f t="shared" si="159"/>
        <v>Inventariar</v>
      </c>
    </row>
    <row r="1029" spans="1:27" x14ac:dyDescent="0.3">
      <c r="A1029" s="5">
        <v>25402344</v>
      </c>
      <c r="B1029" s="17" t="str">
        <f>VLOOKUP(A1029,'Base de dados'!$A$3:$C$21103,3,0)</f>
        <v>10P03I10</v>
      </c>
      <c r="C1029" s="50" t="s">
        <v>24480</v>
      </c>
      <c r="D1029" s="6"/>
      <c r="E1029" s="7"/>
      <c r="F1029" s="4" t="str">
        <f t="shared" si="163"/>
        <v/>
      </c>
      <c r="G1029" s="3" t="str">
        <f t="shared" si="164"/>
        <v>Inventariar</v>
      </c>
      <c r="H1029" s="6"/>
      <c r="I1029" s="7"/>
      <c r="J1029" s="4"/>
      <c r="K1029" s="3" t="str">
        <f t="shared" ref="K1029:K1092" si="165">IF(H1029="Saldo Zero","Saldo só Físico",IF(I1029="","Inventariar",IF(I1029="Saldo Zero","Saldo só Sistema",IF(J1029="","Verificar",IF(J1029=0,"Saldo Certo",IF(J1029&lt;0,"Saldo a mais no Físico",IF(J1029&gt;0,"Saldo a mais no Sistema")))))))</f>
        <v>Inventariar</v>
      </c>
      <c r="L1029" s="6"/>
      <c r="M1029" s="7"/>
      <c r="N1029" s="4"/>
      <c r="O1029" s="3" t="str">
        <f t="shared" ref="O1029:O1092" si="166">IF(L1029="Saldo Zero","Saldo só Físico",IF(M1029="","Inventariar",IF(M1029="Saldo Zero","Saldo só Sistema",IF(N1029="","Verificar",IF(N1029=0,"Saldo Certo",IF(N1029&lt;0,"Saldo a mais no Físico",IF(N1029&gt;0,"Saldo a mais no Sistema")))))))</f>
        <v>Inventariar</v>
      </c>
      <c r="P1029" s="6"/>
      <c r="Q1029" s="7"/>
      <c r="R1029" s="4" t="str">
        <f t="shared" si="160"/>
        <v/>
      </c>
      <c r="S1029" s="3" t="str">
        <f t="shared" ref="S1029:S1092" si="167">IF(P1029="Saldo Zero","Saldo só Físico",IF(Q1029="","Inventariar",IF(Q1029="Saldo Zero","Saldo só Sistema",IF(R1029="","Verificar",IF(R1029=0,"Saldo Certo",IF(R1029&lt;0,"Saldo a mais no Físico",IF(R1029&gt;0,"Saldo a mais no Sistema")))))))</f>
        <v>Inventariar</v>
      </c>
      <c r="T1029" s="6"/>
      <c r="U1029" s="7"/>
      <c r="V1029" s="4" t="str">
        <f t="shared" si="161"/>
        <v/>
      </c>
      <c r="W1029" s="3" t="str">
        <f t="shared" ref="W1029:W1092" si="168">IF(T1029="Saldo Zero","Saldo só Físico",IF(U1029="","Inventariar",IF(U1029="Saldo Zero","Saldo só Sistema",IF(V1029="","Verificar",IF(V1029=0,"Saldo Certo",IF(V1029&lt;0,"Saldo a mais no Físico",IF(V1029&gt;0,"Saldo a mais no Sistema")))))))</f>
        <v>Inventariar</v>
      </c>
      <c r="X1029" s="6"/>
      <c r="Y1029" s="7"/>
      <c r="Z1029" s="4" t="str">
        <f t="shared" si="162"/>
        <v/>
      </c>
      <c r="AA1029" s="3" t="str">
        <f t="shared" ref="AA1029:AA1092" si="169">IF(X1029="Saldo Zero","Saldo só Físico",IF(Y1029="","Inventariar",IF(Y1029="Saldo Zero","Saldo só Sistema",IF(Z1029="","Verificar",IF(Z1029=0,"Saldo Certo",IF(Z1029&lt;0,"Saldo a mais no Físico",IF(Z1029&gt;0,"Saldo a mais no Sistema")))))))</f>
        <v>Inventariar</v>
      </c>
    </row>
    <row r="1030" spans="1:27" x14ac:dyDescent="0.3">
      <c r="A1030" s="5">
        <v>25459299</v>
      </c>
      <c r="B1030" s="17" t="str">
        <f>VLOOKUP(A1030,'Base de dados'!$A$3:$C$21103,3,0)</f>
        <v>10P03J01</v>
      </c>
      <c r="C1030" s="50" t="s">
        <v>24481</v>
      </c>
      <c r="D1030" s="6"/>
      <c r="E1030" s="7"/>
      <c r="F1030" s="4" t="str">
        <f t="shared" si="163"/>
        <v/>
      </c>
      <c r="G1030" s="3" t="str">
        <f t="shared" si="164"/>
        <v>Inventariar</v>
      </c>
      <c r="H1030" s="6"/>
      <c r="I1030" s="7"/>
      <c r="J1030" s="4"/>
      <c r="K1030" s="3" t="str">
        <f t="shared" si="165"/>
        <v>Inventariar</v>
      </c>
      <c r="L1030" s="6"/>
      <c r="M1030" s="7"/>
      <c r="N1030" s="4"/>
      <c r="O1030" s="3" t="str">
        <f t="shared" si="166"/>
        <v>Inventariar</v>
      </c>
      <c r="P1030" s="6"/>
      <c r="Q1030" s="7"/>
      <c r="R1030" s="4" t="str">
        <f t="shared" si="160"/>
        <v/>
      </c>
      <c r="S1030" s="3" t="str">
        <f t="shared" si="167"/>
        <v>Inventariar</v>
      </c>
      <c r="T1030" s="6"/>
      <c r="U1030" s="7"/>
      <c r="V1030" s="4" t="str">
        <f t="shared" si="161"/>
        <v/>
      </c>
      <c r="W1030" s="3" t="str">
        <f t="shared" si="168"/>
        <v>Inventariar</v>
      </c>
      <c r="X1030" s="6"/>
      <c r="Y1030" s="7"/>
      <c r="Z1030" s="4" t="str">
        <f t="shared" si="162"/>
        <v/>
      </c>
      <c r="AA1030" s="3" t="str">
        <f t="shared" si="169"/>
        <v>Inventariar</v>
      </c>
    </row>
    <row r="1031" spans="1:27" x14ac:dyDescent="0.3">
      <c r="A1031" s="5">
        <v>25573884</v>
      </c>
      <c r="B1031" s="17" t="str">
        <f>VLOOKUP(A1031,'Base de dados'!$A$3:$C$21103,3,0)</f>
        <v>10P03J01</v>
      </c>
      <c r="C1031" s="50" t="s">
        <v>24482</v>
      </c>
      <c r="D1031" s="6"/>
      <c r="E1031" s="7"/>
      <c r="F1031" s="4" t="str">
        <f t="shared" si="163"/>
        <v/>
      </c>
      <c r="G1031" s="3" t="str">
        <f t="shared" si="164"/>
        <v>Inventariar</v>
      </c>
      <c r="H1031" s="6"/>
      <c r="I1031" s="7"/>
      <c r="J1031" s="4"/>
      <c r="K1031" s="3" t="str">
        <f t="shared" si="165"/>
        <v>Inventariar</v>
      </c>
      <c r="L1031" s="6"/>
      <c r="M1031" s="7"/>
      <c r="N1031" s="4"/>
      <c r="O1031" s="3" t="str">
        <f t="shared" si="166"/>
        <v>Inventariar</v>
      </c>
      <c r="P1031" s="6"/>
      <c r="Q1031" s="7"/>
      <c r="R1031" s="4" t="str">
        <f t="shared" si="160"/>
        <v/>
      </c>
      <c r="S1031" s="3" t="str">
        <f t="shared" si="167"/>
        <v>Inventariar</v>
      </c>
      <c r="T1031" s="6"/>
      <c r="U1031" s="7"/>
      <c r="V1031" s="4" t="str">
        <f t="shared" si="161"/>
        <v/>
      </c>
      <c r="W1031" s="3" t="str">
        <f t="shared" si="168"/>
        <v>Inventariar</v>
      </c>
      <c r="X1031" s="6"/>
      <c r="Y1031" s="7"/>
      <c r="Z1031" s="4" t="str">
        <f t="shared" si="162"/>
        <v/>
      </c>
      <c r="AA1031" s="3" t="str">
        <f t="shared" si="169"/>
        <v>Inventariar</v>
      </c>
    </row>
    <row r="1032" spans="1:27" x14ac:dyDescent="0.3">
      <c r="A1032" s="5">
        <v>25583032</v>
      </c>
      <c r="B1032" s="17" t="str">
        <f>VLOOKUP(A1032,'Base de dados'!$A$3:$C$21103,3,0)</f>
        <v>10P03J01</v>
      </c>
      <c r="C1032" s="50" t="s">
        <v>2591</v>
      </c>
      <c r="D1032" s="6"/>
      <c r="E1032" s="7"/>
      <c r="F1032" s="4" t="str">
        <f t="shared" si="163"/>
        <v/>
      </c>
      <c r="G1032" s="3" t="str">
        <f t="shared" si="164"/>
        <v>Inventariar</v>
      </c>
      <c r="H1032" s="6"/>
      <c r="I1032" s="7"/>
      <c r="J1032" s="4"/>
      <c r="K1032" s="3" t="str">
        <f t="shared" si="165"/>
        <v>Inventariar</v>
      </c>
      <c r="L1032" s="6"/>
      <c r="M1032" s="7"/>
      <c r="N1032" s="4"/>
      <c r="O1032" s="3" t="str">
        <f t="shared" si="166"/>
        <v>Inventariar</v>
      </c>
      <c r="P1032" s="6"/>
      <c r="Q1032" s="7"/>
      <c r="R1032" s="4" t="str">
        <f t="shared" si="160"/>
        <v/>
      </c>
      <c r="S1032" s="3" t="str">
        <f t="shared" si="167"/>
        <v>Inventariar</v>
      </c>
      <c r="T1032" s="6"/>
      <c r="U1032" s="7"/>
      <c r="V1032" s="4" t="str">
        <f t="shared" si="161"/>
        <v/>
      </c>
      <c r="W1032" s="3" t="str">
        <f t="shared" si="168"/>
        <v>Inventariar</v>
      </c>
      <c r="X1032" s="6"/>
      <c r="Y1032" s="7"/>
      <c r="Z1032" s="4" t="str">
        <f t="shared" si="162"/>
        <v/>
      </c>
      <c r="AA1032" s="3" t="str">
        <f t="shared" si="169"/>
        <v>Inventariar</v>
      </c>
    </row>
    <row r="1033" spans="1:27" x14ac:dyDescent="0.3">
      <c r="A1033" s="5">
        <v>27069180</v>
      </c>
      <c r="B1033" s="17" t="str">
        <f>VLOOKUP(A1033,'Base de dados'!$A$3:$C$21103,3,0)</f>
        <v>10P03J02</v>
      </c>
      <c r="C1033" s="50" t="s">
        <v>2593</v>
      </c>
      <c r="D1033" s="6"/>
      <c r="E1033" s="7"/>
      <c r="F1033" s="4" t="str">
        <f t="shared" si="163"/>
        <v/>
      </c>
      <c r="G1033" s="3" t="str">
        <f t="shared" si="164"/>
        <v>Inventariar</v>
      </c>
      <c r="H1033" s="6"/>
      <c r="I1033" s="7"/>
      <c r="J1033" s="4"/>
      <c r="K1033" s="3" t="str">
        <f t="shared" si="165"/>
        <v>Inventariar</v>
      </c>
      <c r="L1033" s="6"/>
      <c r="M1033" s="7"/>
      <c r="N1033" s="4"/>
      <c r="O1033" s="3" t="str">
        <f t="shared" si="166"/>
        <v>Inventariar</v>
      </c>
      <c r="P1033" s="6"/>
      <c r="Q1033" s="7"/>
      <c r="R1033" s="4" t="str">
        <f t="shared" si="160"/>
        <v/>
      </c>
      <c r="S1033" s="3" t="str">
        <f t="shared" si="167"/>
        <v>Inventariar</v>
      </c>
      <c r="T1033" s="6"/>
      <c r="U1033" s="7"/>
      <c r="V1033" s="4" t="str">
        <f t="shared" si="161"/>
        <v/>
      </c>
      <c r="W1033" s="3" t="str">
        <f t="shared" si="168"/>
        <v>Inventariar</v>
      </c>
      <c r="X1033" s="6"/>
      <c r="Y1033" s="7"/>
      <c r="Z1033" s="4" t="str">
        <f t="shared" si="162"/>
        <v/>
      </c>
      <c r="AA1033" s="3" t="str">
        <f t="shared" si="169"/>
        <v>Inventariar</v>
      </c>
    </row>
    <row r="1034" spans="1:27" x14ac:dyDescent="0.3">
      <c r="A1034" s="5">
        <v>25400060</v>
      </c>
      <c r="B1034" s="17" t="str">
        <f>VLOOKUP(A1034,'Base de dados'!$A$3:$C$21103,3,0)</f>
        <v>10P03J03</v>
      </c>
      <c r="C1034" s="50" t="s">
        <v>2595</v>
      </c>
      <c r="D1034" s="6"/>
      <c r="E1034" s="7"/>
      <c r="F1034" s="4" t="str">
        <f t="shared" si="163"/>
        <v/>
      </c>
      <c r="G1034" s="3" t="str">
        <f t="shared" si="164"/>
        <v>Inventariar</v>
      </c>
      <c r="H1034" s="6"/>
      <c r="I1034" s="7"/>
      <c r="J1034" s="4"/>
      <c r="K1034" s="3" t="str">
        <f t="shared" si="165"/>
        <v>Inventariar</v>
      </c>
      <c r="L1034" s="6"/>
      <c r="M1034" s="7"/>
      <c r="N1034" s="4"/>
      <c r="O1034" s="3" t="str">
        <f t="shared" si="166"/>
        <v>Inventariar</v>
      </c>
      <c r="P1034" s="6"/>
      <c r="Q1034" s="7"/>
      <c r="R1034" s="4" t="str">
        <f t="shared" si="160"/>
        <v/>
      </c>
      <c r="S1034" s="3" t="str">
        <f t="shared" si="167"/>
        <v>Inventariar</v>
      </c>
      <c r="T1034" s="6"/>
      <c r="U1034" s="7"/>
      <c r="V1034" s="4" t="str">
        <f t="shared" si="161"/>
        <v/>
      </c>
      <c r="W1034" s="3" t="str">
        <f t="shared" si="168"/>
        <v>Inventariar</v>
      </c>
      <c r="X1034" s="6"/>
      <c r="Y1034" s="7"/>
      <c r="Z1034" s="4" t="str">
        <f t="shared" si="162"/>
        <v/>
      </c>
      <c r="AA1034" s="3" t="str">
        <f t="shared" si="169"/>
        <v>Inventariar</v>
      </c>
    </row>
    <row r="1035" spans="1:27" x14ac:dyDescent="0.3">
      <c r="A1035" s="5">
        <v>25561830</v>
      </c>
      <c r="B1035" s="17" t="str">
        <f>VLOOKUP(A1035,'Base de dados'!$A$3:$C$21103,3,0)</f>
        <v>10P03J04</v>
      </c>
      <c r="C1035" s="50" t="s">
        <v>24483</v>
      </c>
      <c r="D1035" s="6"/>
      <c r="E1035" s="7"/>
      <c r="F1035" s="4" t="str">
        <f t="shared" si="163"/>
        <v/>
      </c>
      <c r="G1035" s="3" t="str">
        <f t="shared" si="164"/>
        <v>Inventariar</v>
      </c>
      <c r="H1035" s="6"/>
      <c r="I1035" s="7"/>
      <c r="J1035" s="4"/>
      <c r="K1035" s="3" t="str">
        <f t="shared" si="165"/>
        <v>Inventariar</v>
      </c>
      <c r="L1035" s="6"/>
      <c r="M1035" s="7"/>
      <c r="N1035" s="4"/>
      <c r="O1035" s="3" t="str">
        <f t="shared" si="166"/>
        <v>Inventariar</v>
      </c>
      <c r="P1035" s="6"/>
      <c r="Q1035" s="7"/>
      <c r="R1035" s="4" t="str">
        <f t="shared" si="160"/>
        <v/>
      </c>
      <c r="S1035" s="3" t="str">
        <f t="shared" si="167"/>
        <v>Inventariar</v>
      </c>
      <c r="T1035" s="6"/>
      <c r="U1035" s="7"/>
      <c r="V1035" s="4" t="str">
        <f t="shared" si="161"/>
        <v/>
      </c>
      <c r="W1035" s="3" t="str">
        <f t="shared" si="168"/>
        <v>Inventariar</v>
      </c>
      <c r="X1035" s="6"/>
      <c r="Y1035" s="7"/>
      <c r="Z1035" s="4" t="str">
        <f t="shared" si="162"/>
        <v/>
      </c>
      <c r="AA1035" s="3" t="str">
        <f t="shared" si="169"/>
        <v>Inventariar</v>
      </c>
    </row>
    <row r="1036" spans="1:27" x14ac:dyDescent="0.3">
      <c r="A1036" s="5">
        <v>25425801</v>
      </c>
      <c r="B1036" s="17" t="str">
        <f>VLOOKUP(A1036,'Base de dados'!$A$3:$C$21103,3,0)</f>
        <v>10P03J07</v>
      </c>
      <c r="C1036" s="50" t="s">
        <v>24484</v>
      </c>
      <c r="D1036" s="6"/>
      <c r="E1036" s="7"/>
      <c r="F1036" s="4" t="str">
        <f t="shared" si="163"/>
        <v/>
      </c>
      <c r="G1036" s="3" t="str">
        <f t="shared" si="164"/>
        <v>Inventariar</v>
      </c>
      <c r="H1036" s="6"/>
      <c r="I1036" s="7"/>
      <c r="J1036" s="4"/>
      <c r="K1036" s="3" t="str">
        <f t="shared" si="165"/>
        <v>Inventariar</v>
      </c>
      <c r="L1036" s="6"/>
      <c r="M1036" s="7"/>
      <c r="N1036" s="4"/>
      <c r="O1036" s="3" t="str">
        <f t="shared" si="166"/>
        <v>Inventariar</v>
      </c>
      <c r="P1036" s="6"/>
      <c r="Q1036" s="7"/>
      <c r="R1036" s="4" t="str">
        <f t="shared" si="160"/>
        <v/>
      </c>
      <c r="S1036" s="3" t="str">
        <f t="shared" si="167"/>
        <v>Inventariar</v>
      </c>
      <c r="T1036" s="6"/>
      <c r="U1036" s="7"/>
      <c r="V1036" s="4" t="str">
        <f t="shared" si="161"/>
        <v/>
      </c>
      <c r="W1036" s="3" t="str">
        <f t="shared" si="168"/>
        <v>Inventariar</v>
      </c>
      <c r="X1036" s="6"/>
      <c r="Y1036" s="7"/>
      <c r="Z1036" s="4" t="str">
        <f t="shared" si="162"/>
        <v/>
      </c>
      <c r="AA1036" s="3" t="str">
        <f t="shared" si="169"/>
        <v>Inventariar</v>
      </c>
    </row>
    <row r="1037" spans="1:27" x14ac:dyDescent="0.3">
      <c r="A1037" s="5">
        <v>25487077</v>
      </c>
      <c r="B1037" s="17" t="str">
        <f>VLOOKUP(A1037,'Base de dados'!$A$3:$C$21103,3,0)</f>
        <v>10P03J08</v>
      </c>
      <c r="C1037" s="50" t="s">
        <v>2601</v>
      </c>
      <c r="D1037" s="6"/>
      <c r="E1037" s="7"/>
      <c r="F1037" s="4" t="str">
        <f t="shared" si="163"/>
        <v/>
      </c>
      <c r="G1037" s="3" t="str">
        <f t="shared" si="164"/>
        <v>Inventariar</v>
      </c>
      <c r="H1037" s="6"/>
      <c r="I1037" s="7"/>
      <c r="J1037" s="4"/>
      <c r="K1037" s="3" t="str">
        <f t="shared" si="165"/>
        <v>Inventariar</v>
      </c>
      <c r="L1037" s="6"/>
      <c r="M1037" s="7"/>
      <c r="N1037" s="4"/>
      <c r="O1037" s="3" t="str">
        <f t="shared" si="166"/>
        <v>Inventariar</v>
      </c>
      <c r="P1037" s="6"/>
      <c r="Q1037" s="7"/>
      <c r="R1037" s="4" t="str">
        <f t="shared" si="160"/>
        <v/>
      </c>
      <c r="S1037" s="3" t="str">
        <f t="shared" si="167"/>
        <v>Inventariar</v>
      </c>
      <c r="T1037" s="6"/>
      <c r="U1037" s="7"/>
      <c r="V1037" s="4" t="str">
        <f t="shared" si="161"/>
        <v/>
      </c>
      <c r="W1037" s="3" t="str">
        <f t="shared" si="168"/>
        <v>Inventariar</v>
      </c>
      <c r="X1037" s="6"/>
      <c r="Y1037" s="7"/>
      <c r="Z1037" s="4" t="str">
        <f t="shared" si="162"/>
        <v/>
      </c>
      <c r="AA1037" s="3" t="str">
        <f t="shared" si="169"/>
        <v>Inventariar</v>
      </c>
    </row>
    <row r="1038" spans="1:27" x14ac:dyDescent="0.3">
      <c r="A1038" s="5">
        <v>27055062</v>
      </c>
      <c r="B1038" s="17" t="str">
        <f>VLOOKUP(A1038,'Base de dados'!$A$3:$C$21103,3,0)</f>
        <v>10P03JTET0</v>
      </c>
      <c r="C1038" s="50" t="s">
        <v>2603</v>
      </c>
      <c r="D1038" s="6"/>
      <c r="E1038" s="7"/>
      <c r="F1038" s="4" t="str">
        <f t="shared" si="163"/>
        <v/>
      </c>
      <c r="G1038" s="3" t="str">
        <f t="shared" si="164"/>
        <v>Inventariar</v>
      </c>
      <c r="H1038" s="6"/>
      <c r="I1038" s="7"/>
      <c r="J1038" s="4"/>
      <c r="K1038" s="3" t="str">
        <f t="shared" si="165"/>
        <v>Inventariar</v>
      </c>
      <c r="L1038" s="6"/>
      <c r="M1038" s="7"/>
      <c r="N1038" s="4"/>
      <c r="O1038" s="3" t="str">
        <f t="shared" si="166"/>
        <v>Inventariar</v>
      </c>
      <c r="P1038" s="6"/>
      <c r="Q1038" s="7"/>
      <c r="R1038" s="4" t="str">
        <f t="shared" si="160"/>
        <v/>
      </c>
      <c r="S1038" s="3" t="str">
        <f t="shared" si="167"/>
        <v>Inventariar</v>
      </c>
      <c r="T1038" s="6"/>
      <c r="U1038" s="7"/>
      <c r="V1038" s="4" t="str">
        <f t="shared" si="161"/>
        <v/>
      </c>
      <c r="W1038" s="3" t="str">
        <f t="shared" si="168"/>
        <v>Inventariar</v>
      </c>
      <c r="X1038" s="6"/>
      <c r="Y1038" s="7"/>
      <c r="Z1038" s="4" t="str">
        <f t="shared" si="162"/>
        <v/>
      </c>
      <c r="AA1038" s="3" t="str">
        <f t="shared" si="169"/>
        <v>Inventariar</v>
      </c>
    </row>
    <row r="1039" spans="1:27" x14ac:dyDescent="0.3">
      <c r="A1039" s="5">
        <v>27064853</v>
      </c>
      <c r="B1039" s="17" t="str">
        <f>VLOOKUP(A1039,'Base de dados'!$A$3:$C$21103,3,0)</f>
        <v>10P04A01</v>
      </c>
      <c r="C1039" s="50" t="s">
        <v>2635</v>
      </c>
      <c r="D1039" s="6"/>
      <c r="E1039" s="7"/>
      <c r="F1039" s="4" t="str">
        <f t="shared" si="163"/>
        <v/>
      </c>
      <c r="G1039" s="3" t="str">
        <f t="shared" si="164"/>
        <v>Inventariar</v>
      </c>
      <c r="H1039" s="6"/>
      <c r="I1039" s="7"/>
      <c r="J1039" s="4"/>
      <c r="K1039" s="3" t="str">
        <f t="shared" si="165"/>
        <v>Inventariar</v>
      </c>
      <c r="L1039" s="6"/>
      <c r="M1039" s="7"/>
      <c r="N1039" s="4"/>
      <c r="O1039" s="3" t="str">
        <f t="shared" si="166"/>
        <v>Inventariar</v>
      </c>
      <c r="P1039" s="6"/>
      <c r="Q1039" s="7"/>
      <c r="R1039" s="4" t="str">
        <f t="shared" si="160"/>
        <v/>
      </c>
      <c r="S1039" s="3" t="str">
        <f t="shared" si="167"/>
        <v>Inventariar</v>
      </c>
      <c r="T1039" s="6"/>
      <c r="U1039" s="7"/>
      <c r="V1039" s="4" t="str">
        <f t="shared" si="161"/>
        <v/>
      </c>
      <c r="W1039" s="3" t="str">
        <f t="shared" si="168"/>
        <v>Inventariar</v>
      </c>
      <c r="X1039" s="6"/>
      <c r="Y1039" s="7"/>
      <c r="Z1039" s="4" t="str">
        <f t="shared" si="162"/>
        <v/>
      </c>
      <c r="AA1039" s="3" t="str">
        <f t="shared" si="169"/>
        <v>Inventariar</v>
      </c>
    </row>
    <row r="1040" spans="1:27" x14ac:dyDescent="0.3">
      <c r="A1040" s="5">
        <v>25072217</v>
      </c>
      <c r="B1040" s="17" t="str">
        <f>VLOOKUP(A1040,'Base de dados'!$A$3:$C$21103,3,0)</f>
        <v>10P04A02</v>
      </c>
      <c r="C1040" s="50" t="s">
        <v>24485</v>
      </c>
      <c r="D1040" s="6"/>
      <c r="E1040" s="7"/>
      <c r="F1040" s="4" t="str">
        <f t="shared" si="163"/>
        <v/>
      </c>
      <c r="G1040" s="3" t="str">
        <f t="shared" si="164"/>
        <v>Inventariar</v>
      </c>
      <c r="H1040" s="6"/>
      <c r="I1040" s="7"/>
      <c r="J1040" s="4"/>
      <c r="K1040" s="3" t="str">
        <f t="shared" si="165"/>
        <v>Inventariar</v>
      </c>
      <c r="L1040" s="6"/>
      <c r="M1040" s="7"/>
      <c r="N1040" s="4"/>
      <c r="O1040" s="3" t="str">
        <f t="shared" si="166"/>
        <v>Inventariar</v>
      </c>
      <c r="P1040" s="6"/>
      <c r="Q1040" s="7"/>
      <c r="R1040" s="4" t="str">
        <f t="shared" si="160"/>
        <v/>
      </c>
      <c r="S1040" s="3" t="str">
        <f t="shared" si="167"/>
        <v>Inventariar</v>
      </c>
      <c r="T1040" s="6"/>
      <c r="U1040" s="7"/>
      <c r="V1040" s="4" t="str">
        <f t="shared" si="161"/>
        <v/>
      </c>
      <c r="W1040" s="3" t="str">
        <f t="shared" si="168"/>
        <v>Inventariar</v>
      </c>
      <c r="X1040" s="6"/>
      <c r="Y1040" s="7"/>
      <c r="Z1040" s="4" t="str">
        <f t="shared" si="162"/>
        <v/>
      </c>
      <c r="AA1040" s="3" t="str">
        <f t="shared" si="169"/>
        <v>Inventariar</v>
      </c>
    </row>
    <row r="1041" spans="1:27" x14ac:dyDescent="0.3">
      <c r="A1041" s="5">
        <v>25573896</v>
      </c>
      <c r="B1041" s="17" t="str">
        <f>VLOOKUP(A1041,'Base de dados'!$A$3:$C$21103,3,0)</f>
        <v>10P04A03</v>
      </c>
      <c r="C1041" s="50" t="s">
        <v>24580</v>
      </c>
      <c r="D1041" s="6"/>
      <c r="E1041" s="7"/>
      <c r="F1041" s="4" t="str">
        <f t="shared" si="163"/>
        <v/>
      </c>
      <c r="G1041" s="3" t="str">
        <f t="shared" si="164"/>
        <v>Inventariar</v>
      </c>
      <c r="H1041" s="6"/>
      <c r="I1041" s="7"/>
      <c r="J1041" s="4"/>
      <c r="K1041" s="3" t="str">
        <f t="shared" si="165"/>
        <v>Inventariar</v>
      </c>
      <c r="L1041" s="6"/>
      <c r="M1041" s="7"/>
      <c r="N1041" s="4"/>
      <c r="O1041" s="3" t="str">
        <f t="shared" si="166"/>
        <v>Inventariar</v>
      </c>
      <c r="P1041" s="6"/>
      <c r="Q1041" s="7"/>
      <c r="R1041" s="4" t="str">
        <f t="shared" si="160"/>
        <v/>
      </c>
      <c r="S1041" s="3" t="str">
        <f t="shared" si="167"/>
        <v>Inventariar</v>
      </c>
      <c r="T1041" s="6"/>
      <c r="U1041" s="7"/>
      <c r="V1041" s="4" t="str">
        <f t="shared" si="161"/>
        <v/>
      </c>
      <c r="W1041" s="3" t="str">
        <f t="shared" si="168"/>
        <v>Inventariar</v>
      </c>
      <c r="X1041" s="6"/>
      <c r="Y1041" s="7"/>
      <c r="Z1041" s="4" t="str">
        <f t="shared" si="162"/>
        <v/>
      </c>
      <c r="AA1041" s="3" t="str">
        <f t="shared" si="169"/>
        <v>Inventariar</v>
      </c>
    </row>
    <row r="1042" spans="1:27" x14ac:dyDescent="0.3">
      <c r="A1042" s="5">
        <v>25116624</v>
      </c>
      <c r="B1042" s="17" t="str">
        <f>VLOOKUP(A1042,'Base de dados'!$A$3:$C$21103,3,0)</f>
        <v>10P04A04</v>
      </c>
      <c r="C1042" s="50" t="s">
        <v>2641</v>
      </c>
      <c r="D1042" s="6"/>
      <c r="E1042" s="7"/>
      <c r="F1042" s="4" t="str">
        <f t="shared" si="163"/>
        <v/>
      </c>
      <c r="G1042" s="3" t="str">
        <f t="shared" si="164"/>
        <v>Inventariar</v>
      </c>
      <c r="H1042" s="6"/>
      <c r="I1042" s="7"/>
      <c r="J1042" s="4"/>
      <c r="K1042" s="3" t="str">
        <f t="shared" si="165"/>
        <v>Inventariar</v>
      </c>
      <c r="L1042" s="6"/>
      <c r="M1042" s="7"/>
      <c r="N1042" s="4"/>
      <c r="O1042" s="3" t="str">
        <f t="shared" si="166"/>
        <v>Inventariar</v>
      </c>
      <c r="P1042" s="6"/>
      <c r="Q1042" s="7"/>
      <c r="R1042" s="4" t="str">
        <f t="shared" si="160"/>
        <v/>
      </c>
      <c r="S1042" s="3" t="str">
        <f t="shared" si="167"/>
        <v>Inventariar</v>
      </c>
      <c r="T1042" s="6"/>
      <c r="U1042" s="7"/>
      <c r="V1042" s="4" t="str">
        <f t="shared" si="161"/>
        <v/>
      </c>
      <c r="W1042" s="3" t="str">
        <f t="shared" si="168"/>
        <v>Inventariar</v>
      </c>
      <c r="X1042" s="6"/>
      <c r="Y1042" s="7"/>
      <c r="Z1042" s="4" t="str">
        <f t="shared" si="162"/>
        <v/>
      </c>
      <c r="AA1042" s="3" t="str">
        <f t="shared" si="169"/>
        <v>Inventariar</v>
      </c>
    </row>
    <row r="1043" spans="1:27" x14ac:dyDescent="0.3">
      <c r="A1043" s="5">
        <v>25574329</v>
      </c>
      <c r="B1043" s="17" t="str">
        <f>VLOOKUP(A1043,'Base de dados'!$A$3:$C$21103,3,0)</f>
        <v>10P04A05</v>
      </c>
      <c r="C1043" s="50" t="s">
        <v>24487</v>
      </c>
      <c r="D1043" s="6"/>
      <c r="E1043" s="7"/>
      <c r="F1043" s="4" t="str">
        <f t="shared" si="163"/>
        <v/>
      </c>
      <c r="G1043" s="3" t="str">
        <f t="shared" si="164"/>
        <v>Inventariar</v>
      </c>
      <c r="H1043" s="6"/>
      <c r="I1043" s="7"/>
      <c r="J1043" s="4"/>
      <c r="K1043" s="3" t="str">
        <f t="shared" si="165"/>
        <v>Inventariar</v>
      </c>
      <c r="L1043" s="6"/>
      <c r="M1043" s="7"/>
      <c r="N1043" s="4"/>
      <c r="O1043" s="3" t="str">
        <f t="shared" si="166"/>
        <v>Inventariar</v>
      </c>
      <c r="P1043" s="6"/>
      <c r="Q1043" s="7"/>
      <c r="R1043" s="4" t="str">
        <f t="shared" si="160"/>
        <v/>
      </c>
      <c r="S1043" s="3" t="str">
        <f t="shared" si="167"/>
        <v>Inventariar</v>
      </c>
      <c r="T1043" s="6"/>
      <c r="U1043" s="7"/>
      <c r="V1043" s="4" t="str">
        <f t="shared" si="161"/>
        <v/>
      </c>
      <c r="W1043" s="3" t="str">
        <f t="shared" si="168"/>
        <v>Inventariar</v>
      </c>
      <c r="X1043" s="6"/>
      <c r="Y1043" s="7"/>
      <c r="Z1043" s="4" t="str">
        <f t="shared" si="162"/>
        <v/>
      </c>
      <c r="AA1043" s="3" t="str">
        <f t="shared" si="169"/>
        <v>Inventariar</v>
      </c>
    </row>
    <row r="1044" spans="1:27" x14ac:dyDescent="0.3">
      <c r="A1044" s="5">
        <v>25435561</v>
      </c>
      <c r="B1044" s="17" t="str">
        <f>VLOOKUP(A1044,'Base de dados'!$A$3:$C$21103,3,0)</f>
        <v>10P04A06</v>
      </c>
      <c r="C1044" s="50" t="s">
        <v>2645</v>
      </c>
      <c r="D1044" s="6"/>
      <c r="E1044" s="7"/>
      <c r="F1044" s="4" t="str">
        <f t="shared" si="163"/>
        <v/>
      </c>
      <c r="G1044" s="3" t="str">
        <f t="shared" si="164"/>
        <v>Inventariar</v>
      </c>
      <c r="H1044" s="6"/>
      <c r="I1044" s="7"/>
      <c r="J1044" s="4"/>
      <c r="K1044" s="3" t="str">
        <f t="shared" si="165"/>
        <v>Inventariar</v>
      </c>
      <c r="L1044" s="6"/>
      <c r="M1044" s="7"/>
      <c r="N1044" s="4"/>
      <c r="O1044" s="3" t="str">
        <f t="shared" si="166"/>
        <v>Inventariar</v>
      </c>
      <c r="P1044" s="6"/>
      <c r="Q1044" s="7"/>
      <c r="R1044" s="4" t="str">
        <f t="shared" si="160"/>
        <v/>
      </c>
      <c r="S1044" s="3" t="str">
        <f t="shared" si="167"/>
        <v>Inventariar</v>
      </c>
      <c r="T1044" s="6"/>
      <c r="U1044" s="7"/>
      <c r="V1044" s="4" t="str">
        <f t="shared" si="161"/>
        <v/>
      </c>
      <c r="W1044" s="3" t="str">
        <f t="shared" si="168"/>
        <v>Inventariar</v>
      </c>
      <c r="X1044" s="6"/>
      <c r="Y1044" s="7"/>
      <c r="Z1044" s="4" t="str">
        <f t="shared" si="162"/>
        <v/>
      </c>
      <c r="AA1044" s="3" t="str">
        <f t="shared" si="169"/>
        <v>Inventariar</v>
      </c>
    </row>
    <row r="1045" spans="1:27" x14ac:dyDescent="0.3">
      <c r="A1045" s="5">
        <v>27145404</v>
      </c>
      <c r="B1045" s="17" t="str">
        <f>VLOOKUP(A1045,'Base de dados'!$A$3:$C$21103,3,0)</f>
        <v>10P04A07</v>
      </c>
      <c r="C1045" s="50" t="s">
        <v>2647</v>
      </c>
      <c r="D1045" s="6"/>
      <c r="E1045" s="7"/>
      <c r="F1045" s="4" t="str">
        <f t="shared" si="163"/>
        <v/>
      </c>
      <c r="G1045" s="3" t="str">
        <f t="shared" si="164"/>
        <v>Inventariar</v>
      </c>
      <c r="H1045" s="6"/>
      <c r="I1045" s="7"/>
      <c r="J1045" s="4"/>
      <c r="K1045" s="3" t="str">
        <f t="shared" si="165"/>
        <v>Inventariar</v>
      </c>
      <c r="L1045" s="6"/>
      <c r="M1045" s="7"/>
      <c r="N1045" s="4"/>
      <c r="O1045" s="3" t="str">
        <f t="shared" si="166"/>
        <v>Inventariar</v>
      </c>
      <c r="P1045" s="6"/>
      <c r="Q1045" s="7"/>
      <c r="R1045" s="4" t="str">
        <f t="shared" si="160"/>
        <v/>
      </c>
      <c r="S1045" s="3" t="str">
        <f t="shared" si="167"/>
        <v>Inventariar</v>
      </c>
      <c r="T1045" s="6"/>
      <c r="U1045" s="7"/>
      <c r="V1045" s="4" t="str">
        <f t="shared" si="161"/>
        <v/>
      </c>
      <c r="W1045" s="3" t="str">
        <f t="shared" si="168"/>
        <v>Inventariar</v>
      </c>
      <c r="X1045" s="6"/>
      <c r="Y1045" s="7"/>
      <c r="Z1045" s="4" t="str">
        <f t="shared" si="162"/>
        <v/>
      </c>
      <c r="AA1045" s="3" t="str">
        <f t="shared" si="169"/>
        <v>Inventariar</v>
      </c>
    </row>
    <row r="1046" spans="1:27" x14ac:dyDescent="0.3">
      <c r="A1046" s="5">
        <v>25428424</v>
      </c>
      <c r="B1046" s="17" t="str">
        <f>VLOOKUP(A1046,'Base de dados'!$A$3:$C$21103,3,0)</f>
        <v>10P04A08</v>
      </c>
      <c r="C1046" s="50" t="s">
        <v>2649</v>
      </c>
      <c r="D1046" s="6"/>
      <c r="E1046" s="7"/>
      <c r="F1046" s="4" t="str">
        <f t="shared" si="163"/>
        <v/>
      </c>
      <c r="G1046" s="3" t="str">
        <f t="shared" si="164"/>
        <v>Inventariar</v>
      </c>
      <c r="H1046" s="6"/>
      <c r="I1046" s="7"/>
      <c r="J1046" s="4"/>
      <c r="K1046" s="3" t="str">
        <f t="shared" si="165"/>
        <v>Inventariar</v>
      </c>
      <c r="L1046" s="6"/>
      <c r="M1046" s="7"/>
      <c r="N1046" s="4"/>
      <c r="O1046" s="3" t="str">
        <f t="shared" si="166"/>
        <v>Inventariar</v>
      </c>
      <c r="P1046" s="6"/>
      <c r="Q1046" s="7"/>
      <c r="R1046" s="4" t="str">
        <f t="shared" si="160"/>
        <v/>
      </c>
      <c r="S1046" s="3" t="str">
        <f t="shared" si="167"/>
        <v>Inventariar</v>
      </c>
      <c r="T1046" s="6"/>
      <c r="U1046" s="7"/>
      <c r="V1046" s="4" t="str">
        <f t="shared" si="161"/>
        <v/>
      </c>
      <c r="W1046" s="3" t="str">
        <f t="shared" si="168"/>
        <v>Inventariar</v>
      </c>
      <c r="X1046" s="6"/>
      <c r="Y1046" s="7"/>
      <c r="Z1046" s="4" t="str">
        <f t="shared" si="162"/>
        <v/>
      </c>
      <c r="AA1046" s="3" t="str">
        <f t="shared" si="169"/>
        <v>Inventariar</v>
      </c>
    </row>
    <row r="1047" spans="1:27" x14ac:dyDescent="0.3">
      <c r="A1047" s="5">
        <v>25437402</v>
      </c>
      <c r="B1047" s="17" t="str">
        <f>VLOOKUP(A1047,'Base de dados'!$A$3:$C$21103,3,0)</f>
        <v>10P04A09</v>
      </c>
      <c r="C1047" s="50" t="s">
        <v>24488</v>
      </c>
      <c r="D1047" s="6"/>
      <c r="E1047" s="7"/>
      <c r="F1047" s="4" t="str">
        <f t="shared" si="163"/>
        <v/>
      </c>
      <c r="G1047" s="3" t="str">
        <f t="shared" si="164"/>
        <v>Inventariar</v>
      </c>
      <c r="H1047" s="6"/>
      <c r="I1047" s="7"/>
      <c r="J1047" s="4"/>
      <c r="K1047" s="3" t="str">
        <f t="shared" si="165"/>
        <v>Inventariar</v>
      </c>
      <c r="L1047" s="6"/>
      <c r="M1047" s="7"/>
      <c r="N1047" s="4"/>
      <c r="O1047" s="3" t="str">
        <f t="shared" si="166"/>
        <v>Inventariar</v>
      </c>
      <c r="P1047" s="6"/>
      <c r="Q1047" s="7"/>
      <c r="R1047" s="4" t="str">
        <f t="shared" ref="R1047:R1110" si="170">IF(Q1047="","",IF(Q1047="Saldo Zero","",P1047-Q1047))</f>
        <v/>
      </c>
      <c r="S1047" s="3" t="str">
        <f t="shared" si="167"/>
        <v>Inventariar</v>
      </c>
      <c r="T1047" s="6"/>
      <c r="U1047" s="7"/>
      <c r="V1047" s="4" t="str">
        <f t="shared" ref="V1047:V1110" si="171">IF(U1047="","",IF(U1047="Saldo Zero","",T1047-U1047))</f>
        <v/>
      </c>
      <c r="W1047" s="3" t="str">
        <f t="shared" si="168"/>
        <v>Inventariar</v>
      </c>
      <c r="X1047" s="6"/>
      <c r="Y1047" s="7"/>
      <c r="Z1047" s="4" t="str">
        <f t="shared" ref="Z1047:Z1110" si="172">IF(Y1047="","",IF(Y1047="Saldo Zero","",X1047-Y1047))</f>
        <v/>
      </c>
      <c r="AA1047" s="3" t="str">
        <f t="shared" si="169"/>
        <v>Inventariar</v>
      </c>
    </row>
    <row r="1048" spans="1:27" x14ac:dyDescent="0.3">
      <c r="A1048" s="5">
        <v>25476268</v>
      </c>
      <c r="B1048" s="17" t="str">
        <f>VLOOKUP(A1048,'Base de dados'!$A$3:$C$21103,3,0)</f>
        <v>10P04A10</v>
      </c>
      <c r="C1048" s="50" t="s">
        <v>24489</v>
      </c>
      <c r="D1048" s="6"/>
      <c r="E1048" s="7"/>
      <c r="F1048" s="4" t="str">
        <f t="shared" si="163"/>
        <v/>
      </c>
      <c r="G1048" s="3" t="str">
        <f t="shared" si="164"/>
        <v>Inventariar</v>
      </c>
      <c r="H1048" s="6"/>
      <c r="I1048" s="7"/>
      <c r="J1048" s="4"/>
      <c r="K1048" s="3" t="str">
        <f t="shared" si="165"/>
        <v>Inventariar</v>
      </c>
      <c r="L1048" s="6"/>
      <c r="M1048" s="7"/>
      <c r="N1048" s="4"/>
      <c r="O1048" s="3" t="str">
        <f t="shared" si="166"/>
        <v>Inventariar</v>
      </c>
      <c r="P1048" s="6"/>
      <c r="Q1048" s="7"/>
      <c r="R1048" s="4" t="str">
        <f t="shared" si="170"/>
        <v/>
      </c>
      <c r="S1048" s="3" t="str">
        <f t="shared" si="167"/>
        <v>Inventariar</v>
      </c>
      <c r="T1048" s="6"/>
      <c r="U1048" s="7"/>
      <c r="V1048" s="4" t="str">
        <f t="shared" si="171"/>
        <v/>
      </c>
      <c r="W1048" s="3" t="str">
        <f t="shared" si="168"/>
        <v>Inventariar</v>
      </c>
      <c r="X1048" s="6"/>
      <c r="Y1048" s="7"/>
      <c r="Z1048" s="4" t="str">
        <f t="shared" si="172"/>
        <v/>
      </c>
      <c r="AA1048" s="3" t="str">
        <f t="shared" si="169"/>
        <v>Inventariar</v>
      </c>
    </row>
    <row r="1049" spans="1:27" x14ac:dyDescent="0.3">
      <c r="A1049" s="5">
        <v>25435521</v>
      </c>
      <c r="B1049" s="17" t="str">
        <f>VLOOKUP(A1049,'Base de dados'!$A$3:$C$21103,3,0)</f>
        <v>10P04A11</v>
      </c>
      <c r="C1049" s="50" t="s">
        <v>24490</v>
      </c>
      <c r="D1049" s="6"/>
      <c r="E1049" s="7"/>
      <c r="F1049" s="4" t="str">
        <f t="shared" si="163"/>
        <v/>
      </c>
      <c r="G1049" s="3" t="str">
        <f t="shared" si="164"/>
        <v>Inventariar</v>
      </c>
      <c r="H1049" s="6"/>
      <c r="I1049" s="7"/>
      <c r="J1049" s="4"/>
      <c r="K1049" s="3" t="str">
        <f t="shared" si="165"/>
        <v>Inventariar</v>
      </c>
      <c r="L1049" s="6"/>
      <c r="M1049" s="7"/>
      <c r="N1049" s="4"/>
      <c r="O1049" s="3" t="str">
        <f t="shared" si="166"/>
        <v>Inventariar</v>
      </c>
      <c r="P1049" s="6"/>
      <c r="Q1049" s="7"/>
      <c r="R1049" s="4" t="str">
        <f t="shared" si="170"/>
        <v/>
      </c>
      <c r="S1049" s="3" t="str">
        <f t="shared" si="167"/>
        <v>Inventariar</v>
      </c>
      <c r="T1049" s="6"/>
      <c r="U1049" s="7"/>
      <c r="V1049" s="4" t="str">
        <f t="shared" si="171"/>
        <v/>
      </c>
      <c r="W1049" s="3" t="str">
        <f t="shared" si="168"/>
        <v>Inventariar</v>
      </c>
      <c r="X1049" s="6"/>
      <c r="Y1049" s="7"/>
      <c r="Z1049" s="4" t="str">
        <f t="shared" si="172"/>
        <v/>
      </c>
      <c r="AA1049" s="3" t="str">
        <f t="shared" si="169"/>
        <v>Inventariar</v>
      </c>
    </row>
    <row r="1050" spans="1:27" x14ac:dyDescent="0.3">
      <c r="A1050" s="5">
        <v>25468907</v>
      </c>
      <c r="B1050" s="17" t="str">
        <f>VLOOKUP(A1050,'Base de dados'!$A$3:$C$21103,3,0)</f>
        <v>10P04A12</v>
      </c>
      <c r="C1050" s="50" t="s">
        <v>24491</v>
      </c>
      <c r="D1050" s="6"/>
      <c r="E1050" s="7"/>
      <c r="F1050" s="4" t="str">
        <f t="shared" si="163"/>
        <v/>
      </c>
      <c r="G1050" s="3" t="str">
        <f t="shared" si="164"/>
        <v>Inventariar</v>
      </c>
      <c r="H1050" s="6"/>
      <c r="I1050" s="7"/>
      <c r="J1050" s="4"/>
      <c r="K1050" s="3" t="str">
        <f t="shared" si="165"/>
        <v>Inventariar</v>
      </c>
      <c r="L1050" s="6"/>
      <c r="M1050" s="7"/>
      <c r="N1050" s="4"/>
      <c r="O1050" s="3" t="str">
        <f t="shared" si="166"/>
        <v>Inventariar</v>
      </c>
      <c r="P1050" s="6"/>
      <c r="Q1050" s="7"/>
      <c r="R1050" s="4" t="str">
        <f t="shared" si="170"/>
        <v/>
      </c>
      <c r="S1050" s="3" t="str">
        <f t="shared" si="167"/>
        <v>Inventariar</v>
      </c>
      <c r="T1050" s="6"/>
      <c r="U1050" s="7"/>
      <c r="V1050" s="4" t="str">
        <f t="shared" si="171"/>
        <v/>
      </c>
      <c r="W1050" s="3" t="str">
        <f t="shared" si="168"/>
        <v>Inventariar</v>
      </c>
      <c r="X1050" s="6"/>
      <c r="Y1050" s="7"/>
      <c r="Z1050" s="4" t="str">
        <f t="shared" si="172"/>
        <v/>
      </c>
      <c r="AA1050" s="3" t="str">
        <f t="shared" si="169"/>
        <v>Inventariar</v>
      </c>
    </row>
    <row r="1051" spans="1:27" x14ac:dyDescent="0.3">
      <c r="A1051" s="5">
        <v>25067179</v>
      </c>
      <c r="B1051" s="17" t="str">
        <f>VLOOKUP(A1051,'Base de dados'!$A$3:$C$21103,3,0)</f>
        <v>10P04A13</v>
      </c>
      <c r="C1051" s="50" t="s">
        <v>58</v>
      </c>
      <c r="D1051" s="6"/>
      <c r="E1051" s="7"/>
      <c r="F1051" s="4" t="str">
        <f t="shared" si="163"/>
        <v/>
      </c>
      <c r="G1051" s="3" t="str">
        <f t="shared" si="164"/>
        <v>Inventariar</v>
      </c>
      <c r="H1051" s="6"/>
      <c r="I1051" s="7"/>
      <c r="J1051" s="4"/>
      <c r="K1051" s="3" t="str">
        <f t="shared" si="165"/>
        <v>Inventariar</v>
      </c>
      <c r="L1051" s="6"/>
      <c r="M1051" s="7"/>
      <c r="N1051" s="4"/>
      <c r="O1051" s="3" t="str">
        <f t="shared" si="166"/>
        <v>Inventariar</v>
      </c>
      <c r="P1051" s="6"/>
      <c r="Q1051" s="7"/>
      <c r="R1051" s="4" t="str">
        <f t="shared" si="170"/>
        <v/>
      </c>
      <c r="S1051" s="3" t="str">
        <f t="shared" si="167"/>
        <v>Inventariar</v>
      </c>
      <c r="T1051" s="6"/>
      <c r="U1051" s="7"/>
      <c r="V1051" s="4" t="str">
        <f t="shared" si="171"/>
        <v/>
      </c>
      <c r="W1051" s="3" t="str">
        <f t="shared" si="168"/>
        <v>Inventariar</v>
      </c>
      <c r="X1051" s="6"/>
      <c r="Y1051" s="7"/>
      <c r="Z1051" s="4" t="str">
        <f t="shared" si="172"/>
        <v/>
      </c>
      <c r="AA1051" s="3" t="str">
        <f t="shared" si="169"/>
        <v>Inventariar</v>
      </c>
    </row>
    <row r="1052" spans="1:27" x14ac:dyDescent="0.3">
      <c r="A1052" s="5">
        <v>25461395</v>
      </c>
      <c r="B1052" s="17" t="str">
        <f>VLOOKUP(A1052,'Base de dados'!$A$3:$C$21103,3,0)</f>
        <v>10P04A14</v>
      </c>
      <c r="C1052" s="50" t="s">
        <v>24493</v>
      </c>
      <c r="D1052" s="6"/>
      <c r="E1052" s="7"/>
      <c r="F1052" s="4" t="str">
        <f t="shared" ref="F1052:F1115" si="173">IF(E1052="","",IF(E1052="Saldo Zero","",D1052-E1052))</f>
        <v/>
      </c>
      <c r="G1052" s="3" t="str">
        <f t="shared" si="164"/>
        <v>Inventariar</v>
      </c>
      <c r="H1052" s="6"/>
      <c r="I1052" s="7"/>
      <c r="J1052" s="4"/>
      <c r="K1052" s="3" t="str">
        <f t="shared" si="165"/>
        <v>Inventariar</v>
      </c>
      <c r="L1052" s="6"/>
      <c r="M1052" s="7"/>
      <c r="N1052" s="4"/>
      <c r="O1052" s="3" t="str">
        <f t="shared" si="166"/>
        <v>Inventariar</v>
      </c>
      <c r="P1052" s="6"/>
      <c r="Q1052" s="7"/>
      <c r="R1052" s="4" t="str">
        <f t="shared" si="170"/>
        <v/>
      </c>
      <c r="S1052" s="3" t="str">
        <f t="shared" si="167"/>
        <v>Inventariar</v>
      </c>
      <c r="T1052" s="6"/>
      <c r="U1052" s="7"/>
      <c r="V1052" s="4" t="str">
        <f t="shared" si="171"/>
        <v/>
      </c>
      <c r="W1052" s="3" t="str">
        <f t="shared" si="168"/>
        <v>Inventariar</v>
      </c>
      <c r="X1052" s="6"/>
      <c r="Y1052" s="7"/>
      <c r="Z1052" s="4" t="str">
        <f t="shared" si="172"/>
        <v/>
      </c>
      <c r="AA1052" s="3" t="str">
        <f t="shared" si="169"/>
        <v>Inventariar</v>
      </c>
    </row>
    <row r="1053" spans="1:27" x14ac:dyDescent="0.3">
      <c r="A1053" s="5">
        <v>25112503</v>
      </c>
      <c r="B1053" s="17" t="str">
        <f>VLOOKUP(A1053,'Base de dados'!$A$3:$C$21103,3,0)</f>
        <v>10P04A15</v>
      </c>
      <c r="C1053" s="50" t="s">
        <v>2662</v>
      </c>
      <c r="D1053" s="6"/>
      <c r="E1053" s="7"/>
      <c r="F1053" s="4" t="str">
        <f t="shared" si="173"/>
        <v/>
      </c>
      <c r="G1053" s="3" t="str">
        <f t="shared" si="164"/>
        <v>Inventariar</v>
      </c>
      <c r="H1053" s="6"/>
      <c r="I1053" s="7"/>
      <c r="J1053" s="4"/>
      <c r="K1053" s="3" t="str">
        <f t="shared" si="165"/>
        <v>Inventariar</v>
      </c>
      <c r="L1053" s="6"/>
      <c r="M1053" s="7"/>
      <c r="N1053" s="4"/>
      <c r="O1053" s="3" t="str">
        <f t="shared" si="166"/>
        <v>Inventariar</v>
      </c>
      <c r="P1053" s="6"/>
      <c r="Q1053" s="7"/>
      <c r="R1053" s="4" t="str">
        <f t="shared" si="170"/>
        <v/>
      </c>
      <c r="S1053" s="3" t="str">
        <f t="shared" si="167"/>
        <v>Inventariar</v>
      </c>
      <c r="T1053" s="6"/>
      <c r="U1053" s="7"/>
      <c r="V1053" s="4" t="str">
        <f t="shared" si="171"/>
        <v/>
      </c>
      <c r="W1053" s="3" t="str">
        <f t="shared" si="168"/>
        <v>Inventariar</v>
      </c>
      <c r="X1053" s="6"/>
      <c r="Y1053" s="7"/>
      <c r="Z1053" s="4" t="str">
        <f t="shared" si="172"/>
        <v/>
      </c>
      <c r="AA1053" s="3" t="str">
        <f t="shared" si="169"/>
        <v>Inventariar</v>
      </c>
    </row>
    <row r="1054" spans="1:27" x14ac:dyDescent="0.3">
      <c r="A1054" s="5">
        <v>27173448</v>
      </c>
      <c r="B1054" s="17" t="str">
        <f>VLOOKUP(A1054,'Base de dados'!$A$3:$C$21103,3,0)</f>
        <v>10P04A16</v>
      </c>
      <c r="C1054" s="50" t="s">
        <v>2664</v>
      </c>
      <c r="D1054" s="6"/>
      <c r="E1054" s="7"/>
      <c r="F1054" s="4" t="str">
        <f t="shared" si="173"/>
        <v/>
      </c>
      <c r="G1054" s="3" t="str">
        <f t="shared" si="164"/>
        <v>Inventariar</v>
      </c>
      <c r="H1054" s="6"/>
      <c r="I1054" s="7"/>
      <c r="J1054" s="4"/>
      <c r="K1054" s="3" t="str">
        <f t="shared" si="165"/>
        <v>Inventariar</v>
      </c>
      <c r="L1054" s="6"/>
      <c r="M1054" s="7"/>
      <c r="N1054" s="4"/>
      <c r="O1054" s="3" t="str">
        <f t="shared" si="166"/>
        <v>Inventariar</v>
      </c>
      <c r="P1054" s="6"/>
      <c r="Q1054" s="7"/>
      <c r="R1054" s="4" t="str">
        <f t="shared" si="170"/>
        <v/>
      </c>
      <c r="S1054" s="3" t="str">
        <f t="shared" si="167"/>
        <v>Inventariar</v>
      </c>
      <c r="T1054" s="6"/>
      <c r="U1054" s="7"/>
      <c r="V1054" s="4" t="str">
        <f t="shared" si="171"/>
        <v/>
      </c>
      <c r="W1054" s="3" t="str">
        <f t="shared" si="168"/>
        <v>Inventariar</v>
      </c>
      <c r="X1054" s="6"/>
      <c r="Y1054" s="7"/>
      <c r="Z1054" s="4" t="str">
        <f t="shared" si="172"/>
        <v/>
      </c>
      <c r="AA1054" s="3" t="str">
        <f t="shared" si="169"/>
        <v>Inventariar</v>
      </c>
    </row>
    <row r="1055" spans="1:27" x14ac:dyDescent="0.3">
      <c r="A1055" s="5">
        <v>25458800</v>
      </c>
      <c r="B1055" s="17" t="str">
        <f>VLOOKUP(A1055,'Base de dados'!$A$3:$C$21103,3,0)</f>
        <v>10P04A17</v>
      </c>
      <c r="C1055" s="50" t="s">
        <v>24494</v>
      </c>
      <c r="D1055" s="6"/>
      <c r="E1055" s="7"/>
      <c r="F1055" s="4" t="str">
        <f t="shared" si="173"/>
        <v/>
      </c>
      <c r="G1055" s="3" t="str">
        <f t="shared" si="164"/>
        <v>Inventariar</v>
      </c>
      <c r="H1055" s="6"/>
      <c r="I1055" s="7"/>
      <c r="J1055" s="4"/>
      <c r="K1055" s="3" t="str">
        <f t="shared" si="165"/>
        <v>Inventariar</v>
      </c>
      <c r="L1055" s="6"/>
      <c r="M1055" s="7"/>
      <c r="N1055" s="4"/>
      <c r="O1055" s="3" t="str">
        <f t="shared" si="166"/>
        <v>Inventariar</v>
      </c>
      <c r="P1055" s="6"/>
      <c r="Q1055" s="7"/>
      <c r="R1055" s="4" t="str">
        <f t="shared" si="170"/>
        <v/>
      </c>
      <c r="S1055" s="3" t="str">
        <f t="shared" si="167"/>
        <v>Inventariar</v>
      </c>
      <c r="T1055" s="6"/>
      <c r="U1055" s="7"/>
      <c r="V1055" s="4" t="str">
        <f t="shared" si="171"/>
        <v/>
      </c>
      <c r="W1055" s="3" t="str">
        <f t="shared" si="168"/>
        <v>Inventariar</v>
      </c>
      <c r="X1055" s="6"/>
      <c r="Y1055" s="7"/>
      <c r="Z1055" s="4" t="str">
        <f t="shared" si="172"/>
        <v/>
      </c>
      <c r="AA1055" s="3" t="str">
        <f t="shared" si="169"/>
        <v>Inventariar</v>
      </c>
    </row>
    <row r="1056" spans="1:27" x14ac:dyDescent="0.3">
      <c r="A1056" s="5">
        <v>27113493</v>
      </c>
      <c r="B1056" s="17" t="str">
        <f>VLOOKUP(A1056,'Base de dados'!$A$3:$C$21103,3,0)</f>
        <v>10P04A18</v>
      </c>
      <c r="C1056" s="50" t="s">
        <v>2668</v>
      </c>
      <c r="D1056" s="6"/>
      <c r="E1056" s="7"/>
      <c r="F1056" s="4" t="str">
        <f t="shared" si="173"/>
        <v/>
      </c>
      <c r="G1056" s="3" t="str">
        <f t="shared" si="164"/>
        <v>Inventariar</v>
      </c>
      <c r="H1056" s="6"/>
      <c r="I1056" s="7"/>
      <c r="J1056" s="4"/>
      <c r="K1056" s="3" t="str">
        <f t="shared" si="165"/>
        <v>Inventariar</v>
      </c>
      <c r="L1056" s="6"/>
      <c r="M1056" s="7"/>
      <c r="N1056" s="4"/>
      <c r="O1056" s="3" t="str">
        <f t="shared" si="166"/>
        <v>Inventariar</v>
      </c>
      <c r="P1056" s="6"/>
      <c r="Q1056" s="7"/>
      <c r="R1056" s="4" t="str">
        <f t="shared" si="170"/>
        <v/>
      </c>
      <c r="S1056" s="3" t="str">
        <f t="shared" si="167"/>
        <v>Inventariar</v>
      </c>
      <c r="T1056" s="6"/>
      <c r="U1056" s="7"/>
      <c r="V1056" s="4" t="str">
        <f t="shared" si="171"/>
        <v/>
      </c>
      <c r="W1056" s="3" t="str">
        <f t="shared" si="168"/>
        <v>Inventariar</v>
      </c>
      <c r="X1056" s="6"/>
      <c r="Y1056" s="7"/>
      <c r="Z1056" s="4" t="str">
        <f t="shared" si="172"/>
        <v/>
      </c>
      <c r="AA1056" s="3" t="str">
        <f t="shared" si="169"/>
        <v>Inventariar</v>
      </c>
    </row>
    <row r="1057" spans="1:27" x14ac:dyDescent="0.3">
      <c r="A1057" s="5">
        <v>25414915</v>
      </c>
      <c r="B1057" s="17" t="str">
        <f>VLOOKUP(A1057,'Base de dados'!$A$3:$C$21103,3,0)</f>
        <v>10P04A19</v>
      </c>
      <c r="C1057" s="50" t="s">
        <v>24495</v>
      </c>
      <c r="D1057" s="6"/>
      <c r="E1057" s="7"/>
      <c r="F1057" s="4" t="str">
        <f t="shared" si="173"/>
        <v/>
      </c>
      <c r="G1057" s="3" t="str">
        <f t="shared" si="164"/>
        <v>Inventariar</v>
      </c>
      <c r="H1057" s="6"/>
      <c r="I1057" s="7"/>
      <c r="J1057" s="4"/>
      <c r="K1057" s="3" t="str">
        <f t="shared" si="165"/>
        <v>Inventariar</v>
      </c>
      <c r="L1057" s="6"/>
      <c r="M1057" s="7"/>
      <c r="N1057" s="4"/>
      <c r="O1057" s="3" t="str">
        <f t="shared" si="166"/>
        <v>Inventariar</v>
      </c>
      <c r="P1057" s="6"/>
      <c r="Q1057" s="7"/>
      <c r="R1057" s="4" t="str">
        <f t="shared" si="170"/>
        <v/>
      </c>
      <c r="S1057" s="3" t="str">
        <f t="shared" si="167"/>
        <v>Inventariar</v>
      </c>
      <c r="T1057" s="6"/>
      <c r="U1057" s="7"/>
      <c r="V1057" s="4" t="str">
        <f t="shared" si="171"/>
        <v/>
      </c>
      <c r="W1057" s="3" t="str">
        <f t="shared" si="168"/>
        <v>Inventariar</v>
      </c>
      <c r="X1057" s="6"/>
      <c r="Y1057" s="7"/>
      <c r="Z1057" s="4" t="str">
        <f t="shared" si="172"/>
        <v/>
      </c>
      <c r="AA1057" s="3" t="str">
        <f t="shared" si="169"/>
        <v>Inventariar</v>
      </c>
    </row>
    <row r="1058" spans="1:27" x14ac:dyDescent="0.3">
      <c r="A1058" s="5">
        <v>25428012</v>
      </c>
      <c r="B1058" s="17" t="str">
        <f>VLOOKUP(A1058,'Base de dados'!$A$3:$C$21103,3,0)</f>
        <v>10P04A20</v>
      </c>
      <c r="C1058" s="50" t="s">
        <v>2672</v>
      </c>
      <c r="D1058" s="6"/>
      <c r="E1058" s="7"/>
      <c r="F1058" s="4" t="str">
        <f t="shared" si="173"/>
        <v/>
      </c>
      <c r="G1058" s="3" t="str">
        <f t="shared" si="164"/>
        <v>Inventariar</v>
      </c>
      <c r="H1058" s="6"/>
      <c r="I1058" s="7"/>
      <c r="J1058" s="4"/>
      <c r="K1058" s="3" t="str">
        <f t="shared" si="165"/>
        <v>Inventariar</v>
      </c>
      <c r="L1058" s="6"/>
      <c r="M1058" s="7"/>
      <c r="N1058" s="4"/>
      <c r="O1058" s="3" t="str">
        <f t="shared" si="166"/>
        <v>Inventariar</v>
      </c>
      <c r="P1058" s="6"/>
      <c r="Q1058" s="7"/>
      <c r="R1058" s="4" t="str">
        <f t="shared" si="170"/>
        <v/>
      </c>
      <c r="S1058" s="3" t="str">
        <f t="shared" si="167"/>
        <v>Inventariar</v>
      </c>
      <c r="T1058" s="6"/>
      <c r="U1058" s="7"/>
      <c r="V1058" s="4" t="str">
        <f t="shared" si="171"/>
        <v/>
      </c>
      <c r="W1058" s="3" t="str">
        <f t="shared" si="168"/>
        <v>Inventariar</v>
      </c>
      <c r="X1058" s="6"/>
      <c r="Y1058" s="7"/>
      <c r="Z1058" s="4" t="str">
        <f t="shared" si="172"/>
        <v/>
      </c>
      <c r="AA1058" s="3" t="str">
        <f t="shared" si="169"/>
        <v>Inventariar</v>
      </c>
    </row>
    <row r="1059" spans="1:27" x14ac:dyDescent="0.3">
      <c r="A1059" s="5">
        <v>25462906</v>
      </c>
      <c r="B1059" s="17" t="str">
        <f>VLOOKUP(A1059,'Base de dados'!$A$3:$C$21103,3,0)</f>
        <v>10P04ATETO</v>
      </c>
      <c r="C1059" s="50" t="s">
        <v>2674</v>
      </c>
      <c r="D1059" s="6"/>
      <c r="E1059" s="7"/>
      <c r="F1059" s="4" t="str">
        <f t="shared" si="173"/>
        <v/>
      </c>
      <c r="G1059" s="3" t="str">
        <f t="shared" si="164"/>
        <v>Inventariar</v>
      </c>
      <c r="H1059" s="6"/>
      <c r="I1059" s="7"/>
      <c r="J1059" s="4"/>
      <c r="K1059" s="3" t="str">
        <f t="shared" si="165"/>
        <v>Inventariar</v>
      </c>
      <c r="L1059" s="6"/>
      <c r="M1059" s="7"/>
      <c r="N1059" s="4"/>
      <c r="O1059" s="3" t="str">
        <f t="shared" si="166"/>
        <v>Inventariar</v>
      </c>
      <c r="P1059" s="6"/>
      <c r="Q1059" s="7"/>
      <c r="R1059" s="4" t="str">
        <f t="shared" si="170"/>
        <v/>
      </c>
      <c r="S1059" s="3" t="str">
        <f t="shared" si="167"/>
        <v>Inventariar</v>
      </c>
      <c r="T1059" s="6"/>
      <c r="U1059" s="7"/>
      <c r="V1059" s="4" t="str">
        <f t="shared" si="171"/>
        <v/>
      </c>
      <c r="W1059" s="3" t="str">
        <f t="shared" si="168"/>
        <v>Inventariar</v>
      </c>
      <c r="X1059" s="6"/>
      <c r="Y1059" s="7"/>
      <c r="Z1059" s="4" t="str">
        <f t="shared" si="172"/>
        <v/>
      </c>
      <c r="AA1059" s="3" t="str">
        <f t="shared" si="169"/>
        <v>Inventariar</v>
      </c>
    </row>
    <row r="1060" spans="1:27" x14ac:dyDescent="0.3">
      <c r="A1060" s="5">
        <v>25485028</v>
      </c>
      <c r="B1060" s="17" t="str">
        <f>VLOOKUP(A1060,'Base de dados'!$A$3:$C$21103,3,0)</f>
        <v>10P04B01</v>
      </c>
      <c r="C1060" s="50" t="s">
        <v>24496</v>
      </c>
      <c r="D1060" s="6"/>
      <c r="E1060" s="7"/>
      <c r="F1060" s="4" t="str">
        <f t="shared" si="173"/>
        <v/>
      </c>
      <c r="G1060" s="3" t="str">
        <f t="shared" si="164"/>
        <v>Inventariar</v>
      </c>
      <c r="H1060" s="3"/>
      <c r="I1060" s="3"/>
      <c r="J1060" s="4"/>
      <c r="K1060" s="3" t="str">
        <f t="shared" si="165"/>
        <v>Inventariar</v>
      </c>
      <c r="L1060" s="3"/>
      <c r="M1060" s="3"/>
      <c r="N1060" s="4"/>
      <c r="O1060" s="3" t="str">
        <f t="shared" si="166"/>
        <v>Inventariar</v>
      </c>
      <c r="P1060" s="3"/>
      <c r="Q1060" s="3"/>
      <c r="R1060" s="4" t="str">
        <f t="shared" si="170"/>
        <v/>
      </c>
      <c r="S1060" s="3" t="str">
        <f t="shared" si="167"/>
        <v>Inventariar</v>
      </c>
      <c r="T1060" s="3"/>
      <c r="U1060" s="3"/>
      <c r="V1060" s="4" t="str">
        <f t="shared" si="171"/>
        <v/>
      </c>
      <c r="W1060" s="3" t="str">
        <f t="shared" si="168"/>
        <v>Inventariar</v>
      </c>
      <c r="X1060" s="3"/>
      <c r="Y1060" s="3"/>
      <c r="Z1060" s="4" t="str">
        <f t="shared" si="172"/>
        <v/>
      </c>
      <c r="AA1060" s="3" t="str">
        <f t="shared" si="169"/>
        <v>Inventariar</v>
      </c>
    </row>
    <row r="1061" spans="1:27" x14ac:dyDescent="0.3">
      <c r="A1061" s="5">
        <v>25578476</v>
      </c>
      <c r="B1061" s="17" t="str">
        <f>VLOOKUP(A1061,'Base de dados'!$A$3:$C$21103,3,0)</f>
        <v>10P04B02</v>
      </c>
      <c r="C1061" s="50" t="s">
        <v>24497</v>
      </c>
      <c r="D1061" s="6"/>
      <c r="E1061" s="7"/>
      <c r="F1061" s="4" t="str">
        <f t="shared" si="173"/>
        <v/>
      </c>
      <c r="G1061" s="3" t="str">
        <f t="shared" si="164"/>
        <v>Inventariar</v>
      </c>
      <c r="H1061" s="6"/>
      <c r="I1061" s="7"/>
      <c r="J1061" s="4"/>
      <c r="K1061" s="3" t="str">
        <f t="shared" si="165"/>
        <v>Inventariar</v>
      </c>
      <c r="L1061" s="6"/>
      <c r="M1061" s="7"/>
      <c r="N1061" s="4"/>
      <c r="O1061" s="3" t="str">
        <f t="shared" si="166"/>
        <v>Inventariar</v>
      </c>
      <c r="P1061" s="6"/>
      <c r="Q1061" s="7"/>
      <c r="R1061" s="4" t="str">
        <f t="shared" si="170"/>
        <v/>
      </c>
      <c r="S1061" s="3" t="str">
        <f t="shared" si="167"/>
        <v>Inventariar</v>
      </c>
      <c r="T1061" s="6"/>
      <c r="U1061" s="7"/>
      <c r="V1061" s="4" t="str">
        <f t="shared" si="171"/>
        <v/>
      </c>
      <c r="W1061" s="3" t="str">
        <f t="shared" si="168"/>
        <v>Inventariar</v>
      </c>
      <c r="X1061" s="6"/>
      <c r="Y1061" s="7"/>
      <c r="Z1061" s="4" t="str">
        <f t="shared" si="172"/>
        <v/>
      </c>
      <c r="AA1061" s="3" t="str">
        <f t="shared" si="169"/>
        <v>Inventariar</v>
      </c>
    </row>
    <row r="1062" spans="1:27" x14ac:dyDescent="0.3">
      <c r="A1062" s="5">
        <v>25115026</v>
      </c>
      <c r="B1062" s="17" t="str">
        <f>VLOOKUP(A1062,'Base de dados'!$A$3:$C$21103,3,0)</f>
        <v>10P04B03</v>
      </c>
      <c r="C1062" s="50" t="s">
        <v>2680</v>
      </c>
      <c r="D1062" s="6"/>
      <c r="E1062" s="7"/>
      <c r="F1062" s="4" t="str">
        <f t="shared" si="173"/>
        <v/>
      </c>
      <c r="G1062" s="3" t="str">
        <f t="shared" si="164"/>
        <v>Inventariar</v>
      </c>
      <c r="H1062" s="6"/>
      <c r="I1062" s="7"/>
      <c r="J1062" s="4"/>
      <c r="K1062" s="3" t="str">
        <f t="shared" si="165"/>
        <v>Inventariar</v>
      </c>
      <c r="L1062" s="6"/>
      <c r="M1062" s="7"/>
      <c r="N1062" s="4"/>
      <c r="O1062" s="3" t="str">
        <f t="shared" si="166"/>
        <v>Inventariar</v>
      </c>
      <c r="P1062" s="6"/>
      <c r="Q1062" s="7"/>
      <c r="R1062" s="4" t="str">
        <f t="shared" si="170"/>
        <v/>
      </c>
      <c r="S1062" s="3" t="str">
        <f t="shared" si="167"/>
        <v>Inventariar</v>
      </c>
      <c r="T1062" s="6"/>
      <c r="U1062" s="7"/>
      <c r="V1062" s="4" t="str">
        <f t="shared" si="171"/>
        <v/>
      </c>
      <c r="W1062" s="3" t="str">
        <f t="shared" si="168"/>
        <v>Inventariar</v>
      </c>
      <c r="X1062" s="6"/>
      <c r="Y1062" s="7"/>
      <c r="Z1062" s="4" t="str">
        <f t="shared" si="172"/>
        <v/>
      </c>
      <c r="AA1062" s="3" t="str">
        <f t="shared" si="169"/>
        <v>Inventariar</v>
      </c>
    </row>
    <row r="1063" spans="1:27" x14ac:dyDescent="0.3">
      <c r="A1063" s="5">
        <v>25449984</v>
      </c>
      <c r="B1063" s="17" t="str">
        <f>VLOOKUP(A1063,'Base de dados'!$A$3:$C$21103,3,0)</f>
        <v>10P04B04</v>
      </c>
      <c r="C1063" s="50" t="s">
        <v>2682</v>
      </c>
      <c r="D1063" s="6"/>
      <c r="E1063" s="7"/>
      <c r="F1063" s="4" t="str">
        <f t="shared" si="173"/>
        <v/>
      </c>
      <c r="G1063" s="3" t="str">
        <f t="shared" si="164"/>
        <v>Inventariar</v>
      </c>
      <c r="H1063" s="6"/>
      <c r="I1063" s="7"/>
      <c r="J1063" s="4"/>
      <c r="K1063" s="3" t="str">
        <f t="shared" si="165"/>
        <v>Inventariar</v>
      </c>
      <c r="L1063" s="6"/>
      <c r="M1063" s="7"/>
      <c r="N1063" s="4"/>
      <c r="O1063" s="3" t="str">
        <f t="shared" si="166"/>
        <v>Inventariar</v>
      </c>
      <c r="P1063" s="6"/>
      <c r="Q1063" s="7"/>
      <c r="R1063" s="4" t="str">
        <f t="shared" si="170"/>
        <v/>
      </c>
      <c r="S1063" s="3" t="str">
        <f t="shared" si="167"/>
        <v>Inventariar</v>
      </c>
      <c r="T1063" s="6"/>
      <c r="U1063" s="7"/>
      <c r="V1063" s="4" t="str">
        <f t="shared" si="171"/>
        <v/>
      </c>
      <c r="W1063" s="3" t="str">
        <f t="shared" si="168"/>
        <v>Inventariar</v>
      </c>
      <c r="X1063" s="6"/>
      <c r="Y1063" s="7"/>
      <c r="Z1063" s="4" t="str">
        <f t="shared" si="172"/>
        <v/>
      </c>
      <c r="AA1063" s="3" t="str">
        <f t="shared" si="169"/>
        <v>Inventariar</v>
      </c>
    </row>
    <row r="1064" spans="1:27" x14ac:dyDescent="0.3">
      <c r="A1064" s="5">
        <v>25414908</v>
      </c>
      <c r="B1064" s="17" t="str">
        <f>VLOOKUP(A1064,'Base de dados'!$A$3:$C$21103,3,0)</f>
        <v>10P04B05</v>
      </c>
      <c r="C1064" s="50" t="s">
        <v>2684</v>
      </c>
      <c r="D1064" s="6"/>
      <c r="E1064" s="7"/>
      <c r="F1064" s="4" t="str">
        <f t="shared" si="173"/>
        <v/>
      </c>
      <c r="G1064" s="3" t="str">
        <f t="shared" si="164"/>
        <v>Inventariar</v>
      </c>
      <c r="H1064" s="6"/>
      <c r="I1064" s="7"/>
      <c r="J1064" s="4"/>
      <c r="K1064" s="3" t="str">
        <f t="shared" si="165"/>
        <v>Inventariar</v>
      </c>
      <c r="L1064" s="6"/>
      <c r="M1064" s="7"/>
      <c r="N1064" s="4"/>
      <c r="O1064" s="3" t="str">
        <f t="shared" si="166"/>
        <v>Inventariar</v>
      </c>
      <c r="P1064" s="6"/>
      <c r="Q1064" s="7"/>
      <c r="R1064" s="4" t="str">
        <f t="shared" si="170"/>
        <v/>
      </c>
      <c r="S1064" s="3" t="str">
        <f t="shared" si="167"/>
        <v>Inventariar</v>
      </c>
      <c r="T1064" s="6"/>
      <c r="U1064" s="7"/>
      <c r="V1064" s="4" t="str">
        <f t="shared" si="171"/>
        <v/>
      </c>
      <c r="W1064" s="3" t="str">
        <f t="shared" si="168"/>
        <v>Inventariar</v>
      </c>
      <c r="X1064" s="6"/>
      <c r="Y1064" s="7"/>
      <c r="Z1064" s="4" t="str">
        <f t="shared" si="172"/>
        <v/>
      </c>
      <c r="AA1064" s="3" t="str">
        <f t="shared" si="169"/>
        <v>Inventariar</v>
      </c>
    </row>
    <row r="1065" spans="1:27" x14ac:dyDescent="0.3">
      <c r="A1065" s="5">
        <v>25481853</v>
      </c>
      <c r="B1065" s="17" t="str">
        <f>VLOOKUP(A1065,'Base de dados'!$A$3:$C$21103,3,0)</f>
        <v>10P04B06</v>
      </c>
      <c r="C1065" s="50" t="s">
        <v>24498</v>
      </c>
      <c r="D1065" s="6"/>
      <c r="E1065" s="7"/>
      <c r="F1065" s="4" t="str">
        <f t="shared" si="173"/>
        <v/>
      </c>
      <c r="G1065" s="3" t="str">
        <f t="shared" si="164"/>
        <v>Inventariar</v>
      </c>
      <c r="H1065" s="6"/>
      <c r="I1065" s="7"/>
      <c r="J1065" s="4"/>
      <c r="K1065" s="3" t="str">
        <f t="shared" si="165"/>
        <v>Inventariar</v>
      </c>
      <c r="L1065" s="6"/>
      <c r="M1065" s="7"/>
      <c r="N1065" s="4"/>
      <c r="O1065" s="3" t="str">
        <f t="shared" si="166"/>
        <v>Inventariar</v>
      </c>
      <c r="P1065" s="6"/>
      <c r="Q1065" s="7"/>
      <c r="R1065" s="4" t="str">
        <f t="shared" si="170"/>
        <v/>
      </c>
      <c r="S1065" s="3" t="str">
        <f t="shared" si="167"/>
        <v>Inventariar</v>
      </c>
      <c r="T1065" s="6"/>
      <c r="U1065" s="7"/>
      <c r="V1065" s="4" t="str">
        <f t="shared" si="171"/>
        <v/>
      </c>
      <c r="W1065" s="3" t="str">
        <f t="shared" si="168"/>
        <v>Inventariar</v>
      </c>
      <c r="X1065" s="6"/>
      <c r="Y1065" s="7"/>
      <c r="Z1065" s="4" t="str">
        <f t="shared" si="172"/>
        <v/>
      </c>
      <c r="AA1065" s="3" t="str">
        <f t="shared" si="169"/>
        <v>Inventariar</v>
      </c>
    </row>
    <row r="1066" spans="1:27" x14ac:dyDescent="0.3">
      <c r="A1066" s="5">
        <v>25486407</v>
      </c>
      <c r="B1066" s="17" t="str">
        <f>VLOOKUP(A1066,'Base de dados'!$A$3:$C$21103,3,0)</f>
        <v>10P04B07</v>
      </c>
      <c r="C1066" s="50" t="s">
        <v>2688</v>
      </c>
      <c r="D1066" s="6"/>
      <c r="E1066" s="7"/>
      <c r="F1066" s="4" t="str">
        <f t="shared" si="173"/>
        <v/>
      </c>
      <c r="G1066" s="3" t="str">
        <f t="shared" si="164"/>
        <v>Inventariar</v>
      </c>
      <c r="H1066" s="6"/>
      <c r="I1066" s="7"/>
      <c r="J1066" s="4"/>
      <c r="K1066" s="3" t="str">
        <f t="shared" si="165"/>
        <v>Inventariar</v>
      </c>
      <c r="L1066" s="6"/>
      <c r="M1066" s="7"/>
      <c r="N1066" s="4"/>
      <c r="O1066" s="3" t="str">
        <f t="shared" si="166"/>
        <v>Inventariar</v>
      </c>
      <c r="P1066" s="6"/>
      <c r="Q1066" s="7"/>
      <c r="R1066" s="4" t="str">
        <f t="shared" si="170"/>
        <v/>
      </c>
      <c r="S1066" s="3" t="str">
        <f t="shared" si="167"/>
        <v>Inventariar</v>
      </c>
      <c r="T1066" s="6"/>
      <c r="U1066" s="7"/>
      <c r="V1066" s="4" t="str">
        <f t="shared" si="171"/>
        <v/>
      </c>
      <c r="W1066" s="3" t="str">
        <f t="shared" si="168"/>
        <v>Inventariar</v>
      </c>
      <c r="X1066" s="6"/>
      <c r="Y1066" s="7"/>
      <c r="Z1066" s="4" t="str">
        <f t="shared" si="172"/>
        <v/>
      </c>
      <c r="AA1066" s="3" t="str">
        <f t="shared" si="169"/>
        <v>Inventariar</v>
      </c>
    </row>
    <row r="1067" spans="1:27" x14ac:dyDescent="0.3">
      <c r="A1067" s="5">
        <v>25460404</v>
      </c>
      <c r="B1067" s="17" t="str">
        <f>VLOOKUP(A1067,'Base de dados'!$A$3:$C$21103,3,0)</f>
        <v>10P04B08</v>
      </c>
      <c r="C1067" s="50" t="s">
        <v>24499</v>
      </c>
      <c r="D1067" s="6"/>
      <c r="E1067" s="7"/>
      <c r="F1067" s="4" t="str">
        <f t="shared" si="173"/>
        <v/>
      </c>
      <c r="G1067" s="3" t="str">
        <f t="shared" si="164"/>
        <v>Inventariar</v>
      </c>
      <c r="H1067" s="6"/>
      <c r="I1067" s="7"/>
      <c r="J1067" s="4"/>
      <c r="K1067" s="3" t="str">
        <f t="shared" si="165"/>
        <v>Inventariar</v>
      </c>
      <c r="L1067" s="6"/>
      <c r="M1067" s="7"/>
      <c r="N1067" s="4"/>
      <c r="O1067" s="3" t="str">
        <f t="shared" si="166"/>
        <v>Inventariar</v>
      </c>
      <c r="P1067" s="6"/>
      <c r="Q1067" s="7"/>
      <c r="R1067" s="4" t="str">
        <f t="shared" si="170"/>
        <v/>
      </c>
      <c r="S1067" s="3" t="str">
        <f t="shared" si="167"/>
        <v>Inventariar</v>
      </c>
      <c r="T1067" s="6"/>
      <c r="U1067" s="7"/>
      <c r="V1067" s="4" t="str">
        <f t="shared" si="171"/>
        <v/>
      </c>
      <c r="W1067" s="3" t="str">
        <f t="shared" si="168"/>
        <v>Inventariar</v>
      </c>
      <c r="X1067" s="6"/>
      <c r="Y1067" s="7"/>
      <c r="Z1067" s="4" t="str">
        <f t="shared" si="172"/>
        <v/>
      </c>
      <c r="AA1067" s="3" t="str">
        <f t="shared" si="169"/>
        <v>Inventariar</v>
      </c>
    </row>
    <row r="1068" spans="1:27" x14ac:dyDescent="0.3">
      <c r="A1068" s="5">
        <v>25475784</v>
      </c>
      <c r="B1068" s="17" t="str">
        <f>VLOOKUP(A1068,'Base de dados'!$A$3:$C$21103,3,0)</f>
        <v>10P04B09</v>
      </c>
      <c r="C1068" s="50" t="s">
        <v>24500</v>
      </c>
      <c r="D1068" s="6"/>
      <c r="E1068" s="7"/>
      <c r="F1068" s="4" t="str">
        <f t="shared" si="173"/>
        <v/>
      </c>
      <c r="G1068" s="3" t="str">
        <f t="shared" si="164"/>
        <v>Inventariar</v>
      </c>
      <c r="H1068" s="6"/>
      <c r="I1068" s="7"/>
      <c r="J1068" s="4"/>
      <c r="K1068" s="3" t="str">
        <f t="shared" si="165"/>
        <v>Inventariar</v>
      </c>
      <c r="L1068" s="6"/>
      <c r="M1068" s="7"/>
      <c r="N1068" s="4"/>
      <c r="O1068" s="3" t="str">
        <f t="shared" si="166"/>
        <v>Inventariar</v>
      </c>
      <c r="P1068" s="6"/>
      <c r="Q1068" s="7"/>
      <c r="R1068" s="4" t="str">
        <f t="shared" si="170"/>
        <v/>
      </c>
      <c r="S1068" s="3" t="str">
        <f t="shared" si="167"/>
        <v>Inventariar</v>
      </c>
      <c r="T1068" s="6"/>
      <c r="U1068" s="7"/>
      <c r="V1068" s="4" t="str">
        <f t="shared" si="171"/>
        <v/>
      </c>
      <c r="W1068" s="3" t="str">
        <f t="shared" si="168"/>
        <v>Inventariar</v>
      </c>
      <c r="X1068" s="6"/>
      <c r="Y1068" s="7"/>
      <c r="Z1068" s="4" t="str">
        <f t="shared" si="172"/>
        <v/>
      </c>
      <c r="AA1068" s="3" t="str">
        <f t="shared" si="169"/>
        <v>Inventariar</v>
      </c>
    </row>
    <row r="1069" spans="1:27" x14ac:dyDescent="0.3">
      <c r="A1069" s="5">
        <v>25079085</v>
      </c>
      <c r="B1069" s="17" t="str">
        <f>VLOOKUP(A1069,'Base de dados'!$A$3:$C$21103,3,0)</f>
        <v>10P04B12</v>
      </c>
      <c r="C1069" s="50" t="s">
        <v>24051</v>
      </c>
      <c r="D1069" s="6"/>
      <c r="E1069" s="7"/>
      <c r="F1069" s="4" t="str">
        <f t="shared" si="173"/>
        <v/>
      </c>
      <c r="G1069" s="3" t="str">
        <f t="shared" si="164"/>
        <v>Inventariar</v>
      </c>
      <c r="H1069" s="6"/>
      <c r="I1069" s="7"/>
      <c r="J1069" s="4"/>
      <c r="K1069" s="3" t="str">
        <f t="shared" si="165"/>
        <v>Inventariar</v>
      </c>
      <c r="L1069" s="6"/>
      <c r="M1069" s="7"/>
      <c r="N1069" s="4"/>
      <c r="O1069" s="3" t="str">
        <f t="shared" si="166"/>
        <v>Inventariar</v>
      </c>
      <c r="P1069" s="6"/>
      <c r="Q1069" s="7"/>
      <c r="R1069" s="4" t="str">
        <f t="shared" si="170"/>
        <v/>
      </c>
      <c r="S1069" s="3" t="str">
        <f t="shared" si="167"/>
        <v>Inventariar</v>
      </c>
      <c r="T1069" s="6"/>
      <c r="U1069" s="7"/>
      <c r="V1069" s="4" t="str">
        <f t="shared" si="171"/>
        <v/>
      </c>
      <c r="W1069" s="3" t="str">
        <f t="shared" si="168"/>
        <v>Inventariar</v>
      </c>
      <c r="X1069" s="6"/>
      <c r="Y1069" s="7"/>
      <c r="Z1069" s="4" t="str">
        <f t="shared" si="172"/>
        <v/>
      </c>
      <c r="AA1069" s="3" t="str">
        <f t="shared" si="169"/>
        <v>Inventariar</v>
      </c>
    </row>
    <row r="1070" spans="1:27" x14ac:dyDescent="0.3">
      <c r="A1070" s="5">
        <v>25400023</v>
      </c>
      <c r="B1070" s="17" t="str">
        <f>VLOOKUP(A1070,'Base de dados'!$A$3:$C$21103,3,0)</f>
        <v>10P04B13</v>
      </c>
      <c r="C1070" s="50" t="s">
        <v>24501</v>
      </c>
      <c r="D1070" s="6"/>
      <c r="E1070" s="7"/>
      <c r="F1070" s="4" t="str">
        <f t="shared" si="173"/>
        <v/>
      </c>
      <c r="G1070" s="3" t="str">
        <f t="shared" si="164"/>
        <v>Inventariar</v>
      </c>
      <c r="H1070" s="6"/>
      <c r="I1070" s="7"/>
      <c r="J1070" s="4"/>
      <c r="K1070" s="3" t="str">
        <f t="shared" si="165"/>
        <v>Inventariar</v>
      </c>
      <c r="L1070" s="6"/>
      <c r="M1070" s="7"/>
      <c r="N1070" s="4"/>
      <c r="O1070" s="3" t="str">
        <f t="shared" si="166"/>
        <v>Inventariar</v>
      </c>
      <c r="P1070" s="6"/>
      <c r="Q1070" s="7"/>
      <c r="R1070" s="4" t="str">
        <f t="shared" si="170"/>
        <v/>
      </c>
      <c r="S1070" s="3" t="str">
        <f t="shared" si="167"/>
        <v>Inventariar</v>
      </c>
      <c r="T1070" s="6"/>
      <c r="U1070" s="7"/>
      <c r="V1070" s="4" t="str">
        <f t="shared" si="171"/>
        <v/>
      </c>
      <c r="W1070" s="3" t="str">
        <f t="shared" si="168"/>
        <v>Inventariar</v>
      </c>
      <c r="X1070" s="6"/>
      <c r="Y1070" s="7"/>
      <c r="Z1070" s="4" t="str">
        <f t="shared" si="172"/>
        <v/>
      </c>
      <c r="AA1070" s="3" t="str">
        <f t="shared" si="169"/>
        <v>Inventariar</v>
      </c>
    </row>
    <row r="1071" spans="1:27" x14ac:dyDescent="0.3">
      <c r="A1071" s="5">
        <v>25062020</v>
      </c>
      <c r="B1071" s="17" t="str">
        <f>VLOOKUP(A1071,'Base de dados'!$A$3:$C$21103,3,0)</f>
        <v>10P04B15</v>
      </c>
      <c r="C1071" s="50" t="s">
        <v>2704</v>
      </c>
      <c r="D1071" s="6"/>
      <c r="E1071" s="7"/>
      <c r="F1071" s="4" t="str">
        <f t="shared" si="173"/>
        <v/>
      </c>
      <c r="G1071" s="3" t="str">
        <f t="shared" si="164"/>
        <v>Inventariar</v>
      </c>
      <c r="H1071" s="6"/>
      <c r="I1071" s="7"/>
      <c r="J1071" s="4"/>
      <c r="K1071" s="3" t="str">
        <f t="shared" si="165"/>
        <v>Inventariar</v>
      </c>
      <c r="L1071" s="6"/>
      <c r="M1071" s="7"/>
      <c r="N1071" s="4"/>
      <c r="O1071" s="3" t="str">
        <f t="shared" si="166"/>
        <v>Inventariar</v>
      </c>
      <c r="P1071" s="6"/>
      <c r="Q1071" s="7"/>
      <c r="R1071" s="4" t="str">
        <f t="shared" si="170"/>
        <v/>
      </c>
      <c r="S1071" s="3" t="str">
        <f t="shared" si="167"/>
        <v>Inventariar</v>
      </c>
      <c r="T1071" s="6"/>
      <c r="U1071" s="7"/>
      <c r="V1071" s="4" t="str">
        <f t="shared" si="171"/>
        <v/>
      </c>
      <c r="W1071" s="3" t="str">
        <f t="shared" si="168"/>
        <v>Inventariar</v>
      </c>
      <c r="X1071" s="6"/>
      <c r="Y1071" s="7"/>
      <c r="Z1071" s="4" t="str">
        <f t="shared" si="172"/>
        <v/>
      </c>
      <c r="AA1071" s="3" t="str">
        <f t="shared" si="169"/>
        <v>Inventariar</v>
      </c>
    </row>
    <row r="1072" spans="1:27" x14ac:dyDescent="0.3">
      <c r="A1072" s="5">
        <v>25575146</v>
      </c>
      <c r="B1072" s="17" t="str">
        <f>VLOOKUP(A1072,'Base de dados'!$A$3:$C$21103,3,0)</f>
        <v>10P04B16</v>
      </c>
      <c r="C1072" s="50" t="s">
        <v>2706</v>
      </c>
      <c r="D1072" s="6"/>
      <c r="E1072" s="7"/>
      <c r="F1072" s="4" t="str">
        <f t="shared" si="173"/>
        <v/>
      </c>
      <c r="G1072" s="3" t="str">
        <f t="shared" si="164"/>
        <v>Inventariar</v>
      </c>
      <c r="H1072" s="6"/>
      <c r="I1072" s="7"/>
      <c r="J1072" s="4"/>
      <c r="K1072" s="3" t="str">
        <f t="shared" si="165"/>
        <v>Inventariar</v>
      </c>
      <c r="L1072" s="6"/>
      <c r="M1072" s="7"/>
      <c r="N1072" s="4"/>
      <c r="O1072" s="3" t="str">
        <f t="shared" si="166"/>
        <v>Inventariar</v>
      </c>
      <c r="P1072" s="6"/>
      <c r="Q1072" s="7"/>
      <c r="R1072" s="4" t="str">
        <f t="shared" si="170"/>
        <v/>
      </c>
      <c r="S1072" s="3" t="str">
        <f t="shared" si="167"/>
        <v>Inventariar</v>
      </c>
      <c r="T1072" s="6"/>
      <c r="U1072" s="7"/>
      <c r="V1072" s="4" t="str">
        <f t="shared" si="171"/>
        <v/>
      </c>
      <c r="W1072" s="3" t="str">
        <f t="shared" si="168"/>
        <v>Inventariar</v>
      </c>
      <c r="X1072" s="6"/>
      <c r="Y1072" s="7"/>
      <c r="Z1072" s="4" t="str">
        <f t="shared" si="172"/>
        <v/>
      </c>
      <c r="AA1072" s="3" t="str">
        <f t="shared" si="169"/>
        <v>Inventariar</v>
      </c>
    </row>
    <row r="1073" spans="1:27" x14ac:dyDescent="0.3">
      <c r="A1073" s="5">
        <v>25473208</v>
      </c>
      <c r="B1073" s="17" t="str">
        <f>VLOOKUP(A1073,'Base de dados'!$A$3:$C$21103,3,0)</f>
        <v>10P04B17</v>
      </c>
      <c r="C1073" s="50" t="s">
        <v>24502</v>
      </c>
      <c r="D1073" s="6"/>
      <c r="E1073" s="7"/>
      <c r="F1073" s="4" t="str">
        <f t="shared" si="173"/>
        <v/>
      </c>
      <c r="G1073" s="3" t="str">
        <f t="shared" si="164"/>
        <v>Inventariar</v>
      </c>
      <c r="H1073" s="6"/>
      <c r="I1073" s="7"/>
      <c r="J1073" s="4"/>
      <c r="K1073" s="3" t="str">
        <f t="shared" si="165"/>
        <v>Inventariar</v>
      </c>
      <c r="L1073" s="6"/>
      <c r="M1073" s="7"/>
      <c r="N1073" s="4"/>
      <c r="O1073" s="3" t="str">
        <f t="shared" si="166"/>
        <v>Inventariar</v>
      </c>
      <c r="P1073" s="6"/>
      <c r="Q1073" s="7"/>
      <c r="R1073" s="4" t="str">
        <f t="shared" si="170"/>
        <v/>
      </c>
      <c r="S1073" s="3" t="str">
        <f t="shared" si="167"/>
        <v>Inventariar</v>
      </c>
      <c r="T1073" s="6"/>
      <c r="U1073" s="7"/>
      <c r="V1073" s="4" t="str">
        <f t="shared" si="171"/>
        <v/>
      </c>
      <c r="W1073" s="3" t="str">
        <f t="shared" si="168"/>
        <v>Inventariar</v>
      </c>
      <c r="X1073" s="6"/>
      <c r="Y1073" s="7"/>
      <c r="Z1073" s="4" t="str">
        <f t="shared" si="172"/>
        <v/>
      </c>
      <c r="AA1073" s="3" t="str">
        <f t="shared" si="169"/>
        <v>Inventariar</v>
      </c>
    </row>
    <row r="1074" spans="1:27" x14ac:dyDescent="0.3">
      <c r="A1074" s="5">
        <v>25416703</v>
      </c>
      <c r="B1074" s="17" t="str">
        <f>VLOOKUP(A1074,'Base de dados'!$A$3:$C$21103,3,0)</f>
        <v>10P04B19</v>
      </c>
      <c r="C1074" s="50" t="s">
        <v>24503</v>
      </c>
      <c r="D1074" s="6"/>
      <c r="E1074" s="7"/>
      <c r="F1074" s="4" t="str">
        <f t="shared" si="173"/>
        <v/>
      </c>
      <c r="G1074" s="3" t="str">
        <f t="shared" si="164"/>
        <v>Inventariar</v>
      </c>
      <c r="H1074" s="6"/>
      <c r="I1074" s="7"/>
      <c r="J1074" s="4"/>
      <c r="K1074" s="3" t="str">
        <f t="shared" si="165"/>
        <v>Inventariar</v>
      </c>
      <c r="L1074" s="6"/>
      <c r="M1074" s="7"/>
      <c r="N1074" s="4"/>
      <c r="O1074" s="3" t="str">
        <f t="shared" si="166"/>
        <v>Inventariar</v>
      </c>
      <c r="P1074" s="6"/>
      <c r="Q1074" s="7"/>
      <c r="R1074" s="4" t="str">
        <f t="shared" si="170"/>
        <v/>
      </c>
      <c r="S1074" s="3" t="str">
        <f t="shared" si="167"/>
        <v>Inventariar</v>
      </c>
      <c r="T1074" s="6"/>
      <c r="U1074" s="7"/>
      <c r="V1074" s="4" t="str">
        <f t="shared" si="171"/>
        <v/>
      </c>
      <c r="W1074" s="3" t="str">
        <f t="shared" si="168"/>
        <v>Inventariar</v>
      </c>
      <c r="X1074" s="6"/>
      <c r="Y1074" s="7"/>
      <c r="Z1074" s="4" t="str">
        <f t="shared" si="172"/>
        <v/>
      </c>
      <c r="AA1074" s="3" t="str">
        <f t="shared" si="169"/>
        <v>Inventariar</v>
      </c>
    </row>
    <row r="1075" spans="1:27" x14ac:dyDescent="0.3">
      <c r="A1075" s="5">
        <v>25574288</v>
      </c>
      <c r="B1075" s="17" t="str">
        <f>VLOOKUP(A1075,'Base de dados'!$A$3:$C$21103,3,0)</f>
        <v>10P04B20</v>
      </c>
      <c r="C1075" s="50" t="s">
        <v>2714</v>
      </c>
      <c r="D1075" s="6"/>
      <c r="E1075" s="7"/>
      <c r="F1075" s="4" t="str">
        <f t="shared" si="173"/>
        <v/>
      </c>
      <c r="G1075" s="3" t="str">
        <f t="shared" si="164"/>
        <v>Inventariar</v>
      </c>
      <c r="H1075" s="6"/>
      <c r="I1075" s="7"/>
      <c r="J1075" s="4"/>
      <c r="K1075" s="3" t="str">
        <f t="shared" si="165"/>
        <v>Inventariar</v>
      </c>
      <c r="L1075" s="6"/>
      <c r="M1075" s="7"/>
      <c r="N1075" s="4"/>
      <c r="O1075" s="3" t="str">
        <f t="shared" si="166"/>
        <v>Inventariar</v>
      </c>
      <c r="P1075" s="6"/>
      <c r="Q1075" s="7"/>
      <c r="R1075" s="4" t="str">
        <f t="shared" si="170"/>
        <v/>
      </c>
      <c r="S1075" s="3" t="str">
        <f t="shared" si="167"/>
        <v>Inventariar</v>
      </c>
      <c r="T1075" s="6"/>
      <c r="U1075" s="7"/>
      <c r="V1075" s="4" t="str">
        <f t="shared" si="171"/>
        <v/>
      </c>
      <c r="W1075" s="3" t="str">
        <f t="shared" si="168"/>
        <v>Inventariar</v>
      </c>
      <c r="X1075" s="6"/>
      <c r="Y1075" s="7"/>
      <c r="Z1075" s="4" t="str">
        <f t="shared" si="172"/>
        <v/>
      </c>
      <c r="AA1075" s="3" t="str">
        <f t="shared" si="169"/>
        <v>Inventariar</v>
      </c>
    </row>
    <row r="1076" spans="1:27" x14ac:dyDescent="0.3">
      <c r="A1076" s="5">
        <v>25472260</v>
      </c>
      <c r="B1076" s="17" t="str">
        <f>VLOOKUP(A1076,'Base de dados'!$A$3:$C$21103,3,0)</f>
        <v>10P04C02</v>
      </c>
      <c r="C1076" s="50" t="s">
        <v>2718</v>
      </c>
      <c r="D1076" s="6"/>
      <c r="E1076" s="7"/>
      <c r="F1076" s="4" t="str">
        <f t="shared" si="173"/>
        <v/>
      </c>
      <c r="G1076" s="3" t="str">
        <f t="shared" si="164"/>
        <v>Inventariar</v>
      </c>
      <c r="H1076" s="6"/>
      <c r="I1076" s="7"/>
      <c r="J1076" s="4"/>
      <c r="K1076" s="3" t="str">
        <f t="shared" si="165"/>
        <v>Inventariar</v>
      </c>
      <c r="L1076" s="6"/>
      <c r="M1076" s="7"/>
      <c r="N1076" s="4"/>
      <c r="O1076" s="3" t="str">
        <f t="shared" si="166"/>
        <v>Inventariar</v>
      </c>
      <c r="P1076" s="6"/>
      <c r="Q1076" s="7"/>
      <c r="R1076" s="4" t="str">
        <f t="shared" si="170"/>
        <v/>
      </c>
      <c r="S1076" s="3" t="str">
        <f t="shared" si="167"/>
        <v>Inventariar</v>
      </c>
      <c r="T1076" s="6"/>
      <c r="U1076" s="7"/>
      <c r="V1076" s="4" t="str">
        <f t="shared" si="171"/>
        <v/>
      </c>
      <c r="W1076" s="3" t="str">
        <f t="shared" si="168"/>
        <v>Inventariar</v>
      </c>
      <c r="X1076" s="6"/>
      <c r="Y1076" s="7"/>
      <c r="Z1076" s="4" t="str">
        <f t="shared" si="172"/>
        <v/>
      </c>
      <c r="AA1076" s="3" t="str">
        <f t="shared" si="169"/>
        <v>Inventariar</v>
      </c>
    </row>
    <row r="1077" spans="1:27" x14ac:dyDescent="0.3">
      <c r="A1077" s="5">
        <v>25399958</v>
      </c>
      <c r="B1077" s="17" t="str">
        <f>VLOOKUP(A1077,'Base de dados'!$A$3:$C$21103,3,0)</f>
        <v>10P04C03</v>
      </c>
      <c r="C1077" s="50" t="s">
        <v>24504</v>
      </c>
      <c r="D1077" s="6"/>
      <c r="E1077" s="7"/>
      <c r="F1077" s="4" t="str">
        <f t="shared" si="173"/>
        <v/>
      </c>
      <c r="G1077" s="3" t="str">
        <f t="shared" si="164"/>
        <v>Inventariar</v>
      </c>
      <c r="H1077" s="6"/>
      <c r="I1077" s="7"/>
      <c r="J1077" s="4"/>
      <c r="K1077" s="3" t="str">
        <f t="shared" si="165"/>
        <v>Inventariar</v>
      </c>
      <c r="L1077" s="6"/>
      <c r="M1077" s="7"/>
      <c r="N1077" s="4"/>
      <c r="O1077" s="3" t="str">
        <f t="shared" si="166"/>
        <v>Inventariar</v>
      </c>
      <c r="P1077" s="6"/>
      <c r="Q1077" s="7"/>
      <c r="R1077" s="4" t="str">
        <f t="shared" si="170"/>
        <v/>
      </c>
      <c r="S1077" s="3" t="str">
        <f t="shared" si="167"/>
        <v>Inventariar</v>
      </c>
      <c r="T1077" s="6"/>
      <c r="U1077" s="7"/>
      <c r="V1077" s="4" t="str">
        <f t="shared" si="171"/>
        <v/>
      </c>
      <c r="W1077" s="3" t="str">
        <f t="shared" si="168"/>
        <v>Inventariar</v>
      </c>
      <c r="X1077" s="6"/>
      <c r="Y1077" s="7"/>
      <c r="Z1077" s="4" t="str">
        <f t="shared" si="172"/>
        <v/>
      </c>
      <c r="AA1077" s="3" t="str">
        <f t="shared" si="169"/>
        <v>Inventariar</v>
      </c>
    </row>
    <row r="1078" spans="1:27" x14ac:dyDescent="0.3">
      <c r="A1078" s="5">
        <v>27055058</v>
      </c>
      <c r="B1078" s="17" t="str">
        <f>VLOOKUP(A1078,'Base de dados'!$A$3:$C$21103,3,0)</f>
        <v>10P04C04</v>
      </c>
      <c r="C1078" s="50" t="s">
        <v>2722</v>
      </c>
      <c r="D1078" s="6"/>
      <c r="E1078" s="7"/>
      <c r="F1078" s="4" t="str">
        <f t="shared" si="173"/>
        <v/>
      </c>
      <c r="G1078" s="3" t="str">
        <f t="shared" si="164"/>
        <v>Inventariar</v>
      </c>
      <c r="H1078" s="6"/>
      <c r="I1078" s="7"/>
      <c r="J1078" s="4"/>
      <c r="K1078" s="3" t="str">
        <f t="shared" si="165"/>
        <v>Inventariar</v>
      </c>
      <c r="L1078" s="6"/>
      <c r="M1078" s="7"/>
      <c r="N1078" s="4"/>
      <c r="O1078" s="3" t="str">
        <f t="shared" si="166"/>
        <v>Inventariar</v>
      </c>
      <c r="P1078" s="6"/>
      <c r="Q1078" s="7"/>
      <c r="R1078" s="4" t="str">
        <f t="shared" si="170"/>
        <v/>
      </c>
      <c r="S1078" s="3" t="str">
        <f t="shared" si="167"/>
        <v>Inventariar</v>
      </c>
      <c r="T1078" s="6"/>
      <c r="U1078" s="7"/>
      <c r="V1078" s="4" t="str">
        <f t="shared" si="171"/>
        <v/>
      </c>
      <c r="W1078" s="3" t="str">
        <f t="shared" si="168"/>
        <v>Inventariar</v>
      </c>
      <c r="X1078" s="6"/>
      <c r="Y1078" s="7"/>
      <c r="Z1078" s="4" t="str">
        <f t="shared" si="172"/>
        <v/>
      </c>
      <c r="AA1078" s="3" t="str">
        <f t="shared" si="169"/>
        <v>Inventariar</v>
      </c>
    </row>
    <row r="1079" spans="1:27" x14ac:dyDescent="0.3">
      <c r="A1079" s="5">
        <v>27055223</v>
      </c>
      <c r="B1079" s="17" t="str">
        <f>VLOOKUP(A1079,'Base de dados'!$A$3:$C$21103,3,0)</f>
        <v>10P04C05</v>
      </c>
      <c r="C1079" s="50" t="s">
        <v>2724</v>
      </c>
      <c r="D1079" s="6"/>
      <c r="E1079" s="7"/>
      <c r="F1079" s="4" t="str">
        <f t="shared" si="173"/>
        <v/>
      </c>
      <c r="G1079" s="3" t="str">
        <f t="shared" si="164"/>
        <v>Inventariar</v>
      </c>
      <c r="H1079" s="6"/>
      <c r="I1079" s="7"/>
      <c r="J1079" s="4"/>
      <c r="K1079" s="3" t="str">
        <f t="shared" si="165"/>
        <v>Inventariar</v>
      </c>
      <c r="L1079" s="6"/>
      <c r="M1079" s="7"/>
      <c r="N1079" s="4"/>
      <c r="O1079" s="3" t="str">
        <f t="shared" si="166"/>
        <v>Inventariar</v>
      </c>
      <c r="P1079" s="6"/>
      <c r="Q1079" s="7"/>
      <c r="R1079" s="4" t="str">
        <f t="shared" si="170"/>
        <v/>
      </c>
      <c r="S1079" s="3" t="str">
        <f t="shared" si="167"/>
        <v>Inventariar</v>
      </c>
      <c r="T1079" s="6"/>
      <c r="U1079" s="7"/>
      <c r="V1079" s="4" t="str">
        <f t="shared" si="171"/>
        <v/>
      </c>
      <c r="W1079" s="3" t="str">
        <f t="shared" si="168"/>
        <v>Inventariar</v>
      </c>
      <c r="X1079" s="6"/>
      <c r="Y1079" s="7"/>
      <c r="Z1079" s="4" t="str">
        <f t="shared" si="172"/>
        <v/>
      </c>
      <c r="AA1079" s="3" t="str">
        <f t="shared" si="169"/>
        <v>Inventariar</v>
      </c>
    </row>
    <row r="1080" spans="1:27" x14ac:dyDescent="0.3">
      <c r="A1080" s="5">
        <v>27055188</v>
      </c>
      <c r="B1080" s="17" t="str">
        <f>VLOOKUP(A1080,'Base de dados'!$A$3:$C$21103,3,0)</f>
        <v>10P04C07</v>
      </c>
      <c r="C1080" s="50" t="s">
        <v>2726</v>
      </c>
      <c r="D1080" s="6"/>
      <c r="E1080" s="7"/>
      <c r="F1080" s="4" t="str">
        <f t="shared" si="173"/>
        <v/>
      </c>
      <c r="G1080" s="3" t="str">
        <f t="shared" si="164"/>
        <v>Inventariar</v>
      </c>
      <c r="H1080" s="6"/>
      <c r="I1080" s="7"/>
      <c r="J1080" s="4"/>
      <c r="K1080" s="3" t="str">
        <f t="shared" si="165"/>
        <v>Inventariar</v>
      </c>
      <c r="L1080" s="6"/>
      <c r="M1080" s="7"/>
      <c r="N1080" s="4"/>
      <c r="O1080" s="3" t="str">
        <f t="shared" si="166"/>
        <v>Inventariar</v>
      </c>
      <c r="P1080" s="6"/>
      <c r="Q1080" s="7"/>
      <c r="R1080" s="4" t="str">
        <f t="shared" si="170"/>
        <v/>
      </c>
      <c r="S1080" s="3" t="str">
        <f t="shared" si="167"/>
        <v>Inventariar</v>
      </c>
      <c r="T1080" s="6"/>
      <c r="U1080" s="7"/>
      <c r="V1080" s="4" t="str">
        <f t="shared" si="171"/>
        <v/>
      </c>
      <c r="W1080" s="3" t="str">
        <f t="shared" si="168"/>
        <v>Inventariar</v>
      </c>
      <c r="X1080" s="6"/>
      <c r="Y1080" s="7"/>
      <c r="Z1080" s="4" t="str">
        <f t="shared" si="172"/>
        <v/>
      </c>
      <c r="AA1080" s="3" t="str">
        <f t="shared" si="169"/>
        <v>Inventariar</v>
      </c>
    </row>
    <row r="1081" spans="1:27" x14ac:dyDescent="0.3">
      <c r="A1081" s="2">
        <v>25480185</v>
      </c>
      <c r="B1081" s="17" t="str">
        <f>VLOOKUP(A1081,'Base de dados'!$A$3:$C$21103,3,0)</f>
        <v>10P04C08</v>
      </c>
      <c r="C1081" s="49" t="s">
        <v>2730</v>
      </c>
      <c r="D1081" s="3"/>
      <c r="E1081" s="3"/>
      <c r="F1081" s="4" t="str">
        <f t="shared" si="173"/>
        <v/>
      </c>
      <c r="G1081" s="3" t="str">
        <f t="shared" si="164"/>
        <v>Inventariar</v>
      </c>
      <c r="H1081" s="6"/>
      <c r="I1081" s="7"/>
      <c r="J1081" s="4"/>
      <c r="K1081" s="3" t="str">
        <f t="shared" si="165"/>
        <v>Inventariar</v>
      </c>
      <c r="L1081" s="6"/>
      <c r="M1081" s="7"/>
      <c r="N1081" s="4"/>
      <c r="O1081" s="3" t="str">
        <f t="shared" si="166"/>
        <v>Inventariar</v>
      </c>
      <c r="P1081" s="6"/>
      <c r="Q1081" s="7"/>
      <c r="R1081" s="4" t="str">
        <f t="shared" si="170"/>
        <v/>
      </c>
      <c r="S1081" s="3" t="str">
        <f t="shared" si="167"/>
        <v>Inventariar</v>
      </c>
      <c r="T1081" s="6"/>
      <c r="U1081" s="7"/>
      <c r="V1081" s="4" t="str">
        <f t="shared" si="171"/>
        <v/>
      </c>
      <c r="W1081" s="3" t="str">
        <f t="shared" si="168"/>
        <v>Inventariar</v>
      </c>
      <c r="X1081" s="6"/>
      <c r="Y1081" s="7"/>
      <c r="Z1081" s="4" t="str">
        <f t="shared" si="172"/>
        <v/>
      </c>
      <c r="AA1081" s="3" t="str">
        <f t="shared" si="169"/>
        <v>Inventariar</v>
      </c>
    </row>
    <row r="1082" spans="1:27" x14ac:dyDescent="0.3">
      <c r="A1082" s="5">
        <v>27145384</v>
      </c>
      <c r="B1082" s="17" t="str">
        <f>VLOOKUP(A1082,'Base de dados'!$A$3:$C$21103,3,0)</f>
        <v>10P04C08</v>
      </c>
      <c r="C1082" s="50" t="s">
        <v>2728</v>
      </c>
      <c r="D1082" s="6"/>
      <c r="E1082" s="7"/>
      <c r="F1082" s="4" t="str">
        <f t="shared" si="173"/>
        <v/>
      </c>
      <c r="G1082" s="3" t="str">
        <f t="shared" si="164"/>
        <v>Inventariar</v>
      </c>
      <c r="H1082" s="6"/>
      <c r="I1082" s="7"/>
      <c r="J1082" s="4"/>
      <c r="K1082" s="3" t="str">
        <f t="shared" si="165"/>
        <v>Inventariar</v>
      </c>
      <c r="L1082" s="6"/>
      <c r="M1082" s="7"/>
      <c r="N1082" s="4"/>
      <c r="O1082" s="3" t="str">
        <f t="shared" si="166"/>
        <v>Inventariar</v>
      </c>
      <c r="P1082" s="6"/>
      <c r="Q1082" s="7"/>
      <c r="R1082" s="4" t="str">
        <f t="shared" si="170"/>
        <v/>
      </c>
      <c r="S1082" s="3" t="str">
        <f t="shared" si="167"/>
        <v>Inventariar</v>
      </c>
      <c r="T1082" s="6"/>
      <c r="U1082" s="7"/>
      <c r="V1082" s="4" t="str">
        <f t="shared" si="171"/>
        <v/>
      </c>
      <c r="W1082" s="3" t="str">
        <f t="shared" si="168"/>
        <v>Inventariar</v>
      </c>
      <c r="X1082" s="6"/>
      <c r="Y1082" s="7"/>
      <c r="Z1082" s="4" t="str">
        <f t="shared" si="172"/>
        <v/>
      </c>
      <c r="AA1082" s="3" t="str">
        <f t="shared" si="169"/>
        <v>Inventariar</v>
      </c>
    </row>
    <row r="1083" spans="1:27" x14ac:dyDescent="0.3">
      <c r="A1083" s="5">
        <v>27077284</v>
      </c>
      <c r="B1083" s="17" t="str">
        <f>VLOOKUP(A1083,'Base de dados'!$A$3:$C$21103,3,0)</f>
        <v>10P04C09</v>
      </c>
      <c r="C1083" s="50" t="s">
        <v>2731</v>
      </c>
      <c r="D1083" s="6"/>
      <c r="E1083" s="7"/>
      <c r="F1083" s="4" t="str">
        <f t="shared" si="173"/>
        <v/>
      </c>
      <c r="G1083" s="3" t="str">
        <f t="shared" si="164"/>
        <v>Inventariar</v>
      </c>
      <c r="H1083" s="6"/>
      <c r="I1083" s="7"/>
      <c r="J1083" s="4"/>
      <c r="K1083" s="3" t="str">
        <f t="shared" si="165"/>
        <v>Inventariar</v>
      </c>
      <c r="L1083" s="6"/>
      <c r="M1083" s="7"/>
      <c r="N1083" s="4"/>
      <c r="O1083" s="3" t="str">
        <f t="shared" si="166"/>
        <v>Inventariar</v>
      </c>
      <c r="P1083" s="6"/>
      <c r="Q1083" s="7"/>
      <c r="R1083" s="4" t="str">
        <f t="shared" si="170"/>
        <v/>
      </c>
      <c r="S1083" s="3" t="str">
        <f t="shared" si="167"/>
        <v>Inventariar</v>
      </c>
      <c r="T1083" s="6"/>
      <c r="U1083" s="7"/>
      <c r="V1083" s="4" t="str">
        <f t="shared" si="171"/>
        <v/>
      </c>
      <c r="W1083" s="3" t="str">
        <f t="shared" si="168"/>
        <v>Inventariar</v>
      </c>
      <c r="X1083" s="6"/>
      <c r="Y1083" s="7"/>
      <c r="Z1083" s="4" t="str">
        <f t="shared" si="172"/>
        <v/>
      </c>
      <c r="AA1083" s="3" t="str">
        <f t="shared" si="169"/>
        <v>Inventariar</v>
      </c>
    </row>
    <row r="1084" spans="1:27" x14ac:dyDescent="0.3">
      <c r="A1084" s="5">
        <v>25402039</v>
      </c>
      <c r="B1084" s="17" t="str">
        <f>VLOOKUP(A1084,'Base de dados'!$A$3:$C$21103,3,0)</f>
        <v>10P04C10</v>
      </c>
      <c r="C1084" s="50" t="s">
        <v>24064</v>
      </c>
      <c r="D1084" s="6"/>
      <c r="E1084" s="7"/>
      <c r="F1084" s="4" t="str">
        <f t="shared" si="173"/>
        <v/>
      </c>
      <c r="G1084" s="3" t="str">
        <f t="shared" si="164"/>
        <v>Inventariar</v>
      </c>
      <c r="H1084" s="6"/>
      <c r="I1084" s="7"/>
      <c r="J1084" s="4"/>
      <c r="K1084" s="3" t="str">
        <f t="shared" si="165"/>
        <v>Inventariar</v>
      </c>
      <c r="L1084" s="6"/>
      <c r="M1084" s="7"/>
      <c r="N1084" s="4"/>
      <c r="O1084" s="3" t="str">
        <f t="shared" si="166"/>
        <v>Inventariar</v>
      </c>
      <c r="P1084" s="6"/>
      <c r="Q1084" s="7"/>
      <c r="R1084" s="4" t="str">
        <f t="shared" si="170"/>
        <v/>
      </c>
      <c r="S1084" s="3" t="str">
        <f t="shared" si="167"/>
        <v>Inventariar</v>
      </c>
      <c r="T1084" s="6"/>
      <c r="U1084" s="7"/>
      <c r="V1084" s="4" t="str">
        <f t="shared" si="171"/>
        <v/>
      </c>
      <c r="W1084" s="3" t="str">
        <f t="shared" si="168"/>
        <v>Inventariar</v>
      </c>
      <c r="X1084" s="6"/>
      <c r="Y1084" s="7"/>
      <c r="Z1084" s="4" t="str">
        <f t="shared" si="172"/>
        <v/>
      </c>
      <c r="AA1084" s="3" t="str">
        <f t="shared" si="169"/>
        <v>Inventariar</v>
      </c>
    </row>
    <row r="1085" spans="1:27" x14ac:dyDescent="0.3">
      <c r="A1085" s="5">
        <v>25416706</v>
      </c>
      <c r="B1085" s="17" t="str">
        <f>VLOOKUP(A1085,'Base de dados'!$A$3:$C$21103,3,0)</f>
        <v>10P04C11</v>
      </c>
      <c r="C1085" s="50" t="s">
        <v>2736</v>
      </c>
      <c r="D1085" s="6"/>
      <c r="E1085" s="7"/>
      <c r="F1085" s="4" t="str">
        <f t="shared" si="173"/>
        <v/>
      </c>
      <c r="G1085" s="3" t="str">
        <f t="shared" si="164"/>
        <v>Inventariar</v>
      </c>
      <c r="H1085" s="6"/>
      <c r="I1085" s="7"/>
      <c r="J1085" s="4"/>
      <c r="K1085" s="3" t="str">
        <f t="shared" si="165"/>
        <v>Inventariar</v>
      </c>
      <c r="L1085" s="6"/>
      <c r="M1085" s="7"/>
      <c r="N1085" s="4"/>
      <c r="O1085" s="3" t="str">
        <f t="shared" si="166"/>
        <v>Inventariar</v>
      </c>
      <c r="P1085" s="6"/>
      <c r="Q1085" s="7"/>
      <c r="R1085" s="4" t="str">
        <f t="shared" si="170"/>
        <v/>
      </c>
      <c r="S1085" s="3" t="str">
        <f t="shared" si="167"/>
        <v>Inventariar</v>
      </c>
      <c r="T1085" s="6"/>
      <c r="U1085" s="7"/>
      <c r="V1085" s="4" t="str">
        <f t="shared" si="171"/>
        <v/>
      </c>
      <c r="W1085" s="3" t="str">
        <f t="shared" si="168"/>
        <v>Inventariar</v>
      </c>
      <c r="X1085" s="6"/>
      <c r="Y1085" s="7"/>
      <c r="Z1085" s="4" t="str">
        <f t="shared" si="172"/>
        <v/>
      </c>
      <c r="AA1085" s="3" t="str">
        <f t="shared" si="169"/>
        <v>Inventariar</v>
      </c>
    </row>
    <row r="1086" spans="1:27" x14ac:dyDescent="0.3">
      <c r="A1086" s="5">
        <v>25124054</v>
      </c>
      <c r="B1086" s="17" t="str">
        <f>VLOOKUP(A1086,'Base de dados'!$A$3:$C$21103,3,0)</f>
        <v>10P04C13</v>
      </c>
      <c r="C1086" s="50" t="s">
        <v>2740</v>
      </c>
      <c r="D1086" s="6"/>
      <c r="E1086" s="7"/>
      <c r="F1086" s="4" t="str">
        <f t="shared" si="173"/>
        <v/>
      </c>
      <c r="G1086" s="3" t="str">
        <f t="shared" si="164"/>
        <v>Inventariar</v>
      </c>
      <c r="H1086" s="6"/>
      <c r="I1086" s="7"/>
      <c r="J1086" s="4"/>
      <c r="K1086" s="3" t="str">
        <f t="shared" si="165"/>
        <v>Inventariar</v>
      </c>
      <c r="L1086" s="6"/>
      <c r="M1086" s="7"/>
      <c r="N1086" s="4"/>
      <c r="O1086" s="3" t="str">
        <f t="shared" si="166"/>
        <v>Inventariar</v>
      </c>
      <c r="P1086" s="6"/>
      <c r="Q1086" s="7"/>
      <c r="R1086" s="4" t="str">
        <f t="shared" si="170"/>
        <v/>
      </c>
      <c r="S1086" s="3" t="str">
        <f t="shared" si="167"/>
        <v>Inventariar</v>
      </c>
      <c r="T1086" s="6"/>
      <c r="U1086" s="7"/>
      <c r="V1086" s="4" t="str">
        <f t="shared" si="171"/>
        <v/>
      </c>
      <c r="W1086" s="3" t="str">
        <f t="shared" si="168"/>
        <v>Inventariar</v>
      </c>
      <c r="X1086" s="6"/>
      <c r="Y1086" s="7"/>
      <c r="Z1086" s="4" t="str">
        <f t="shared" si="172"/>
        <v/>
      </c>
      <c r="AA1086" s="3" t="str">
        <f t="shared" si="169"/>
        <v>Inventariar</v>
      </c>
    </row>
    <row r="1087" spans="1:27" x14ac:dyDescent="0.3">
      <c r="A1087" s="5">
        <v>25414870</v>
      </c>
      <c r="B1087" s="17" t="str">
        <f>VLOOKUP(A1087,'Base de dados'!$A$3:$C$21103,3,0)</f>
        <v>10P04C14</v>
      </c>
      <c r="C1087" s="50" t="s">
        <v>24505</v>
      </c>
      <c r="D1087" s="6"/>
      <c r="E1087" s="7"/>
      <c r="F1087" s="4" t="str">
        <f t="shared" si="173"/>
        <v/>
      </c>
      <c r="G1087" s="3" t="str">
        <f t="shared" si="164"/>
        <v>Inventariar</v>
      </c>
      <c r="H1087" s="6"/>
      <c r="I1087" s="7"/>
      <c r="J1087" s="4"/>
      <c r="K1087" s="3" t="str">
        <f t="shared" si="165"/>
        <v>Inventariar</v>
      </c>
      <c r="L1087" s="6"/>
      <c r="M1087" s="7"/>
      <c r="N1087" s="4"/>
      <c r="O1087" s="3" t="str">
        <f t="shared" si="166"/>
        <v>Inventariar</v>
      </c>
      <c r="P1087" s="6"/>
      <c r="Q1087" s="7"/>
      <c r="R1087" s="4" t="str">
        <f t="shared" si="170"/>
        <v/>
      </c>
      <c r="S1087" s="3" t="str">
        <f t="shared" si="167"/>
        <v>Inventariar</v>
      </c>
      <c r="T1087" s="6"/>
      <c r="U1087" s="7"/>
      <c r="V1087" s="4" t="str">
        <f t="shared" si="171"/>
        <v/>
      </c>
      <c r="W1087" s="3" t="str">
        <f t="shared" si="168"/>
        <v>Inventariar</v>
      </c>
      <c r="X1087" s="6"/>
      <c r="Y1087" s="7"/>
      <c r="Z1087" s="4" t="str">
        <f t="shared" si="172"/>
        <v/>
      </c>
      <c r="AA1087" s="3" t="str">
        <f t="shared" si="169"/>
        <v>Inventariar</v>
      </c>
    </row>
    <row r="1088" spans="1:27" x14ac:dyDescent="0.3">
      <c r="A1088" s="5">
        <v>25565457</v>
      </c>
      <c r="B1088" s="17" t="str">
        <f>VLOOKUP(A1088,'Base de dados'!$A$3:$C$21103,3,0)</f>
        <v>10P04C15</v>
      </c>
      <c r="C1088" s="50" t="s">
        <v>2744</v>
      </c>
      <c r="D1088" s="6"/>
      <c r="E1088" s="7"/>
      <c r="F1088" s="4" t="str">
        <f t="shared" si="173"/>
        <v/>
      </c>
      <c r="G1088" s="3" t="str">
        <f t="shared" si="164"/>
        <v>Inventariar</v>
      </c>
      <c r="H1088" s="6"/>
      <c r="I1088" s="7"/>
      <c r="J1088" s="4"/>
      <c r="K1088" s="3" t="str">
        <f t="shared" si="165"/>
        <v>Inventariar</v>
      </c>
      <c r="L1088" s="6"/>
      <c r="M1088" s="7"/>
      <c r="N1088" s="4"/>
      <c r="O1088" s="3" t="str">
        <f t="shared" si="166"/>
        <v>Inventariar</v>
      </c>
      <c r="P1088" s="6"/>
      <c r="Q1088" s="7"/>
      <c r="R1088" s="4" t="str">
        <f t="shared" si="170"/>
        <v/>
      </c>
      <c r="S1088" s="3" t="str">
        <f t="shared" si="167"/>
        <v>Inventariar</v>
      </c>
      <c r="T1088" s="6"/>
      <c r="U1088" s="7"/>
      <c r="V1088" s="4" t="str">
        <f t="shared" si="171"/>
        <v/>
      </c>
      <c r="W1088" s="3" t="str">
        <f t="shared" si="168"/>
        <v>Inventariar</v>
      </c>
      <c r="X1088" s="6"/>
      <c r="Y1088" s="7"/>
      <c r="Z1088" s="4" t="str">
        <f t="shared" si="172"/>
        <v/>
      </c>
      <c r="AA1088" s="3" t="str">
        <f t="shared" si="169"/>
        <v>Inventariar</v>
      </c>
    </row>
    <row r="1089" spans="1:27" x14ac:dyDescent="0.3">
      <c r="A1089" s="5">
        <v>27067656</v>
      </c>
      <c r="B1089" s="17" t="str">
        <f>VLOOKUP(A1089,'Base de dados'!$A$3:$C$21103,3,0)</f>
        <v>10P04C16</v>
      </c>
      <c r="C1089" s="50" t="s">
        <v>2746</v>
      </c>
      <c r="D1089" s="6"/>
      <c r="E1089" s="7"/>
      <c r="F1089" s="4" t="str">
        <f t="shared" si="173"/>
        <v/>
      </c>
      <c r="G1089" s="3" t="str">
        <f t="shared" si="164"/>
        <v>Inventariar</v>
      </c>
      <c r="H1089" s="6"/>
      <c r="I1089" s="7"/>
      <c r="J1089" s="4"/>
      <c r="K1089" s="3" t="str">
        <f t="shared" si="165"/>
        <v>Inventariar</v>
      </c>
      <c r="L1089" s="6"/>
      <c r="M1089" s="7"/>
      <c r="N1089" s="4"/>
      <c r="O1089" s="3" t="str">
        <f t="shared" si="166"/>
        <v>Inventariar</v>
      </c>
      <c r="P1089" s="6"/>
      <c r="Q1089" s="7"/>
      <c r="R1089" s="4" t="str">
        <f t="shared" si="170"/>
        <v/>
      </c>
      <c r="S1089" s="3" t="str">
        <f t="shared" si="167"/>
        <v>Inventariar</v>
      </c>
      <c r="T1089" s="6"/>
      <c r="U1089" s="7"/>
      <c r="V1089" s="4" t="str">
        <f t="shared" si="171"/>
        <v/>
      </c>
      <c r="W1089" s="3" t="str">
        <f t="shared" si="168"/>
        <v>Inventariar</v>
      </c>
      <c r="X1089" s="6"/>
      <c r="Y1089" s="7"/>
      <c r="Z1089" s="4" t="str">
        <f t="shared" si="172"/>
        <v/>
      </c>
      <c r="AA1089" s="3" t="str">
        <f t="shared" si="169"/>
        <v>Inventariar</v>
      </c>
    </row>
    <row r="1090" spans="1:27" x14ac:dyDescent="0.3">
      <c r="A1090" s="5">
        <v>27055194</v>
      </c>
      <c r="B1090" s="17" t="str">
        <f>VLOOKUP(A1090,'Base de dados'!$A$3:$C$21103,3,0)</f>
        <v>10P04C17</v>
      </c>
      <c r="C1090" s="50" t="s">
        <v>2748</v>
      </c>
      <c r="D1090" s="6"/>
      <c r="E1090" s="7"/>
      <c r="F1090" s="4" t="str">
        <f t="shared" si="173"/>
        <v/>
      </c>
      <c r="G1090" s="3" t="str">
        <f t="shared" si="164"/>
        <v>Inventariar</v>
      </c>
      <c r="H1090" s="6"/>
      <c r="I1090" s="7"/>
      <c r="J1090" s="4"/>
      <c r="K1090" s="3" t="str">
        <f t="shared" si="165"/>
        <v>Inventariar</v>
      </c>
      <c r="L1090" s="6"/>
      <c r="M1090" s="7"/>
      <c r="N1090" s="4"/>
      <c r="O1090" s="3" t="str">
        <f t="shared" si="166"/>
        <v>Inventariar</v>
      </c>
      <c r="P1090" s="6"/>
      <c r="Q1090" s="7"/>
      <c r="R1090" s="4" t="str">
        <f t="shared" si="170"/>
        <v/>
      </c>
      <c r="S1090" s="3" t="str">
        <f t="shared" si="167"/>
        <v>Inventariar</v>
      </c>
      <c r="T1090" s="6"/>
      <c r="U1090" s="7"/>
      <c r="V1090" s="4" t="str">
        <f t="shared" si="171"/>
        <v/>
      </c>
      <c r="W1090" s="3" t="str">
        <f t="shared" si="168"/>
        <v>Inventariar</v>
      </c>
      <c r="X1090" s="6"/>
      <c r="Y1090" s="7"/>
      <c r="Z1090" s="4" t="str">
        <f t="shared" si="172"/>
        <v/>
      </c>
      <c r="AA1090" s="3" t="str">
        <f t="shared" si="169"/>
        <v>Inventariar</v>
      </c>
    </row>
    <row r="1091" spans="1:27" x14ac:dyDescent="0.3">
      <c r="A1091" s="5">
        <v>25475875</v>
      </c>
      <c r="B1091" s="17" t="str">
        <f>VLOOKUP(A1091,'Base de dados'!$A$3:$C$21103,3,0)</f>
        <v>10P04C18</v>
      </c>
      <c r="C1091" s="50" t="s">
        <v>24506</v>
      </c>
      <c r="D1091" s="6"/>
      <c r="E1091" s="7"/>
      <c r="F1091" s="4" t="str">
        <f t="shared" si="173"/>
        <v/>
      </c>
      <c r="G1091" s="3" t="str">
        <f t="shared" si="164"/>
        <v>Inventariar</v>
      </c>
      <c r="H1091" s="6"/>
      <c r="I1091" s="7"/>
      <c r="J1091" s="4"/>
      <c r="K1091" s="3" t="str">
        <f t="shared" si="165"/>
        <v>Inventariar</v>
      </c>
      <c r="L1091" s="6"/>
      <c r="M1091" s="7"/>
      <c r="N1091" s="4"/>
      <c r="O1091" s="3" t="str">
        <f t="shared" si="166"/>
        <v>Inventariar</v>
      </c>
      <c r="P1091" s="6"/>
      <c r="Q1091" s="7"/>
      <c r="R1091" s="4" t="str">
        <f t="shared" si="170"/>
        <v/>
      </c>
      <c r="S1091" s="3" t="str">
        <f t="shared" si="167"/>
        <v>Inventariar</v>
      </c>
      <c r="T1091" s="6"/>
      <c r="U1091" s="7"/>
      <c r="V1091" s="4" t="str">
        <f t="shared" si="171"/>
        <v/>
      </c>
      <c r="W1091" s="3" t="str">
        <f t="shared" si="168"/>
        <v>Inventariar</v>
      </c>
      <c r="X1091" s="6"/>
      <c r="Y1091" s="7"/>
      <c r="Z1091" s="4" t="str">
        <f t="shared" si="172"/>
        <v/>
      </c>
      <c r="AA1091" s="3" t="str">
        <f t="shared" si="169"/>
        <v>Inventariar</v>
      </c>
    </row>
    <row r="1092" spans="1:27" x14ac:dyDescent="0.3">
      <c r="A1092" s="5">
        <v>25565480</v>
      </c>
      <c r="B1092" s="17" t="str">
        <f>VLOOKUP(A1092,'Base de dados'!$A$3:$C$21103,3,0)</f>
        <v>10P04C19</v>
      </c>
      <c r="C1092" s="50" t="s">
        <v>24507</v>
      </c>
      <c r="D1092" s="6"/>
      <c r="E1092" s="7"/>
      <c r="F1092" s="4" t="str">
        <f t="shared" si="173"/>
        <v/>
      </c>
      <c r="G1092" s="3" t="str">
        <f t="shared" ref="G1092:G1155" si="174">IF(D1092="Saldo Zero","Saldo só Físico",IF(E1092="","Inventariar",IF(E1092="Saldo Zero","Saldo só Sistema",IF(F1092="","Verificar",IF(F1092=0,"Saldo Certo",IF(F1092&lt;0,"Saldo a mais no Físico",IF(F1092&gt;0,"Saldo a mais no Sistema")))))))</f>
        <v>Inventariar</v>
      </c>
      <c r="H1092" s="6"/>
      <c r="I1092" s="7"/>
      <c r="J1092" s="4"/>
      <c r="K1092" s="3" t="str">
        <f t="shared" si="165"/>
        <v>Inventariar</v>
      </c>
      <c r="L1092" s="6"/>
      <c r="M1092" s="7"/>
      <c r="N1092" s="4"/>
      <c r="O1092" s="3" t="str">
        <f t="shared" si="166"/>
        <v>Inventariar</v>
      </c>
      <c r="P1092" s="6"/>
      <c r="Q1092" s="7"/>
      <c r="R1092" s="4" t="str">
        <f t="shared" si="170"/>
        <v/>
      </c>
      <c r="S1092" s="3" t="str">
        <f t="shared" si="167"/>
        <v>Inventariar</v>
      </c>
      <c r="T1092" s="6"/>
      <c r="U1092" s="7"/>
      <c r="V1092" s="4" t="str">
        <f t="shared" si="171"/>
        <v/>
      </c>
      <c r="W1092" s="3" t="str">
        <f t="shared" si="168"/>
        <v>Inventariar</v>
      </c>
      <c r="X1092" s="6"/>
      <c r="Y1092" s="7"/>
      <c r="Z1092" s="4" t="str">
        <f t="shared" si="172"/>
        <v/>
      </c>
      <c r="AA1092" s="3" t="str">
        <f t="shared" si="169"/>
        <v>Inventariar</v>
      </c>
    </row>
    <row r="1093" spans="1:27" x14ac:dyDescent="0.3">
      <c r="A1093" s="5">
        <v>25461866</v>
      </c>
      <c r="B1093" s="17" t="str">
        <f>VLOOKUP(A1093,'Base de dados'!$A$3:$C$21103,3,0)</f>
        <v>10P04C20</v>
      </c>
      <c r="C1093" s="50" t="s">
        <v>24508</v>
      </c>
      <c r="D1093" s="6"/>
      <c r="E1093" s="7"/>
      <c r="F1093" s="4" t="str">
        <f t="shared" si="173"/>
        <v/>
      </c>
      <c r="G1093" s="3" t="str">
        <f t="shared" si="174"/>
        <v>Inventariar</v>
      </c>
      <c r="H1093" s="6"/>
      <c r="I1093" s="7"/>
      <c r="J1093" s="4"/>
      <c r="K1093" s="3" t="str">
        <f t="shared" ref="K1093:K1156" si="175">IF(H1093="Saldo Zero","Saldo só Físico",IF(I1093="","Inventariar",IF(I1093="Saldo Zero","Saldo só Sistema",IF(J1093="","Verificar",IF(J1093=0,"Saldo Certo",IF(J1093&lt;0,"Saldo a mais no Físico",IF(J1093&gt;0,"Saldo a mais no Sistema")))))))</f>
        <v>Inventariar</v>
      </c>
      <c r="L1093" s="6"/>
      <c r="M1093" s="7"/>
      <c r="N1093" s="4"/>
      <c r="O1093" s="3" t="str">
        <f t="shared" ref="O1093:O1156" si="176">IF(L1093="Saldo Zero","Saldo só Físico",IF(M1093="","Inventariar",IF(M1093="Saldo Zero","Saldo só Sistema",IF(N1093="","Verificar",IF(N1093=0,"Saldo Certo",IF(N1093&lt;0,"Saldo a mais no Físico",IF(N1093&gt;0,"Saldo a mais no Sistema")))))))</f>
        <v>Inventariar</v>
      </c>
      <c r="P1093" s="6"/>
      <c r="Q1093" s="7"/>
      <c r="R1093" s="4" t="str">
        <f t="shared" si="170"/>
        <v/>
      </c>
      <c r="S1093" s="3" t="str">
        <f t="shared" ref="S1093:S1156" si="177">IF(P1093="Saldo Zero","Saldo só Físico",IF(Q1093="","Inventariar",IF(Q1093="Saldo Zero","Saldo só Sistema",IF(R1093="","Verificar",IF(R1093=0,"Saldo Certo",IF(R1093&lt;0,"Saldo a mais no Físico",IF(R1093&gt;0,"Saldo a mais no Sistema")))))))</f>
        <v>Inventariar</v>
      </c>
      <c r="T1093" s="6"/>
      <c r="U1093" s="7"/>
      <c r="V1093" s="4" t="str">
        <f t="shared" si="171"/>
        <v/>
      </c>
      <c r="W1093" s="3" t="str">
        <f t="shared" ref="W1093:W1156" si="178">IF(T1093="Saldo Zero","Saldo só Físico",IF(U1093="","Inventariar",IF(U1093="Saldo Zero","Saldo só Sistema",IF(V1093="","Verificar",IF(V1093=0,"Saldo Certo",IF(V1093&lt;0,"Saldo a mais no Físico",IF(V1093&gt;0,"Saldo a mais no Sistema")))))))</f>
        <v>Inventariar</v>
      </c>
      <c r="X1093" s="6"/>
      <c r="Y1093" s="7"/>
      <c r="Z1093" s="4" t="str">
        <f t="shared" si="172"/>
        <v/>
      </c>
      <c r="AA1093" s="3" t="str">
        <f t="shared" ref="AA1093:AA1156" si="179">IF(X1093="Saldo Zero","Saldo só Físico",IF(Y1093="","Inventariar",IF(Y1093="Saldo Zero","Saldo só Sistema",IF(Z1093="","Verificar",IF(Z1093=0,"Saldo Certo",IF(Z1093&lt;0,"Saldo a mais no Físico",IF(Z1093&gt;0,"Saldo a mais no Sistema")))))))</f>
        <v>Inventariar</v>
      </c>
    </row>
    <row r="1094" spans="1:27" x14ac:dyDescent="0.3">
      <c r="A1094" s="5">
        <v>25473699</v>
      </c>
      <c r="B1094" s="17" t="str">
        <f>VLOOKUP(A1094,'Base de dados'!$A$3:$C$21103,3,0)</f>
        <v>10P04CTETO</v>
      </c>
      <c r="C1094" s="50" t="s">
        <v>2759</v>
      </c>
      <c r="D1094" s="6"/>
      <c r="E1094" s="7"/>
      <c r="F1094" s="4" t="str">
        <f t="shared" si="173"/>
        <v/>
      </c>
      <c r="G1094" s="3" t="str">
        <f t="shared" si="174"/>
        <v>Inventariar</v>
      </c>
      <c r="H1094" s="6"/>
      <c r="I1094" s="7"/>
      <c r="J1094" s="4"/>
      <c r="K1094" s="3" t="str">
        <f t="shared" si="175"/>
        <v>Inventariar</v>
      </c>
      <c r="L1094" s="6"/>
      <c r="M1094" s="7"/>
      <c r="N1094" s="4"/>
      <c r="O1094" s="3" t="str">
        <f t="shared" si="176"/>
        <v>Inventariar</v>
      </c>
      <c r="P1094" s="6"/>
      <c r="Q1094" s="7"/>
      <c r="R1094" s="4" t="str">
        <f t="shared" si="170"/>
        <v/>
      </c>
      <c r="S1094" s="3" t="str">
        <f t="shared" si="177"/>
        <v>Inventariar</v>
      </c>
      <c r="T1094" s="6"/>
      <c r="U1094" s="7"/>
      <c r="V1094" s="4" t="str">
        <f t="shared" si="171"/>
        <v/>
      </c>
      <c r="W1094" s="3" t="str">
        <f t="shared" si="178"/>
        <v>Inventariar</v>
      </c>
      <c r="X1094" s="6"/>
      <c r="Y1094" s="7"/>
      <c r="Z1094" s="4" t="str">
        <f t="shared" si="172"/>
        <v/>
      </c>
      <c r="AA1094" s="3" t="str">
        <f t="shared" si="179"/>
        <v>Inventariar</v>
      </c>
    </row>
    <row r="1095" spans="1:27" x14ac:dyDescent="0.3">
      <c r="A1095" s="5">
        <v>25472259</v>
      </c>
      <c r="B1095" s="17" t="str">
        <f>VLOOKUP(A1095,'Base de dados'!$A$3:$C$21103,3,0)</f>
        <v>10P04CTETO</v>
      </c>
      <c r="C1095" s="50" t="s">
        <v>2758</v>
      </c>
      <c r="D1095" s="6"/>
      <c r="E1095" s="7"/>
      <c r="F1095" s="4" t="str">
        <f t="shared" si="173"/>
        <v/>
      </c>
      <c r="G1095" s="3" t="str">
        <f t="shared" si="174"/>
        <v>Inventariar</v>
      </c>
      <c r="H1095" s="6"/>
      <c r="I1095" s="7"/>
      <c r="J1095" s="4"/>
      <c r="K1095" s="3" t="str">
        <f t="shared" si="175"/>
        <v>Inventariar</v>
      </c>
      <c r="L1095" s="6"/>
      <c r="M1095" s="7"/>
      <c r="N1095" s="4"/>
      <c r="O1095" s="3" t="str">
        <f t="shared" si="176"/>
        <v>Inventariar</v>
      </c>
      <c r="P1095" s="6"/>
      <c r="Q1095" s="7"/>
      <c r="R1095" s="4" t="str">
        <f t="shared" si="170"/>
        <v/>
      </c>
      <c r="S1095" s="3" t="str">
        <f t="shared" si="177"/>
        <v>Inventariar</v>
      </c>
      <c r="T1095" s="6"/>
      <c r="U1095" s="7"/>
      <c r="V1095" s="4" t="str">
        <f t="shared" si="171"/>
        <v/>
      </c>
      <c r="W1095" s="3" t="str">
        <f t="shared" si="178"/>
        <v>Inventariar</v>
      </c>
      <c r="X1095" s="6"/>
      <c r="Y1095" s="7"/>
      <c r="Z1095" s="4" t="str">
        <f t="shared" si="172"/>
        <v/>
      </c>
      <c r="AA1095" s="3" t="str">
        <f t="shared" si="179"/>
        <v>Inventariar</v>
      </c>
    </row>
    <row r="1096" spans="1:27" x14ac:dyDescent="0.3">
      <c r="A1096" s="5">
        <v>25438001</v>
      </c>
      <c r="B1096" s="17" t="str">
        <f>VLOOKUP(A1096,'Base de dados'!$A$3:$C$21103,3,0)</f>
        <v>10P04D01</v>
      </c>
      <c r="C1096" s="50" t="s">
        <v>24509</v>
      </c>
      <c r="D1096" s="6"/>
      <c r="E1096" s="7"/>
      <c r="F1096" s="4" t="str">
        <f t="shared" si="173"/>
        <v/>
      </c>
      <c r="G1096" s="3" t="str">
        <f t="shared" si="174"/>
        <v>Inventariar</v>
      </c>
      <c r="H1096" s="6"/>
      <c r="I1096" s="7"/>
      <c r="J1096" s="4"/>
      <c r="K1096" s="3" t="str">
        <f t="shared" si="175"/>
        <v>Inventariar</v>
      </c>
      <c r="L1096" s="6"/>
      <c r="M1096" s="7"/>
      <c r="N1096" s="4"/>
      <c r="O1096" s="3" t="str">
        <f t="shared" si="176"/>
        <v>Inventariar</v>
      </c>
      <c r="P1096" s="6"/>
      <c r="Q1096" s="7"/>
      <c r="R1096" s="4" t="str">
        <f t="shared" si="170"/>
        <v/>
      </c>
      <c r="S1096" s="3" t="str">
        <f t="shared" si="177"/>
        <v>Inventariar</v>
      </c>
      <c r="T1096" s="6"/>
      <c r="U1096" s="7"/>
      <c r="V1096" s="4" t="str">
        <f t="shared" si="171"/>
        <v/>
      </c>
      <c r="W1096" s="3" t="str">
        <f t="shared" si="178"/>
        <v>Inventariar</v>
      </c>
      <c r="X1096" s="6"/>
      <c r="Y1096" s="7"/>
      <c r="Z1096" s="4" t="str">
        <f t="shared" si="172"/>
        <v/>
      </c>
      <c r="AA1096" s="3" t="str">
        <f t="shared" si="179"/>
        <v>Inventariar</v>
      </c>
    </row>
    <row r="1097" spans="1:27" x14ac:dyDescent="0.3">
      <c r="A1097" s="5">
        <v>25468730</v>
      </c>
      <c r="B1097" s="17" t="str">
        <f>VLOOKUP(A1097,'Base de dados'!$A$3:$C$21103,3,0)</f>
        <v>10P04D02</v>
      </c>
      <c r="C1097" s="50" t="s">
        <v>2762</v>
      </c>
      <c r="D1097" s="6"/>
      <c r="E1097" s="7"/>
      <c r="F1097" s="4" t="str">
        <f t="shared" si="173"/>
        <v/>
      </c>
      <c r="G1097" s="3" t="str">
        <f t="shared" si="174"/>
        <v>Inventariar</v>
      </c>
      <c r="H1097" s="6"/>
      <c r="I1097" s="7"/>
      <c r="J1097" s="4"/>
      <c r="K1097" s="3" t="str">
        <f t="shared" si="175"/>
        <v>Inventariar</v>
      </c>
      <c r="L1097" s="6"/>
      <c r="M1097" s="7"/>
      <c r="N1097" s="4"/>
      <c r="O1097" s="3" t="str">
        <f t="shared" si="176"/>
        <v>Inventariar</v>
      </c>
      <c r="P1097" s="6"/>
      <c r="Q1097" s="7"/>
      <c r="R1097" s="4" t="str">
        <f t="shared" si="170"/>
        <v/>
      </c>
      <c r="S1097" s="3" t="str">
        <f t="shared" si="177"/>
        <v>Inventariar</v>
      </c>
      <c r="T1097" s="6"/>
      <c r="U1097" s="7"/>
      <c r="V1097" s="4" t="str">
        <f t="shared" si="171"/>
        <v/>
      </c>
      <c r="W1097" s="3" t="str">
        <f t="shared" si="178"/>
        <v>Inventariar</v>
      </c>
      <c r="X1097" s="6"/>
      <c r="Y1097" s="7"/>
      <c r="Z1097" s="4" t="str">
        <f t="shared" si="172"/>
        <v/>
      </c>
      <c r="AA1097" s="3" t="str">
        <f t="shared" si="179"/>
        <v>Inventariar</v>
      </c>
    </row>
    <row r="1098" spans="1:27" x14ac:dyDescent="0.3">
      <c r="A1098" s="5">
        <v>25129513</v>
      </c>
      <c r="B1098" s="17" t="str">
        <f>VLOOKUP(A1098,'Base de dados'!$A$3:$C$21103,3,0)</f>
        <v>10P04D03</v>
      </c>
      <c r="C1098" s="50" t="s">
        <v>24510</v>
      </c>
      <c r="D1098" s="6"/>
      <c r="E1098" s="7"/>
      <c r="F1098" s="4" t="str">
        <f t="shared" si="173"/>
        <v/>
      </c>
      <c r="G1098" s="3" t="str">
        <f t="shared" si="174"/>
        <v>Inventariar</v>
      </c>
      <c r="H1098" s="6"/>
      <c r="I1098" s="7"/>
      <c r="J1098" s="4"/>
      <c r="K1098" s="3" t="str">
        <f t="shared" si="175"/>
        <v>Inventariar</v>
      </c>
      <c r="L1098" s="6"/>
      <c r="M1098" s="7"/>
      <c r="N1098" s="4"/>
      <c r="O1098" s="3" t="str">
        <f t="shared" si="176"/>
        <v>Inventariar</v>
      </c>
      <c r="P1098" s="6"/>
      <c r="Q1098" s="7"/>
      <c r="R1098" s="4" t="str">
        <f t="shared" si="170"/>
        <v/>
      </c>
      <c r="S1098" s="3" t="str">
        <f t="shared" si="177"/>
        <v>Inventariar</v>
      </c>
      <c r="T1098" s="6"/>
      <c r="U1098" s="7"/>
      <c r="V1098" s="4" t="str">
        <f t="shared" si="171"/>
        <v/>
      </c>
      <c r="W1098" s="3" t="str">
        <f t="shared" si="178"/>
        <v>Inventariar</v>
      </c>
      <c r="X1098" s="6"/>
      <c r="Y1098" s="7"/>
      <c r="Z1098" s="4" t="str">
        <f t="shared" si="172"/>
        <v/>
      </c>
      <c r="AA1098" s="3" t="str">
        <f t="shared" si="179"/>
        <v>Inventariar</v>
      </c>
    </row>
    <row r="1099" spans="1:27" x14ac:dyDescent="0.3">
      <c r="A1099" s="5">
        <v>25456677</v>
      </c>
      <c r="B1099" s="17" t="str">
        <f>VLOOKUP(A1099,'Base de dados'!$A$3:$C$21103,3,0)</f>
        <v>10P04D04</v>
      </c>
      <c r="C1099" s="50" t="s">
        <v>24511</v>
      </c>
      <c r="D1099" s="6"/>
      <c r="E1099" s="7"/>
      <c r="F1099" s="4" t="str">
        <f t="shared" si="173"/>
        <v/>
      </c>
      <c r="G1099" s="3" t="str">
        <f t="shared" si="174"/>
        <v>Inventariar</v>
      </c>
      <c r="H1099" s="6"/>
      <c r="I1099" s="7"/>
      <c r="J1099" s="4"/>
      <c r="K1099" s="3" t="str">
        <f t="shared" si="175"/>
        <v>Inventariar</v>
      </c>
      <c r="L1099" s="6"/>
      <c r="M1099" s="7"/>
      <c r="N1099" s="4"/>
      <c r="O1099" s="3" t="str">
        <f t="shared" si="176"/>
        <v>Inventariar</v>
      </c>
      <c r="P1099" s="6"/>
      <c r="Q1099" s="7"/>
      <c r="R1099" s="4" t="str">
        <f t="shared" si="170"/>
        <v/>
      </c>
      <c r="S1099" s="3" t="str">
        <f t="shared" si="177"/>
        <v>Inventariar</v>
      </c>
      <c r="T1099" s="6"/>
      <c r="U1099" s="7"/>
      <c r="V1099" s="4" t="str">
        <f t="shared" si="171"/>
        <v/>
      </c>
      <c r="W1099" s="3" t="str">
        <f t="shared" si="178"/>
        <v>Inventariar</v>
      </c>
      <c r="X1099" s="6"/>
      <c r="Y1099" s="7"/>
      <c r="Z1099" s="4" t="str">
        <f t="shared" si="172"/>
        <v/>
      </c>
      <c r="AA1099" s="3" t="str">
        <f t="shared" si="179"/>
        <v>Inventariar</v>
      </c>
    </row>
    <row r="1100" spans="1:27" x14ac:dyDescent="0.3">
      <c r="A1100" s="5">
        <v>27169678</v>
      </c>
      <c r="B1100" s="17" t="str">
        <f>VLOOKUP(A1100,'Base de dados'!$A$3:$C$21103,3,0)</f>
        <v>10P04D05</v>
      </c>
      <c r="C1100" s="50" t="s">
        <v>2768</v>
      </c>
      <c r="D1100" s="6"/>
      <c r="E1100" s="7"/>
      <c r="F1100" s="4" t="str">
        <f t="shared" si="173"/>
        <v/>
      </c>
      <c r="G1100" s="3" t="str">
        <f t="shared" si="174"/>
        <v>Inventariar</v>
      </c>
      <c r="H1100" s="6"/>
      <c r="I1100" s="7"/>
      <c r="J1100" s="4"/>
      <c r="K1100" s="3" t="str">
        <f t="shared" si="175"/>
        <v>Inventariar</v>
      </c>
      <c r="L1100" s="6"/>
      <c r="M1100" s="7"/>
      <c r="N1100" s="4"/>
      <c r="O1100" s="3" t="str">
        <f t="shared" si="176"/>
        <v>Inventariar</v>
      </c>
      <c r="P1100" s="6"/>
      <c r="Q1100" s="7"/>
      <c r="R1100" s="4" t="str">
        <f t="shared" si="170"/>
        <v/>
      </c>
      <c r="S1100" s="3" t="str">
        <f t="shared" si="177"/>
        <v>Inventariar</v>
      </c>
      <c r="T1100" s="6"/>
      <c r="U1100" s="7"/>
      <c r="V1100" s="4" t="str">
        <f t="shared" si="171"/>
        <v/>
      </c>
      <c r="W1100" s="3" t="str">
        <f t="shared" si="178"/>
        <v>Inventariar</v>
      </c>
      <c r="X1100" s="6"/>
      <c r="Y1100" s="7"/>
      <c r="Z1100" s="4" t="str">
        <f t="shared" si="172"/>
        <v/>
      </c>
      <c r="AA1100" s="3" t="str">
        <f t="shared" si="179"/>
        <v>Inventariar</v>
      </c>
    </row>
    <row r="1101" spans="1:27" x14ac:dyDescent="0.3">
      <c r="A1101" s="5">
        <v>25510784</v>
      </c>
      <c r="B1101" s="17" t="str">
        <f>VLOOKUP(A1101,'Base de dados'!$A$3:$C$21103,3,0)</f>
        <v>10P04D07</v>
      </c>
      <c r="C1101" s="50" t="s">
        <v>24512</v>
      </c>
      <c r="D1101" s="6"/>
      <c r="E1101" s="7"/>
      <c r="F1101" s="4" t="str">
        <f t="shared" si="173"/>
        <v/>
      </c>
      <c r="G1101" s="3" t="str">
        <f t="shared" si="174"/>
        <v>Inventariar</v>
      </c>
      <c r="H1101" s="6"/>
      <c r="I1101" s="7"/>
      <c r="J1101" s="4"/>
      <c r="K1101" s="3" t="str">
        <f t="shared" si="175"/>
        <v>Inventariar</v>
      </c>
      <c r="L1101" s="6"/>
      <c r="M1101" s="7"/>
      <c r="N1101" s="4"/>
      <c r="O1101" s="3" t="str">
        <f t="shared" si="176"/>
        <v>Inventariar</v>
      </c>
      <c r="P1101" s="6"/>
      <c r="Q1101" s="7"/>
      <c r="R1101" s="4" t="str">
        <f t="shared" si="170"/>
        <v/>
      </c>
      <c r="S1101" s="3" t="str">
        <f t="shared" si="177"/>
        <v>Inventariar</v>
      </c>
      <c r="T1101" s="6"/>
      <c r="U1101" s="7"/>
      <c r="V1101" s="4" t="str">
        <f t="shared" si="171"/>
        <v/>
      </c>
      <c r="W1101" s="3" t="str">
        <f t="shared" si="178"/>
        <v>Inventariar</v>
      </c>
      <c r="X1101" s="6"/>
      <c r="Y1101" s="7"/>
      <c r="Z1101" s="4" t="str">
        <f t="shared" si="172"/>
        <v/>
      </c>
      <c r="AA1101" s="3" t="str">
        <f t="shared" si="179"/>
        <v>Inventariar</v>
      </c>
    </row>
    <row r="1102" spans="1:27" x14ac:dyDescent="0.3">
      <c r="A1102" s="5">
        <v>25474160</v>
      </c>
      <c r="B1102" s="17" t="str">
        <f>VLOOKUP(A1102,'Base de dados'!$A$3:$C$21103,3,0)</f>
        <v>10P04D08</v>
      </c>
      <c r="C1102" s="50" t="s">
        <v>24513</v>
      </c>
      <c r="D1102" s="6"/>
      <c r="E1102" s="7"/>
      <c r="F1102" s="4" t="str">
        <f t="shared" si="173"/>
        <v/>
      </c>
      <c r="G1102" s="3" t="str">
        <f t="shared" si="174"/>
        <v>Inventariar</v>
      </c>
      <c r="H1102" s="6"/>
      <c r="I1102" s="7"/>
      <c r="J1102" s="4"/>
      <c r="K1102" s="3" t="str">
        <f t="shared" si="175"/>
        <v>Inventariar</v>
      </c>
      <c r="L1102" s="6"/>
      <c r="M1102" s="7"/>
      <c r="N1102" s="4"/>
      <c r="O1102" s="3" t="str">
        <f t="shared" si="176"/>
        <v>Inventariar</v>
      </c>
      <c r="P1102" s="6"/>
      <c r="Q1102" s="7"/>
      <c r="R1102" s="4" t="str">
        <f t="shared" si="170"/>
        <v/>
      </c>
      <c r="S1102" s="3" t="str">
        <f t="shared" si="177"/>
        <v>Inventariar</v>
      </c>
      <c r="T1102" s="6"/>
      <c r="U1102" s="7"/>
      <c r="V1102" s="4" t="str">
        <f t="shared" si="171"/>
        <v/>
      </c>
      <c r="W1102" s="3" t="str">
        <f t="shared" si="178"/>
        <v>Inventariar</v>
      </c>
      <c r="X1102" s="6"/>
      <c r="Y1102" s="7"/>
      <c r="Z1102" s="4" t="str">
        <f t="shared" si="172"/>
        <v/>
      </c>
      <c r="AA1102" s="3" t="str">
        <f t="shared" si="179"/>
        <v>Inventariar</v>
      </c>
    </row>
    <row r="1103" spans="1:27" x14ac:dyDescent="0.3">
      <c r="A1103" s="5">
        <v>25401225</v>
      </c>
      <c r="B1103" s="17" t="str">
        <f>VLOOKUP(A1103,'Base de dados'!$A$3:$C$21103,3,0)</f>
        <v>10P04D09</v>
      </c>
      <c r="C1103" s="50" t="s">
        <v>24514</v>
      </c>
      <c r="D1103" s="6"/>
      <c r="E1103" s="7"/>
      <c r="F1103" s="4" t="str">
        <f t="shared" si="173"/>
        <v/>
      </c>
      <c r="G1103" s="3" t="str">
        <f t="shared" si="174"/>
        <v>Inventariar</v>
      </c>
      <c r="H1103" s="6"/>
      <c r="I1103" s="7"/>
      <c r="J1103" s="4"/>
      <c r="K1103" s="3" t="str">
        <f t="shared" si="175"/>
        <v>Inventariar</v>
      </c>
      <c r="L1103" s="6"/>
      <c r="M1103" s="7"/>
      <c r="N1103" s="4"/>
      <c r="O1103" s="3" t="str">
        <f t="shared" si="176"/>
        <v>Inventariar</v>
      </c>
      <c r="P1103" s="6"/>
      <c r="Q1103" s="7"/>
      <c r="R1103" s="4" t="str">
        <f t="shared" si="170"/>
        <v/>
      </c>
      <c r="S1103" s="3" t="str">
        <f t="shared" si="177"/>
        <v>Inventariar</v>
      </c>
      <c r="T1103" s="6"/>
      <c r="U1103" s="7"/>
      <c r="V1103" s="4" t="str">
        <f t="shared" si="171"/>
        <v/>
      </c>
      <c r="W1103" s="3" t="str">
        <f t="shared" si="178"/>
        <v>Inventariar</v>
      </c>
      <c r="X1103" s="6"/>
      <c r="Y1103" s="7"/>
      <c r="Z1103" s="4" t="str">
        <f t="shared" si="172"/>
        <v/>
      </c>
      <c r="AA1103" s="3" t="str">
        <f t="shared" si="179"/>
        <v>Inventariar</v>
      </c>
    </row>
    <row r="1104" spans="1:27" x14ac:dyDescent="0.3">
      <c r="A1104" s="5">
        <v>25461460</v>
      </c>
      <c r="B1104" s="17" t="str">
        <f>VLOOKUP(A1104,'Base de dados'!$A$3:$C$21103,3,0)</f>
        <v>10P04D10</v>
      </c>
      <c r="C1104" s="50" t="s">
        <v>24515</v>
      </c>
      <c r="D1104" s="6"/>
      <c r="E1104" s="7"/>
      <c r="F1104" s="4" t="str">
        <f t="shared" si="173"/>
        <v/>
      </c>
      <c r="G1104" s="3" t="str">
        <f t="shared" si="174"/>
        <v>Inventariar</v>
      </c>
      <c r="H1104" s="6"/>
      <c r="I1104" s="7"/>
      <c r="J1104" s="4"/>
      <c r="K1104" s="3" t="str">
        <f t="shared" si="175"/>
        <v>Inventariar</v>
      </c>
      <c r="L1104" s="6"/>
      <c r="M1104" s="7"/>
      <c r="N1104" s="4"/>
      <c r="O1104" s="3" t="str">
        <f t="shared" si="176"/>
        <v>Inventariar</v>
      </c>
      <c r="P1104" s="6"/>
      <c r="Q1104" s="7"/>
      <c r="R1104" s="4" t="str">
        <f t="shared" si="170"/>
        <v/>
      </c>
      <c r="S1104" s="3" t="str">
        <f t="shared" si="177"/>
        <v>Inventariar</v>
      </c>
      <c r="T1104" s="6"/>
      <c r="U1104" s="7"/>
      <c r="V1104" s="4" t="str">
        <f t="shared" si="171"/>
        <v/>
      </c>
      <c r="W1104" s="3" t="str">
        <f t="shared" si="178"/>
        <v>Inventariar</v>
      </c>
      <c r="X1104" s="6"/>
      <c r="Y1104" s="7"/>
      <c r="Z1104" s="4" t="str">
        <f t="shared" si="172"/>
        <v/>
      </c>
      <c r="AA1104" s="3" t="str">
        <f t="shared" si="179"/>
        <v>Inventariar</v>
      </c>
    </row>
    <row r="1105" spans="1:27" x14ac:dyDescent="0.3">
      <c r="A1105" s="5">
        <v>27067425</v>
      </c>
      <c r="B1105" s="17" t="str">
        <f>VLOOKUP(A1105,'Base de dados'!$A$3:$C$21103,3,0)</f>
        <v>10P04D11</v>
      </c>
      <c r="C1105" s="50" t="s">
        <v>2781</v>
      </c>
      <c r="D1105" s="6"/>
      <c r="E1105" s="7"/>
      <c r="F1105" s="4" t="str">
        <f t="shared" si="173"/>
        <v/>
      </c>
      <c r="G1105" s="3" t="str">
        <f t="shared" si="174"/>
        <v>Inventariar</v>
      </c>
      <c r="H1105" s="6"/>
      <c r="I1105" s="7"/>
      <c r="J1105" s="4"/>
      <c r="K1105" s="3" t="str">
        <f t="shared" si="175"/>
        <v>Inventariar</v>
      </c>
      <c r="L1105" s="6"/>
      <c r="M1105" s="7"/>
      <c r="N1105" s="4"/>
      <c r="O1105" s="3" t="str">
        <f t="shared" si="176"/>
        <v>Inventariar</v>
      </c>
      <c r="P1105" s="6"/>
      <c r="Q1105" s="7"/>
      <c r="R1105" s="4" t="str">
        <f t="shared" si="170"/>
        <v/>
      </c>
      <c r="S1105" s="3" t="str">
        <f t="shared" si="177"/>
        <v>Inventariar</v>
      </c>
      <c r="T1105" s="6"/>
      <c r="U1105" s="7"/>
      <c r="V1105" s="4" t="str">
        <f t="shared" si="171"/>
        <v/>
      </c>
      <c r="W1105" s="3" t="str">
        <f t="shared" si="178"/>
        <v>Inventariar</v>
      </c>
      <c r="X1105" s="6"/>
      <c r="Y1105" s="7"/>
      <c r="Z1105" s="4" t="str">
        <f t="shared" si="172"/>
        <v/>
      </c>
      <c r="AA1105" s="3" t="str">
        <f t="shared" si="179"/>
        <v>Inventariar</v>
      </c>
    </row>
    <row r="1106" spans="1:27" x14ac:dyDescent="0.3">
      <c r="A1106" s="5">
        <v>25475964</v>
      </c>
      <c r="B1106" s="17" t="str">
        <f>VLOOKUP(A1106,'Base de dados'!$A$3:$C$21103,3,0)</f>
        <v>10P04D13</v>
      </c>
      <c r="C1106" s="50" t="s">
        <v>24516</v>
      </c>
      <c r="D1106" s="6"/>
      <c r="E1106" s="7"/>
      <c r="F1106" s="4" t="str">
        <f t="shared" si="173"/>
        <v/>
      </c>
      <c r="G1106" s="3" t="str">
        <f t="shared" si="174"/>
        <v>Inventariar</v>
      </c>
      <c r="H1106" s="6"/>
      <c r="I1106" s="7"/>
      <c r="J1106" s="4"/>
      <c r="K1106" s="3" t="str">
        <f t="shared" si="175"/>
        <v>Inventariar</v>
      </c>
      <c r="L1106" s="6"/>
      <c r="M1106" s="7"/>
      <c r="N1106" s="4"/>
      <c r="O1106" s="3" t="str">
        <f t="shared" si="176"/>
        <v>Inventariar</v>
      </c>
      <c r="P1106" s="6"/>
      <c r="Q1106" s="7"/>
      <c r="R1106" s="4" t="str">
        <f t="shared" si="170"/>
        <v/>
      </c>
      <c r="S1106" s="3" t="str">
        <f t="shared" si="177"/>
        <v>Inventariar</v>
      </c>
      <c r="T1106" s="6"/>
      <c r="U1106" s="7"/>
      <c r="V1106" s="4" t="str">
        <f t="shared" si="171"/>
        <v/>
      </c>
      <c r="W1106" s="3" t="str">
        <f t="shared" si="178"/>
        <v>Inventariar</v>
      </c>
      <c r="X1106" s="6"/>
      <c r="Y1106" s="7"/>
      <c r="Z1106" s="4" t="str">
        <f t="shared" si="172"/>
        <v/>
      </c>
      <c r="AA1106" s="3" t="str">
        <f t="shared" si="179"/>
        <v>Inventariar</v>
      </c>
    </row>
    <row r="1107" spans="1:27" x14ac:dyDescent="0.3">
      <c r="A1107" s="5">
        <v>25461196</v>
      </c>
      <c r="B1107" s="17" t="str">
        <f>VLOOKUP(A1107,'Base de dados'!$A$3:$C$21103,3,0)</f>
        <v>10P04D14</v>
      </c>
      <c r="C1107" s="50" t="s">
        <v>2787</v>
      </c>
      <c r="D1107" s="6"/>
      <c r="E1107" s="7"/>
      <c r="F1107" s="4" t="str">
        <f t="shared" si="173"/>
        <v/>
      </c>
      <c r="G1107" s="3" t="str">
        <f t="shared" si="174"/>
        <v>Inventariar</v>
      </c>
      <c r="H1107" s="6"/>
      <c r="I1107" s="7"/>
      <c r="J1107" s="4"/>
      <c r="K1107" s="3" t="str">
        <f t="shared" si="175"/>
        <v>Inventariar</v>
      </c>
      <c r="L1107" s="6"/>
      <c r="M1107" s="7"/>
      <c r="N1107" s="4"/>
      <c r="O1107" s="3" t="str">
        <f t="shared" si="176"/>
        <v>Inventariar</v>
      </c>
      <c r="P1107" s="6"/>
      <c r="Q1107" s="7"/>
      <c r="R1107" s="4" t="str">
        <f t="shared" si="170"/>
        <v/>
      </c>
      <c r="S1107" s="3" t="str">
        <f t="shared" si="177"/>
        <v>Inventariar</v>
      </c>
      <c r="T1107" s="6"/>
      <c r="U1107" s="7"/>
      <c r="V1107" s="4" t="str">
        <f t="shared" si="171"/>
        <v/>
      </c>
      <c r="W1107" s="3" t="str">
        <f t="shared" si="178"/>
        <v>Inventariar</v>
      </c>
      <c r="X1107" s="6"/>
      <c r="Y1107" s="7"/>
      <c r="Z1107" s="4" t="str">
        <f t="shared" si="172"/>
        <v/>
      </c>
      <c r="AA1107" s="3" t="str">
        <f t="shared" si="179"/>
        <v>Inventariar</v>
      </c>
    </row>
    <row r="1108" spans="1:27" x14ac:dyDescent="0.3">
      <c r="A1108" s="5">
        <v>25589512</v>
      </c>
      <c r="B1108" s="17" t="str">
        <f>VLOOKUP(A1108,'Base de dados'!$A$3:$C$21103,3,0)</f>
        <v>10P04D15</v>
      </c>
      <c r="C1108" s="50" t="s">
        <v>24517</v>
      </c>
      <c r="D1108" s="6"/>
      <c r="E1108" s="7"/>
      <c r="F1108" s="4" t="str">
        <f t="shared" si="173"/>
        <v/>
      </c>
      <c r="G1108" s="3" t="str">
        <f t="shared" si="174"/>
        <v>Inventariar</v>
      </c>
      <c r="H1108" s="6"/>
      <c r="I1108" s="7"/>
      <c r="J1108" s="4"/>
      <c r="K1108" s="3" t="str">
        <f t="shared" si="175"/>
        <v>Inventariar</v>
      </c>
      <c r="L1108" s="6"/>
      <c r="M1108" s="7"/>
      <c r="N1108" s="4"/>
      <c r="O1108" s="3" t="str">
        <f t="shared" si="176"/>
        <v>Inventariar</v>
      </c>
      <c r="P1108" s="6"/>
      <c r="Q1108" s="7"/>
      <c r="R1108" s="4" t="str">
        <f t="shared" si="170"/>
        <v/>
      </c>
      <c r="S1108" s="3" t="str">
        <f t="shared" si="177"/>
        <v>Inventariar</v>
      </c>
      <c r="T1108" s="6"/>
      <c r="U1108" s="7"/>
      <c r="V1108" s="4" t="str">
        <f t="shared" si="171"/>
        <v/>
      </c>
      <c r="W1108" s="3" t="str">
        <f t="shared" si="178"/>
        <v>Inventariar</v>
      </c>
      <c r="X1108" s="6"/>
      <c r="Y1108" s="7"/>
      <c r="Z1108" s="4" t="str">
        <f t="shared" si="172"/>
        <v/>
      </c>
      <c r="AA1108" s="3" t="str">
        <f t="shared" si="179"/>
        <v>Inventariar</v>
      </c>
    </row>
    <row r="1109" spans="1:27" x14ac:dyDescent="0.3">
      <c r="A1109" s="5">
        <v>25435555</v>
      </c>
      <c r="B1109" s="17" t="str">
        <f>VLOOKUP(A1109,'Base de dados'!$A$3:$C$21103,3,0)</f>
        <v>10P04D16</v>
      </c>
      <c r="C1109" s="50" t="s">
        <v>2791</v>
      </c>
      <c r="D1109" s="6"/>
      <c r="E1109" s="7"/>
      <c r="F1109" s="4" t="str">
        <f t="shared" si="173"/>
        <v/>
      </c>
      <c r="G1109" s="3" t="str">
        <f t="shared" si="174"/>
        <v>Inventariar</v>
      </c>
      <c r="H1109" s="6"/>
      <c r="I1109" s="7"/>
      <c r="J1109" s="4"/>
      <c r="K1109" s="3" t="str">
        <f t="shared" si="175"/>
        <v>Inventariar</v>
      </c>
      <c r="L1109" s="6"/>
      <c r="M1109" s="7"/>
      <c r="N1109" s="4"/>
      <c r="O1109" s="3" t="str">
        <f t="shared" si="176"/>
        <v>Inventariar</v>
      </c>
      <c r="P1109" s="6"/>
      <c r="Q1109" s="7"/>
      <c r="R1109" s="4" t="str">
        <f t="shared" si="170"/>
        <v/>
      </c>
      <c r="S1109" s="3" t="str">
        <f t="shared" si="177"/>
        <v>Inventariar</v>
      </c>
      <c r="T1109" s="6"/>
      <c r="U1109" s="7"/>
      <c r="V1109" s="4" t="str">
        <f t="shared" si="171"/>
        <v/>
      </c>
      <c r="W1109" s="3" t="str">
        <f t="shared" si="178"/>
        <v>Inventariar</v>
      </c>
      <c r="X1109" s="6"/>
      <c r="Y1109" s="7"/>
      <c r="Z1109" s="4" t="str">
        <f t="shared" si="172"/>
        <v/>
      </c>
      <c r="AA1109" s="3" t="str">
        <f t="shared" si="179"/>
        <v>Inventariar</v>
      </c>
    </row>
    <row r="1110" spans="1:27" x14ac:dyDescent="0.3">
      <c r="A1110" s="5">
        <v>27098951</v>
      </c>
      <c r="B1110" s="17" t="str">
        <f>VLOOKUP(A1110,'Base de dados'!$A$3:$C$21103,3,0)</f>
        <v>10P04D17</v>
      </c>
      <c r="C1110" s="50" t="s">
        <v>2793</v>
      </c>
      <c r="D1110" s="6"/>
      <c r="E1110" s="7"/>
      <c r="F1110" s="4" t="str">
        <f t="shared" si="173"/>
        <v/>
      </c>
      <c r="G1110" s="3" t="str">
        <f t="shared" si="174"/>
        <v>Inventariar</v>
      </c>
      <c r="H1110" s="6"/>
      <c r="I1110" s="7"/>
      <c r="J1110" s="4"/>
      <c r="K1110" s="3" t="str">
        <f t="shared" si="175"/>
        <v>Inventariar</v>
      </c>
      <c r="L1110" s="6"/>
      <c r="M1110" s="7"/>
      <c r="N1110" s="4"/>
      <c r="O1110" s="3" t="str">
        <f t="shared" si="176"/>
        <v>Inventariar</v>
      </c>
      <c r="P1110" s="6"/>
      <c r="Q1110" s="7"/>
      <c r="R1110" s="4" t="str">
        <f t="shared" si="170"/>
        <v/>
      </c>
      <c r="S1110" s="3" t="str">
        <f t="shared" si="177"/>
        <v>Inventariar</v>
      </c>
      <c r="T1110" s="6"/>
      <c r="U1110" s="7"/>
      <c r="V1110" s="4" t="str">
        <f t="shared" si="171"/>
        <v/>
      </c>
      <c r="W1110" s="3" t="str">
        <f t="shared" si="178"/>
        <v>Inventariar</v>
      </c>
      <c r="X1110" s="6"/>
      <c r="Y1110" s="7"/>
      <c r="Z1110" s="4" t="str">
        <f t="shared" si="172"/>
        <v/>
      </c>
      <c r="AA1110" s="3" t="str">
        <f t="shared" si="179"/>
        <v>Inventariar</v>
      </c>
    </row>
    <row r="1111" spans="1:27" x14ac:dyDescent="0.3">
      <c r="A1111" s="5">
        <v>25589494</v>
      </c>
      <c r="B1111" s="17" t="str">
        <f>VLOOKUP(A1111,'Base de dados'!$A$3:$C$21103,3,0)</f>
        <v>10P04D18</v>
      </c>
      <c r="C1111" s="50" t="s">
        <v>24518</v>
      </c>
      <c r="D1111" s="6"/>
      <c r="E1111" s="7"/>
      <c r="F1111" s="4" t="str">
        <f t="shared" si="173"/>
        <v/>
      </c>
      <c r="G1111" s="3" t="str">
        <f t="shared" si="174"/>
        <v>Inventariar</v>
      </c>
      <c r="H1111" s="6"/>
      <c r="I1111" s="7"/>
      <c r="J1111" s="4"/>
      <c r="K1111" s="3" t="str">
        <f t="shared" si="175"/>
        <v>Inventariar</v>
      </c>
      <c r="L1111" s="6"/>
      <c r="M1111" s="7"/>
      <c r="N1111" s="4"/>
      <c r="O1111" s="3" t="str">
        <f t="shared" si="176"/>
        <v>Inventariar</v>
      </c>
      <c r="P1111" s="6"/>
      <c r="Q1111" s="7"/>
      <c r="R1111" s="4" t="str">
        <f t="shared" ref="R1111:R1174" si="180">IF(Q1111="","",IF(Q1111="Saldo Zero","",P1111-Q1111))</f>
        <v/>
      </c>
      <c r="S1111" s="3" t="str">
        <f t="shared" si="177"/>
        <v>Inventariar</v>
      </c>
      <c r="T1111" s="6"/>
      <c r="U1111" s="7"/>
      <c r="V1111" s="4" t="str">
        <f t="shared" ref="V1111:V1174" si="181">IF(U1111="","",IF(U1111="Saldo Zero","",T1111-U1111))</f>
        <v/>
      </c>
      <c r="W1111" s="3" t="str">
        <f t="shared" si="178"/>
        <v>Inventariar</v>
      </c>
      <c r="X1111" s="6"/>
      <c r="Y1111" s="7"/>
      <c r="Z1111" s="4" t="str">
        <f t="shared" ref="Z1111:Z1174" si="182">IF(Y1111="","",IF(Y1111="Saldo Zero","",X1111-Y1111))</f>
        <v/>
      </c>
      <c r="AA1111" s="3" t="str">
        <f t="shared" si="179"/>
        <v>Inventariar</v>
      </c>
    </row>
    <row r="1112" spans="1:27" x14ac:dyDescent="0.3">
      <c r="A1112" s="5">
        <v>25575378</v>
      </c>
      <c r="B1112" s="17" t="str">
        <f>VLOOKUP(A1112,'Base de dados'!$A$3:$C$21103,3,0)</f>
        <v>10P04D19</v>
      </c>
      <c r="C1112" s="50" t="s">
        <v>2797</v>
      </c>
      <c r="D1112" s="6"/>
      <c r="E1112" s="7"/>
      <c r="F1112" s="4" t="str">
        <f t="shared" si="173"/>
        <v/>
      </c>
      <c r="G1112" s="3" t="str">
        <f t="shared" si="174"/>
        <v>Inventariar</v>
      </c>
      <c r="H1112" s="6"/>
      <c r="I1112" s="7"/>
      <c r="J1112" s="4"/>
      <c r="K1112" s="3" t="str">
        <f t="shared" si="175"/>
        <v>Inventariar</v>
      </c>
      <c r="L1112" s="6"/>
      <c r="M1112" s="7"/>
      <c r="N1112" s="4"/>
      <c r="O1112" s="3" t="str">
        <f t="shared" si="176"/>
        <v>Inventariar</v>
      </c>
      <c r="P1112" s="6"/>
      <c r="Q1112" s="7"/>
      <c r="R1112" s="4" t="str">
        <f t="shared" si="180"/>
        <v/>
      </c>
      <c r="S1112" s="3" t="str">
        <f t="shared" si="177"/>
        <v>Inventariar</v>
      </c>
      <c r="T1112" s="6"/>
      <c r="U1112" s="7"/>
      <c r="V1112" s="4" t="str">
        <f t="shared" si="181"/>
        <v/>
      </c>
      <c r="W1112" s="3" t="str">
        <f t="shared" si="178"/>
        <v>Inventariar</v>
      </c>
      <c r="X1112" s="6"/>
      <c r="Y1112" s="7"/>
      <c r="Z1112" s="4" t="str">
        <f t="shared" si="182"/>
        <v/>
      </c>
      <c r="AA1112" s="3" t="str">
        <f t="shared" si="179"/>
        <v>Inventariar</v>
      </c>
    </row>
    <row r="1113" spans="1:27" x14ac:dyDescent="0.3">
      <c r="A1113" s="5">
        <v>27067614</v>
      </c>
      <c r="B1113" s="17" t="str">
        <f>VLOOKUP(A1113,'Base de dados'!$A$3:$C$21103,3,0)</f>
        <v>10P04D20</v>
      </c>
      <c r="C1113" s="50" t="s">
        <v>2799</v>
      </c>
      <c r="D1113" s="6"/>
      <c r="E1113" s="7"/>
      <c r="F1113" s="4" t="str">
        <f t="shared" si="173"/>
        <v/>
      </c>
      <c r="G1113" s="3" t="str">
        <f t="shared" si="174"/>
        <v>Inventariar</v>
      </c>
      <c r="H1113" s="6"/>
      <c r="I1113" s="7"/>
      <c r="J1113" s="4"/>
      <c r="K1113" s="3" t="str">
        <f t="shared" si="175"/>
        <v>Inventariar</v>
      </c>
      <c r="L1113" s="6"/>
      <c r="M1113" s="7"/>
      <c r="N1113" s="4"/>
      <c r="O1113" s="3" t="str">
        <f t="shared" si="176"/>
        <v>Inventariar</v>
      </c>
      <c r="P1113" s="6"/>
      <c r="Q1113" s="7"/>
      <c r="R1113" s="4" t="str">
        <f t="shared" si="180"/>
        <v/>
      </c>
      <c r="S1113" s="3" t="str">
        <f t="shared" si="177"/>
        <v>Inventariar</v>
      </c>
      <c r="T1113" s="6"/>
      <c r="U1113" s="7"/>
      <c r="V1113" s="4" t="str">
        <f t="shared" si="181"/>
        <v/>
      </c>
      <c r="W1113" s="3" t="str">
        <f t="shared" si="178"/>
        <v>Inventariar</v>
      </c>
      <c r="X1113" s="6"/>
      <c r="Y1113" s="7"/>
      <c r="Z1113" s="4" t="str">
        <f t="shared" si="182"/>
        <v/>
      </c>
      <c r="AA1113" s="3" t="str">
        <f t="shared" si="179"/>
        <v>Inventariar</v>
      </c>
    </row>
    <row r="1114" spans="1:27" x14ac:dyDescent="0.3">
      <c r="A1114" s="5">
        <v>25473105</v>
      </c>
      <c r="B1114" s="17" t="str">
        <f>VLOOKUP(A1114,'Base de dados'!$A$3:$C$21103,3,0)</f>
        <v>10P04DTETO</v>
      </c>
      <c r="C1114" s="50" t="s">
        <v>24519</v>
      </c>
      <c r="D1114" s="6"/>
      <c r="E1114" s="7"/>
      <c r="F1114" s="4" t="str">
        <f t="shared" si="173"/>
        <v/>
      </c>
      <c r="G1114" s="3" t="str">
        <f t="shared" si="174"/>
        <v>Inventariar</v>
      </c>
      <c r="H1114" s="6"/>
      <c r="I1114" s="7"/>
      <c r="J1114" s="4"/>
      <c r="K1114" s="3" t="str">
        <f t="shared" si="175"/>
        <v>Inventariar</v>
      </c>
      <c r="L1114" s="6"/>
      <c r="M1114" s="7"/>
      <c r="N1114" s="4"/>
      <c r="O1114" s="3" t="str">
        <f t="shared" si="176"/>
        <v>Inventariar</v>
      </c>
      <c r="P1114" s="6"/>
      <c r="Q1114" s="7"/>
      <c r="R1114" s="4" t="str">
        <f t="shared" si="180"/>
        <v/>
      </c>
      <c r="S1114" s="3" t="str">
        <f t="shared" si="177"/>
        <v>Inventariar</v>
      </c>
      <c r="T1114" s="6"/>
      <c r="U1114" s="7"/>
      <c r="V1114" s="4" t="str">
        <f t="shared" si="181"/>
        <v/>
      </c>
      <c r="W1114" s="3" t="str">
        <f t="shared" si="178"/>
        <v>Inventariar</v>
      </c>
      <c r="X1114" s="6"/>
      <c r="Y1114" s="7"/>
      <c r="Z1114" s="4" t="str">
        <f t="shared" si="182"/>
        <v/>
      </c>
      <c r="AA1114" s="3" t="str">
        <f t="shared" si="179"/>
        <v>Inventariar</v>
      </c>
    </row>
    <row r="1115" spans="1:27" x14ac:dyDescent="0.3">
      <c r="A1115" s="5">
        <v>25476222</v>
      </c>
      <c r="B1115" s="17" t="str">
        <f>VLOOKUP(A1115,'Base de dados'!$A$3:$C$21103,3,0)</f>
        <v>10P04E01</v>
      </c>
      <c r="C1115" s="50" t="s">
        <v>24520</v>
      </c>
      <c r="D1115" s="6"/>
      <c r="E1115" s="7"/>
      <c r="F1115" s="4" t="str">
        <f t="shared" si="173"/>
        <v/>
      </c>
      <c r="G1115" s="3" t="str">
        <f t="shared" si="174"/>
        <v>Inventariar</v>
      </c>
      <c r="H1115" s="6"/>
      <c r="I1115" s="7"/>
      <c r="J1115" s="4"/>
      <c r="K1115" s="3" t="str">
        <f t="shared" si="175"/>
        <v>Inventariar</v>
      </c>
      <c r="L1115" s="6"/>
      <c r="M1115" s="7"/>
      <c r="N1115" s="4"/>
      <c r="O1115" s="3" t="str">
        <f t="shared" si="176"/>
        <v>Inventariar</v>
      </c>
      <c r="P1115" s="6"/>
      <c r="Q1115" s="7"/>
      <c r="R1115" s="4" t="str">
        <f t="shared" si="180"/>
        <v/>
      </c>
      <c r="S1115" s="3" t="str">
        <f t="shared" si="177"/>
        <v>Inventariar</v>
      </c>
      <c r="T1115" s="6"/>
      <c r="U1115" s="7"/>
      <c r="V1115" s="4" t="str">
        <f t="shared" si="181"/>
        <v/>
      </c>
      <c r="W1115" s="3" t="str">
        <f t="shared" si="178"/>
        <v>Inventariar</v>
      </c>
      <c r="X1115" s="6"/>
      <c r="Y1115" s="7"/>
      <c r="Z1115" s="4" t="str">
        <f t="shared" si="182"/>
        <v/>
      </c>
      <c r="AA1115" s="3" t="str">
        <f t="shared" si="179"/>
        <v>Inventariar</v>
      </c>
    </row>
    <row r="1116" spans="1:27" x14ac:dyDescent="0.3">
      <c r="A1116" s="5">
        <v>25573847</v>
      </c>
      <c r="B1116" s="17" t="str">
        <f>VLOOKUP(A1116,'Base de dados'!$A$3:$C$21103,3,0)</f>
        <v>10P04E02</v>
      </c>
      <c r="C1116" s="50" t="s">
        <v>24065</v>
      </c>
      <c r="D1116" s="6"/>
      <c r="E1116" s="7"/>
      <c r="F1116" s="4" t="str">
        <f t="shared" ref="F1116:F1179" si="183">IF(E1116="","",IF(E1116="Saldo Zero","",D1116-E1116))</f>
        <v/>
      </c>
      <c r="G1116" s="3" t="str">
        <f t="shared" si="174"/>
        <v>Inventariar</v>
      </c>
      <c r="H1116" s="6"/>
      <c r="I1116" s="7"/>
      <c r="J1116" s="4"/>
      <c r="K1116" s="3" t="str">
        <f t="shared" si="175"/>
        <v>Inventariar</v>
      </c>
      <c r="L1116" s="6"/>
      <c r="M1116" s="7"/>
      <c r="N1116" s="4"/>
      <c r="O1116" s="3" t="str">
        <f t="shared" si="176"/>
        <v>Inventariar</v>
      </c>
      <c r="P1116" s="6"/>
      <c r="Q1116" s="7"/>
      <c r="R1116" s="4" t="str">
        <f t="shared" si="180"/>
        <v/>
      </c>
      <c r="S1116" s="3" t="str">
        <f t="shared" si="177"/>
        <v>Inventariar</v>
      </c>
      <c r="T1116" s="6"/>
      <c r="U1116" s="7"/>
      <c r="V1116" s="4" t="str">
        <f t="shared" si="181"/>
        <v/>
      </c>
      <c r="W1116" s="3" t="str">
        <f t="shared" si="178"/>
        <v>Inventariar</v>
      </c>
      <c r="X1116" s="6"/>
      <c r="Y1116" s="7"/>
      <c r="Z1116" s="4" t="str">
        <f t="shared" si="182"/>
        <v/>
      </c>
      <c r="AA1116" s="3" t="str">
        <f t="shared" si="179"/>
        <v>Inventariar</v>
      </c>
    </row>
    <row r="1117" spans="1:27" x14ac:dyDescent="0.3">
      <c r="A1117" s="5">
        <v>25462211</v>
      </c>
      <c r="B1117" s="17" t="str">
        <f>VLOOKUP(A1117,'Base de dados'!$A$3:$C$21103,3,0)</f>
        <v>10P04E04</v>
      </c>
      <c r="C1117" s="50" t="s">
        <v>24521</v>
      </c>
      <c r="D1117" s="6"/>
      <c r="E1117" s="7"/>
      <c r="F1117" s="4" t="str">
        <f t="shared" si="183"/>
        <v/>
      </c>
      <c r="G1117" s="3" t="str">
        <f t="shared" si="174"/>
        <v>Inventariar</v>
      </c>
      <c r="H1117" s="6"/>
      <c r="I1117" s="7"/>
      <c r="J1117" s="4"/>
      <c r="K1117" s="3" t="str">
        <f t="shared" si="175"/>
        <v>Inventariar</v>
      </c>
      <c r="L1117" s="6"/>
      <c r="M1117" s="7"/>
      <c r="N1117" s="4"/>
      <c r="O1117" s="3" t="str">
        <f t="shared" si="176"/>
        <v>Inventariar</v>
      </c>
      <c r="P1117" s="6"/>
      <c r="Q1117" s="7"/>
      <c r="R1117" s="4" t="str">
        <f t="shared" si="180"/>
        <v/>
      </c>
      <c r="S1117" s="3" t="str">
        <f t="shared" si="177"/>
        <v>Inventariar</v>
      </c>
      <c r="T1117" s="6"/>
      <c r="U1117" s="7"/>
      <c r="V1117" s="4" t="str">
        <f t="shared" si="181"/>
        <v/>
      </c>
      <c r="W1117" s="3" t="str">
        <f t="shared" si="178"/>
        <v>Inventariar</v>
      </c>
      <c r="X1117" s="6"/>
      <c r="Y1117" s="7"/>
      <c r="Z1117" s="4" t="str">
        <f t="shared" si="182"/>
        <v/>
      </c>
      <c r="AA1117" s="3" t="str">
        <f t="shared" si="179"/>
        <v>Inventariar</v>
      </c>
    </row>
    <row r="1118" spans="1:27" x14ac:dyDescent="0.3">
      <c r="A1118" s="5">
        <v>25435702</v>
      </c>
      <c r="B1118" s="17" t="str">
        <f>VLOOKUP(A1118,'Base de dados'!$A$3:$C$21103,3,0)</f>
        <v>10P04E05</v>
      </c>
      <c r="C1118" s="50" t="s">
        <v>24522</v>
      </c>
      <c r="D1118" s="6"/>
      <c r="E1118" s="7"/>
      <c r="F1118" s="4" t="str">
        <f t="shared" si="183"/>
        <v/>
      </c>
      <c r="G1118" s="3" t="str">
        <f t="shared" si="174"/>
        <v>Inventariar</v>
      </c>
      <c r="H1118" s="6"/>
      <c r="I1118" s="7"/>
      <c r="J1118" s="4"/>
      <c r="K1118" s="3" t="str">
        <f t="shared" si="175"/>
        <v>Inventariar</v>
      </c>
      <c r="L1118" s="6"/>
      <c r="M1118" s="7"/>
      <c r="N1118" s="4"/>
      <c r="O1118" s="3" t="str">
        <f t="shared" si="176"/>
        <v>Inventariar</v>
      </c>
      <c r="P1118" s="6"/>
      <c r="Q1118" s="7"/>
      <c r="R1118" s="4" t="str">
        <f t="shared" si="180"/>
        <v/>
      </c>
      <c r="S1118" s="3" t="str">
        <f t="shared" si="177"/>
        <v>Inventariar</v>
      </c>
      <c r="T1118" s="6"/>
      <c r="U1118" s="7"/>
      <c r="V1118" s="4" t="str">
        <f t="shared" si="181"/>
        <v/>
      </c>
      <c r="W1118" s="3" t="str">
        <f t="shared" si="178"/>
        <v>Inventariar</v>
      </c>
      <c r="X1118" s="6"/>
      <c r="Y1118" s="7"/>
      <c r="Z1118" s="4" t="str">
        <f t="shared" si="182"/>
        <v/>
      </c>
      <c r="AA1118" s="3" t="str">
        <f t="shared" si="179"/>
        <v>Inventariar</v>
      </c>
    </row>
    <row r="1119" spans="1:27" x14ac:dyDescent="0.3">
      <c r="A1119" s="5">
        <v>25481842</v>
      </c>
      <c r="B1119" s="17" t="str">
        <f>VLOOKUP(A1119,'Base de dados'!$A$3:$C$21103,3,0)</f>
        <v>10P04E06</v>
      </c>
      <c r="C1119" s="50" t="s">
        <v>24523</v>
      </c>
      <c r="D1119" s="6"/>
      <c r="E1119" s="7"/>
      <c r="F1119" s="4" t="str">
        <f t="shared" si="183"/>
        <v/>
      </c>
      <c r="G1119" s="3" t="str">
        <f t="shared" si="174"/>
        <v>Inventariar</v>
      </c>
      <c r="H1119" s="6"/>
      <c r="I1119" s="7"/>
      <c r="J1119" s="4"/>
      <c r="K1119" s="3" t="str">
        <f t="shared" si="175"/>
        <v>Inventariar</v>
      </c>
      <c r="L1119" s="6"/>
      <c r="M1119" s="7"/>
      <c r="N1119" s="4"/>
      <c r="O1119" s="3" t="str">
        <f t="shared" si="176"/>
        <v>Inventariar</v>
      </c>
      <c r="P1119" s="6"/>
      <c r="Q1119" s="7"/>
      <c r="R1119" s="4" t="str">
        <f t="shared" si="180"/>
        <v/>
      </c>
      <c r="S1119" s="3" t="str">
        <f t="shared" si="177"/>
        <v>Inventariar</v>
      </c>
      <c r="T1119" s="6"/>
      <c r="U1119" s="7"/>
      <c r="V1119" s="4" t="str">
        <f t="shared" si="181"/>
        <v/>
      </c>
      <c r="W1119" s="3" t="str">
        <f t="shared" si="178"/>
        <v>Inventariar</v>
      </c>
      <c r="X1119" s="6"/>
      <c r="Y1119" s="7"/>
      <c r="Z1119" s="4" t="str">
        <f t="shared" si="182"/>
        <v/>
      </c>
      <c r="AA1119" s="3" t="str">
        <f t="shared" si="179"/>
        <v>Inventariar</v>
      </c>
    </row>
    <row r="1120" spans="1:27" x14ac:dyDescent="0.3">
      <c r="A1120" s="5">
        <v>25428555</v>
      </c>
      <c r="B1120" s="17" t="str">
        <f>VLOOKUP(A1120,'Base de dados'!$A$3:$C$21103,3,0)</f>
        <v>10P04E07</v>
      </c>
      <c r="C1120" s="50" t="s">
        <v>24524</v>
      </c>
      <c r="D1120" s="6"/>
      <c r="E1120" s="7"/>
      <c r="F1120" s="4" t="str">
        <f t="shared" si="183"/>
        <v/>
      </c>
      <c r="G1120" s="3" t="str">
        <f t="shared" si="174"/>
        <v>Inventariar</v>
      </c>
      <c r="H1120" s="6"/>
      <c r="I1120" s="7"/>
      <c r="J1120" s="4"/>
      <c r="K1120" s="3" t="str">
        <f t="shared" si="175"/>
        <v>Inventariar</v>
      </c>
      <c r="L1120" s="6"/>
      <c r="M1120" s="7"/>
      <c r="N1120" s="4"/>
      <c r="O1120" s="3" t="str">
        <f t="shared" si="176"/>
        <v>Inventariar</v>
      </c>
      <c r="P1120" s="6"/>
      <c r="Q1120" s="7"/>
      <c r="R1120" s="4" t="str">
        <f t="shared" si="180"/>
        <v/>
      </c>
      <c r="S1120" s="3" t="str">
        <f t="shared" si="177"/>
        <v>Inventariar</v>
      </c>
      <c r="T1120" s="6"/>
      <c r="U1120" s="7"/>
      <c r="V1120" s="4" t="str">
        <f t="shared" si="181"/>
        <v/>
      </c>
      <c r="W1120" s="3" t="str">
        <f t="shared" si="178"/>
        <v>Inventariar</v>
      </c>
      <c r="X1120" s="6"/>
      <c r="Y1120" s="7"/>
      <c r="Z1120" s="4" t="str">
        <f t="shared" si="182"/>
        <v/>
      </c>
      <c r="AA1120" s="3" t="str">
        <f t="shared" si="179"/>
        <v>Inventariar</v>
      </c>
    </row>
    <row r="1121" spans="1:27" x14ac:dyDescent="0.3">
      <c r="A1121" s="5">
        <v>25400019</v>
      </c>
      <c r="B1121" s="17" t="str">
        <f>VLOOKUP(A1121,'Base de dados'!$A$3:$C$21103,3,0)</f>
        <v>10P04E08</v>
      </c>
      <c r="C1121" s="50" t="s">
        <v>24525</v>
      </c>
      <c r="D1121" s="6"/>
      <c r="E1121" s="7"/>
      <c r="F1121" s="4" t="str">
        <f t="shared" si="183"/>
        <v/>
      </c>
      <c r="G1121" s="3" t="str">
        <f t="shared" si="174"/>
        <v>Inventariar</v>
      </c>
      <c r="H1121" s="6"/>
      <c r="I1121" s="7"/>
      <c r="J1121" s="4"/>
      <c r="K1121" s="3" t="str">
        <f t="shared" si="175"/>
        <v>Inventariar</v>
      </c>
      <c r="L1121" s="6"/>
      <c r="M1121" s="7"/>
      <c r="N1121" s="4"/>
      <c r="O1121" s="3" t="str">
        <f t="shared" si="176"/>
        <v>Inventariar</v>
      </c>
      <c r="P1121" s="6"/>
      <c r="Q1121" s="7"/>
      <c r="R1121" s="4" t="str">
        <f t="shared" si="180"/>
        <v/>
      </c>
      <c r="S1121" s="3" t="str">
        <f t="shared" si="177"/>
        <v>Inventariar</v>
      </c>
      <c r="T1121" s="6"/>
      <c r="U1121" s="7"/>
      <c r="V1121" s="4" t="str">
        <f t="shared" si="181"/>
        <v/>
      </c>
      <c r="W1121" s="3" t="str">
        <f t="shared" si="178"/>
        <v>Inventariar</v>
      </c>
      <c r="X1121" s="6"/>
      <c r="Y1121" s="7"/>
      <c r="Z1121" s="4" t="str">
        <f t="shared" si="182"/>
        <v/>
      </c>
      <c r="AA1121" s="3" t="str">
        <f t="shared" si="179"/>
        <v>Inventariar</v>
      </c>
    </row>
    <row r="1122" spans="1:27" x14ac:dyDescent="0.3">
      <c r="A1122" s="5">
        <v>25574399</v>
      </c>
      <c r="B1122" s="17" t="str">
        <f>VLOOKUP(A1122,'Base de dados'!$A$3:$C$21103,3,0)</f>
        <v>10P04E09</v>
      </c>
      <c r="C1122" s="50" t="s">
        <v>2817</v>
      </c>
      <c r="D1122" s="6"/>
      <c r="E1122" s="7"/>
      <c r="F1122" s="4" t="str">
        <f t="shared" si="183"/>
        <v/>
      </c>
      <c r="G1122" s="3" t="str">
        <f t="shared" si="174"/>
        <v>Inventariar</v>
      </c>
      <c r="H1122" s="6"/>
      <c r="I1122" s="7"/>
      <c r="J1122" s="4"/>
      <c r="K1122" s="3" t="str">
        <f t="shared" si="175"/>
        <v>Inventariar</v>
      </c>
      <c r="L1122" s="6"/>
      <c r="M1122" s="7"/>
      <c r="N1122" s="4"/>
      <c r="O1122" s="3" t="str">
        <f t="shared" si="176"/>
        <v>Inventariar</v>
      </c>
      <c r="P1122" s="6"/>
      <c r="Q1122" s="7"/>
      <c r="R1122" s="4" t="str">
        <f t="shared" si="180"/>
        <v/>
      </c>
      <c r="S1122" s="3" t="str">
        <f t="shared" si="177"/>
        <v>Inventariar</v>
      </c>
      <c r="T1122" s="6"/>
      <c r="U1122" s="7"/>
      <c r="V1122" s="4" t="str">
        <f t="shared" si="181"/>
        <v/>
      </c>
      <c r="W1122" s="3" t="str">
        <f t="shared" si="178"/>
        <v>Inventariar</v>
      </c>
      <c r="X1122" s="6"/>
      <c r="Y1122" s="7"/>
      <c r="Z1122" s="4" t="str">
        <f t="shared" si="182"/>
        <v/>
      </c>
      <c r="AA1122" s="3" t="str">
        <f t="shared" si="179"/>
        <v>Inventariar</v>
      </c>
    </row>
    <row r="1123" spans="1:27" x14ac:dyDescent="0.3">
      <c r="A1123" s="5">
        <v>27106844</v>
      </c>
      <c r="B1123" s="17" t="str">
        <f>VLOOKUP(A1123,'Base de dados'!$A$3:$C$21103,3,0)</f>
        <v>10P04E10</v>
      </c>
      <c r="C1123" s="50" t="s">
        <v>2820</v>
      </c>
      <c r="D1123" s="6"/>
      <c r="E1123" s="7"/>
      <c r="F1123" s="4" t="str">
        <f t="shared" si="183"/>
        <v/>
      </c>
      <c r="G1123" s="3" t="str">
        <f t="shared" si="174"/>
        <v>Inventariar</v>
      </c>
      <c r="H1123" s="6"/>
      <c r="I1123" s="7"/>
      <c r="J1123" s="4"/>
      <c r="K1123" s="3" t="str">
        <f t="shared" si="175"/>
        <v>Inventariar</v>
      </c>
      <c r="L1123" s="6"/>
      <c r="M1123" s="7"/>
      <c r="N1123" s="4"/>
      <c r="O1123" s="3" t="str">
        <f t="shared" si="176"/>
        <v>Inventariar</v>
      </c>
      <c r="P1123" s="6"/>
      <c r="Q1123" s="7"/>
      <c r="R1123" s="4" t="str">
        <f t="shared" si="180"/>
        <v/>
      </c>
      <c r="S1123" s="3" t="str">
        <f t="shared" si="177"/>
        <v>Inventariar</v>
      </c>
      <c r="T1123" s="6"/>
      <c r="U1123" s="7"/>
      <c r="V1123" s="4" t="str">
        <f t="shared" si="181"/>
        <v/>
      </c>
      <c r="W1123" s="3" t="str">
        <f t="shared" si="178"/>
        <v>Inventariar</v>
      </c>
      <c r="X1123" s="6"/>
      <c r="Y1123" s="7"/>
      <c r="Z1123" s="4" t="str">
        <f t="shared" si="182"/>
        <v/>
      </c>
      <c r="AA1123" s="3" t="str">
        <f t="shared" si="179"/>
        <v>Inventariar</v>
      </c>
    </row>
    <row r="1124" spans="1:27" x14ac:dyDescent="0.3">
      <c r="A1124" s="5">
        <v>25452197</v>
      </c>
      <c r="B1124" s="17" t="str">
        <f>VLOOKUP(A1124,'Base de dados'!$A$3:$C$21103,3,0)</f>
        <v>10P04E11</v>
      </c>
      <c r="C1124" s="50" t="s">
        <v>14556</v>
      </c>
      <c r="D1124" s="6"/>
      <c r="E1124" s="7"/>
      <c r="F1124" s="4" t="str">
        <f t="shared" si="183"/>
        <v/>
      </c>
      <c r="G1124" s="3" t="str">
        <f t="shared" si="174"/>
        <v>Inventariar</v>
      </c>
      <c r="H1124" s="6"/>
      <c r="I1124" s="7"/>
      <c r="J1124" s="4"/>
      <c r="K1124" s="3" t="str">
        <f t="shared" si="175"/>
        <v>Inventariar</v>
      </c>
      <c r="L1124" s="6"/>
      <c r="M1124" s="7"/>
      <c r="N1124" s="4"/>
      <c r="O1124" s="3" t="str">
        <f t="shared" si="176"/>
        <v>Inventariar</v>
      </c>
      <c r="P1124" s="6"/>
      <c r="Q1124" s="7"/>
      <c r="R1124" s="4" t="str">
        <f t="shared" si="180"/>
        <v/>
      </c>
      <c r="S1124" s="3" t="str">
        <f t="shared" si="177"/>
        <v>Inventariar</v>
      </c>
      <c r="T1124" s="6"/>
      <c r="U1124" s="7"/>
      <c r="V1124" s="4" t="str">
        <f t="shared" si="181"/>
        <v/>
      </c>
      <c r="W1124" s="3" t="str">
        <f t="shared" si="178"/>
        <v>Inventariar</v>
      </c>
      <c r="X1124" s="6"/>
      <c r="Y1124" s="7"/>
      <c r="Z1124" s="4" t="str">
        <f t="shared" si="182"/>
        <v/>
      </c>
      <c r="AA1124" s="3" t="str">
        <f t="shared" si="179"/>
        <v>Inventariar</v>
      </c>
    </row>
    <row r="1125" spans="1:27" x14ac:dyDescent="0.3">
      <c r="A1125" s="5">
        <v>25129340</v>
      </c>
      <c r="B1125" s="17" t="str">
        <f>VLOOKUP(A1125,'Base de dados'!$A$3:$C$21103,3,0)</f>
        <v>10P04E12</v>
      </c>
      <c r="C1125" s="50" t="s">
        <v>2824</v>
      </c>
      <c r="D1125" s="6"/>
      <c r="E1125" s="7"/>
      <c r="F1125" s="4" t="str">
        <f t="shared" si="183"/>
        <v/>
      </c>
      <c r="G1125" s="3" t="str">
        <f t="shared" si="174"/>
        <v>Inventariar</v>
      </c>
      <c r="H1125" s="6"/>
      <c r="I1125" s="7"/>
      <c r="J1125" s="4"/>
      <c r="K1125" s="3" t="str">
        <f t="shared" si="175"/>
        <v>Inventariar</v>
      </c>
      <c r="L1125" s="6"/>
      <c r="M1125" s="7"/>
      <c r="N1125" s="4"/>
      <c r="O1125" s="3" t="str">
        <f t="shared" si="176"/>
        <v>Inventariar</v>
      </c>
      <c r="P1125" s="6"/>
      <c r="Q1125" s="7"/>
      <c r="R1125" s="4" t="str">
        <f t="shared" si="180"/>
        <v/>
      </c>
      <c r="S1125" s="3" t="str">
        <f t="shared" si="177"/>
        <v>Inventariar</v>
      </c>
      <c r="T1125" s="6"/>
      <c r="U1125" s="7"/>
      <c r="V1125" s="4" t="str">
        <f t="shared" si="181"/>
        <v/>
      </c>
      <c r="W1125" s="3" t="str">
        <f t="shared" si="178"/>
        <v>Inventariar</v>
      </c>
      <c r="X1125" s="6"/>
      <c r="Y1125" s="7"/>
      <c r="Z1125" s="4" t="str">
        <f t="shared" si="182"/>
        <v/>
      </c>
      <c r="AA1125" s="3" t="str">
        <f t="shared" si="179"/>
        <v>Inventariar</v>
      </c>
    </row>
    <row r="1126" spans="1:27" x14ac:dyDescent="0.3">
      <c r="A1126" s="5">
        <v>25582817</v>
      </c>
      <c r="B1126" s="17" t="str">
        <f>VLOOKUP(A1126,'Base de dados'!$A$3:$C$21103,3,0)</f>
        <v>10P04E13</v>
      </c>
      <c r="C1126" s="50" t="s">
        <v>24526</v>
      </c>
      <c r="D1126" s="6"/>
      <c r="E1126" s="7"/>
      <c r="F1126" s="4" t="str">
        <f t="shared" si="183"/>
        <v/>
      </c>
      <c r="G1126" s="3" t="str">
        <f t="shared" si="174"/>
        <v>Inventariar</v>
      </c>
      <c r="H1126" s="6"/>
      <c r="I1126" s="7"/>
      <c r="J1126" s="4"/>
      <c r="K1126" s="3" t="str">
        <f t="shared" si="175"/>
        <v>Inventariar</v>
      </c>
      <c r="L1126" s="6"/>
      <c r="M1126" s="7"/>
      <c r="N1126" s="4"/>
      <c r="O1126" s="3" t="str">
        <f t="shared" si="176"/>
        <v>Inventariar</v>
      </c>
      <c r="P1126" s="6"/>
      <c r="Q1126" s="7"/>
      <c r="R1126" s="4" t="str">
        <f t="shared" si="180"/>
        <v/>
      </c>
      <c r="S1126" s="3" t="str">
        <f t="shared" si="177"/>
        <v>Inventariar</v>
      </c>
      <c r="T1126" s="6"/>
      <c r="U1126" s="7"/>
      <c r="V1126" s="4" t="str">
        <f t="shared" si="181"/>
        <v/>
      </c>
      <c r="W1126" s="3" t="str">
        <f t="shared" si="178"/>
        <v>Inventariar</v>
      </c>
      <c r="X1126" s="6"/>
      <c r="Y1126" s="7"/>
      <c r="Z1126" s="4" t="str">
        <f t="shared" si="182"/>
        <v/>
      </c>
      <c r="AA1126" s="3" t="str">
        <f t="shared" si="179"/>
        <v>Inventariar</v>
      </c>
    </row>
    <row r="1127" spans="1:27" x14ac:dyDescent="0.3">
      <c r="A1127" s="5">
        <v>25113908</v>
      </c>
      <c r="B1127" s="17" t="str">
        <f>VLOOKUP(A1127,'Base de dados'!$A$3:$C$21103,3,0)</f>
        <v>10P04E14</v>
      </c>
      <c r="C1127" s="50" t="s">
        <v>2829</v>
      </c>
      <c r="D1127" s="6"/>
      <c r="E1127" s="7"/>
      <c r="F1127" s="4" t="str">
        <f t="shared" si="183"/>
        <v/>
      </c>
      <c r="G1127" s="3" t="str">
        <f t="shared" si="174"/>
        <v>Inventariar</v>
      </c>
      <c r="H1127" s="6"/>
      <c r="I1127" s="7"/>
      <c r="J1127" s="4"/>
      <c r="K1127" s="3" t="str">
        <f t="shared" si="175"/>
        <v>Inventariar</v>
      </c>
      <c r="L1127" s="6"/>
      <c r="M1127" s="7"/>
      <c r="N1127" s="4"/>
      <c r="O1127" s="3" t="str">
        <f t="shared" si="176"/>
        <v>Inventariar</v>
      </c>
      <c r="P1127" s="6"/>
      <c r="Q1127" s="7"/>
      <c r="R1127" s="4" t="str">
        <f t="shared" si="180"/>
        <v/>
      </c>
      <c r="S1127" s="3" t="str">
        <f t="shared" si="177"/>
        <v>Inventariar</v>
      </c>
      <c r="T1127" s="6"/>
      <c r="U1127" s="7"/>
      <c r="V1127" s="4" t="str">
        <f t="shared" si="181"/>
        <v/>
      </c>
      <c r="W1127" s="3" t="str">
        <f t="shared" si="178"/>
        <v>Inventariar</v>
      </c>
      <c r="X1127" s="6"/>
      <c r="Y1127" s="7"/>
      <c r="Z1127" s="4" t="str">
        <f t="shared" si="182"/>
        <v/>
      </c>
      <c r="AA1127" s="3" t="str">
        <f t="shared" si="179"/>
        <v>Inventariar</v>
      </c>
    </row>
    <row r="1128" spans="1:27" x14ac:dyDescent="0.3">
      <c r="A1128" s="5">
        <v>25458421</v>
      </c>
      <c r="B1128" s="17" t="str">
        <f>VLOOKUP(A1128,'Base de dados'!$A$3:$C$21103,3,0)</f>
        <v>10P04E15</v>
      </c>
      <c r="C1128" s="50" t="s">
        <v>2832</v>
      </c>
      <c r="D1128" s="6"/>
      <c r="E1128" s="7"/>
      <c r="F1128" s="4" t="str">
        <f t="shared" si="183"/>
        <v/>
      </c>
      <c r="G1128" s="3" t="str">
        <f t="shared" si="174"/>
        <v>Inventariar</v>
      </c>
      <c r="H1128" s="6"/>
      <c r="I1128" s="7"/>
      <c r="J1128" s="4"/>
      <c r="K1128" s="3" t="str">
        <f t="shared" si="175"/>
        <v>Inventariar</v>
      </c>
      <c r="L1128" s="6"/>
      <c r="M1128" s="7"/>
      <c r="N1128" s="4"/>
      <c r="O1128" s="3" t="str">
        <f t="shared" si="176"/>
        <v>Inventariar</v>
      </c>
      <c r="P1128" s="6"/>
      <c r="Q1128" s="7"/>
      <c r="R1128" s="4" t="str">
        <f t="shared" si="180"/>
        <v/>
      </c>
      <c r="S1128" s="3" t="str">
        <f t="shared" si="177"/>
        <v>Inventariar</v>
      </c>
      <c r="T1128" s="6"/>
      <c r="U1128" s="7"/>
      <c r="V1128" s="4" t="str">
        <f t="shared" si="181"/>
        <v/>
      </c>
      <c r="W1128" s="3" t="str">
        <f t="shared" si="178"/>
        <v>Inventariar</v>
      </c>
      <c r="X1128" s="6"/>
      <c r="Y1128" s="7"/>
      <c r="Z1128" s="4" t="str">
        <f t="shared" si="182"/>
        <v/>
      </c>
      <c r="AA1128" s="3" t="str">
        <f t="shared" si="179"/>
        <v>Inventariar</v>
      </c>
    </row>
    <row r="1129" spans="1:27" x14ac:dyDescent="0.3">
      <c r="A1129" s="5">
        <v>25400259</v>
      </c>
      <c r="B1129" s="17" t="str">
        <f>VLOOKUP(A1129,'Base de dados'!$A$3:$C$21103,3,0)</f>
        <v>10P04E17</v>
      </c>
      <c r="C1129" s="50" t="s">
        <v>2834</v>
      </c>
      <c r="D1129" s="6"/>
      <c r="E1129" s="7"/>
      <c r="F1129" s="4" t="str">
        <f t="shared" si="183"/>
        <v/>
      </c>
      <c r="G1129" s="3" t="str">
        <f t="shared" si="174"/>
        <v>Inventariar</v>
      </c>
      <c r="H1129" s="6"/>
      <c r="I1129" s="7"/>
      <c r="J1129" s="4"/>
      <c r="K1129" s="3" t="str">
        <f t="shared" si="175"/>
        <v>Inventariar</v>
      </c>
      <c r="L1129" s="6"/>
      <c r="M1129" s="7"/>
      <c r="N1129" s="4"/>
      <c r="O1129" s="3" t="str">
        <f t="shared" si="176"/>
        <v>Inventariar</v>
      </c>
      <c r="P1129" s="6"/>
      <c r="Q1129" s="7"/>
      <c r="R1129" s="4" t="str">
        <f t="shared" si="180"/>
        <v/>
      </c>
      <c r="S1129" s="3" t="str">
        <f t="shared" si="177"/>
        <v>Inventariar</v>
      </c>
      <c r="T1129" s="6"/>
      <c r="U1129" s="7"/>
      <c r="V1129" s="4" t="str">
        <f t="shared" si="181"/>
        <v/>
      </c>
      <c r="W1129" s="3" t="str">
        <f t="shared" si="178"/>
        <v>Inventariar</v>
      </c>
      <c r="X1129" s="6"/>
      <c r="Y1129" s="7"/>
      <c r="Z1129" s="4" t="str">
        <f t="shared" si="182"/>
        <v/>
      </c>
      <c r="AA1129" s="3" t="str">
        <f t="shared" si="179"/>
        <v>Inventariar</v>
      </c>
    </row>
    <row r="1130" spans="1:27" x14ac:dyDescent="0.3">
      <c r="A1130" s="5">
        <v>25474108</v>
      </c>
      <c r="B1130" s="17" t="str">
        <f>VLOOKUP(A1130,'Base de dados'!$A$3:$C$21103,3,0)</f>
        <v>10P04E17</v>
      </c>
      <c r="C1130" s="50" t="s">
        <v>24527</v>
      </c>
      <c r="D1130" s="6"/>
      <c r="E1130" s="7"/>
      <c r="F1130" s="4" t="str">
        <f t="shared" si="183"/>
        <v/>
      </c>
      <c r="G1130" s="3" t="str">
        <f t="shared" si="174"/>
        <v>Inventariar</v>
      </c>
      <c r="H1130" s="6"/>
      <c r="I1130" s="7"/>
      <c r="J1130" s="4"/>
      <c r="K1130" s="3" t="str">
        <f t="shared" si="175"/>
        <v>Inventariar</v>
      </c>
      <c r="L1130" s="6"/>
      <c r="M1130" s="7"/>
      <c r="N1130" s="4"/>
      <c r="O1130" s="3" t="str">
        <f t="shared" si="176"/>
        <v>Inventariar</v>
      </c>
      <c r="P1130" s="6"/>
      <c r="Q1130" s="7"/>
      <c r="R1130" s="4" t="str">
        <f t="shared" si="180"/>
        <v/>
      </c>
      <c r="S1130" s="3" t="str">
        <f t="shared" si="177"/>
        <v>Inventariar</v>
      </c>
      <c r="T1130" s="6"/>
      <c r="U1130" s="7"/>
      <c r="V1130" s="4" t="str">
        <f t="shared" si="181"/>
        <v/>
      </c>
      <c r="W1130" s="3" t="str">
        <f t="shared" si="178"/>
        <v>Inventariar</v>
      </c>
      <c r="X1130" s="6"/>
      <c r="Y1130" s="7"/>
      <c r="Z1130" s="4" t="str">
        <f t="shared" si="182"/>
        <v/>
      </c>
      <c r="AA1130" s="3" t="str">
        <f t="shared" si="179"/>
        <v>Inventariar</v>
      </c>
    </row>
    <row r="1131" spans="1:27" x14ac:dyDescent="0.3">
      <c r="A1131" s="5">
        <v>27055222</v>
      </c>
      <c r="B1131" s="17" t="str">
        <f>VLOOKUP(A1131,'Base de dados'!$A$3:$C$21103,3,0)</f>
        <v>10P04E18</v>
      </c>
      <c r="C1131" s="50" t="s">
        <v>2837</v>
      </c>
      <c r="D1131" s="6"/>
      <c r="E1131" s="7"/>
      <c r="F1131" s="4" t="str">
        <f t="shared" si="183"/>
        <v/>
      </c>
      <c r="G1131" s="3" t="str">
        <f t="shared" si="174"/>
        <v>Inventariar</v>
      </c>
      <c r="H1131" s="6"/>
      <c r="I1131" s="7"/>
      <c r="J1131" s="4"/>
      <c r="K1131" s="3" t="str">
        <f t="shared" si="175"/>
        <v>Inventariar</v>
      </c>
      <c r="L1131" s="6"/>
      <c r="M1131" s="7"/>
      <c r="N1131" s="4"/>
      <c r="O1131" s="3" t="str">
        <f t="shared" si="176"/>
        <v>Inventariar</v>
      </c>
      <c r="P1131" s="6"/>
      <c r="Q1131" s="7"/>
      <c r="R1131" s="4" t="str">
        <f t="shared" si="180"/>
        <v/>
      </c>
      <c r="S1131" s="3" t="str">
        <f t="shared" si="177"/>
        <v>Inventariar</v>
      </c>
      <c r="T1131" s="6"/>
      <c r="U1131" s="7"/>
      <c r="V1131" s="4" t="str">
        <f t="shared" si="181"/>
        <v/>
      </c>
      <c r="W1131" s="3" t="str">
        <f t="shared" si="178"/>
        <v>Inventariar</v>
      </c>
      <c r="X1131" s="6"/>
      <c r="Y1131" s="7"/>
      <c r="Z1131" s="4" t="str">
        <f t="shared" si="182"/>
        <v/>
      </c>
      <c r="AA1131" s="3" t="str">
        <f t="shared" si="179"/>
        <v>Inventariar</v>
      </c>
    </row>
    <row r="1132" spans="1:27" x14ac:dyDescent="0.3">
      <c r="A1132" s="5">
        <v>25115027</v>
      </c>
      <c r="B1132" s="17" t="str">
        <f>VLOOKUP(A1132,'Base de dados'!$A$3:$C$21103,3,0)</f>
        <v>10P04E19</v>
      </c>
      <c r="C1132" s="50" t="s">
        <v>2839</v>
      </c>
      <c r="D1132" s="6"/>
      <c r="E1132" s="7"/>
      <c r="F1132" s="4" t="str">
        <f t="shared" si="183"/>
        <v/>
      </c>
      <c r="G1132" s="3" t="str">
        <f t="shared" si="174"/>
        <v>Inventariar</v>
      </c>
      <c r="H1132" s="6"/>
      <c r="I1132" s="7"/>
      <c r="J1132" s="4"/>
      <c r="K1132" s="3" t="str">
        <f t="shared" si="175"/>
        <v>Inventariar</v>
      </c>
      <c r="L1132" s="6"/>
      <c r="M1132" s="7"/>
      <c r="N1132" s="4"/>
      <c r="O1132" s="3" t="str">
        <f t="shared" si="176"/>
        <v>Inventariar</v>
      </c>
      <c r="P1132" s="6"/>
      <c r="Q1132" s="7"/>
      <c r="R1132" s="4" t="str">
        <f t="shared" si="180"/>
        <v/>
      </c>
      <c r="S1132" s="3" t="str">
        <f t="shared" si="177"/>
        <v>Inventariar</v>
      </c>
      <c r="T1132" s="6"/>
      <c r="U1132" s="7"/>
      <c r="V1132" s="4" t="str">
        <f t="shared" si="181"/>
        <v/>
      </c>
      <c r="W1132" s="3" t="str">
        <f t="shared" si="178"/>
        <v>Inventariar</v>
      </c>
      <c r="X1132" s="6"/>
      <c r="Y1132" s="7"/>
      <c r="Z1132" s="4" t="str">
        <f t="shared" si="182"/>
        <v/>
      </c>
      <c r="AA1132" s="3" t="str">
        <f t="shared" si="179"/>
        <v>Inventariar</v>
      </c>
    </row>
    <row r="1133" spans="1:27" x14ac:dyDescent="0.3">
      <c r="A1133" s="5">
        <v>27157307</v>
      </c>
      <c r="B1133" s="17" t="str">
        <f>VLOOKUP(A1133,'Base de dados'!$A$3:$C$21103,3,0)</f>
        <v>10P04ETET0</v>
      </c>
      <c r="C1133" s="50" t="s">
        <v>2841</v>
      </c>
      <c r="D1133" s="6"/>
      <c r="E1133" s="7"/>
      <c r="F1133" s="4" t="str">
        <f t="shared" si="183"/>
        <v/>
      </c>
      <c r="G1133" s="3" t="str">
        <f t="shared" si="174"/>
        <v>Inventariar</v>
      </c>
      <c r="H1133" s="6"/>
      <c r="I1133" s="7"/>
      <c r="J1133" s="4"/>
      <c r="K1133" s="3" t="str">
        <f t="shared" si="175"/>
        <v>Inventariar</v>
      </c>
      <c r="L1133" s="6"/>
      <c r="M1133" s="7"/>
      <c r="N1133" s="4"/>
      <c r="O1133" s="3" t="str">
        <f t="shared" si="176"/>
        <v>Inventariar</v>
      </c>
      <c r="P1133" s="6"/>
      <c r="Q1133" s="7"/>
      <c r="R1133" s="4" t="str">
        <f t="shared" si="180"/>
        <v/>
      </c>
      <c r="S1133" s="3" t="str">
        <f t="shared" si="177"/>
        <v>Inventariar</v>
      </c>
      <c r="T1133" s="6"/>
      <c r="U1133" s="7"/>
      <c r="V1133" s="4" t="str">
        <f t="shared" si="181"/>
        <v/>
      </c>
      <c r="W1133" s="3" t="str">
        <f t="shared" si="178"/>
        <v>Inventariar</v>
      </c>
      <c r="X1133" s="6"/>
      <c r="Y1133" s="7"/>
      <c r="Z1133" s="4" t="str">
        <f t="shared" si="182"/>
        <v/>
      </c>
      <c r="AA1133" s="3" t="str">
        <f t="shared" si="179"/>
        <v>Inventariar</v>
      </c>
    </row>
    <row r="1134" spans="1:27" x14ac:dyDescent="0.3">
      <c r="A1134" s="5">
        <v>25486346</v>
      </c>
      <c r="B1134" s="17" t="str">
        <f>VLOOKUP(A1134,'Base de dados'!$A$3:$C$21103,3,0)</f>
        <v>10P04ETETO</v>
      </c>
      <c r="C1134" s="50" t="s">
        <v>24528</v>
      </c>
      <c r="D1134" s="6"/>
      <c r="E1134" s="7"/>
      <c r="F1134" s="4" t="str">
        <f t="shared" si="183"/>
        <v/>
      </c>
      <c r="G1134" s="3" t="str">
        <f t="shared" si="174"/>
        <v>Inventariar</v>
      </c>
      <c r="H1134" s="6"/>
      <c r="I1134" s="7"/>
      <c r="J1134" s="4"/>
      <c r="K1134" s="3" t="str">
        <f t="shared" si="175"/>
        <v>Inventariar</v>
      </c>
      <c r="L1134" s="6"/>
      <c r="M1134" s="7"/>
      <c r="N1134" s="4"/>
      <c r="O1134" s="3" t="str">
        <f t="shared" si="176"/>
        <v>Inventariar</v>
      </c>
      <c r="P1134" s="6"/>
      <c r="Q1134" s="7"/>
      <c r="R1134" s="4" t="str">
        <f t="shared" si="180"/>
        <v/>
      </c>
      <c r="S1134" s="3" t="str">
        <f t="shared" si="177"/>
        <v>Inventariar</v>
      </c>
      <c r="T1134" s="6"/>
      <c r="U1134" s="7"/>
      <c r="V1134" s="4" t="str">
        <f t="shared" si="181"/>
        <v/>
      </c>
      <c r="W1134" s="3" t="str">
        <f t="shared" si="178"/>
        <v>Inventariar</v>
      </c>
      <c r="X1134" s="6"/>
      <c r="Y1134" s="7"/>
      <c r="Z1134" s="4" t="str">
        <f t="shared" si="182"/>
        <v/>
      </c>
      <c r="AA1134" s="3" t="str">
        <f t="shared" si="179"/>
        <v>Inventariar</v>
      </c>
    </row>
    <row r="1135" spans="1:27" x14ac:dyDescent="0.3">
      <c r="A1135" s="5">
        <v>25067113</v>
      </c>
      <c r="B1135" s="17" t="str">
        <f>VLOOKUP(A1135,'Base de dados'!$A$3:$C$21103,3,0)</f>
        <v>10P04F01</v>
      </c>
      <c r="C1135" s="50" t="s">
        <v>2845</v>
      </c>
      <c r="D1135" s="6"/>
      <c r="E1135" s="7"/>
      <c r="F1135" s="4" t="str">
        <f t="shared" si="183"/>
        <v/>
      </c>
      <c r="G1135" s="3" t="str">
        <f t="shared" si="174"/>
        <v>Inventariar</v>
      </c>
      <c r="H1135" s="6"/>
      <c r="I1135" s="7"/>
      <c r="J1135" s="4"/>
      <c r="K1135" s="3" t="str">
        <f t="shared" si="175"/>
        <v>Inventariar</v>
      </c>
      <c r="L1135" s="6"/>
      <c r="M1135" s="7"/>
      <c r="N1135" s="4"/>
      <c r="O1135" s="3" t="str">
        <f t="shared" si="176"/>
        <v>Inventariar</v>
      </c>
      <c r="P1135" s="6"/>
      <c r="Q1135" s="7"/>
      <c r="R1135" s="4" t="str">
        <f t="shared" si="180"/>
        <v/>
      </c>
      <c r="S1135" s="3" t="str">
        <f t="shared" si="177"/>
        <v>Inventariar</v>
      </c>
      <c r="T1135" s="6"/>
      <c r="U1135" s="7"/>
      <c r="V1135" s="4" t="str">
        <f t="shared" si="181"/>
        <v/>
      </c>
      <c r="W1135" s="3" t="str">
        <f t="shared" si="178"/>
        <v>Inventariar</v>
      </c>
      <c r="X1135" s="6"/>
      <c r="Y1135" s="7"/>
      <c r="Z1135" s="4" t="str">
        <f t="shared" si="182"/>
        <v/>
      </c>
      <c r="AA1135" s="3" t="str">
        <f t="shared" si="179"/>
        <v>Inventariar</v>
      </c>
    </row>
    <row r="1136" spans="1:27" x14ac:dyDescent="0.3">
      <c r="A1136" s="5">
        <v>25574289</v>
      </c>
      <c r="B1136" s="17" t="str">
        <f>VLOOKUP(A1136,'Base de dados'!$A$3:$C$21103,3,0)</f>
        <v>10P04F03</v>
      </c>
      <c r="C1136" s="50" t="s">
        <v>2849</v>
      </c>
      <c r="D1136" s="6"/>
      <c r="E1136" s="7"/>
      <c r="F1136" s="4" t="str">
        <f t="shared" si="183"/>
        <v/>
      </c>
      <c r="G1136" s="3" t="str">
        <f t="shared" si="174"/>
        <v>Inventariar</v>
      </c>
      <c r="H1136" s="6"/>
      <c r="I1136" s="7"/>
      <c r="J1136" s="4"/>
      <c r="K1136" s="3" t="str">
        <f t="shared" si="175"/>
        <v>Inventariar</v>
      </c>
      <c r="L1136" s="6"/>
      <c r="M1136" s="7"/>
      <c r="N1136" s="4"/>
      <c r="O1136" s="3" t="str">
        <f t="shared" si="176"/>
        <v>Inventariar</v>
      </c>
      <c r="P1136" s="6"/>
      <c r="Q1136" s="7"/>
      <c r="R1136" s="4" t="str">
        <f t="shared" si="180"/>
        <v/>
      </c>
      <c r="S1136" s="3" t="str">
        <f t="shared" si="177"/>
        <v>Inventariar</v>
      </c>
      <c r="T1136" s="6"/>
      <c r="U1136" s="7"/>
      <c r="V1136" s="4" t="str">
        <f t="shared" si="181"/>
        <v/>
      </c>
      <c r="W1136" s="3" t="str">
        <f t="shared" si="178"/>
        <v>Inventariar</v>
      </c>
      <c r="X1136" s="6"/>
      <c r="Y1136" s="7"/>
      <c r="Z1136" s="4" t="str">
        <f t="shared" si="182"/>
        <v/>
      </c>
      <c r="AA1136" s="3" t="str">
        <f t="shared" si="179"/>
        <v>Inventariar</v>
      </c>
    </row>
    <row r="1137" spans="1:27" x14ac:dyDescent="0.3">
      <c r="A1137" s="5">
        <v>25451263</v>
      </c>
      <c r="B1137" s="17" t="str">
        <f>VLOOKUP(A1137,'Base de dados'!$A$3:$C$21103,3,0)</f>
        <v>10P04F04</v>
      </c>
      <c r="C1137" s="50" t="s">
        <v>2851</v>
      </c>
      <c r="D1137" s="6"/>
      <c r="E1137" s="7"/>
      <c r="F1137" s="4" t="str">
        <f t="shared" si="183"/>
        <v/>
      </c>
      <c r="G1137" s="3" t="str">
        <f t="shared" si="174"/>
        <v>Inventariar</v>
      </c>
      <c r="H1137" s="6"/>
      <c r="I1137" s="7"/>
      <c r="J1137" s="4"/>
      <c r="K1137" s="3" t="str">
        <f t="shared" si="175"/>
        <v>Inventariar</v>
      </c>
      <c r="L1137" s="6"/>
      <c r="M1137" s="7"/>
      <c r="N1137" s="4"/>
      <c r="O1137" s="3" t="str">
        <f t="shared" si="176"/>
        <v>Inventariar</v>
      </c>
      <c r="P1137" s="6"/>
      <c r="Q1137" s="7"/>
      <c r="R1137" s="4" t="str">
        <f t="shared" si="180"/>
        <v/>
      </c>
      <c r="S1137" s="3" t="str">
        <f t="shared" si="177"/>
        <v>Inventariar</v>
      </c>
      <c r="T1137" s="6"/>
      <c r="U1137" s="7"/>
      <c r="V1137" s="4" t="str">
        <f t="shared" si="181"/>
        <v/>
      </c>
      <c r="W1137" s="3" t="str">
        <f t="shared" si="178"/>
        <v>Inventariar</v>
      </c>
      <c r="X1137" s="6"/>
      <c r="Y1137" s="7"/>
      <c r="Z1137" s="4" t="str">
        <f t="shared" si="182"/>
        <v/>
      </c>
      <c r="AA1137" s="3" t="str">
        <f t="shared" si="179"/>
        <v>Inventariar</v>
      </c>
    </row>
    <row r="1138" spans="1:27" x14ac:dyDescent="0.3">
      <c r="A1138" s="5">
        <v>27163545</v>
      </c>
      <c r="B1138" s="17" t="str">
        <f>VLOOKUP(A1138,'Base de dados'!$A$3:$C$21103,3,0)</f>
        <v>10P04F05</v>
      </c>
      <c r="C1138" s="50" t="s">
        <v>2853</v>
      </c>
      <c r="D1138" s="6"/>
      <c r="E1138" s="7"/>
      <c r="F1138" s="4" t="str">
        <f t="shared" si="183"/>
        <v/>
      </c>
      <c r="G1138" s="3" t="str">
        <f t="shared" si="174"/>
        <v>Inventariar</v>
      </c>
      <c r="H1138" s="6"/>
      <c r="I1138" s="7"/>
      <c r="J1138" s="4"/>
      <c r="K1138" s="3" t="str">
        <f t="shared" si="175"/>
        <v>Inventariar</v>
      </c>
      <c r="L1138" s="6"/>
      <c r="M1138" s="7"/>
      <c r="N1138" s="4"/>
      <c r="O1138" s="3" t="str">
        <f t="shared" si="176"/>
        <v>Inventariar</v>
      </c>
      <c r="P1138" s="6"/>
      <c r="Q1138" s="7"/>
      <c r="R1138" s="4" t="str">
        <f t="shared" si="180"/>
        <v/>
      </c>
      <c r="S1138" s="3" t="str">
        <f t="shared" si="177"/>
        <v>Inventariar</v>
      </c>
      <c r="T1138" s="6"/>
      <c r="U1138" s="7"/>
      <c r="V1138" s="4" t="str">
        <f t="shared" si="181"/>
        <v/>
      </c>
      <c r="W1138" s="3" t="str">
        <f t="shared" si="178"/>
        <v>Inventariar</v>
      </c>
      <c r="X1138" s="6"/>
      <c r="Y1138" s="7"/>
      <c r="Z1138" s="4" t="str">
        <f t="shared" si="182"/>
        <v/>
      </c>
      <c r="AA1138" s="3" t="str">
        <f t="shared" si="179"/>
        <v>Inventariar</v>
      </c>
    </row>
    <row r="1139" spans="1:27" x14ac:dyDescent="0.3">
      <c r="A1139" s="5">
        <v>27159028</v>
      </c>
      <c r="B1139" s="17" t="str">
        <f>VLOOKUP(A1139,'Base de dados'!$A$3:$C$21103,3,0)</f>
        <v>10P04F06</v>
      </c>
      <c r="C1139" s="50" t="s">
        <v>2856</v>
      </c>
      <c r="D1139" s="6"/>
      <c r="E1139" s="7"/>
      <c r="F1139" s="4" t="str">
        <f t="shared" si="183"/>
        <v/>
      </c>
      <c r="G1139" s="3" t="str">
        <f t="shared" si="174"/>
        <v>Inventariar</v>
      </c>
      <c r="H1139" s="6"/>
      <c r="I1139" s="7"/>
      <c r="J1139" s="4"/>
      <c r="K1139" s="3" t="str">
        <f t="shared" si="175"/>
        <v>Inventariar</v>
      </c>
      <c r="L1139" s="6"/>
      <c r="M1139" s="7"/>
      <c r="N1139" s="4"/>
      <c r="O1139" s="3" t="str">
        <f t="shared" si="176"/>
        <v>Inventariar</v>
      </c>
      <c r="P1139" s="6"/>
      <c r="Q1139" s="7"/>
      <c r="R1139" s="4" t="str">
        <f t="shared" si="180"/>
        <v/>
      </c>
      <c r="S1139" s="3" t="str">
        <f t="shared" si="177"/>
        <v>Inventariar</v>
      </c>
      <c r="T1139" s="6"/>
      <c r="U1139" s="7"/>
      <c r="V1139" s="4" t="str">
        <f t="shared" si="181"/>
        <v/>
      </c>
      <c r="W1139" s="3" t="str">
        <f t="shared" si="178"/>
        <v>Inventariar</v>
      </c>
      <c r="X1139" s="6"/>
      <c r="Y1139" s="7"/>
      <c r="Z1139" s="4" t="str">
        <f t="shared" si="182"/>
        <v/>
      </c>
      <c r="AA1139" s="3" t="str">
        <f t="shared" si="179"/>
        <v>Inventariar</v>
      </c>
    </row>
    <row r="1140" spans="1:27" x14ac:dyDescent="0.3">
      <c r="A1140" s="5">
        <v>25400197</v>
      </c>
      <c r="B1140" s="17" t="str">
        <f>VLOOKUP(A1140,'Base de dados'!$A$3:$C$21103,3,0)</f>
        <v>10P04F07</v>
      </c>
      <c r="C1140" s="50" t="s">
        <v>24529</v>
      </c>
      <c r="D1140" s="6"/>
      <c r="E1140" s="7"/>
      <c r="F1140" s="4" t="str">
        <f t="shared" si="183"/>
        <v/>
      </c>
      <c r="G1140" s="3" t="str">
        <f t="shared" si="174"/>
        <v>Inventariar</v>
      </c>
      <c r="H1140" s="6"/>
      <c r="I1140" s="7"/>
      <c r="J1140" s="4"/>
      <c r="K1140" s="3" t="str">
        <f t="shared" si="175"/>
        <v>Inventariar</v>
      </c>
      <c r="L1140" s="6"/>
      <c r="M1140" s="7"/>
      <c r="N1140" s="4"/>
      <c r="O1140" s="3" t="str">
        <f t="shared" si="176"/>
        <v>Inventariar</v>
      </c>
      <c r="P1140" s="6"/>
      <c r="Q1140" s="7"/>
      <c r="R1140" s="4" t="str">
        <f t="shared" si="180"/>
        <v/>
      </c>
      <c r="S1140" s="3" t="str">
        <f t="shared" si="177"/>
        <v>Inventariar</v>
      </c>
      <c r="T1140" s="6"/>
      <c r="U1140" s="7"/>
      <c r="V1140" s="4" t="str">
        <f t="shared" si="181"/>
        <v/>
      </c>
      <c r="W1140" s="3" t="str">
        <f t="shared" si="178"/>
        <v>Inventariar</v>
      </c>
      <c r="X1140" s="6"/>
      <c r="Y1140" s="7"/>
      <c r="Z1140" s="4" t="str">
        <f t="shared" si="182"/>
        <v/>
      </c>
      <c r="AA1140" s="3" t="str">
        <f t="shared" si="179"/>
        <v>Inventariar</v>
      </c>
    </row>
    <row r="1141" spans="1:27" x14ac:dyDescent="0.3">
      <c r="A1141" s="5">
        <v>25565486</v>
      </c>
      <c r="B1141" s="17" t="str">
        <f>VLOOKUP(A1141,'Base de dados'!$A$3:$C$21103,3,0)</f>
        <v>10P04F08</v>
      </c>
      <c r="C1141" s="50" t="s">
        <v>24530</v>
      </c>
      <c r="D1141" s="6"/>
      <c r="E1141" s="7"/>
      <c r="F1141" s="4" t="str">
        <f t="shared" si="183"/>
        <v/>
      </c>
      <c r="G1141" s="3" t="str">
        <f t="shared" si="174"/>
        <v>Inventariar</v>
      </c>
      <c r="H1141" s="6"/>
      <c r="I1141" s="7"/>
      <c r="J1141" s="4"/>
      <c r="K1141" s="3" t="str">
        <f t="shared" si="175"/>
        <v>Inventariar</v>
      </c>
      <c r="L1141" s="6"/>
      <c r="M1141" s="7"/>
      <c r="N1141" s="4"/>
      <c r="O1141" s="3" t="str">
        <f t="shared" si="176"/>
        <v>Inventariar</v>
      </c>
      <c r="P1141" s="6"/>
      <c r="Q1141" s="7"/>
      <c r="R1141" s="4" t="str">
        <f t="shared" si="180"/>
        <v/>
      </c>
      <c r="S1141" s="3" t="str">
        <f t="shared" si="177"/>
        <v>Inventariar</v>
      </c>
      <c r="T1141" s="6"/>
      <c r="U1141" s="7"/>
      <c r="V1141" s="4" t="str">
        <f t="shared" si="181"/>
        <v/>
      </c>
      <c r="W1141" s="3" t="str">
        <f t="shared" si="178"/>
        <v>Inventariar</v>
      </c>
      <c r="X1141" s="6"/>
      <c r="Y1141" s="7"/>
      <c r="Z1141" s="4" t="str">
        <f t="shared" si="182"/>
        <v/>
      </c>
      <c r="AA1141" s="3" t="str">
        <f t="shared" si="179"/>
        <v>Inventariar</v>
      </c>
    </row>
    <row r="1142" spans="1:27" x14ac:dyDescent="0.3">
      <c r="A1142" s="5">
        <v>25406738</v>
      </c>
      <c r="B1142" s="17" t="str">
        <f>VLOOKUP(A1142,'Base de dados'!$A$3:$C$21103,3,0)</f>
        <v>10P04F09</v>
      </c>
      <c r="C1142" s="50" t="s">
        <v>2862</v>
      </c>
      <c r="D1142" s="6"/>
      <c r="E1142" s="7"/>
      <c r="F1142" s="4" t="str">
        <f t="shared" si="183"/>
        <v/>
      </c>
      <c r="G1142" s="3" t="str">
        <f t="shared" si="174"/>
        <v>Inventariar</v>
      </c>
      <c r="H1142" s="6"/>
      <c r="I1142" s="7"/>
      <c r="J1142" s="4"/>
      <c r="K1142" s="3" t="str">
        <f t="shared" si="175"/>
        <v>Inventariar</v>
      </c>
      <c r="L1142" s="6"/>
      <c r="M1142" s="7"/>
      <c r="N1142" s="4"/>
      <c r="O1142" s="3" t="str">
        <f t="shared" si="176"/>
        <v>Inventariar</v>
      </c>
      <c r="P1142" s="6"/>
      <c r="Q1142" s="7"/>
      <c r="R1142" s="4" t="str">
        <f t="shared" si="180"/>
        <v/>
      </c>
      <c r="S1142" s="3" t="str">
        <f t="shared" si="177"/>
        <v>Inventariar</v>
      </c>
      <c r="T1142" s="6"/>
      <c r="U1142" s="7"/>
      <c r="V1142" s="4" t="str">
        <f t="shared" si="181"/>
        <v/>
      </c>
      <c r="W1142" s="3" t="str">
        <f t="shared" si="178"/>
        <v>Inventariar</v>
      </c>
      <c r="X1142" s="6"/>
      <c r="Y1142" s="7"/>
      <c r="Z1142" s="4" t="str">
        <f t="shared" si="182"/>
        <v/>
      </c>
      <c r="AA1142" s="3" t="str">
        <f t="shared" si="179"/>
        <v>Inventariar</v>
      </c>
    </row>
    <row r="1143" spans="1:27" x14ac:dyDescent="0.3">
      <c r="A1143" s="5">
        <v>27170133</v>
      </c>
      <c r="B1143" s="17" t="str">
        <f>VLOOKUP(A1143,'Base de dados'!$A$3:$C$21103,3,0)</f>
        <v>10P04F10</v>
      </c>
      <c r="C1143" s="50" t="s">
        <v>2864</v>
      </c>
      <c r="D1143" s="6"/>
      <c r="E1143" s="7"/>
      <c r="F1143" s="4" t="str">
        <f t="shared" si="183"/>
        <v/>
      </c>
      <c r="G1143" s="3" t="str">
        <f t="shared" si="174"/>
        <v>Inventariar</v>
      </c>
      <c r="H1143" s="6"/>
      <c r="I1143" s="7"/>
      <c r="J1143" s="4"/>
      <c r="K1143" s="3" t="str">
        <f t="shared" si="175"/>
        <v>Inventariar</v>
      </c>
      <c r="L1143" s="6"/>
      <c r="M1143" s="7"/>
      <c r="N1143" s="4"/>
      <c r="O1143" s="3" t="str">
        <f t="shared" si="176"/>
        <v>Inventariar</v>
      </c>
      <c r="P1143" s="6"/>
      <c r="Q1143" s="7"/>
      <c r="R1143" s="4" t="str">
        <f t="shared" si="180"/>
        <v/>
      </c>
      <c r="S1143" s="3" t="str">
        <f t="shared" si="177"/>
        <v>Inventariar</v>
      </c>
      <c r="T1143" s="6"/>
      <c r="U1143" s="7"/>
      <c r="V1143" s="4" t="str">
        <f t="shared" si="181"/>
        <v/>
      </c>
      <c r="W1143" s="3" t="str">
        <f t="shared" si="178"/>
        <v>Inventariar</v>
      </c>
      <c r="X1143" s="6"/>
      <c r="Y1143" s="7"/>
      <c r="Z1143" s="4" t="str">
        <f t="shared" si="182"/>
        <v/>
      </c>
      <c r="AA1143" s="3" t="str">
        <f t="shared" si="179"/>
        <v>Inventariar</v>
      </c>
    </row>
    <row r="1144" spans="1:27" x14ac:dyDescent="0.3">
      <c r="A1144" s="5">
        <v>25412335</v>
      </c>
      <c r="B1144" s="17" t="str">
        <f>VLOOKUP(A1144,'Base de dados'!$A$3:$C$21103,3,0)</f>
        <v>10P04F11</v>
      </c>
      <c r="C1144" s="50" t="s">
        <v>24531</v>
      </c>
      <c r="D1144" s="6"/>
      <c r="E1144" s="7"/>
      <c r="F1144" s="4" t="str">
        <f t="shared" si="183"/>
        <v/>
      </c>
      <c r="G1144" s="3" t="str">
        <f t="shared" si="174"/>
        <v>Inventariar</v>
      </c>
      <c r="H1144" s="6"/>
      <c r="I1144" s="7"/>
      <c r="J1144" s="4"/>
      <c r="K1144" s="3" t="str">
        <f t="shared" si="175"/>
        <v>Inventariar</v>
      </c>
      <c r="L1144" s="6"/>
      <c r="M1144" s="7"/>
      <c r="N1144" s="4"/>
      <c r="O1144" s="3" t="str">
        <f t="shared" si="176"/>
        <v>Inventariar</v>
      </c>
      <c r="P1144" s="6"/>
      <c r="Q1144" s="7"/>
      <c r="R1144" s="4" t="str">
        <f t="shared" si="180"/>
        <v/>
      </c>
      <c r="S1144" s="3" t="str">
        <f t="shared" si="177"/>
        <v>Inventariar</v>
      </c>
      <c r="T1144" s="6"/>
      <c r="U1144" s="7"/>
      <c r="V1144" s="4" t="str">
        <f t="shared" si="181"/>
        <v/>
      </c>
      <c r="W1144" s="3" t="str">
        <f t="shared" si="178"/>
        <v>Inventariar</v>
      </c>
      <c r="X1144" s="6"/>
      <c r="Y1144" s="7"/>
      <c r="Z1144" s="4" t="str">
        <f t="shared" si="182"/>
        <v/>
      </c>
      <c r="AA1144" s="3" t="str">
        <f t="shared" si="179"/>
        <v>Inventariar</v>
      </c>
    </row>
    <row r="1145" spans="1:27" x14ac:dyDescent="0.3">
      <c r="A1145" s="5">
        <v>25452636</v>
      </c>
      <c r="B1145" s="17" t="str">
        <f>VLOOKUP(A1145,'Base de dados'!$A$3:$C$21103,3,0)</f>
        <v>10P04F12</v>
      </c>
      <c r="C1145" s="50" t="s">
        <v>2868</v>
      </c>
      <c r="D1145" s="6"/>
      <c r="E1145" s="7"/>
      <c r="F1145" s="4" t="str">
        <f t="shared" si="183"/>
        <v/>
      </c>
      <c r="G1145" s="3" t="str">
        <f t="shared" si="174"/>
        <v>Inventariar</v>
      </c>
      <c r="H1145" s="6"/>
      <c r="I1145" s="7"/>
      <c r="J1145" s="4"/>
      <c r="K1145" s="3" t="str">
        <f t="shared" si="175"/>
        <v>Inventariar</v>
      </c>
      <c r="L1145" s="6"/>
      <c r="M1145" s="7"/>
      <c r="N1145" s="4"/>
      <c r="O1145" s="3" t="str">
        <f t="shared" si="176"/>
        <v>Inventariar</v>
      </c>
      <c r="P1145" s="6"/>
      <c r="Q1145" s="7"/>
      <c r="R1145" s="4" t="str">
        <f t="shared" si="180"/>
        <v/>
      </c>
      <c r="S1145" s="3" t="str">
        <f t="shared" si="177"/>
        <v>Inventariar</v>
      </c>
      <c r="T1145" s="6"/>
      <c r="U1145" s="7"/>
      <c r="V1145" s="4" t="str">
        <f t="shared" si="181"/>
        <v/>
      </c>
      <c r="W1145" s="3" t="str">
        <f t="shared" si="178"/>
        <v>Inventariar</v>
      </c>
      <c r="X1145" s="6"/>
      <c r="Y1145" s="7"/>
      <c r="Z1145" s="4" t="str">
        <f t="shared" si="182"/>
        <v/>
      </c>
      <c r="AA1145" s="3" t="str">
        <f t="shared" si="179"/>
        <v>Inventariar</v>
      </c>
    </row>
    <row r="1146" spans="1:27" x14ac:dyDescent="0.3">
      <c r="A1146" s="5">
        <v>25452807</v>
      </c>
      <c r="B1146" s="17" t="str">
        <f>VLOOKUP(A1146,'Base de dados'!$A$3:$C$21103,3,0)</f>
        <v>10P04F13</v>
      </c>
      <c r="C1146" s="50" t="s">
        <v>2870</v>
      </c>
      <c r="D1146" s="6"/>
      <c r="E1146" s="7"/>
      <c r="F1146" s="4" t="str">
        <f t="shared" si="183"/>
        <v/>
      </c>
      <c r="G1146" s="3" t="str">
        <f t="shared" si="174"/>
        <v>Inventariar</v>
      </c>
      <c r="H1146" s="6"/>
      <c r="I1146" s="7"/>
      <c r="J1146" s="4"/>
      <c r="K1146" s="3" t="str">
        <f t="shared" si="175"/>
        <v>Inventariar</v>
      </c>
      <c r="L1146" s="6"/>
      <c r="M1146" s="7"/>
      <c r="N1146" s="4"/>
      <c r="O1146" s="3" t="str">
        <f t="shared" si="176"/>
        <v>Inventariar</v>
      </c>
      <c r="P1146" s="6"/>
      <c r="Q1146" s="7"/>
      <c r="R1146" s="4" t="str">
        <f t="shared" si="180"/>
        <v/>
      </c>
      <c r="S1146" s="3" t="str">
        <f t="shared" si="177"/>
        <v>Inventariar</v>
      </c>
      <c r="T1146" s="6"/>
      <c r="U1146" s="7"/>
      <c r="V1146" s="4" t="str">
        <f t="shared" si="181"/>
        <v/>
      </c>
      <c r="W1146" s="3" t="str">
        <f t="shared" si="178"/>
        <v>Inventariar</v>
      </c>
      <c r="X1146" s="6"/>
      <c r="Y1146" s="7"/>
      <c r="Z1146" s="4" t="str">
        <f t="shared" si="182"/>
        <v/>
      </c>
      <c r="AA1146" s="3" t="str">
        <f t="shared" si="179"/>
        <v>Inventariar</v>
      </c>
    </row>
    <row r="1147" spans="1:27" x14ac:dyDescent="0.3">
      <c r="A1147" s="5">
        <v>25565463</v>
      </c>
      <c r="B1147" s="17" t="str">
        <f>VLOOKUP(A1147,'Base de dados'!$A$3:$C$21103,3,0)</f>
        <v>10P04F15</v>
      </c>
      <c r="C1147" s="50" t="s">
        <v>24532</v>
      </c>
      <c r="D1147" s="6"/>
      <c r="E1147" s="7"/>
      <c r="F1147" s="4" t="str">
        <f t="shared" si="183"/>
        <v/>
      </c>
      <c r="G1147" s="3" t="str">
        <f t="shared" si="174"/>
        <v>Inventariar</v>
      </c>
      <c r="H1147" s="6"/>
      <c r="I1147" s="7"/>
      <c r="J1147" s="4"/>
      <c r="K1147" s="3" t="str">
        <f t="shared" si="175"/>
        <v>Inventariar</v>
      </c>
      <c r="L1147" s="6"/>
      <c r="M1147" s="7"/>
      <c r="N1147" s="4"/>
      <c r="O1147" s="3" t="str">
        <f t="shared" si="176"/>
        <v>Inventariar</v>
      </c>
      <c r="P1147" s="6"/>
      <c r="Q1147" s="7"/>
      <c r="R1147" s="4" t="str">
        <f t="shared" si="180"/>
        <v/>
      </c>
      <c r="S1147" s="3" t="str">
        <f t="shared" si="177"/>
        <v>Inventariar</v>
      </c>
      <c r="T1147" s="6"/>
      <c r="U1147" s="7"/>
      <c r="V1147" s="4" t="str">
        <f t="shared" si="181"/>
        <v/>
      </c>
      <c r="W1147" s="3" t="str">
        <f t="shared" si="178"/>
        <v>Inventariar</v>
      </c>
      <c r="X1147" s="6"/>
      <c r="Y1147" s="7"/>
      <c r="Z1147" s="4" t="str">
        <f t="shared" si="182"/>
        <v/>
      </c>
      <c r="AA1147" s="3" t="str">
        <f t="shared" si="179"/>
        <v>Inventariar</v>
      </c>
    </row>
    <row r="1148" spans="1:27" x14ac:dyDescent="0.3">
      <c r="A1148" s="5">
        <v>25589612</v>
      </c>
      <c r="B1148" s="17" t="str">
        <f>VLOOKUP(A1148,'Base de dados'!$A$3:$C$21103,3,0)</f>
        <v>10P04F17</v>
      </c>
      <c r="C1148" s="50" t="s">
        <v>24533</v>
      </c>
      <c r="D1148" s="6"/>
      <c r="E1148" s="7"/>
      <c r="F1148" s="4" t="str">
        <f t="shared" si="183"/>
        <v/>
      </c>
      <c r="G1148" s="3" t="str">
        <f t="shared" si="174"/>
        <v>Inventariar</v>
      </c>
      <c r="H1148" s="6"/>
      <c r="I1148" s="7"/>
      <c r="J1148" s="4"/>
      <c r="K1148" s="3" t="str">
        <f t="shared" si="175"/>
        <v>Inventariar</v>
      </c>
      <c r="L1148" s="6"/>
      <c r="M1148" s="7"/>
      <c r="N1148" s="4"/>
      <c r="O1148" s="3" t="str">
        <f t="shared" si="176"/>
        <v>Inventariar</v>
      </c>
      <c r="P1148" s="6"/>
      <c r="Q1148" s="7"/>
      <c r="R1148" s="4" t="str">
        <f t="shared" si="180"/>
        <v/>
      </c>
      <c r="S1148" s="3" t="str">
        <f t="shared" si="177"/>
        <v>Inventariar</v>
      </c>
      <c r="T1148" s="6"/>
      <c r="U1148" s="7"/>
      <c r="V1148" s="4" t="str">
        <f t="shared" si="181"/>
        <v/>
      </c>
      <c r="W1148" s="3" t="str">
        <f t="shared" si="178"/>
        <v>Inventariar</v>
      </c>
      <c r="X1148" s="6"/>
      <c r="Y1148" s="7"/>
      <c r="Z1148" s="4" t="str">
        <f t="shared" si="182"/>
        <v/>
      </c>
      <c r="AA1148" s="3" t="str">
        <f t="shared" si="179"/>
        <v>Inventariar</v>
      </c>
    </row>
    <row r="1149" spans="1:27" x14ac:dyDescent="0.3">
      <c r="A1149" s="5">
        <v>25401172</v>
      </c>
      <c r="B1149" s="17" t="str">
        <f>VLOOKUP(A1149,'Base de dados'!$A$3:$C$21103,3,0)</f>
        <v>10P04F19</v>
      </c>
      <c r="C1149" s="50" t="s">
        <v>2882</v>
      </c>
      <c r="D1149" s="6"/>
      <c r="E1149" s="7"/>
      <c r="F1149" s="4" t="str">
        <f t="shared" si="183"/>
        <v/>
      </c>
      <c r="G1149" s="3" t="str">
        <f t="shared" si="174"/>
        <v>Inventariar</v>
      </c>
      <c r="H1149" s="6"/>
      <c r="I1149" s="7"/>
      <c r="J1149" s="4"/>
      <c r="K1149" s="3" t="str">
        <f t="shared" si="175"/>
        <v>Inventariar</v>
      </c>
      <c r="L1149" s="6"/>
      <c r="M1149" s="7"/>
      <c r="N1149" s="4"/>
      <c r="O1149" s="3" t="str">
        <f t="shared" si="176"/>
        <v>Inventariar</v>
      </c>
      <c r="P1149" s="6"/>
      <c r="Q1149" s="7"/>
      <c r="R1149" s="4" t="str">
        <f t="shared" si="180"/>
        <v/>
      </c>
      <c r="S1149" s="3" t="str">
        <f t="shared" si="177"/>
        <v>Inventariar</v>
      </c>
      <c r="T1149" s="6"/>
      <c r="U1149" s="7"/>
      <c r="V1149" s="4" t="str">
        <f t="shared" si="181"/>
        <v/>
      </c>
      <c r="W1149" s="3" t="str">
        <f t="shared" si="178"/>
        <v>Inventariar</v>
      </c>
      <c r="X1149" s="6"/>
      <c r="Y1149" s="7"/>
      <c r="Z1149" s="4" t="str">
        <f t="shared" si="182"/>
        <v/>
      </c>
      <c r="AA1149" s="3" t="str">
        <f t="shared" si="179"/>
        <v>Inventariar</v>
      </c>
    </row>
    <row r="1150" spans="1:27" x14ac:dyDescent="0.3">
      <c r="A1150" s="5">
        <v>25415259</v>
      </c>
      <c r="B1150" s="17" t="str">
        <f>VLOOKUP(A1150,'Base de dados'!$A$3:$C$21103,3,0)</f>
        <v>10P04F20</v>
      </c>
      <c r="C1150" s="50" t="s">
        <v>24534</v>
      </c>
      <c r="D1150" s="6"/>
      <c r="E1150" s="7"/>
      <c r="F1150" s="4" t="str">
        <f t="shared" si="183"/>
        <v/>
      </c>
      <c r="G1150" s="3" t="str">
        <f t="shared" si="174"/>
        <v>Inventariar</v>
      </c>
      <c r="H1150" s="6"/>
      <c r="I1150" s="7"/>
      <c r="J1150" s="4"/>
      <c r="K1150" s="3" t="str">
        <f t="shared" si="175"/>
        <v>Inventariar</v>
      </c>
      <c r="L1150" s="6"/>
      <c r="M1150" s="7"/>
      <c r="N1150" s="4"/>
      <c r="O1150" s="3" t="str">
        <f t="shared" si="176"/>
        <v>Inventariar</v>
      </c>
      <c r="P1150" s="6"/>
      <c r="Q1150" s="7"/>
      <c r="R1150" s="4" t="str">
        <f t="shared" si="180"/>
        <v/>
      </c>
      <c r="S1150" s="3" t="str">
        <f t="shared" si="177"/>
        <v>Inventariar</v>
      </c>
      <c r="T1150" s="6"/>
      <c r="U1150" s="7"/>
      <c r="V1150" s="4" t="str">
        <f t="shared" si="181"/>
        <v/>
      </c>
      <c r="W1150" s="3" t="str">
        <f t="shared" si="178"/>
        <v>Inventariar</v>
      </c>
      <c r="X1150" s="6"/>
      <c r="Y1150" s="7"/>
      <c r="Z1150" s="4" t="str">
        <f t="shared" si="182"/>
        <v/>
      </c>
      <c r="AA1150" s="3" t="str">
        <f t="shared" si="179"/>
        <v>Inventariar</v>
      </c>
    </row>
    <row r="1151" spans="1:27" x14ac:dyDescent="0.3">
      <c r="A1151" s="5">
        <v>27094638</v>
      </c>
      <c r="B1151" s="17" t="str">
        <f>VLOOKUP(A1151,'Base de dados'!$A$3:$C$21103,3,0)</f>
        <v>10P04FTETO</v>
      </c>
      <c r="C1151" s="50" t="s">
        <v>2888</v>
      </c>
      <c r="D1151" s="6"/>
      <c r="E1151" s="7"/>
      <c r="F1151" s="4" t="str">
        <f t="shared" si="183"/>
        <v/>
      </c>
      <c r="G1151" s="3" t="str">
        <f t="shared" si="174"/>
        <v>Inventariar</v>
      </c>
      <c r="H1151" s="6"/>
      <c r="I1151" s="7"/>
      <c r="J1151" s="4"/>
      <c r="K1151" s="3" t="str">
        <f t="shared" si="175"/>
        <v>Inventariar</v>
      </c>
      <c r="L1151" s="6"/>
      <c r="M1151" s="7"/>
      <c r="N1151" s="4"/>
      <c r="O1151" s="3" t="str">
        <f t="shared" si="176"/>
        <v>Inventariar</v>
      </c>
      <c r="P1151" s="6"/>
      <c r="Q1151" s="7"/>
      <c r="R1151" s="4" t="str">
        <f t="shared" si="180"/>
        <v/>
      </c>
      <c r="S1151" s="3" t="str">
        <f t="shared" si="177"/>
        <v>Inventariar</v>
      </c>
      <c r="T1151" s="6"/>
      <c r="U1151" s="7"/>
      <c r="V1151" s="4" t="str">
        <f t="shared" si="181"/>
        <v/>
      </c>
      <c r="W1151" s="3" t="str">
        <f t="shared" si="178"/>
        <v>Inventariar</v>
      </c>
      <c r="X1151" s="6"/>
      <c r="Y1151" s="7"/>
      <c r="Z1151" s="4" t="str">
        <f t="shared" si="182"/>
        <v/>
      </c>
      <c r="AA1151" s="3" t="str">
        <f t="shared" si="179"/>
        <v>Inventariar</v>
      </c>
    </row>
    <row r="1152" spans="1:27" x14ac:dyDescent="0.3">
      <c r="A1152" s="5">
        <v>27173968</v>
      </c>
      <c r="B1152" s="17" t="str">
        <f>VLOOKUP(A1152,'Base de dados'!$A$3:$C$21103,3,0)</f>
        <v>10P04FTETO</v>
      </c>
      <c r="C1152" s="50" t="s">
        <v>2886</v>
      </c>
      <c r="D1152" s="6"/>
      <c r="E1152" s="7"/>
      <c r="F1152" s="4" t="str">
        <f t="shared" si="183"/>
        <v/>
      </c>
      <c r="G1152" s="3" t="str">
        <f t="shared" si="174"/>
        <v>Inventariar</v>
      </c>
      <c r="H1152" s="6"/>
      <c r="I1152" s="7"/>
      <c r="J1152" s="4"/>
      <c r="K1152" s="3" t="str">
        <f t="shared" si="175"/>
        <v>Inventariar</v>
      </c>
      <c r="L1152" s="6"/>
      <c r="M1152" s="7"/>
      <c r="N1152" s="4"/>
      <c r="O1152" s="3" t="str">
        <f t="shared" si="176"/>
        <v>Inventariar</v>
      </c>
      <c r="P1152" s="6"/>
      <c r="Q1152" s="7"/>
      <c r="R1152" s="4" t="str">
        <f t="shared" si="180"/>
        <v/>
      </c>
      <c r="S1152" s="3" t="str">
        <f t="shared" si="177"/>
        <v>Inventariar</v>
      </c>
      <c r="T1152" s="6"/>
      <c r="U1152" s="7"/>
      <c r="V1152" s="4" t="str">
        <f t="shared" si="181"/>
        <v/>
      </c>
      <c r="W1152" s="3" t="str">
        <f t="shared" si="178"/>
        <v>Inventariar</v>
      </c>
      <c r="X1152" s="6"/>
      <c r="Y1152" s="7"/>
      <c r="Z1152" s="4" t="str">
        <f t="shared" si="182"/>
        <v/>
      </c>
      <c r="AA1152" s="3" t="str">
        <f t="shared" si="179"/>
        <v>Inventariar</v>
      </c>
    </row>
    <row r="1153" spans="1:27" x14ac:dyDescent="0.3">
      <c r="A1153" s="5">
        <v>25476352</v>
      </c>
      <c r="B1153" s="17" t="str">
        <f>VLOOKUP(A1153,'Base de dados'!$A$3:$C$21103,3,0)</f>
        <v>10P04G02</v>
      </c>
      <c r="C1153" s="50" t="s">
        <v>24535</v>
      </c>
      <c r="D1153" s="6"/>
      <c r="E1153" s="7"/>
      <c r="F1153" s="4" t="str">
        <f t="shared" si="183"/>
        <v/>
      </c>
      <c r="G1153" s="3" t="str">
        <f t="shared" si="174"/>
        <v>Inventariar</v>
      </c>
      <c r="H1153" s="6"/>
      <c r="I1153" s="7"/>
      <c r="J1153" s="4"/>
      <c r="K1153" s="3" t="str">
        <f t="shared" si="175"/>
        <v>Inventariar</v>
      </c>
      <c r="L1153" s="6"/>
      <c r="M1153" s="7"/>
      <c r="N1153" s="4"/>
      <c r="O1153" s="3" t="str">
        <f t="shared" si="176"/>
        <v>Inventariar</v>
      </c>
      <c r="P1153" s="6"/>
      <c r="Q1153" s="7"/>
      <c r="R1153" s="4" t="str">
        <f t="shared" si="180"/>
        <v/>
      </c>
      <c r="S1153" s="3" t="str">
        <f t="shared" si="177"/>
        <v>Inventariar</v>
      </c>
      <c r="T1153" s="6"/>
      <c r="U1153" s="7"/>
      <c r="V1153" s="4" t="str">
        <f t="shared" si="181"/>
        <v/>
      </c>
      <c r="W1153" s="3" t="str">
        <f t="shared" si="178"/>
        <v>Inventariar</v>
      </c>
      <c r="X1153" s="6"/>
      <c r="Y1153" s="7"/>
      <c r="Z1153" s="4" t="str">
        <f t="shared" si="182"/>
        <v/>
      </c>
      <c r="AA1153" s="3" t="str">
        <f t="shared" si="179"/>
        <v>Inventariar</v>
      </c>
    </row>
    <row r="1154" spans="1:27" x14ac:dyDescent="0.3">
      <c r="A1154" s="5">
        <v>25589308</v>
      </c>
      <c r="B1154" s="17" t="str">
        <f>VLOOKUP(A1154,'Base de dados'!$A$3:$C$21103,3,0)</f>
        <v>10P04G03</v>
      </c>
      <c r="C1154" s="50" t="s">
        <v>2891</v>
      </c>
      <c r="D1154" s="6"/>
      <c r="E1154" s="7"/>
      <c r="F1154" s="4" t="str">
        <f t="shared" si="183"/>
        <v/>
      </c>
      <c r="G1154" s="3" t="str">
        <f t="shared" si="174"/>
        <v>Inventariar</v>
      </c>
      <c r="H1154" s="6"/>
      <c r="I1154" s="7"/>
      <c r="J1154" s="4"/>
      <c r="K1154" s="3" t="str">
        <f t="shared" si="175"/>
        <v>Inventariar</v>
      </c>
      <c r="L1154" s="6"/>
      <c r="M1154" s="7"/>
      <c r="N1154" s="4"/>
      <c r="O1154" s="3" t="str">
        <f t="shared" si="176"/>
        <v>Inventariar</v>
      </c>
      <c r="P1154" s="6"/>
      <c r="Q1154" s="7"/>
      <c r="R1154" s="4" t="str">
        <f t="shared" si="180"/>
        <v/>
      </c>
      <c r="S1154" s="3" t="str">
        <f t="shared" si="177"/>
        <v>Inventariar</v>
      </c>
      <c r="T1154" s="6"/>
      <c r="U1154" s="7"/>
      <c r="V1154" s="4" t="str">
        <f t="shared" si="181"/>
        <v/>
      </c>
      <c r="W1154" s="3" t="str">
        <f t="shared" si="178"/>
        <v>Inventariar</v>
      </c>
      <c r="X1154" s="6"/>
      <c r="Y1154" s="7"/>
      <c r="Z1154" s="4" t="str">
        <f t="shared" si="182"/>
        <v/>
      </c>
      <c r="AA1154" s="3" t="str">
        <f t="shared" si="179"/>
        <v>Inventariar</v>
      </c>
    </row>
    <row r="1155" spans="1:27" x14ac:dyDescent="0.3">
      <c r="A1155" s="5">
        <v>25444449</v>
      </c>
      <c r="B1155" s="17" t="str">
        <f>VLOOKUP(A1155,'Base de dados'!$A$3:$C$21103,3,0)</f>
        <v>10P04G04</v>
      </c>
      <c r="C1155" s="50" t="s">
        <v>24536</v>
      </c>
      <c r="D1155" s="6"/>
      <c r="E1155" s="7"/>
      <c r="F1155" s="4" t="str">
        <f t="shared" si="183"/>
        <v/>
      </c>
      <c r="G1155" s="3" t="str">
        <f t="shared" si="174"/>
        <v>Inventariar</v>
      </c>
      <c r="H1155" s="6"/>
      <c r="I1155" s="7"/>
      <c r="J1155" s="4"/>
      <c r="K1155" s="3" t="str">
        <f t="shared" si="175"/>
        <v>Inventariar</v>
      </c>
      <c r="L1155" s="6"/>
      <c r="M1155" s="7"/>
      <c r="N1155" s="4"/>
      <c r="O1155" s="3" t="str">
        <f t="shared" si="176"/>
        <v>Inventariar</v>
      </c>
      <c r="P1155" s="6"/>
      <c r="Q1155" s="7"/>
      <c r="R1155" s="4" t="str">
        <f t="shared" si="180"/>
        <v/>
      </c>
      <c r="S1155" s="3" t="str">
        <f t="shared" si="177"/>
        <v>Inventariar</v>
      </c>
      <c r="T1155" s="6"/>
      <c r="U1155" s="7"/>
      <c r="V1155" s="4" t="str">
        <f t="shared" si="181"/>
        <v/>
      </c>
      <c r="W1155" s="3" t="str">
        <f t="shared" si="178"/>
        <v>Inventariar</v>
      </c>
      <c r="X1155" s="6"/>
      <c r="Y1155" s="7"/>
      <c r="Z1155" s="4" t="str">
        <f t="shared" si="182"/>
        <v/>
      </c>
      <c r="AA1155" s="3" t="str">
        <f t="shared" si="179"/>
        <v>Inventariar</v>
      </c>
    </row>
    <row r="1156" spans="1:27" x14ac:dyDescent="0.3">
      <c r="A1156" s="5">
        <v>25574883</v>
      </c>
      <c r="B1156" s="17" t="str">
        <f>VLOOKUP(A1156,'Base de dados'!$A$3:$C$21103,3,0)</f>
        <v>10P04G05</v>
      </c>
      <c r="C1156" s="50" t="s">
        <v>24537</v>
      </c>
      <c r="D1156" s="6"/>
      <c r="E1156" s="7"/>
      <c r="F1156" s="4" t="str">
        <f t="shared" si="183"/>
        <v/>
      </c>
      <c r="G1156" s="3" t="str">
        <f t="shared" ref="G1156:G1219" si="184">IF(D1156="Saldo Zero","Saldo só Físico",IF(E1156="","Inventariar",IF(E1156="Saldo Zero","Saldo só Sistema",IF(F1156="","Verificar",IF(F1156=0,"Saldo Certo",IF(F1156&lt;0,"Saldo a mais no Físico",IF(F1156&gt;0,"Saldo a mais no Sistema")))))))</f>
        <v>Inventariar</v>
      </c>
      <c r="H1156" s="6"/>
      <c r="I1156" s="7"/>
      <c r="J1156" s="4"/>
      <c r="K1156" s="3" t="str">
        <f t="shared" si="175"/>
        <v>Inventariar</v>
      </c>
      <c r="L1156" s="6"/>
      <c r="M1156" s="7"/>
      <c r="N1156" s="4"/>
      <c r="O1156" s="3" t="str">
        <f t="shared" si="176"/>
        <v>Inventariar</v>
      </c>
      <c r="P1156" s="6"/>
      <c r="Q1156" s="7"/>
      <c r="R1156" s="4" t="str">
        <f t="shared" si="180"/>
        <v/>
      </c>
      <c r="S1156" s="3" t="str">
        <f t="shared" si="177"/>
        <v>Inventariar</v>
      </c>
      <c r="T1156" s="6"/>
      <c r="U1156" s="7"/>
      <c r="V1156" s="4" t="str">
        <f t="shared" si="181"/>
        <v/>
      </c>
      <c r="W1156" s="3" t="str">
        <f t="shared" si="178"/>
        <v>Inventariar</v>
      </c>
      <c r="X1156" s="6"/>
      <c r="Y1156" s="7"/>
      <c r="Z1156" s="4" t="str">
        <f t="shared" si="182"/>
        <v/>
      </c>
      <c r="AA1156" s="3" t="str">
        <f t="shared" si="179"/>
        <v>Inventariar</v>
      </c>
    </row>
    <row r="1157" spans="1:27" x14ac:dyDescent="0.3">
      <c r="A1157" s="5">
        <v>27104732</v>
      </c>
      <c r="B1157" s="17" t="str">
        <f>VLOOKUP(A1157,'Base de dados'!$A$3:$C$21103,3,0)</f>
        <v>10P04G06</v>
      </c>
      <c r="C1157" s="50" t="s">
        <v>2897</v>
      </c>
      <c r="D1157" s="6"/>
      <c r="E1157" s="7"/>
      <c r="F1157" s="4" t="str">
        <f t="shared" si="183"/>
        <v/>
      </c>
      <c r="G1157" s="3" t="str">
        <f t="shared" si="184"/>
        <v>Inventariar</v>
      </c>
      <c r="H1157" s="6"/>
      <c r="I1157" s="7"/>
      <c r="J1157" s="4"/>
      <c r="K1157" s="3" t="str">
        <f t="shared" ref="K1157:K1220" si="185">IF(H1157="Saldo Zero","Saldo só Físico",IF(I1157="","Inventariar",IF(I1157="Saldo Zero","Saldo só Sistema",IF(J1157="","Verificar",IF(J1157=0,"Saldo Certo",IF(J1157&lt;0,"Saldo a mais no Físico",IF(J1157&gt;0,"Saldo a mais no Sistema")))))))</f>
        <v>Inventariar</v>
      </c>
      <c r="L1157" s="6"/>
      <c r="M1157" s="7"/>
      <c r="N1157" s="4"/>
      <c r="O1157" s="3" t="str">
        <f t="shared" ref="O1157:O1220" si="186">IF(L1157="Saldo Zero","Saldo só Físico",IF(M1157="","Inventariar",IF(M1157="Saldo Zero","Saldo só Sistema",IF(N1157="","Verificar",IF(N1157=0,"Saldo Certo",IF(N1157&lt;0,"Saldo a mais no Físico",IF(N1157&gt;0,"Saldo a mais no Sistema")))))))</f>
        <v>Inventariar</v>
      </c>
      <c r="P1157" s="6"/>
      <c r="Q1157" s="7"/>
      <c r="R1157" s="4" t="str">
        <f t="shared" si="180"/>
        <v/>
      </c>
      <c r="S1157" s="3" t="str">
        <f t="shared" ref="S1157:S1220" si="187">IF(P1157="Saldo Zero","Saldo só Físico",IF(Q1157="","Inventariar",IF(Q1157="Saldo Zero","Saldo só Sistema",IF(R1157="","Verificar",IF(R1157=0,"Saldo Certo",IF(R1157&lt;0,"Saldo a mais no Físico",IF(R1157&gt;0,"Saldo a mais no Sistema")))))))</f>
        <v>Inventariar</v>
      </c>
      <c r="T1157" s="6"/>
      <c r="U1157" s="7"/>
      <c r="V1157" s="4" t="str">
        <f t="shared" si="181"/>
        <v/>
      </c>
      <c r="W1157" s="3" t="str">
        <f t="shared" ref="W1157:W1220" si="188">IF(T1157="Saldo Zero","Saldo só Físico",IF(U1157="","Inventariar",IF(U1157="Saldo Zero","Saldo só Sistema",IF(V1157="","Verificar",IF(V1157=0,"Saldo Certo",IF(V1157&lt;0,"Saldo a mais no Físico",IF(V1157&gt;0,"Saldo a mais no Sistema")))))))</f>
        <v>Inventariar</v>
      </c>
      <c r="X1157" s="6"/>
      <c r="Y1157" s="7"/>
      <c r="Z1157" s="4" t="str">
        <f t="shared" si="182"/>
        <v/>
      </c>
      <c r="AA1157" s="3" t="str">
        <f t="shared" ref="AA1157:AA1220" si="189">IF(X1157="Saldo Zero","Saldo só Físico",IF(Y1157="","Inventariar",IF(Y1157="Saldo Zero","Saldo só Sistema",IF(Z1157="","Verificar",IF(Z1157=0,"Saldo Certo",IF(Z1157&lt;0,"Saldo a mais no Físico",IF(Z1157&gt;0,"Saldo a mais no Sistema")))))))</f>
        <v>Inventariar</v>
      </c>
    </row>
    <row r="1158" spans="1:27" x14ac:dyDescent="0.3">
      <c r="A1158" s="5">
        <v>25426553</v>
      </c>
      <c r="B1158" s="17" t="str">
        <f>VLOOKUP(A1158,'Base de dados'!$A$3:$C$21103,3,0)</f>
        <v>10P04G07</v>
      </c>
      <c r="C1158" s="50" t="s">
        <v>24538</v>
      </c>
      <c r="D1158" s="6"/>
      <c r="E1158" s="7"/>
      <c r="F1158" s="4" t="str">
        <f t="shared" si="183"/>
        <v/>
      </c>
      <c r="G1158" s="3" t="str">
        <f t="shared" si="184"/>
        <v>Inventariar</v>
      </c>
      <c r="H1158" s="6"/>
      <c r="I1158" s="7"/>
      <c r="J1158" s="4"/>
      <c r="K1158" s="3" t="str">
        <f t="shared" si="185"/>
        <v>Inventariar</v>
      </c>
      <c r="L1158" s="6"/>
      <c r="M1158" s="7"/>
      <c r="N1158" s="4"/>
      <c r="O1158" s="3" t="str">
        <f t="shared" si="186"/>
        <v>Inventariar</v>
      </c>
      <c r="P1158" s="6"/>
      <c r="Q1158" s="7"/>
      <c r="R1158" s="4" t="str">
        <f t="shared" si="180"/>
        <v/>
      </c>
      <c r="S1158" s="3" t="str">
        <f t="shared" si="187"/>
        <v>Inventariar</v>
      </c>
      <c r="T1158" s="6"/>
      <c r="U1158" s="7"/>
      <c r="V1158" s="4" t="str">
        <f t="shared" si="181"/>
        <v/>
      </c>
      <c r="W1158" s="3" t="str">
        <f t="shared" si="188"/>
        <v>Inventariar</v>
      </c>
      <c r="X1158" s="6"/>
      <c r="Y1158" s="7"/>
      <c r="Z1158" s="4" t="str">
        <f t="shared" si="182"/>
        <v/>
      </c>
      <c r="AA1158" s="3" t="str">
        <f t="shared" si="189"/>
        <v>Inventariar</v>
      </c>
    </row>
    <row r="1159" spans="1:27" x14ac:dyDescent="0.3">
      <c r="A1159" s="5">
        <v>25435806</v>
      </c>
      <c r="B1159" s="17" t="str">
        <f>VLOOKUP(A1159,'Base de dados'!$A$3:$C$21103,3,0)</f>
        <v>10P04G08</v>
      </c>
      <c r="C1159" s="50" t="s">
        <v>24539</v>
      </c>
      <c r="D1159" s="6"/>
      <c r="E1159" s="7"/>
      <c r="F1159" s="4" t="str">
        <f t="shared" si="183"/>
        <v/>
      </c>
      <c r="G1159" s="3" t="str">
        <f t="shared" si="184"/>
        <v>Inventariar</v>
      </c>
      <c r="H1159" s="6"/>
      <c r="I1159" s="7"/>
      <c r="J1159" s="4"/>
      <c r="K1159" s="3" t="str">
        <f t="shared" si="185"/>
        <v>Inventariar</v>
      </c>
      <c r="L1159" s="6"/>
      <c r="M1159" s="7"/>
      <c r="N1159" s="4"/>
      <c r="O1159" s="3" t="str">
        <f t="shared" si="186"/>
        <v>Inventariar</v>
      </c>
      <c r="P1159" s="6"/>
      <c r="Q1159" s="7"/>
      <c r="R1159" s="4" t="str">
        <f t="shared" si="180"/>
        <v/>
      </c>
      <c r="S1159" s="3" t="str">
        <f t="shared" si="187"/>
        <v>Inventariar</v>
      </c>
      <c r="T1159" s="6"/>
      <c r="U1159" s="7"/>
      <c r="V1159" s="4" t="str">
        <f t="shared" si="181"/>
        <v/>
      </c>
      <c r="W1159" s="3" t="str">
        <f t="shared" si="188"/>
        <v>Inventariar</v>
      </c>
      <c r="X1159" s="6"/>
      <c r="Y1159" s="7"/>
      <c r="Z1159" s="4" t="str">
        <f t="shared" si="182"/>
        <v/>
      </c>
      <c r="AA1159" s="3" t="str">
        <f t="shared" si="189"/>
        <v>Inventariar</v>
      </c>
    </row>
    <row r="1160" spans="1:27" x14ac:dyDescent="0.3">
      <c r="A1160" s="5">
        <v>25125350</v>
      </c>
      <c r="B1160" s="17" t="str">
        <f>VLOOKUP(A1160,'Base de dados'!$A$3:$C$21103,3,0)</f>
        <v>10P04G09</v>
      </c>
      <c r="C1160" s="50" t="s">
        <v>2903</v>
      </c>
      <c r="D1160" s="6"/>
      <c r="E1160" s="7"/>
      <c r="F1160" s="4" t="str">
        <f t="shared" si="183"/>
        <v/>
      </c>
      <c r="G1160" s="3" t="str">
        <f t="shared" si="184"/>
        <v>Inventariar</v>
      </c>
      <c r="H1160" s="6"/>
      <c r="I1160" s="7"/>
      <c r="J1160" s="4"/>
      <c r="K1160" s="3" t="str">
        <f t="shared" si="185"/>
        <v>Inventariar</v>
      </c>
      <c r="L1160" s="6"/>
      <c r="M1160" s="7"/>
      <c r="N1160" s="4"/>
      <c r="O1160" s="3" t="str">
        <f t="shared" si="186"/>
        <v>Inventariar</v>
      </c>
      <c r="P1160" s="6"/>
      <c r="Q1160" s="7"/>
      <c r="R1160" s="4" t="str">
        <f t="shared" si="180"/>
        <v/>
      </c>
      <c r="S1160" s="3" t="str">
        <f t="shared" si="187"/>
        <v>Inventariar</v>
      </c>
      <c r="T1160" s="6"/>
      <c r="U1160" s="7"/>
      <c r="V1160" s="4" t="str">
        <f t="shared" si="181"/>
        <v/>
      </c>
      <c r="W1160" s="3" t="str">
        <f t="shared" si="188"/>
        <v>Inventariar</v>
      </c>
      <c r="X1160" s="6"/>
      <c r="Y1160" s="7"/>
      <c r="Z1160" s="4" t="str">
        <f t="shared" si="182"/>
        <v/>
      </c>
      <c r="AA1160" s="3" t="str">
        <f t="shared" si="189"/>
        <v>Inventariar</v>
      </c>
    </row>
    <row r="1161" spans="1:27" x14ac:dyDescent="0.3">
      <c r="A1161" s="5">
        <v>25427566</v>
      </c>
      <c r="B1161" s="17" t="str">
        <f>VLOOKUP(A1161,'Base de dados'!$A$3:$C$21103,3,0)</f>
        <v>10P04G10</v>
      </c>
      <c r="C1161" s="50" t="s">
        <v>24540</v>
      </c>
      <c r="D1161" s="6"/>
      <c r="E1161" s="7"/>
      <c r="F1161" s="4" t="str">
        <f t="shared" si="183"/>
        <v/>
      </c>
      <c r="G1161" s="3" t="str">
        <f t="shared" si="184"/>
        <v>Inventariar</v>
      </c>
      <c r="H1161" s="6"/>
      <c r="I1161" s="7"/>
      <c r="J1161" s="4"/>
      <c r="K1161" s="3" t="str">
        <f t="shared" si="185"/>
        <v>Inventariar</v>
      </c>
      <c r="L1161" s="6"/>
      <c r="M1161" s="7"/>
      <c r="N1161" s="4"/>
      <c r="O1161" s="3" t="str">
        <f t="shared" si="186"/>
        <v>Inventariar</v>
      </c>
      <c r="P1161" s="6"/>
      <c r="Q1161" s="7"/>
      <c r="R1161" s="4" t="str">
        <f t="shared" si="180"/>
        <v/>
      </c>
      <c r="S1161" s="3" t="str">
        <f t="shared" si="187"/>
        <v>Inventariar</v>
      </c>
      <c r="T1161" s="6"/>
      <c r="U1161" s="7"/>
      <c r="V1161" s="4" t="str">
        <f t="shared" si="181"/>
        <v/>
      </c>
      <c r="W1161" s="3" t="str">
        <f t="shared" si="188"/>
        <v>Inventariar</v>
      </c>
      <c r="X1161" s="6"/>
      <c r="Y1161" s="7"/>
      <c r="Z1161" s="4" t="str">
        <f t="shared" si="182"/>
        <v/>
      </c>
      <c r="AA1161" s="3" t="str">
        <f t="shared" si="189"/>
        <v>Inventariar</v>
      </c>
    </row>
    <row r="1162" spans="1:27" x14ac:dyDescent="0.3">
      <c r="A1162" s="5">
        <v>25565476</v>
      </c>
      <c r="B1162" s="17" t="str">
        <f>VLOOKUP(A1162,'Base de dados'!$A$3:$C$21103,3,0)</f>
        <v>10P04G11</v>
      </c>
      <c r="C1162" s="50" t="s">
        <v>24541</v>
      </c>
      <c r="D1162" s="6"/>
      <c r="E1162" s="7"/>
      <c r="F1162" s="4" t="str">
        <f t="shared" si="183"/>
        <v/>
      </c>
      <c r="G1162" s="3" t="str">
        <f t="shared" si="184"/>
        <v>Inventariar</v>
      </c>
      <c r="H1162" s="6"/>
      <c r="I1162" s="7"/>
      <c r="J1162" s="4"/>
      <c r="K1162" s="3" t="str">
        <f t="shared" si="185"/>
        <v>Inventariar</v>
      </c>
      <c r="L1162" s="6"/>
      <c r="M1162" s="7"/>
      <c r="N1162" s="4"/>
      <c r="O1162" s="3" t="str">
        <f t="shared" si="186"/>
        <v>Inventariar</v>
      </c>
      <c r="P1162" s="6"/>
      <c r="Q1162" s="7"/>
      <c r="R1162" s="4" t="str">
        <f t="shared" si="180"/>
        <v/>
      </c>
      <c r="S1162" s="3" t="str">
        <f t="shared" si="187"/>
        <v>Inventariar</v>
      </c>
      <c r="T1162" s="6"/>
      <c r="U1162" s="7"/>
      <c r="V1162" s="4" t="str">
        <f t="shared" si="181"/>
        <v/>
      </c>
      <c r="W1162" s="3" t="str">
        <f t="shared" si="188"/>
        <v>Inventariar</v>
      </c>
      <c r="X1162" s="6"/>
      <c r="Y1162" s="7"/>
      <c r="Z1162" s="4" t="str">
        <f t="shared" si="182"/>
        <v/>
      </c>
      <c r="AA1162" s="3" t="str">
        <f t="shared" si="189"/>
        <v>Inventariar</v>
      </c>
    </row>
    <row r="1163" spans="1:27" x14ac:dyDescent="0.3">
      <c r="A1163" s="5">
        <v>25565319</v>
      </c>
      <c r="B1163" s="17" t="str">
        <f>VLOOKUP(A1163,'Base de dados'!$A$3:$C$21103,3,0)</f>
        <v>10P04G12</v>
      </c>
      <c r="C1163" s="50" t="s">
        <v>2909</v>
      </c>
      <c r="D1163" s="6"/>
      <c r="E1163" s="7"/>
      <c r="F1163" s="4" t="str">
        <f t="shared" si="183"/>
        <v/>
      </c>
      <c r="G1163" s="3" t="str">
        <f t="shared" si="184"/>
        <v>Inventariar</v>
      </c>
      <c r="H1163" s="6"/>
      <c r="I1163" s="7"/>
      <c r="J1163" s="4"/>
      <c r="K1163" s="3" t="str">
        <f t="shared" si="185"/>
        <v>Inventariar</v>
      </c>
      <c r="L1163" s="6"/>
      <c r="M1163" s="7"/>
      <c r="N1163" s="4"/>
      <c r="O1163" s="3" t="str">
        <f t="shared" si="186"/>
        <v>Inventariar</v>
      </c>
      <c r="P1163" s="6"/>
      <c r="Q1163" s="7"/>
      <c r="R1163" s="4" t="str">
        <f t="shared" si="180"/>
        <v/>
      </c>
      <c r="S1163" s="3" t="str">
        <f t="shared" si="187"/>
        <v>Inventariar</v>
      </c>
      <c r="T1163" s="6"/>
      <c r="U1163" s="7"/>
      <c r="V1163" s="4" t="str">
        <f t="shared" si="181"/>
        <v/>
      </c>
      <c r="W1163" s="3" t="str">
        <f t="shared" si="188"/>
        <v>Inventariar</v>
      </c>
      <c r="X1163" s="6"/>
      <c r="Y1163" s="7"/>
      <c r="Z1163" s="4" t="str">
        <f t="shared" si="182"/>
        <v/>
      </c>
      <c r="AA1163" s="3" t="str">
        <f t="shared" si="189"/>
        <v>Inventariar</v>
      </c>
    </row>
    <row r="1164" spans="1:27" x14ac:dyDescent="0.3">
      <c r="A1164" s="5">
        <v>25399951</v>
      </c>
      <c r="B1164" s="17" t="str">
        <f>VLOOKUP(A1164,'Base de dados'!$A$3:$C$21103,3,0)</f>
        <v>10P04G13</v>
      </c>
      <c r="C1164" s="50" t="s">
        <v>24542</v>
      </c>
      <c r="D1164" s="6"/>
      <c r="E1164" s="7"/>
      <c r="F1164" s="4" t="str">
        <f t="shared" si="183"/>
        <v/>
      </c>
      <c r="G1164" s="3" t="str">
        <f t="shared" si="184"/>
        <v>Inventariar</v>
      </c>
      <c r="H1164" s="6"/>
      <c r="I1164" s="7"/>
      <c r="J1164" s="4"/>
      <c r="K1164" s="3" t="str">
        <f t="shared" si="185"/>
        <v>Inventariar</v>
      </c>
      <c r="L1164" s="6"/>
      <c r="M1164" s="7"/>
      <c r="N1164" s="4"/>
      <c r="O1164" s="3" t="str">
        <f t="shared" si="186"/>
        <v>Inventariar</v>
      </c>
      <c r="P1164" s="6"/>
      <c r="Q1164" s="7"/>
      <c r="R1164" s="4" t="str">
        <f t="shared" si="180"/>
        <v/>
      </c>
      <c r="S1164" s="3" t="str">
        <f t="shared" si="187"/>
        <v>Inventariar</v>
      </c>
      <c r="T1164" s="6"/>
      <c r="U1164" s="7"/>
      <c r="V1164" s="4" t="str">
        <f t="shared" si="181"/>
        <v/>
      </c>
      <c r="W1164" s="3" t="str">
        <f t="shared" si="188"/>
        <v>Inventariar</v>
      </c>
      <c r="X1164" s="6"/>
      <c r="Y1164" s="7"/>
      <c r="Z1164" s="4" t="str">
        <f t="shared" si="182"/>
        <v/>
      </c>
      <c r="AA1164" s="3" t="str">
        <f t="shared" si="189"/>
        <v>Inventariar</v>
      </c>
    </row>
    <row r="1165" spans="1:27" x14ac:dyDescent="0.3">
      <c r="A1165" s="5">
        <v>25565471</v>
      </c>
      <c r="B1165" s="17" t="str">
        <f>VLOOKUP(A1165,'Base de dados'!$A$3:$C$21103,3,0)</f>
        <v>10P04G14</v>
      </c>
      <c r="C1165" s="50" t="s">
        <v>2913</v>
      </c>
      <c r="D1165" s="6"/>
      <c r="E1165" s="7"/>
      <c r="F1165" s="4" t="str">
        <f t="shared" si="183"/>
        <v/>
      </c>
      <c r="G1165" s="3" t="str">
        <f t="shared" si="184"/>
        <v>Inventariar</v>
      </c>
      <c r="H1165" s="6"/>
      <c r="I1165" s="7"/>
      <c r="J1165" s="4"/>
      <c r="K1165" s="3" t="str">
        <f t="shared" si="185"/>
        <v>Inventariar</v>
      </c>
      <c r="L1165" s="6"/>
      <c r="M1165" s="7"/>
      <c r="N1165" s="4"/>
      <c r="O1165" s="3" t="str">
        <f t="shared" si="186"/>
        <v>Inventariar</v>
      </c>
      <c r="P1165" s="6"/>
      <c r="Q1165" s="7"/>
      <c r="R1165" s="4" t="str">
        <f t="shared" si="180"/>
        <v/>
      </c>
      <c r="S1165" s="3" t="str">
        <f t="shared" si="187"/>
        <v>Inventariar</v>
      </c>
      <c r="T1165" s="6"/>
      <c r="U1165" s="7"/>
      <c r="V1165" s="4" t="str">
        <f t="shared" si="181"/>
        <v/>
      </c>
      <c r="W1165" s="3" t="str">
        <f t="shared" si="188"/>
        <v>Inventariar</v>
      </c>
      <c r="X1165" s="6"/>
      <c r="Y1165" s="7"/>
      <c r="Z1165" s="4" t="str">
        <f t="shared" si="182"/>
        <v/>
      </c>
      <c r="AA1165" s="3" t="str">
        <f t="shared" si="189"/>
        <v>Inventariar</v>
      </c>
    </row>
    <row r="1166" spans="1:27" x14ac:dyDescent="0.3">
      <c r="A1166" s="5">
        <v>25081141</v>
      </c>
      <c r="B1166" s="17" t="str">
        <f>VLOOKUP(A1166,'Base de dados'!$A$3:$C$21103,3,0)</f>
        <v>10P04G15</v>
      </c>
      <c r="C1166" s="50" t="s">
        <v>2915</v>
      </c>
      <c r="D1166" s="6"/>
      <c r="E1166" s="7"/>
      <c r="F1166" s="4" t="str">
        <f t="shared" si="183"/>
        <v/>
      </c>
      <c r="G1166" s="3" t="str">
        <f t="shared" si="184"/>
        <v>Inventariar</v>
      </c>
      <c r="H1166" s="6"/>
      <c r="I1166" s="7"/>
      <c r="J1166" s="4"/>
      <c r="K1166" s="3" t="str">
        <f t="shared" si="185"/>
        <v>Inventariar</v>
      </c>
      <c r="L1166" s="6"/>
      <c r="M1166" s="7"/>
      <c r="N1166" s="4"/>
      <c r="O1166" s="3" t="str">
        <f t="shared" si="186"/>
        <v>Inventariar</v>
      </c>
      <c r="P1166" s="6"/>
      <c r="Q1166" s="7"/>
      <c r="R1166" s="4" t="str">
        <f t="shared" si="180"/>
        <v/>
      </c>
      <c r="S1166" s="3" t="str">
        <f t="shared" si="187"/>
        <v>Inventariar</v>
      </c>
      <c r="T1166" s="6"/>
      <c r="U1166" s="7"/>
      <c r="V1166" s="4" t="str">
        <f t="shared" si="181"/>
        <v/>
      </c>
      <c r="W1166" s="3" t="str">
        <f t="shared" si="188"/>
        <v>Inventariar</v>
      </c>
      <c r="X1166" s="6"/>
      <c r="Y1166" s="7"/>
      <c r="Z1166" s="4" t="str">
        <f t="shared" si="182"/>
        <v/>
      </c>
      <c r="AA1166" s="3" t="str">
        <f t="shared" si="189"/>
        <v>Inventariar</v>
      </c>
    </row>
    <row r="1167" spans="1:27" x14ac:dyDescent="0.3">
      <c r="A1167" s="5">
        <v>27055156</v>
      </c>
      <c r="B1167" s="17" t="str">
        <f>VLOOKUP(A1167,'Base de dados'!$A$3:$C$21103,3,0)</f>
        <v>10P04G16</v>
      </c>
      <c r="C1167" s="50" t="s">
        <v>2917</v>
      </c>
      <c r="D1167" s="6"/>
      <c r="E1167" s="7"/>
      <c r="F1167" s="4" t="str">
        <f t="shared" si="183"/>
        <v/>
      </c>
      <c r="G1167" s="3" t="str">
        <f t="shared" si="184"/>
        <v>Inventariar</v>
      </c>
      <c r="H1167" s="6"/>
      <c r="I1167" s="7"/>
      <c r="J1167" s="4"/>
      <c r="K1167" s="3" t="str">
        <f t="shared" si="185"/>
        <v>Inventariar</v>
      </c>
      <c r="L1167" s="6"/>
      <c r="M1167" s="7"/>
      <c r="N1167" s="4"/>
      <c r="O1167" s="3" t="str">
        <f t="shared" si="186"/>
        <v>Inventariar</v>
      </c>
      <c r="P1167" s="6"/>
      <c r="Q1167" s="7"/>
      <c r="R1167" s="4" t="str">
        <f t="shared" si="180"/>
        <v/>
      </c>
      <c r="S1167" s="3" t="str">
        <f t="shared" si="187"/>
        <v>Inventariar</v>
      </c>
      <c r="T1167" s="6"/>
      <c r="U1167" s="7"/>
      <c r="V1167" s="4" t="str">
        <f t="shared" si="181"/>
        <v/>
      </c>
      <c r="W1167" s="3" t="str">
        <f t="shared" si="188"/>
        <v>Inventariar</v>
      </c>
      <c r="X1167" s="6"/>
      <c r="Y1167" s="7"/>
      <c r="Z1167" s="4" t="str">
        <f t="shared" si="182"/>
        <v/>
      </c>
      <c r="AA1167" s="3" t="str">
        <f t="shared" si="189"/>
        <v>Inventariar</v>
      </c>
    </row>
    <row r="1168" spans="1:27" x14ac:dyDescent="0.3">
      <c r="A1168" s="5">
        <v>25427509</v>
      </c>
      <c r="B1168" s="17" t="str">
        <f>VLOOKUP(A1168,'Base de dados'!$A$3:$C$21103,3,0)</f>
        <v>10P04G17</v>
      </c>
      <c r="C1168" s="50" t="s">
        <v>24543</v>
      </c>
      <c r="D1168" s="6"/>
      <c r="E1168" s="7"/>
      <c r="F1168" s="4" t="str">
        <f t="shared" si="183"/>
        <v/>
      </c>
      <c r="G1168" s="3" t="str">
        <f t="shared" si="184"/>
        <v>Inventariar</v>
      </c>
      <c r="H1168" s="6"/>
      <c r="I1168" s="7"/>
      <c r="J1168" s="4"/>
      <c r="K1168" s="3" t="str">
        <f t="shared" si="185"/>
        <v>Inventariar</v>
      </c>
      <c r="L1168" s="6"/>
      <c r="M1168" s="7"/>
      <c r="N1168" s="4"/>
      <c r="O1168" s="3" t="str">
        <f t="shared" si="186"/>
        <v>Inventariar</v>
      </c>
      <c r="P1168" s="6"/>
      <c r="Q1168" s="7"/>
      <c r="R1168" s="4" t="str">
        <f t="shared" si="180"/>
        <v/>
      </c>
      <c r="S1168" s="3" t="str">
        <f t="shared" si="187"/>
        <v>Inventariar</v>
      </c>
      <c r="T1168" s="6"/>
      <c r="U1168" s="7"/>
      <c r="V1168" s="4" t="str">
        <f t="shared" si="181"/>
        <v/>
      </c>
      <c r="W1168" s="3" t="str">
        <f t="shared" si="188"/>
        <v>Inventariar</v>
      </c>
      <c r="X1168" s="6"/>
      <c r="Y1168" s="7"/>
      <c r="Z1168" s="4" t="str">
        <f t="shared" si="182"/>
        <v/>
      </c>
      <c r="AA1168" s="3" t="str">
        <f t="shared" si="189"/>
        <v>Inventariar</v>
      </c>
    </row>
    <row r="1169" spans="1:27" x14ac:dyDescent="0.3">
      <c r="A1169" s="5">
        <v>27068073</v>
      </c>
      <c r="B1169" s="17" t="str">
        <f>VLOOKUP(A1169,'Base de dados'!$A$3:$C$21103,3,0)</f>
        <v>10P04G18</v>
      </c>
      <c r="C1169" s="50" t="s">
        <v>2921</v>
      </c>
      <c r="D1169" s="6"/>
      <c r="E1169" s="7"/>
      <c r="F1169" s="4" t="str">
        <f t="shared" si="183"/>
        <v/>
      </c>
      <c r="G1169" s="3" t="str">
        <f t="shared" si="184"/>
        <v>Inventariar</v>
      </c>
      <c r="H1169" s="6"/>
      <c r="I1169" s="7"/>
      <c r="J1169" s="4"/>
      <c r="K1169" s="3" t="str">
        <f t="shared" si="185"/>
        <v>Inventariar</v>
      </c>
      <c r="L1169" s="6"/>
      <c r="M1169" s="7"/>
      <c r="N1169" s="4"/>
      <c r="O1169" s="3" t="str">
        <f t="shared" si="186"/>
        <v>Inventariar</v>
      </c>
      <c r="P1169" s="6"/>
      <c r="Q1169" s="7"/>
      <c r="R1169" s="4" t="str">
        <f t="shared" si="180"/>
        <v/>
      </c>
      <c r="S1169" s="3" t="str">
        <f t="shared" si="187"/>
        <v>Inventariar</v>
      </c>
      <c r="T1169" s="6"/>
      <c r="U1169" s="7"/>
      <c r="V1169" s="4" t="str">
        <f t="shared" si="181"/>
        <v/>
      </c>
      <c r="W1169" s="3" t="str">
        <f t="shared" si="188"/>
        <v>Inventariar</v>
      </c>
      <c r="X1169" s="6"/>
      <c r="Y1169" s="7"/>
      <c r="Z1169" s="4" t="str">
        <f t="shared" si="182"/>
        <v/>
      </c>
      <c r="AA1169" s="3" t="str">
        <f t="shared" si="189"/>
        <v>Inventariar</v>
      </c>
    </row>
    <row r="1170" spans="1:27" x14ac:dyDescent="0.3">
      <c r="A1170" s="5">
        <v>27156917</v>
      </c>
      <c r="B1170" s="17" t="str">
        <f>VLOOKUP(A1170,'Base de dados'!$A$3:$C$21103,3,0)</f>
        <v>10P04G19</v>
      </c>
      <c r="C1170" s="50" t="s">
        <v>2923</v>
      </c>
      <c r="D1170" s="6"/>
      <c r="E1170" s="7"/>
      <c r="F1170" s="4" t="str">
        <f t="shared" si="183"/>
        <v/>
      </c>
      <c r="G1170" s="3" t="str">
        <f t="shared" si="184"/>
        <v>Inventariar</v>
      </c>
      <c r="H1170" s="6"/>
      <c r="I1170" s="7"/>
      <c r="J1170" s="4"/>
      <c r="K1170" s="3" t="str">
        <f t="shared" si="185"/>
        <v>Inventariar</v>
      </c>
      <c r="L1170" s="6"/>
      <c r="M1170" s="7"/>
      <c r="N1170" s="4"/>
      <c r="O1170" s="3" t="str">
        <f t="shared" si="186"/>
        <v>Inventariar</v>
      </c>
      <c r="P1170" s="6"/>
      <c r="Q1170" s="7"/>
      <c r="R1170" s="4" t="str">
        <f t="shared" si="180"/>
        <v/>
      </c>
      <c r="S1170" s="3" t="str">
        <f t="shared" si="187"/>
        <v>Inventariar</v>
      </c>
      <c r="T1170" s="6"/>
      <c r="U1170" s="7"/>
      <c r="V1170" s="4" t="str">
        <f t="shared" si="181"/>
        <v/>
      </c>
      <c r="W1170" s="3" t="str">
        <f t="shared" si="188"/>
        <v>Inventariar</v>
      </c>
      <c r="X1170" s="6"/>
      <c r="Y1170" s="7"/>
      <c r="Z1170" s="4" t="str">
        <f t="shared" si="182"/>
        <v/>
      </c>
      <c r="AA1170" s="3" t="str">
        <f t="shared" si="189"/>
        <v>Inventariar</v>
      </c>
    </row>
    <row r="1171" spans="1:27" x14ac:dyDescent="0.3">
      <c r="A1171" s="5">
        <v>25479031</v>
      </c>
      <c r="B1171" s="17" t="str">
        <f>VLOOKUP(A1171,'Base de dados'!$A$3:$C$21103,3,0)</f>
        <v>10P04G20</v>
      </c>
      <c r="C1171" s="50" t="s">
        <v>24544</v>
      </c>
      <c r="D1171" s="6"/>
      <c r="E1171" s="7"/>
      <c r="F1171" s="4" t="str">
        <f t="shared" si="183"/>
        <v/>
      </c>
      <c r="G1171" s="3" t="str">
        <f t="shared" si="184"/>
        <v>Inventariar</v>
      </c>
      <c r="H1171" s="6"/>
      <c r="I1171" s="7"/>
      <c r="J1171" s="4"/>
      <c r="K1171" s="3" t="str">
        <f t="shared" si="185"/>
        <v>Inventariar</v>
      </c>
      <c r="L1171" s="6"/>
      <c r="M1171" s="7"/>
      <c r="N1171" s="4"/>
      <c r="O1171" s="3" t="str">
        <f t="shared" si="186"/>
        <v>Inventariar</v>
      </c>
      <c r="P1171" s="6"/>
      <c r="Q1171" s="7"/>
      <c r="R1171" s="4" t="str">
        <f t="shared" si="180"/>
        <v/>
      </c>
      <c r="S1171" s="3" t="str">
        <f t="shared" si="187"/>
        <v>Inventariar</v>
      </c>
      <c r="T1171" s="6"/>
      <c r="U1171" s="7"/>
      <c r="V1171" s="4" t="str">
        <f t="shared" si="181"/>
        <v/>
      </c>
      <c r="W1171" s="3" t="str">
        <f t="shared" si="188"/>
        <v>Inventariar</v>
      </c>
      <c r="X1171" s="6"/>
      <c r="Y1171" s="7"/>
      <c r="Z1171" s="4" t="str">
        <f t="shared" si="182"/>
        <v/>
      </c>
      <c r="AA1171" s="3" t="str">
        <f t="shared" si="189"/>
        <v>Inventariar</v>
      </c>
    </row>
    <row r="1172" spans="1:27" x14ac:dyDescent="0.3">
      <c r="A1172" s="5">
        <v>27159663</v>
      </c>
      <c r="B1172" s="17" t="str">
        <f>VLOOKUP(A1172,'Base de dados'!$A$3:$C$21103,3,0)</f>
        <v>10P04H01</v>
      </c>
      <c r="C1172" s="50" t="s">
        <v>2927</v>
      </c>
      <c r="D1172" s="6"/>
      <c r="E1172" s="7"/>
      <c r="F1172" s="4" t="str">
        <f t="shared" si="183"/>
        <v/>
      </c>
      <c r="G1172" s="3" t="str">
        <f t="shared" si="184"/>
        <v>Inventariar</v>
      </c>
      <c r="H1172" s="6"/>
      <c r="I1172" s="7"/>
      <c r="J1172" s="4"/>
      <c r="K1172" s="3" t="str">
        <f t="shared" si="185"/>
        <v>Inventariar</v>
      </c>
      <c r="L1172" s="6"/>
      <c r="M1172" s="7"/>
      <c r="N1172" s="4"/>
      <c r="O1172" s="3" t="str">
        <f t="shared" si="186"/>
        <v>Inventariar</v>
      </c>
      <c r="P1172" s="6"/>
      <c r="Q1172" s="7"/>
      <c r="R1172" s="4" t="str">
        <f t="shared" si="180"/>
        <v/>
      </c>
      <c r="S1172" s="3" t="str">
        <f t="shared" si="187"/>
        <v>Inventariar</v>
      </c>
      <c r="T1172" s="6"/>
      <c r="U1172" s="7"/>
      <c r="V1172" s="4" t="str">
        <f t="shared" si="181"/>
        <v/>
      </c>
      <c r="W1172" s="3" t="str">
        <f t="shared" si="188"/>
        <v>Inventariar</v>
      </c>
      <c r="X1172" s="6"/>
      <c r="Y1172" s="7"/>
      <c r="Z1172" s="4" t="str">
        <f t="shared" si="182"/>
        <v/>
      </c>
      <c r="AA1172" s="3" t="str">
        <f t="shared" si="189"/>
        <v>Inventariar</v>
      </c>
    </row>
    <row r="1173" spans="1:27" x14ac:dyDescent="0.3">
      <c r="A1173" s="5">
        <v>25462353</v>
      </c>
      <c r="B1173" s="17" t="str">
        <f>VLOOKUP(A1173,'Base de dados'!$A$3:$C$21103,3,0)</f>
        <v>10P04H03</v>
      </c>
      <c r="C1173" s="50" t="s">
        <v>24545</v>
      </c>
      <c r="D1173" s="6"/>
      <c r="E1173" s="7"/>
      <c r="F1173" s="4" t="str">
        <f t="shared" si="183"/>
        <v/>
      </c>
      <c r="G1173" s="3" t="str">
        <f t="shared" si="184"/>
        <v>Inventariar</v>
      </c>
      <c r="H1173" s="6"/>
      <c r="I1173" s="7"/>
      <c r="J1173" s="4"/>
      <c r="K1173" s="3" t="str">
        <f t="shared" si="185"/>
        <v>Inventariar</v>
      </c>
      <c r="L1173" s="6"/>
      <c r="M1173" s="7"/>
      <c r="N1173" s="4"/>
      <c r="O1173" s="3" t="str">
        <f t="shared" si="186"/>
        <v>Inventariar</v>
      </c>
      <c r="P1173" s="6"/>
      <c r="Q1173" s="7"/>
      <c r="R1173" s="4" t="str">
        <f t="shared" si="180"/>
        <v/>
      </c>
      <c r="S1173" s="3" t="str">
        <f t="shared" si="187"/>
        <v>Inventariar</v>
      </c>
      <c r="T1173" s="6"/>
      <c r="U1173" s="7"/>
      <c r="V1173" s="4" t="str">
        <f t="shared" si="181"/>
        <v/>
      </c>
      <c r="W1173" s="3" t="str">
        <f t="shared" si="188"/>
        <v>Inventariar</v>
      </c>
      <c r="X1173" s="6"/>
      <c r="Y1173" s="7"/>
      <c r="Z1173" s="4" t="str">
        <f t="shared" si="182"/>
        <v/>
      </c>
      <c r="AA1173" s="3" t="str">
        <f t="shared" si="189"/>
        <v>Inventariar</v>
      </c>
    </row>
    <row r="1174" spans="1:27" x14ac:dyDescent="0.3">
      <c r="A1174" s="5">
        <v>25402075</v>
      </c>
      <c r="B1174" s="17" t="str">
        <f>VLOOKUP(A1174,'Base de dados'!$A$3:$C$21103,3,0)</f>
        <v>10P04H04</v>
      </c>
      <c r="C1174" s="50" t="s">
        <v>24546</v>
      </c>
      <c r="D1174" s="6"/>
      <c r="E1174" s="7"/>
      <c r="F1174" s="4" t="str">
        <f t="shared" si="183"/>
        <v/>
      </c>
      <c r="G1174" s="3" t="str">
        <f t="shared" si="184"/>
        <v>Inventariar</v>
      </c>
      <c r="H1174" s="6"/>
      <c r="I1174" s="7"/>
      <c r="J1174" s="4"/>
      <c r="K1174" s="3" t="str">
        <f t="shared" si="185"/>
        <v>Inventariar</v>
      </c>
      <c r="L1174" s="6"/>
      <c r="M1174" s="7"/>
      <c r="N1174" s="4"/>
      <c r="O1174" s="3" t="str">
        <f t="shared" si="186"/>
        <v>Inventariar</v>
      </c>
      <c r="P1174" s="6"/>
      <c r="Q1174" s="7"/>
      <c r="R1174" s="4" t="str">
        <f t="shared" si="180"/>
        <v/>
      </c>
      <c r="S1174" s="3" t="str">
        <f t="shared" si="187"/>
        <v>Inventariar</v>
      </c>
      <c r="T1174" s="6"/>
      <c r="U1174" s="7"/>
      <c r="V1174" s="4" t="str">
        <f t="shared" si="181"/>
        <v/>
      </c>
      <c r="W1174" s="3" t="str">
        <f t="shared" si="188"/>
        <v>Inventariar</v>
      </c>
      <c r="X1174" s="6"/>
      <c r="Y1174" s="7"/>
      <c r="Z1174" s="4" t="str">
        <f t="shared" si="182"/>
        <v/>
      </c>
      <c r="AA1174" s="3" t="str">
        <f t="shared" si="189"/>
        <v>Inventariar</v>
      </c>
    </row>
    <row r="1175" spans="1:27" x14ac:dyDescent="0.3">
      <c r="A1175" s="5">
        <v>25462174</v>
      </c>
      <c r="B1175" s="17" t="str">
        <f>VLOOKUP(A1175,'Base de dados'!$A$3:$C$21103,3,0)</f>
        <v>10P04H06</v>
      </c>
      <c r="C1175" s="50" t="s">
        <v>2940</v>
      </c>
      <c r="D1175" s="6"/>
      <c r="E1175" s="7"/>
      <c r="F1175" s="4" t="str">
        <f t="shared" si="183"/>
        <v/>
      </c>
      <c r="G1175" s="3" t="str">
        <f t="shared" si="184"/>
        <v>Inventariar</v>
      </c>
      <c r="H1175" s="6"/>
      <c r="I1175" s="7"/>
      <c r="J1175" s="4"/>
      <c r="K1175" s="3" t="str">
        <f t="shared" si="185"/>
        <v>Inventariar</v>
      </c>
      <c r="L1175" s="6"/>
      <c r="M1175" s="7"/>
      <c r="N1175" s="4"/>
      <c r="O1175" s="3" t="str">
        <f t="shared" si="186"/>
        <v>Inventariar</v>
      </c>
      <c r="P1175" s="6"/>
      <c r="Q1175" s="7"/>
      <c r="R1175" s="4" t="str">
        <f t="shared" ref="R1175:R1238" si="190">IF(Q1175="","",IF(Q1175="Saldo Zero","",P1175-Q1175))</f>
        <v/>
      </c>
      <c r="S1175" s="3" t="str">
        <f t="shared" si="187"/>
        <v>Inventariar</v>
      </c>
      <c r="T1175" s="6"/>
      <c r="U1175" s="7"/>
      <c r="V1175" s="4" t="str">
        <f t="shared" ref="V1175:V1238" si="191">IF(U1175="","",IF(U1175="Saldo Zero","",T1175-U1175))</f>
        <v/>
      </c>
      <c r="W1175" s="3" t="str">
        <f t="shared" si="188"/>
        <v>Inventariar</v>
      </c>
      <c r="X1175" s="6"/>
      <c r="Y1175" s="7"/>
      <c r="Z1175" s="4" t="str">
        <f t="shared" ref="Z1175:Z1238" si="192">IF(Y1175="","",IF(Y1175="Saldo Zero","",X1175-Y1175))</f>
        <v/>
      </c>
      <c r="AA1175" s="3" t="str">
        <f t="shared" si="189"/>
        <v>Inventariar</v>
      </c>
    </row>
    <row r="1176" spans="1:27" x14ac:dyDescent="0.3">
      <c r="A1176" s="5">
        <v>25129461</v>
      </c>
      <c r="B1176" s="17" t="str">
        <f>VLOOKUP(A1176,'Base de dados'!$A$3:$C$21103,3,0)</f>
        <v>10P04H07</v>
      </c>
      <c r="C1176" s="50" t="s">
        <v>24547</v>
      </c>
      <c r="D1176" s="6"/>
      <c r="E1176" s="7"/>
      <c r="F1176" s="4" t="str">
        <f t="shared" si="183"/>
        <v/>
      </c>
      <c r="G1176" s="3" t="str">
        <f t="shared" si="184"/>
        <v>Inventariar</v>
      </c>
      <c r="H1176" s="6"/>
      <c r="I1176" s="7"/>
      <c r="J1176" s="4"/>
      <c r="K1176" s="3" t="str">
        <f t="shared" si="185"/>
        <v>Inventariar</v>
      </c>
      <c r="L1176" s="6"/>
      <c r="M1176" s="7"/>
      <c r="N1176" s="4"/>
      <c r="O1176" s="3" t="str">
        <f t="shared" si="186"/>
        <v>Inventariar</v>
      </c>
      <c r="P1176" s="6"/>
      <c r="Q1176" s="7"/>
      <c r="R1176" s="4" t="str">
        <f t="shared" si="190"/>
        <v/>
      </c>
      <c r="S1176" s="3" t="str">
        <f t="shared" si="187"/>
        <v>Inventariar</v>
      </c>
      <c r="T1176" s="6"/>
      <c r="U1176" s="7"/>
      <c r="V1176" s="4" t="str">
        <f t="shared" si="191"/>
        <v/>
      </c>
      <c r="W1176" s="3" t="str">
        <f t="shared" si="188"/>
        <v>Inventariar</v>
      </c>
      <c r="X1176" s="6"/>
      <c r="Y1176" s="7"/>
      <c r="Z1176" s="4" t="str">
        <f t="shared" si="192"/>
        <v/>
      </c>
      <c r="AA1176" s="3" t="str">
        <f t="shared" si="189"/>
        <v>Inventariar</v>
      </c>
    </row>
    <row r="1177" spans="1:27" x14ac:dyDescent="0.3">
      <c r="A1177" s="5">
        <v>25462006</v>
      </c>
      <c r="B1177" s="17" t="str">
        <f>VLOOKUP(A1177,'Base de dados'!$A$3:$C$21103,3,0)</f>
        <v>10P04H08</v>
      </c>
      <c r="C1177" s="50" t="s">
        <v>2944</v>
      </c>
      <c r="D1177" s="6"/>
      <c r="E1177" s="7"/>
      <c r="F1177" s="4" t="str">
        <f t="shared" si="183"/>
        <v/>
      </c>
      <c r="G1177" s="3" t="str">
        <f t="shared" si="184"/>
        <v>Inventariar</v>
      </c>
      <c r="H1177" s="6"/>
      <c r="I1177" s="7"/>
      <c r="J1177" s="4"/>
      <c r="K1177" s="3" t="str">
        <f t="shared" si="185"/>
        <v>Inventariar</v>
      </c>
      <c r="L1177" s="6"/>
      <c r="M1177" s="7"/>
      <c r="N1177" s="4"/>
      <c r="O1177" s="3" t="str">
        <f t="shared" si="186"/>
        <v>Inventariar</v>
      </c>
      <c r="P1177" s="6"/>
      <c r="Q1177" s="7"/>
      <c r="R1177" s="4" t="str">
        <f t="shared" si="190"/>
        <v/>
      </c>
      <c r="S1177" s="3" t="str">
        <f t="shared" si="187"/>
        <v>Inventariar</v>
      </c>
      <c r="T1177" s="6"/>
      <c r="U1177" s="7"/>
      <c r="V1177" s="4" t="str">
        <f t="shared" si="191"/>
        <v/>
      </c>
      <c r="W1177" s="3" t="str">
        <f t="shared" si="188"/>
        <v>Inventariar</v>
      </c>
      <c r="X1177" s="6"/>
      <c r="Y1177" s="7"/>
      <c r="Z1177" s="4" t="str">
        <f t="shared" si="192"/>
        <v/>
      </c>
      <c r="AA1177" s="3" t="str">
        <f t="shared" si="189"/>
        <v>Inventariar</v>
      </c>
    </row>
    <row r="1178" spans="1:27" x14ac:dyDescent="0.3">
      <c r="A1178" s="5">
        <v>25427519</v>
      </c>
      <c r="B1178" s="17" t="str">
        <f>VLOOKUP(A1178,'Base de dados'!$A$3:$C$21103,3,0)</f>
        <v>10P04H09</v>
      </c>
      <c r="C1178" s="50" t="s">
        <v>24548</v>
      </c>
      <c r="D1178" s="6"/>
      <c r="E1178" s="7"/>
      <c r="F1178" s="4" t="str">
        <f t="shared" si="183"/>
        <v/>
      </c>
      <c r="G1178" s="3" t="str">
        <f t="shared" si="184"/>
        <v>Inventariar</v>
      </c>
      <c r="H1178" s="6"/>
      <c r="I1178" s="7"/>
      <c r="J1178" s="4"/>
      <c r="K1178" s="3" t="str">
        <f t="shared" si="185"/>
        <v>Inventariar</v>
      </c>
      <c r="L1178" s="6"/>
      <c r="M1178" s="7"/>
      <c r="N1178" s="4"/>
      <c r="O1178" s="3" t="str">
        <f t="shared" si="186"/>
        <v>Inventariar</v>
      </c>
      <c r="P1178" s="6"/>
      <c r="Q1178" s="7"/>
      <c r="R1178" s="4" t="str">
        <f t="shared" si="190"/>
        <v/>
      </c>
      <c r="S1178" s="3" t="str">
        <f t="shared" si="187"/>
        <v>Inventariar</v>
      </c>
      <c r="T1178" s="6"/>
      <c r="U1178" s="7"/>
      <c r="V1178" s="4" t="str">
        <f t="shared" si="191"/>
        <v/>
      </c>
      <c r="W1178" s="3" t="str">
        <f t="shared" si="188"/>
        <v>Inventariar</v>
      </c>
      <c r="X1178" s="6"/>
      <c r="Y1178" s="7"/>
      <c r="Z1178" s="4" t="str">
        <f t="shared" si="192"/>
        <v/>
      </c>
      <c r="AA1178" s="3" t="str">
        <f t="shared" si="189"/>
        <v>Inventariar</v>
      </c>
    </row>
    <row r="1179" spans="1:27" x14ac:dyDescent="0.3">
      <c r="A1179" s="5">
        <v>25426547</v>
      </c>
      <c r="B1179" s="17" t="str">
        <f>VLOOKUP(A1179,'Base de dados'!$A$3:$C$21103,3,0)</f>
        <v>10P04H10</v>
      </c>
      <c r="C1179" s="50" t="s">
        <v>2948</v>
      </c>
      <c r="D1179" s="6"/>
      <c r="E1179" s="7"/>
      <c r="F1179" s="4" t="str">
        <f t="shared" si="183"/>
        <v/>
      </c>
      <c r="G1179" s="3" t="str">
        <f t="shared" si="184"/>
        <v>Inventariar</v>
      </c>
      <c r="H1179" s="6"/>
      <c r="I1179" s="7"/>
      <c r="J1179" s="4"/>
      <c r="K1179" s="3" t="str">
        <f t="shared" si="185"/>
        <v>Inventariar</v>
      </c>
      <c r="L1179" s="6"/>
      <c r="M1179" s="7"/>
      <c r="N1179" s="4"/>
      <c r="O1179" s="3" t="str">
        <f t="shared" si="186"/>
        <v>Inventariar</v>
      </c>
      <c r="P1179" s="6"/>
      <c r="Q1179" s="7"/>
      <c r="R1179" s="4" t="str">
        <f t="shared" si="190"/>
        <v/>
      </c>
      <c r="S1179" s="3" t="str">
        <f t="shared" si="187"/>
        <v>Inventariar</v>
      </c>
      <c r="T1179" s="6"/>
      <c r="U1179" s="7"/>
      <c r="V1179" s="4" t="str">
        <f t="shared" si="191"/>
        <v/>
      </c>
      <c r="W1179" s="3" t="str">
        <f t="shared" si="188"/>
        <v>Inventariar</v>
      </c>
      <c r="X1179" s="6"/>
      <c r="Y1179" s="7"/>
      <c r="Z1179" s="4" t="str">
        <f t="shared" si="192"/>
        <v/>
      </c>
      <c r="AA1179" s="3" t="str">
        <f t="shared" si="189"/>
        <v>Inventariar</v>
      </c>
    </row>
    <row r="1180" spans="1:27" x14ac:dyDescent="0.3">
      <c r="A1180" s="5">
        <v>25480570</v>
      </c>
      <c r="B1180" s="17" t="str">
        <f>VLOOKUP(A1180,'Base de dados'!$A$3:$C$21103,3,0)</f>
        <v>10P04H11</v>
      </c>
      <c r="C1180" s="50" t="s">
        <v>2950</v>
      </c>
      <c r="D1180" s="6"/>
      <c r="E1180" s="7"/>
      <c r="F1180" s="4" t="str">
        <f t="shared" ref="F1180:F1243" si="193">IF(E1180="","",IF(E1180="Saldo Zero","",D1180-E1180))</f>
        <v/>
      </c>
      <c r="G1180" s="3" t="str">
        <f t="shared" si="184"/>
        <v>Inventariar</v>
      </c>
      <c r="H1180" s="6"/>
      <c r="I1180" s="7"/>
      <c r="J1180" s="4"/>
      <c r="K1180" s="3" t="str">
        <f t="shared" si="185"/>
        <v>Inventariar</v>
      </c>
      <c r="L1180" s="6"/>
      <c r="M1180" s="7"/>
      <c r="N1180" s="4"/>
      <c r="O1180" s="3" t="str">
        <f t="shared" si="186"/>
        <v>Inventariar</v>
      </c>
      <c r="P1180" s="6"/>
      <c r="Q1180" s="7"/>
      <c r="R1180" s="4" t="str">
        <f t="shared" si="190"/>
        <v/>
      </c>
      <c r="S1180" s="3" t="str">
        <f t="shared" si="187"/>
        <v>Inventariar</v>
      </c>
      <c r="T1180" s="6"/>
      <c r="U1180" s="7"/>
      <c r="V1180" s="4" t="str">
        <f t="shared" si="191"/>
        <v/>
      </c>
      <c r="W1180" s="3" t="str">
        <f t="shared" si="188"/>
        <v>Inventariar</v>
      </c>
      <c r="X1180" s="6"/>
      <c r="Y1180" s="7"/>
      <c r="Z1180" s="4" t="str">
        <f t="shared" si="192"/>
        <v/>
      </c>
      <c r="AA1180" s="3" t="str">
        <f t="shared" si="189"/>
        <v>Inventariar</v>
      </c>
    </row>
    <row r="1181" spans="1:27" x14ac:dyDescent="0.3">
      <c r="A1181" s="5">
        <v>25462820</v>
      </c>
      <c r="B1181" s="17" t="str">
        <f>VLOOKUP(A1181,'Base de dados'!$A$3:$C$21103,3,0)</f>
        <v>10P04H12</v>
      </c>
      <c r="C1181" s="50" t="s">
        <v>24549</v>
      </c>
      <c r="D1181" s="6"/>
      <c r="E1181" s="7"/>
      <c r="F1181" s="4" t="str">
        <f t="shared" si="193"/>
        <v/>
      </c>
      <c r="G1181" s="3" t="str">
        <f t="shared" si="184"/>
        <v>Inventariar</v>
      </c>
      <c r="H1181" s="6"/>
      <c r="I1181" s="7"/>
      <c r="J1181" s="4"/>
      <c r="K1181" s="3" t="str">
        <f t="shared" si="185"/>
        <v>Inventariar</v>
      </c>
      <c r="L1181" s="6"/>
      <c r="M1181" s="7"/>
      <c r="N1181" s="4"/>
      <c r="O1181" s="3" t="str">
        <f t="shared" si="186"/>
        <v>Inventariar</v>
      </c>
      <c r="P1181" s="6"/>
      <c r="Q1181" s="7"/>
      <c r="R1181" s="4" t="str">
        <f t="shared" si="190"/>
        <v/>
      </c>
      <c r="S1181" s="3" t="str">
        <f t="shared" si="187"/>
        <v>Inventariar</v>
      </c>
      <c r="T1181" s="6"/>
      <c r="U1181" s="7"/>
      <c r="V1181" s="4" t="str">
        <f t="shared" si="191"/>
        <v/>
      </c>
      <c r="W1181" s="3" t="str">
        <f t="shared" si="188"/>
        <v>Inventariar</v>
      </c>
      <c r="X1181" s="6"/>
      <c r="Y1181" s="7"/>
      <c r="Z1181" s="4" t="str">
        <f t="shared" si="192"/>
        <v/>
      </c>
      <c r="AA1181" s="3" t="str">
        <f t="shared" si="189"/>
        <v>Inventariar</v>
      </c>
    </row>
    <row r="1182" spans="1:27" x14ac:dyDescent="0.3">
      <c r="A1182" s="5">
        <v>25462938</v>
      </c>
      <c r="B1182" s="17" t="str">
        <f>VLOOKUP(A1182,'Base de dados'!$A$3:$C$21103,3,0)</f>
        <v>10P04H13</v>
      </c>
      <c r="C1182" s="50" t="s">
        <v>24550</v>
      </c>
      <c r="D1182" s="6"/>
      <c r="E1182" s="7"/>
      <c r="F1182" s="4" t="str">
        <f t="shared" si="193"/>
        <v/>
      </c>
      <c r="G1182" s="3" t="str">
        <f t="shared" si="184"/>
        <v>Inventariar</v>
      </c>
      <c r="H1182" s="6"/>
      <c r="I1182" s="7"/>
      <c r="J1182" s="4"/>
      <c r="K1182" s="3" t="str">
        <f t="shared" si="185"/>
        <v>Inventariar</v>
      </c>
      <c r="L1182" s="6"/>
      <c r="M1182" s="7"/>
      <c r="N1182" s="4"/>
      <c r="O1182" s="3" t="str">
        <f t="shared" si="186"/>
        <v>Inventariar</v>
      </c>
      <c r="P1182" s="6"/>
      <c r="Q1182" s="7"/>
      <c r="R1182" s="4" t="str">
        <f t="shared" si="190"/>
        <v/>
      </c>
      <c r="S1182" s="3" t="str">
        <f t="shared" si="187"/>
        <v>Inventariar</v>
      </c>
      <c r="T1182" s="6"/>
      <c r="U1182" s="7"/>
      <c r="V1182" s="4" t="str">
        <f t="shared" si="191"/>
        <v/>
      </c>
      <c r="W1182" s="3" t="str">
        <f t="shared" si="188"/>
        <v>Inventariar</v>
      </c>
      <c r="X1182" s="6"/>
      <c r="Y1182" s="7"/>
      <c r="Z1182" s="4" t="str">
        <f t="shared" si="192"/>
        <v/>
      </c>
      <c r="AA1182" s="3" t="str">
        <f t="shared" si="189"/>
        <v>Inventariar</v>
      </c>
    </row>
    <row r="1183" spans="1:27" x14ac:dyDescent="0.3">
      <c r="A1183" s="5">
        <v>25399999</v>
      </c>
      <c r="B1183" s="17" t="str">
        <f>VLOOKUP(A1183,'Base de dados'!$A$3:$C$21103,3,0)</f>
        <v>10P04H14</v>
      </c>
      <c r="C1183" s="50" t="s">
        <v>24551</v>
      </c>
      <c r="D1183" s="6"/>
      <c r="E1183" s="7"/>
      <c r="F1183" s="4" t="str">
        <f t="shared" si="193"/>
        <v/>
      </c>
      <c r="G1183" s="3" t="str">
        <f t="shared" si="184"/>
        <v>Inventariar</v>
      </c>
      <c r="H1183" s="6"/>
      <c r="I1183" s="7"/>
      <c r="J1183" s="4"/>
      <c r="K1183" s="3" t="str">
        <f t="shared" si="185"/>
        <v>Inventariar</v>
      </c>
      <c r="L1183" s="6"/>
      <c r="M1183" s="7"/>
      <c r="N1183" s="4"/>
      <c r="O1183" s="3" t="str">
        <f t="shared" si="186"/>
        <v>Inventariar</v>
      </c>
      <c r="P1183" s="6"/>
      <c r="Q1183" s="7"/>
      <c r="R1183" s="4" t="str">
        <f t="shared" si="190"/>
        <v/>
      </c>
      <c r="S1183" s="3" t="str">
        <f t="shared" si="187"/>
        <v>Inventariar</v>
      </c>
      <c r="T1183" s="6"/>
      <c r="U1183" s="7"/>
      <c r="V1183" s="4" t="str">
        <f t="shared" si="191"/>
        <v/>
      </c>
      <c r="W1183" s="3" t="str">
        <f t="shared" si="188"/>
        <v>Inventariar</v>
      </c>
      <c r="X1183" s="6"/>
      <c r="Y1183" s="7"/>
      <c r="Z1183" s="4" t="str">
        <f t="shared" si="192"/>
        <v/>
      </c>
      <c r="AA1183" s="3" t="str">
        <f t="shared" si="189"/>
        <v>Inventariar</v>
      </c>
    </row>
    <row r="1184" spans="1:27" x14ac:dyDescent="0.3">
      <c r="A1184" s="5">
        <v>25400010</v>
      </c>
      <c r="B1184" s="17" t="str">
        <f>VLOOKUP(A1184,'Base de dados'!$A$3:$C$21103,3,0)</f>
        <v>10P04H15</v>
      </c>
      <c r="C1184" s="50" t="s">
        <v>2958</v>
      </c>
      <c r="D1184" s="6"/>
      <c r="E1184" s="7"/>
      <c r="F1184" s="4" t="str">
        <f t="shared" si="193"/>
        <v/>
      </c>
      <c r="G1184" s="3" t="str">
        <f t="shared" si="184"/>
        <v>Inventariar</v>
      </c>
      <c r="H1184" s="6"/>
      <c r="I1184" s="7"/>
      <c r="J1184" s="4"/>
      <c r="K1184" s="3" t="str">
        <f t="shared" si="185"/>
        <v>Inventariar</v>
      </c>
      <c r="L1184" s="6"/>
      <c r="M1184" s="7"/>
      <c r="N1184" s="4"/>
      <c r="O1184" s="3" t="str">
        <f t="shared" si="186"/>
        <v>Inventariar</v>
      </c>
      <c r="P1184" s="6"/>
      <c r="Q1184" s="7"/>
      <c r="R1184" s="4" t="str">
        <f t="shared" si="190"/>
        <v/>
      </c>
      <c r="S1184" s="3" t="str">
        <f t="shared" si="187"/>
        <v>Inventariar</v>
      </c>
      <c r="T1184" s="6"/>
      <c r="U1184" s="7"/>
      <c r="V1184" s="4" t="str">
        <f t="shared" si="191"/>
        <v/>
      </c>
      <c r="W1184" s="3" t="str">
        <f t="shared" si="188"/>
        <v>Inventariar</v>
      </c>
      <c r="X1184" s="6"/>
      <c r="Y1184" s="7"/>
      <c r="Z1184" s="4" t="str">
        <f t="shared" si="192"/>
        <v/>
      </c>
      <c r="AA1184" s="3" t="str">
        <f t="shared" si="189"/>
        <v>Inventariar</v>
      </c>
    </row>
    <row r="1185" spans="1:27" x14ac:dyDescent="0.3">
      <c r="A1185" s="5">
        <v>25400006</v>
      </c>
      <c r="B1185" s="17" t="str">
        <f>VLOOKUP(A1185,'Base de dados'!$A$3:$C$21103,3,0)</f>
        <v>10P04H16</v>
      </c>
      <c r="C1185" s="50" t="s">
        <v>24552</v>
      </c>
      <c r="D1185" s="6"/>
      <c r="E1185" s="7"/>
      <c r="F1185" s="4" t="str">
        <f t="shared" si="193"/>
        <v/>
      </c>
      <c r="G1185" s="3" t="str">
        <f t="shared" si="184"/>
        <v>Inventariar</v>
      </c>
      <c r="H1185" s="6"/>
      <c r="I1185" s="7"/>
      <c r="J1185" s="4"/>
      <c r="K1185" s="3" t="str">
        <f t="shared" si="185"/>
        <v>Inventariar</v>
      </c>
      <c r="L1185" s="6"/>
      <c r="M1185" s="7"/>
      <c r="N1185" s="4"/>
      <c r="O1185" s="3" t="str">
        <f t="shared" si="186"/>
        <v>Inventariar</v>
      </c>
      <c r="P1185" s="6"/>
      <c r="Q1185" s="7"/>
      <c r="R1185" s="4" t="str">
        <f t="shared" si="190"/>
        <v/>
      </c>
      <c r="S1185" s="3" t="str">
        <f t="shared" si="187"/>
        <v>Inventariar</v>
      </c>
      <c r="T1185" s="6"/>
      <c r="U1185" s="7"/>
      <c r="V1185" s="4" t="str">
        <f t="shared" si="191"/>
        <v/>
      </c>
      <c r="W1185" s="3" t="str">
        <f t="shared" si="188"/>
        <v>Inventariar</v>
      </c>
      <c r="X1185" s="6"/>
      <c r="Y1185" s="7"/>
      <c r="Z1185" s="4" t="str">
        <f t="shared" si="192"/>
        <v/>
      </c>
      <c r="AA1185" s="3" t="str">
        <f t="shared" si="189"/>
        <v>Inventariar</v>
      </c>
    </row>
    <row r="1186" spans="1:27" x14ac:dyDescent="0.3">
      <c r="A1186" s="5">
        <v>25427937</v>
      </c>
      <c r="B1186" s="17" t="str">
        <f>VLOOKUP(A1186,'Base de dados'!$A$3:$C$21103,3,0)</f>
        <v>10P04HTET0</v>
      </c>
      <c r="C1186" s="50" t="s">
        <v>24553</v>
      </c>
      <c r="D1186" s="6"/>
      <c r="E1186" s="7"/>
      <c r="F1186" s="4" t="str">
        <f t="shared" si="193"/>
        <v/>
      </c>
      <c r="G1186" s="3" t="str">
        <f t="shared" si="184"/>
        <v>Inventariar</v>
      </c>
      <c r="H1186" s="6"/>
      <c r="I1186" s="7"/>
      <c r="J1186" s="4"/>
      <c r="K1186" s="3" t="str">
        <f t="shared" si="185"/>
        <v>Inventariar</v>
      </c>
      <c r="L1186" s="6"/>
      <c r="M1186" s="7"/>
      <c r="N1186" s="4"/>
      <c r="O1186" s="3" t="str">
        <f t="shared" si="186"/>
        <v>Inventariar</v>
      </c>
      <c r="P1186" s="6"/>
      <c r="Q1186" s="7"/>
      <c r="R1186" s="4" t="str">
        <f t="shared" si="190"/>
        <v/>
      </c>
      <c r="S1186" s="3" t="str">
        <f t="shared" si="187"/>
        <v>Inventariar</v>
      </c>
      <c r="T1186" s="6"/>
      <c r="U1186" s="7"/>
      <c r="V1186" s="4" t="str">
        <f t="shared" si="191"/>
        <v/>
      </c>
      <c r="W1186" s="3" t="str">
        <f t="shared" si="188"/>
        <v>Inventariar</v>
      </c>
      <c r="X1186" s="6"/>
      <c r="Y1186" s="7"/>
      <c r="Z1186" s="4" t="str">
        <f t="shared" si="192"/>
        <v/>
      </c>
      <c r="AA1186" s="3" t="str">
        <f t="shared" si="189"/>
        <v>Inventariar</v>
      </c>
    </row>
    <row r="1187" spans="1:27" x14ac:dyDescent="0.3">
      <c r="A1187" s="5">
        <v>25427668</v>
      </c>
      <c r="B1187" s="17" t="str">
        <f>VLOOKUP(A1187,'Base de dados'!$A$3:$C$21103,3,0)</f>
        <v>10P04I01</v>
      </c>
      <c r="C1187" s="50" t="s">
        <v>24554</v>
      </c>
      <c r="D1187" s="6"/>
      <c r="E1187" s="7"/>
      <c r="F1187" s="4" t="str">
        <f t="shared" si="193"/>
        <v/>
      </c>
      <c r="G1187" s="3" t="str">
        <f t="shared" si="184"/>
        <v>Inventariar</v>
      </c>
      <c r="H1187" s="6"/>
      <c r="I1187" s="7"/>
      <c r="J1187" s="4"/>
      <c r="K1187" s="3" t="str">
        <f t="shared" si="185"/>
        <v>Inventariar</v>
      </c>
      <c r="L1187" s="6"/>
      <c r="M1187" s="7"/>
      <c r="N1187" s="4"/>
      <c r="O1187" s="3" t="str">
        <f t="shared" si="186"/>
        <v>Inventariar</v>
      </c>
      <c r="P1187" s="6"/>
      <c r="Q1187" s="7"/>
      <c r="R1187" s="4" t="str">
        <f t="shared" si="190"/>
        <v/>
      </c>
      <c r="S1187" s="3" t="str">
        <f t="shared" si="187"/>
        <v>Inventariar</v>
      </c>
      <c r="T1187" s="6"/>
      <c r="U1187" s="7"/>
      <c r="V1187" s="4" t="str">
        <f t="shared" si="191"/>
        <v/>
      </c>
      <c r="W1187" s="3" t="str">
        <f t="shared" si="188"/>
        <v>Inventariar</v>
      </c>
      <c r="X1187" s="6"/>
      <c r="Y1187" s="7"/>
      <c r="Z1187" s="4" t="str">
        <f t="shared" si="192"/>
        <v/>
      </c>
      <c r="AA1187" s="3" t="str">
        <f t="shared" si="189"/>
        <v>Inventariar</v>
      </c>
    </row>
    <row r="1188" spans="1:27" x14ac:dyDescent="0.3">
      <c r="A1188" s="5">
        <v>25458130</v>
      </c>
      <c r="B1188" s="17" t="str">
        <f>VLOOKUP(A1188,'Base de dados'!$A$3:$C$21103,3,0)</f>
        <v>10P04I03</v>
      </c>
      <c r="C1188" s="50" t="s">
        <v>2970</v>
      </c>
      <c r="D1188" s="6"/>
      <c r="E1188" s="7"/>
      <c r="F1188" s="4" t="str">
        <f t="shared" si="193"/>
        <v/>
      </c>
      <c r="G1188" s="3" t="str">
        <f t="shared" si="184"/>
        <v>Inventariar</v>
      </c>
      <c r="H1188" s="6"/>
      <c r="I1188" s="7"/>
      <c r="J1188" s="4"/>
      <c r="K1188" s="3" t="str">
        <f t="shared" si="185"/>
        <v>Inventariar</v>
      </c>
      <c r="L1188" s="6"/>
      <c r="M1188" s="7"/>
      <c r="N1188" s="4"/>
      <c r="O1188" s="3" t="str">
        <f t="shared" si="186"/>
        <v>Inventariar</v>
      </c>
      <c r="P1188" s="6"/>
      <c r="Q1188" s="7"/>
      <c r="R1188" s="4" t="str">
        <f t="shared" si="190"/>
        <v/>
      </c>
      <c r="S1188" s="3" t="str">
        <f t="shared" si="187"/>
        <v>Inventariar</v>
      </c>
      <c r="T1188" s="6"/>
      <c r="U1188" s="7"/>
      <c r="V1188" s="4" t="str">
        <f t="shared" si="191"/>
        <v/>
      </c>
      <c r="W1188" s="3" t="str">
        <f t="shared" si="188"/>
        <v>Inventariar</v>
      </c>
      <c r="X1188" s="6"/>
      <c r="Y1188" s="7"/>
      <c r="Z1188" s="4" t="str">
        <f t="shared" si="192"/>
        <v/>
      </c>
      <c r="AA1188" s="3" t="str">
        <f t="shared" si="189"/>
        <v>Inventariar</v>
      </c>
    </row>
    <row r="1189" spans="1:27" x14ac:dyDescent="0.3">
      <c r="A1189" s="5">
        <v>25400257</v>
      </c>
      <c r="B1189" s="17" t="str">
        <f>VLOOKUP(A1189,'Base de dados'!$A$3:$C$21103,3,0)</f>
        <v>10P04I04</v>
      </c>
      <c r="C1189" s="50" t="s">
        <v>24555</v>
      </c>
      <c r="D1189" s="6"/>
      <c r="E1189" s="7"/>
      <c r="F1189" s="4" t="str">
        <f t="shared" si="193"/>
        <v/>
      </c>
      <c r="G1189" s="3" t="str">
        <f t="shared" si="184"/>
        <v>Inventariar</v>
      </c>
      <c r="H1189" s="6"/>
      <c r="I1189" s="7"/>
      <c r="J1189" s="4"/>
      <c r="K1189" s="3" t="str">
        <f t="shared" si="185"/>
        <v>Inventariar</v>
      </c>
      <c r="L1189" s="6"/>
      <c r="M1189" s="7"/>
      <c r="N1189" s="4"/>
      <c r="O1189" s="3" t="str">
        <f t="shared" si="186"/>
        <v>Inventariar</v>
      </c>
      <c r="P1189" s="6"/>
      <c r="Q1189" s="7"/>
      <c r="R1189" s="4" t="str">
        <f t="shared" si="190"/>
        <v/>
      </c>
      <c r="S1189" s="3" t="str">
        <f t="shared" si="187"/>
        <v>Inventariar</v>
      </c>
      <c r="T1189" s="6"/>
      <c r="U1189" s="7"/>
      <c r="V1189" s="4" t="str">
        <f t="shared" si="191"/>
        <v/>
      </c>
      <c r="W1189" s="3" t="str">
        <f t="shared" si="188"/>
        <v>Inventariar</v>
      </c>
      <c r="X1189" s="6"/>
      <c r="Y1189" s="7"/>
      <c r="Z1189" s="4" t="str">
        <f t="shared" si="192"/>
        <v/>
      </c>
      <c r="AA1189" s="3" t="str">
        <f t="shared" si="189"/>
        <v>Inventariar</v>
      </c>
    </row>
    <row r="1190" spans="1:27" x14ac:dyDescent="0.3">
      <c r="A1190" s="5">
        <v>25475983</v>
      </c>
      <c r="B1190" s="17" t="str">
        <f>VLOOKUP(A1190,'Base de dados'!$A$3:$C$21103,3,0)</f>
        <v>10P04I05</v>
      </c>
      <c r="C1190" s="50" t="s">
        <v>2975</v>
      </c>
      <c r="D1190" s="6"/>
      <c r="E1190" s="7"/>
      <c r="F1190" s="4" t="str">
        <f t="shared" si="193"/>
        <v/>
      </c>
      <c r="G1190" s="3" t="str">
        <f t="shared" si="184"/>
        <v>Inventariar</v>
      </c>
      <c r="H1190" s="6"/>
      <c r="I1190" s="7"/>
      <c r="J1190" s="4"/>
      <c r="K1190" s="3" t="str">
        <f t="shared" si="185"/>
        <v>Inventariar</v>
      </c>
      <c r="L1190" s="6"/>
      <c r="M1190" s="7"/>
      <c r="N1190" s="4"/>
      <c r="O1190" s="3" t="str">
        <f t="shared" si="186"/>
        <v>Inventariar</v>
      </c>
      <c r="P1190" s="6"/>
      <c r="Q1190" s="7"/>
      <c r="R1190" s="4" t="str">
        <f t="shared" si="190"/>
        <v/>
      </c>
      <c r="S1190" s="3" t="str">
        <f t="shared" si="187"/>
        <v>Inventariar</v>
      </c>
      <c r="T1190" s="6"/>
      <c r="U1190" s="7"/>
      <c r="V1190" s="4" t="str">
        <f t="shared" si="191"/>
        <v/>
      </c>
      <c r="W1190" s="3" t="str">
        <f t="shared" si="188"/>
        <v>Inventariar</v>
      </c>
      <c r="X1190" s="6"/>
      <c r="Y1190" s="7"/>
      <c r="Z1190" s="4" t="str">
        <f t="shared" si="192"/>
        <v/>
      </c>
      <c r="AA1190" s="3" t="str">
        <f t="shared" si="189"/>
        <v>Inventariar</v>
      </c>
    </row>
    <row r="1191" spans="1:27" x14ac:dyDescent="0.3">
      <c r="A1191" s="5">
        <v>25574118</v>
      </c>
      <c r="B1191" s="17" t="str">
        <f>VLOOKUP(A1191,'Base de dados'!$A$3:$C$21103,3,0)</f>
        <v>10P04I06</v>
      </c>
      <c r="C1191" s="50" t="s">
        <v>2977</v>
      </c>
      <c r="D1191" s="6"/>
      <c r="E1191" s="7"/>
      <c r="F1191" s="4" t="str">
        <f t="shared" si="193"/>
        <v/>
      </c>
      <c r="G1191" s="3" t="str">
        <f t="shared" si="184"/>
        <v>Inventariar</v>
      </c>
      <c r="H1191" s="6"/>
      <c r="I1191" s="7"/>
      <c r="J1191" s="4"/>
      <c r="K1191" s="3" t="str">
        <f t="shared" si="185"/>
        <v>Inventariar</v>
      </c>
      <c r="L1191" s="6"/>
      <c r="M1191" s="7"/>
      <c r="N1191" s="4"/>
      <c r="O1191" s="3" t="str">
        <f t="shared" si="186"/>
        <v>Inventariar</v>
      </c>
      <c r="P1191" s="6"/>
      <c r="Q1191" s="7"/>
      <c r="R1191" s="4" t="str">
        <f t="shared" si="190"/>
        <v/>
      </c>
      <c r="S1191" s="3" t="str">
        <f t="shared" si="187"/>
        <v>Inventariar</v>
      </c>
      <c r="T1191" s="6"/>
      <c r="U1191" s="7"/>
      <c r="V1191" s="4" t="str">
        <f t="shared" si="191"/>
        <v/>
      </c>
      <c r="W1191" s="3" t="str">
        <f t="shared" si="188"/>
        <v>Inventariar</v>
      </c>
      <c r="X1191" s="6"/>
      <c r="Y1191" s="7"/>
      <c r="Z1191" s="4" t="str">
        <f t="shared" si="192"/>
        <v/>
      </c>
      <c r="AA1191" s="3" t="str">
        <f t="shared" si="189"/>
        <v>Inventariar</v>
      </c>
    </row>
    <row r="1192" spans="1:27" x14ac:dyDescent="0.3">
      <c r="A1192" s="5">
        <v>25061322</v>
      </c>
      <c r="B1192" s="17" t="str">
        <f>VLOOKUP(A1192,'Base de dados'!$A$3:$C$21103,3,0)</f>
        <v>10P04I07</v>
      </c>
      <c r="C1192" s="50" t="s">
        <v>2979</v>
      </c>
      <c r="D1192" s="6"/>
      <c r="E1192" s="7"/>
      <c r="F1192" s="4" t="str">
        <f t="shared" si="193"/>
        <v/>
      </c>
      <c r="G1192" s="3" t="str">
        <f t="shared" si="184"/>
        <v>Inventariar</v>
      </c>
      <c r="H1192" s="6"/>
      <c r="I1192" s="7"/>
      <c r="J1192" s="4"/>
      <c r="K1192" s="3" t="str">
        <f t="shared" si="185"/>
        <v>Inventariar</v>
      </c>
      <c r="L1192" s="6"/>
      <c r="M1192" s="7"/>
      <c r="N1192" s="4"/>
      <c r="O1192" s="3" t="str">
        <f t="shared" si="186"/>
        <v>Inventariar</v>
      </c>
      <c r="P1192" s="6"/>
      <c r="Q1192" s="7"/>
      <c r="R1192" s="4" t="str">
        <f t="shared" si="190"/>
        <v/>
      </c>
      <c r="S1192" s="3" t="str">
        <f t="shared" si="187"/>
        <v>Inventariar</v>
      </c>
      <c r="T1192" s="6"/>
      <c r="U1192" s="7"/>
      <c r="V1192" s="4" t="str">
        <f t="shared" si="191"/>
        <v/>
      </c>
      <c r="W1192" s="3" t="str">
        <f t="shared" si="188"/>
        <v>Inventariar</v>
      </c>
      <c r="X1192" s="6"/>
      <c r="Y1192" s="7"/>
      <c r="Z1192" s="4" t="str">
        <f t="shared" si="192"/>
        <v/>
      </c>
      <c r="AA1192" s="3" t="str">
        <f t="shared" si="189"/>
        <v>Inventariar</v>
      </c>
    </row>
    <row r="1193" spans="1:27" x14ac:dyDescent="0.3">
      <c r="A1193" s="5">
        <v>25414832</v>
      </c>
      <c r="B1193" s="17" t="str">
        <f>VLOOKUP(A1193,'Base de dados'!$A$3:$C$21103,3,0)</f>
        <v>10P04I10</v>
      </c>
      <c r="C1193" s="50" t="s">
        <v>2986</v>
      </c>
      <c r="D1193" s="6"/>
      <c r="E1193" s="7"/>
      <c r="F1193" s="4" t="str">
        <f t="shared" si="193"/>
        <v/>
      </c>
      <c r="G1193" s="3" t="str">
        <f t="shared" si="184"/>
        <v>Inventariar</v>
      </c>
      <c r="H1193" s="6"/>
      <c r="I1193" s="7"/>
      <c r="J1193" s="4"/>
      <c r="K1193" s="3" t="str">
        <f t="shared" si="185"/>
        <v>Inventariar</v>
      </c>
      <c r="L1193" s="6"/>
      <c r="M1193" s="7"/>
      <c r="N1193" s="4"/>
      <c r="O1193" s="3" t="str">
        <f t="shared" si="186"/>
        <v>Inventariar</v>
      </c>
      <c r="P1193" s="6"/>
      <c r="Q1193" s="7"/>
      <c r="R1193" s="4" t="str">
        <f t="shared" si="190"/>
        <v/>
      </c>
      <c r="S1193" s="3" t="str">
        <f t="shared" si="187"/>
        <v>Inventariar</v>
      </c>
      <c r="T1193" s="6"/>
      <c r="U1193" s="7"/>
      <c r="V1193" s="4" t="str">
        <f t="shared" si="191"/>
        <v/>
      </c>
      <c r="W1193" s="3" t="str">
        <f t="shared" si="188"/>
        <v>Inventariar</v>
      </c>
      <c r="X1193" s="6"/>
      <c r="Y1193" s="7"/>
      <c r="Z1193" s="4" t="str">
        <f t="shared" si="192"/>
        <v/>
      </c>
      <c r="AA1193" s="3" t="str">
        <f t="shared" si="189"/>
        <v>Inventariar</v>
      </c>
    </row>
    <row r="1194" spans="1:27" x14ac:dyDescent="0.3">
      <c r="A1194" s="5">
        <v>25066985</v>
      </c>
      <c r="B1194" s="17" t="str">
        <f>VLOOKUP(A1194,'Base de dados'!$A$3:$C$21103,3,0)</f>
        <v>10P04I12</v>
      </c>
      <c r="C1194" s="50" t="s">
        <v>24556</v>
      </c>
      <c r="D1194" s="6"/>
      <c r="E1194" s="7"/>
      <c r="F1194" s="4" t="str">
        <f t="shared" si="193"/>
        <v/>
      </c>
      <c r="G1194" s="3" t="str">
        <f t="shared" si="184"/>
        <v>Inventariar</v>
      </c>
      <c r="H1194" s="6"/>
      <c r="I1194" s="7"/>
      <c r="J1194" s="4"/>
      <c r="K1194" s="3" t="str">
        <f t="shared" si="185"/>
        <v>Inventariar</v>
      </c>
      <c r="L1194" s="6"/>
      <c r="M1194" s="7"/>
      <c r="N1194" s="4"/>
      <c r="O1194" s="3" t="str">
        <f t="shared" si="186"/>
        <v>Inventariar</v>
      </c>
      <c r="P1194" s="6"/>
      <c r="Q1194" s="7"/>
      <c r="R1194" s="4" t="str">
        <f t="shared" si="190"/>
        <v/>
      </c>
      <c r="S1194" s="3" t="str">
        <f t="shared" si="187"/>
        <v>Inventariar</v>
      </c>
      <c r="T1194" s="6"/>
      <c r="U1194" s="7"/>
      <c r="V1194" s="4" t="str">
        <f t="shared" si="191"/>
        <v/>
      </c>
      <c r="W1194" s="3" t="str">
        <f t="shared" si="188"/>
        <v>Inventariar</v>
      </c>
      <c r="X1194" s="6"/>
      <c r="Y1194" s="7"/>
      <c r="Z1194" s="4" t="str">
        <f t="shared" si="192"/>
        <v/>
      </c>
      <c r="AA1194" s="3" t="str">
        <f t="shared" si="189"/>
        <v>Inventariar</v>
      </c>
    </row>
    <row r="1195" spans="1:27" x14ac:dyDescent="0.3">
      <c r="A1195" s="5">
        <v>27155282</v>
      </c>
      <c r="B1195" s="17" t="str">
        <f>VLOOKUP(A1195,'Base de dados'!$A$3:$C$21103,3,0)</f>
        <v>10P04I13</v>
      </c>
      <c r="C1195" s="50" t="s">
        <v>2993</v>
      </c>
      <c r="D1195" s="6"/>
      <c r="E1195" s="7"/>
      <c r="F1195" s="4" t="str">
        <f t="shared" si="193"/>
        <v/>
      </c>
      <c r="G1195" s="3" t="str">
        <f t="shared" si="184"/>
        <v>Inventariar</v>
      </c>
      <c r="H1195" s="6"/>
      <c r="I1195" s="7"/>
      <c r="J1195" s="4"/>
      <c r="K1195" s="3" t="str">
        <f t="shared" si="185"/>
        <v>Inventariar</v>
      </c>
      <c r="L1195" s="6"/>
      <c r="M1195" s="7"/>
      <c r="N1195" s="4"/>
      <c r="O1195" s="3" t="str">
        <f t="shared" si="186"/>
        <v>Inventariar</v>
      </c>
      <c r="P1195" s="6"/>
      <c r="Q1195" s="7"/>
      <c r="R1195" s="4" t="str">
        <f t="shared" si="190"/>
        <v/>
      </c>
      <c r="S1195" s="3" t="str">
        <f t="shared" si="187"/>
        <v>Inventariar</v>
      </c>
      <c r="T1195" s="6"/>
      <c r="U1195" s="7"/>
      <c r="V1195" s="4" t="str">
        <f t="shared" si="191"/>
        <v/>
      </c>
      <c r="W1195" s="3" t="str">
        <f t="shared" si="188"/>
        <v>Inventariar</v>
      </c>
      <c r="X1195" s="6"/>
      <c r="Y1195" s="7"/>
      <c r="Z1195" s="4" t="str">
        <f t="shared" si="192"/>
        <v/>
      </c>
      <c r="AA1195" s="3" t="str">
        <f t="shared" si="189"/>
        <v>Inventariar</v>
      </c>
    </row>
    <row r="1196" spans="1:27" x14ac:dyDescent="0.3">
      <c r="A1196" s="5">
        <v>27154207</v>
      </c>
      <c r="B1196" s="17" t="str">
        <f>VLOOKUP(A1196,'Base de dados'!$A$3:$C$21103,3,0)</f>
        <v>10P04I14</v>
      </c>
      <c r="C1196" s="50" t="s">
        <v>2995</v>
      </c>
      <c r="D1196" s="6"/>
      <c r="E1196" s="7"/>
      <c r="F1196" s="4" t="str">
        <f t="shared" si="193"/>
        <v/>
      </c>
      <c r="G1196" s="3" t="str">
        <f t="shared" si="184"/>
        <v>Inventariar</v>
      </c>
      <c r="H1196" s="6"/>
      <c r="I1196" s="7"/>
      <c r="J1196" s="4"/>
      <c r="K1196" s="3" t="str">
        <f t="shared" si="185"/>
        <v>Inventariar</v>
      </c>
      <c r="L1196" s="6"/>
      <c r="M1196" s="7"/>
      <c r="N1196" s="4"/>
      <c r="O1196" s="3" t="str">
        <f t="shared" si="186"/>
        <v>Inventariar</v>
      </c>
      <c r="P1196" s="6"/>
      <c r="Q1196" s="7"/>
      <c r="R1196" s="4" t="str">
        <f t="shared" si="190"/>
        <v/>
      </c>
      <c r="S1196" s="3" t="str">
        <f t="shared" si="187"/>
        <v>Inventariar</v>
      </c>
      <c r="T1196" s="6"/>
      <c r="U1196" s="7"/>
      <c r="V1196" s="4" t="str">
        <f t="shared" si="191"/>
        <v/>
      </c>
      <c r="W1196" s="3" t="str">
        <f t="shared" si="188"/>
        <v>Inventariar</v>
      </c>
      <c r="X1196" s="6"/>
      <c r="Y1196" s="7"/>
      <c r="Z1196" s="4" t="str">
        <f t="shared" si="192"/>
        <v/>
      </c>
      <c r="AA1196" s="3" t="str">
        <f t="shared" si="189"/>
        <v>Inventariar</v>
      </c>
    </row>
    <row r="1197" spans="1:27" x14ac:dyDescent="0.3">
      <c r="A1197" s="5">
        <v>27122811</v>
      </c>
      <c r="B1197" s="17" t="str">
        <f>VLOOKUP(A1197,'Base de dados'!$A$3:$C$21103,3,0)</f>
        <v>10P04I15</v>
      </c>
      <c r="C1197" s="50" t="s">
        <v>2997</v>
      </c>
      <c r="D1197" s="6"/>
      <c r="E1197" s="7"/>
      <c r="F1197" s="4" t="str">
        <f t="shared" si="193"/>
        <v/>
      </c>
      <c r="G1197" s="3" t="str">
        <f t="shared" si="184"/>
        <v>Inventariar</v>
      </c>
      <c r="H1197" s="6"/>
      <c r="I1197" s="7"/>
      <c r="J1197" s="4"/>
      <c r="K1197" s="3" t="str">
        <f t="shared" si="185"/>
        <v>Inventariar</v>
      </c>
      <c r="L1197" s="6"/>
      <c r="M1197" s="7"/>
      <c r="N1197" s="4"/>
      <c r="O1197" s="3" t="str">
        <f t="shared" si="186"/>
        <v>Inventariar</v>
      </c>
      <c r="P1197" s="6"/>
      <c r="Q1197" s="7"/>
      <c r="R1197" s="4" t="str">
        <f t="shared" si="190"/>
        <v/>
      </c>
      <c r="S1197" s="3" t="str">
        <f t="shared" si="187"/>
        <v>Inventariar</v>
      </c>
      <c r="T1197" s="6"/>
      <c r="U1197" s="7"/>
      <c r="V1197" s="4" t="str">
        <f t="shared" si="191"/>
        <v/>
      </c>
      <c r="W1197" s="3" t="str">
        <f t="shared" si="188"/>
        <v>Inventariar</v>
      </c>
      <c r="X1197" s="6"/>
      <c r="Y1197" s="7"/>
      <c r="Z1197" s="4" t="str">
        <f t="shared" si="192"/>
        <v/>
      </c>
      <c r="AA1197" s="3" t="str">
        <f t="shared" si="189"/>
        <v>Inventariar</v>
      </c>
    </row>
    <row r="1198" spans="1:27" x14ac:dyDescent="0.3">
      <c r="A1198" s="5">
        <v>25427666</v>
      </c>
      <c r="B1198" s="17" t="str">
        <f>VLOOKUP(A1198,'Base de dados'!$A$3:$C$21103,3,0)</f>
        <v>10P04ITETO</v>
      </c>
      <c r="C1198" s="50" t="s">
        <v>24557</v>
      </c>
      <c r="D1198" s="6"/>
      <c r="E1198" s="7"/>
      <c r="F1198" s="4" t="str">
        <f t="shared" si="193"/>
        <v/>
      </c>
      <c r="G1198" s="3" t="str">
        <f t="shared" si="184"/>
        <v>Inventariar</v>
      </c>
      <c r="H1198" s="6"/>
      <c r="I1198" s="7"/>
      <c r="J1198" s="4"/>
      <c r="K1198" s="3" t="str">
        <f t="shared" si="185"/>
        <v>Inventariar</v>
      </c>
      <c r="L1198" s="6"/>
      <c r="M1198" s="7"/>
      <c r="N1198" s="4"/>
      <c r="O1198" s="3" t="str">
        <f t="shared" si="186"/>
        <v>Inventariar</v>
      </c>
      <c r="P1198" s="6"/>
      <c r="Q1198" s="7"/>
      <c r="R1198" s="4" t="str">
        <f t="shared" si="190"/>
        <v/>
      </c>
      <c r="S1198" s="3" t="str">
        <f t="shared" si="187"/>
        <v>Inventariar</v>
      </c>
      <c r="T1198" s="6"/>
      <c r="U1198" s="7"/>
      <c r="V1198" s="4" t="str">
        <f t="shared" si="191"/>
        <v/>
      </c>
      <c r="W1198" s="3" t="str">
        <f t="shared" si="188"/>
        <v>Inventariar</v>
      </c>
      <c r="X1198" s="6"/>
      <c r="Y1198" s="7"/>
      <c r="Z1198" s="4" t="str">
        <f t="shared" si="192"/>
        <v/>
      </c>
      <c r="AA1198" s="3" t="str">
        <f t="shared" si="189"/>
        <v>Inventariar</v>
      </c>
    </row>
    <row r="1199" spans="1:27" x14ac:dyDescent="0.3">
      <c r="A1199" s="5">
        <v>27069118</v>
      </c>
      <c r="B1199" s="17" t="str">
        <f>VLOOKUP(A1199,'Base de dados'!$A$3:$C$21103,3,0)</f>
        <v>10P04J01</v>
      </c>
      <c r="C1199" s="50" t="s">
        <v>3003</v>
      </c>
      <c r="D1199" s="6"/>
      <c r="E1199" s="7"/>
      <c r="F1199" s="4" t="str">
        <f t="shared" si="193"/>
        <v/>
      </c>
      <c r="G1199" s="3" t="str">
        <f t="shared" si="184"/>
        <v>Inventariar</v>
      </c>
      <c r="H1199" s="6"/>
      <c r="I1199" s="7"/>
      <c r="J1199" s="4"/>
      <c r="K1199" s="3" t="str">
        <f t="shared" si="185"/>
        <v>Inventariar</v>
      </c>
      <c r="L1199" s="6"/>
      <c r="M1199" s="7"/>
      <c r="N1199" s="4"/>
      <c r="O1199" s="3" t="str">
        <f t="shared" si="186"/>
        <v>Inventariar</v>
      </c>
      <c r="P1199" s="6"/>
      <c r="Q1199" s="7"/>
      <c r="R1199" s="4" t="str">
        <f t="shared" si="190"/>
        <v/>
      </c>
      <c r="S1199" s="3" t="str">
        <f t="shared" si="187"/>
        <v>Inventariar</v>
      </c>
      <c r="T1199" s="6"/>
      <c r="U1199" s="7"/>
      <c r="V1199" s="4" t="str">
        <f t="shared" si="191"/>
        <v/>
      </c>
      <c r="W1199" s="3" t="str">
        <f t="shared" si="188"/>
        <v>Inventariar</v>
      </c>
      <c r="X1199" s="6"/>
      <c r="Y1199" s="7"/>
      <c r="Z1199" s="4" t="str">
        <f t="shared" si="192"/>
        <v/>
      </c>
      <c r="AA1199" s="3" t="str">
        <f t="shared" si="189"/>
        <v>Inventariar</v>
      </c>
    </row>
    <row r="1200" spans="1:27" x14ac:dyDescent="0.3">
      <c r="A1200" s="5">
        <v>25564582</v>
      </c>
      <c r="B1200" s="17" t="str">
        <f>VLOOKUP(A1200,'Base de dados'!$A$3:$C$21103,3,0)</f>
        <v>10P04J02</v>
      </c>
      <c r="C1200" s="50" t="s">
        <v>3005</v>
      </c>
      <c r="D1200" s="6"/>
      <c r="E1200" s="7"/>
      <c r="F1200" s="4" t="str">
        <f t="shared" si="193"/>
        <v/>
      </c>
      <c r="G1200" s="3" t="str">
        <f t="shared" si="184"/>
        <v>Inventariar</v>
      </c>
      <c r="H1200" s="6"/>
      <c r="I1200" s="7"/>
      <c r="J1200" s="4"/>
      <c r="K1200" s="3" t="str">
        <f t="shared" si="185"/>
        <v>Inventariar</v>
      </c>
      <c r="L1200" s="6"/>
      <c r="M1200" s="7"/>
      <c r="N1200" s="4"/>
      <c r="O1200" s="3" t="str">
        <f t="shared" si="186"/>
        <v>Inventariar</v>
      </c>
      <c r="P1200" s="6"/>
      <c r="Q1200" s="7"/>
      <c r="R1200" s="4" t="str">
        <f t="shared" si="190"/>
        <v/>
      </c>
      <c r="S1200" s="3" t="str">
        <f t="shared" si="187"/>
        <v>Inventariar</v>
      </c>
      <c r="T1200" s="6"/>
      <c r="U1200" s="7"/>
      <c r="V1200" s="4" t="str">
        <f t="shared" si="191"/>
        <v/>
      </c>
      <c r="W1200" s="3" t="str">
        <f t="shared" si="188"/>
        <v>Inventariar</v>
      </c>
      <c r="X1200" s="6"/>
      <c r="Y1200" s="7"/>
      <c r="Z1200" s="4" t="str">
        <f t="shared" si="192"/>
        <v/>
      </c>
      <c r="AA1200" s="3" t="str">
        <f t="shared" si="189"/>
        <v>Inventariar</v>
      </c>
    </row>
    <row r="1201" spans="1:27" x14ac:dyDescent="0.3">
      <c r="A1201" s="5">
        <v>25045281</v>
      </c>
      <c r="B1201" s="17" t="str">
        <f>VLOOKUP(A1201,'Base de dados'!$A$3:$C$21103,3,0)</f>
        <v>10P04J03</v>
      </c>
      <c r="C1201" s="50" t="s">
        <v>3007</v>
      </c>
      <c r="D1201" s="6"/>
      <c r="E1201" s="7"/>
      <c r="F1201" s="4" t="str">
        <f t="shared" si="193"/>
        <v/>
      </c>
      <c r="G1201" s="3" t="str">
        <f t="shared" si="184"/>
        <v>Inventariar</v>
      </c>
      <c r="H1201" s="6"/>
      <c r="I1201" s="7"/>
      <c r="J1201" s="4"/>
      <c r="K1201" s="3" t="str">
        <f t="shared" si="185"/>
        <v>Inventariar</v>
      </c>
      <c r="L1201" s="6"/>
      <c r="M1201" s="7"/>
      <c r="N1201" s="4"/>
      <c r="O1201" s="3" t="str">
        <f t="shared" si="186"/>
        <v>Inventariar</v>
      </c>
      <c r="P1201" s="6"/>
      <c r="Q1201" s="7"/>
      <c r="R1201" s="4" t="str">
        <f t="shared" si="190"/>
        <v/>
      </c>
      <c r="S1201" s="3" t="str">
        <f t="shared" si="187"/>
        <v>Inventariar</v>
      </c>
      <c r="T1201" s="6"/>
      <c r="U1201" s="7"/>
      <c r="V1201" s="4" t="str">
        <f t="shared" si="191"/>
        <v/>
      </c>
      <c r="W1201" s="3" t="str">
        <f t="shared" si="188"/>
        <v>Inventariar</v>
      </c>
      <c r="X1201" s="6"/>
      <c r="Y1201" s="7"/>
      <c r="Z1201" s="4" t="str">
        <f t="shared" si="192"/>
        <v/>
      </c>
      <c r="AA1201" s="3" t="str">
        <f t="shared" si="189"/>
        <v>Inventariar</v>
      </c>
    </row>
    <row r="1202" spans="1:27" x14ac:dyDescent="0.3">
      <c r="A1202" s="5">
        <v>25400850</v>
      </c>
      <c r="B1202" s="17" t="str">
        <f>VLOOKUP(A1202,'Base de dados'!$A$3:$C$21103,3,0)</f>
        <v>10P04J06</v>
      </c>
      <c r="C1202" s="50" t="s">
        <v>3009</v>
      </c>
      <c r="D1202" s="6"/>
      <c r="E1202" s="7"/>
      <c r="F1202" s="4" t="str">
        <f t="shared" si="193"/>
        <v/>
      </c>
      <c r="G1202" s="3" t="str">
        <f t="shared" si="184"/>
        <v>Inventariar</v>
      </c>
      <c r="H1202" s="6"/>
      <c r="I1202" s="7"/>
      <c r="J1202" s="4"/>
      <c r="K1202" s="3" t="str">
        <f t="shared" si="185"/>
        <v>Inventariar</v>
      </c>
      <c r="L1202" s="6"/>
      <c r="M1202" s="7"/>
      <c r="N1202" s="4"/>
      <c r="O1202" s="3" t="str">
        <f t="shared" si="186"/>
        <v>Inventariar</v>
      </c>
      <c r="P1202" s="6"/>
      <c r="Q1202" s="7"/>
      <c r="R1202" s="4" t="str">
        <f t="shared" si="190"/>
        <v/>
      </c>
      <c r="S1202" s="3" t="str">
        <f t="shared" si="187"/>
        <v>Inventariar</v>
      </c>
      <c r="T1202" s="6"/>
      <c r="U1202" s="7"/>
      <c r="V1202" s="4" t="str">
        <f t="shared" si="191"/>
        <v/>
      </c>
      <c r="W1202" s="3" t="str">
        <f t="shared" si="188"/>
        <v>Inventariar</v>
      </c>
      <c r="X1202" s="6"/>
      <c r="Y1202" s="7"/>
      <c r="Z1202" s="4" t="str">
        <f t="shared" si="192"/>
        <v/>
      </c>
      <c r="AA1202" s="3" t="str">
        <f t="shared" si="189"/>
        <v>Inventariar</v>
      </c>
    </row>
    <row r="1203" spans="1:27" x14ac:dyDescent="0.3">
      <c r="A1203" s="5">
        <v>25562522</v>
      </c>
      <c r="B1203" s="17" t="str">
        <f>VLOOKUP(A1203,'Base de dados'!$A$3:$C$21103,3,0)</f>
        <v>10P04J06</v>
      </c>
      <c r="C1203" s="50" t="s">
        <v>24558</v>
      </c>
      <c r="D1203" s="6"/>
      <c r="E1203" s="7"/>
      <c r="F1203" s="4" t="str">
        <f t="shared" si="193"/>
        <v/>
      </c>
      <c r="G1203" s="3" t="str">
        <f t="shared" si="184"/>
        <v>Inventariar</v>
      </c>
      <c r="H1203" s="6"/>
      <c r="I1203" s="7"/>
      <c r="J1203" s="4"/>
      <c r="K1203" s="3" t="str">
        <f t="shared" si="185"/>
        <v>Inventariar</v>
      </c>
      <c r="L1203" s="6"/>
      <c r="M1203" s="7"/>
      <c r="N1203" s="4"/>
      <c r="O1203" s="3" t="str">
        <f t="shared" si="186"/>
        <v>Inventariar</v>
      </c>
      <c r="P1203" s="6"/>
      <c r="Q1203" s="7"/>
      <c r="R1203" s="4" t="str">
        <f t="shared" si="190"/>
        <v/>
      </c>
      <c r="S1203" s="3" t="str">
        <f t="shared" si="187"/>
        <v>Inventariar</v>
      </c>
      <c r="T1203" s="6"/>
      <c r="U1203" s="7"/>
      <c r="V1203" s="4" t="str">
        <f t="shared" si="191"/>
        <v/>
      </c>
      <c r="W1203" s="3" t="str">
        <f t="shared" si="188"/>
        <v>Inventariar</v>
      </c>
      <c r="X1203" s="6"/>
      <c r="Y1203" s="7"/>
      <c r="Z1203" s="4" t="str">
        <f t="shared" si="192"/>
        <v/>
      </c>
      <c r="AA1203" s="3" t="str">
        <f t="shared" si="189"/>
        <v>Inventariar</v>
      </c>
    </row>
    <row r="1204" spans="1:27" x14ac:dyDescent="0.3">
      <c r="A1204" s="5">
        <v>25472075</v>
      </c>
      <c r="B1204" s="17" t="str">
        <f>VLOOKUP(A1204,'Base de dados'!$A$3:$C$21103,3,0)</f>
        <v>10P04J08</v>
      </c>
      <c r="C1204" s="50" t="s">
        <v>3012</v>
      </c>
      <c r="D1204" s="6"/>
      <c r="E1204" s="7"/>
      <c r="F1204" s="4" t="str">
        <f t="shared" si="193"/>
        <v/>
      </c>
      <c r="G1204" s="3" t="str">
        <f t="shared" si="184"/>
        <v>Inventariar</v>
      </c>
      <c r="H1204" s="6"/>
      <c r="I1204" s="7"/>
      <c r="J1204" s="4"/>
      <c r="K1204" s="3" t="str">
        <f t="shared" si="185"/>
        <v>Inventariar</v>
      </c>
      <c r="L1204" s="6"/>
      <c r="M1204" s="7"/>
      <c r="N1204" s="4"/>
      <c r="O1204" s="3" t="str">
        <f t="shared" si="186"/>
        <v>Inventariar</v>
      </c>
      <c r="P1204" s="6"/>
      <c r="Q1204" s="7"/>
      <c r="R1204" s="4" t="str">
        <f t="shared" si="190"/>
        <v/>
      </c>
      <c r="S1204" s="3" t="str">
        <f t="shared" si="187"/>
        <v>Inventariar</v>
      </c>
      <c r="T1204" s="6"/>
      <c r="U1204" s="7"/>
      <c r="V1204" s="4" t="str">
        <f t="shared" si="191"/>
        <v/>
      </c>
      <c r="W1204" s="3" t="str">
        <f t="shared" si="188"/>
        <v>Inventariar</v>
      </c>
      <c r="X1204" s="6"/>
      <c r="Y1204" s="7"/>
      <c r="Z1204" s="4" t="str">
        <f t="shared" si="192"/>
        <v/>
      </c>
      <c r="AA1204" s="3" t="str">
        <f t="shared" si="189"/>
        <v>Inventariar</v>
      </c>
    </row>
    <row r="1205" spans="1:27" x14ac:dyDescent="0.3">
      <c r="A1205" s="5">
        <v>27094541</v>
      </c>
      <c r="B1205" s="17" t="str">
        <f>VLOOKUP(A1205,'Base de dados'!$A$3:$C$21103,3,0)</f>
        <v>10P04J11</v>
      </c>
      <c r="C1205" s="50" t="s">
        <v>3014</v>
      </c>
      <c r="D1205" s="6"/>
      <c r="E1205" s="7"/>
      <c r="F1205" s="4" t="str">
        <f t="shared" si="193"/>
        <v/>
      </c>
      <c r="G1205" s="3" t="str">
        <f t="shared" si="184"/>
        <v>Inventariar</v>
      </c>
      <c r="H1205" s="6"/>
      <c r="I1205" s="7"/>
      <c r="J1205" s="4"/>
      <c r="K1205" s="3" t="str">
        <f t="shared" si="185"/>
        <v>Inventariar</v>
      </c>
      <c r="L1205" s="6"/>
      <c r="M1205" s="7"/>
      <c r="N1205" s="4"/>
      <c r="O1205" s="3" t="str">
        <f t="shared" si="186"/>
        <v>Inventariar</v>
      </c>
      <c r="P1205" s="6"/>
      <c r="Q1205" s="7"/>
      <c r="R1205" s="4" t="str">
        <f t="shared" si="190"/>
        <v/>
      </c>
      <c r="S1205" s="3" t="str">
        <f t="shared" si="187"/>
        <v>Inventariar</v>
      </c>
      <c r="T1205" s="6"/>
      <c r="U1205" s="7"/>
      <c r="V1205" s="4" t="str">
        <f t="shared" si="191"/>
        <v/>
      </c>
      <c r="W1205" s="3" t="str">
        <f t="shared" si="188"/>
        <v>Inventariar</v>
      </c>
      <c r="X1205" s="6"/>
      <c r="Y1205" s="7"/>
      <c r="Z1205" s="4" t="str">
        <f t="shared" si="192"/>
        <v/>
      </c>
      <c r="AA1205" s="3" t="str">
        <f t="shared" si="189"/>
        <v>Inventariar</v>
      </c>
    </row>
    <row r="1206" spans="1:27" x14ac:dyDescent="0.3">
      <c r="A1206" s="5">
        <v>25574025</v>
      </c>
      <c r="B1206" s="17" t="str">
        <f>VLOOKUP(A1206,'Base de dados'!$A$3:$C$21103,3,0)</f>
        <v>10P04J12</v>
      </c>
      <c r="C1206" s="50" t="s">
        <v>3018</v>
      </c>
      <c r="D1206" s="6"/>
      <c r="E1206" s="7"/>
      <c r="F1206" s="4" t="str">
        <f t="shared" si="193"/>
        <v/>
      </c>
      <c r="G1206" s="3" t="str">
        <f t="shared" si="184"/>
        <v>Inventariar</v>
      </c>
      <c r="H1206" s="6"/>
      <c r="I1206" s="7"/>
      <c r="J1206" s="4"/>
      <c r="K1206" s="3" t="str">
        <f t="shared" si="185"/>
        <v>Inventariar</v>
      </c>
      <c r="L1206" s="6"/>
      <c r="M1206" s="7"/>
      <c r="N1206" s="4"/>
      <c r="O1206" s="3" t="str">
        <f t="shared" si="186"/>
        <v>Inventariar</v>
      </c>
      <c r="P1206" s="6"/>
      <c r="Q1206" s="7"/>
      <c r="R1206" s="4" t="str">
        <f t="shared" si="190"/>
        <v/>
      </c>
      <c r="S1206" s="3" t="str">
        <f t="shared" si="187"/>
        <v>Inventariar</v>
      </c>
      <c r="T1206" s="6"/>
      <c r="U1206" s="7"/>
      <c r="V1206" s="4" t="str">
        <f t="shared" si="191"/>
        <v/>
      </c>
      <c r="W1206" s="3" t="str">
        <f t="shared" si="188"/>
        <v>Inventariar</v>
      </c>
      <c r="X1206" s="6"/>
      <c r="Y1206" s="7"/>
      <c r="Z1206" s="4" t="str">
        <f t="shared" si="192"/>
        <v/>
      </c>
      <c r="AA1206" s="3" t="str">
        <f t="shared" si="189"/>
        <v>Inventariar</v>
      </c>
    </row>
    <row r="1207" spans="1:27" x14ac:dyDescent="0.3">
      <c r="A1207" s="5">
        <v>25461905</v>
      </c>
      <c r="B1207" s="17" t="str">
        <f>VLOOKUP(A1207,'Base de dados'!$A$3:$C$21103,3,0)</f>
        <v>10P04J13</v>
      </c>
      <c r="C1207" s="50" t="s">
        <v>3019</v>
      </c>
      <c r="D1207" s="6"/>
      <c r="E1207" s="7"/>
      <c r="F1207" s="4" t="str">
        <f t="shared" si="193"/>
        <v/>
      </c>
      <c r="G1207" s="3" t="str">
        <f t="shared" si="184"/>
        <v>Inventariar</v>
      </c>
      <c r="H1207" s="6"/>
      <c r="I1207" s="7"/>
      <c r="J1207" s="4"/>
      <c r="K1207" s="3" t="str">
        <f t="shared" si="185"/>
        <v>Inventariar</v>
      </c>
      <c r="L1207" s="6"/>
      <c r="M1207" s="7"/>
      <c r="N1207" s="4"/>
      <c r="O1207" s="3" t="str">
        <f t="shared" si="186"/>
        <v>Inventariar</v>
      </c>
      <c r="P1207" s="6"/>
      <c r="Q1207" s="7"/>
      <c r="R1207" s="4" t="str">
        <f t="shared" si="190"/>
        <v/>
      </c>
      <c r="S1207" s="3" t="str">
        <f t="shared" si="187"/>
        <v>Inventariar</v>
      </c>
      <c r="T1207" s="6"/>
      <c r="U1207" s="7"/>
      <c r="V1207" s="4" t="str">
        <f t="shared" si="191"/>
        <v/>
      </c>
      <c r="W1207" s="3" t="str">
        <f t="shared" si="188"/>
        <v>Inventariar</v>
      </c>
      <c r="X1207" s="6"/>
      <c r="Y1207" s="7"/>
      <c r="Z1207" s="4" t="str">
        <f t="shared" si="192"/>
        <v/>
      </c>
      <c r="AA1207" s="3" t="str">
        <f t="shared" si="189"/>
        <v>Inventariar</v>
      </c>
    </row>
    <row r="1208" spans="1:27" x14ac:dyDescent="0.3">
      <c r="A1208" s="5">
        <v>25066963</v>
      </c>
      <c r="B1208" s="17" t="str">
        <f>VLOOKUP(A1208,'Base de dados'!$A$3:$C$21103,3,0)</f>
        <v>10P04JTETO</v>
      </c>
      <c r="C1208" s="50" t="s">
        <v>3021</v>
      </c>
      <c r="D1208" s="6"/>
      <c r="E1208" s="7"/>
      <c r="F1208" s="4" t="str">
        <f t="shared" si="193"/>
        <v/>
      </c>
      <c r="G1208" s="3" t="str">
        <f t="shared" si="184"/>
        <v>Inventariar</v>
      </c>
      <c r="H1208" s="6"/>
      <c r="I1208" s="7"/>
      <c r="J1208" s="4"/>
      <c r="K1208" s="3" t="str">
        <f t="shared" si="185"/>
        <v>Inventariar</v>
      </c>
      <c r="L1208" s="6"/>
      <c r="M1208" s="7"/>
      <c r="N1208" s="4"/>
      <c r="O1208" s="3" t="str">
        <f t="shared" si="186"/>
        <v>Inventariar</v>
      </c>
      <c r="P1208" s="6"/>
      <c r="Q1208" s="7"/>
      <c r="R1208" s="4" t="str">
        <f t="shared" si="190"/>
        <v/>
      </c>
      <c r="S1208" s="3" t="str">
        <f t="shared" si="187"/>
        <v>Inventariar</v>
      </c>
      <c r="T1208" s="6"/>
      <c r="U1208" s="7"/>
      <c r="V1208" s="4" t="str">
        <f t="shared" si="191"/>
        <v/>
      </c>
      <c r="W1208" s="3" t="str">
        <f t="shared" si="188"/>
        <v>Inventariar</v>
      </c>
      <c r="X1208" s="6"/>
      <c r="Y1208" s="7"/>
      <c r="Z1208" s="4" t="str">
        <f t="shared" si="192"/>
        <v/>
      </c>
      <c r="AA1208" s="3" t="str">
        <f t="shared" si="189"/>
        <v>Inventariar</v>
      </c>
    </row>
    <row r="1209" spans="1:27" x14ac:dyDescent="0.3">
      <c r="A1209" s="5">
        <v>25578822</v>
      </c>
      <c r="B1209" s="17" t="str">
        <f>VLOOKUP(A1209,'Base de dados'!$A$3:$C$21103,3,0)</f>
        <v>10P04JTETO</v>
      </c>
      <c r="C1209" s="50" t="s">
        <v>24559</v>
      </c>
      <c r="D1209" s="6"/>
      <c r="E1209" s="7"/>
      <c r="F1209" s="4" t="str">
        <f t="shared" si="193"/>
        <v/>
      </c>
      <c r="G1209" s="3" t="str">
        <f t="shared" si="184"/>
        <v>Inventariar</v>
      </c>
      <c r="H1209" s="6"/>
      <c r="I1209" s="7"/>
      <c r="J1209" s="4"/>
      <c r="K1209" s="3" t="str">
        <f t="shared" si="185"/>
        <v>Inventariar</v>
      </c>
      <c r="L1209" s="6"/>
      <c r="M1209" s="7"/>
      <c r="N1209" s="4"/>
      <c r="O1209" s="3" t="str">
        <f t="shared" si="186"/>
        <v>Inventariar</v>
      </c>
      <c r="P1209" s="6"/>
      <c r="Q1209" s="7"/>
      <c r="R1209" s="4" t="str">
        <f t="shared" si="190"/>
        <v/>
      </c>
      <c r="S1209" s="3" t="str">
        <f t="shared" si="187"/>
        <v>Inventariar</v>
      </c>
      <c r="T1209" s="6"/>
      <c r="U1209" s="7"/>
      <c r="V1209" s="4" t="str">
        <f t="shared" si="191"/>
        <v/>
      </c>
      <c r="W1209" s="3" t="str">
        <f t="shared" si="188"/>
        <v>Inventariar</v>
      </c>
      <c r="X1209" s="6"/>
      <c r="Y1209" s="7"/>
      <c r="Z1209" s="4" t="str">
        <f t="shared" si="192"/>
        <v/>
      </c>
      <c r="AA1209" s="3" t="str">
        <f t="shared" si="189"/>
        <v>Inventariar</v>
      </c>
    </row>
    <row r="1210" spans="1:27" x14ac:dyDescent="0.3">
      <c r="A1210" s="5">
        <v>25461794</v>
      </c>
      <c r="B1210" s="17" t="str">
        <f>VLOOKUP(A1210,'Base de dados'!$A$3:$C$21103,3,0)</f>
        <v>10P05A02</v>
      </c>
      <c r="C1210" s="50" t="s">
        <v>24560</v>
      </c>
      <c r="D1210" s="6"/>
      <c r="E1210" s="7"/>
      <c r="F1210" s="4" t="str">
        <f t="shared" si="193"/>
        <v/>
      </c>
      <c r="G1210" s="3" t="str">
        <f t="shared" si="184"/>
        <v>Inventariar</v>
      </c>
      <c r="H1210" s="6"/>
      <c r="I1210" s="7"/>
      <c r="J1210" s="4"/>
      <c r="K1210" s="3" t="str">
        <f t="shared" si="185"/>
        <v>Inventariar</v>
      </c>
      <c r="L1210" s="6"/>
      <c r="M1210" s="7"/>
      <c r="N1210" s="4"/>
      <c r="O1210" s="3" t="str">
        <f t="shared" si="186"/>
        <v>Inventariar</v>
      </c>
      <c r="P1210" s="6"/>
      <c r="Q1210" s="7"/>
      <c r="R1210" s="4" t="str">
        <f t="shared" si="190"/>
        <v/>
      </c>
      <c r="S1210" s="3" t="str">
        <f t="shared" si="187"/>
        <v>Inventariar</v>
      </c>
      <c r="T1210" s="6"/>
      <c r="U1210" s="7"/>
      <c r="V1210" s="4" t="str">
        <f t="shared" si="191"/>
        <v/>
      </c>
      <c r="W1210" s="3" t="str">
        <f t="shared" si="188"/>
        <v>Inventariar</v>
      </c>
      <c r="X1210" s="6"/>
      <c r="Y1210" s="7"/>
      <c r="Z1210" s="4" t="str">
        <f t="shared" si="192"/>
        <v/>
      </c>
      <c r="AA1210" s="3" t="str">
        <f t="shared" si="189"/>
        <v>Inventariar</v>
      </c>
    </row>
    <row r="1211" spans="1:27" x14ac:dyDescent="0.3">
      <c r="A1211" s="5">
        <v>25062093</v>
      </c>
      <c r="B1211" s="17" t="str">
        <f>VLOOKUP(A1211,'Base de dados'!$A$3:$C$21103,3,0)</f>
        <v>10P05A03</v>
      </c>
      <c r="C1211" s="50" t="s">
        <v>3028</v>
      </c>
      <c r="D1211" s="6"/>
      <c r="E1211" s="7"/>
      <c r="F1211" s="4" t="str">
        <f t="shared" si="193"/>
        <v/>
      </c>
      <c r="G1211" s="3" t="str">
        <f t="shared" si="184"/>
        <v>Inventariar</v>
      </c>
      <c r="H1211" s="6"/>
      <c r="I1211" s="7"/>
      <c r="J1211" s="4"/>
      <c r="K1211" s="3" t="str">
        <f t="shared" si="185"/>
        <v>Inventariar</v>
      </c>
      <c r="L1211" s="6"/>
      <c r="M1211" s="7"/>
      <c r="N1211" s="4"/>
      <c r="O1211" s="3" t="str">
        <f t="shared" si="186"/>
        <v>Inventariar</v>
      </c>
      <c r="P1211" s="6"/>
      <c r="Q1211" s="7"/>
      <c r="R1211" s="4" t="str">
        <f t="shared" si="190"/>
        <v/>
      </c>
      <c r="S1211" s="3" t="str">
        <f t="shared" si="187"/>
        <v>Inventariar</v>
      </c>
      <c r="T1211" s="6"/>
      <c r="U1211" s="7"/>
      <c r="V1211" s="4" t="str">
        <f t="shared" si="191"/>
        <v/>
      </c>
      <c r="W1211" s="3" t="str">
        <f t="shared" si="188"/>
        <v>Inventariar</v>
      </c>
      <c r="X1211" s="6"/>
      <c r="Y1211" s="7"/>
      <c r="Z1211" s="4" t="str">
        <f t="shared" si="192"/>
        <v/>
      </c>
      <c r="AA1211" s="3" t="str">
        <f t="shared" si="189"/>
        <v>Inventariar</v>
      </c>
    </row>
    <row r="1212" spans="1:27" x14ac:dyDescent="0.3">
      <c r="A1212" s="5">
        <v>25426560</v>
      </c>
      <c r="B1212" s="17" t="str">
        <f>VLOOKUP(A1212,'Base de dados'!$A$3:$C$21103,3,0)</f>
        <v>10P05A04</v>
      </c>
      <c r="C1212" s="50" t="s">
        <v>24561</v>
      </c>
      <c r="D1212" s="6"/>
      <c r="E1212" s="7"/>
      <c r="F1212" s="4" t="str">
        <f t="shared" si="193"/>
        <v/>
      </c>
      <c r="G1212" s="3" t="str">
        <f t="shared" si="184"/>
        <v>Inventariar</v>
      </c>
      <c r="H1212" s="6"/>
      <c r="I1212" s="7"/>
      <c r="J1212" s="4"/>
      <c r="K1212" s="3" t="str">
        <f t="shared" si="185"/>
        <v>Inventariar</v>
      </c>
      <c r="L1212" s="6"/>
      <c r="M1212" s="7"/>
      <c r="N1212" s="4"/>
      <c r="O1212" s="3" t="str">
        <f t="shared" si="186"/>
        <v>Inventariar</v>
      </c>
      <c r="P1212" s="6"/>
      <c r="Q1212" s="7"/>
      <c r="R1212" s="4" t="str">
        <f t="shared" si="190"/>
        <v/>
      </c>
      <c r="S1212" s="3" t="str">
        <f t="shared" si="187"/>
        <v>Inventariar</v>
      </c>
      <c r="T1212" s="6"/>
      <c r="U1212" s="7"/>
      <c r="V1212" s="4" t="str">
        <f t="shared" si="191"/>
        <v/>
      </c>
      <c r="W1212" s="3" t="str">
        <f t="shared" si="188"/>
        <v>Inventariar</v>
      </c>
      <c r="X1212" s="6"/>
      <c r="Y1212" s="7"/>
      <c r="Z1212" s="4" t="str">
        <f t="shared" si="192"/>
        <v/>
      </c>
      <c r="AA1212" s="3" t="str">
        <f t="shared" si="189"/>
        <v>Inventariar</v>
      </c>
    </row>
    <row r="1213" spans="1:27" x14ac:dyDescent="0.3">
      <c r="A1213" s="5">
        <v>27068071</v>
      </c>
      <c r="B1213" s="17" t="str">
        <f>VLOOKUP(A1213,'Base de dados'!$A$3:$C$21103,3,0)</f>
        <v>10P05A05</v>
      </c>
      <c r="C1213" s="50" t="s">
        <v>3032</v>
      </c>
      <c r="D1213" s="6"/>
      <c r="E1213" s="7"/>
      <c r="F1213" s="4" t="str">
        <f t="shared" si="193"/>
        <v/>
      </c>
      <c r="G1213" s="3" t="str">
        <f t="shared" si="184"/>
        <v>Inventariar</v>
      </c>
      <c r="H1213" s="6"/>
      <c r="I1213" s="7"/>
      <c r="J1213" s="4"/>
      <c r="K1213" s="3" t="str">
        <f t="shared" si="185"/>
        <v>Inventariar</v>
      </c>
      <c r="L1213" s="6"/>
      <c r="M1213" s="7"/>
      <c r="N1213" s="4"/>
      <c r="O1213" s="3" t="str">
        <f t="shared" si="186"/>
        <v>Inventariar</v>
      </c>
      <c r="P1213" s="6"/>
      <c r="Q1213" s="7"/>
      <c r="R1213" s="4" t="str">
        <f t="shared" si="190"/>
        <v/>
      </c>
      <c r="S1213" s="3" t="str">
        <f t="shared" si="187"/>
        <v>Inventariar</v>
      </c>
      <c r="T1213" s="6"/>
      <c r="U1213" s="7"/>
      <c r="V1213" s="4" t="str">
        <f t="shared" si="191"/>
        <v/>
      </c>
      <c r="W1213" s="3" t="str">
        <f t="shared" si="188"/>
        <v>Inventariar</v>
      </c>
      <c r="X1213" s="6"/>
      <c r="Y1213" s="7"/>
      <c r="Z1213" s="4" t="str">
        <f t="shared" si="192"/>
        <v/>
      </c>
      <c r="AA1213" s="3" t="str">
        <f t="shared" si="189"/>
        <v>Inventariar</v>
      </c>
    </row>
    <row r="1214" spans="1:27" x14ac:dyDescent="0.3">
      <c r="A1214" s="5">
        <v>25474206</v>
      </c>
      <c r="B1214" s="17" t="str">
        <f>VLOOKUP(A1214,'Base de dados'!$A$3:$C$21103,3,0)</f>
        <v>10P05A06</v>
      </c>
      <c r="C1214" s="50" t="s">
        <v>3034</v>
      </c>
      <c r="D1214" s="6"/>
      <c r="E1214" s="7"/>
      <c r="F1214" s="4" t="str">
        <f t="shared" si="193"/>
        <v/>
      </c>
      <c r="G1214" s="3" t="str">
        <f t="shared" si="184"/>
        <v>Inventariar</v>
      </c>
      <c r="H1214" s="6"/>
      <c r="I1214" s="7"/>
      <c r="J1214" s="4"/>
      <c r="K1214" s="3" t="str">
        <f t="shared" si="185"/>
        <v>Inventariar</v>
      </c>
      <c r="L1214" s="6"/>
      <c r="M1214" s="7"/>
      <c r="N1214" s="4"/>
      <c r="O1214" s="3" t="str">
        <f t="shared" si="186"/>
        <v>Inventariar</v>
      </c>
      <c r="P1214" s="6"/>
      <c r="Q1214" s="7"/>
      <c r="R1214" s="4" t="str">
        <f t="shared" si="190"/>
        <v/>
      </c>
      <c r="S1214" s="3" t="str">
        <f t="shared" si="187"/>
        <v>Inventariar</v>
      </c>
      <c r="T1214" s="6"/>
      <c r="U1214" s="7"/>
      <c r="V1214" s="4" t="str">
        <f t="shared" si="191"/>
        <v/>
      </c>
      <c r="W1214" s="3" t="str">
        <f t="shared" si="188"/>
        <v>Inventariar</v>
      </c>
      <c r="X1214" s="6"/>
      <c r="Y1214" s="7"/>
      <c r="Z1214" s="4" t="str">
        <f t="shared" si="192"/>
        <v/>
      </c>
      <c r="AA1214" s="3" t="str">
        <f t="shared" si="189"/>
        <v>Inventariar</v>
      </c>
    </row>
    <row r="1215" spans="1:27" x14ac:dyDescent="0.3">
      <c r="A1215" s="5">
        <v>27055147</v>
      </c>
      <c r="B1215" s="17" t="str">
        <f>VLOOKUP(A1215,'Base de dados'!$A$3:$C$21103,3,0)</f>
        <v>10P05A07</v>
      </c>
      <c r="C1215" s="50" t="s">
        <v>3036</v>
      </c>
      <c r="D1215" s="6"/>
      <c r="E1215" s="7"/>
      <c r="F1215" s="4" t="str">
        <f t="shared" si="193"/>
        <v/>
      </c>
      <c r="G1215" s="3" t="str">
        <f t="shared" si="184"/>
        <v>Inventariar</v>
      </c>
      <c r="H1215" s="6"/>
      <c r="I1215" s="7"/>
      <c r="J1215" s="4"/>
      <c r="K1215" s="3" t="str">
        <f t="shared" si="185"/>
        <v>Inventariar</v>
      </c>
      <c r="L1215" s="6"/>
      <c r="M1215" s="7"/>
      <c r="N1215" s="4"/>
      <c r="O1215" s="3" t="str">
        <f t="shared" si="186"/>
        <v>Inventariar</v>
      </c>
      <c r="P1215" s="6"/>
      <c r="Q1215" s="7"/>
      <c r="R1215" s="4" t="str">
        <f t="shared" si="190"/>
        <v/>
      </c>
      <c r="S1215" s="3" t="str">
        <f t="shared" si="187"/>
        <v>Inventariar</v>
      </c>
      <c r="T1215" s="6"/>
      <c r="U1215" s="7"/>
      <c r="V1215" s="4" t="str">
        <f t="shared" si="191"/>
        <v/>
      </c>
      <c r="W1215" s="3" t="str">
        <f t="shared" si="188"/>
        <v>Inventariar</v>
      </c>
      <c r="X1215" s="6"/>
      <c r="Y1215" s="7"/>
      <c r="Z1215" s="4" t="str">
        <f t="shared" si="192"/>
        <v/>
      </c>
      <c r="AA1215" s="3" t="str">
        <f t="shared" si="189"/>
        <v>Inventariar</v>
      </c>
    </row>
    <row r="1216" spans="1:27" x14ac:dyDescent="0.3">
      <c r="A1216" s="5">
        <v>25574382</v>
      </c>
      <c r="B1216" s="17" t="str">
        <f>VLOOKUP(A1216,'Base de dados'!$A$3:$C$21103,3,0)</f>
        <v>10P05A08</v>
      </c>
      <c r="C1216" s="50" t="s">
        <v>3038</v>
      </c>
      <c r="D1216" s="6"/>
      <c r="E1216" s="7"/>
      <c r="F1216" s="4" t="str">
        <f t="shared" si="193"/>
        <v/>
      </c>
      <c r="G1216" s="3" t="str">
        <f t="shared" si="184"/>
        <v>Inventariar</v>
      </c>
      <c r="H1216" s="6"/>
      <c r="I1216" s="7"/>
      <c r="J1216" s="4"/>
      <c r="K1216" s="3" t="str">
        <f t="shared" si="185"/>
        <v>Inventariar</v>
      </c>
      <c r="L1216" s="6"/>
      <c r="M1216" s="7"/>
      <c r="N1216" s="4"/>
      <c r="O1216" s="3" t="str">
        <f t="shared" si="186"/>
        <v>Inventariar</v>
      </c>
      <c r="P1216" s="6"/>
      <c r="Q1216" s="7"/>
      <c r="R1216" s="4" t="str">
        <f t="shared" si="190"/>
        <v/>
      </c>
      <c r="S1216" s="3" t="str">
        <f t="shared" si="187"/>
        <v>Inventariar</v>
      </c>
      <c r="T1216" s="6"/>
      <c r="U1216" s="7"/>
      <c r="V1216" s="4" t="str">
        <f t="shared" si="191"/>
        <v/>
      </c>
      <c r="W1216" s="3" t="str">
        <f t="shared" si="188"/>
        <v>Inventariar</v>
      </c>
      <c r="X1216" s="6"/>
      <c r="Y1216" s="7"/>
      <c r="Z1216" s="4" t="str">
        <f t="shared" si="192"/>
        <v/>
      </c>
      <c r="AA1216" s="3" t="str">
        <f t="shared" si="189"/>
        <v>Inventariar</v>
      </c>
    </row>
    <row r="1217" spans="1:27" x14ac:dyDescent="0.3">
      <c r="A1217" s="5">
        <v>25461657</v>
      </c>
      <c r="B1217" s="17" t="str">
        <f>VLOOKUP(A1217,'Base de dados'!$A$3:$C$21103,3,0)</f>
        <v>10P05A09</v>
      </c>
      <c r="C1217" s="50" t="s">
        <v>24562</v>
      </c>
      <c r="D1217" s="6"/>
      <c r="E1217" s="7"/>
      <c r="F1217" s="4" t="str">
        <f t="shared" si="193"/>
        <v/>
      </c>
      <c r="G1217" s="3" t="str">
        <f t="shared" si="184"/>
        <v>Inventariar</v>
      </c>
      <c r="H1217" s="6"/>
      <c r="I1217" s="7"/>
      <c r="J1217" s="4"/>
      <c r="K1217" s="3" t="str">
        <f t="shared" si="185"/>
        <v>Inventariar</v>
      </c>
      <c r="L1217" s="6"/>
      <c r="M1217" s="7"/>
      <c r="N1217" s="4"/>
      <c r="O1217" s="3" t="str">
        <f t="shared" si="186"/>
        <v>Inventariar</v>
      </c>
      <c r="P1217" s="6"/>
      <c r="Q1217" s="7"/>
      <c r="R1217" s="4" t="str">
        <f t="shared" si="190"/>
        <v/>
      </c>
      <c r="S1217" s="3" t="str">
        <f t="shared" si="187"/>
        <v>Inventariar</v>
      </c>
      <c r="T1217" s="6"/>
      <c r="U1217" s="7"/>
      <c r="V1217" s="4" t="str">
        <f t="shared" si="191"/>
        <v/>
      </c>
      <c r="W1217" s="3" t="str">
        <f t="shared" si="188"/>
        <v>Inventariar</v>
      </c>
      <c r="X1217" s="6"/>
      <c r="Y1217" s="7"/>
      <c r="Z1217" s="4" t="str">
        <f t="shared" si="192"/>
        <v/>
      </c>
      <c r="AA1217" s="3" t="str">
        <f t="shared" si="189"/>
        <v>Inventariar</v>
      </c>
    </row>
    <row r="1218" spans="1:27" x14ac:dyDescent="0.3">
      <c r="A1218" s="5">
        <v>27067663</v>
      </c>
      <c r="B1218" s="17" t="str">
        <f>VLOOKUP(A1218,'Base de dados'!$A$3:$C$21103,3,0)</f>
        <v>10P05A10</v>
      </c>
      <c r="C1218" s="50" t="s">
        <v>3042</v>
      </c>
      <c r="D1218" s="6"/>
      <c r="E1218" s="7"/>
      <c r="F1218" s="4" t="str">
        <f t="shared" si="193"/>
        <v/>
      </c>
      <c r="G1218" s="3" t="str">
        <f t="shared" si="184"/>
        <v>Inventariar</v>
      </c>
      <c r="H1218" s="6"/>
      <c r="I1218" s="7"/>
      <c r="J1218" s="4"/>
      <c r="K1218" s="3" t="str">
        <f t="shared" si="185"/>
        <v>Inventariar</v>
      </c>
      <c r="L1218" s="6"/>
      <c r="M1218" s="7"/>
      <c r="N1218" s="4"/>
      <c r="O1218" s="3" t="str">
        <f t="shared" si="186"/>
        <v>Inventariar</v>
      </c>
      <c r="P1218" s="6"/>
      <c r="Q1218" s="7"/>
      <c r="R1218" s="4" t="str">
        <f t="shared" si="190"/>
        <v/>
      </c>
      <c r="S1218" s="3" t="str">
        <f t="shared" si="187"/>
        <v>Inventariar</v>
      </c>
      <c r="T1218" s="6"/>
      <c r="U1218" s="7"/>
      <c r="V1218" s="4" t="str">
        <f t="shared" si="191"/>
        <v/>
      </c>
      <c r="W1218" s="3" t="str">
        <f t="shared" si="188"/>
        <v>Inventariar</v>
      </c>
      <c r="X1218" s="6"/>
      <c r="Y1218" s="7"/>
      <c r="Z1218" s="4" t="str">
        <f t="shared" si="192"/>
        <v/>
      </c>
      <c r="AA1218" s="3" t="str">
        <f t="shared" si="189"/>
        <v>Inventariar</v>
      </c>
    </row>
    <row r="1219" spans="1:27" x14ac:dyDescent="0.3">
      <c r="A1219" s="5">
        <v>25472560</v>
      </c>
      <c r="B1219" s="17" t="str">
        <f>VLOOKUP(A1219,'Base de dados'!$A$3:$C$21103,3,0)</f>
        <v>10P05A11</v>
      </c>
      <c r="C1219" s="50" t="s">
        <v>24563</v>
      </c>
      <c r="D1219" s="6"/>
      <c r="E1219" s="7"/>
      <c r="F1219" s="4" t="str">
        <f t="shared" si="193"/>
        <v/>
      </c>
      <c r="G1219" s="3" t="str">
        <f t="shared" si="184"/>
        <v>Inventariar</v>
      </c>
      <c r="H1219" s="6"/>
      <c r="I1219" s="7"/>
      <c r="J1219" s="4"/>
      <c r="K1219" s="3" t="str">
        <f t="shared" si="185"/>
        <v>Inventariar</v>
      </c>
      <c r="L1219" s="6"/>
      <c r="M1219" s="7"/>
      <c r="N1219" s="4"/>
      <c r="O1219" s="3" t="str">
        <f t="shared" si="186"/>
        <v>Inventariar</v>
      </c>
      <c r="P1219" s="6"/>
      <c r="Q1219" s="7"/>
      <c r="R1219" s="4" t="str">
        <f t="shared" si="190"/>
        <v/>
      </c>
      <c r="S1219" s="3" t="str">
        <f t="shared" si="187"/>
        <v>Inventariar</v>
      </c>
      <c r="T1219" s="6"/>
      <c r="U1219" s="7"/>
      <c r="V1219" s="4" t="str">
        <f t="shared" si="191"/>
        <v/>
      </c>
      <c r="W1219" s="3" t="str">
        <f t="shared" si="188"/>
        <v>Inventariar</v>
      </c>
      <c r="X1219" s="6"/>
      <c r="Y1219" s="7"/>
      <c r="Z1219" s="4" t="str">
        <f t="shared" si="192"/>
        <v/>
      </c>
      <c r="AA1219" s="3" t="str">
        <f t="shared" si="189"/>
        <v>Inventariar</v>
      </c>
    </row>
    <row r="1220" spans="1:27" x14ac:dyDescent="0.3">
      <c r="A1220" s="5">
        <v>25130910</v>
      </c>
      <c r="B1220" s="17" t="str">
        <f>VLOOKUP(A1220,'Base de dados'!$A$3:$C$21103,3,0)</f>
        <v>10P05A12</v>
      </c>
      <c r="C1220" s="50" t="s">
        <v>24564</v>
      </c>
      <c r="D1220" s="6"/>
      <c r="E1220" s="7"/>
      <c r="F1220" s="4" t="str">
        <f t="shared" si="193"/>
        <v/>
      </c>
      <c r="G1220" s="3" t="str">
        <f t="shared" ref="G1220:G1283" si="194">IF(D1220="Saldo Zero","Saldo só Físico",IF(E1220="","Inventariar",IF(E1220="Saldo Zero","Saldo só Sistema",IF(F1220="","Verificar",IF(F1220=0,"Saldo Certo",IF(F1220&lt;0,"Saldo a mais no Físico",IF(F1220&gt;0,"Saldo a mais no Sistema")))))))</f>
        <v>Inventariar</v>
      </c>
      <c r="H1220" s="6"/>
      <c r="I1220" s="7"/>
      <c r="J1220" s="4"/>
      <c r="K1220" s="3" t="str">
        <f t="shared" si="185"/>
        <v>Inventariar</v>
      </c>
      <c r="L1220" s="6"/>
      <c r="M1220" s="7"/>
      <c r="N1220" s="4"/>
      <c r="O1220" s="3" t="str">
        <f t="shared" si="186"/>
        <v>Inventariar</v>
      </c>
      <c r="P1220" s="6"/>
      <c r="Q1220" s="7"/>
      <c r="R1220" s="4" t="str">
        <f t="shared" si="190"/>
        <v/>
      </c>
      <c r="S1220" s="3" t="str">
        <f t="shared" si="187"/>
        <v>Inventariar</v>
      </c>
      <c r="T1220" s="6"/>
      <c r="U1220" s="7"/>
      <c r="V1220" s="4" t="str">
        <f t="shared" si="191"/>
        <v/>
      </c>
      <c r="W1220" s="3" t="str">
        <f t="shared" si="188"/>
        <v>Inventariar</v>
      </c>
      <c r="X1220" s="6"/>
      <c r="Y1220" s="7"/>
      <c r="Z1220" s="4" t="str">
        <f t="shared" si="192"/>
        <v/>
      </c>
      <c r="AA1220" s="3" t="str">
        <f t="shared" si="189"/>
        <v>Inventariar</v>
      </c>
    </row>
    <row r="1221" spans="1:27" x14ac:dyDescent="0.3">
      <c r="A1221" s="5">
        <v>25474197</v>
      </c>
      <c r="B1221" s="17" t="str">
        <f>VLOOKUP(A1221,'Base de dados'!$A$3:$C$21103,3,0)</f>
        <v>10P05A13</v>
      </c>
      <c r="C1221" s="50" t="s">
        <v>3048</v>
      </c>
      <c r="D1221" s="6"/>
      <c r="E1221" s="7"/>
      <c r="F1221" s="4" t="str">
        <f t="shared" si="193"/>
        <v/>
      </c>
      <c r="G1221" s="3" t="str">
        <f t="shared" si="194"/>
        <v>Inventariar</v>
      </c>
      <c r="H1221" s="6"/>
      <c r="I1221" s="7"/>
      <c r="J1221" s="4"/>
      <c r="K1221" s="3" t="str">
        <f t="shared" ref="K1221:K1284" si="195">IF(H1221="Saldo Zero","Saldo só Físico",IF(I1221="","Inventariar",IF(I1221="Saldo Zero","Saldo só Sistema",IF(J1221="","Verificar",IF(J1221=0,"Saldo Certo",IF(J1221&lt;0,"Saldo a mais no Físico",IF(J1221&gt;0,"Saldo a mais no Sistema")))))))</f>
        <v>Inventariar</v>
      </c>
      <c r="L1221" s="6"/>
      <c r="M1221" s="7"/>
      <c r="N1221" s="4"/>
      <c r="O1221" s="3" t="str">
        <f t="shared" ref="O1221:O1284" si="196">IF(L1221="Saldo Zero","Saldo só Físico",IF(M1221="","Inventariar",IF(M1221="Saldo Zero","Saldo só Sistema",IF(N1221="","Verificar",IF(N1221=0,"Saldo Certo",IF(N1221&lt;0,"Saldo a mais no Físico",IF(N1221&gt;0,"Saldo a mais no Sistema")))))))</f>
        <v>Inventariar</v>
      </c>
      <c r="P1221" s="6"/>
      <c r="Q1221" s="7"/>
      <c r="R1221" s="4" t="str">
        <f t="shared" si="190"/>
        <v/>
      </c>
      <c r="S1221" s="3" t="str">
        <f t="shared" ref="S1221:S1284" si="197">IF(P1221="Saldo Zero","Saldo só Físico",IF(Q1221="","Inventariar",IF(Q1221="Saldo Zero","Saldo só Sistema",IF(R1221="","Verificar",IF(R1221=0,"Saldo Certo",IF(R1221&lt;0,"Saldo a mais no Físico",IF(R1221&gt;0,"Saldo a mais no Sistema")))))))</f>
        <v>Inventariar</v>
      </c>
      <c r="T1221" s="6"/>
      <c r="U1221" s="7"/>
      <c r="V1221" s="4" t="str">
        <f t="shared" si="191"/>
        <v/>
      </c>
      <c r="W1221" s="3" t="str">
        <f t="shared" ref="W1221:W1284" si="198">IF(T1221="Saldo Zero","Saldo só Físico",IF(U1221="","Inventariar",IF(U1221="Saldo Zero","Saldo só Sistema",IF(V1221="","Verificar",IF(V1221=0,"Saldo Certo",IF(V1221&lt;0,"Saldo a mais no Físico",IF(V1221&gt;0,"Saldo a mais no Sistema")))))))</f>
        <v>Inventariar</v>
      </c>
      <c r="X1221" s="6"/>
      <c r="Y1221" s="7"/>
      <c r="Z1221" s="4" t="str">
        <f t="shared" si="192"/>
        <v/>
      </c>
      <c r="AA1221" s="3" t="str">
        <f t="shared" ref="AA1221:AA1284" si="199">IF(X1221="Saldo Zero","Saldo só Físico",IF(Y1221="","Inventariar",IF(Y1221="Saldo Zero","Saldo só Sistema",IF(Z1221="","Verificar",IF(Z1221=0,"Saldo Certo",IF(Z1221&lt;0,"Saldo a mais no Físico",IF(Z1221&gt;0,"Saldo a mais no Sistema")))))))</f>
        <v>Inventariar</v>
      </c>
    </row>
    <row r="1222" spans="1:27" x14ac:dyDescent="0.3">
      <c r="A1222" s="5">
        <v>25462081</v>
      </c>
      <c r="B1222" s="17" t="str">
        <f>VLOOKUP(A1222,'Base de dados'!$A$3:$C$21103,3,0)</f>
        <v>10P05A14</v>
      </c>
      <c r="C1222" s="50" t="s">
        <v>3050</v>
      </c>
      <c r="D1222" s="6"/>
      <c r="E1222" s="7"/>
      <c r="F1222" s="4" t="str">
        <f t="shared" si="193"/>
        <v/>
      </c>
      <c r="G1222" s="3" t="str">
        <f t="shared" si="194"/>
        <v>Inventariar</v>
      </c>
      <c r="H1222" s="6"/>
      <c r="I1222" s="7"/>
      <c r="J1222" s="4"/>
      <c r="K1222" s="3" t="str">
        <f t="shared" si="195"/>
        <v>Inventariar</v>
      </c>
      <c r="L1222" s="6"/>
      <c r="M1222" s="7"/>
      <c r="N1222" s="4"/>
      <c r="O1222" s="3" t="str">
        <f t="shared" si="196"/>
        <v>Inventariar</v>
      </c>
      <c r="P1222" s="6"/>
      <c r="Q1222" s="7"/>
      <c r="R1222" s="4" t="str">
        <f t="shared" si="190"/>
        <v/>
      </c>
      <c r="S1222" s="3" t="str">
        <f t="shared" si="197"/>
        <v>Inventariar</v>
      </c>
      <c r="T1222" s="6"/>
      <c r="U1222" s="7"/>
      <c r="V1222" s="4" t="str">
        <f t="shared" si="191"/>
        <v/>
      </c>
      <c r="W1222" s="3" t="str">
        <f t="shared" si="198"/>
        <v>Inventariar</v>
      </c>
      <c r="X1222" s="6"/>
      <c r="Y1222" s="7"/>
      <c r="Z1222" s="4" t="str">
        <f t="shared" si="192"/>
        <v/>
      </c>
      <c r="AA1222" s="3" t="str">
        <f t="shared" si="199"/>
        <v>Inventariar</v>
      </c>
    </row>
    <row r="1223" spans="1:27" x14ac:dyDescent="0.3">
      <c r="A1223" s="5">
        <v>27136586</v>
      </c>
      <c r="B1223" s="17" t="str">
        <f>VLOOKUP(A1223,'Base de dados'!$A$3:$C$21103,3,0)</f>
        <v>10P05A16</v>
      </c>
      <c r="C1223" s="50" t="s">
        <v>3052</v>
      </c>
      <c r="D1223" s="6"/>
      <c r="E1223" s="7"/>
      <c r="F1223" s="4" t="str">
        <f t="shared" si="193"/>
        <v/>
      </c>
      <c r="G1223" s="3" t="str">
        <f t="shared" si="194"/>
        <v>Inventariar</v>
      </c>
      <c r="H1223" s="6"/>
      <c r="I1223" s="7"/>
      <c r="J1223" s="4"/>
      <c r="K1223" s="3" t="str">
        <f t="shared" si="195"/>
        <v>Inventariar</v>
      </c>
      <c r="L1223" s="6"/>
      <c r="M1223" s="7"/>
      <c r="N1223" s="4"/>
      <c r="O1223" s="3" t="str">
        <f t="shared" si="196"/>
        <v>Inventariar</v>
      </c>
      <c r="P1223" s="6"/>
      <c r="Q1223" s="7"/>
      <c r="R1223" s="4" t="str">
        <f t="shared" si="190"/>
        <v/>
      </c>
      <c r="S1223" s="3" t="str">
        <f t="shared" si="197"/>
        <v>Inventariar</v>
      </c>
      <c r="T1223" s="6"/>
      <c r="U1223" s="7"/>
      <c r="V1223" s="4" t="str">
        <f t="shared" si="191"/>
        <v/>
      </c>
      <c r="W1223" s="3" t="str">
        <f t="shared" si="198"/>
        <v>Inventariar</v>
      </c>
      <c r="X1223" s="6"/>
      <c r="Y1223" s="7"/>
      <c r="Z1223" s="4" t="str">
        <f t="shared" si="192"/>
        <v/>
      </c>
      <c r="AA1223" s="3" t="str">
        <f t="shared" si="199"/>
        <v>Inventariar</v>
      </c>
    </row>
    <row r="1224" spans="1:27" x14ac:dyDescent="0.3">
      <c r="A1224" s="5">
        <v>25435560</v>
      </c>
      <c r="B1224" s="17" t="str">
        <f>VLOOKUP(A1224,'Base de dados'!$A$3:$C$21103,3,0)</f>
        <v>10P05A18</v>
      </c>
      <c r="C1224" s="50" t="s">
        <v>24565</v>
      </c>
      <c r="D1224" s="6"/>
      <c r="E1224" s="7"/>
      <c r="F1224" s="4" t="str">
        <f t="shared" si="193"/>
        <v/>
      </c>
      <c r="G1224" s="3" t="str">
        <f t="shared" si="194"/>
        <v>Inventariar</v>
      </c>
      <c r="H1224" s="6"/>
      <c r="I1224" s="7"/>
      <c r="J1224" s="4"/>
      <c r="K1224" s="3" t="str">
        <f t="shared" si="195"/>
        <v>Inventariar</v>
      </c>
      <c r="L1224" s="6"/>
      <c r="M1224" s="7"/>
      <c r="N1224" s="4"/>
      <c r="O1224" s="3" t="str">
        <f t="shared" si="196"/>
        <v>Inventariar</v>
      </c>
      <c r="P1224" s="6"/>
      <c r="Q1224" s="7"/>
      <c r="R1224" s="4" t="str">
        <f t="shared" si="190"/>
        <v/>
      </c>
      <c r="S1224" s="3" t="str">
        <f t="shared" si="197"/>
        <v>Inventariar</v>
      </c>
      <c r="T1224" s="6"/>
      <c r="U1224" s="7"/>
      <c r="V1224" s="4" t="str">
        <f t="shared" si="191"/>
        <v/>
      </c>
      <c r="W1224" s="3" t="str">
        <f t="shared" si="198"/>
        <v>Inventariar</v>
      </c>
      <c r="X1224" s="6"/>
      <c r="Y1224" s="7"/>
      <c r="Z1224" s="4" t="str">
        <f t="shared" si="192"/>
        <v/>
      </c>
      <c r="AA1224" s="3" t="str">
        <f t="shared" si="199"/>
        <v>Inventariar</v>
      </c>
    </row>
    <row r="1225" spans="1:27" x14ac:dyDescent="0.3">
      <c r="A1225" s="5">
        <v>25574108</v>
      </c>
      <c r="B1225" s="17" t="str">
        <f>VLOOKUP(A1225,'Base de dados'!$A$3:$C$21103,3,0)</f>
        <v>10P05A18</v>
      </c>
      <c r="C1225" s="50" t="s">
        <v>24566</v>
      </c>
      <c r="D1225" s="6"/>
      <c r="E1225" s="7"/>
      <c r="F1225" s="4" t="str">
        <f t="shared" si="193"/>
        <v/>
      </c>
      <c r="G1225" s="3" t="str">
        <f t="shared" si="194"/>
        <v>Inventariar</v>
      </c>
      <c r="H1225" s="6"/>
      <c r="I1225" s="7"/>
      <c r="J1225" s="4"/>
      <c r="K1225" s="3" t="str">
        <f t="shared" si="195"/>
        <v>Inventariar</v>
      </c>
      <c r="L1225" s="6"/>
      <c r="M1225" s="7"/>
      <c r="N1225" s="4"/>
      <c r="O1225" s="3" t="str">
        <f t="shared" si="196"/>
        <v>Inventariar</v>
      </c>
      <c r="P1225" s="6"/>
      <c r="Q1225" s="7"/>
      <c r="R1225" s="4" t="str">
        <f t="shared" si="190"/>
        <v/>
      </c>
      <c r="S1225" s="3" t="str">
        <f t="shared" si="197"/>
        <v>Inventariar</v>
      </c>
      <c r="T1225" s="6"/>
      <c r="U1225" s="7"/>
      <c r="V1225" s="4" t="str">
        <f t="shared" si="191"/>
        <v/>
      </c>
      <c r="W1225" s="3" t="str">
        <f t="shared" si="198"/>
        <v>Inventariar</v>
      </c>
      <c r="X1225" s="6"/>
      <c r="Y1225" s="7"/>
      <c r="Z1225" s="4" t="str">
        <f t="shared" si="192"/>
        <v/>
      </c>
      <c r="AA1225" s="3" t="str">
        <f t="shared" si="199"/>
        <v>Inventariar</v>
      </c>
    </row>
    <row r="1226" spans="1:27" x14ac:dyDescent="0.3">
      <c r="A1226" s="5">
        <v>25582201</v>
      </c>
      <c r="B1226" s="17" t="str">
        <f>VLOOKUP(A1226,'Base de dados'!$A$3:$C$21103,3,0)</f>
        <v>10P05A19</v>
      </c>
      <c r="C1226" s="50" t="s">
        <v>24567</v>
      </c>
      <c r="D1226" s="6"/>
      <c r="E1226" s="7"/>
      <c r="F1226" s="4" t="str">
        <f t="shared" si="193"/>
        <v/>
      </c>
      <c r="G1226" s="3" t="str">
        <f t="shared" si="194"/>
        <v>Inventariar</v>
      </c>
      <c r="H1226" s="6"/>
      <c r="I1226" s="7"/>
      <c r="J1226" s="4"/>
      <c r="K1226" s="3" t="str">
        <f t="shared" si="195"/>
        <v>Inventariar</v>
      </c>
      <c r="L1226" s="6"/>
      <c r="M1226" s="7"/>
      <c r="N1226" s="4"/>
      <c r="O1226" s="3" t="str">
        <f t="shared" si="196"/>
        <v>Inventariar</v>
      </c>
      <c r="P1226" s="6"/>
      <c r="Q1226" s="7"/>
      <c r="R1226" s="4" t="str">
        <f t="shared" si="190"/>
        <v/>
      </c>
      <c r="S1226" s="3" t="str">
        <f t="shared" si="197"/>
        <v>Inventariar</v>
      </c>
      <c r="T1226" s="6"/>
      <c r="U1226" s="7"/>
      <c r="V1226" s="4" t="str">
        <f t="shared" si="191"/>
        <v/>
      </c>
      <c r="W1226" s="3" t="str">
        <f t="shared" si="198"/>
        <v>Inventariar</v>
      </c>
      <c r="X1226" s="6"/>
      <c r="Y1226" s="7"/>
      <c r="Z1226" s="4" t="str">
        <f t="shared" si="192"/>
        <v/>
      </c>
      <c r="AA1226" s="3" t="str">
        <f t="shared" si="199"/>
        <v>Inventariar</v>
      </c>
    </row>
    <row r="1227" spans="1:27" x14ac:dyDescent="0.3">
      <c r="A1227" s="5">
        <v>27097719</v>
      </c>
      <c r="B1227" s="17" t="str">
        <f>VLOOKUP(A1227,'Base de dados'!$A$3:$C$21103,3,0)</f>
        <v>10P05A20</v>
      </c>
      <c r="C1227" s="50" t="s">
        <v>3065</v>
      </c>
      <c r="D1227" s="6"/>
      <c r="E1227" s="7"/>
      <c r="F1227" s="4" t="str">
        <f t="shared" si="193"/>
        <v/>
      </c>
      <c r="G1227" s="3" t="str">
        <f t="shared" si="194"/>
        <v>Inventariar</v>
      </c>
      <c r="H1227" s="6"/>
      <c r="I1227" s="7"/>
      <c r="J1227" s="4"/>
      <c r="K1227" s="3" t="str">
        <f t="shared" si="195"/>
        <v>Inventariar</v>
      </c>
      <c r="L1227" s="6"/>
      <c r="M1227" s="7"/>
      <c r="N1227" s="4"/>
      <c r="O1227" s="3" t="str">
        <f t="shared" si="196"/>
        <v>Inventariar</v>
      </c>
      <c r="P1227" s="6"/>
      <c r="Q1227" s="7"/>
      <c r="R1227" s="4" t="str">
        <f t="shared" si="190"/>
        <v/>
      </c>
      <c r="S1227" s="3" t="str">
        <f t="shared" si="197"/>
        <v>Inventariar</v>
      </c>
      <c r="T1227" s="6"/>
      <c r="U1227" s="7"/>
      <c r="V1227" s="4" t="str">
        <f t="shared" si="191"/>
        <v/>
      </c>
      <c r="W1227" s="3" t="str">
        <f t="shared" si="198"/>
        <v>Inventariar</v>
      </c>
      <c r="X1227" s="6"/>
      <c r="Y1227" s="7"/>
      <c r="Z1227" s="4" t="str">
        <f t="shared" si="192"/>
        <v/>
      </c>
      <c r="AA1227" s="3" t="str">
        <f t="shared" si="199"/>
        <v>Inventariar</v>
      </c>
    </row>
    <row r="1228" spans="1:27" x14ac:dyDescent="0.3">
      <c r="A1228" s="5">
        <v>25474155</v>
      </c>
      <c r="B1228" s="17" t="str">
        <f>VLOOKUP(A1228,'Base de dados'!$A$3:$C$21103,3,0)</f>
        <v>10P05B01</v>
      </c>
      <c r="C1228" s="50" t="s">
        <v>3070</v>
      </c>
      <c r="D1228" s="6"/>
      <c r="E1228" s="7"/>
      <c r="F1228" s="4" t="str">
        <f t="shared" si="193"/>
        <v/>
      </c>
      <c r="G1228" s="3" t="str">
        <f t="shared" si="194"/>
        <v>Inventariar</v>
      </c>
      <c r="H1228" s="6"/>
      <c r="I1228" s="7"/>
      <c r="J1228" s="4"/>
      <c r="K1228" s="3" t="str">
        <f t="shared" si="195"/>
        <v>Inventariar</v>
      </c>
      <c r="L1228" s="6"/>
      <c r="M1228" s="7"/>
      <c r="N1228" s="4"/>
      <c r="O1228" s="3" t="str">
        <f t="shared" si="196"/>
        <v>Inventariar</v>
      </c>
      <c r="P1228" s="6"/>
      <c r="Q1228" s="7"/>
      <c r="R1228" s="4" t="str">
        <f t="shared" si="190"/>
        <v/>
      </c>
      <c r="S1228" s="3" t="str">
        <f t="shared" si="197"/>
        <v>Inventariar</v>
      </c>
      <c r="T1228" s="6"/>
      <c r="U1228" s="7"/>
      <c r="V1228" s="4" t="str">
        <f t="shared" si="191"/>
        <v/>
      </c>
      <c r="W1228" s="3" t="str">
        <f t="shared" si="198"/>
        <v>Inventariar</v>
      </c>
      <c r="X1228" s="6"/>
      <c r="Y1228" s="7"/>
      <c r="Z1228" s="4" t="str">
        <f t="shared" si="192"/>
        <v/>
      </c>
      <c r="AA1228" s="3" t="str">
        <f t="shared" si="199"/>
        <v>Inventariar</v>
      </c>
    </row>
    <row r="1229" spans="1:27" x14ac:dyDescent="0.3">
      <c r="A1229" s="5">
        <v>25474022</v>
      </c>
      <c r="B1229" s="17" t="str">
        <f>VLOOKUP(A1229,'Base de dados'!$A$3:$C$21103,3,0)</f>
        <v>10P05B02</v>
      </c>
      <c r="C1229" s="50" t="s">
        <v>3072</v>
      </c>
      <c r="D1229" s="6"/>
      <c r="E1229" s="7"/>
      <c r="F1229" s="4" t="str">
        <f t="shared" si="193"/>
        <v/>
      </c>
      <c r="G1229" s="3" t="str">
        <f t="shared" si="194"/>
        <v>Inventariar</v>
      </c>
      <c r="H1229" s="6"/>
      <c r="I1229" s="7"/>
      <c r="J1229" s="4"/>
      <c r="K1229" s="3" t="str">
        <f t="shared" si="195"/>
        <v>Inventariar</v>
      </c>
      <c r="L1229" s="6"/>
      <c r="M1229" s="7"/>
      <c r="N1229" s="4"/>
      <c r="O1229" s="3" t="str">
        <f t="shared" si="196"/>
        <v>Inventariar</v>
      </c>
      <c r="P1229" s="6"/>
      <c r="Q1229" s="7"/>
      <c r="R1229" s="4" t="str">
        <f t="shared" si="190"/>
        <v/>
      </c>
      <c r="S1229" s="3" t="str">
        <f t="shared" si="197"/>
        <v>Inventariar</v>
      </c>
      <c r="T1229" s="6"/>
      <c r="U1229" s="7"/>
      <c r="V1229" s="4" t="str">
        <f t="shared" si="191"/>
        <v/>
      </c>
      <c r="W1229" s="3" t="str">
        <f t="shared" si="198"/>
        <v>Inventariar</v>
      </c>
      <c r="X1229" s="6"/>
      <c r="Y1229" s="7"/>
      <c r="Z1229" s="4" t="str">
        <f t="shared" si="192"/>
        <v/>
      </c>
      <c r="AA1229" s="3" t="str">
        <f t="shared" si="199"/>
        <v>Inventariar</v>
      </c>
    </row>
    <row r="1230" spans="1:27" x14ac:dyDescent="0.3">
      <c r="A1230" s="5">
        <v>25403515</v>
      </c>
      <c r="B1230" s="17" t="str">
        <f>VLOOKUP(A1230,'Base de dados'!$A$3:$C$21103,3,0)</f>
        <v>10P05B04</v>
      </c>
      <c r="C1230" s="50" t="s">
        <v>24570</v>
      </c>
      <c r="D1230" s="6"/>
      <c r="E1230" s="7"/>
      <c r="F1230" s="4" t="str">
        <f t="shared" si="193"/>
        <v/>
      </c>
      <c r="G1230" s="3" t="str">
        <f t="shared" si="194"/>
        <v>Inventariar</v>
      </c>
      <c r="H1230" s="6"/>
      <c r="I1230" s="7"/>
      <c r="J1230" s="4"/>
      <c r="K1230" s="3" t="str">
        <f t="shared" si="195"/>
        <v>Inventariar</v>
      </c>
      <c r="L1230" s="6"/>
      <c r="M1230" s="7"/>
      <c r="N1230" s="4"/>
      <c r="O1230" s="3" t="str">
        <f t="shared" si="196"/>
        <v>Inventariar</v>
      </c>
      <c r="P1230" s="6"/>
      <c r="Q1230" s="7"/>
      <c r="R1230" s="4" t="str">
        <f t="shared" si="190"/>
        <v/>
      </c>
      <c r="S1230" s="3" t="str">
        <f t="shared" si="197"/>
        <v>Inventariar</v>
      </c>
      <c r="T1230" s="6"/>
      <c r="U1230" s="7"/>
      <c r="V1230" s="4" t="str">
        <f t="shared" si="191"/>
        <v/>
      </c>
      <c r="W1230" s="3" t="str">
        <f t="shared" si="198"/>
        <v>Inventariar</v>
      </c>
      <c r="X1230" s="6"/>
      <c r="Y1230" s="7"/>
      <c r="Z1230" s="4" t="str">
        <f t="shared" si="192"/>
        <v/>
      </c>
      <c r="AA1230" s="3" t="str">
        <f t="shared" si="199"/>
        <v>Inventariar</v>
      </c>
    </row>
    <row r="1231" spans="1:27" x14ac:dyDescent="0.3">
      <c r="A1231" s="5">
        <v>25474042</v>
      </c>
      <c r="B1231" s="17" t="str">
        <f>VLOOKUP(A1231,'Base de dados'!$A$3:$C$21103,3,0)</f>
        <v>10P05B05</v>
      </c>
      <c r="C1231" s="50" t="s">
        <v>24571</v>
      </c>
      <c r="D1231" s="6"/>
      <c r="E1231" s="7"/>
      <c r="F1231" s="4" t="str">
        <f t="shared" si="193"/>
        <v/>
      </c>
      <c r="G1231" s="3" t="str">
        <f t="shared" si="194"/>
        <v>Inventariar</v>
      </c>
      <c r="H1231" s="6"/>
      <c r="I1231" s="7"/>
      <c r="J1231" s="4"/>
      <c r="K1231" s="3" t="str">
        <f t="shared" si="195"/>
        <v>Inventariar</v>
      </c>
      <c r="L1231" s="6"/>
      <c r="M1231" s="7"/>
      <c r="N1231" s="4"/>
      <c r="O1231" s="3" t="str">
        <f t="shared" si="196"/>
        <v>Inventariar</v>
      </c>
      <c r="P1231" s="6"/>
      <c r="Q1231" s="7"/>
      <c r="R1231" s="4" t="str">
        <f t="shared" si="190"/>
        <v/>
      </c>
      <c r="S1231" s="3" t="str">
        <f t="shared" si="197"/>
        <v>Inventariar</v>
      </c>
      <c r="T1231" s="6"/>
      <c r="U1231" s="7"/>
      <c r="V1231" s="4" t="str">
        <f t="shared" si="191"/>
        <v/>
      </c>
      <c r="W1231" s="3" t="str">
        <f t="shared" si="198"/>
        <v>Inventariar</v>
      </c>
      <c r="X1231" s="6"/>
      <c r="Y1231" s="7"/>
      <c r="Z1231" s="4" t="str">
        <f t="shared" si="192"/>
        <v/>
      </c>
      <c r="AA1231" s="3" t="str">
        <f t="shared" si="199"/>
        <v>Inventariar</v>
      </c>
    </row>
    <row r="1232" spans="1:27" x14ac:dyDescent="0.3">
      <c r="A1232" s="5">
        <v>25461602</v>
      </c>
      <c r="B1232" s="17" t="str">
        <f>VLOOKUP(A1232,'Base de dados'!$A$3:$C$21103,3,0)</f>
        <v>10P05B06</v>
      </c>
      <c r="C1232" s="50" t="s">
        <v>24572</v>
      </c>
      <c r="D1232" s="6"/>
      <c r="E1232" s="7"/>
      <c r="F1232" s="4" t="str">
        <f t="shared" si="193"/>
        <v/>
      </c>
      <c r="G1232" s="3" t="str">
        <f t="shared" si="194"/>
        <v>Inventariar</v>
      </c>
      <c r="H1232" s="6"/>
      <c r="I1232" s="7"/>
      <c r="J1232" s="4"/>
      <c r="K1232" s="3" t="str">
        <f t="shared" si="195"/>
        <v>Inventariar</v>
      </c>
      <c r="L1232" s="6"/>
      <c r="M1232" s="7"/>
      <c r="N1232" s="4"/>
      <c r="O1232" s="3" t="str">
        <f t="shared" si="196"/>
        <v>Inventariar</v>
      </c>
      <c r="P1232" s="6"/>
      <c r="Q1232" s="7"/>
      <c r="R1232" s="4" t="str">
        <f t="shared" si="190"/>
        <v/>
      </c>
      <c r="S1232" s="3" t="str">
        <f t="shared" si="197"/>
        <v>Inventariar</v>
      </c>
      <c r="T1232" s="6"/>
      <c r="U1232" s="7"/>
      <c r="V1232" s="4" t="str">
        <f t="shared" si="191"/>
        <v/>
      </c>
      <c r="W1232" s="3" t="str">
        <f t="shared" si="198"/>
        <v>Inventariar</v>
      </c>
      <c r="X1232" s="6"/>
      <c r="Y1232" s="7"/>
      <c r="Z1232" s="4" t="str">
        <f t="shared" si="192"/>
        <v/>
      </c>
      <c r="AA1232" s="3" t="str">
        <f t="shared" si="199"/>
        <v>Inventariar</v>
      </c>
    </row>
    <row r="1233" spans="1:27" x14ac:dyDescent="0.3">
      <c r="A1233" s="5">
        <v>25130905</v>
      </c>
      <c r="B1233" s="17" t="str">
        <f>VLOOKUP(A1233,'Base de dados'!$A$3:$C$21103,3,0)</f>
        <v>10P05B07</v>
      </c>
      <c r="C1233" s="50" t="s">
        <v>24573</v>
      </c>
      <c r="D1233" s="6"/>
      <c r="E1233" s="7"/>
      <c r="F1233" s="4" t="str">
        <f t="shared" si="193"/>
        <v/>
      </c>
      <c r="G1233" s="3" t="str">
        <f t="shared" si="194"/>
        <v>Inventariar</v>
      </c>
      <c r="H1233" s="6"/>
      <c r="I1233" s="7"/>
      <c r="J1233" s="4"/>
      <c r="K1233" s="3" t="str">
        <f t="shared" si="195"/>
        <v>Inventariar</v>
      </c>
      <c r="L1233" s="6"/>
      <c r="M1233" s="7"/>
      <c r="N1233" s="4"/>
      <c r="O1233" s="3" t="str">
        <f t="shared" si="196"/>
        <v>Inventariar</v>
      </c>
      <c r="P1233" s="6"/>
      <c r="Q1233" s="7"/>
      <c r="R1233" s="4" t="str">
        <f t="shared" si="190"/>
        <v/>
      </c>
      <c r="S1233" s="3" t="str">
        <f t="shared" si="197"/>
        <v>Inventariar</v>
      </c>
      <c r="T1233" s="6"/>
      <c r="U1233" s="7"/>
      <c r="V1233" s="4" t="str">
        <f t="shared" si="191"/>
        <v/>
      </c>
      <c r="W1233" s="3" t="str">
        <f t="shared" si="198"/>
        <v>Inventariar</v>
      </c>
      <c r="X1233" s="6"/>
      <c r="Y1233" s="7"/>
      <c r="Z1233" s="4" t="str">
        <f t="shared" si="192"/>
        <v/>
      </c>
      <c r="AA1233" s="3" t="str">
        <f t="shared" si="199"/>
        <v>Inventariar</v>
      </c>
    </row>
    <row r="1234" spans="1:27" x14ac:dyDescent="0.3">
      <c r="A1234" s="5">
        <v>25115121</v>
      </c>
      <c r="B1234" s="17" t="str">
        <f>VLOOKUP(A1234,'Base de dados'!$A$3:$C$21103,3,0)</f>
        <v>10P05B08</v>
      </c>
      <c r="C1234" s="50" t="s">
        <v>24574</v>
      </c>
      <c r="D1234" s="6"/>
      <c r="E1234" s="7"/>
      <c r="F1234" s="4" t="str">
        <f t="shared" si="193"/>
        <v/>
      </c>
      <c r="G1234" s="3" t="str">
        <f t="shared" si="194"/>
        <v>Inventariar</v>
      </c>
      <c r="H1234" s="6"/>
      <c r="I1234" s="7"/>
      <c r="J1234" s="4"/>
      <c r="K1234" s="3" t="str">
        <f t="shared" si="195"/>
        <v>Inventariar</v>
      </c>
      <c r="L1234" s="6"/>
      <c r="M1234" s="7"/>
      <c r="N1234" s="4"/>
      <c r="O1234" s="3" t="str">
        <f t="shared" si="196"/>
        <v>Inventariar</v>
      </c>
      <c r="P1234" s="6"/>
      <c r="Q1234" s="7"/>
      <c r="R1234" s="4" t="str">
        <f t="shared" si="190"/>
        <v/>
      </c>
      <c r="S1234" s="3" t="str">
        <f t="shared" si="197"/>
        <v>Inventariar</v>
      </c>
      <c r="T1234" s="6"/>
      <c r="U1234" s="7"/>
      <c r="V1234" s="4" t="str">
        <f t="shared" si="191"/>
        <v/>
      </c>
      <c r="W1234" s="3" t="str">
        <f t="shared" si="198"/>
        <v>Inventariar</v>
      </c>
      <c r="X1234" s="6"/>
      <c r="Y1234" s="7"/>
      <c r="Z1234" s="4" t="str">
        <f t="shared" si="192"/>
        <v/>
      </c>
      <c r="AA1234" s="3" t="str">
        <f t="shared" si="199"/>
        <v>Inventariar</v>
      </c>
    </row>
    <row r="1235" spans="1:27" x14ac:dyDescent="0.3">
      <c r="A1235" s="5">
        <v>25474175</v>
      </c>
      <c r="B1235" s="17" t="str">
        <f>VLOOKUP(A1235,'Base de dados'!$A$3:$C$21103,3,0)</f>
        <v>10P05B09</v>
      </c>
      <c r="C1235" s="50" t="s">
        <v>24575</v>
      </c>
      <c r="D1235" s="6"/>
      <c r="E1235" s="7"/>
      <c r="F1235" s="4" t="str">
        <f t="shared" si="193"/>
        <v/>
      </c>
      <c r="G1235" s="3" t="str">
        <f t="shared" si="194"/>
        <v>Inventariar</v>
      </c>
      <c r="H1235" s="6"/>
      <c r="I1235" s="7"/>
      <c r="J1235" s="4"/>
      <c r="K1235" s="3" t="str">
        <f t="shared" si="195"/>
        <v>Inventariar</v>
      </c>
      <c r="L1235" s="6"/>
      <c r="M1235" s="7"/>
      <c r="N1235" s="4"/>
      <c r="O1235" s="3" t="str">
        <f t="shared" si="196"/>
        <v>Inventariar</v>
      </c>
      <c r="P1235" s="6"/>
      <c r="Q1235" s="7"/>
      <c r="R1235" s="4" t="str">
        <f t="shared" si="190"/>
        <v/>
      </c>
      <c r="S1235" s="3" t="str">
        <f t="shared" si="197"/>
        <v>Inventariar</v>
      </c>
      <c r="T1235" s="6"/>
      <c r="U1235" s="7"/>
      <c r="V1235" s="4" t="str">
        <f t="shared" si="191"/>
        <v/>
      </c>
      <c r="W1235" s="3" t="str">
        <f t="shared" si="198"/>
        <v>Inventariar</v>
      </c>
      <c r="X1235" s="6"/>
      <c r="Y1235" s="7"/>
      <c r="Z1235" s="4" t="str">
        <f t="shared" si="192"/>
        <v/>
      </c>
      <c r="AA1235" s="3" t="str">
        <f t="shared" si="199"/>
        <v>Inventariar</v>
      </c>
    </row>
    <row r="1236" spans="1:27" x14ac:dyDescent="0.3">
      <c r="A1236" s="5">
        <v>25474120</v>
      </c>
      <c r="B1236" s="17" t="str">
        <f>VLOOKUP(A1236,'Base de dados'!$A$3:$C$21103,3,0)</f>
        <v>10P05B10</v>
      </c>
      <c r="C1236" s="50" t="s">
        <v>24576</v>
      </c>
      <c r="D1236" s="6"/>
      <c r="E1236" s="7"/>
      <c r="F1236" s="4" t="str">
        <f t="shared" si="193"/>
        <v/>
      </c>
      <c r="G1236" s="3" t="str">
        <f t="shared" si="194"/>
        <v>Inventariar</v>
      </c>
      <c r="H1236" s="6"/>
      <c r="I1236" s="7"/>
      <c r="J1236" s="4"/>
      <c r="K1236" s="3" t="str">
        <f t="shared" si="195"/>
        <v>Inventariar</v>
      </c>
      <c r="L1236" s="6"/>
      <c r="M1236" s="7"/>
      <c r="N1236" s="4"/>
      <c r="O1236" s="3" t="str">
        <f t="shared" si="196"/>
        <v>Inventariar</v>
      </c>
      <c r="P1236" s="6"/>
      <c r="Q1236" s="7"/>
      <c r="R1236" s="4" t="str">
        <f t="shared" si="190"/>
        <v/>
      </c>
      <c r="S1236" s="3" t="str">
        <f t="shared" si="197"/>
        <v>Inventariar</v>
      </c>
      <c r="T1236" s="6"/>
      <c r="U1236" s="7"/>
      <c r="V1236" s="4" t="str">
        <f t="shared" si="191"/>
        <v/>
      </c>
      <c r="W1236" s="3" t="str">
        <f t="shared" si="198"/>
        <v>Inventariar</v>
      </c>
      <c r="X1236" s="6"/>
      <c r="Y1236" s="7"/>
      <c r="Z1236" s="4" t="str">
        <f t="shared" si="192"/>
        <v/>
      </c>
      <c r="AA1236" s="3" t="str">
        <f t="shared" si="199"/>
        <v>Inventariar</v>
      </c>
    </row>
    <row r="1237" spans="1:27" x14ac:dyDescent="0.3">
      <c r="A1237" s="5">
        <v>25462621</v>
      </c>
      <c r="B1237" s="17" t="str">
        <f>VLOOKUP(A1237,'Base de dados'!$A$3:$C$21103,3,0)</f>
        <v>10P05B11</v>
      </c>
      <c r="C1237" s="50" t="s">
        <v>24577</v>
      </c>
      <c r="D1237" s="6"/>
      <c r="E1237" s="7"/>
      <c r="F1237" s="4" t="str">
        <f t="shared" si="193"/>
        <v/>
      </c>
      <c r="G1237" s="3" t="str">
        <f t="shared" si="194"/>
        <v>Inventariar</v>
      </c>
      <c r="H1237" s="6"/>
      <c r="I1237" s="7"/>
      <c r="J1237" s="4"/>
      <c r="K1237" s="3" t="str">
        <f t="shared" si="195"/>
        <v>Inventariar</v>
      </c>
      <c r="L1237" s="6"/>
      <c r="M1237" s="7"/>
      <c r="N1237" s="4"/>
      <c r="O1237" s="3" t="str">
        <f t="shared" si="196"/>
        <v>Inventariar</v>
      </c>
      <c r="P1237" s="6"/>
      <c r="Q1237" s="7"/>
      <c r="R1237" s="4" t="str">
        <f t="shared" si="190"/>
        <v/>
      </c>
      <c r="S1237" s="3" t="str">
        <f t="shared" si="197"/>
        <v>Inventariar</v>
      </c>
      <c r="T1237" s="6"/>
      <c r="U1237" s="7"/>
      <c r="V1237" s="4" t="str">
        <f t="shared" si="191"/>
        <v/>
      </c>
      <c r="W1237" s="3" t="str">
        <f t="shared" si="198"/>
        <v>Inventariar</v>
      </c>
      <c r="X1237" s="6"/>
      <c r="Y1237" s="7"/>
      <c r="Z1237" s="4" t="str">
        <f t="shared" si="192"/>
        <v/>
      </c>
      <c r="AA1237" s="3" t="str">
        <f t="shared" si="199"/>
        <v>Inventariar</v>
      </c>
    </row>
    <row r="1238" spans="1:27" x14ac:dyDescent="0.3">
      <c r="A1238" s="5">
        <v>25474077</v>
      </c>
      <c r="B1238" s="17" t="str">
        <f>VLOOKUP(A1238,'Base de dados'!$A$3:$C$21103,3,0)</f>
        <v>10P05B12</v>
      </c>
      <c r="C1238" s="50" t="s">
        <v>24578</v>
      </c>
      <c r="D1238" s="6"/>
      <c r="E1238" s="7"/>
      <c r="F1238" s="4" t="str">
        <f t="shared" si="193"/>
        <v/>
      </c>
      <c r="G1238" s="3" t="str">
        <f t="shared" si="194"/>
        <v>Inventariar</v>
      </c>
      <c r="H1238" s="6"/>
      <c r="I1238" s="7"/>
      <c r="J1238" s="4"/>
      <c r="K1238" s="3" t="str">
        <f t="shared" si="195"/>
        <v>Inventariar</v>
      </c>
      <c r="L1238" s="6"/>
      <c r="M1238" s="7"/>
      <c r="N1238" s="4"/>
      <c r="O1238" s="3" t="str">
        <f t="shared" si="196"/>
        <v>Inventariar</v>
      </c>
      <c r="P1238" s="6"/>
      <c r="Q1238" s="7"/>
      <c r="R1238" s="4" t="str">
        <f t="shared" si="190"/>
        <v/>
      </c>
      <c r="S1238" s="3" t="str">
        <f t="shared" si="197"/>
        <v>Inventariar</v>
      </c>
      <c r="T1238" s="6"/>
      <c r="U1238" s="7"/>
      <c r="V1238" s="4" t="str">
        <f t="shared" si="191"/>
        <v/>
      </c>
      <c r="W1238" s="3" t="str">
        <f t="shared" si="198"/>
        <v>Inventariar</v>
      </c>
      <c r="X1238" s="6"/>
      <c r="Y1238" s="7"/>
      <c r="Z1238" s="4" t="str">
        <f t="shared" si="192"/>
        <v/>
      </c>
      <c r="AA1238" s="3" t="str">
        <f t="shared" si="199"/>
        <v>Inventariar</v>
      </c>
    </row>
    <row r="1239" spans="1:27" x14ac:dyDescent="0.3">
      <c r="A1239" s="5">
        <v>25473671</v>
      </c>
      <c r="B1239" s="17" t="str">
        <f>VLOOKUP(A1239,'Base de dados'!$A$3:$C$21103,3,0)</f>
        <v>10P05B13</v>
      </c>
      <c r="C1239" s="50" t="s">
        <v>24579</v>
      </c>
      <c r="D1239" s="6"/>
      <c r="E1239" s="7"/>
      <c r="F1239" s="4" t="str">
        <f t="shared" si="193"/>
        <v/>
      </c>
      <c r="G1239" s="3" t="str">
        <f t="shared" si="194"/>
        <v>Inventariar</v>
      </c>
      <c r="H1239" s="6"/>
      <c r="I1239" s="7"/>
      <c r="J1239" s="4"/>
      <c r="K1239" s="3" t="str">
        <f t="shared" si="195"/>
        <v>Inventariar</v>
      </c>
      <c r="L1239" s="6"/>
      <c r="M1239" s="7"/>
      <c r="N1239" s="4"/>
      <c r="O1239" s="3" t="str">
        <f t="shared" si="196"/>
        <v>Inventariar</v>
      </c>
      <c r="P1239" s="6"/>
      <c r="Q1239" s="7"/>
      <c r="R1239" s="4" t="str">
        <f t="shared" ref="R1239:R1302" si="200">IF(Q1239="","",IF(Q1239="Saldo Zero","",P1239-Q1239))</f>
        <v/>
      </c>
      <c r="S1239" s="3" t="str">
        <f t="shared" si="197"/>
        <v>Inventariar</v>
      </c>
      <c r="T1239" s="6"/>
      <c r="U1239" s="7"/>
      <c r="V1239" s="4" t="str">
        <f t="shared" ref="V1239:V1302" si="201">IF(U1239="","",IF(U1239="Saldo Zero","",T1239-U1239))</f>
        <v/>
      </c>
      <c r="W1239" s="3" t="str">
        <f t="shared" si="198"/>
        <v>Inventariar</v>
      </c>
      <c r="X1239" s="6"/>
      <c r="Y1239" s="7"/>
      <c r="Z1239" s="4" t="str">
        <f t="shared" ref="Z1239:Z1302" si="202">IF(Y1239="","",IF(Y1239="Saldo Zero","",X1239-Y1239))</f>
        <v/>
      </c>
      <c r="AA1239" s="3" t="str">
        <f t="shared" si="199"/>
        <v>Inventariar</v>
      </c>
    </row>
    <row r="1240" spans="1:27" x14ac:dyDescent="0.3">
      <c r="A1240" s="5">
        <v>25573852</v>
      </c>
      <c r="B1240" s="17" t="str">
        <f>VLOOKUP(A1240,'Base de dados'!$A$3:$C$21103,3,0)</f>
        <v>10P05B14</v>
      </c>
      <c r="C1240" s="50" t="s">
        <v>3098</v>
      </c>
      <c r="D1240" s="6"/>
      <c r="E1240" s="7"/>
      <c r="F1240" s="4" t="str">
        <f t="shared" si="193"/>
        <v/>
      </c>
      <c r="G1240" s="3" t="str">
        <f t="shared" si="194"/>
        <v>Inventariar</v>
      </c>
      <c r="H1240" s="6"/>
      <c r="I1240" s="7"/>
      <c r="J1240" s="4"/>
      <c r="K1240" s="3" t="str">
        <f t="shared" si="195"/>
        <v>Inventariar</v>
      </c>
      <c r="L1240" s="6"/>
      <c r="M1240" s="7"/>
      <c r="N1240" s="4"/>
      <c r="O1240" s="3" t="str">
        <f t="shared" si="196"/>
        <v>Inventariar</v>
      </c>
      <c r="P1240" s="6"/>
      <c r="Q1240" s="7"/>
      <c r="R1240" s="4" t="str">
        <f t="shared" si="200"/>
        <v/>
      </c>
      <c r="S1240" s="3" t="str">
        <f t="shared" si="197"/>
        <v>Inventariar</v>
      </c>
      <c r="T1240" s="6"/>
      <c r="U1240" s="7"/>
      <c r="V1240" s="4" t="str">
        <f t="shared" si="201"/>
        <v/>
      </c>
      <c r="W1240" s="3" t="str">
        <f t="shared" si="198"/>
        <v>Inventariar</v>
      </c>
      <c r="X1240" s="6"/>
      <c r="Y1240" s="7"/>
      <c r="Z1240" s="4" t="str">
        <f t="shared" si="202"/>
        <v/>
      </c>
      <c r="AA1240" s="3" t="str">
        <f t="shared" si="199"/>
        <v>Inventariar</v>
      </c>
    </row>
    <row r="1241" spans="1:27" x14ac:dyDescent="0.3">
      <c r="A1241" s="5">
        <v>27096526</v>
      </c>
      <c r="B1241" s="17" t="str">
        <f>VLOOKUP(A1241,'Base de dados'!$A$3:$C$21103,3,0)</f>
        <v>10P05B16</v>
      </c>
      <c r="C1241" s="50" t="s">
        <v>3102</v>
      </c>
      <c r="D1241" s="6"/>
      <c r="E1241" s="7"/>
      <c r="F1241" s="4" t="str">
        <f t="shared" si="193"/>
        <v/>
      </c>
      <c r="G1241" s="3" t="str">
        <f t="shared" si="194"/>
        <v>Inventariar</v>
      </c>
      <c r="H1241" s="6"/>
      <c r="I1241" s="7"/>
      <c r="J1241" s="4"/>
      <c r="K1241" s="3" t="str">
        <f t="shared" si="195"/>
        <v>Inventariar</v>
      </c>
      <c r="L1241" s="6"/>
      <c r="M1241" s="7"/>
      <c r="N1241" s="4"/>
      <c r="O1241" s="3" t="str">
        <f t="shared" si="196"/>
        <v>Inventariar</v>
      </c>
      <c r="P1241" s="6"/>
      <c r="Q1241" s="7"/>
      <c r="R1241" s="4" t="str">
        <f t="shared" si="200"/>
        <v/>
      </c>
      <c r="S1241" s="3" t="str">
        <f t="shared" si="197"/>
        <v>Inventariar</v>
      </c>
      <c r="T1241" s="6"/>
      <c r="U1241" s="7"/>
      <c r="V1241" s="4" t="str">
        <f t="shared" si="201"/>
        <v/>
      </c>
      <c r="W1241" s="3" t="str">
        <f t="shared" si="198"/>
        <v>Inventariar</v>
      </c>
      <c r="X1241" s="6"/>
      <c r="Y1241" s="7"/>
      <c r="Z1241" s="4" t="str">
        <f t="shared" si="202"/>
        <v/>
      </c>
      <c r="AA1241" s="3" t="str">
        <f t="shared" si="199"/>
        <v>Inventariar</v>
      </c>
    </row>
    <row r="1242" spans="1:27" x14ac:dyDescent="0.3">
      <c r="A1242" s="5">
        <v>25115119</v>
      </c>
      <c r="B1242" s="17" t="str">
        <f>VLOOKUP(A1242,'Base de dados'!$A$3:$C$21103,3,0)</f>
        <v>10P05B17</v>
      </c>
      <c r="C1242" s="50" t="s">
        <v>3104</v>
      </c>
      <c r="D1242" s="6"/>
      <c r="E1242" s="7"/>
      <c r="F1242" s="4" t="str">
        <f t="shared" si="193"/>
        <v/>
      </c>
      <c r="G1242" s="3" t="str">
        <f t="shared" si="194"/>
        <v>Inventariar</v>
      </c>
      <c r="H1242" s="6"/>
      <c r="I1242" s="7"/>
      <c r="J1242" s="4"/>
      <c r="K1242" s="3" t="str">
        <f t="shared" si="195"/>
        <v>Inventariar</v>
      </c>
      <c r="L1242" s="6"/>
      <c r="M1242" s="7"/>
      <c r="N1242" s="4"/>
      <c r="O1242" s="3" t="str">
        <f t="shared" si="196"/>
        <v>Inventariar</v>
      </c>
      <c r="P1242" s="6"/>
      <c r="Q1242" s="7"/>
      <c r="R1242" s="4" t="str">
        <f t="shared" si="200"/>
        <v/>
      </c>
      <c r="S1242" s="3" t="str">
        <f t="shared" si="197"/>
        <v>Inventariar</v>
      </c>
      <c r="T1242" s="6"/>
      <c r="U1242" s="7"/>
      <c r="V1242" s="4" t="str">
        <f t="shared" si="201"/>
        <v/>
      </c>
      <c r="W1242" s="3" t="str">
        <f t="shared" si="198"/>
        <v>Inventariar</v>
      </c>
      <c r="X1242" s="6"/>
      <c r="Y1242" s="7"/>
      <c r="Z1242" s="4" t="str">
        <f t="shared" si="202"/>
        <v/>
      </c>
      <c r="AA1242" s="3" t="str">
        <f t="shared" si="199"/>
        <v>Inventariar</v>
      </c>
    </row>
    <row r="1243" spans="1:27" x14ac:dyDescent="0.3">
      <c r="A1243" s="5">
        <v>25160777</v>
      </c>
      <c r="B1243" s="17" t="str">
        <f>VLOOKUP(A1243,'Base de dados'!$A$3:$C$21103,3,0)</f>
        <v>10P05B18</v>
      </c>
      <c r="C1243" s="50" t="s">
        <v>3106</v>
      </c>
      <c r="D1243" s="6"/>
      <c r="E1243" s="7"/>
      <c r="F1243" s="4" t="str">
        <f t="shared" si="193"/>
        <v/>
      </c>
      <c r="G1243" s="3" t="str">
        <f t="shared" si="194"/>
        <v>Inventariar</v>
      </c>
      <c r="H1243" s="6"/>
      <c r="I1243" s="7"/>
      <c r="J1243" s="4"/>
      <c r="K1243" s="3" t="str">
        <f t="shared" si="195"/>
        <v>Inventariar</v>
      </c>
      <c r="L1243" s="6"/>
      <c r="M1243" s="7"/>
      <c r="N1243" s="4"/>
      <c r="O1243" s="3" t="str">
        <f t="shared" si="196"/>
        <v>Inventariar</v>
      </c>
      <c r="P1243" s="6"/>
      <c r="Q1243" s="7"/>
      <c r="R1243" s="4" t="str">
        <f t="shared" si="200"/>
        <v/>
      </c>
      <c r="S1243" s="3" t="str">
        <f t="shared" si="197"/>
        <v>Inventariar</v>
      </c>
      <c r="T1243" s="6"/>
      <c r="U1243" s="7"/>
      <c r="V1243" s="4" t="str">
        <f t="shared" si="201"/>
        <v/>
      </c>
      <c r="W1243" s="3" t="str">
        <f t="shared" si="198"/>
        <v>Inventariar</v>
      </c>
      <c r="X1243" s="6"/>
      <c r="Y1243" s="7"/>
      <c r="Z1243" s="4" t="str">
        <f t="shared" si="202"/>
        <v/>
      </c>
      <c r="AA1243" s="3" t="str">
        <f t="shared" si="199"/>
        <v>Inventariar</v>
      </c>
    </row>
    <row r="1244" spans="1:27" x14ac:dyDescent="0.3">
      <c r="A1244" s="5">
        <v>27055087</v>
      </c>
      <c r="B1244" s="17" t="str">
        <f>VLOOKUP(A1244,'Base de dados'!$A$3:$C$21103,3,0)</f>
        <v>10P05B20</v>
      </c>
      <c r="C1244" s="50" t="s">
        <v>3111</v>
      </c>
      <c r="D1244" s="6"/>
      <c r="E1244" s="7"/>
      <c r="F1244" s="4" t="str">
        <f t="shared" ref="F1244:F1307" si="203">IF(E1244="","",IF(E1244="Saldo Zero","",D1244-E1244))</f>
        <v/>
      </c>
      <c r="G1244" s="3" t="str">
        <f t="shared" si="194"/>
        <v>Inventariar</v>
      </c>
      <c r="H1244" s="6"/>
      <c r="I1244" s="7"/>
      <c r="J1244" s="4"/>
      <c r="K1244" s="3" t="str">
        <f t="shared" si="195"/>
        <v>Inventariar</v>
      </c>
      <c r="L1244" s="6"/>
      <c r="M1244" s="7"/>
      <c r="N1244" s="4"/>
      <c r="O1244" s="3" t="str">
        <f t="shared" si="196"/>
        <v>Inventariar</v>
      </c>
      <c r="P1244" s="6"/>
      <c r="Q1244" s="7"/>
      <c r="R1244" s="4" t="str">
        <f t="shared" si="200"/>
        <v/>
      </c>
      <c r="S1244" s="3" t="str">
        <f t="shared" si="197"/>
        <v>Inventariar</v>
      </c>
      <c r="T1244" s="6"/>
      <c r="U1244" s="7"/>
      <c r="V1244" s="4" t="str">
        <f t="shared" si="201"/>
        <v/>
      </c>
      <c r="W1244" s="3" t="str">
        <f t="shared" si="198"/>
        <v>Inventariar</v>
      </c>
      <c r="X1244" s="6"/>
      <c r="Y1244" s="7"/>
      <c r="Z1244" s="4" t="str">
        <f t="shared" si="202"/>
        <v/>
      </c>
      <c r="AA1244" s="3" t="str">
        <f t="shared" si="199"/>
        <v>Inventariar</v>
      </c>
    </row>
    <row r="1245" spans="1:27" x14ac:dyDescent="0.3">
      <c r="A1245" s="5">
        <v>25419224</v>
      </c>
      <c r="B1245" s="17" t="str">
        <f>VLOOKUP(A1245,'Base de dados'!$A$3:$C$21103,3,0)</f>
        <v>10P05B21</v>
      </c>
      <c r="C1245" s="50" t="s">
        <v>24581</v>
      </c>
      <c r="D1245" s="6"/>
      <c r="E1245" s="7"/>
      <c r="F1245" s="4" t="str">
        <f t="shared" si="203"/>
        <v/>
      </c>
      <c r="G1245" s="3" t="str">
        <f t="shared" si="194"/>
        <v>Inventariar</v>
      </c>
      <c r="H1245" s="6"/>
      <c r="I1245" s="7"/>
      <c r="J1245" s="4"/>
      <c r="K1245" s="3" t="str">
        <f t="shared" si="195"/>
        <v>Inventariar</v>
      </c>
      <c r="L1245" s="6"/>
      <c r="M1245" s="7"/>
      <c r="N1245" s="4"/>
      <c r="O1245" s="3" t="str">
        <f t="shared" si="196"/>
        <v>Inventariar</v>
      </c>
      <c r="P1245" s="6"/>
      <c r="Q1245" s="7"/>
      <c r="R1245" s="4" t="str">
        <f t="shared" si="200"/>
        <v/>
      </c>
      <c r="S1245" s="3" t="str">
        <f t="shared" si="197"/>
        <v>Inventariar</v>
      </c>
      <c r="T1245" s="6"/>
      <c r="U1245" s="7"/>
      <c r="V1245" s="4" t="str">
        <f t="shared" si="201"/>
        <v/>
      </c>
      <c r="W1245" s="3" t="str">
        <f t="shared" si="198"/>
        <v>Inventariar</v>
      </c>
      <c r="X1245" s="6"/>
      <c r="Y1245" s="7"/>
      <c r="Z1245" s="4" t="str">
        <f t="shared" si="202"/>
        <v/>
      </c>
      <c r="AA1245" s="3" t="str">
        <f t="shared" si="199"/>
        <v>Inventariar</v>
      </c>
    </row>
    <row r="1246" spans="1:27" x14ac:dyDescent="0.3">
      <c r="A1246" s="5">
        <v>25461945</v>
      </c>
      <c r="B1246" s="17" t="str">
        <f>VLOOKUP(A1246,'Base de dados'!$A$3:$C$21103,3,0)</f>
        <v>10P05B22</v>
      </c>
      <c r="C1246" s="50" t="s">
        <v>24582</v>
      </c>
      <c r="D1246" s="6"/>
      <c r="E1246" s="7"/>
      <c r="F1246" s="4" t="str">
        <f t="shared" si="203"/>
        <v/>
      </c>
      <c r="G1246" s="3" t="str">
        <f t="shared" si="194"/>
        <v>Inventariar</v>
      </c>
      <c r="H1246" s="6"/>
      <c r="I1246" s="7"/>
      <c r="J1246" s="4"/>
      <c r="K1246" s="3" t="str">
        <f t="shared" si="195"/>
        <v>Inventariar</v>
      </c>
      <c r="L1246" s="6"/>
      <c r="M1246" s="7"/>
      <c r="N1246" s="4"/>
      <c r="O1246" s="3" t="str">
        <f t="shared" si="196"/>
        <v>Inventariar</v>
      </c>
      <c r="P1246" s="6"/>
      <c r="Q1246" s="7"/>
      <c r="R1246" s="4" t="str">
        <f t="shared" si="200"/>
        <v/>
      </c>
      <c r="S1246" s="3" t="str">
        <f t="shared" si="197"/>
        <v>Inventariar</v>
      </c>
      <c r="T1246" s="6"/>
      <c r="U1246" s="7"/>
      <c r="V1246" s="4" t="str">
        <f t="shared" si="201"/>
        <v/>
      </c>
      <c r="W1246" s="3" t="str">
        <f t="shared" si="198"/>
        <v>Inventariar</v>
      </c>
      <c r="X1246" s="6"/>
      <c r="Y1246" s="7"/>
      <c r="Z1246" s="4" t="str">
        <f t="shared" si="202"/>
        <v/>
      </c>
      <c r="AA1246" s="3" t="str">
        <f t="shared" si="199"/>
        <v>Inventariar</v>
      </c>
    </row>
    <row r="1247" spans="1:27" x14ac:dyDescent="0.3">
      <c r="A1247" s="5">
        <v>25411059</v>
      </c>
      <c r="B1247" s="17" t="str">
        <f>VLOOKUP(A1247,'Base de dados'!$A$3:$C$21103,3,0)</f>
        <v>10P05B23</v>
      </c>
      <c r="C1247" s="50" t="s">
        <v>24583</v>
      </c>
      <c r="D1247" s="6"/>
      <c r="E1247" s="7"/>
      <c r="F1247" s="4" t="str">
        <f t="shared" si="203"/>
        <v/>
      </c>
      <c r="G1247" s="3" t="str">
        <f t="shared" si="194"/>
        <v>Inventariar</v>
      </c>
      <c r="H1247" s="6"/>
      <c r="I1247" s="7"/>
      <c r="J1247" s="4"/>
      <c r="K1247" s="3" t="str">
        <f t="shared" si="195"/>
        <v>Inventariar</v>
      </c>
      <c r="L1247" s="6"/>
      <c r="M1247" s="7"/>
      <c r="N1247" s="4"/>
      <c r="O1247" s="3" t="str">
        <f t="shared" si="196"/>
        <v>Inventariar</v>
      </c>
      <c r="P1247" s="6"/>
      <c r="Q1247" s="7"/>
      <c r="R1247" s="4" t="str">
        <f t="shared" si="200"/>
        <v/>
      </c>
      <c r="S1247" s="3" t="str">
        <f t="shared" si="197"/>
        <v>Inventariar</v>
      </c>
      <c r="T1247" s="6"/>
      <c r="U1247" s="7"/>
      <c r="V1247" s="4" t="str">
        <f t="shared" si="201"/>
        <v/>
      </c>
      <c r="W1247" s="3" t="str">
        <f t="shared" si="198"/>
        <v>Inventariar</v>
      </c>
      <c r="X1247" s="6"/>
      <c r="Y1247" s="7"/>
      <c r="Z1247" s="4" t="str">
        <f t="shared" si="202"/>
        <v/>
      </c>
      <c r="AA1247" s="3" t="str">
        <f t="shared" si="199"/>
        <v>Inventariar</v>
      </c>
    </row>
    <row r="1248" spans="1:27" x14ac:dyDescent="0.3">
      <c r="A1248" s="5">
        <v>25404718</v>
      </c>
      <c r="B1248" s="17" t="str">
        <f>VLOOKUP(A1248,'Base de dados'!$A$3:$C$21103,3,0)</f>
        <v>10P05B24</v>
      </c>
      <c r="C1248" s="50" t="s">
        <v>3119</v>
      </c>
      <c r="D1248" s="6"/>
      <c r="E1248" s="7"/>
      <c r="F1248" s="4" t="str">
        <f t="shared" si="203"/>
        <v/>
      </c>
      <c r="G1248" s="3" t="str">
        <f t="shared" si="194"/>
        <v>Inventariar</v>
      </c>
      <c r="H1248" s="6"/>
      <c r="I1248" s="7"/>
      <c r="J1248" s="4"/>
      <c r="K1248" s="3" t="str">
        <f t="shared" si="195"/>
        <v>Inventariar</v>
      </c>
      <c r="L1248" s="6"/>
      <c r="M1248" s="7"/>
      <c r="N1248" s="4"/>
      <c r="O1248" s="3" t="str">
        <f t="shared" si="196"/>
        <v>Inventariar</v>
      </c>
      <c r="P1248" s="6"/>
      <c r="Q1248" s="7"/>
      <c r="R1248" s="4" t="str">
        <f t="shared" si="200"/>
        <v/>
      </c>
      <c r="S1248" s="3" t="str">
        <f t="shared" si="197"/>
        <v>Inventariar</v>
      </c>
      <c r="T1248" s="6"/>
      <c r="U1248" s="7"/>
      <c r="V1248" s="4" t="str">
        <f t="shared" si="201"/>
        <v/>
      </c>
      <c r="W1248" s="3" t="str">
        <f t="shared" si="198"/>
        <v>Inventariar</v>
      </c>
      <c r="X1248" s="6"/>
      <c r="Y1248" s="7"/>
      <c r="Z1248" s="4" t="str">
        <f t="shared" si="202"/>
        <v/>
      </c>
      <c r="AA1248" s="3" t="str">
        <f t="shared" si="199"/>
        <v>Inventariar</v>
      </c>
    </row>
    <row r="1249" spans="1:27" x14ac:dyDescent="0.3">
      <c r="A1249" s="5">
        <v>27101554</v>
      </c>
      <c r="B1249" s="17" t="str">
        <f>VLOOKUP(A1249,'Base de dados'!$A$3:$C$21103,3,0)</f>
        <v>10P05B25</v>
      </c>
      <c r="C1249" s="50" t="s">
        <v>3121</v>
      </c>
      <c r="D1249" s="6"/>
      <c r="E1249" s="7"/>
      <c r="F1249" s="4" t="str">
        <f t="shared" si="203"/>
        <v/>
      </c>
      <c r="G1249" s="3" t="str">
        <f t="shared" si="194"/>
        <v>Inventariar</v>
      </c>
      <c r="H1249" s="6"/>
      <c r="I1249" s="7"/>
      <c r="J1249" s="4"/>
      <c r="K1249" s="3" t="str">
        <f t="shared" si="195"/>
        <v>Inventariar</v>
      </c>
      <c r="L1249" s="6"/>
      <c r="M1249" s="7"/>
      <c r="N1249" s="4"/>
      <c r="O1249" s="3" t="str">
        <f t="shared" si="196"/>
        <v>Inventariar</v>
      </c>
      <c r="P1249" s="6"/>
      <c r="Q1249" s="7"/>
      <c r="R1249" s="4" t="str">
        <f t="shared" si="200"/>
        <v/>
      </c>
      <c r="S1249" s="3" t="str">
        <f t="shared" si="197"/>
        <v>Inventariar</v>
      </c>
      <c r="T1249" s="6"/>
      <c r="U1249" s="7"/>
      <c r="V1249" s="4" t="str">
        <f t="shared" si="201"/>
        <v/>
      </c>
      <c r="W1249" s="3" t="str">
        <f t="shared" si="198"/>
        <v>Inventariar</v>
      </c>
      <c r="X1249" s="6"/>
      <c r="Y1249" s="7"/>
      <c r="Z1249" s="4" t="str">
        <f t="shared" si="202"/>
        <v/>
      </c>
      <c r="AA1249" s="3" t="str">
        <f t="shared" si="199"/>
        <v>Inventariar</v>
      </c>
    </row>
    <row r="1250" spans="1:27" x14ac:dyDescent="0.3">
      <c r="A1250" s="5">
        <v>25472230</v>
      </c>
      <c r="B1250" s="17" t="str">
        <f>VLOOKUP(A1250,'Base de dados'!$A$3:$C$21103,3,0)</f>
        <v>10P05B26</v>
      </c>
      <c r="C1250" s="50" t="s">
        <v>24584</v>
      </c>
      <c r="D1250" s="6"/>
      <c r="E1250" s="7"/>
      <c r="F1250" s="4" t="str">
        <f t="shared" si="203"/>
        <v/>
      </c>
      <c r="G1250" s="3" t="str">
        <f t="shared" si="194"/>
        <v>Inventariar</v>
      </c>
      <c r="H1250" s="6"/>
      <c r="I1250" s="7"/>
      <c r="J1250" s="4"/>
      <c r="K1250" s="3" t="str">
        <f t="shared" si="195"/>
        <v>Inventariar</v>
      </c>
      <c r="L1250" s="6"/>
      <c r="M1250" s="7"/>
      <c r="N1250" s="4"/>
      <c r="O1250" s="3" t="str">
        <f t="shared" si="196"/>
        <v>Inventariar</v>
      </c>
      <c r="P1250" s="6"/>
      <c r="Q1250" s="7"/>
      <c r="R1250" s="4" t="str">
        <f t="shared" si="200"/>
        <v/>
      </c>
      <c r="S1250" s="3" t="str">
        <f t="shared" si="197"/>
        <v>Inventariar</v>
      </c>
      <c r="T1250" s="6"/>
      <c r="U1250" s="7"/>
      <c r="V1250" s="4" t="str">
        <f t="shared" si="201"/>
        <v/>
      </c>
      <c r="W1250" s="3" t="str">
        <f t="shared" si="198"/>
        <v>Inventariar</v>
      </c>
      <c r="X1250" s="6"/>
      <c r="Y1250" s="7"/>
      <c r="Z1250" s="4" t="str">
        <f t="shared" si="202"/>
        <v/>
      </c>
      <c r="AA1250" s="3" t="str">
        <f t="shared" si="199"/>
        <v>Inventariar</v>
      </c>
    </row>
    <row r="1251" spans="1:27" x14ac:dyDescent="0.3">
      <c r="A1251" s="5">
        <v>25565481</v>
      </c>
      <c r="B1251" s="17" t="str">
        <f>VLOOKUP(A1251,'Base de dados'!$A$3:$C$21103,3,0)</f>
        <v>10P05B28</v>
      </c>
      <c r="C1251" s="50" t="s">
        <v>24585</v>
      </c>
      <c r="D1251" s="6"/>
      <c r="E1251" s="7"/>
      <c r="F1251" s="4" t="str">
        <f t="shared" si="203"/>
        <v/>
      </c>
      <c r="G1251" s="3" t="str">
        <f t="shared" si="194"/>
        <v>Inventariar</v>
      </c>
      <c r="H1251" s="6"/>
      <c r="I1251" s="7"/>
      <c r="J1251" s="4"/>
      <c r="K1251" s="3" t="str">
        <f t="shared" si="195"/>
        <v>Inventariar</v>
      </c>
      <c r="L1251" s="6"/>
      <c r="M1251" s="7"/>
      <c r="N1251" s="4"/>
      <c r="O1251" s="3" t="str">
        <f t="shared" si="196"/>
        <v>Inventariar</v>
      </c>
      <c r="P1251" s="6"/>
      <c r="Q1251" s="7"/>
      <c r="R1251" s="4" t="str">
        <f t="shared" si="200"/>
        <v/>
      </c>
      <c r="S1251" s="3" t="str">
        <f t="shared" si="197"/>
        <v>Inventariar</v>
      </c>
      <c r="T1251" s="6"/>
      <c r="U1251" s="7"/>
      <c r="V1251" s="4" t="str">
        <f t="shared" si="201"/>
        <v/>
      </c>
      <c r="W1251" s="3" t="str">
        <f t="shared" si="198"/>
        <v>Inventariar</v>
      </c>
      <c r="X1251" s="6"/>
      <c r="Y1251" s="7"/>
      <c r="Z1251" s="4" t="str">
        <f t="shared" si="202"/>
        <v/>
      </c>
      <c r="AA1251" s="3" t="str">
        <f t="shared" si="199"/>
        <v>Inventariar</v>
      </c>
    </row>
    <row r="1252" spans="1:27" x14ac:dyDescent="0.3">
      <c r="A1252" s="5">
        <v>25461874</v>
      </c>
      <c r="B1252" s="17" t="str">
        <f>VLOOKUP(A1252,'Base de dados'!$A$3:$C$21103,3,0)</f>
        <v>10P05B29</v>
      </c>
      <c r="C1252" s="50" t="s">
        <v>24586</v>
      </c>
      <c r="D1252" s="6"/>
      <c r="E1252" s="7"/>
      <c r="F1252" s="4" t="str">
        <f t="shared" si="203"/>
        <v/>
      </c>
      <c r="G1252" s="3" t="str">
        <f t="shared" si="194"/>
        <v>Inventariar</v>
      </c>
      <c r="H1252" s="6"/>
      <c r="I1252" s="7"/>
      <c r="J1252" s="4"/>
      <c r="K1252" s="3" t="str">
        <f t="shared" si="195"/>
        <v>Inventariar</v>
      </c>
      <c r="L1252" s="6"/>
      <c r="M1252" s="7"/>
      <c r="N1252" s="4"/>
      <c r="O1252" s="3" t="str">
        <f t="shared" si="196"/>
        <v>Inventariar</v>
      </c>
      <c r="P1252" s="6"/>
      <c r="Q1252" s="7"/>
      <c r="R1252" s="4" t="str">
        <f t="shared" si="200"/>
        <v/>
      </c>
      <c r="S1252" s="3" t="str">
        <f t="shared" si="197"/>
        <v>Inventariar</v>
      </c>
      <c r="T1252" s="6"/>
      <c r="U1252" s="7"/>
      <c r="V1252" s="4" t="str">
        <f t="shared" si="201"/>
        <v/>
      </c>
      <c r="W1252" s="3" t="str">
        <f t="shared" si="198"/>
        <v>Inventariar</v>
      </c>
      <c r="X1252" s="6"/>
      <c r="Y1252" s="7"/>
      <c r="Z1252" s="4" t="str">
        <f t="shared" si="202"/>
        <v/>
      </c>
      <c r="AA1252" s="3" t="str">
        <f t="shared" si="199"/>
        <v>Inventariar</v>
      </c>
    </row>
    <row r="1253" spans="1:27" x14ac:dyDescent="0.3">
      <c r="A1253" s="5">
        <v>27097203</v>
      </c>
      <c r="B1253" s="17" t="str">
        <f>VLOOKUP(A1253,'Base de dados'!$A$3:$C$21103,3,0)</f>
        <v>10P05B30</v>
      </c>
      <c r="C1253" s="50" t="s">
        <v>3131</v>
      </c>
      <c r="D1253" s="6"/>
      <c r="E1253" s="7"/>
      <c r="F1253" s="4" t="str">
        <f t="shared" si="203"/>
        <v/>
      </c>
      <c r="G1253" s="3" t="str">
        <f t="shared" si="194"/>
        <v>Inventariar</v>
      </c>
      <c r="H1253" s="6"/>
      <c r="I1253" s="7"/>
      <c r="J1253" s="4"/>
      <c r="K1253" s="3" t="str">
        <f t="shared" si="195"/>
        <v>Inventariar</v>
      </c>
      <c r="L1253" s="6"/>
      <c r="M1253" s="7"/>
      <c r="N1253" s="4"/>
      <c r="O1253" s="3" t="str">
        <f t="shared" si="196"/>
        <v>Inventariar</v>
      </c>
      <c r="P1253" s="6"/>
      <c r="Q1253" s="7"/>
      <c r="R1253" s="4" t="str">
        <f t="shared" si="200"/>
        <v/>
      </c>
      <c r="S1253" s="3" t="str">
        <f t="shared" si="197"/>
        <v>Inventariar</v>
      </c>
      <c r="T1253" s="6"/>
      <c r="U1253" s="7"/>
      <c r="V1253" s="4" t="str">
        <f t="shared" si="201"/>
        <v/>
      </c>
      <c r="W1253" s="3" t="str">
        <f t="shared" si="198"/>
        <v>Inventariar</v>
      </c>
      <c r="X1253" s="6"/>
      <c r="Y1253" s="7"/>
      <c r="Z1253" s="4" t="str">
        <f t="shared" si="202"/>
        <v/>
      </c>
      <c r="AA1253" s="3" t="str">
        <f t="shared" si="199"/>
        <v>Inventariar</v>
      </c>
    </row>
    <row r="1254" spans="1:27" x14ac:dyDescent="0.3">
      <c r="A1254" s="5">
        <v>25461197</v>
      </c>
      <c r="B1254" s="17" t="str">
        <f>VLOOKUP(A1254,'Base de dados'!$A$3:$C$21103,3,0)</f>
        <v>10P05B31</v>
      </c>
      <c r="C1254" s="50" t="s">
        <v>24587</v>
      </c>
      <c r="D1254" s="6"/>
      <c r="E1254" s="7"/>
      <c r="F1254" s="4" t="str">
        <f t="shared" si="203"/>
        <v/>
      </c>
      <c r="G1254" s="3" t="str">
        <f t="shared" si="194"/>
        <v>Inventariar</v>
      </c>
      <c r="H1254" s="6"/>
      <c r="I1254" s="7"/>
      <c r="J1254" s="4"/>
      <c r="K1254" s="3" t="str">
        <f t="shared" si="195"/>
        <v>Inventariar</v>
      </c>
      <c r="L1254" s="6"/>
      <c r="M1254" s="7"/>
      <c r="N1254" s="4"/>
      <c r="O1254" s="3" t="str">
        <f t="shared" si="196"/>
        <v>Inventariar</v>
      </c>
      <c r="P1254" s="6"/>
      <c r="Q1254" s="7"/>
      <c r="R1254" s="4" t="str">
        <f t="shared" si="200"/>
        <v/>
      </c>
      <c r="S1254" s="3" t="str">
        <f t="shared" si="197"/>
        <v>Inventariar</v>
      </c>
      <c r="T1254" s="6"/>
      <c r="U1254" s="7"/>
      <c r="V1254" s="4" t="str">
        <f t="shared" si="201"/>
        <v/>
      </c>
      <c r="W1254" s="3" t="str">
        <f t="shared" si="198"/>
        <v>Inventariar</v>
      </c>
      <c r="X1254" s="6"/>
      <c r="Y1254" s="7"/>
      <c r="Z1254" s="4" t="str">
        <f t="shared" si="202"/>
        <v/>
      </c>
      <c r="AA1254" s="3" t="str">
        <f t="shared" si="199"/>
        <v>Inventariar</v>
      </c>
    </row>
    <row r="1255" spans="1:27" x14ac:dyDescent="0.3">
      <c r="A1255" s="5">
        <v>25167045</v>
      </c>
      <c r="B1255" s="17" t="str">
        <f>VLOOKUP(A1255,'Base de dados'!$A$3:$C$21103,3,0)</f>
        <v>10P05B32</v>
      </c>
      <c r="C1255" s="50" t="s">
        <v>3136</v>
      </c>
      <c r="D1255" s="6"/>
      <c r="E1255" s="7"/>
      <c r="F1255" s="4" t="str">
        <f t="shared" si="203"/>
        <v/>
      </c>
      <c r="G1255" s="3" t="str">
        <f t="shared" si="194"/>
        <v>Inventariar</v>
      </c>
      <c r="H1255" s="6"/>
      <c r="I1255" s="7"/>
      <c r="J1255" s="4"/>
      <c r="K1255" s="3" t="str">
        <f t="shared" si="195"/>
        <v>Inventariar</v>
      </c>
      <c r="L1255" s="6"/>
      <c r="M1255" s="7"/>
      <c r="N1255" s="4"/>
      <c r="O1255" s="3" t="str">
        <f t="shared" si="196"/>
        <v>Inventariar</v>
      </c>
      <c r="P1255" s="6"/>
      <c r="Q1255" s="7"/>
      <c r="R1255" s="4" t="str">
        <f t="shared" si="200"/>
        <v/>
      </c>
      <c r="S1255" s="3" t="str">
        <f t="shared" si="197"/>
        <v>Inventariar</v>
      </c>
      <c r="T1255" s="6"/>
      <c r="U1255" s="7"/>
      <c r="V1255" s="4" t="str">
        <f t="shared" si="201"/>
        <v/>
      </c>
      <c r="W1255" s="3" t="str">
        <f t="shared" si="198"/>
        <v>Inventariar</v>
      </c>
      <c r="X1255" s="6"/>
      <c r="Y1255" s="7"/>
      <c r="Z1255" s="4" t="str">
        <f t="shared" si="202"/>
        <v/>
      </c>
      <c r="AA1255" s="3" t="str">
        <f t="shared" si="199"/>
        <v>Inventariar</v>
      </c>
    </row>
    <row r="1256" spans="1:27" x14ac:dyDescent="0.3">
      <c r="A1256" s="5">
        <v>27001192</v>
      </c>
      <c r="B1256" s="17" t="str">
        <f>VLOOKUP(A1256,'Base de dados'!$A$3:$C$21103,3,0)</f>
        <v>10P05B33</v>
      </c>
      <c r="C1256" s="50" t="s">
        <v>3138</v>
      </c>
      <c r="D1256" s="6"/>
      <c r="E1256" s="7"/>
      <c r="F1256" s="4" t="str">
        <f t="shared" si="203"/>
        <v/>
      </c>
      <c r="G1256" s="3" t="str">
        <f t="shared" si="194"/>
        <v>Inventariar</v>
      </c>
      <c r="H1256" s="6"/>
      <c r="I1256" s="7"/>
      <c r="J1256" s="4"/>
      <c r="K1256" s="3" t="str">
        <f t="shared" si="195"/>
        <v>Inventariar</v>
      </c>
      <c r="L1256" s="6"/>
      <c r="M1256" s="7"/>
      <c r="N1256" s="4"/>
      <c r="O1256" s="3" t="str">
        <f t="shared" si="196"/>
        <v>Inventariar</v>
      </c>
      <c r="P1256" s="6"/>
      <c r="Q1256" s="7"/>
      <c r="R1256" s="4" t="str">
        <f t="shared" si="200"/>
        <v/>
      </c>
      <c r="S1256" s="3" t="str">
        <f t="shared" si="197"/>
        <v>Inventariar</v>
      </c>
      <c r="T1256" s="6"/>
      <c r="U1256" s="7"/>
      <c r="V1256" s="4" t="str">
        <f t="shared" si="201"/>
        <v/>
      </c>
      <c r="W1256" s="3" t="str">
        <f t="shared" si="198"/>
        <v>Inventariar</v>
      </c>
      <c r="X1256" s="6"/>
      <c r="Y1256" s="7"/>
      <c r="Z1256" s="4" t="str">
        <f t="shared" si="202"/>
        <v/>
      </c>
      <c r="AA1256" s="3" t="str">
        <f t="shared" si="199"/>
        <v>Inventariar</v>
      </c>
    </row>
    <row r="1257" spans="1:27" x14ac:dyDescent="0.3">
      <c r="A1257" s="5">
        <v>25129284</v>
      </c>
      <c r="B1257" s="17" t="str">
        <f>VLOOKUP(A1257,'Base de dados'!$A$3:$C$21103,3,0)</f>
        <v>10P05B34</v>
      </c>
      <c r="C1257" s="50" t="s">
        <v>3140</v>
      </c>
      <c r="D1257" s="6"/>
      <c r="E1257" s="7"/>
      <c r="F1257" s="4" t="str">
        <f t="shared" si="203"/>
        <v/>
      </c>
      <c r="G1257" s="3" t="str">
        <f t="shared" si="194"/>
        <v>Inventariar</v>
      </c>
      <c r="H1257" s="6"/>
      <c r="I1257" s="7"/>
      <c r="J1257" s="4"/>
      <c r="K1257" s="3" t="str">
        <f t="shared" si="195"/>
        <v>Inventariar</v>
      </c>
      <c r="L1257" s="6"/>
      <c r="M1257" s="7"/>
      <c r="N1257" s="4"/>
      <c r="O1257" s="3" t="str">
        <f t="shared" si="196"/>
        <v>Inventariar</v>
      </c>
      <c r="P1257" s="6"/>
      <c r="Q1257" s="7"/>
      <c r="R1257" s="4" t="str">
        <f t="shared" si="200"/>
        <v/>
      </c>
      <c r="S1257" s="3" t="str">
        <f t="shared" si="197"/>
        <v>Inventariar</v>
      </c>
      <c r="T1257" s="6"/>
      <c r="U1257" s="7"/>
      <c r="V1257" s="4" t="str">
        <f t="shared" si="201"/>
        <v/>
      </c>
      <c r="W1257" s="3" t="str">
        <f t="shared" si="198"/>
        <v>Inventariar</v>
      </c>
      <c r="X1257" s="6"/>
      <c r="Y1257" s="7"/>
      <c r="Z1257" s="4" t="str">
        <f t="shared" si="202"/>
        <v/>
      </c>
      <c r="AA1257" s="3" t="str">
        <f t="shared" si="199"/>
        <v>Inventariar</v>
      </c>
    </row>
    <row r="1258" spans="1:27" x14ac:dyDescent="0.3">
      <c r="A1258" s="5">
        <v>25574839</v>
      </c>
      <c r="B1258" s="17" t="str">
        <f>VLOOKUP(A1258,'Base de dados'!$A$3:$C$21103,3,0)</f>
        <v>10P05B36</v>
      </c>
      <c r="C1258" s="50" t="s">
        <v>24588</v>
      </c>
      <c r="D1258" s="6"/>
      <c r="E1258" s="7"/>
      <c r="F1258" s="4" t="str">
        <f t="shared" si="203"/>
        <v/>
      </c>
      <c r="G1258" s="3" t="str">
        <f t="shared" si="194"/>
        <v>Inventariar</v>
      </c>
      <c r="H1258" s="6"/>
      <c r="I1258" s="7"/>
      <c r="J1258" s="4"/>
      <c r="K1258" s="3" t="str">
        <f t="shared" si="195"/>
        <v>Inventariar</v>
      </c>
      <c r="L1258" s="6"/>
      <c r="M1258" s="7"/>
      <c r="N1258" s="4"/>
      <c r="O1258" s="3" t="str">
        <f t="shared" si="196"/>
        <v>Inventariar</v>
      </c>
      <c r="P1258" s="6"/>
      <c r="Q1258" s="7"/>
      <c r="R1258" s="4" t="str">
        <f t="shared" si="200"/>
        <v/>
      </c>
      <c r="S1258" s="3" t="str">
        <f t="shared" si="197"/>
        <v>Inventariar</v>
      </c>
      <c r="T1258" s="6"/>
      <c r="U1258" s="7"/>
      <c r="V1258" s="4" t="str">
        <f t="shared" si="201"/>
        <v/>
      </c>
      <c r="W1258" s="3" t="str">
        <f t="shared" si="198"/>
        <v>Inventariar</v>
      </c>
      <c r="X1258" s="6"/>
      <c r="Y1258" s="7"/>
      <c r="Z1258" s="4" t="str">
        <f t="shared" si="202"/>
        <v/>
      </c>
      <c r="AA1258" s="3" t="str">
        <f t="shared" si="199"/>
        <v>Inventariar</v>
      </c>
    </row>
    <row r="1259" spans="1:27" x14ac:dyDescent="0.3">
      <c r="A1259" s="5">
        <v>25437474</v>
      </c>
      <c r="B1259" s="17" t="str">
        <f>VLOOKUP(A1259,'Base de dados'!$A$3:$C$21103,3,0)</f>
        <v>10P05BTETO</v>
      </c>
      <c r="C1259" s="50" t="s">
        <v>24589</v>
      </c>
      <c r="D1259" s="6"/>
      <c r="E1259" s="7"/>
      <c r="F1259" s="4" t="str">
        <f t="shared" si="203"/>
        <v/>
      </c>
      <c r="G1259" s="3" t="str">
        <f t="shared" si="194"/>
        <v>Inventariar</v>
      </c>
      <c r="H1259" s="6"/>
      <c r="I1259" s="7"/>
      <c r="J1259" s="4"/>
      <c r="K1259" s="3" t="str">
        <f t="shared" si="195"/>
        <v>Inventariar</v>
      </c>
      <c r="L1259" s="6"/>
      <c r="M1259" s="7"/>
      <c r="N1259" s="4"/>
      <c r="O1259" s="3" t="str">
        <f t="shared" si="196"/>
        <v>Inventariar</v>
      </c>
      <c r="P1259" s="6"/>
      <c r="Q1259" s="7"/>
      <c r="R1259" s="4" t="str">
        <f t="shared" si="200"/>
        <v/>
      </c>
      <c r="S1259" s="3" t="str">
        <f t="shared" si="197"/>
        <v>Inventariar</v>
      </c>
      <c r="T1259" s="6"/>
      <c r="U1259" s="7"/>
      <c r="V1259" s="4" t="str">
        <f t="shared" si="201"/>
        <v/>
      </c>
      <c r="W1259" s="3" t="str">
        <f t="shared" si="198"/>
        <v>Inventariar</v>
      </c>
      <c r="X1259" s="6"/>
      <c r="Y1259" s="7"/>
      <c r="Z1259" s="4" t="str">
        <f t="shared" si="202"/>
        <v/>
      </c>
      <c r="AA1259" s="3" t="str">
        <f t="shared" si="199"/>
        <v>Inventariar</v>
      </c>
    </row>
    <row r="1260" spans="1:27" x14ac:dyDescent="0.3">
      <c r="A1260" s="5">
        <v>25474097</v>
      </c>
      <c r="B1260" s="17" t="str">
        <f>VLOOKUP(A1260,'Base de dados'!$A$3:$C$21103,3,0)</f>
        <v>10P05C01</v>
      </c>
      <c r="C1260" s="50" t="s">
        <v>24590</v>
      </c>
      <c r="D1260" s="6"/>
      <c r="E1260" s="7"/>
      <c r="F1260" s="4" t="str">
        <f t="shared" si="203"/>
        <v/>
      </c>
      <c r="G1260" s="3" t="str">
        <f t="shared" si="194"/>
        <v>Inventariar</v>
      </c>
      <c r="H1260" s="6"/>
      <c r="I1260" s="7"/>
      <c r="J1260" s="4"/>
      <c r="K1260" s="3" t="str">
        <f t="shared" si="195"/>
        <v>Inventariar</v>
      </c>
      <c r="L1260" s="6"/>
      <c r="M1260" s="7"/>
      <c r="N1260" s="4"/>
      <c r="O1260" s="3" t="str">
        <f t="shared" si="196"/>
        <v>Inventariar</v>
      </c>
      <c r="P1260" s="6"/>
      <c r="Q1260" s="7"/>
      <c r="R1260" s="4" t="str">
        <f t="shared" si="200"/>
        <v/>
      </c>
      <c r="S1260" s="3" t="str">
        <f t="shared" si="197"/>
        <v>Inventariar</v>
      </c>
      <c r="T1260" s="6"/>
      <c r="U1260" s="7"/>
      <c r="V1260" s="4" t="str">
        <f t="shared" si="201"/>
        <v/>
      </c>
      <c r="W1260" s="3" t="str">
        <f t="shared" si="198"/>
        <v>Inventariar</v>
      </c>
      <c r="X1260" s="6"/>
      <c r="Y1260" s="7"/>
      <c r="Z1260" s="4" t="str">
        <f t="shared" si="202"/>
        <v/>
      </c>
      <c r="AA1260" s="3" t="str">
        <f t="shared" si="199"/>
        <v>Inventariar</v>
      </c>
    </row>
    <row r="1261" spans="1:27" x14ac:dyDescent="0.3">
      <c r="A1261" s="5">
        <v>25434185</v>
      </c>
      <c r="B1261" s="17" t="str">
        <f>VLOOKUP(A1261,'Base de dados'!$A$3:$C$21103,3,0)</f>
        <v>10P05C02</v>
      </c>
      <c r="C1261" s="50" t="s">
        <v>24591</v>
      </c>
      <c r="D1261" s="6"/>
      <c r="E1261" s="7"/>
      <c r="F1261" s="4" t="str">
        <f t="shared" si="203"/>
        <v/>
      </c>
      <c r="G1261" s="3" t="str">
        <f t="shared" si="194"/>
        <v>Inventariar</v>
      </c>
      <c r="H1261" s="6"/>
      <c r="I1261" s="7"/>
      <c r="J1261" s="4"/>
      <c r="K1261" s="3" t="str">
        <f t="shared" si="195"/>
        <v>Inventariar</v>
      </c>
      <c r="L1261" s="6"/>
      <c r="M1261" s="7"/>
      <c r="N1261" s="4"/>
      <c r="O1261" s="3" t="str">
        <f t="shared" si="196"/>
        <v>Inventariar</v>
      </c>
      <c r="P1261" s="6"/>
      <c r="Q1261" s="7"/>
      <c r="R1261" s="4" t="str">
        <f t="shared" si="200"/>
        <v/>
      </c>
      <c r="S1261" s="3" t="str">
        <f t="shared" si="197"/>
        <v>Inventariar</v>
      </c>
      <c r="T1261" s="6"/>
      <c r="U1261" s="7"/>
      <c r="V1261" s="4" t="str">
        <f t="shared" si="201"/>
        <v/>
      </c>
      <c r="W1261" s="3" t="str">
        <f t="shared" si="198"/>
        <v>Inventariar</v>
      </c>
      <c r="X1261" s="6"/>
      <c r="Y1261" s="7"/>
      <c r="Z1261" s="4" t="str">
        <f t="shared" si="202"/>
        <v/>
      </c>
      <c r="AA1261" s="3" t="str">
        <f t="shared" si="199"/>
        <v>Inventariar</v>
      </c>
    </row>
    <row r="1262" spans="1:27" x14ac:dyDescent="0.3">
      <c r="A1262" s="5">
        <v>25404271</v>
      </c>
      <c r="B1262" s="17" t="str">
        <f>VLOOKUP(A1262,'Base de dados'!$A$3:$C$21103,3,0)</f>
        <v>10P05C03</v>
      </c>
      <c r="C1262" s="50" t="s">
        <v>24592</v>
      </c>
      <c r="D1262" s="6"/>
      <c r="E1262" s="7"/>
      <c r="F1262" s="4" t="str">
        <f t="shared" si="203"/>
        <v/>
      </c>
      <c r="G1262" s="3" t="str">
        <f t="shared" si="194"/>
        <v>Inventariar</v>
      </c>
      <c r="H1262" s="6"/>
      <c r="I1262" s="7"/>
      <c r="J1262" s="4"/>
      <c r="K1262" s="3" t="str">
        <f t="shared" si="195"/>
        <v>Inventariar</v>
      </c>
      <c r="L1262" s="6"/>
      <c r="M1262" s="7"/>
      <c r="N1262" s="4"/>
      <c r="O1262" s="3" t="str">
        <f t="shared" si="196"/>
        <v>Inventariar</v>
      </c>
      <c r="P1262" s="6"/>
      <c r="Q1262" s="7"/>
      <c r="R1262" s="4" t="str">
        <f t="shared" si="200"/>
        <v/>
      </c>
      <c r="S1262" s="3" t="str">
        <f t="shared" si="197"/>
        <v>Inventariar</v>
      </c>
      <c r="T1262" s="6"/>
      <c r="U1262" s="7"/>
      <c r="V1262" s="4" t="str">
        <f t="shared" si="201"/>
        <v/>
      </c>
      <c r="W1262" s="3" t="str">
        <f t="shared" si="198"/>
        <v>Inventariar</v>
      </c>
      <c r="X1262" s="6"/>
      <c r="Y1262" s="7"/>
      <c r="Z1262" s="4" t="str">
        <f t="shared" si="202"/>
        <v/>
      </c>
      <c r="AA1262" s="3" t="str">
        <f t="shared" si="199"/>
        <v>Inventariar</v>
      </c>
    </row>
    <row r="1263" spans="1:27" x14ac:dyDescent="0.3">
      <c r="A1263" s="5">
        <v>830100</v>
      </c>
      <c r="B1263" s="17" t="str">
        <f>VLOOKUP(A1263,'Base de dados'!$A$3:$C$21103,3,0)</f>
        <v>10P05C06</v>
      </c>
      <c r="C1263" s="50" t="s">
        <v>3157</v>
      </c>
      <c r="D1263" s="6"/>
      <c r="E1263" s="7"/>
      <c r="F1263" s="4" t="str">
        <f t="shared" si="203"/>
        <v/>
      </c>
      <c r="G1263" s="3" t="str">
        <f t="shared" si="194"/>
        <v>Inventariar</v>
      </c>
      <c r="H1263" s="6"/>
      <c r="I1263" s="7"/>
      <c r="J1263" s="4"/>
      <c r="K1263" s="3" t="str">
        <f t="shared" si="195"/>
        <v>Inventariar</v>
      </c>
      <c r="L1263" s="6"/>
      <c r="M1263" s="7"/>
      <c r="N1263" s="4"/>
      <c r="O1263" s="3" t="str">
        <f t="shared" si="196"/>
        <v>Inventariar</v>
      </c>
      <c r="P1263" s="6"/>
      <c r="Q1263" s="7"/>
      <c r="R1263" s="4" t="str">
        <f t="shared" si="200"/>
        <v/>
      </c>
      <c r="S1263" s="3" t="str">
        <f t="shared" si="197"/>
        <v>Inventariar</v>
      </c>
      <c r="T1263" s="6"/>
      <c r="U1263" s="7"/>
      <c r="V1263" s="4" t="str">
        <f t="shared" si="201"/>
        <v/>
      </c>
      <c r="W1263" s="3" t="str">
        <f t="shared" si="198"/>
        <v>Inventariar</v>
      </c>
      <c r="X1263" s="6"/>
      <c r="Y1263" s="7"/>
      <c r="Z1263" s="4" t="str">
        <f t="shared" si="202"/>
        <v/>
      </c>
      <c r="AA1263" s="3" t="str">
        <f t="shared" si="199"/>
        <v>Inventariar</v>
      </c>
    </row>
    <row r="1264" spans="1:27" x14ac:dyDescent="0.3">
      <c r="A1264" s="5">
        <v>25460615</v>
      </c>
      <c r="B1264" s="17" t="str">
        <f>VLOOKUP(A1264,'Base de dados'!$A$3:$C$21103,3,0)</f>
        <v>10P05C07</v>
      </c>
      <c r="C1264" s="50" t="s">
        <v>3159</v>
      </c>
      <c r="D1264" s="6"/>
      <c r="E1264" s="7"/>
      <c r="F1264" s="4" t="str">
        <f t="shared" si="203"/>
        <v/>
      </c>
      <c r="G1264" s="3" t="str">
        <f t="shared" si="194"/>
        <v>Inventariar</v>
      </c>
      <c r="H1264" s="6"/>
      <c r="I1264" s="7"/>
      <c r="J1264" s="4"/>
      <c r="K1264" s="3" t="str">
        <f t="shared" si="195"/>
        <v>Inventariar</v>
      </c>
      <c r="L1264" s="6"/>
      <c r="M1264" s="7"/>
      <c r="N1264" s="4"/>
      <c r="O1264" s="3" t="str">
        <f t="shared" si="196"/>
        <v>Inventariar</v>
      </c>
      <c r="P1264" s="6"/>
      <c r="Q1264" s="7"/>
      <c r="R1264" s="4" t="str">
        <f t="shared" si="200"/>
        <v/>
      </c>
      <c r="S1264" s="3" t="str">
        <f t="shared" si="197"/>
        <v>Inventariar</v>
      </c>
      <c r="T1264" s="6"/>
      <c r="U1264" s="7"/>
      <c r="V1264" s="4" t="str">
        <f t="shared" si="201"/>
        <v/>
      </c>
      <c r="W1264" s="3" t="str">
        <f t="shared" si="198"/>
        <v>Inventariar</v>
      </c>
      <c r="X1264" s="6"/>
      <c r="Y1264" s="7"/>
      <c r="Z1264" s="4" t="str">
        <f t="shared" si="202"/>
        <v/>
      </c>
      <c r="AA1264" s="3" t="str">
        <f t="shared" si="199"/>
        <v>Inventariar</v>
      </c>
    </row>
    <row r="1265" spans="1:27" x14ac:dyDescent="0.3">
      <c r="A1265" s="5">
        <v>25427961</v>
      </c>
      <c r="B1265" s="17" t="str">
        <f>VLOOKUP(A1265,'Base de dados'!$A$3:$C$21103,3,0)</f>
        <v>10P05C08</v>
      </c>
      <c r="C1265" s="50" t="s">
        <v>3161</v>
      </c>
      <c r="D1265" s="6"/>
      <c r="E1265" s="7"/>
      <c r="F1265" s="4" t="str">
        <f t="shared" si="203"/>
        <v/>
      </c>
      <c r="G1265" s="3" t="str">
        <f t="shared" si="194"/>
        <v>Inventariar</v>
      </c>
      <c r="H1265" s="6"/>
      <c r="I1265" s="7"/>
      <c r="J1265" s="4"/>
      <c r="K1265" s="3" t="str">
        <f t="shared" si="195"/>
        <v>Inventariar</v>
      </c>
      <c r="L1265" s="6"/>
      <c r="M1265" s="7"/>
      <c r="N1265" s="4"/>
      <c r="O1265" s="3" t="str">
        <f t="shared" si="196"/>
        <v>Inventariar</v>
      </c>
      <c r="P1265" s="6"/>
      <c r="Q1265" s="7"/>
      <c r="R1265" s="4" t="str">
        <f t="shared" si="200"/>
        <v/>
      </c>
      <c r="S1265" s="3" t="str">
        <f t="shared" si="197"/>
        <v>Inventariar</v>
      </c>
      <c r="T1265" s="6"/>
      <c r="U1265" s="7"/>
      <c r="V1265" s="4" t="str">
        <f t="shared" si="201"/>
        <v/>
      </c>
      <c r="W1265" s="3" t="str">
        <f t="shared" si="198"/>
        <v>Inventariar</v>
      </c>
      <c r="X1265" s="6"/>
      <c r="Y1265" s="7"/>
      <c r="Z1265" s="4" t="str">
        <f t="shared" si="202"/>
        <v/>
      </c>
      <c r="AA1265" s="3" t="str">
        <f t="shared" si="199"/>
        <v>Inventariar</v>
      </c>
    </row>
    <row r="1266" spans="1:27" x14ac:dyDescent="0.3">
      <c r="A1266" s="5">
        <v>27069051</v>
      </c>
      <c r="B1266" s="17" t="str">
        <f>VLOOKUP(A1266,'Base de dados'!$A$3:$C$21103,3,0)</f>
        <v>10P05C11</v>
      </c>
      <c r="C1266" s="50" t="s">
        <v>3167</v>
      </c>
      <c r="D1266" s="6"/>
      <c r="E1266" s="7"/>
      <c r="F1266" s="4" t="str">
        <f t="shared" si="203"/>
        <v/>
      </c>
      <c r="G1266" s="3" t="str">
        <f t="shared" si="194"/>
        <v>Inventariar</v>
      </c>
      <c r="H1266" s="6"/>
      <c r="I1266" s="7"/>
      <c r="J1266" s="4"/>
      <c r="K1266" s="3" t="str">
        <f t="shared" si="195"/>
        <v>Inventariar</v>
      </c>
      <c r="L1266" s="6"/>
      <c r="M1266" s="7"/>
      <c r="N1266" s="4"/>
      <c r="O1266" s="3" t="str">
        <f t="shared" si="196"/>
        <v>Inventariar</v>
      </c>
      <c r="P1266" s="6"/>
      <c r="Q1266" s="7"/>
      <c r="R1266" s="4" t="str">
        <f t="shared" si="200"/>
        <v/>
      </c>
      <c r="S1266" s="3" t="str">
        <f t="shared" si="197"/>
        <v>Inventariar</v>
      </c>
      <c r="T1266" s="6"/>
      <c r="U1266" s="7"/>
      <c r="V1266" s="4" t="str">
        <f t="shared" si="201"/>
        <v/>
      </c>
      <c r="W1266" s="3" t="str">
        <f t="shared" si="198"/>
        <v>Inventariar</v>
      </c>
      <c r="X1266" s="6"/>
      <c r="Y1266" s="7"/>
      <c r="Z1266" s="4" t="str">
        <f t="shared" si="202"/>
        <v/>
      </c>
      <c r="AA1266" s="3" t="str">
        <f t="shared" si="199"/>
        <v>Inventariar</v>
      </c>
    </row>
    <row r="1267" spans="1:27" x14ac:dyDescent="0.3">
      <c r="A1267" s="5">
        <v>25414655</v>
      </c>
      <c r="B1267" s="17" t="str">
        <f>VLOOKUP(A1267,'Base de dados'!$A$3:$C$21103,3,0)</f>
        <v>10P05C12</v>
      </c>
      <c r="C1267" s="50" t="s">
        <v>24593</v>
      </c>
      <c r="D1267" s="6"/>
      <c r="E1267" s="7"/>
      <c r="F1267" s="4" t="str">
        <f t="shared" si="203"/>
        <v/>
      </c>
      <c r="G1267" s="3" t="str">
        <f t="shared" si="194"/>
        <v>Inventariar</v>
      </c>
      <c r="H1267" s="6"/>
      <c r="I1267" s="7"/>
      <c r="J1267" s="4"/>
      <c r="K1267" s="3" t="str">
        <f t="shared" si="195"/>
        <v>Inventariar</v>
      </c>
      <c r="L1267" s="6"/>
      <c r="M1267" s="7"/>
      <c r="N1267" s="4"/>
      <c r="O1267" s="3" t="str">
        <f t="shared" si="196"/>
        <v>Inventariar</v>
      </c>
      <c r="P1267" s="6"/>
      <c r="Q1267" s="7"/>
      <c r="R1267" s="4" t="str">
        <f t="shared" si="200"/>
        <v/>
      </c>
      <c r="S1267" s="3" t="str">
        <f t="shared" si="197"/>
        <v>Inventariar</v>
      </c>
      <c r="T1267" s="6"/>
      <c r="U1267" s="7"/>
      <c r="V1267" s="4" t="str">
        <f t="shared" si="201"/>
        <v/>
      </c>
      <c r="W1267" s="3" t="str">
        <f t="shared" si="198"/>
        <v>Inventariar</v>
      </c>
      <c r="X1267" s="6"/>
      <c r="Y1267" s="7"/>
      <c r="Z1267" s="4" t="str">
        <f t="shared" si="202"/>
        <v/>
      </c>
      <c r="AA1267" s="3" t="str">
        <f t="shared" si="199"/>
        <v>Inventariar</v>
      </c>
    </row>
    <row r="1268" spans="1:27" x14ac:dyDescent="0.3">
      <c r="A1268" s="5">
        <v>25572374</v>
      </c>
      <c r="B1268" s="17" t="str">
        <f>VLOOKUP(A1268,'Base de dados'!$A$3:$C$21103,3,0)</f>
        <v>10P05C12</v>
      </c>
      <c r="C1268" s="50" t="s">
        <v>24594</v>
      </c>
      <c r="D1268" s="6"/>
      <c r="E1268" s="7"/>
      <c r="F1268" s="4" t="str">
        <f t="shared" si="203"/>
        <v/>
      </c>
      <c r="G1268" s="3" t="str">
        <f t="shared" si="194"/>
        <v>Inventariar</v>
      </c>
      <c r="H1268" s="6"/>
      <c r="I1268" s="7"/>
      <c r="J1268" s="4"/>
      <c r="K1268" s="3" t="str">
        <f t="shared" si="195"/>
        <v>Inventariar</v>
      </c>
      <c r="L1268" s="6"/>
      <c r="M1268" s="7"/>
      <c r="N1268" s="4"/>
      <c r="O1268" s="3" t="str">
        <f t="shared" si="196"/>
        <v>Inventariar</v>
      </c>
      <c r="P1268" s="6"/>
      <c r="Q1268" s="7"/>
      <c r="R1268" s="4" t="str">
        <f t="shared" si="200"/>
        <v/>
      </c>
      <c r="S1268" s="3" t="str">
        <f t="shared" si="197"/>
        <v>Inventariar</v>
      </c>
      <c r="T1268" s="6"/>
      <c r="U1268" s="7"/>
      <c r="V1268" s="4" t="str">
        <f t="shared" si="201"/>
        <v/>
      </c>
      <c r="W1268" s="3" t="str">
        <f t="shared" si="198"/>
        <v>Inventariar</v>
      </c>
      <c r="X1268" s="6"/>
      <c r="Y1268" s="7"/>
      <c r="Z1268" s="4" t="str">
        <f t="shared" si="202"/>
        <v/>
      </c>
      <c r="AA1268" s="3" t="str">
        <f t="shared" si="199"/>
        <v>Inventariar</v>
      </c>
    </row>
    <row r="1269" spans="1:27" x14ac:dyDescent="0.3">
      <c r="A1269" s="5">
        <v>25130909</v>
      </c>
      <c r="B1269" s="17" t="str">
        <f>VLOOKUP(A1269,'Base de dados'!$A$3:$C$21103,3,0)</f>
        <v>10P05C14</v>
      </c>
      <c r="C1269" s="50" t="s">
        <v>24595</v>
      </c>
      <c r="D1269" s="6"/>
      <c r="E1269" s="7"/>
      <c r="F1269" s="4" t="str">
        <f t="shared" si="203"/>
        <v/>
      </c>
      <c r="G1269" s="3" t="str">
        <f t="shared" si="194"/>
        <v>Inventariar</v>
      </c>
      <c r="H1269" s="6"/>
      <c r="I1269" s="7"/>
      <c r="J1269" s="4"/>
      <c r="K1269" s="3" t="str">
        <f t="shared" si="195"/>
        <v>Inventariar</v>
      </c>
      <c r="L1269" s="6"/>
      <c r="M1269" s="7"/>
      <c r="N1269" s="4"/>
      <c r="O1269" s="3" t="str">
        <f t="shared" si="196"/>
        <v>Inventariar</v>
      </c>
      <c r="P1269" s="6"/>
      <c r="Q1269" s="7"/>
      <c r="R1269" s="4" t="str">
        <f t="shared" si="200"/>
        <v/>
      </c>
      <c r="S1269" s="3" t="str">
        <f t="shared" si="197"/>
        <v>Inventariar</v>
      </c>
      <c r="T1269" s="6"/>
      <c r="U1269" s="7"/>
      <c r="V1269" s="4" t="str">
        <f t="shared" si="201"/>
        <v/>
      </c>
      <c r="W1269" s="3" t="str">
        <f t="shared" si="198"/>
        <v>Inventariar</v>
      </c>
      <c r="X1269" s="6"/>
      <c r="Y1269" s="7"/>
      <c r="Z1269" s="4" t="str">
        <f t="shared" si="202"/>
        <v/>
      </c>
      <c r="AA1269" s="3" t="str">
        <f t="shared" si="199"/>
        <v>Inventariar</v>
      </c>
    </row>
    <row r="1270" spans="1:27" x14ac:dyDescent="0.3">
      <c r="A1270" s="5">
        <v>25474209</v>
      </c>
      <c r="B1270" s="17" t="str">
        <f>VLOOKUP(A1270,'Base de dados'!$A$3:$C$21103,3,0)</f>
        <v>10P05C14</v>
      </c>
      <c r="C1270" s="50" t="s">
        <v>24596</v>
      </c>
      <c r="D1270" s="6"/>
      <c r="E1270" s="7"/>
      <c r="F1270" s="4" t="str">
        <f t="shared" si="203"/>
        <v/>
      </c>
      <c r="G1270" s="3" t="str">
        <f t="shared" si="194"/>
        <v>Inventariar</v>
      </c>
      <c r="H1270" s="6"/>
      <c r="I1270" s="7"/>
      <c r="J1270" s="4"/>
      <c r="K1270" s="3" t="str">
        <f t="shared" si="195"/>
        <v>Inventariar</v>
      </c>
      <c r="L1270" s="6"/>
      <c r="M1270" s="7"/>
      <c r="N1270" s="4"/>
      <c r="O1270" s="3" t="str">
        <f t="shared" si="196"/>
        <v>Inventariar</v>
      </c>
      <c r="P1270" s="6"/>
      <c r="Q1270" s="7"/>
      <c r="R1270" s="4" t="str">
        <f t="shared" si="200"/>
        <v/>
      </c>
      <c r="S1270" s="3" t="str">
        <f t="shared" si="197"/>
        <v>Inventariar</v>
      </c>
      <c r="T1270" s="6"/>
      <c r="U1270" s="7"/>
      <c r="V1270" s="4" t="str">
        <f t="shared" si="201"/>
        <v/>
      </c>
      <c r="W1270" s="3" t="str">
        <f t="shared" si="198"/>
        <v>Inventariar</v>
      </c>
      <c r="X1270" s="6"/>
      <c r="Y1270" s="7"/>
      <c r="Z1270" s="4" t="str">
        <f t="shared" si="202"/>
        <v/>
      </c>
      <c r="AA1270" s="3" t="str">
        <f t="shared" si="199"/>
        <v>Inventariar</v>
      </c>
    </row>
    <row r="1271" spans="1:27" x14ac:dyDescent="0.3">
      <c r="A1271" s="5">
        <v>25573728</v>
      </c>
      <c r="B1271" s="17" t="str">
        <f>VLOOKUP(A1271,'Base de dados'!$A$3:$C$21103,3,0)</f>
        <v>10P05C14</v>
      </c>
      <c r="C1271" s="50" t="s">
        <v>24597</v>
      </c>
      <c r="D1271" s="6"/>
      <c r="E1271" s="7"/>
      <c r="F1271" s="4" t="str">
        <f t="shared" si="203"/>
        <v/>
      </c>
      <c r="G1271" s="3" t="str">
        <f t="shared" si="194"/>
        <v>Inventariar</v>
      </c>
      <c r="H1271" s="3"/>
      <c r="I1271" s="3"/>
      <c r="J1271" s="4"/>
      <c r="K1271" s="3" t="str">
        <f t="shared" si="195"/>
        <v>Inventariar</v>
      </c>
      <c r="L1271" s="3"/>
      <c r="M1271" s="3"/>
      <c r="N1271" s="4"/>
      <c r="O1271" s="3" t="str">
        <f t="shared" si="196"/>
        <v>Inventariar</v>
      </c>
      <c r="P1271" s="3"/>
      <c r="Q1271" s="3"/>
      <c r="R1271" s="4" t="str">
        <f t="shared" si="200"/>
        <v/>
      </c>
      <c r="S1271" s="3" t="str">
        <f t="shared" si="197"/>
        <v>Inventariar</v>
      </c>
      <c r="T1271" s="3"/>
      <c r="U1271" s="3"/>
      <c r="V1271" s="4" t="str">
        <f t="shared" si="201"/>
        <v/>
      </c>
      <c r="W1271" s="3" t="str">
        <f t="shared" si="198"/>
        <v>Inventariar</v>
      </c>
      <c r="X1271" s="3"/>
      <c r="Y1271" s="3"/>
      <c r="Z1271" s="4" t="str">
        <f t="shared" si="202"/>
        <v/>
      </c>
      <c r="AA1271" s="3" t="str">
        <f t="shared" si="199"/>
        <v>Inventariar</v>
      </c>
    </row>
    <row r="1272" spans="1:27" x14ac:dyDescent="0.3">
      <c r="A1272" s="5">
        <v>27080571</v>
      </c>
      <c r="B1272" s="17" t="str">
        <f>VLOOKUP(A1272,'Base de dados'!$A$3:$C$21103,3,0)</f>
        <v>10P05C15</v>
      </c>
      <c r="C1272" s="50" t="s">
        <v>3177</v>
      </c>
      <c r="D1272" s="6"/>
      <c r="E1272" s="7"/>
      <c r="F1272" s="4" t="str">
        <f t="shared" si="203"/>
        <v/>
      </c>
      <c r="G1272" s="3" t="str">
        <f t="shared" si="194"/>
        <v>Inventariar</v>
      </c>
      <c r="H1272" s="6"/>
      <c r="I1272" s="7"/>
      <c r="J1272" s="4"/>
      <c r="K1272" s="3" t="str">
        <f t="shared" si="195"/>
        <v>Inventariar</v>
      </c>
      <c r="L1272" s="6"/>
      <c r="M1272" s="7"/>
      <c r="N1272" s="4"/>
      <c r="O1272" s="3" t="str">
        <f t="shared" si="196"/>
        <v>Inventariar</v>
      </c>
      <c r="P1272" s="6"/>
      <c r="Q1272" s="7"/>
      <c r="R1272" s="4" t="str">
        <f t="shared" si="200"/>
        <v/>
      </c>
      <c r="S1272" s="3" t="str">
        <f t="shared" si="197"/>
        <v>Inventariar</v>
      </c>
      <c r="T1272" s="6"/>
      <c r="U1272" s="7"/>
      <c r="V1272" s="4" t="str">
        <f t="shared" si="201"/>
        <v/>
      </c>
      <c r="W1272" s="3" t="str">
        <f t="shared" si="198"/>
        <v>Inventariar</v>
      </c>
      <c r="X1272" s="6"/>
      <c r="Y1272" s="7"/>
      <c r="Z1272" s="4" t="str">
        <f t="shared" si="202"/>
        <v/>
      </c>
      <c r="AA1272" s="3" t="str">
        <f t="shared" si="199"/>
        <v>Inventariar</v>
      </c>
    </row>
    <row r="1273" spans="1:27" x14ac:dyDescent="0.3">
      <c r="A1273" s="5">
        <v>27111997</v>
      </c>
      <c r="B1273" s="17" t="str">
        <f>VLOOKUP(A1273,'Base de dados'!$A$3:$C$21103,3,0)</f>
        <v>10P05C16</v>
      </c>
      <c r="C1273" s="50" t="s">
        <v>3179</v>
      </c>
      <c r="D1273" s="6"/>
      <c r="E1273" s="7"/>
      <c r="F1273" s="4" t="str">
        <f t="shared" si="203"/>
        <v/>
      </c>
      <c r="G1273" s="3" t="str">
        <f t="shared" si="194"/>
        <v>Inventariar</v>
      </c>
      <c r="H1273" s="6"/>
      <c r="I1273" s="7"/>
      <c r="J1273" s="4"/>
      <c r="K1273" s="3" t="str">
        <f t="shared" si="195"/>
        <v>Inventariar</v>
      </c>
      <c r="L1273" s="6"/>
      <c r="M1273" s="7"/>
      <c r="N1273" s="4"/>
      <c r="O1273" s="3" t="str">
        <f t="shared" si="196"/>
        <v>Inventariar</v>
      </c>
      <c r="P1273" s="6"/>
      <c r="Q1273" s="7"/>
      <c r="R1273" s="4" t="str">
        <f t="shared" si="200"/>
        <v/>
      </c>
      <c r="S1273" s="3" t="str">
        <f t="shared" si="197"/>
        <v>Inventariar</v>
      </c>
      <c r="T1273" s="6"/>
      <c r="U1273" s="7"/>
      <c r="V1273" s="4" t="str">
        <f t="shared" si="201"/>
        <v/>
      </c>
      <c r="W1273" s="3" t="str">
        <f t="shared" si="198"/>
        <v>Inventariar</v>
      </c>
      <c r="X1273" s="6"/>
      <c r="Y1273" s="7"/>
      <c r="Z1273" s="4" t="str">
        <f t="shared" si="202"/>
        <v/>
      </c>
      <c r="AA1273" s="3" t="str">
        <f t="shared" si="199"/>
        <v>Inventariar</v>
      </c>
    </row>
    <row r="1274" spans="1:27" x14ac:dyDescent="0.3">
      <c r="A1274" s="5">
        <v>25404284</v>
      </c>
      <c r="B1274" s="17" t="str">
        <f>VLOOKUP(A1274,'Base de dados'!$A$3:$C$21103,3,0)</f>
        <v>10P05C17</v>
      </c>
      <c r="C1274" s="50" t="s">
        <v>24598</v>
      </c>
      <c r="D1274" s="6"/>
      <c r="E1274" s="7"/>
      <c r="F1274" s="4" t="str">
        <f t="shared" si="203"/>
        <v/>
      </c>
      <c r="G1274" s="3" t="str">
        <f t="shared" si="194"/>
        <v>Inventariar</v>
      </c>
      <c r="H1274" s="6"/>
      <c r="I1274" s="7"/>
      <c r="J1274" s="4"/>
      <c r="K1274" s="3" t="str">
        <f t="shared" si="195"/>
        <v>Inventariar</v>
      </c>
      <c r="L1274" s="6"/>
      <c r="M1274" s="7"/>
      <c r="N1274" s="4"/>
      <c r="O1274" s="3" t="str">
        <f t="shared" si="196"/>
        <v>Inventariar</v>
      </c>
      <c r="P1274" s="6"/>
      <c r="Q1274" s="7"/>
      <c r="R1274" s="4" t="str">
        <f t="shared" si="200"/>
        <v/>
      </c>
      <c r="S1274" s="3" t="str">
        <f t="shared" si="197"/>
        <v>Inventariar</v>
      </c>
      <c r="T1274" s="6"/>
      <c r="U1274" s="7"/>
      <c r="V1274" s="4" t="str">
        <f t="shared" si="201"/>
        <v/>
      </c>
      <c r="W1274" s="3" t="str">
        <f t="shared" si="198"/>
        <v>Inventariar</v>
      </c>
      <c r="X1274" s="6"/>
      <c r="Y1274" s="7"/>
      <c r="Z1274" s="4" t="str">
        <f t="shared" si="202"/>
        <v/>
      </c>
      <c r="AA1274" s="3" t="str">
        <f t="shared" si="199"/>
        <v>Inventariar</v>
      </c>
    </row>
    <row r="1275" spans="1:27" x14ac:dyDescent="0.3">
      <c r="A1275" s="5">
        <v>25575340</v>
      </c>
      <c r="B1275" s="17" t="str">
        <f>VLOOKUP(A1275,'Base de dados'!$A$3:$C$21103,3,0)</f>
        <v>10P05C17</v>
      </c>
      <c r="C1275" s="50" t="s">
        <v>24599</v>
      </c>
      <c r="D1275" s="6"/>
      <c r="E1275" s="7"/>
      <c r="F1275" s="4" t="str">
        <f t="shared" si="203"/>
        <v/>
      </c>
      <c r="G1275" s="3" t="str">
        <f t="shared" si="194"/>
        <v>Inventariar</v>
      </c>
      <c r="H1275" s="6"/>
      <c r="I1275" s="7"/>
      <c r="J1275" s="4"/>
      <c r="K1275" s="3" t="str">
        <f t="shared" si="195"/>
        <v>Inventariar</v>
      </c>
      <c r="L1275" s="6"/>
      <c r="M1275" s="7"/>
      <c r="N1275" s="4"/>
      <c r="O1275" s="3" t="str">
        <f t="shared" si="196"/>
        <v>Inventariar</v>
      </c>
      <c r="P1275" s="6"/>
      <c r="Q1275" s="7"/>
      <c r="R1275" s="4" t="str">
        <f t="shared" si="200"/>
        <v/>
      </c>
      <c r="S1275" s="3" t="str">
        <f t="shared" si="197"/>
        <v>Inventariar</v>
      </c>
      <c r="T1275" s="6"/>
      <c r="U1275" s="7"/>
      <c r="V1275" s="4" t="str">
        <f t="shared" si="201"/>
        <v/>
      </c>
      <c r="W1275" s="3" t="str">
        <f t="shared" si="198"/>
        <v>Inventariar</v>
      </c>
      <c r="X1275" s="6"/>
      <c r="Y1275" s="7"/>
      <c r="Z1275" s="4" t="str">
        <f t="shared" si="202"/>
        <v/>
      </c>
      <c r="AA1275" s="3" t="str">
        <f t="shared" si="199"/>
        <v>Inventariar</v>
      </c>
    </row>
    <row r="1276" spans="1:27" x14ac:dyDescent="0.3">
      <c r="A1276" s="5">
        <v>25461664</v>
      </c>
      <c r="B1276" s="17" t="str">
        <f>VLOOKUP(A1276,'Base de dados'!$A$3:$C$21103,3,0)</f>
        <v>10P05C18</v>
      </c>
      <c r="C1276" s="50" t="s">
        <v>24600</v>
      </c>
      <c r="D1276" s="6"/>
      <c r="E1276" s="7"/>
      <c r="F1276" s="4" t="str">
        <f t="shared" si="203"/>
        <v/>
      </c>
      <c r="G1276" s="3" t="str">
        <f t="shared" si="194"/>
        <v>Inventariar</v>
      </c>
      <c r="H1276" s="6"/>
      <c r="I1276" s="7"/>
      <c r="J1276" s="4"/>
      <c r="K1276" s="3" t="str">
        <f t="shared" si="195"/>
        <v>Inventariar</v>
      </c>
      <c r="L1276" s="6"/>
      <c r="M1276" s="7"/>
      <c r="N1276" s="4"/>
      <c r="O1276" s="3" t="str">
        <f t="shared" si="196"/>
        <v>Inventariar</v>
      </c>
      <c r="P1276" s="6"/>
      <c r="Q1276" s="7"/>
      <c r="R1276" s="4" t="str">
        <f t="shared" si="200"/>
        <v/>
      </c>
      <c r="S1276" s="3" t="str">
        <f t="shared" si="197"/>
        <v>Inventariar</v>
      </c>
      <c r="T1276" s="6"/>
      <c r="U1276" s="7"/>
      <c r="V1276" s="4" t="str">
        <f t="shared" si="201"/>
        <v/>
      </c>
      <c r="W1276" s="3" t="str">
        <f t="shared" si="198"/>
        <v>Inventariar</v>
      </c>
      <c r="X1276" s="6"/>
      <c r="Y1276" s="7"/>
      <c r="Z1276" s="4" t="str">
        <f t="shared" si="202"/>
        <v/>
      </c>
      <c r="AA1276" s="3" t="str">
        <f t="shared" si="199"/>
        <v>Inventariar</v>
      </c>
    </row>
    <row r="1277" spans="1:27" x14ac:dyDescent="0.3">
      <c r="A1277" s="5">
        <v>25485964</v>
      </c>
      <c r="B1277" s="17" t="str">
        <f>VLOOKUP(A1277,'Base de dados'!$A$3:$C$21103,3,0)</f>
        <v>10P05CTETO</v>
      </c>
      <c r="C1277" s="50" t="s">
        <v>3189</v>
      </c>
      <c r="D1277" s="6"/>
      <c r="E1277" s="7"/>
      <c r="F1277" s="4" t="str">
        <f t="shared" si="203"/>
        <v/>
      </c>
      <c r="G1277" s="3" t="str">
        <f t="shared" si="194"/>
        <v>Inventariar</v>
      </c>
      <c r="H1277" s="6"/>
      <c r="I1277" s="7"/>
      <c r="J1277" s="4"/>
      <c r="K1277" s="3" t="str">
        <f t="shared" si="195"/>
        <v>Inventariar</v>
      </c>
      <c r="L1277" s="6"/>
      <c r="M1277" s="7"/>
      <c r="N1277" s="4"/>
      <c r="O1277" s="3" t="str">
        <f t="shared" si="196"/>
        <v>Inventariar</v>
      </c>
      <c r="P1277" s="6"/>
      <c r="Q1277" s="7"/>
      <c r="R1277" s="4" t="str">
        <f t="shared" si="200"/>
        <v/>
      </c>
      <c r="S1277" s="3" t="str">
        <f t="shared" si="197"/>
        <v>Inventariar</v>
      </c>
      <c r="T1277" s="6"/>
      <c r="U1277" s="7"/>
      <c r="V1277" s="4" t="str">
        <f t="shared" si="201"/>
        <v/>
      </c>
      <c r="W1277" s="3" t="str">
        <f t="shared" si="198"/>
        <v>Inventariar</v>
      </c>
      <c r="X1277" s="6"/>
      <c r="Y1277" s="7"/>
      <c r="Z1277" s="4" t="str">
        <f t="shared" si="202"/>
        <v/>
      </c>
      <c r="AA1277" s="3" t="str">
        <f t="shared" si="199"/>
        <v>Inventariar</v>
      </c>
    </row>
    <row r="1278" spans="1:27" x14ac:dyDescent="0.3">
      <c r="A1278" s="5">
        <v>25461192</v>
      </c>
      <c r="B1278" s="17" t="str">
        <f>VLOOKUP(A1278,'Base de dados'!$A$3:$C$21103,3,0)</f>
        <v>10P05D01</v>
      </c>
      <c r="C1278" s="50" t="s">
        <v>24601</v>
      </c>
      <c r="D1278" s="6"/>
      <c r="E1278" s="7"/>
      <c r="F1278" s="4" t="str">
        <f t="shared" si="203"/>
        <v/>
      </c>
      <c r="G1278" s="3" t="str">
        <f t="shared" si="194"/>
        <v>Inventariar</v>
      </c>
      <c r="H1278" s="6"/>
      <c r="I1278" s="7"/>
      <c r="J1278" s="4"/>
      <c r="K1278" s="3" t="str">
        <f t="shared" si="195"/>
        <v>Inventariar</v>
      </c>
      <c r="L1278" s="6"/>
      <c r="M1278" s="7"/>
      <c r="N1278" s="4"/>
      <c r="O1278" s="3" t="str">
        <f t="shared" si="196"/>
        <v>Inventariar</v>
      </c>
      <c r="P1278" s="6"/>
      <c r="Q1278" s="7"/>
      <c r="R1278" s="4" t="str">
        <f t="shared" si="200"/>
        <v/>
      </c>
      <c r="S1278" s="3" t="str">
        <f t="shared" si="197"/>
        <v>Inventariar</v>
      </c>
      <c r="T1278" s="6"/>
      <c r="U1278" s="7"/>
      <c r="V1278" s="4" t="str">
        <f t="shared" si="201"/>
        <v/>
      </c>
      <c r="W1278" s="3" t="str">
        <f t="shared" si="198"/>
        <v>Inventariar</v>
      </c>
      <c r="X1278" s="6"/>
      <c r="Y1278" s="7"/>
      <c r="Z1278" s="4" t="str">
        <f t="shared" si="202"/>
        <v/>
      </c>
      <c r="AA1278" s="3" t="str">
        <f t="shared" si="199"/>
        <v>Inventariar</v>
      </c>
    </row>
    <row r="1279" spans="1:27" x14ac:dyDescent="0.3">
      <c r="A1279" s="5">
        <v>25473967</v>
      </c>
      <c r="B1279" s="17" t="str">
        <f>VLOOKUP(A1279,'Base de dados'!$A$3:$C$21103,3,0)</f>
        <v>10P05D02</v>
      </c>
      <c r="C1279" s="50" t="s">
        <v>24602</v>
      </c>
      <c r="D1279" s="6"/>
      <c r="E1279" s="7"/>
      <c r="F1279" s="4" t="str">
        <f t="shared" si="203"/>
        <v/>
      </c>
      <c r="G1279" s="3" t="str">
        <f t="shared" si="194"/>
        <v>Inventariar</v>
      </c>
      <c r="H1279" s="6"/>
      <c r="I1279" s="7"/>
      <c r="J1279" s="4"/>
      <c r="K1279" s="3" t="str">
        <f t="shared" si="195"/>
        <v>Inventariar</v>
      </c>
      <c r="L1279" s="6"/>
      <c r="M1279" s="7"/>
      <c r="N1279" s="4"/>
      <c r="O1279" s="3" t="str">
        <f t="shared" si="196"/>
        <v>Inventariar</v>
      </c>
      <c r="P1279" s="6"/>
      <c r="Q1279" s="7"/>
      <c r="R1279" s="4" t="str">
        <f t="shared" si="200"/>
        <v/>
      </c>
      <c r="S1279" s="3" t="str">
        <f t="shared" si="197"/>
        <v>Inventariar</v>
      </c>
      <c r="T1279" s="6"/>
      <c r="U1279" s="7"/>
      <c r="V1279" s="4" t="str">
        <f t="shared" si="201"/>
        <v/>
      </c>
      <c r="W1279" s="3" t="str">
        <f t="shared" si="198"/>
        <v>Inventariar</v>
      </c>
      <c r="X1279" s="6"/>
      <c r="Y1279" s="7"/>
      <c r="Z1279" s="4" t="str">
        <f t="shared" si="202"/>
        <v/>
      </c>
      <c r="AA1279" s="3" t="str">
        <f t="shared" si="199"/>
        <v>Inventariar</v>
      </c>
    </row>
    <row r="1280" spans="1:27" x14ac:dyDescent="0.3">
      <c r="A1280" s="5">
        <v>25573945</v>
      </c>
      <c r="B1280" s="17" t="str">
        <f>VLOOKUP(A1280,'Base de dados'!$A$3:$C$21103,3,0)</f>
        <v>10P05D03</v>
      </c>
      <c r="C1280" s="50" t="s">
        <v>24603</v>
      </c>
      <c r="D1280" s="6"/>
      <c r="E1280" s="7"/>
      <c r="F1280" s="4" t="str">
        <f t="shared" si="203"/>
        <v/>
      </c>
      <c r="G1280" s="3" t="str">
        <f t="shared" si="194"/>
        <v>Inventariar</v>
      </c>
      <c r="H1280" s="6"/>
      <c r="I1280" s="7"/>
      <c r="J1280" s="4"/>
      <c r="K1280" s="3" t="str">
        <f t="shared" si="195"/>
        <v>Inventariar</v>
      </c>
      <c r="L1280" s="6"/>
      <c r="M1280" s="7"/>
      <c r="N1280" s="4"/>
      <c r="O1280" s="3" t="str">
        <f t="shared" si="196"/>
        <v>Inventariar</v>
      </c>
      <c r="P1280" s="6"/>
      <c r="Q1280" s="7"/>
      <c r="R1280" s="4" t="str">
        <f t="shared" si="200"/>
        <v/>
      </c>
      <c r="S1280" s="3" t="str">
        <f t="shared" si="197"/>
        <v>Inventariar</v>
      </c>
      <c r="T1280" s="6"/>
      <c r="U1280" s="7"/>
      <c r="V1280" s="4" t="str">
        <f t="shared" si="201"/>
        <v/>
      </c>
      <c r="W1280" s="3" t="str">
        <f t="shared" si="198"/>
        <v>Inventariar</v>
      </c>
      <c r="X1280" s="6"/>
      <c r="Y1280" s="7"/>
      <c r="Z1280" s="4" t="str">
        <f t="shared" si="202"/>
        <v/>
      </c>
      <c r="AA1280" s="3" t="str">
        <f t="shared" si="199"/>
        <v>Inventariar</v>
      </c>
    </row>
    <row r="1281" spans="1:27" x14ac:dyDescent="0.3">
      <c r="A1281" s="5">
        <v>25428097</v>
      </c>
      <c r="B1281" s="17" t="str">
        <f>VLOOKUP(A1281,'Base de dados'!$A$3:$C$21103,3,0)</f>
        <v>10P05D04</v>
      </c>
      <c r="C1281" s="50" t="s">
        <v>24604</v>
      </c>
      <c r="D1281" s="6"/>
      <c r="E1281" s="7"/>
      <c r="F1281" s="4" t="str">
        <f t="shared" si="203"/>
        <v/>
      </c>
      <c r="G1281" s="3" t="str">
        <f t="shared" si="194"/>
        <v>Inventariar</v>
      </c>
      <c r="H1281" s="6"/>
      <c r="I1281" s="7"/>
      <c r="J1281" s="4"/>
      <c r="K1281" s="3" t="str">
        <f t="shared" si="195"/>
        <v>Inventariar</v>
      </c>
      <c r="L1281" s="6"/>
      <c r="M1281" s="7"/>
      <c r="N1281" s="4"/>
      <c r="O1281" s="3" t="str">
        <f t="shared" si="196"/>
        <v>Inventariar</v>
      </c>
      <c r="P1281" s="6"/>
      <c r="Q1281" s="7"/>
      <c r="R1281" s="4" t="str">
        <f t="shared" si="200"/>
        <v/>
      </c>
      <c r="S1281" s="3" t="str">
        <f t="shared" si="197"/>
        <v>Inventariar</v>
      </c>
      <c r="T1281" s="6"/>
      <c r="U1281" s="7"/>
      <c r="V1281" s="4" t="str">
        <f t="shared" si="201"/>
        <v/>
      </c>
      <c r="W1281" s="3" t="str">
        <f t="shared" si="198"/>
        <v>Inventariar</v>
      </c>
      <c r="X1281" s="6"/>
      <c r="Y1281" s="7"/>
      <c r="Z1281" s="4" t="str">
        <f t="shared" si="202"/>
        <v/>
      </c>
      <c r="AA1281" s="3" t="str">
        <f t="shared" si="199"/>
        <v>Inventariar</v>
      </c>
    </row>
    <row r="1282" spans="1:27" x14ac:dyDescent="0.3">
      <c r="A1282" s="5">
        <v>25511226</v>
      </c>
      <c r="B1282" s="17" t="str">
        <f>VLOOKUP(A1282,'Base de dados'!$A$3:$C$21103,3,0)</f>
        <v>10P05D05</v>
      </c>
      <c r="C1282" s="50" t="s">
        <v>24605</v>
      </c>
      <c r="D1282" s="6"/>
      <c r="E1282" s="7"/>
      <c r="F1282" s="4" t="str">
        <f t="shared" si="203"/>
        <v/>
      </c>
      <c r="G1282" s="3" t="str">
        <f t="shared" si="194"/>
        <v>Inventariar</v>
      </c>
      <c r="H1282" s="6"/>
      <c r="I1282" s="7"/>
      <c r="J1282" s="4"/>
      <c r="K1282" s="3" t="str">
        <f t="shared" si="195"/>
        <v>Inventariar</v>
      </c>
      <c r="L1282" s="6"/>
      <c r="M1282" s="7"/>
      <c r="N1282" s="4"/>
      <c r="O1282" s="3" t="str">
        <f t="shared" si="196"/>
        <v>Inventariar</v>
      </c>
      <c r="P1282" s="6"/>
      <c r="Q1282" s="7"/>
      <c r="R1282" s="4" t="str">
        <f t="shared" si="200"/>
        <v/>
      </c>
      <c r="S1282" s="3" t="str">
        <f t="shared" si="197"/>
        <v>Inventariar</v>
      </c>
      <c r="T1282" s="6"/>
      <c r="U1282" s="7"/>
      <c r="V1282" s="4" t="str">
        <f t="shared" si="201"/>
        <v/>
      </c>
      <c r="W1282" s="3" t="str">
        <f t="shared" si="198"/>
        <v>Inventariar</v>
      </c>
      <c r="X1282" s="6"/>
      <c r="Y1282" s="7"/>
      <c r="Z1282" s="4" t="str">
        <f t="shared" si="202"/>
        <v/>
      </c>
      <c r="AA1282" s="3" t="str">
        <f t="shared" si="199"/>
        <v>Inventariar</v>
      </c>
    </row>
    <row r="1283" spans="1:27" x14ac:dyDescent="0.3">
      <c r="A1283" s="5">
        <v>25428725</v>
      </c>
      <c r="B1283" s="17" t="str">
        <f>VLOOKUP(A1283,'Base de dados'!$A$3:$C$21103,3,0)</f>
        <v>10P05D06</v>
      </c>
      <c r="C1283" s="50" t="s">
        <v>24606</v>
      </c>
      <c r="D1283" s="6"/>
      <c r="E1283" s="7"/>
      <c r="F1283" s="4" t="str">
        <f t="shared" si="203"/>
        <v/>
      </c>
      <c r="G1283" s="3" t="str">
        <f t="shared" si="194"/>
        <v>Inventariar</v>
      </c>
      <c r="H1283" s="6"/>
      <c r="I1283" s="7"/>
      <c r="J1283" s="4"/>
      <c r="K1283" s="3" t="str">
        <f t="shared" si="195"/>
        <v>Inventariar</v>
      </c>
      <c r="L1283" s="6"/>
      <c r="M1283" s="7"/>
      <c r="N1283" s="4"/>
      <c r="O1283" s="3" t="str">
        <f t="shared" si="196"/>
        <v>Inventariar</v>
      </c>
      <c r="P1283" s="6"/>
      <c r="Q1283" s="7"/>
      <c r="R1283" s="4" t="str">
        <f t="shared" si="200"/>
        <v/>
      </c>
      <c r="S1283" s="3" t="str">
        <f t="shared" si="197"/>
        <v>Inventariar</v>
      </c>
      <c r="T1283" s="6"/>
      <c r="U1283" s="7"/>
      <c r="V1283" s="4" t="str">
        <f t="shared" si="201"/>
        <v/>
      </c>
      <c r="W1283" s="3" t="str">
        <f t="shared" si="198"/>
        <v>Inventariar</v>
      </c>
      <c r="X1283" s="6"/>
      <c r="Y1283" s="7"/>
      <c r="Z1283" s="4" t="str">
        <f t="shared" si="202"/>
        <v/>
      </c>
      <c r="AA1283" s="3" t="str">
        <f t="shared" si="199"/>
        <v>Inventariar</v>
      </c>
    </row>
    <row r="1284" spans="1:27" x14ac:dyDescent="0.3">
      <c r="A1284" s="5">
        <v>27170206</v>
      </c>
      <c r="B1284" s="17" t="str">
        <f>VLOOKUP(A1284,'Base de dados'!$A$3:$C$21103,3,0)</f>
        <v>10P05D08</v>
      </c>
      <c r="C1284" s="50" t="s">
        <v>3204</v>
      </c>
      <c r="D1284" s="6"/>
      <c r="E1284" s="7"/>
      <c r="F1284" s="4" t="str">
        <f t="shared" si="203"/>
        <v/>
      </c>
      <c r="G1284" s="3" t="str">
        <f t="shared" ref="G1284:G1347" si="204">IF(D1284="Saldo Zero","Saldo só Físico",IF(E1284="","Inventariar",IF(E1284="Saldo Zero","Saldo só Sistema",IF(F1284="","Verificar",IF(F1284=0,"Saldo Certo",IF(F1284&lt;0,"Saldo a mais no Físico",IF(F1284&gt;0,"Saldo a mais no Sistema")))))))</f>
        <v>Inventariar</v>
      </c>
      <c r="H1284" s="6"/>
      <c r="I1284" s="7"/>
      <c r="J1284" s="4"/>
      <c r="K1284" s="3" t="str">
        <f t="shared" si="195"/>
        <v>Inventariar</v>
      </c>
      <c r="L1284" s="6"/>
      <c r="M1284" s="7"/>
      <c r="N1284" s="4"/>
      <c r="O1284" s="3" t="str">
        <f t="shared" si="196"/>
        <v>Inventariar</v>
      </c>
      <c r="P1284" s="6"/>
      <c r="Q1284" s="7"/>
      <c r="R1284" s="4" t="str">
        <f t="shared" si="200"/>
        <v/>
      </c>
      <c r="S1284" s="3" t="str">
        <f t="shared" si="197"/>
        <v>Inventariar</v>
      </c>
      <c r="T1284" s="6"/>
      <c r="U1284" s="7"/>
      <c r="V1284" s="4" t="str">
        <f t="shared" si="201"/>
        <v/>
      </c>
      <c r="W1284" s="3" t="str">
        <f t="shared" si="198"/>
        <v>Inventariar</v>
      </c>
      <c r="X1284" s="6"/>
      <c r="Y1284" s="7"/>
      <c r="Z1284" s="4" t="str">
        <f t="shared" si="202"/>
        <v/>
      </c>
      <c r="AA1284" s="3" t="str">
        <f t="shared" si="199"/>
        <v>Inventariar</v>
      </c>
    </row>
    <row r="1285" spans="1:27" x14ac:dyDescent="0.3">
      <c r="A1285" s="5">
        <v>25401144</v>
      </c>
      <c r="B1285" s="17" t="str">
        <f>VLOOKUP(A1285,'Base de dados'!$A$3:$C$21103,3,0)</f>
        <v>10P05D09</v>
      </c>
      <c r="C1285" s="50" t="s">
        <v>3206</v>
      </c>
      <c r="D1285" s="6"/>
      <c r="E1285" s="7"/>
      <c r="F1285" s="4" t="str">
        <f t="shared" si="203"/>
        <v/>
      </c>
      <c r="G1285" s="3" t="str">
        <f t="shared" si="204"/>
        <v>Inventariar</v>
      </c>
      <c r="H1285" s="6"/>
      <c r="I1285" s="7"/>
      <c r="J1285" s="4"/>
      <c r="K1285" s="3" t="str">
        <f t="shared" ref="K1285:K1348" si="205">IF(H1285="Saldo Zero","Saldo só Físico",IF(I1285="","Inventariar",IF(I1285="Saldo Zero","Saldo só Sistema",IF(J1285="","Verificar",IF(J1285=0,"Saldo Certo",IF(J1285&lt;0,"Saldo a mais no Físico",IF(J1285&gt;0,"Saldo a mais no Sistema")))))))</f>
        <v>Inventariar</v>
      </c>
      <c r="L1285" s="6"/>
      <c r="M1285" s="7"/>
      <c r="N1285" s="4"/>
      <c r="O1285" s="3" t="str">
        <f t="shared" ref="O1285:O1348" si="206">IF(L1285="Saldo Zero","Saldo só Físico",IF(M1285="","Inventariar",IF(M1285="Saldo Zero","Saldo só Sistema",IF(N1285="","Verificar",IF(N1285=0,"Saldo Certo",IF(N1285&lt;0,"Saldo a mais no Físico",IF(N1285&gt;0,"Saldo a mais no Sistema")))))))</f>
        <v>Inventariar</v>
      </c>
      <c r="P1285" s="6"/>
      <c r="Q1285" s="7"/>
      <c r="R1285" s="4" t="str">
        <f t="shared" si="200"/>
        <v/>
      </c>
      <c r="S1285" s="3" t="str">
        <f t="shared" ref="S1285:S1348" si="207">IF(P1285="Saldo Zero","Saldo só Físico",IF(Q1285="","Inventariar",IF(Q1285="Saldo Zero","Saldo só Sistema",IF(R1285="","Verificar",IF(R1285=0,"Saldo Certo",IF(R1285&lt;0,"Saldo a mais no Físico",IF(R1285&gt;0,"Saldo a mais no Sistema")))))))</f>
        <v>Inventariar</v>
      </c>
      <c r="T1285" s="6"/>
      <c r="U1285" s="7"/>
      <c r="V1285" s="4" t="str">
        <f t="shared" si="201"/>
        <v/>
      </c>
      <c r="W1285" s="3" t="str">
        <f t="shared" ref="W1285:W1348" si="208">IF(T1285="Saldo Zero","Saldo só Físico",IF(U1285="","Inventariar",IF(U1285="Saldo Zero","Saldo só Sistema",IF(V1285="","Verificar",IF(V1285=0,"Saldo Certo",IF(V1285&lt;0,"Saldo a mais no Físico",IF(V1285&gt;0,"Saldo a mais no Sistema")))))))</f>
        <v>Inventariar</v>
      </c>
      <c r="X1285" s="6"/>
      <c r="Y1285" s="7"/>
      <c r="Z1285" s="4" t="str">
        <f t="shared" si="202"/>
        <v/>
      </c>
      <c r="AA1285" s="3" t="str">
        <f t="shared" ref="AA1285:AA1348" si="209">IF(X1285="Saldo Zero","Saldo só Físico",IF(Y1285="","Inventariar",IF(Y1285="Saldo Zero","Saldo só Sistema",IF(Z1285="","Verificar",IF(Z1285=0,"Saldo Certo",IF(Z1285&lt;0,"Saldo a mais no Físico",IF(Z1285&gt;0,"Saldo a mais no Sistema")))))))</f>
        <v>Inventariar</v>
      </c>
    </row>
    <row r="1286" spans="1:27" x14ac:dyDescent="0.3">
      <c r="A1286" s="5">
        <v>25461332</v>
      </c>
      <c r="B1286" s="17" t="str">
        <f>VLOOKUP(A1286,'Base de dados'!$A$3:$C$21103,3,0)</f>
        <v>10P05D12</v>
      </c>
      <c r="C1286" s="50" t="s">
        <v>24608</v>
      </c>
      <c r="D1286" s="6"/>
      <c r="E1286" s="7"/>
      <c r="F1286" s="4" t="str">
        <f t="shared" si="203"/>
        <v/>
      </c>
      <c r="G1286" s="3" t="str">
        <f t="shared" si="204"/>
        <v>Inventariar</v>
      </c>
      <c r="H1286" s="6"/>
      <c r="I1286" s="7"/>
      <c r="J1286" s="4"/>
      <c r="K1286" s="3" t="str">
        <f t="shared" si="205"/>
        <v>Inventariar</v>
      </c>
      <c r="L1286" s="6"/>
      <c r="M1286" s="7"/>
      <c r="N1286" s="4"/>
      <c r="O1286" s="3" t="str">
        <f t="shared" si="206"/>
        <v>Inventariar</v>
      </c>
      <c r="P1286" s="6"/>
      <c r="Q1286" s="7"/>
      <c r="R1286" s="4" t="str">
        <f t="shared" si="200"/>
        <v/>
      </c>
      <c r="S1286" s="3" t="str">
        <f t="shared" si="207"/>
        <v>Inventariar</v>
      </c>
      <c r="T1286" s="6"/>
      <c r="U1286" s="7"/>
      <c r="V1286" s="4" t="str">
        <f t="shared" si="201"/>
        <v/>
      </c>
      <c r="W1286" s="3" t="str">
        <f t="shared" si="208"/>
        <v>Inventariar</v>
      </c>
      <c r="X1286" s="6"/>
      <c r="Y1286" s="7"/>
      <c r="Z1286" s="4" t="str">
        <f t="shared" si="202"/>
        <v/>
      </c>
      <c r="AA1286" s="3" t="str">
        <f t="shared" si="209"/>
        <v>Inventariar</v>
      </c>
    </row>
    <row r="1287" spans="1:27" x14ac:dyDescent="0.3">
      <c r="A1287" s="5">
        <v>25050855</v>
      </c>
      <c r="B1287" s="17" t="str">
        <f>VLOOKUP(A1287,'Base de dados'!$A$3:$C$21103,3,0)</f>
        <v>10P05D13</v>
      </c>
      <c r="C1287" s="50" t="s">
        <v>12</v>
      </c>
      <c r="D1287" s="6"/>
      <c r="E1287" s="7"/>
      <c r="F1287" s="4" t="str">
        <f t="shared" si="203"/>
        <v/>
      </c>
      <c r="G1287" s="3" t="str">
        <f t="shared" si="204"/>
        <v>Inventariar</v>
      </c>
      <c r="H1287" s="6"/>
      <c r="I1287" s="7"/>
      <c r="J1287" s="4"/>
      <c r="K1287" s="3" t="str">
        <f t="shared" si="205"/>
        <v>Inventariar</v>
      </c>
      <c r="L1287" s="6"/>
      <c r="M1287" s="7"/>
      <c r="N1287" s="4"/>
      <c r="O1287" s="3" t="str">
        <f t="shared" si="206"/>
        <v>Inventariar</v>
      </c>
      <c r="P1287" s="6"/>
      <c r="Q1287" s="7"/>
      <c r="R1287" s="4" t="str">
        <f t="shared" si="200"/>
        <v/>
      </c>
      <c r="S1287" s="3" t="str">
        <f t="shared" si="207"/>
        <v>Inventariar</v>
      </c>
      <c r="T1287" s="6"/>
      <c r="U1287" s="7"/>
      <c r="V1287" s="4" t="str">
        <f t="shared" si="201"/>
        <v/>
      </c>
      <c r="W1287" s="3" t="str">
        <f t="shared" si="208"/>
        <v>Inventariar</v>
      </c>
      <c r="X1287" s="6"/>
      <c r="Y1287" s="7"/>
      <c r="Z1287" s="4" t="str">
        <f t="shared" si="202"/>
        <v/>
      </c>
      <c r="AA1287" s="3" t="str">
        <f t="shared" si="209"/>
        <v>Inventariar</v>
      </c>
    </row>
    <row r="1288" spans="1:27" x14ac:dyDescent="0.3">
      <c r="A1288" s="5">
        <v>25400846</v>
      </c>
      <c r="B1288" s="17" t="str">
        <f>VLOOKUP(A1288,'Base de dados'!$A$3:$C$21103,3,0)</f>
        <v>10P05D14</v>
      </c>
      <c r="C1288" s="50" t="s">
        <v>3217</v>
      </c>
      <c r="D1288" s="6"/>
      <c r="E1288" s="7"/>
      <c r="F1288" s="4" t="str">
        <f t="shared" si="203"/>
        <v/>
      </c>
      <c r="G1288" s="3" t="str">
        <f t="shared" si="204"/>
        <v>Inventariar</v>
      </c>
      <c r="H1288" s="6"/>
      <c r="I1288" s="7"/>
      <c r="J1288" s="4"/>
      <c r="K1288" s="3" t="str">
        <f t="shared" si="205"/>
        <v>Inventariar</v>
      </c>
      <c r="L1288" s="6"/>
      <c r="M1288" s="7"/>
      <c r="N1288" s="4"/>
      <c r="O1288" s="3" t="str">
        <f t="shared" si="206"/>
        <v>Inventariar</v>
      </c>
      <c r="P1288" s="6"/>
      <c r="Q1288" s="7"/>
      <c r="R1288" s="4" t="str">
        <f t="shared" si="200"/>
        <v/>
      </c>
      <c r="S1288" s="3" t="str">
        <f t="shared" si="207"/>
        <v>Inventariar</v>
      </c>
      <c r="T1288" s="6"/>
      <c r="U1288" s="7"/>
      <c r="V1288" s="4" t="str">
        <f t="shared" si="201"/>
        <v/>
      </c>
      <c r="W1288" s="3" t="str">
        <f t="shared" si="208"/>
        <v>Inventariar</v>
      </c>
      <c r="X1288" s="6"/>
      <c r="Y1288" s="7"/>
      <c r="Z1288" s="4" t="str">
        <f t="shared" si="202"/>
        <v/>
      </c>
      <c r="AA1288" s="3" t="str">
        <f t="shared" si="209"/>
        <v>Inventariar</v>
      </c>
    </row>
    <row r="1289" spans="1:27" x14ac:dyDescent="0.3">
      <c r="A1289" s="5">
        <v>25066964</v>
      </c>
      <c r="B1289" s="17" t="str">
        <f>VLOOKUP(A1289,'Base de dados'!$A$3:$C$21103,3,0)</f>
        <v>10P05D15</v>
      </c>
      <c r="C1289" s="50" t="s">
        <v>3219</v>
      </c>
      <c r="D1289" s="6"/>
      <c r="E1289" s="7"/>
      <c r="F1289" s="4" t="str">
        <f t="shared" si="203"/>
        <v/>
      </c>
      <c r="G1289" s="3" t="str">
        <f t="shared" si="204"/>
        <v>Inventariar</v>
      </c>
      <c r="H1289" s="6"/>
      <c r="I1289" s="7"/>
      <c r="J1289" s="4"/>
      <c r="K1289" s="3" t="str">
        <f t="shared" si="205"/>
        <v>Inventariar</v>
      </c>
      <c r="L1289" s="6"/>
      <c r="M1289" s="7"/>
      <c r="N1289" s="4"/>
      <c r="O1289" s="3" t="str">
        <f t="shared" si="206"/>
        <v>Inventariar</v>
      </c>
      <c r="P1289" s="6"/>
      <c r="Q1289" s="7"/>
      <c r="R1289" s="4" t="str">
        <f t="shared" si="200"/>
        <v/>
      </c>
      <c r="S1289" s="3" t="str">
        <f t="shared" si="207"/>
        <v>Inventariar</v>
      </c>
      <c r="T1289" s="6"/>
      <c r="U1289" s="7"/>
      <c r="V1289" s="4" t="str">
        <f t="shared" si="201"/>
        <v/>
      </c>
      <c r="W1289" s="3" t="str">
        <f t="shared" si="208"/>
        <v>Inventariar</v>
      </c>
      <c r="X1289" s="6"/>
      <c r="Y1289" s="7"/>
      <c r="Z1289" s="4" t="str">
        <f t="shared" si="202"/>
        <v/>
      </c>
      <c r="AA1289" s="3" t="str">
        <f t="shared" si="209"/>
        <v>Inventariar</v>
      </c>
    </row>
    <row r="1290" spans="1:27" x14ac:dyDescent="0.3">
      <c r="A1290" s="5">
        <v>25467833</v>
      </c>
      <c r="B1290" s="17" t="str">
        <f>VLOOKUP(A1290,'Base de dados'!$A$3:$C$21103,3,0)</f>
        <v>10P05D16</v>
      </c>
      <c r="C1290" s="50" t="s">
        <v>24610</v>
      </c>
      <c r="D1290" s="6"/>
      <c r="E1290" s="7"/>
      <c r="F1290" s="4" t="str">
        <f t="shared" si="203"/>
        <v/>
      </c>
      <c r="G1290" s="3" t="str">
        <f t="shared" si="204"/>
        <v>Inventariar</v>
      </c>
      <c r="H1290" s="6"/>
      <c r="I1290" s="7"/>
      <c r="J1290" s="4"/>
      <c r="K1290" s="3" t="str">
        <f t="shared" si="205"/>
        <v>Inventariar</v>
      </c>
      <c r="L1290" s="6"/>
      <c r="M1290" s="7"/>
      <c r="N1290" s="4"/>
      <c r="O1290" s="3" t="str">
        <f t="shared" si="206"/>
        <v>Inventariar</v>
      </c>
      <c r="P1290" s="6"/>
      <c r="Q1290" s="7"/>
      <c r="R1290" s="4" t="str">
        <f t="shared" si="200"/>
        <v/>
      </c>
      <c r="S1290" s="3" t="str">
        <f t="shared" si="207"/>
        <v>Inventariar</v>
      </c>
      <c r="T1290" s="6"/>
      <c r="U1290" s="7"/>
      <c r="V1290" s="4" t="str">
        <f t="shared" si="201"/>
        <v/>
      </c>
      <c r="W1290" s="3" t="str">
        <f t="shared" si="208"/>
        <v>Inventariar</v>
      </c>
      <c r="X1290" s="6"/>
      <c r="Y1290" s="7"/>
      <c r="Z1290" s="4" t="str">
        <f t="shared" si="202"/>
        <v/>
      </c>
      <c r="AA1290" s="3" t="str">
        <f t="shared" si="209"/>
        <v>Inventariar</v>
      </c>
    </row>
    <row r="1291" spans="1:27" x14ac:dyDescent="0.3">
      <c r="A1291" s="5">
        <v>25582707</v>
      </c>
      <c r="B1291" s="17" t="str">
        <f>VLOOKUP(A1291,'Base de dados'!$A$3:$C$21103,3,0)</f>
        <v>10P05D17</v>
      </c>
      <c r="C1291" s="50" t="s">
        <v>24611</v>
      </c>
      <c r="D1291" s="6"/>
      <c r="E1291" s="7"/>
      <c r="F1291" s="4" t="str">
        <f t="shared" si="203"/>
        <v/>
      </c>
      <c r="G1291" s="3" t="str">
        <f t="shared" si="204"/>
        <v>Inventariar</v>
      </c>
      <c r="H1291" s="6"/>
      <c r="I1291" s="7"/>
      <c r="J1291" s="4"/>
      <c r="K1291" s="3" t="str">
        <f t="shared" si="205"/>
        <v>Inventariar</v>
      </c>
      <c r="L1291" s="6"/>
      <c r="M1291" s="7"/>
      <c r="N1291" s="4"/>
      <c r="O1291" s="3" t="str">
        <f t="shared" si="206"/>
        <v>Inventariar</v>
      </c>
      <c r="P1291" s="6"/>
      <c r="Q1291" s="7"/>
      <c r="R1291" s="4" t="str">
        <f t="shared" si="200"/>
        <v/>
      </c>
      <c r="S1291" s="3" t="str">
        <f t="shared" si="207"/>
        <v>Inventariar</v>
      </c>
      <c r="T1291" s="6"/>
      <c r="U1291" s="7"/>
      <c r="V1291" s="4" t="str">
        <f t="shared" si="201"/>
        <v/>
      </c>
      <c r="W1291" s="3" t="str">
        <f t="shared" si="208"/>
        <v>Inventariar</v>
      </c>
      <c r="X1291" s="6"/>
      <c r="Y1291" s="7"/>
      <c r="Z1291" s="4" t="str">
        <f t="shared" si="202"/>
        <v/>
      </c>
      <c r="AA1291" s="3" t="str">
        <f t="shared" si="209"/>
        <v>Inventariar</v>
      </c>
    </row>
    <row r="1292" spans="1:27" x14ac:dyDescent="0.3">
      <c r="A1292" s="5">
        <v>25437455</v>
      </c>
      <c r="B1292" s="17" t="str">
        <f>VLOOKUP(A1292,'Base de dados'!$A$3:$C$21103,3,0)</f>
        <v>10P05D18</v>
      </c>
      <c r="C1292" s="50" t="s">
        <v>3225</v>
      </c>
      <c r="D1292" s="6"/>
      <c r="E1292" s="7"/>
      <c r="F1292" s="4" t="str">
        <f t="shared" si="203"/>
        <v/>
      </c>
      <c r="G1292" s="3" t="str">
        <f t="shared" si="204"/>
        <v>Inventariar</v>
      </c>
      <c r="H1292" s="3"/>
      <c r="I1292" s="3"/>
      <c r="J1292" s="4"/>
      <c r="K1292" s="3" t="str">
        <f t="shared" si="205"/>
        <v>Inventariar</v>
      </c>
      <c r="L1292" s="3"/>
      <c r="M1292" s="3"/>
      <c r="N1292" s="4"/>
      <c r="O1292" s="3" t="str">
        <f t="shared" si="206"/>
        <v>Inventariar</v>
      </c>
      <c r="P1292" s="3"/>
      <c r="Q1292" s="3"/>
      <c r="R1292" s="4" t="str">
        <f t="shared" si="200"/>
        <v/>
      </c>
      <c r="S1292" s="3" t="str">
        <f t="shared" si="207"/>
        <v>Inventariar</v>
      </c>
      <c r="T1292" s="3"/>
      <c r="U1292" s="3"/>
      <c r="V1292" s="4" t="str">
        <f t="shared" si="201"/>
        <v/>
      </c>
      <c r="W1292" s="3" t="str">
        <f t="shared" si="208"/>
        <v>Inventariar</v>
      </c>
      <c r="X1292" s="3"/>
      <c r="Y1292" s="3"/>
      <c r="Z1292" s="4" t="str">
        <f t="shared" si="202"/>
        <v/>
      </c>
      <c r="AA1292" s="3" t="str">
        <f t="shared" si="209"/>
        <v>Inventariar</v>
      </c>
    </row>
    <row r="1293" spans="1:27" x14ac:dyDescent="0.3">
      <c r="A1293" s="5">
        <v>25402574</v>
      </c>
      <c r="B1293" s="17" t="str">
        <f>VLOOKUP(A1293,'Base de dados'!$A$3:$C$21103,3,0)</f>
        <v>10P05D19</v>
      </c>
      <c r="C1293" s="50" t="s">
        <v>24612</v>
      </c>
      <c r="D1293" s="6"/>
      <c r="E1293" s="7"/>
      <c r="F1293" s="4" t="str">
        <f t="shared" si="203"/>
        <v/>
      </c>
      <c r="G1293" s="3" t="str">
        <f t="shared" si="204"/>
        <v>Inventariar</v>
      </c>
      <c r="H1293" s="6"/>
      <c r="I1293" s="7"/>
      <c r="J1293" s="4"/>
      <c r="K1293" s="3" t="str">
        <f t="shared" si="205"/>
        <v>Inventariar</v>
      </c>
      <c r="L1293" s="6"/>
      <c r="M1293" s="7"/>
      <c r="N1293" s="4"/>
      <c r="O1293" s="3" t="str">
        <f t="shared" si="206"/>
        <v>Inventariar</v>
      </c>
      <c r="P1293" s="6"/>
      <c r="Q1293" s="7"/>
      <c r="R1293" s="4" t="str">
        <f t="shared" si="200"/>
        <v/>
      </c>
      <c r="S1293" s="3" t="str">
        <f t="shared" si="207"/>
        <v>Inventariar</v>
      </c>
      <c r="T1293" s="6"/>
      <c r="U1293" s="7"/>
      <c r="V1293" s="4" t="str">
        <f t="shared" si="201"/>
        <v/>
      </c>
      <c r="W1293" s="3" t="str">
        <f t="shared" si="208"/>
        <v>Inventariar</v>
      </c>
      <c r="X1293" s="6"/>
      <c r="Y1293" s="7"/>
      <c r="Z1293" s="4" t="str">
        <f t="shared" si="202"/>
        <v/>
      </c>
      <c r="AA1293" s="3" t="str">
        <f t="shared" si="209"/>
        <v>Inventariar</v>
      </c>
    </row>
    <row r="1294" spans="1:27" x14ac:dyDescent="0.3">
      <c r="A1294" s="5">
        <v>25067240</v>
      </c>
      <c r="B1294" s="17" t="str">
        <f>VLOOKUP(A1294,'Base de dados'!$A$3:$C$21103,3,0)</f>
        <v>10P05D20</v>
      </c>
      <c r="C1294" s="50" t="s">
        <v>3229</v>
      </c>
      <c r="D1294" s="6"/>
      <c r="E1294" s="7"/>
      <c r="F1294" s="4" t="str">
        <f t="shared" si="203"/>
        <v/>
      </c>
      <c r="G1294" s="3" t="str">
        <f t="shared" si="204"/>
        <v>Inventariar</v>
      </c>
      <c r="H1294" s="6"/>
      <c r="I1294" s="7"/>
      <c r="J1294" s="4"/>
      <c r="K1294" s="3" t="str">
        <f t="shared" si="205"/>
        <v>Inventariar</v>
      </c>
      <c r="L1294" s="6"/>
      <c r="M1294" s="7"/>
      <c r="N1294" s="4"/>
      <c r="O1294" s="3" t="str">
        <f t="shared" si="206"/>
        <v>Inventariar</v>
      </c>
      <c r="P1294" s="6"/>
      <c r="Q1294" s="7"/>
      <c r="R1294" s="4" t="str">
        <f t="shared" si="200"/>
        <v/>
      </c>
      <c r="S1294" s="3" t="str">
        <f t="shared" si="207"/>
        <v>Inventariar</v>
      </c>
      <c r="T1294" s="6"/>
      <c r="U1294" s="7"/>
      <c r="V1294" s="4" t="str">
        <f t="shared" si="201"/>
        <v/>
      </c>
      <c r="W1294" s="3" t="str">
        <f t="shared" si="208"/>
        <v>Inventariar</v>
      </c>
      <c r="X1294" s="6"/>
      <c r="Y1294" s="7"/>
      <c r="Z1294" s="4" t="str">
        <f t="shared" si="202"/>
        <v/>
      </c>
      <c r="AA1294" s="3" t="str">
        <f t="shared" si="209"/>
        <v>Inventariar</v>
      </c>
    </row>
    <row r="1295" spans="1:27" x14ac:dyDescent="0.3">
      <c r="A1295" s="5">
        <v>25474151</v>
      </c>
      <c r="B1295" s="17" t="str">
        <f>VLOOKUP(A1295,'Base de dados'!$A$3:$C$21103,3,0)</f>
        <v>10P05D21</v>
      </c>
      <c r="C1295" s="50" t="s">
        <v>24613</v>
      </c>
      <c r="D1295" s="6"/>
      <c r="E1295" s="7"/>
      <c r="F1295" s="4" t="str">
        <f t="shared" si="203"/>
        <v/>
      </c>
      <c r="G1295" s="3" t="str">
        <f t="shared" si="204"/>
        <v>Inventariar</v>
      </c>
      <c r="H1295" s="6"/>
      <c r="I1295" s="7"/>
      <c r="J1295" s="4"/>
      <c r="K1295" s="3" t="str">
        <f t="shared" si="205"/>
        <v>Inventariar</v>
      </c>
      <c r="L1295" s="6"/>
      <c r="M1295" s="7"/>
      <c r="N1295" s="4"/>
      <c r="O1295" s="3" t="str">
        <f t="shared" si="206"/>
        <v>Inventariar</v>
      </c>
      <c r="P1295" s="6"/>
      <c r="Q1295" s="7"/>
      <c r="R1295" s="4" t="str">
        <f t="shared" si="200"/>
        <v/>
      </c>
      <c r="S1295" s="3" t="str">
        <f t="shared" si="207"/>
        <v>Inventariar</v>
      </c>
      <c r="T1295" s="6"/>
      <c r="U1295" s="7"/>
      <c r="V1295" s="4" t="str">
        <f t="shared" si="201"/>
        <v/>
      </c>
      <c r="W1295" s="3" t="str">
        <f t="shared" si="208"/>
        <v>Inventariar</v>
      </c>
      <c r="X1295" s="6"/>
      <c r="Y1295" s="7"/>
      <c r="Z1295" s="4" t="str">
        <f t="shared" si="202"/>
        <v/>
      </c>
      <c r="AA1295" s="3" t="str">
        <f t="shared" si="209"/>
        <v>Inventariar</v>
      </c>
    </row>
    <row r="1296" spans="1:27" x14ac:dyDescent="0.3">
      <c r="A1296" s="5">
        <v>25460807</v>
      </c>
      <c r="B1296" s="17" t="str">
        <f>VLOOKUP(A1296,'Base de dados'!$A$3:$C$21103,3,0)</f>
        <v>10P05D25</v>
      </c>
      <c r="C1296" s="50" t="s">
        <v>24614</v>
      </c>
      <c r="D1296" s="6"/>
      <c r="E1296" s="7"/>
      <c r="F1296" s="4" t="str">
        <f t="shared" si="203"/>
        <v/>
      </c>
      <c r="G1296" s="3" t="str">
        <f t="shared" si="204"/>
        <v>Inventariar</v>
      </c>
      <c r="H1296" s="6"/>
      <c r="I1296" s="7"/>
      <c r="J1296" s="4"/>
      <c r="K1296" s="3" t="str">
        <f t="shared" si="205"/>
        <v>Inventariar</v>
      </c>
      <c r="L1296" s="6"/>
      <c r="M1296" s="7"/>
      <c r="N1296" s="4"/>
      <c r="O1296" s="3" t="str">
        <f t="shared" si="206"/>
        <v>Inventariar</v>
      </c>
      <c r="P1296" s="6"/>
      <c r="Q1296" s="7"/>
      <c r="R1296" s="4" t="str">
        <f t="shared" si="200"/>
        <v/>
      </c>
      <c r="S1296" s="3" t="str">
        <f t="shared" si="207"/>
        <v>Inventariar</v>
      </c>
      <c r="T1296" s="6"/>
      <c r="U1296" s="7"/>
      <c r="V1296" s="4" t="str">
        <f t="shared" si="201"/>
        <v/>
      </c>
      <c r="W1296" s="3" t="str">
        <f t="shared" si="208"/>
        <v>Inventariar</v>
      </c>
      <c r="X1296" s="6"/>
      <c r="Y1296" s="7"/>
      <c r="Z1296" s="4" t="str">
        <f t="shared" si="202"/>
        <v/>
      </c>
      <c r="AA1296" s="3" t="str">
        <f t="shared" si="209"/>
        <v>Inventariar</v>
      </c>
    </row>
    <row r="1297" spans="1:27" x14ac:dyDescent="0.3">
      <c r="A1297" s="5">
        <v>25066192</v>
      </c>
      <c r="B1297" s="17" t="str">
        <f>VLOOKUP(A1297,'Base de dados'!$A$3:$C$21103,3,0)</f>
        <v>10P05D26</v>
      </c>
      <c r="C1297" s="50" t="s">
        <v>3243</v>
      </c>
      <c r="D1297" s="6"/>
      <c r="E1297" s="7"/>
      <c r="F1297" s="4" t="str">
        <f t="shared" si="203"/>
        <v/>
      </c>
      <c r="G1297" s="3" t="str">
        <f t="shared" si="204"/>
        <v>Inventariar</v>
      </c>
      <c r="H1297" s="6"/>
      <c r="I1297" s="7"/>
      <c r="J1297" s="4"/>
      <c r="K1297" s="3" t="str">
        <f t="shared" si="205"/>
        <v>Inventariar</v>
      </c>
      <c r="L1297" s="6"/>
      <c r="M1297" s="7"/>
      <c r="N1297" s="4"/>
      <c r="O1297" s="3" t="str">
        <f t="shared" si="206"/>
        <v>Inventariar</v>
      </c>
      <c r="P1297" s="6"/>
      <c r="Q1297" s="7"/>
      <c r="R1297" s="4" t="str">
        <f t="shared" si="200"/>
        <v/>
      </c>
      <c r="S1297" s="3" t="str">
        <f t="shared" si="207"/>
        <v>Inventariar</v>
      </c>
      <c r="T1297" s="6"/>
      <c r="U1297" s="7"/>
      <c r="V1297" s="4" t="str">
        <f t="shared" si="201"/>
        <v/>
      </c>
      <c r="W1297" s="3" t="str">
        <f t="shared" si="208"/>
        <v>Inventariar</v>
      </c>
      <c r="X1297" s="6"/>
      <c r="Y1297" s="7"/>
      <c r="Z1297" s="4" t="str">
        <f t="shared" si="202"/>
        <v/>
      </c>
      <c r="AA1297" s="3" t="str">
        <f t="shared" si="209"/>
        <v>Inventariar</v>
      </c>
    </row>
    <row r="1298" spans="1:27" x14ac:dyDescent="0.3">
      <c r="A1298" s="5">
        <v>25437406</v>
      </c>
      <c r="B1298" s="17" t="str">
        <f>VLOOKUP(A1298,'Base de dados'!$A$3:$C$21103,3,0)</f>
        <v>10P05D27</v>
      </c>
      <c r="C1298" s="50" t="s">
        <v>24615</v>
      </c>
      <c r="D1298" s="6"/>
      <c r="E1298" s="7"/>
      <c r="F1298" s="4" t="str">
        <f t="shared" si="203"/>
        <v/>
      </c>
      <c r="G1298" s="3" t="str">
        <f t="shared" si="204"/>
        <v>Inventariar</v>
      </c>
      <c r="H1298" s="6"/>
      <c r="I1298" s="7"/>
      <c r="J1298" s="4"/>
      <c r="K1298" s="3" t="str">
        <f t="shared" si="205"/>
        <v>Inventariar</v>
      </c>
      <c r="L1298" s="6"/>
      <c r="M1298" s="7"/>
      <c r="N1298" s="4"/>
      <c r="O1298" s="3" t="str">
        <f t="shared" si="206"/>
        <v>Inventariar</v>
      </c>
      <c r="P1298" s="6"/>
      <c r="Q1298" s="7"/>
      <c r="R1298" s="4" t="str">
        <f t="shared" si="200"/>
        <v/>
      </c>
      <c r="S1298" s="3" t="str">
        <f t="shared" si="207"/>
        <v>Inventariar</v>
      </c>
      <c r="T1298" s="6"/>
      <c r="U1298" s="7"/>
      <c r="V1298" s="4" t="str">
        <f t="shared" si="201"/>
        <v/>
      </c>
      <c r="W1298" s="3" t="str">
        <f t="shared" si="208"/>
        <v>Inventariar</v>
      </c>
      <c r="X1298" s="6"/>
      <c r="Y1298" s="7"/>
      <c r="Z1298" s="4" t="str">
        <f t="shared" si="202"/>
        <v/>
      </c>
      <c r="AA1298" s="3" t="str">
        <f t="shared" si="209"/>
        <v>Inventariar</v>
      </c>
    </row>
    <row r="1299" spans="1:27" x14ac:dyDescent="0.3">
      <c r="A1299" s="5">
        <v>25579498</v>
      </c>
      <c r="B1299" s="17" t="str">
        <f>VLOOKUP(A1299,'Base de dados'!$A$3:$C$21103,3,0)</f>
        <v>10P05D29</v>
      </c>
      <c r="C1299" s="50" t="s">
        <v>24616</v>
      </c>
      <c r="D1299" s="6"/>
      <c r="E1299" s="7"/>
      <c r="F1299" s="4" t="str">
        <f t="shared" si="203"/>
        <v/>
      </c>
      <c r="G1299" s="3" t="str">
        <f t="shared" si="204"/>
        <v>Inventariar</v>
      </c>
      <c r="H1299" s="6"/>
      <c r="I1299" s="7"/>
      <c r="J1299" s="4"/>
      <c r="K1299" s="3" t="str">
        <f t="shared" si="205"/>
        <v>Inventariar</v>
      </c>
      <c r="L1299" s="6"/>
      <c r="M1299" s="7"/>
      <c r="N1299" s="4"/>
      <c r="O1299" s="3" t="str">
        <f t="shared" si="206"/>
        <v>Inventariar</v>
      </c>
      <c r="P1299" s="6"/>
      <c r="Q1299" s="7"/>
      <c r="R1299" s="4" t="str">
        <f t="shared" si="200"/>
        <v/>
      </c>
      <c r="S1299" s="3" t="str">
        <f t="shared" si="207"/>
        <v>Inventariar</v>
      </c>
      <c r="T1299" s="6"/>
      <c r="U1299" s="7"/>
      <c r="V1299" s="4" t="str">
        <f t="shared" si="201"/>
        <v/>
      </c>
      <c r="W1299" s="3" t="str">
        <f t="shared" si="208"/>
        <v>Inventariar</v>
      </c>
      <c r="X1299" s="6"/>
      <c r="Y1299" s="7"/>
      <c r="Z1299" s="4" t="str">
        <f t="shared" si="202"/>
        <v/>
      </c>
      <c r="AA1299" s="3" t="str">
        <f t="shared" si="209"/>
        <v>Inventariar</v>
      </c>
    </row>
    <row r="1300" spans="1:27" x14ac:dyDescent="0.3">
      <c r="A1300" s="5">
        <v>25437854</v>
      </c>
      <c r="B1300" s="17" t="str">
        <f>VLOOKUP(A1300,'Base de dados'!$A$3:$C$21103,3,0)</f>
        <v>10P05D31</v>
      </c>
      <c r="C1300" s="50" t="s">
        <v>24617</v>
      </c>
      <c r="D1300" s="6"/>
      <c r="E1300" s="7"/>
      <c r="F1300" s="4" t="str">
        <f t="shared" si="203"/>
        <v/>
      </c>
      <c r="G1300" s="3" t="str">
        <f t="shared" si="204"/>
        <v>Inventariar</v>
      </c>
      <c r="H1300" s="6"/>
      <c r="I1300" s="7"/>
      <c r="J1300" s="4"/>
      <c r="K1300" s="3" t="str">
        <f t="shared" si="205"/>
        <v>Inventariar</v>
      </c>
      <c r="L1300" s="6"/>
      <c r="M1300" s="7"/>
      <c r="N1300" s="4"/>
      <c r="O1300" s="3" t="str">
        <f t="shared" si="206"/>
        <v>Inventariar</v>
      </c>
      <c r="P1300" s="6"/>
      <c r="Q1300" s="7"/>
      <c r="R1300" s="4" t="str">
        <f t="shared" si="200"/>
        <v/>
      </c>
      <c r="S1300" s="3" t="str">
        <f t="shared" si="207"/>
        <v>Inventariar</v>
      </c>
      <c r="T1300" s="6"/>
      <c r="U1300" s="7"/>
      <c r="V1300" s="4" t="str">
        <f t="shared" si="201"/>
        <v/>
      </c>
      <c r="W1300" s="3" t="str">
        <f t="shared" si="208"/>
        <v>Inventariar</v>
      </c>
      <c r="X1300" s="6"/>
      <c r="Y1300" s="7"/>
      <c r="Z1300" s="4" t="str">
        <f t="shared" si="202"/>
        <v/>
      </c>
      <c r="AA1300" s="3" t="str">
        <f t="shared" si="209"/>
        <v>Inventariar</v>
      </c>
    </row>
    <row r="1301" spans="1:27" x14ac:dyDescent="0.3">
      <c r="A1301" s="5">
        <v>25434186</v>
      </c>
      <c r="B1301" s="17" t="str">
        <f>VLOOKUP(A1301,'Base de dados'!$A$3:$C$21103,3,0)</f>
        <v>10P05D32</v>
      </c>
      <c r="C1301" s="50" t="s">
        <v>24618</v>
      </c>
      <c r="D1301" s="6"/>
      <c r="E1301" s="7"/>
      <c r="F1301" s="4" t="str">
        <f t="shared" si="203"/>
        <v/>
      </c>
      <c r="G1301" s="3" t="str">
        <f t="shared" si="204"/>
        <v>Inventariar</v>
      </c>
      <c r="H1301" s="6"/>
      <c r="I1301" s="7"/>
      <c r="J1301" s="4"/>
      <c r="K1301" s="3" t="str">
        <f t="shared" si="205"/>
        <v>Inventariar</v>
      </c>
      <c r="L1301" s="6"/>
      <c r="M1301" s="7"/>
      <c r="N1301" s="4"/>
      <c r="O1301" s="3" t="str">
        <f t="shared" si="206"/>
        <v>Inventariar</v>
      </c>
      <c r="P1301" s="6"/>
      <c r="Q1301" s="7"/>
      <c r="R1301" s="4" t="str">
        <f t="shared" si="200"/>
        <v/>
      </c>
      <c r="S1301" s="3" t="str">
        <f t="shared" si="207"/>
        <v>Inventariar</v>
      </c>
      <c r="T1301" s="6"/>
      <c r="U1301" s="7"/>
      <c r="V1301" s="4" t="str">
        <f t="shared" si="201"/>
        <v/>
      </c>
      <c r="W1301" s="3" t="str">
        <f t="shared" si="208"/>
        <v>Inventariar</v>
      </c>
      <c r="X1301" s="6"/>
      <c r="Y1301" s="7"/>
      <c r="Z1301" s="4" t="str">
        <f t="shared" si="202"/>
        <v/>
      </c>
      <c r="AA1301" s="3" t="str">
        <f t="shared" si="209"/>
        <v>Inventariar</v>
      </c>
    </row>
    <row r="1302" spans="1:27" x14ac:dyDescent="0.3">
      <c r="A1302" s="5">
        <v>25129069</v>
      </c>
      <c r="B1302" s="17" t="str">
        <f>VLOOKUP(A1302,'Base de dados'!$A$3:$C$21103,3,0)</f>
        <v>10P05D33</v>
      </c>
      <c r="C1302" s="50" t="s">
        <v>3256</v>
      </c>
      <c r="D1302" s="6"/>
      <c r="E1302" s="7"/>
      <c r="F1302" s="4" t="str">
        <f t="shared" si="203"/>
        <v/>
      </c>
      <c r="G1302" s="3" t="str">
        <f t="shared" si="204"/>
        <v>Inventariar</v>
      </c>
      <c r="H1302" s="6"/>
      <c r="I1302" s="7"/>
      <c r="J1302" s="4"/>
      <c r="K1302" s="3" t="str">
        <f t="shared" si="205"/>
        <v>Inventariar</v>
      </c>
      <c r="L1302" s="6"/>
      <c r="M1302" s="7"/>
      <c r="N1302" s="4"/>
      <c r="O1302" s="3" t="str">
        <f t="shared" si="206"/>
        <v>Inventariar</v>
      </c>
      <c r="P1302" s="6"/>
      <c r="Q1302" s="7"/>
      <c r="R1302" s="4" t="str">
        <f t="shared" si="200"/>
        <v/>
      </c>
      <c r="S1302" s="3" t="str">
        <f t="shared" si="207"/>
        <v>Inventariar</v>
      </c>
      <c r="T1302" s="6"/>
      <c r="U1302" s="7"/>
      <c r="V1302" s="4" t="str">
        <f t="shared" si="201"/>
        <v/>
      </c>
      <c r="W1302" s="3" t="str">
        <f t="shared" si="208"/>
        <v>Inventariar</v>
      </c>
      <c r="X1302" s="6"/>
      <c r="Y1302" s="7"/>
      <c r="Z1302" s="4" t="str">
        <f t="shared" si="202"/>
        <v/>
      </c>
      <c r="AA1302" s="3" t="str">
        <f t="shared" si="209"/>
        <v>Inventariar</v>
      </c>
    </row>
    <row r="1303" spans="1:27" x14ac:dyDescent="0.3">
      <c r="A1303" s="5">
        <v>27145405</v>
      </c>
      <c r="B1303" s="17" t="str">
        <f>VLOOKUP(A1303,'Base de dados'!$A$3:$C$21103,3,0)</f>
        <v>10P05D34</v>
      </c>
      <c r="C1303" s="50" t="s">
        <v>3258</v>
      </c>
      <c r="D1303" s="6"/>
      <c r="E1303" s="7"/>
      <c r="F1303" s="4" t="str">
        <f t="shared" si="203"/>
        <v/>
      </c>
      <c r="G1303" s="3" t="str">
        <f t="shared" si="204"/>
        <v>Inventariar</v>
      </c>
      <c r="H1303" s="6"/>
      <c r="I1303" s="7"/>
      <c r="J1303" s="4"/>
      <c r="K1303" s="3" t="str">
        <f t="shared" si="205"/>
        <v>Inventariar</v>
      </c>
      <c r="L1303" s="6"/>
      <c r="M1303" s="7"/>
      <c r="N1303" s="4"/>
      <c r="O1303" s="3" t="str">
        <f t="shared" si="206"/>
        <v>Inventariar</v>
      </c>
      <c r="P1303" s="6"/>
      <c r="Q1303" s="7"/>
      <c r="R1303" s="4" t="str">
        <f t="shared" ref="R1303:R1366" si="210">IF(Q1303="","",IF(Q1303="Saldo Zero","",P1303-Q1303))</f>
        <v/>
      </c>
      <c r="S1303" s="3" t="str">
        <f t="shared" si="207"/>
        <v>Inventariar</v>
      </c>
      <c r="T1303" s="6"/>
      <c r="U1303" s="7"/>
      <c r="V1303" s="4" t="str">
        <f t="shared" ref="V1303:V1366" si="211">IF(U1303="","",IF(U1303="Saldo Zero","",T1303-U1303))</f>
        <v/>
      </c>
      <c r="W1303" s="3" t="str">
        <f t="shared" si="208"/>
        <v>Inventariar</v>
      </c>
      <c r="X1303" s="6"/>
      <c r="Y1303" s="7"/>
      <c r="Z1303" s="4" t="str">
        <f t="shared" ref="Z1303:Z1366" si="212">IF(Y1303="","",IF(Y1303="Saldo Zero","",X1303-Y1303))</f>
        <v/>
      </c>
      <c r="AA1303" s="3" t="str">
        <f t="shared" si="209"/>
        <v>Inventariar</v>
      </c>
    </row>
    <row r="1304" spans="1:27" x14ac:dyDescent="0.3">
      <c r="A1304" s="5">
        <v>25128819</v>
      </c>
      <c r="B1304" s="17" t="str">
        <f>VLOOKUP(A1304,'Base de dados'!$A$3:$C$21103,3,0)</f>
        <v>10P05D35</v>
      </c>
      <c r="C1304" s="50" t="s">
        <v>3261</v>
      </c>
      <c r="D1304" s="6"/>
      <c r="E1304" s="7"/>
      <c r="F1304" s="4" t="str">
        <f t="shared" si="203"/>
        <v/>
      </c>
      <c r="G1304" s="3" t="str">
        <f t="shared" si="204"/>
        <v>Inventariar</v>
      </c>
      <c r="H1304" s="6"/>
      <c r="I1304" s="7"/>
      <c r="J1304" s="4"/>
      <c r="K1304" s="3" t="str">
        <f t="shared" si="205"/>
        <v>Inventariar</v>
      </c>
      <c r="L1304" s="6"/>
      <c r="M1304" s="7"/>
      <c r="N1304" s="4"/>
      <c r="O1304" s="3" t="str">
        <f t="shared" si="206"/>
        <v>Inventariar</v>
      </c>
      <c r="P1304" s="6"/>
      <c r="Q1304" s="7"/>
      <c r="R1304" s="4" t="str">
        <f t="shared" si="210"/>
        <v/>
      </c>
      <c r="S1304" s="3" t="str">
        <f t="shared" si="207"/>
        <v>Inventariar</v>
      </c>
      <c r="T1304" s="6"/>
      <c r="U1304" s="7"/>
      <c r="V1304" s="4" t="str">
        <f t="shared" si="211"/>
        <v/>
      </c>
      <c r="W1304" s="3" t="str">
        <f t="shared" si="208"/>
        <v>Inventariar</v>
      </c>
      <c r="X1304" s="6"/>
      <c r="Y1304" s="7"/>
      <c r="Z1304" s="4" t="str">
        <f t="shared" si="212"/>
        <v/>
      </c>
      <c r="AA1304" s="3" t="str">
        <f t="shared" si="209"/>
        <v>Inventariar</v>
      </c>
    </row>
    <row r="1305" spans="1:27" x14ac:dyDescent="0.3">
      <c r="A1305" s="5">
        <v>25436514</v>
      </c>
      <c r="B1305" s="17" t="str">
        <f>VLOOKUP(A1305,'Base de dados'!$A$3:$C$21103,3,0)</f>
        <v>10P05D37</v>
      </c>
      <c r="C1305" s="50" t="s">
        <v>3263</v>
      </c>
      <c r="D1305" s="6"/>
      <c r="E1305" s="7"/>
      <c r="F1305" s="4" t="str">
        <f t="shared" si="203"/>
        <v/>
      </c>
      <c r="G1305" s="3" t="str">
        <f t="shared" si="204"/>
        <v>Inventariar</v>
      </c>
      <c r="H1305" s="6"/>
      <c r="I1305" s="7"/>
      <c r="J1305" s="4"/>
      <c r="K1305" s="3" t="str">
        <f t="shared" si="205"/>
        <v>Inventariar</v>
      </c>
      <c r="L1305" s="6"/>
      <c r="M1305" s="7"/>
      <c r="N1305" s="4"/>
      <c r="O1305" s="3" t="str">
        <f t="shared" si="206"/>
        <v>Inventariar</v>
      </c>
      <c r="P1305" s="6"/>
      <c r="Q1305" s="7"/>
      <c r="R1305" s="4" t="str">
        <f t="shared" si="210"/>
        <v/>
      </c>
      <c r="S1305" s="3" t="str">
        <f t="shared" si="207"/>
        <v>Inventariar</v>
      </c>
      <c r="T1305" s="6"/>
      <c r="U1305" s="7"/>
      <c r="V1305" s="4" t="str">
        <f t="shared" si="211"/>
        <v/>
      </c>
      <c r="W1305" s="3" t="str">
        <f t="shared" si="208"/>
        <v>Inventariar</v>
      </c>
      <c r="X1305" s="6"/>
      <c r="Y1305" s="7"/>
      <c r="Z1305" s="4" t="str">
        <f t="shared" si="212"/>
        <v/>
      </c>
      <c r="AA1305" s="3" t="str">
        <f t="shared" si="209"/>
        <v>Inventariar</v>
      </c>
    </row>
    <row r="1306" spans="1:27" x14ac:dyDescent="0.3">
      <c r="A1306" s="5">
        <v>25429092</v>
      </c>
      <c r="B1306" s="17" t="str">
        <f>VLOOKUP(A1306,'Base de dados'!$A$3:$C$21103,3,0)</f>
        <v>10P05D38</v>
      </c>
      <c r="C1306" s="50" t="s">
        <v>24619</v>
      </c>
      <c r="D1306" s="6"/>
      <c r="E1306" s="7"/>
      <c r="F1306" s="4" t="str">
        <f t="shared" si="203"/>
        <v/>
      </c>
      <c r="G1306" s="3" t="str">
        <f t="shared" si="204"/>
        <v>Inventariar</v>
      </c>
      <c r="H1306" s="6"/>
      <c r="I1306" s="7"/>
      <c r="J1306" s="4"/>
      <c r="K1306" s="3" t="str">
        <f t="shared" si="205"/>
        <v>Inventariar</v>
      </c>
      <c r="L1306" s="6"/>
      <c r="M1306" s="7"/>
      <c r="N1306" s="4"/>
      <c r="O1306" s="3" t="str">
        <f t="shared" si="206"/>
        <v>Inventariar</v>
      </c>
      <c r="P1306" s="6"/>
      <c r="Q1306" s="7"/>
      <c r="R1306" s="4" t="str">
        <f t="shared" si="210"/>
        <v/>
      </c>
      <c r="S1306" s="3" t="str">
        <f t="shared" si="207"/>
        <v>Inventariar</v>
      </c>
      <c r="T1306" s="6"/>
      <c r="U1306" s="7"/>
      <c r="V1306" s="4" t="str">
        <f t="shared" si="211"/>
        <v/>
      </c>
      <c r="W1306" s="3" t="str">
        <f t="shared" si="208"/>
        <v>Inventariar</v>
      </c>
      <c r="X1306" s="6"/>
      <c r="Y1306" s="7"/>
      <c r="Z1306" s="4" t="str">
        <f t="shared" si="212"/>
        <v/>
      </c>
      <c r="AA1306" s="3" t="str">
        <f t="shared" si="209"/>
        <v>Inventariar</v>
      </c>
    </row>
    <row r="1307" spans="1:27" x14ac:dyDescent="0.3">
      <c r="A1307" s="5">
        <v>25427703</v>
      </c>
      <c r="B1307" s="17" t="str">
        <f>VLOOKUP(A1307,'Base de dados'!$A$3:$C$21103,3,0)</f>
        <v>10P05D44</v>
      </c>
      <c r="C1307" s="50" t="s">
        <v>24620</v>
      </c>
      <c r="D1307" s="6"/>
      <c r="E1307" s="7"/>
      <c r="F1307" s="4" t="str">
        <f t="shared" si="203"/>
        <v/>
      </c>
      <c r="G1307" s="3" t="str">
        <f t="shared" si="204"/>
        <v>Inventariar</v>
      </c>
      <c r="H1307" s="6"/>
      <c r="I1307" s="7"/>
      <c r="J1307" s="4"/>
      <c r="K1307" s="3" t="str">
        <f t="shared" si="205"/>
        <v>Inventariar</v>
      </c>
      <c r="L1307" s="6"/>
      <c r="M1307" s="7"/>
      <c r="N1307" s="4"/>
      <c r="O1307" s="3" t="str">
        <f t="shared" si="206"/>
        <v>Inventariar</v>
      </c>
      <c r="P1307" s="6"/>
      <c r="Q1307" s="7"/>
      <c r="R1307" s="4" t="str">
        <f t="shared" si="210"/>
        <v/>
      </c>
      <c r="S1307" s="3" t="str">
        <f t="shared" si="207"/>
        <v>Inventariar</v>
      </c>
      <c r="T1307" s="6"/>
      <c r="U1307" s="7"/>
      <c r="V1307" s="4" t="str">
        <f t="shared" si="211"/>
        <v/>
      </c>
      <c r="W1307" s="3" t="str">
        <f t="shared" si="208"/>
        <v>Inventariar</v>
      </c>
      <c r="X1307" s="6"/>
      <c r="Y1307" s="7"/>
      <c r="Z1307" s="4" t="str">
        <f t="shared" si="212"/>
        <v/>
      </c>
      <c r="AA1307" s="3" t="str">
        <f t="shared" si="209"/>
        <v>Inventariar</v>
      </c>
    </row>
    <row r="1308" spans="1:27" x14ac:dyDescent="0.3">
      <c r="A1308" s="2">
        <v>25574400</v>
      </c>
      <c r="B1308" s="17" t="str">
        <f>VLOOKUP(A1308,'Base de dados'!$A$3:$C$21103,3,0)</f>
        <v>10P05D45</v>
      </c>
      <c r="C1308" s="49" t="s">
        <v>24621</v>
      </c>
      <c r="D1308" s="3"/>
      <c r="E1308" s="3"/>
      <c r="F1308" s="4" t="str">
        <f t="shared" ref="F1308:F1371" si="213">IF(E1308="","",IF(E1308="Saldo Zero","",D1308-E1308))</f>
        <v/>
      </c>
      <c r="G1308" s="3" t="str">
        <f t="shared" si="204"/>
        <v>Inventariar</v>
      </c>
      <c r="H1308" s="6"/>
      <c r="I1308" s="7"/>
      <c r="J1308" s="4"/>
      <c r="K1308" s="3" t="str">
        <f t="shared" si="205"/>
        <v>Inventariar</v>
      </c>
      <c r="L1308" s="6"/>
      <c r="M1308" s="7"/>
      <c r="N1308" s="4"/>
      <c r="O1308" s="3" t="str">
        <f t="shared" si="206"/>
        <v>Inventariar</v>
      </c>
      <c r="P1308" s="6"/>
      <c r="Q1308" s="7"/>
      <c r="R1308" s="4" t="str">
        <f t="shared" si="210"/>
        <v/>
      </c>
      <c r="S1308" s="3" t="str">
        <f t="shared" si="207"/>
        <v>Inventariar</v>
      </c>
      <c r="T1308" s="6"/>
      <c r="U1308" s="7"/>
      <c r="V1308" s="4" t="str">
        <f t="shared" si="211"/>
        <v/>
      </c>
      <c r="W1308" s="3" t="str">
        <f t="shared" si="208"/>
        <v>Inventariar</v>
      </c>
      <c r="X1308" s="6"/>
      <c r="Y1308" s="7"/>
      <c r="Z1308" s="4" t="str">
        <f t="shared" si="212"/>
        <v/>
      </c>
      <c r="AA1308" s="3" t="str">
        <f t="shared" si="209"/>
        <v>Inventariar</v>
      </c>
    </row>
    <row r="1309" spans="1:27" x14ac:dyDescent="0.3">
      <c r="A1309" s="5">
        <v>25427794</v>
      </c>
      <c r="B1309" s="17" t="str">
        <f>VLOOKUP(A1309,'Base de dados'!$A$3:$C$21103,3,0)</f>
        <v>10P05D46</v>
      </c>
      <c r="C1309" s="50" t="s">
        <v>24622</v>
      </c>
      <c r="D1309" s="6"/>
      <c r="E1309" s="7"/>
      <c r="F1309" s="4" t="str">
        <f t="shared" si="213"/>
        <v/>
      </c>
      <c r="G1309" s="3" t="str">
        <f t="shared" si="204"/>
        <v>Inventariar</v>
      </c>
      <c r="H1309" s="6"/>
      <c r="I1309" s="7"/>
      <c r="J1309" s="4"/>
      <c r="K1309" s="3" t="str">
        <f t="shared" si="205"/>
        <v>Inventariar</v>
      </c>
      <c r="L1309" s="6"/>
      <c r="M1309" s="7"/>
      <c r="N1309" s="4"/>
      <c r="O1309" s="3" t="str">
        <f t="shared" si="206"/>
        <v>Inventariar</v>
      </c>
      <c r="P1309" s="6"/>
      <c r="Q1309" s="7"/>
      <c r="R1309" s="4" t="str">
        <f t="shared" si="210"/>
        <v/>
      </c>
      <c r="S1309" s="3" t="str">
        <f t="shared" si="207"/>
        <v>Inventariar</v>
      </c>
      <c r="T1309" s="6"/>
      <c r="U1309" s="7"/>
      <c r="V1309" s="4" t="str">
        <f t="shared" si="211"/>
        <v/>
      </c>
      <c r="W1309" s="3" t="str">
        <f t="shared" si="208"/>
        <v>Inventariar</v>
      </c>
      <c r="X1309" s="6"/>
      <c r="Y1309" s="7"/>
      <c r="Z1309" s="4" t="str">
        <f t="shared" si="212"/>
        <v/>
      </c>
      <c r="AA1309" s="3" t="str">
        <f t="shared" si="209"/>
        <v>Inventariar</v>
      </c>
    </row>
    <row r="1310" spans="1:27" x14ac:dyDescent="0.3">
      <c r="A1310" s="5">
        <v>25133833</v>
      </c>
      <c r="B1310" s="17" t="str">
        <f>VLOOKUP(A1310,'Base de dados'!$A$3:$C$21103,3,0)</f>
        <v>10P05D47</v>
      </c>
      <c r="C1310" s="50" t="s">
        <v>3275</v>
      </c>
      <c r="D1310" s="6"/>
      <c r="E1310" s="7"/>
      <c r="F1310" s="4" t="str">
        <f t="shared" si="213"/>
        <v/>
      </c>
      <c r="G1310" s="3" t="str">
        <f t="shared" si="204"/>
        <v>Inventariar</v>
      </c>
      <c r="H1310" s="6"/>
      <c r="I1310" s="7"/>
      <c r="J1310" s="4"/>
      <c r="K1310" s="3" t="str">
        <f t="shared" si="205"/>
        <v>Inventariar</v>
      </c>
      <c r="L1310" s="6"/>
      <c r="M1310" s="7"/>
      <c r="N1310" s="4"/>
      <c r="O1310" s="3" t="str">
        <f t="shared" si="206"/>
        <v>Inventariar</v>
      </c>
      <c r="P1310" s="6"/>
      <c r="Q1310" s="7"/>
      <c r="R1310" s="4" t="str">
        <f t="shared" si="210"/>
        <v/>
      </c>
      <c r="S1310" s="3" t="str">
        <f t="shared" si="207"/>
        <v>Inventariar</v>
      </c>
      <c r="T1310" s="6"/>
      <c r="U1310" s="7"/>
      <c r="V1310" s="4" t="str">
        <f t="shared" si="211"/>
        <v/>
      </c>
      <c r="W1310" s="3" t="str">
        <f t="shared" si="208"/>
        <v>Inventariar</v>
      </c>
      <c r="X1310" s="6"/>
      <c r="Y1310" s="7"/>
      <c r="Z1310" s="4" t="str">
        <f t="shared" si="212"/>
        <v/>
      </c>
      <c r="AA1310" s="3" t="str">
        <f t="shared" si="209"/>
        <v>Inventariar</v>
      </c>
    </row>
    <row r="1311" spans="1:27" x14ac:dyDescent="0.3">
      <c r="A1311" s="5">
        <v>25414807</v>
      </c>
      <c r="B1311" s="17" t="str">
        <f>VLOOKUP(A1311,'Base de dados'!$A$3:$C$21103,3,0)</f>
        <v>10P05D48</v>
      </c>
      <c r="C1311" s="50" t="s">
        <v>24623</v>
      </c>
      <c r="D1311" s="6"/>
      <c r="E1311" s="7"/>
      <c r="F1311" s="4" t="str">
        <f t="shared" si="213"/>
        <v/>
      </c>
      <c r="G1311" s="3" t="str">
        <f t="shared" si="204"/>
        <v>Inventariar</v>
      </c>
      <c r="H1311" s="6"/>
      <c r="I1311" s="7"/>
      <c r="J1311" s="4"/>
      <c r="K1311" s="3" t="str">
        <f t="shared" si="205"/>
        <v>Inventariar</v>
      </c>
      <c r="L1311" s="6"/>
      <c r="M1311" s="7"/>
      <c r="N1311" s="4"/>
      <c r="O1311" s="3" t="str">
        <f t="shared" si="206"/>
        <v>Inventariar</v>
      </c>
      <c r="P1311" s="6"/>
      <c r="Q1311" s="7"/>
      <c r="R1311" s="4" t="str">
        <f t="shared" si="210"/>
        <v/>
      </c>
      <c r="S1311" s="3" t="str">
        <f t="shared" si="207"/>
        <v>Inventariar</v>
      </c>
      <c r="T1311" s="6"/>
      <c r="U1311" s="7"/>
      <c r="V1311" s="4" t="str">
        <f t="shared" si="211"/>
        <v/>
      </c>
      <c r="W1311" s="3" t="str">
        <f t="shared" si="208"/>
        <v>Inventariar</v>
      </c>
      <c r="X1311" s="6"/>
      <c r="Y1311" s="7"/>
      <c r="Z1311" s="4" t="str">
        <f t="shared" si="212"/>
        <v/>
      </c>
      <c r="AA1311" s="3" t="str">
        <f t="shared" si="209"/>
        <v>Inventariar</v>
      </c>
    </row>
    <row r="1312" spans="1:27" x14ac:dyDescent="0.3">
      <c r="A1312" s="5">
        <v>25411055</v>
      </c>
      <c r="B1312" s="17" t="str">
        <f>VLOOKUP(A1312,'Base de dados'!$A$3:$C$21103,3,0)</f>
        <v>10P05D49</v>
      </c>
      <c r="C1312" s="50" t="s">
        <v>24624</v>
      </c>
      <c r="D1312" s="6"/>
      <c r="E1312" s="7"/>
      <c r="F1312" s="4" t="str">
        <f t="shared" si="213"/>
        <v/>
      </c>
      <c r="G1312" s="3" t="str">
        <f t="shared" si="204"/>
        <v>Inventariar</v>
      </c>
      <c r="H1312" s="6"/>
      <c r="I1312" s="7"/>
      <c r="J1312" s="4"/>
      <c r="K1312" s="3" t="str">
        <f t="shared" si="205"/>
        <v>Inventariar</v>
      </c>
      <c r="L1312" s="6"/>
      <c r="M1312" s="7"/>
      <c r="N1312" s="4"/>
      <c r="O1312" s="3" t="str">
        <f t="shared" si="206"/>
        <v>Inventariar</v>
      </c>
      <c r="P1312" s="6"/>
      <c r="Q1312" s="7"/>
      <c r="R1312" s="4" t="str">
        <f t="shared" si="210"/>
        <v/>
      </c>
      <c r="S1312" s="3" t="str">
        <f t="shared" si="207"/>
        <v>Inventariar</v>
      </c>
      <c r="T1312" s="6"/>
      <c r="U1312" s="7"/>
      <c r="V1312" s="4" t="str">
        <f t="shared" si="211"/>
        <v/>
      </c>
      <c r="W1312" s="3" t="str">
        <f t="shared" si="208"/>
        <v>Inventariar</v>
      </c>
      <c r="X1312" s="6"/>
      <c r="Y1312" s="7"/>
      <c r="Z1312" s="4" t="str">
        <f t="shared" si="212"/>
        <v/>
      </c>
      <c r="AA1312" s="3" t="str">
        <f t="shared" si="209"/>
        <v>Inventariar</v>
      </c>
    </row>
    <row r="1313" spans="1:27" x14ac:dyDescent="0.3">
      <c r="A1313" s="5">
        <v>25411063</v>
      </c>
      <c r="B1313" s="17" t="str">
        <f>VLOOKUP(A1313,'Base de dados'!$A$3:$C$21103,3,0)</f>
        <v>10P05D49</v>
      </c>
      <c r="C1313" s="50" t="s">
        <v>24625</v>
      </c>
      <c r="D1313" s="6"/>
      <c r="E1313" s="7"/>
      <c r="F1313" s="4" t="str">
        <f t="shared" si="213"/>
        <v/>
      </c>
      <c r="G1313" s="3" t="str">
        <f t="shared" si="204"/>
        <v>Inventariar</v>
      </c>
      <c r="H1313" s="6"/>
      <c r="I1313" s="7"/>
      <c r="J1313" s="4"/>
      <c r="K1313" s="3" t="str">
        <f t="shared" si="205"/>
        <v>Inventariar</v>
      </c>
      <c r="L1313" s="6"/>
      <c r="M1313" s="7"/>
      <c r="N1313" s="4"/>
      <c r="O1313" s="3" t="str">
        <f t="shared" si="206"/>
        <v>Inventariar</v>
      </c>
      <c r="P1313" s="6"/>
      <c r="Q1313" s="7"/>
      <c r="R1313" s="4" t="str">
        <f t="shared" si="210"/>
        <v/>
      </c>
      <c r="S1313" s="3" t="str">
        <f t="shared" si="207"/>
        <v>Inventariar</v>
      </c>
      <c r="T1313" s="6"/>
      <c r="U1313" s="7"/>
      <c r="V1313" s="4" t="str">
        <f t="shared" si="211"/>
        <v/>
      </c>
      <c r="W1313" s="3" t="str">
        <f t="shared" si="208"/>
        <v>Inventariar</v>
      </c>
      <c r="X1313" s="6"/>
      <c r="Y1313" s="7"/>
      <c r="Z1313" s="4" t="str">
        <f t="shared" si="212"/>
        <v/>
      </c>
      <c r="AA1313" s="3" t="str">
        <f t="shared" si="209"/>
        <v>Inventariar</v>
      </c>
    </row>
    <row r="1314" spans="1:27" x14ac:dyDescent="0.3">
      <c r="A1314" s="5">
        <v>25412167</v>
      </c>
      <c r="B1314" s="17" t="str">
        <f>VLOOKUP(A1314,'Base de dados'!$A$3:$C$21103,3,0)</f>
        <v>10P05D52</v>
      </c>
      <c r="C1314" s="50" t="s">
        <v>24626</v>
      </c>
      <c r="D1314" s="6"/>
      <c r="E1314" s="7"/>
      <c r="F1314" s="4" t="str">
        <f t="shared" si="213"/>
        <v/>
      </c>
      <c r="G1314" s="3" t="str">
        <f t="shared" si="204"/>
        <v>Inventariar</v>
      </c>
      <c r="H1314" s="6"/>
      <c r="I1314" s="7"/>
      <c r="J1314" s="4"/>
      <c r="K1314" s="3" t="str">
        <f t="shared" si="205"/>
        <v>Inventariar</v>
      </c>
      <c r="L1314" s="6"/>
      <c r="M1314" s="7"/>
      <c r="N1314" s="4"/>
      <c r="O1314" s="3" t="str">
        <f t="shared" si="206"/>
        <v>Inventariar</v>
      </c>
      <c r="P1314" s="6"/>
      <c r="Q1314" s="7"/>
      <c r="R1314" s="4" t="str">
        <f t="shared" si="210"/>
        <v/>
      </c>
      <c r="S1314" s="3" t="str">
        <f t="shared" si="207"/>
        <v>Inventariar</v>
      </c>
      <c r="T1314" s="6"/>
      <c r="U1314" s="7"/>
      <c r="V1314" s="4" t="str">
        <f t="shared" si="211"/>
        <v/>
      </c>
      <c r="W1314" s="3" t="str">
        <f t="shared" si="208"/>
        <v>Inventariar</v>
      </c>
      <c r="X1314" s="6"/>
      <c r="Y1314" s="7"/>
      <c r="Z1314" s="4" t="str">
        <f t="shared" si="212"/>
        <v/>
      </c>
      <c r="AA1314" s="3" t="str">
        <f t="shared" si="209"/>
        <v>Inventariar</v>
      </c>
    </row>
    <row r="1315" spans="1:27" x14ac:dyDescent="0.3">
      <c r="A1315" s="5">
        <v>25414902</v>
      </c>
      <c r="B1315" s="17" t="str">
        <f>VLOOKUP(A1315,'Base de dados'!$A$3:$C$21103,3,0)</f>
        <v>10P05DTETO</v>
      </c>
      <c r="C1315" s="50" t="s">
        <v>24627</v>
      </c>
      <c r="D1315" s="6"/>
      <c r="E1315" s="7"/>
      <c r="F1315" s="4" t="str">
        <f t="shared" si="213"/>
        <v/>
      </c>
      <c r="G1315" s="3" t="str">
        <f t="shared" si="204"/>
        <v>Inventariar</v>
      </c>
      <c r="H1315" s="6"/>
      <c r="I1315" s="7"/>
      <c r="J1315" s="4"/>
      <c r="K1315" s="3" t="str">
        <f t="shared" si="205"/>
        <v>Inventariar</v>
      </c>
      <c r="L1315" s="6"/>
      <c r="M1315" s="7"/>
      <c r="N1315" s="4"/>
      <c r="O1315" s="3" t="str">
        <f t="shared" si="206"/>
        <v>Inventariar</v>
      </c>
      <c r="P1315" s="6"/>
      <c r="Q1315" s="7"/>
      <c r="R1315" s="4" t="str">
        <f t="shared" si="210"/>
        <v/>
      </c>
      <c r="S1315" s="3" t="str">
        <f t="shared" si="207"/>
        <v>Inventariar</v>
      </c>
      <c r="T1315" s="6"/>
      <c r="U1315" s="7"/>
      <c r="V1315" s="4" t="str">
        <f t="shared" si="211"/>
        <v/>
      </c>
      <c r="W1315" s="3" t="str">
        <f t="shared" si="208"/>
        <v>Inventariar</v>
      </c>
      <c r="X1315" s="6"/>
      <c r="Y1315" s="7"/>
      <c r="Z1315" s="4" t="str">
        <f t="shared" si="212"/>
        <v/>
      </c>
      <c r="AA1315" s="3" t="str">
        <f t="shared" si="209"/>
        <v>Inventariar</v>
      </c>
    </row>
    <row r="1316" spans="1:27" x14ac:dyDescent="0.3">
      <c r="A1316" s="5">
        <v>25574024</v>
      </c>
      <c r="B1316" s="17" t="str">
        <f>VLOOKUP(A1316,'Base de dados'!$A$3:$C$21103,3,0)</f>
        <v>10P05E01</v>
      </c>
      <c r="C1316" s="50" t="s">
        <v>3286</v>
      </c>
      <c r="D1316" s="6"/>
      <c r="E1316" s="7"/>
      <c r="F1316" s="4" t="str">
        <f t="shared" si="213"/>
        <v/>
      </c>
      <c r="G1316" s="3" t="str">
        <f t="shared" si="204"/>
        <v>Inventariar</v>
      </c>
      <c r="H1316" s="6"/>
      <c r="I1316" s="7"/>
      <c r="J1316" s="4"/>
      <c r="K1316" s="3" t="str">
        <f t="shared" si="205"/>
        <v>Inventariar</v>
      </c>
      <c r="L1316" s="6"/>
      <c r="M1316" s="7"/>
      <c r="N1316" s="4"/>
      <c r="O1316" s="3" t="str">
        <f t="shared" si="206"/>
        <v>Inventariar</v>
      </c>
      <c r="P1316" s="6"/>
      <c r="Q1316" s="7"/>
      <c r="R1316" s="4" t="str">
        <f t="shared" si="210"/>
        <v/>
      </c>
      <c r="S1316" s="3" t="str">
        <f t="shared" si="207"/>
        <v>Inventariar</v>
      </c>
      <c r="T1316" s="6"/>
      <c r="U1316" s="7"/>
      <c r="V1316" s="4" t="str">
        <f t="shared" si="211"/>
        <v/>
      </c>
      <c r="W1316" s="3" t="str">
        <f t="shared" si="208"/>
        <v>Inventariar</v>
      </c>
      <c r="X1316" s="6"/>
      <c r="Y1316" s="7"/>
      <c r="Z1316" s="4" t="str">
        <f t="shared" si="212"/>
        <v/>
      </c>
      <c r="AA1316" s="3" t="str">
        <f t="shared" si="209"/>
        <v>Inventariar</v>
      </c>
    </row>
    <row r="1317" spans="1:27" x14ac:dyDescent="0.3">
      <c r="A1317" s="5">
        <v>25511225</v>
      </c>
      <c r="B1317" s="17" t="str">
        <f>VLOOKUP(A1317,'Base de dados'!$A$3:$C$21103,3,0)</f>
        <v>10P05E02</v>
      </c>
      <c r="C1317" s="50" t="s">
        <v>3288</v>
      </c>
      <c r="D1317" s="6"/>
      <c r="E1317" s="7"/>
      <c r="F1317" s="4" t="str">
        <f t="shared" si="213"/>
        <v/>
      </c>
      <c r="G1317" s="3" t="str">
        <f t="shared" si="204"/>
        <v>Inventariar</v>
      </c>
      <c r="H1317" s="6"/>
      <c r="I1317" s="7"/>
      <c r="J1317" s="4"/>
      <c r="K1317" s="3" t="str">
        <f t="shared" si="205"/>
        <v>Inventariar</v>
      </c>
      <c r="L1317" s="6"/>
      <c r="M1317" s="7"/>
      <c r="N1317" s="4"/>
      <c r="O1317" s="3" t="str">
        <f t="shared" si="206"/>
        <v>Inventariar</v>
      </c>
      <c r="P1317" s="6"/>
      <c r="Q1317" s="7"/>
      <c r="R1317" s="4" t="str">
        <f t="shared" si="210"/>
        <v/>
      </c>
      <c r="S1317" s="3" t="str">
        <f t="shared" si="207"/>
        <v>Inventariar</v>
      </c>
      <c r="T1317" s="6"/>
      <c r="U1317" s="7"/>
      <c r="V1317" s="4" t="str">
        <f t="shared" si="211"/>
        <v/>
      </c>
      <c r="W1317" s="3" t="str">
        <f t="shared" si="208"/>
        <v>Inventariar</v>
      </c>
      <c r="X1317" s="6"/>
      <c r="Y1317" s="7"/>
      <c r="Z1317" s="4" t="str">
        <f t="shared" si="212"/>
        <v/>
      </c>
      <c r="AA1317" s="3" t="str">
        <f t="shared" si="209"/>
        <v>Inventariar</v>
      </c>
    </row>
    <row r="1318" spans="1:27" x14ac:dyDescent="0.3">
      <c r="A1318" s="5">
        <v>25573897</v>
      </c>
      <c r="B1318" s="17" t="str">
        <f>VLOOKUP(A1318,'Base de dados'!$A$3:$C$21103,3,0)</f>
        <v>10P05E03</v>
      </c>
      <c r="C1318" s="50" t="s">
        <v>24628</v>
      </c>
      <c r="D1318" s="6"/>
      <c r="E1318" s="7"/>
      <c r="F1318" s="4" t="str">
        <f t="shared" si="213"/>
        <v/>
      </c>
      <c r="G1318" s="3" t="str">
        <f t="shared" si="204"/>
        <v>Inventariar</v>
      </c>
      <c r="H1318" s="6"/>
      <c r="I1318" s="7"/>
      <c r="J1318" s="4"/>
      <c r="K1318" s="3" t="str">
        <f t="shared" si="205"/>
        <v>Inventariar</v>
      </c>
      <c r="L1318" s="6"/>
      <c r="M1318" s="7"/>
      <c r="N1318" s="4"/>
      <c r="O1318" s="3" t="str">
        <f t="shared" si="206"/>
        <v>Inventariar</v>
      </c>
      <c r="P1318" s="6"/>
      <c r="Q1318" s="7"/>
      <c r="R1318" s="4" t="str">
        <f t="shared" si="210"/>
        <v/>
      </c>
      <c r="S1318" s="3" t="str">
        <f t="shared" si="207"/>
        <v>Inventariar</v>
      </c>
      <c r="T1318" s="6"/>
      <c r="U1318" s="7"/>
      <c r="V1318" s="4" t="str">
        <f t="shared" si="211"/>
        <v/>
      </c>
      <c r="W1318" s="3" t="str">
        <f t="shared" si="208"/>
        <v>Inventariar</v>
      </c>
      <c r="X1318" s="6"/>
      <c r="Y1318" s="7"/>
      <c r="Z1318" s="4" t="str">
        <f t="shared" si="212"/>
        <v/>
      </c>
      <c r="AA1318" s="3" t="str">
        <f t="shared" si="209"/>
        <v>Inventariar</v>
      </c>
    </row>
    <row r="1319" spans="1:27" x14ac:dyDescent="0.3">
      <c r="A1319" s="5">
        <v>25511217</v>
      </c>
      <c r="B1319" s="17" t="str">
        <f>VLOOKUP(A1319,'Base de dados'!$A$3:$C$21103,3,0)</f>
        <v>10P05E04</v>
      </c>
      <c r="C1319" s="50" t="s">
        <v>24629</v>
      </c>
      <c r="D1319" s="6"/>
      <c r="E1319" s="7"/>
      <c r="F1319" s="4" t="str">
        <f t="shared" si="213"/>
        <v/>
      </c>
      <c r="G1319" s="3" t="str">
        <f t="shared" si="204"/>
        <v>Inventariar</v>
      </c>
      <c r="H1319" s="6"/>
      <c r="I1319" s="7"/>
      <c r="J1319" s="4"/>
      <c r="K1319" s="3" t="str">
        <f t="shared" si="205"/>
        <v>Inventariar</v>
      </c>
      <c r="L1319" s="6"/>
      <c r="M1319" s="7"/>
      <c r="N1319" s="4"/>
      <c r="O1319" s="3" t="str">
        <f t="shared" si="206"/>
        <v>Inventariar</v>
      </c>
      <c r="P1319" s="6"/>
      <c r="Q1319" s="7"/>
      <c r="R1319" s="4" t="str">
        <f t="shared" si="210"/>
        <v/>
      </c>
      <c r="S1319" s="3" t="str">
        <f t="shared" si="207"/>
        <v>Inventariar</v>
      </c>
      <c r="T1319" s="6"/>
      <c r="U1319" s="7"/>
      <c r="V1319" s="4" t="str">
        <f t="shared" si="211"/>
        <v/>
      </c>
      <c r="W1319" s="3" t="str">
        <f t="shared" si="208"/>
        <v>Inventariar</v>
      </c>
      <c r="X1319" s="6"/>
      <c r="Y1319" s="7"/>
      <c r="Z1319" s="4" t="str">
        <f t="shared" si="212"/>
        <v/>
      </c>
      <c r="AA1319" s="3" t="str">
        <f t="shared" si="209"/>
        <v>Inventariar</v>
      </c>
    </row>
    <row r="1320" spans="1:27" x14ac:dyDescent="0.3">
      <c r="A1320" s="5">
        <v>25474194</v>
      </c>
      <c r="B1320" s="17" t="str">
        <f>VLOOKUP(A1320,'Base de dados'!$A$3:$C$21103,3,0)</f>
        <v>10P05E05</v>
      </c>
      <c r="C1320" s="50" t="s">
        <v>24630</v>
      </c>
      <c r="D1320" s="6"/>
      <c r="E1320" s="7"/>
      <c r="F1320" s="4" t="str">
        <f t="shared" si="213"/>
        <v/>
      </c>
      <c r="G1320" s="3" t="str">
        <f t="shared" si="204"/>
        <v>Inventariar</v>
      </c>
      <c r="H1320" s="6"/>
      <c r="I1320" s="7"/>
      <c r="J1320" s="4"/>
      <c r="K1320" s="3" t="str">
        <f t="shared" si="205"/>
        <v>Inventariar</v>
      </c>
      <c r="L1320" s="6"/>
      <c r="M1320" s="7"/>
      <c r="N1320" s="4"/>
      <c r="O1320" s="3" t="str">
        <f t="shared" si="206"/>
        <v>Inventariar</v>
      </c>
      <c r="P1320" s="6"/>
      <c r="Q1320" s="7"/>
      <c r="R1320" s="4" t="str">
        <f t="shared" si="210"/>
        <v/>
      </c>
      <c r="S1320" s="3" t="str">
        <f t="shared" si="207"/>
        <v>Inventariar</v>
      </c>
      <c r="T1320" s="6"/>
      <c r="U1320" s="7"/>
      <c r="V1320" s="4" t="str">
        <f t="shared" si="211"/>
        <v/>
      </c>
      <c r="W1320" s="3" t="str">
        <f t="shared" si="208"/>
        <v>Inventariar</v>
      </c>
      <c r="X1320" s="6"/>
      <c r="Y1320" s="7"/>
      <c r="Z1320" s="4" t="str">
        <f t="shared" si="212"/>
        <v/>
      </c>
      <c r="AA1320" s="3" t="str">
        <f t="shared" si="209"/>
        <v>Inventariar</v>
      </c>
    </row>
    <row r="1321" spans="1:27" x14ac:dyDescent="0.3">
      <c r="A1321" s="5">
        <v>25511223</v>
      </c>
      <c r="B1321" s="17" t="str">
        <f>VLOOKUP(A1321,'Base de dados'!$A$3:$C$21103,3,0)</f>
        <v>10P05E06</v>
      </c>
      <c r="C1321" s="50" t="s">
        <v>3296</v>
      </c>
      <c r="D1321" s="6"/>
      <c r="E1321" s="7"/>
      <c r="F1321" s="4" t="str">
        <f t="shared" si="213"/>
        <v/>
      </c>
      <c r="G1321" s="3" t="str">
        <f t="shared" si="204"/>
        <v>Inventariar</v>
      </c>
      <c r="H1321" s="6"/>
      <c r="I1321" s="7"/>
      <c r="J1321" s="4"/>
      <c r="K1321" s="3" t="str">
        <f t="shared" si="205"/>
        <v>Inventariar</v>
      </c>
      <c r="L1321" s="6"/>
      <c r="M1321" s="7"/>
      <c r="N1321" s="4"/>
      <c r="O1321" s="3" t="str">
        <f t="shared" si="206"/>
        <v>Inventariar</v>
      </c>
      <c r="P1321" s="6"/>
      <c r="Q1321" s="7"/>
      <c r="R1321" s="4" t="str">
        <f t="shared" si="210"/>
        <v/>
      </c>
      <c r="S1321" s="3" t="str">
        <f t="shared" si="207"/>
        <v>Inventariar</v>
      </c>
      <c r="T1321" s="6"/>
      <c r="U1321" s="7"/>
      <c r="V1321" s="4" t="str">
        <f t="shared" si="211"/>
        <v/>
      </c>
      <c r="W1321" s="3" t="str">
        <f t="shared" si="208"/>
        <v>Inventariar</v>
      </c>
      <c r="X1321" s="6"/>
      <c r="Y1321" s="7"/>
      <c r="Z1321" s="4" t="str">
        <f t="shared" si="212"/>
        <v/>
      </c>
      <c r="AA1321" s="3" t="str">
        <f t="shared" si="209"/>
        <v>Inventariar</v>
      </c>
    </row>
    <row r="1322" spans="1:27" x14ac:dyDescent="0.3">
      <c r="A1322" s="5">
        <v>25561959</v>
      </c>
      <c r="B1322" s="17" t="str">
        <f>VLOOKUP(A1322,'Base de dados'!$A$3:$C$21103,3,0)</f>
        <v>10P05E07</v>
      </c>
      <c r="C1322" s="50" t="s">
        <v>3298</v>
      </c>
      <c r="D1322" s="6"/>
      <c r="E1322" s="7"/>
      <c r="F1322" s="4" t="str">
        <f t="shared" si="213"/>
        <v/>
      </c>
      <c r="G1322" s="3" t="str">
        <f t="shared" si="204"/>
        <v>Inventariar</v>
      </c>
      <c r="H1322" s="6"/>
      <c r="I1322" s="7"/>
      <c r="J1322" s="4"/>
      <c r="K1322" s="3" t="str">
        <f t="shared" si="205"/>
        <v>Inventariar</v>
      </c>
      <c r="L1322" s="6"/>
      <c r="M1322" s="7"/>
      <c r="N1322" s="4"/>
      <c r="O1322" s="3" t="str">
        <f t="shared" si="206"/>
        <v>Inventariar</v>
      </c>
      <c r="P1322" s="6"/>
      <c r="Q1322" s="7"/>
      <c r="R1322" s="4" t="str">
        <f t="shared" si="210"/>
        <v/>
      </c>
      <c r="S1322" s="3" t="str">
        <f t="shared" si="207"/>
        <v>Inventariar</v>
      </c>
      <c r="T1322" s="6"/>
      <c r="U1322" s="7"/>
      <c r="V1322" s="4" t="str">
        <f t="shared" si="211"/>
        <v/>
      </c>
      <c r="W1322" s="3" t="str">
        <f t="shared" si="208"/>
        <v>Inventariar</v>
      </c>
      <c r="X1322" s="6"/>
      <c r="Y1322" s="7"/>
      <c r="Z1322" s="4" t="str">
        <f t="shared" si="212"/>
        <v/>
      </c>
      <c r="AA1322" s="3" t="str">
        <f t="shared" si="209"/>
        <v>Inventariar</v>
      </c>
    </row>
    <row r="1323" spans="1:27" x14ac:dyDescent="0.3">
      <c r="A1323" s="5">
        <v>25437403</v>
      </c>
      <c r="B1323" s="17" t="str">
        <f>VLOOKUP(A1323,'Base de dados'!$A$3:$C$21103,3,0)</f>
        <v>10P05E08</v>
      </c>
      <c r="C1323" s="50" t="s">
        <v>3300</v>
      </c>
      <c r="D1323" s="6"/>
      <c r="E1323" s="7"/>
      <c r="F1323" s="4" t="str">
        <f t="shared" si="213"/>
        <v/>
      </c>
      <c r="G1323" s="3" t="str">
        <f t="shared" si="204"/>
        <v>Inventariar</v>
      </c>
      <c r="H1323" s="6"/>
      <c r="I1323" s="7"/>
      <c r="J1323" s="4"/>
      <c r="K1323" s="3" t="str">
        <f t="shared" si="205"/>
        <v>Inventariar</v>
      </c>
      <c r="L1323" s="6"/>
      <c r="M1323" s="7"/>
      <c r="N1323" s="4"/>
      <c r="O1323" s="3" t="str">
        <f t="shared" si="206"/>
        <v>Inventariar</v>
      </c>
      <c r="P1323" s="6"/>
      <c r="Q1323" s="7"/>
      <c r="R1323" s="4" t="str">
        <f t="shared" si="210"/>
        <v/>
      </c>
      <c r="S1323" s="3" t="str">
        <f t="shared" si="207"/>
        <v>Inventariar</v>
      </c>
      <c r="T1323" s="6"/>
      <c r="U1323" s="7"/>
      <c r="V1323" s="4" t="str">
        <f t="shared" si="211"/>
        <v/>
      </c>
      <c r="W1323" s="3" t="str">
        <f t="shared" si="208"/>
        <v>Inventariar</v>
      </c>
      <c r="X1323" s="6"/>
      <c r="Y1323" s="7"/>
      <c r="Z1323" s="4" t="str">
        <f t="shared" si="212"/>
        <v/>
      </c>
      <c r="AA1323" s="3" t="str">
        <f t="shared" si="209"/>
        <v>Inventariar</v>
      </c>
    </row>
    <row r="1324" spans="1:27" x14ac:dyDescent="0.3">
      <c r="A1324" s="5">
        <v>25575115</v>
      </c>
      <c r="B1324" s="17" t="str">
        <f>VLOOKUP(A1324,'Base de dados'!$A$3:$C$21103,3,0)</f>
        <v>10P05E09</v>
      </c>
      <c r="C1324" s="50" t="s">
        <v>24631</v>
      </c>
      <c r="D1324" s="6"/>
      <c r="E1324" s="7"/>
      <c r="F1324" s="4" t="str">
        <f t="shared" si="213"/>
        <v/>
      </c>
      <c r="G1324" s="3" t="str">
        <f t="shared" si="204"/>
        <v>Inventariar</v>
      </c>
      <c r="H1324" s="6"/>
      <c r="I1324" s="7"/>
      <c r="J1324" s="4"/>
      <c r="K1324" s="3" t="str">
        <f t="shared" si="205"/>
        <v>Inventariar</v>
      </c>
      <c r="L1324" s="6"/>
      <c r="M1324" s="7"/>
      <c r="N1324" s="4"/>
      <c r="O1324" s="3" t="str">
        <f t="shared" si="206"/>
        <v>Inventariar</v>
      </c>
      <c r="P1324" s="6"/>
      <c r="Q1324" s="7"/>
      <c r="R1324" s="4" t="str">
        <f t="shared" si="210"/>
        <v/>
      </c>
      <c r="S1324" s="3" t="str">
        <f t="shared" si="207"/>
        <v>Inventariar</v>
      </c>
      <c r="T1324" s="6"/>
      <c r="U1324" s="7"/>
      <c r="V1324" s="4" t="str">
        <f t="shared" si="211"/>
        <v/>
      </c>
      <c r="W1324" s="3" t="str">
        <f t="shared" si="208"/>
        <v>Inventariar</v>
      </c>
      <c r="X1324" s="6"/>
      <c r="Y1324" s="7"/>
      <c r="Z1324" s="4" t="str">
        <f t="shared" si="212"/>
        <v/>
      </c>
      <c r="AA1324" s="3" t="str">
        <f t="shared" si="209"/>
        <v>Inventariar</v>
      </c>
    </row>
    <row r="1325" spans="1:27" x14ac:dyDescent="0.3">
      <c r="A1325" s="5">
        <v>25404117</v>
      </c>
      <c r="B1325" s="17" t="str">
        <f>VLOOKUP(A1325,'Base de dados'!$A$3:$C$21103,3,0)</f>
        <v>10P05E10</v>
      </c>
      <c r="C1325" s="50" t="s">
        <v>24632</v>
      </c>
      <c r="D1325" s="6"/>
      <c r="E1325" s="7"/>
      <c r="F1325" s="4" t="str">
        <f t="shared" si="213"/>
        <v/>
      </c>
      <c r="G1325" s="3" t="str">
        <f t="shared" si="204"/>
        <v>Inventariar</v>
      </c>
      <c r="H1325" s="6"/>
      <c r="I1325" s="7"/>
      <c r="J1325" s="4"/>
      <c r="K1325" s="3" t="str">
        <f t="shared" si="205"/>
        <v>Inventariar</v>
      </c>
      <c r="L1325" s="6"/>
      <c r="M1325" s="7"/>
      <c r="N1325" s="4"/>
      <c r="O1325" s="3" t="str">
        <f t="shared" si="206"/>
        <v>Inventariar</v>
      </c>
      <c r="P1325" s="6"/>
      <c r="Q1325" s="7"/>
      <c r="R1325" s="4" t="str">
        <f t="shared" si="210"/>
        <v/>
      </c>
      <c r="S1325" s="3" t="str">
        <f t="shared" si="207"/>
        <v>Inventariar</v>
      </c>
      <c r="T1325" s="6"/>
      <c r="U1325" s="7"/>
      <c r="V1325" s="4" t="str">
        <f t="shared" si="211"/>
        <v/>
      </c>
      <c r="W1325" s="3" t="str">
        <f t="shared" si="208"/>
        <v>Inventariar</v>
      </c>
      <c r="X1325" s="6"/>
      <c r="Y1325" s="7"/>
      <c r="Z1325" s="4" t="str">
        <f t="shared" si="212"/>
        <v/>
      </c>
      <c r="AA1325" s="3" t="str">
        <f t="shared" si="209"/>
        <v>Inventariar</v>
      </c>
    </row>
    <row r="1326" spans="1:27" x14ac:dyDescent="0.3">
      <c r="A1326" s="5">
        <v>25574296</v>
      </c>
      <c r="B1326" s="17" t="str">
        <f>VLOOKUP(A1326,'Base de dados'!$A$3:$C$21103,3,0)</f>
        <v>10P05E11</v>
      </c>
      <c r="C1326" s="50" t="s">
        <v>3306</v>
      </c>
      <c r="D1326" s="6"/>
      <c r="E1326" s="7"/>
      <c r="F1326" s="4" t="str">
        <f t="shared" si="213"/>
        <v/>
      </c>
      <c r="G1326" s="3" t="str">
        <f t="shared" si="204"/>
        <v>Inventariar</v>
      </c>
      <c r="H1326" s="6"/>
      <c r="I1326" s="7"/>
      <c r="J1326" s="4"/>
      <c r="K1326" s="3" t="str">
        <f t="shared" si="205"/>
        <v>Inventariar</v>
      </c>
      <c r="L1326" s="6"/>
      <c r="M1326" s="7"/>
      <c r="N1326" s="4"/>
      <c r="O1326" s="3" t="str">
        <f t="shared" si="206"/>
        <v>Inventariar</v>
      </c>
      <c r="P1326" s="6"/>
      <c r="Q1326" s="7"/>
      <c r="R1326" s="4" t="str">
        <f t="shared" si="210"/>
        <v/>
      </c>
      <c r="S1326" s="3" t="str">
        <f t="shared" si="207"/>
        <v>Inventariar</v>
      </c>
      <c r="T1326" s="6"/>
      <c r="U1326" s="7"/>
      <c r="V1326" s="4" t="str">
        <f t="shared" si="211"/>
        <v/>
      </c>
      <c r="W1326" s="3" t="str">
        <f t="shared" si="208"/>
        <v>Inventariar</v>
      </c>
      <c r="X1326" s="6"/>
      <c r="Y1326" s="7"/>
      <c r="Z1326" s="4" t="str">
        <f t="shared" si="212"/>
        <v/>
      </c>
      <c r="AA1326" s="3" t="str">
        <f t="shared" si="209"/>
        <v>Inventariar</v>
      </c>
    </row>
    <row r="1327" spans="1:27" x14ac:dyDescent="0.3">
      <c r="A1327" s="5">
        <v>25428025</v>
      </c>
      <c r="B1327" s="17" t="str">
        <f>VLOOKUP(A1327,'Base de dados'!$A$3:$C$21103,3,0)</f>
        <v>10P05E12</v>
      </c>
      <c r="C1327" s="50" t="s">
        <v>24633</v>
      </c>
      <c r="D1327" s="6"/>
      <c r="E1327" s="7"/>
      <c r="F1327" s="4" t="str">
        <f t="shared" si="213"/>
        <v/>
      </c>
      <c r="G1327" s="3" t="str">
        <f t="shared" si="204"/>
        <v>Inventariar</v>
      </c>
      <c r="H1327" s="6"/>
      <c r="I1327" s="7"/>
      <c r="J1327" s="4"/>
      <c r="K1327" s="3" t="str">
        <f t="shared" si="205"/>
        <v>Inventariar</v>
      </c>
      <c r="L1327" s="6"/>
      <c r="M1327" s="7"/>
      <c r="N1327" s="4"/>
      <c r="O1327" s="3" t="str">
        <f t="shared" si="206"/>
        <v>Inventariar</v>
      </c>
      <c r="P1327" s="6"/>
      <c r="Q1327" s="7"/>
      <c r="R1327" s="4" t="str">
        <f t="shared" si="210"/>
        <v/>
      </c>
      <c r="S1327" s="3" t="str">
        <f t="shared" si="207"/>
        <v>Inventariar</v>
      </c>
      <c r="T1327" s="6"/>
      <c r="U1327" s="7"/>
      <c r="V1327" s="4" t="str">
        <f t="shared" si="211"/>
        <v/>
      </c>
      <c r="W1327" s="3" t="str">
        <f t="shared" si="208"/>
        <v>Inventariar</v>
      </c>
      <c r="X1327" s="6"/>
      <c r="Y1327" s="7"/>
      <c r="Z1327" s="4" t="str">
        <f t="shared" si="212"/>
        <v/>
      </c>
      <c r="AA1327" s="3" t="str">
        <f t="shared" si="209"/>
        <v>Inventariar</v>
      </c>
    </row>
    <row r="1328" spans="1:27" x14ac:dyDescent="0.3">
      <c r="A1328" s="5">
        <v>25474075</v>
      </c>
      <c r="B1328" s="17" t="str">
        <f>VLOOKUP(A1328,'Base de dados'!$A$3:$C$21103,3,0)</f>
        <v>10P05E13</v>
      </c>
      <c r="C1328" s="50" t="s">
        <v>24634</v>
      </c>
      <c r="D1328" s="6"/>
      <c r="E1328" s="7"/>
      <c r="F1328" s="4" t="str">
        <f t="shared" si="213"/>
        <v/>
      </c>
      <c r="G1328" s="3" t="str">
        <f t="shared" si="204"/>
        <v>Inventariar</v>
      </c>
      <c r="H1328" s="6"/>
      <c r="I1328" s="7"/>
      <c r="J1328" s="4"/>
      <c r="K1328" s="3" t="str">
        <f t="shared" si="205"/>
        <v>Inventariar</v>
      </c>
      <c r="L1328" s="6"/>
      <c r="M1328" s="7"/>
      <c r="N1328" s="4"/>
      <c r="O1328" s="3" t="str">
        <f t="shared" si="206"/>
        <v>Inventariar</v>
      </c>
      <c r="P1328" s="6"/>
      <c r="Q1328" s="7"/>
      <c r="R1328" s="4" t="str">
        <f t="shared" si="210"/>
        <v/>
      </c>
      <c r="S1328" s="3" t="str">
        <f t="shared" si="207"/>
        <v>Inventariar</v>
      </c>
      <c r="T1328" s="6"/>
      <c r="U1328" s="7"/>
      <c r="V1328" s="4" t="str">
        <f t="shared" si="211"/>
        <v/>
      </c>
      <c r="W1328" s="3" t="str">
        <f t="shared" si="208"/>
        <v>Inventariar</v>
      </c>
      <c r="X1328" s="6"/>
      <c r="Y1328" s="7"/>
      <c r="Z1328" s="4" t="str">
        <f t="shared" si="212"/>
        <v/>
      </c>
      <c r="AA1328" s="3" t="str">
        <f t="shared" si="209"/>
        <v>Inventariar</v>
      </c>
    </row>
    <row r="1329" spans="1:27" x14ac:dyDescent="0.3">
      <c r="A1329" s="5">
        <v>25462908</v>
      </c>
      <c r="B1329" s="17" t="str">
        <f>VLOOKUP(A1329,'Base de dados'!$A$3:$C$21103,3,0)</f>
        <v>10P05E14</v>
      </c>
      <c r="C1329" s="50" t="s">
        <v>24635</v>
      </c>
      <c r="D1329" s="6"/>
      <c r="E1329" s="7"/>
      <c r="F1329" s="4" t="str">
        <f t="shared" si="213"/>
        <v/>
      </c>
      <c r="G1329" s="3" t="str">
        <f t="shared" si="204"/>
        <v>Inventariar</v>
      </c>
      <c r="H1329" s="6"/>
      <c r="I1329" s="7"/>
      <c r="J1329" s="4"/>
      <c r="K1329" s="3" t="str">
        <f t="shared" si="205"/>
        <v>Inventariar</v>
      </c>
      <c r="L1329" s="6"/>
      <c r="M1329" s="7"/>
      <c r="N1329" s="4"/>
      <c r="O1329" s="3" t="str">
        <f t="shared" si="206"/>
        <v>Inventariar</v>
      </c>
      <c r="P1329" s="6"/>
      <c r="Q1329" s="7"/>
      <c r="R1329" s="4" t="str">
        <f t="shared" si="210"/>
        <v/>
      </c>
      <c r="S1329" s="3" t="str">
        <f t="shared" si="207"/>
        <v>Inventariar</v>
      </c>
      <c r="T1329" s="6"/>
      <c r="U1329" s="7"/>
      <c r="V1329" s="4" t="str">
        <f t="shared" si="211"/>
        <v/>
      </c>
      <c r="W1329" s="3" t="str">
        <f t="shared" si="208"/>
        <v>Inventariar</v>
      </c>
      <c r="X1329" s="6"/>
      <c r="Y1329" s="7"/>
      <c r="Z1329" s="4" t="str">
        <f t="shared" si="212"/>
        <v/>
      </c>
      <c r="AA1329" s="3" t="str">
        <f t="shared" si="209"/>
        <v>Inventariar</v>
      </c>
    </row>
    <row r="1330" spans="1:27" x14ac:dyDescent="0.3">
      <c r="A1330" s="5">
        <v>25462909</v>
      </c>
      <c r="B1330" s="17" t="str">
        <f>VLOOKUP(A1330,'Base de dados'!$A$3:$C$21103,3,0)</f>
        <v>10P05E15</v>
      </c>
      <c r="C1330" s="50" t="s">
        <v>24636</v>
      </c>
      <c r="D1330" s="6"/>
      <c r="E1330" s="7"/>
      <c r="F1330" s="4" t="str">
        <f t="shared" si="213"/>
        <v/>
      </c>
      <c r="G1330" s="3" t="str">
        <f t="shared" si="204"/>
        <v>Inventariar</v>
      </c>
      <c r="H1330" s="6"/>
      <c r="I1330" s="7"/>
      <c r="J1330" s="4"/>
      <c r="K1330" s="3" t="str">
        <f t="shared" si="205"/>
        <v>Inventariar</v>
      </c>
      <c r="L1330" s="6"/>
      <c r="M1330" s="7"/>
      <c r="N1330" s="4"/>
      <c r="O1330" s="3" t="str">
        <f t="shared" si="206"/>
        <v>Inventariar</v>
      </c>
      <c r="P1330" s="6"/>
      <c r="Q1330" s="7"/>
      <c r="R1330" s="4" t="str">
        <f t="shared" si="210"/>
        <v/>
      </c>
      <c r="S1330" s="3" t="str">
        <f t="shared" si="207"/>
        <v>Inventariar</v>
      </c>
      <c r="T1330" s="6"/>
      <c r="U1330" s="7"/>
      <c r="V1330" s="4" t="str">
        <f t="shared" si="211"/>
        <v/>
      </c>
      <c r="W1330" s="3" t="str">
        <f t="shared" si="208"/>
        <v>Inventariar</v>
      </c>
      <c r="X1330" s="6"/>
      <c r="Y1330" s="7"/>
      <c r="Z1330" s="4" t="str">
        <f t="shared" si="212"/>
        <v/>
      </c>
      <c r="AA1330" s="3" t="str">
        <f t="shared" si="209"/>
        <v>Inventariar</v>
      </c>
    </row>
    <row r="1331" spans="1:27" x14ac:dyDescent="0.3">
      <c r="A1331" s="5">
        <v>25462911</v>
      </c>
      <c r="B1331" s="17" t="str">
        <f>VLOOKUP(A1331,'Base de dados'!$A$3:$C$21103,3,0)</f>
        <v>10P05E16</v>
      </c>
      <c r="C1331" s="50" t="s">
        <v>3317</v>
      </c>
      <c r="D1331" s="6"/>
      <c r="E1331" s="7"/>
      <c r="F1331" s="4" t="str">
        <f t="shared" si="213"/>
        <v/>
      </c>
      <c r="G1331" s="3" t="str">
        <f t="shared" si="204"/>
        <v>Inventariar</v>
      </c>
      <c r="H1331" s="6"/>
      <c r="I1331" s="7"/>
      <c r="J1331" s="4"/>
      <c r="K1331" s="3" t="str">
        <f t="shared" si="205"/>
        <v>Inventariar</v>
      </c>
      <c r="L1331" s="6"/>
      <c r="M1331" s="7"/>
      <c r="N1331" s="4"/>
      <c r="O1331" s="3" t="str">
        <f t="shared" si="206"/>
        <v>Inventariar</v>
      </c>
      <c r="P1331" s="6"/>
      <c r="Q1331" s="7"/>
      <c r="R1331" s="4" t="str">
        <f t="shared" si="210"/>
        <v/>
      </c>
      <c r="S1331" s="3" t="str">
        <f t="shared" si="207"/>
        <v>Inventariar</v>
      </c>
      <c r="T1331" s="6"/>
      <c r="U1331" s="7"/>
      <c r="V1331" s="4" t="str">
        <f t="shared" si="211"/>
        <v/>
      </c>
      <c r="W1331" s="3" t="str">
        <f t="shared" si="208"/>
        <v>Inventariar</v>
      </c>
      <c r="X1331" s="6"/>
      <c r="Y1331" s="7"/>
      <c r="Z1331" s="4" t="str">
        <f t="shared" si="212"/>
        <v/>
      </c>
      <c r="AA1331" s="3" t="str">
        <f t="shared" si="209"/>
        <v>Inventariar</v>
      </c>
    </row>
    <row r="1332" spans="1:27" x14ac:dyDescent="0.3">
      <c r="A1332" s="5">
        <v>25462912</v>
      </c>
      <c r="B1332" s="17" t="str">
        <f>VLOOKUP(A1332,'Base de dados'!$A$3:$C$21103,3,0)</f>
        <v>10P05E17</v>
      </c>
      <c r="C1332" s="50" t="s">
        <v>24637</v>
      </c>
      <c r="D1332" s="6"/>
      <c r="E1332" s="7"/>
      <c r="F1332" s="4" t="str">
        <f t="shared" si="213"/>
        <v/>
      </c>
      <c r="G1332" s="3" t="str">
        <f t="shared" si="204"/>
        <v>Inventariar</v>
      </c>
      <c r="H1332" s="6"/>
      <c r="I1332" s="7"/>
      <c r="J1332" s="4"/>
      <c r="K1332" s="3" t="str">
        <f t="shared" si="205"/>
        <v>Inventariar</v>
      </c>
      <c r="L1332" s="6"/>
      <c r="M1332" s="7"/>
      <c r="N1332" s="4"/>
      <c r="O1332" s="3" t="str">
        <f t="shared" si="206"/>
        <v>Inventariar</v>
      </c>
      <c r="P1332" s="6"/>
      <c r="Q1332" s="7"/>
      <c r="R1332" s="4" t="str">
        <f t="shared" si="210"/>
        <v/>
      </c>
      <c r="S1332" s="3" t="str">
        <f t="shared" si="207"/>
        <v>Inventariar</v>
      </c>
      <c r="T1332" s="6"/>
      <c r="U1332" s="7"/>
      <c r="V1332" s="4" t="str">
        <f t="shared" si="211"/>
        <v/>
      </c>
      <c r="W1332" s="3" t="str">
        <f t="shared" si="208"/>
        <v>Inventariar</v>
      </c>
      <c r="X1332" s="6"/>
      <c r="Y1332" s="7"/>
      <c r="Z1332" s="4" t="str">
        <f t="shared" si="212"/>
        <v/>
      </c>
      <c r="AA1332" s="3" t="str">
        <f t="shared" si="209"/>
        <v>Inventariar</v>
      </c>
    </row>
    <row r="1333" spans="1:27" x14ac:dyDescent="0.3">
      <c r="A1333" s="5">
        <v>25462919</v>
      </c>
      <c r="B1333" s="17" t="str">
        <f>VLOOKUP(A1333,'Base de dados'!$A$3:$C$21103,3,0)</f>
        <v>10P05E18</v>
      </c>
      <c r="C1333" s="50" t="s">
        <v>24638</v>
      </c>
      <c r="D1333" s="6"/>
      <c r="E1333" s="7"/>
      <c r="F1333" s="4" t="str">
        <f t="shared" si="213"/>
        <v/>
      </c>
      <c r="G1333" s="3" t="str">
        <f t="shared" si="204"/>
        <v>Inventariar</v>
      </c>
      <c r="H1333" s="6"/>
      <c r="I1333" s="7"/>
      <c r="J1333" s="4"/>
      <c r="K1333" s="3" t="str">
        <f t="shared" si="205"/>
        <v>Inventariar</v>
      </c>
      <c r="L1333" s="6"/>
      <c r="M1333" s="7"/>
      <c r="N1333" s="4"/>
      <c r="O1333" s="3" t="str">
        <f t="shared" si="206"/>
        <v>Inventariar</v>
      </c>
      <c r="P1333" s="6"/>
      <c r="Q1333" s="7"/>
      <c r="R1333" s="4" t="str">
        <f t="shared" si="210"/>
        <v/>
      </c>
      <c r="S1333" s="3" t="str">
        <f t="shared" si="207"/>
        <v>Inventariar</v>
      </c>
      <c r="T1333" s="6"/>
      <c r="U1333" s="7"/>
      <c r="V1333" s="4" t="str">
        <f t="shared" si="211"/>
        <v/>
      </c>
      <c r="W1333" s="3" t="str">
        <f t="shared" si="208"/>
        <v>Inventariar</v>
      </c>
      <c r="X1333" s="6"/>
      <c r="Y1333" s="7"/>
      <c r="Z1333" s="4" t="str">
        <f t="shared" si="212"/>
        <v/>
      </c>
      <c r="AA1333" s="3" t="str">
        <f t="shared" si="209"/>
        <v>Inventariar</v>
      </c>
    </row>
    <row r="1334" spans="1:27" x14ac:dyDescent="0.3">
      <c r="A1334" s="5">
        <v>25427685</v>
      </c>
      <c r="B1334" s="17" t="str">
        <f>VLOOKUP(A1334,'Base de dados'!$A$3:$C$21103,3,0)</f>
        <v>10P05E19</v>
      </c>
      <c r="C1334" s="50" t="s">
        <v>3324</v>
      </c>
      <c r="D1334" s="6"/>
      <c r="E1334" s="7"/>
      <c r="F1334" s="4" t="str">
        <f t="shared" si="213"/>
        <v/>
      </c>
      <c r="G1334" s="3" t="str">
        <f t="shared" si="204"/>
        <v>Inventariar</v>
      </c>
      <c r="H1334" s="6"/>
      <c r="I1334" s="7"/>
      <c r="J1334" s="4"/>
      <c r="K1334" s="3" t="str">
        <f t="shared" si="205"/>
        <v>Inventariar</v>
      </c>
      <c r="L1334" s="6"/>
      <c r="M1334" s="7"/>
      <c r="N1334" s="4"/>
      <c r="O1334" s="3" t="str">
        <f t="shared" si="206"/>
        <v>Inventariar</v>
      </c>
      <c r="P1334" s="6"/>
      <c r="Q1334" s="7"/>
      <c r="R1334" s="4" t="str">
        <f t="shared" si="210"/>
        <v/>
      </c>
      <c r="S1334" s="3" t="str">
        <f t="shared" si="207"/>
        <v>Inventariar</v>
      </c>
      <c r="T1334" s="6"/>
      <c r="U1334" s="7"/>
      <c r="V1334" s="4" t="str">
        <f t="shared" si="211"/>
        <v/>
      </c>
      <c r="W1334" s="3" t="str">
        <f t="shared" si="208"/>
        <v>Inventariar</v>
      </c>
      <c r="X1334" s="6"/>
      <c r="Y1334" s="7"/>
      <c r="Z1334" s="4" t="str">
        <f t="shared" si="212"/>
        <v/>
      </c>
      <c r="AA1334" s="3" t="str">
        <f t="shared" si="209"/>
        <v>Inventariar</v>
      </c>
    </row>
    <row r="1335" spans="1:27" x14ac:dyDescent="0.3">
      <c r="A1335" s="5">
        <v>25462915</v>
      </c>
      <c r="B1335" s="17" t="str">
        <f>VLOOKUP(A1335,'Base de dados'!$A$3:$C$21103,3,0)</f>
        <v>10P05E20</v>
      </c>
      <c r="C1335" s="50" t="s">
        <v>24639</v>
      </c>
      <c r="D1335" s="6"/>
      <c r="E1335" s="7"/>
      <c r="F1335" s="4" t="str">
        <f t="shared" si="213"/>
        <v/>
      </c>
      <c r="G1335" s="3" t="str">
        <f t="shared" si="204"/>
        <v>Inventariar</v>
      </c>
      <c r="H1335" s="6"/>
      <c r="I1335" s="7"/>
      <c r="J1335" s="4"/>
      <c r="K1335" s="3" t="str">
        <f t="shared" si="205"/>
        <v>Inventariar</v>
      </c>
      <c r="L1335" s="6"/>
      <c r="M1335" s="7"/>
      <c r="N1335" s="4"/>
      <c r="O1335" s="3" t="str">
        <f t="shared" si="206"/>
        <v>Inventariar</v>
      </c>
      <c r="P1335" s="6"/>
      <c r="Q1335" s="7"/>
      <c r="R1335" s="4" t="str">
        <f t="shared" si="210"/>
        <v/>
      </c>
      <c r="S1335" s="3" t="str">
        <f t="shared" si="207"/>
        <v>Inventariar</v>
      </c>
      <c r="T1335" s="6"/>
      <c r="U1335" s="7"/>
      <c r="V1335" s="4" t="str">
        <f t="shared" si="211"/>
        <v/>
      </c>
      <c r="W1335" s="3" t="str">
        <f t="shared" si="208"/>
        <v>Inventariar</v>
      </c>
      <c r="X1335" s="6"/>
      <c r="Y1335" s="7"/>
      <c r="Z1335" s="4" t="str">
        <f t="shared" si="212"/>
        <v/>
      </c>
      <c r="AA1335" s="3" t="str">
        <f t="shared" si="209"/>
        <v>Inventariar</v>
      </c>
    </row>
    <row r="1336" spans="1:27" x14ac:dyDescent="0.3">
      <c r="A1336" s="5">
        <v>25427669</v>
      </c>
      <c r="B1336" s="17" t="str">
        <f>VLOOKUP(A1336,'Base de dados'!$A$3:$C$21103,3,0)</f>
        <v>10P05E21</v>
      </c>
      <c r="C1336" s="50" t="s">
        <v>24640</v>
      </c>
      <c r="D1336" s="6"/>
      <c r="E1336" s="7"/>
      <c r="F1336" s="4" t="str">
        <f t="shared" si="213"/>
        <v/>
      </c>
      <c r="G1336" s="3" t="str">
        <f t="shared" si="204"/>
        <v>Inventariar</v>
      </c>
      <c r="H1336" s="6"/>
      <c r="I1336" s="7"/>
      <c r="J1336" s="4"/>
      <c r="K1336" s="3" t="str">
        <f t="shared" si="205"/>
        <v>Inventariar</v>
      </c>
      <c r="L1336" s="6"/>
      <c r="M1336" s="7"/>
      <c r="N1336" s="4"/>
      <c r="O1336" s="3" t="str">
        <f t="shared" si="206"/>
        <v>Inventariar</v>
      </c>
      <c r="P1336" s="6"/>
      <c r="Q1336" s="7"/>
      <c r="R1336" s="4" t="str">
        <f t="shared" si="210"/>
        <v/>
      </c>
      <c r="S1336" s="3" t="str">
        <f t="shared" si="207"/>
        <v>Inventariar</v>
      </c>
      <c r="T1336" s="6"/>
      <c r="U1336" s="7"/>
      <c r="V1336" s="4" t="str">
        <f t="shared" si="211"/>
        <v/>
      </c>
      <c r="W1336" s="3" t="str">
        <f t="shared" si="208"/>
        <v>Inventariar</v>
      </c>
      <c r="X1336" s="6"/>
      <c r="Y1336" s="7"/>
      <c r="Z1336" s="4" t="str">
        <f t="shared" si="212"/>
        <v/>
      </c>
      <c r="AA1336" s="3" t="str">
        <f t="shared" si="209"/>
        <v>Inventariar</v>
      </c>
    </row>
    <row r="1337" spans="1:27" x14ac:dyDescent="0.3">
      <c r="A1337" s="5">
        <v>25462913</v>
      </c>
      <c r="B1337" s="17" t="str">
        <f>VLOOKUP(A1337,'Base de dados'!$A$3:$C$21103,3,0)</f>
        <v>10P05E22</v>
      </c>
      <c r="C1337" s="50" t="s">
        <v>24641</v>
      </c>
      <c r="D1337" s="6"/>
      <c r="E1337" s="7"/>
      <c r="F1337" s="4" t="str">
        <f t="shared" si="213"/>
        <v/>
      </c>
      <c r="G1337" s="3" t="str">
        <f t="shared" si="204"/>
        <v>Inventariar</v>
      </c>
      <c r="H1337" s="6"/>
      <c r="I1337" s="7"/>
      <c r="J1337" s="4"/>
      <c r="K1337" s="3" t="str">
        <f t="shared" si="205"/>
        <v>Inventariar</v>
      </c>
      <c r="L1337" s="6"/>
      <c r="M1337" s="7"/>
      <c r="N1337" s="4"/>
      <c r="O1337" s="3" t="str">
        <f t="shared" si="206"/>
        <v>Inventariar</v>
      </c>
      <c r="P1337" s="6"/>
      <c r="Q1337" s="7"/>
      <c r="R1337" s="4" t="str">
        <f t="shared" si="210"/>
        <v/>
      </c>
      <c r="S1337" s="3" t="str">
        <f t="shared" si="207"/>
        <v>Inventariar</v>
      </c>
      <c r="T1337" s="6"/>
      <c r="U1337" s="7"/>
      <c r="V1337" s="4" t="str">
        <f t="shared" si="211"/>
        <v/>
      </c>
      <c r="W1337" s="3" t="str">
        <f t="shared" si="208"/>
        <v>Inventariar</v>
      </c>
      <c r="X1337" s="6"/>
      <c r="Y1337" s="7"/>
      <c r="Z1337" s="4" t="str">
        <f t="shared" si="212"/>
        <v/>
      </c>
      <c r="AA1337" s="3" t="str">
        <f t="shared" si="209"/>
        <v>Inventariar</v>
      </c>
    </row>
    <row r="1338" spans="1:27" x14ac:dyDescent="0.3">
      <c r="A1338" s="5">
        <v>25427683</v>
      </c>
      <c r="B1338" s="17" t="str">
        <f>VLOOKUP(A1338,'Base de dados'!$A$3:$C$21103,3,0)</f>
        <v>10P05E23</v>
      </c>
      <c r="C1338" s="50" t="s">
        <v>24642</v>
      </c>
      <c r="D1338" s="6"/>
      <c r="E1338" s="7"/>
      <c r="F1338" s="4" t="str">
        <f t="shared" si="213"/>
        <v/>
      </c>
      <c r="G1338" s="3" t="str">
        <f t="shared" si="204"/>
        <v>Inventariar</v>
      </c>
      <c r="H1338" s="6"/>
      <c r="I1338" s="7"/>
      <c r="J1338" s="4"/>
      <c r="K1338" s="3" t="str">
        <f t="shared" si="205"/>
        <v>Inventariar</v>
      </c>
      <c r="L1338" s="6"/>
      <c r="M1338" s="7"/>
      <c r="N1338" s="4"/>
      <c r="O1338" s="3" t="str">
        <f t="shared" si="206"/>
        <v>Inventariar</v>
      </c>
      <c r="P1338" s="6"/>
      <c r="Q1338" s="7"/>
      <c r="R1338" s="4" t="str">
        <f t="shared" si="210"/>
        <v/>
      </c>
      <c r="S1338" s="3" t="str">
        <f t="shared" si="207"/>
        <v>Inventariar</v>
      </c>
      <c r="T1338" s="6"/>
      <c r="U1338" s="7"/>
      <c r="V1338" s="4" t="str">
        <f t="shared" si="211"/>
        <v/>
      </c>
      <c r="W1338" s="3" t="str">
        <f t="shared" si="208"/>
        <v>Inventariar</v>
      </c>
      <c r="X1338" s="6"/>
      <c r="Y1338" s="7"/>
      <c r="Z1338" s="4" t="str">
        <f t="shared" si="212"/>
        <v/>
      </c>
      <c r="AA1338" s="3" t="str">
        <f t="shared" si="209"/>
        <v>Inventariar</v>
      </c>
    </row>
    <row r="1339" spans="1:27" x14ac:dyDescent="0.3">
      <c r="A1339" s="5">
        <v>25130775</v>
      </c>
      <c r="B1339" s="17" t="str">
        <f>VLOOKUP(A1339,'Base de dados'!$A$3:$C$21103,3,0)</f>
        <v>10P05E24</v>
      </c>
      <c r="C1339" s="50" t="s">
        <v>3334</v>
      </c>
      <c r="D1339" s="6"/>
      <c r="E1339" s="7"/>
      <c r="F1339" s="4" t="str">
        <f t="shared" si="213"/>
        <v/>
      </c>
      <c r="G1339" s="3" t="str">
        <f t="shared" si="204"/>
        <v>Inventariar</v>
      </c>
      <c r="H1339" s="6"/>
      <c r="I1339" s="7"/>
      <c r="J1339" s="4"/>
      <c r="K1339" s="3" t="str">
        <f t="shared" si="205"/>
        <v>Inventariar</v>
      </c>
      <c r="L1339" s="6"/>
      <c r="M1339" s="7"/>
      <c r="N1339" s="4"/>
      <c r="O1339" s="3" t="str">
        <f t="shared" si="206"/>
        <v>Inventariar</v>
      </c>
      <c r="P1339" s="6"/>
      <c r="Q1339" s="7"/>
      <c r="R1339" s="4" t="str">
        <f t="shared" si="210"/>
        <v/>
      </c>
      <c r="S1339" s="3" t="str">
        <f t="shared" si="207"/>
        <v>Inventariar</v>
      </c>
      <c r="T1339" s="6"/>
      <c r="U1339" s="7"/>
      <c r="V1339" s="4" t="str">
        <f t="shared" si="211"/>
        <v/>
      </c>
      <c r="W1339" s="3" t="str">
        <f t="shared" si="208"/>
        <v>Inventariar</v>
      </c>
      <c r="X1339" s="6"/>
      <c r="Y1339" s="7"/>
      <c r="Z1339" s="4" t="str">
        <f t="shared" si="212"/>
        <v/>
      </c>
      <c r="AA1339" s="3" t="str">
        <f t="shared" si="209"/>
        <v>Inventariar</v>
      </c>
    </row>
    <row r="1340" spans="1:27" x14ac:dyDescent="0.3">
      <c r="A1340" s="5">
        <v>27096557</v>
      </c>
      <c r="B1340" s="17" t="str">
        <f>VLOOKUP(A1340,'Base de dados'!$A$3:$C$21103,3,0)</f>
        <v>10P05E25</v>
      </c>
      <c r="C1340" s="50" t="s">
        <v>3336</v>
      </c>
      <c r="D1340" s="6"/>
      <c r="E1340" s="7"/>
      <c r="F1340" s="4" t="str">
        <f t="shared" si="213"/>
        <v/>
      </c>
      <c r="G1340" s="3" t="str">
        <f t="shared" si="204"/>
        <v>Inventariar</v>
      </c>
      <c r="H1340" s="6"/>
      <c r="I1340" s="7"/>
      <c r="J1340" s="4"/>
      <c r="K1340" s="3" t="str">
        <f t="shared" si="205"/>
        <v>Inventariar</v>
      </c>
      <c r="L1340" s="6"/>
      <c r="M1340" s="7"/>
      <c r="N1340" s="4"/>
      <c r="O1340" s="3" t="str">
        <f t="shared" si="206"/>
        <v>Inventariar</v>
      </c>
      <c r="P1340" s="6"/>
      <c r="Q1340" s="7"/>
      <c r="R1340" s="4" t="str">
        <f t="shared" si="210"/>
        <v/>
      </c>
      <c r="S1340" s="3" t="str">
        <f t="shared" si="207"/>
        <v>Inventariar</v>
      </c>
      <c r="T1340" s="6"/>
      <c r="U1340" s="7"/>
      <c r="V1340" s="4" t="str">
        <f t="shared" si="211"/>
        <v/>
      </c>
      <c r="W1340" s="3" t="str">
        <f t="shared" si="208"/>
        <v>Inventariar</v>
      </c>
      <c r="X1340" s="6"/>
      <c r="Y1340" s="7"/>
      <c r="Z1340" s="4" t="str">
        <f t="shared" si="212"/>
        <v/>
      </c>
      <c r="AA1340" s="3" t="str">
        <f t="shared" si="209"/>
        <v>Inventariar</v>
      </c>
    </row>
    <row r="1341" spans="1:27" x14ac:dyDescent="0.3">
      <c r="A1341" s="5">
        <v>25402224</v>
      </c>
      <c r="B1341" s="17" t="str">
        <f>VLOOKUP(A1341,'Base de dados'!$A$3:$C$21103,3,0)</f>
        <v>10P05E26</v>
      </c>
      <c r="C1341" s="50" t="s">
        <v>24643</v>
      </c>
      <c r="D1341" s="6"/>
      <c r="E1341" s="7"/>
      <c r="F1341" s="4" t="str">
        <f t="shared" si="213"/>
        <v/>
      </c>
      <c r="G1341" s="3" t="str">
        <f t="shared" si="204"/>
        <v>Inventariar</v>
      </c>
      <c r="H1341" s="6"/>
      <c r="I1341" s="7"/>
      <c r="J1341" s="4"/>
      <c r="K1341" s="3" t="str">
        <f t="shared" si="205"/>
        <v>Inventariar</v>
      </c>
      <c r="L1341" s="6"/>
      <c r="M1341" s="7"/>
      <c r="N1341" s="4"/>
      <c r="O1341" s="3" t="str">
        <f t="shared" si="206"/>
        <v>Inventariar</v>
      </c>
      <c r="P1341" s="6"/>
      <c r="Q1341" s="7"/>
      <c r="R1341" s="4" t="str">
        <f t="shared" si="210"/>
        <v/>
      </c>
      <c r="S1341" s="3" t="str">
        <f t="shared" si="207"/>
        <v>Inventariar</v>
      </c>
      <c r="T1341" s="6"/>
      <c r="U1341" s="7"/>
      <c r="V1341" s="4" t="str">
        <f t="shared" si="211"/>
        <v/>
      </c>
      <c r="W1341" s="3" t="str">
        <f t="shared" si="208"/>
        <v>Inventariar</v>
      </c>
      <c r="X1341" s="6"/>
      <c r="Y1341" s="7"/>
      <c r="Z1341" s="4" t="str">
        <f t="shared" si="212"/>
        <v/>
      </c>
      <c r="AA1341" s="3" t="str">
        <f t="shared" si="209"/>
        <v>Inventariar</v>
      </c>
    </row>
    <row r="1342" spans="1:27" x14ac:dyDescent="0.3">
      <c r="A1342" s="5">
        <v>25461911</v>
      </c>
      <c r="B1342" s="17" t="str">
        <f>VLOOKUP(A1342,'Base de dados'!$A$3:$C$21103,3,0)</f>
        <v>10P05E27</v>
      </c>
      <c r="C1342" s="50" t="s">
        <v>24644</v>
      </c>
      <c r="D1342" s="6"/>
      <c r="E1342" s="7"/>
      <c r="F1342" s="4" t="str">
        <f t="shared" si="213"/>
        <v/>
      </c>
      <c r="G1342" s="3" t="str">
        <f t="shared" si="204"/>
        <v>Inventariar</v>
      </c>
      <c r="H1342" s="6"/>
      <c r="I1342" s="7"/>
      <c r="J1342" s="4"/>
      <c r="K1342" s="3" t="str">
        <f t="shared" si="205"/>
        <v>Inventariar</v>
      </c>
      <c r="L1342" s="6"/>
      <c r="M1342" s="7"/>
      <c r="N1342" s="4"/>
      <c r="O1342" s="3" t="str">
        <f t="shared" si="206"/>
        <v>Inventariar</v>
      </c>
      <c r="P1342" s="6"/>
      <c r="Q1342" s="7"/>
      <c r="R1342" s="4" t="str">
        <f t="shared" si="210"/>
        <v/>
      </c>
      <c r="S1342" s="3" t="str">
        <f t="shared" si="207"/>
        <v>Inventariar</v>
      </c>
      <c r="T1342" s="6"/>
      <c r="U1342" s="7"/>
      <c r="V1342" s="4" t="str">
        <f t="shared" si="211"/>
        <v/>
      </c>
      <c r="W1342" s="3" t="str">
        <f t="shared" si="208"/>
        <v>Inventariar</v>
      </c>
      <c r="X1342" s="6"/>
      <c r="Y1342" s="7"/>
      <c r="Z1342" s="4" t="str">
        <f t="shared" si="212"/>
        <v/>
      </c>
      <c r="AA1342" s="3" t="str">
        <f t="shared" si="209"/>
        <v>Inventariar</v>
      </c>
    </row>
    <row r="1343" spans="1:27" x14ac:dyDescent="0.3">
      <c r="A1343" s="5">
        <v>27159648</v>
      </c>
      <c r="B1343" s="17" t="str">
        <f>VLOOKUP(A1343,'Base de dados'!$A$3:$C$21103,3,0)</f>
        <v>10P05E28</v>
      </c>
      <c r="C1343" s="50" t="s">
        <v>3342</v>
      </c>
      <c r="D1343" s="6"/>
      <c r="E1343" s="7"/>
      <c r="F1343" s="4" t="str">
        <f t="shared" si="213"/>
        <v/>
      </c>
      <c r="G1343" s="3" t="str">
        <f t="shared" si="204"/>
        <v>Inventariar</v>
      </c>
      <c r="H1343" s="6"/>
      <c r="I1343" s="7"/>
      <c r="J1343" s="4"/>
      <c r="K1343" s="3" t="str">
        <f t="shared" si="205"/>
        <v>Inventariar</v>
      </c>
      <c r="L1343" s="6"/>
      <c r="M1343" s="7"/>
      <c r="N1343" s="4"/>
      <c r="O1343" s="3" t="str">
        <f t="shared" si="206"/>
        <v>Inventariar</v>
      </c>
      <c r="P1343" s="6"/>
      <c r="Q1343" s="7"/>
      <c r="R1343" s="4" t="str">
        <f t="shared" si="210"/>
        <v/>
      </c>
      <c r="S1343" s="3" t="str">
        <f t="shared" si="207"/>
        <v>Inventariar</v>
      </c>
      <c r="T1343" s="6"/>
      <c r="U1343" s="7"/>
      <c r="V1343" s="4" t="str">
        <f t="shared" si="211"/>
        <v/>
      </c>
      <c r="W1343" s="3" t="str">
        <f t="shared" si="208"/>
        <v>Inventariar</v>
      </c>
      <c r="X1343" s="6"/>
      <c r="Y1343" s="7"/>
      <c r="Z1343" s="4" t="str">
        <f t="shared" si="212"/>
        <v/>
      </c>
      <c r="AA1343" s="3" t="str">
        <f t="shared" si="209"/>
        <v>Inventariar</v>
      </c>
    </row>
    <row r="1344" spans="1:27" x14ac:dyDescent="0.3">
      <c r="A1344" s="5">
        <v>25484427</v>
      </c>
      <c r="B1344" s="17" t="str">
        <f>VLOOKUP(A1344,'Base de dados'!$A$3:$C$21103,3,0)</f>
        <v>10P05E29</v>
      </c>
      <c r="C1344" s="50" t="s">
        <v>3344</v>
      </c>
      <c r="D1344" s="6"/>
      <c r="E1344" s="7"/>
      <c r="F1344" s="4" t="str">
        <f t="shared" si="213"/>
        <v/>
      </c>
      <c r="G1344" s="3" t="str">
        <f t="shared" si="204"/>
        <v>Inventariar</v>
      </c>
      <c r="H1344" s="6"/>
      <c r="I1344" s="7"/>
      <c r="J1344" s="4"/>
      <c r="K1344" s="3" t="str">
        <f t="shared" si="205"/>
        <v>Inventariar</v>
      </c>
      <c r="L1344" s="6"/>
      <c r="M1344" s="7"/>
      <c r="N1344" s="4"/>
      <c r="O1344" s="3" t="str">
        <f t="shared" si="206"/>
        <v>Inventariar</v>
      </c>
      <c r="P1344" s="6"/>
      <c r="Q1344" s="7"/>
      <c r="R1344" s="4" t="str">
        <f t="shared" si="210"/>
        <v/>
      </c>
      <c r="S1344" s="3" t="str">
        <f t="shared" si="207"/>
        <v>Inventariar</v>
      </c>
      <c r="T1344" s="6"/>
      <c r="U1344" s="7"/>
      <c r="V1344" s="4" t="str">
        <f t="shared" si="211"/>
        <v/>
      </c>
      <c r="W1344" s="3" t="str">
        <f t="shared" si="208"/>
        <v>Inventariar</v>
      </c>
      <c r="X1344" s="6"/>
      <c r="Y1344" s="7"/>
      <c r="Z1344" s="4" t="str">
        <f t="shared" si="212"/>
        <v/>
      </c>
      <c r="AA1344" s="3" t="str">
        <f t="shared" si="209"/>
        <v>Inventariar</v>
      </c>
    </row>
    <row r="1345" spans="1:27" x14ac:dyDescent="0.3">
      <c r="A1345" s="5">
        <v>25427682</v>
      </c>
      <c r="B1345" s="17" t="str">
        <f>VLOOKUP(A1345,'Base de dados'!$A$3:$C$21103,3,0)</f>
        <v>10P05E30</v>
      </c>
      <c r="C1345" s="50" t="s">
        <v>3346</v>
      </c>
      <c r="D1345" s="6"/>
      <c r="E1345" s="7"/>
      <c r="F1345" s="4" t="str">
        <f t="shared" si="213"/>
        <v/>
      </c>
      <c r="G1345" s="3" t="str">
        <f t="shared" si="204"/>
        <v>Inventariar</v>
      </c>
      <c r="H1345" s="6"/>
      <c r="I1345" s="7"/>
      <c r="J1345" s="4"/>
      <c r="K1345" s="3" t="str">
        <f t="shared" si="205"/>
        <v>Inventariar</v>
      </c>
      <c r="L1345" s="6"/>
      <c r="M1345" s="7"/>
      <c r="N1345" s="4"/>
      <c r="O1345" s="3" t="str">
        <f t="shared" si="206"/>
        <v>Inventariar</v>
      </c>
      <c r="P1345" s="6"/>
      <c r="Q1345" s="7"/>
      <c r="R1345" s="4" t="str">
        <f t="shared" si="210"/>
        <v/>
      </c>
      <c r="S1345" s="3" t="str">
        <f t="shared" si="207"/>
        <v>Inventariar</v>
      </c>
      <c r="T1345" s="6"/>
      <c r="U1345" s="7"/>
      <c r="V1345" s="4" t="str">
        <f t="shared" si="211"/>
        <v/>
      </c>
      <c r="W1345" s="3" t="str">
        <f t="shared" si="208"/>
        <v>Inventariar</v>
      </c>
      <c r="X1345" s="6"/>
      <c r="Y1345" s="7"/>
      <c r="Z1345" s="4" t="str">
        <f t="shared" si="212"/>
        <v/>
      </c>
      <c r="AA1345" s="3" t="str">
        <f t="shared" si="209"/>
        <v>Inventariar</v>
      </c>
    </row>
    <row r="1346" spans="1:27" x14ac:dyDescent="0.3">
      <c r="A1346" s="5">
        <v>25589489</v>
      </c>
      <c r="B1346" s="17" t="str">
        <f>VLOOKUP(A1346,'Base de dados'!$A$3:$C$21103,3,0)</f>
        <v>10P05E31</v>
      </c>
      <c r="C1346" s="50" t="s">
        <v>3348</v>
      </c>
      <c r="D1346" s="6"/>
      <c r="E1346" s="7"/>
      <c r="F1346" s="4" t="str">
        <f t="shared" si="213"/>
        <v/>
      </c>
      <c r="G1346" s="3" t="str">
        <f t="shared" si="204"/>
        <v>Inventariar</v>
      </c>
      <c r="H1346" s="6"/>
      <c r="I1346" s="7"/>
      <c r="J1346" s="4"/>
      <c r="K1346" s="3" t="str">
        <f t="shared" si="205"/>
        <v>Inventariar</v>
      </c>
      <c r="L1346" s="6"/>
      <c r="M1346" s="7"/>
      <c r="N1346" s="4"/>
      <c r="O1346" s="3" t="str">
        <f t="shared" si="206"/>
        <v>Inventariar</v>
      </c>
      <c r="P1346" s="6"/>
      <c r="Q1346" s="7"/>
      <c r="R1346" s="4" t="str">
        <f t="shared" si="210"/>
        <v/>
      </c>
      <c r="S1346" s="3" t="str">
        <f t="shared" si="207"/>
        <v>Inventariar</v>
      </c>
      <c r="T1346" s="6"/>
      <c r="U1346" s="7"/>
      <c r="V1346" s="4" t="str">
        <f t="shared" si="211"/>
        <v/>
      </c>
      <c r="W1346" s="3" t="str">
        <f t="shared" si="208"/>
        <v>Inventariar</v>
      </c>
      <c r="X1346" s="6"/>
      <c r="Y1346" s="7"/>
      <c r="Z1346" s="4" t="str">
        <f t="shared" si="212"/>
        <v/>
      </c>
      <c r="AA1346" s="3" t="str">
        <f t="shared" si="209"/>
        <v>Inventariar</v>
      </c>
    </row>
    <row r="1347" spans="1:27" x14ac:dyDescent="0.3">
      <c r="A1347" s="5">
        <v>25427687</v>
      </c>
      <c r="B1347" s="17" t="str">
        <f>VLOOKUP(A1347,'Base de dados'!$A$3:$C$21103,3,0)</f>
        <v>10P05E33</v>
      </c>
      <c r="C1347" s="50" t="s">
        <v>3350</v>
      </c>
      <c r="D1347" s="6"/>
      <c r="E1347" s="7"/>
      <c r="F1347" s="4" t="str">
        <f t="shared" si="213"/>
        <v/>
      </c>
      <c r="G1347" s="3" t="str">
        <f t="shared" si="204"/>
        <v>Inventariar</v>
      </c>
      <c r="H1347" s="6"/>
      <c r="I1347" s="7"/>
      <c r="J1347" s="4"/>
      <c r="K1347" s="3" t="str">
        <f t="shared" si="205"/>
        <v>Inventariar</v>
      </c>
      <c r="L1347" s="6"/>
      <c r="M1347" s="7"/>
      <c r="N1347" s="4"/>
      <c r="O1347" s="3" t="str">
        <f t="shared" si="206"/>
        <v>Inventariar</v>
      </c>
      <c r="P1347" s="6"/>
      <c r="Q1347" s="7"/>
      <c r="R1347" s="4" t="str">
        <f t="shared" si="210"/>
        <v/>
      </c>
      <c r="S1347" s="3" t="str">
        <f t="shared" si="207"/>
        <v>Inventariar</v>
      </c>
      <c r="T1347" s="6"/>
      <c r="U1347" s="7"/>
      <c r="V1347" s="4" t="str">
        <f t="shared" si="211"/>
        <v/>
      </c>
      <c r="W1347" s="3" t="str">
        <f t="shared" si="208"/>
        <v>Inventariar</v>
      </c>
      <c r="X1347" s="6"/>
      <c r="Y1347" s="7"/>
      <c r="Z1347" s="4" t="str">
        <f t="shared" si="212"/>
        <v/>
      </c>
      <c r="AA1347" s="3" t="str">
        <f t="shared" si="209"/>
        <v>Inventariar</v>
      </c>
    </row>
    <row r="1348" spans="1:27" x14ac:dyDescent="0.3">
      <c r="A1348" s="5">
        <v>25484569</v>
      </c>
      <c r="B1348" s="17" t="str">
        <f>VLOOKUP(A1348,'Base de dados'!$A$3:$C$21103,3,0)</f>
        <v>10P05E34</v>
      </c>
      <c r="C1348" s="50" t="s">
        <v>3352</v>
      </c>
      <c r="D1348" s="6"/>
      <c r="E1348" s="7"/>
      <c r="F1348" s="4" t="str">
        <f t="shared" si="213"/>
        <v/>
      </c>
      <c r="G1348" s="3" t="str">
        <f t="shared" ref="G1348:G1411" si="214">IF(D1348="Saldo Zero","Saldo só Físico",IF(E1348="","Inventariar",IF(E1348="Saldo Zero","Saldo só Sistema",IF(F1348="","Verificar",IF(F1348=0,"Saldo Certo",IF(F1348&lt;0,"Saldo a mais no Físico",IF(F1348&gt;0,"Saldo a mais no Sistema")))))))</f>
        <v>Inventariar</v>
      </c>
      <c r="H1348" s="6"/>
      <c r="I1348" s="7"/>
      <c r="J1348" s="4"/>
      <c r="K1348" s="3" t="str">
        <f t="shared" si="205"/>
        <v>Inventariar</v>
      </c>
      <c r="L1348" s="6"/>
      <c r="M1348" s="7"/>
      <c r="N1348" s="4"/>
      <c r="O1348" s="3" t="str">
        <f t="shared" si="206"/>
        <v>Inventariar</v>
      </c>
      <c r="P1348" s="6"/>
      <c r="Q1348" s="7"/>
      <c r="R1348" s="4" t="str">
        <f t="shared" si="210"/>
        <v/>
      </c>
      <c r="S1348" s="3" t="str">
        <f t="shared" si="207"/>
        <v>Inventariar</v>
      </c>
      <c r="T1348" s="6"/>
      <c r="U1348" s="7"/>
      <c r="V1348" s="4" t="str">
        <f t="shared" si="211"/>
        <v/>
      </c>
      <c r="W1348" s="3" t="str">
        <f t="shared" si="208"/>
        <v>Inventariar</v>
      </c>
      <c r="X1348" s="6"/>
      <c r="Y1348" s="7"/>
      <c r="Z1348" s="4" t="str">
        <f t="shared" si="212"/>
        <v/>
      </c>
      <c r="AA1348" s="3" t="str">
        <f t="shared" si="209"/>
        <v>Inventariar</v>
      </c>
    </row>
    <row r="1349" spans="1:27" x14ac:dyDescent="0.3">
      <c r="A1349" s="5">
        <v>25427690</v>
      </c>
      <c r="B1349" s="17" t="str">
        <f>VLOOKUP(A1349,'Base de dados'!$A$3:$C$21103,3,0)</f>
        <v>10P05E35</v>
      </c>
      <c r="C1349" s="50" t="s">
        <v>24645</v>
      </c>
      <c r="D1349" s="6"/>
      <c r="E1349" s="7"/>
      <c r="F1349" s="4" t="str">
        <f t="shared" si="213"/>
        <v/>
      </c>
      <c r="G1349" s="3" t="str">
        <f t="shared" si="214"/>
        <v>Inventariar</v>
      </c>
      <c r="H1349" s="6"/>
      <c r="I1349" s="7"/>
      <c r="J1349" s="4"/>
      <c r="K1349" s="3" t="str">
        <f t="shared" ref="K1349:K1412" si="215">IF(H1349="Saldo Zero","Saldo só Físico",IF(I1349="","Inventariar",IF(I1349="Saldo Zero","Saldo só Sistema",IF(J1349="","Verificar",IF(J1349=0,"Saldo Certo",IF(J1349&lt;0,"Saldo a mais no Físico",IF(J1349&gt;0,"Saldo a mais no Sistema")))))))</f>
        <v>Inventariar</v>
      </c>
      <c r="L1349" s="6"/>
      <c r="M1349" s="7"/>
      <c r="N1349" s="4"/>
      <c r="O1349" s="3" t="str">
        <f t="shared" ref="O1349:O1412" si="216">IF(L1349="Saldo Zero","Saldo só Físico",IF(M1349="","Inventariar",IF(M1349="Saldo Zero","Saldo só Sistema",IF(N1349="","Verificar",IF(N1349=0,"Saldo Certo",IF(N1349&lt;0,"Saldo a mais no Físico",IF(N1349&gt;0,"Saldo a mais no Sistema")))))))</f>
        <v>Inventariar</v>
      </c>
      <c r="P1349" s="6"/>
      <c r="Q1349" s="7"/>
      <c r="R1349" s="4" t="str">
        <f t="shared" si="210"/>
        <v/>
      </c>
      <c r="S1349" s="3" t="str">
        <f t="shared" ref="S1349:S1412" si="217">IF(P1349="Saldo Zero","Saldo só Físico",IF(Q1349="","Inventariar",IF(Q1349="Saldo Zero","Saldo só Sistema",IF(R1349="","Verificar",IF(R1349=0,"Saldo Certo",IF(R1349&lt;0,"Saldo a mais no Físico",IF(R1349&gt;0,"Saldo a mais no Sistema")))))))</f>
        <v>Inventariar</v>
      </c>
      <c r="T1349" s="6"/>
      <c r="U1349" s="7"/>
      <c r="V1349" s="4" t="str">
        <f t="shared" si="211"/>
        <v/>
      </c>
      <c r="W1349" s="3" t="str">
        <f t="shared" ref="W1349:W1412" si="218">IF(T1349="Saldo Zero","Saldo só Físico",IF(U1349="","Inventariar",IF(U1349="Saldo Zero","Saldo só Sistema",IF(V1349="","Verificar",IF(V1349=0,"Saldo Certo",IF(V1349&lt;0,"Saldo a mais no Físico",IF(V1349&gt;0,"Saldo a mais no Sistema")))))))</f>
        <v>Inventariar</v>
      </c>
      <c r="X1349" s="6"/>
      <c r="Y1349" s="7"/>
      <c r="Z1349" s="4" t="str">
        <f t="shared" si="212"/>
        <v/>
      </c>
      <c r="AA1349" s="3" t="str">
        <f t="shared" ref="AA1349:AA1412" si="219">IF(X1349="Saldo Zero","Saldo só Físico",IF(Y1349="","Inventariar",IF(Y1349="Saldo Zero","Saldo só Sistema",IF(Z1349="","Verificar",IF(Z1349=0,"Saldo Certo",IF(Z1349&lt;0,"Saldo a mais no Físico",IF(Z1349&gt;0,"Saldo a mais no Sistema")))))))</f>
        <v>Inventariar</v>
      </c>
    </row>
    <row r="1350" spans="1:27" x14ac:dyDescent="0.3">
      <c r="A1350" s="5">
        <v>25427700</v>
      </c>
      <c r="B1350" s="17" t="str">
        <f>VLOOKUP(A1350,'Base de dados'!$A$3:$C$21103,3,0)</f>
        <v>10P05E36</v>
      </c>
      <c r="C1350" s="50" t="s">
        <v>24646</v>
      </c>
      <c r="D1350" s="6"/>
      <c r="E1350" s="7"/>
      <c r="F1350" s="4" t="str">
        <f t="shared" si="213"/>
        <v/>
      </c>
      <c r="G1350" s="3" t="str">
        <f t="shared" si="214"/>
        <v>Inventariar</v>
      </c>
      <c r="H1350" s="6"/>
      <c r="I1350" s="7"/>
      <c r="J1350" s="4"/>
      <c r="K1350" s="3" t="str">
        <f t="shared" si="215"/>
        <v>Inventariar</v>
      </c>
      <c r="L1350" s="6"/>
      <c r="M1350" s="7"/>
      <c r="N1350" s="4"/>
      <c r="O1350" s="3" t="str">
        <f t="shared" si="216"/>
        <v>Inventariar</v>
      </c>
      <c r="P1350" s="6"/>
      <c r="Q1350" s="7"/>
      <c r="R1350" s="4" t="str">
        <f t="shared" si="210"/>
        <v/>
      </c>
      <c r="S1350" s="3" t="str">
        <f t="shared" si="217"/>
        <v>Inventariar</v>
      </c>
      <c r="T1350" s="6"/>
      <c r="U1350" s="7"/>
      <c r="V1350" s="4" t="str">
        <f t="shared" si="211"/>
        <v/>
      </c>
      <c r="W1350" s="3" t="str">
        <f t="shared" si="218"/>
        <v>Inventariar</v>
      </c>
      <c r="X1350" s="6"/>
      <c r="Y1350" s="7"/>
      <c r="Z1350" s="4" t="str">
        <f t="shared" si="212"/>
        <v/>
      </c>
      <c r="AA1350" s="3" t="str">
        <f t="shared" si="219"/>
        <v>Inventariar</v>
      </c>
    </row>
    <row r="1351" spans="1:27" x14ac:dyDescent="0.3">
      <c r="A1351" s="5">
        <v>25589614</v>
      </c>
      <c r="B1351" s="17" t="str">
        <f>VLOOKUP(A1351,'Base de dados'!$A$3:$C$21103,3,0)</f>
        <v>10P05E37</v>
      </c>
      <c r="C1351" s="50" t="s">
        <v>24647</v>
      </c>
      <c r="D1351" s="6"/>
      <c r="E1351" s="7"/>
      <c r="F1351" s="4" t="str">
        <f t="shared" si="213"/>
        <v/>
      </c>
      <c r="G1351" s="3" t="str">
        <f t="shared" si="214"/>
        <v>Inventariar</v>
      </c>
      <c r="H1351" s="6"/>
      <c r="I1351" s="7"/>
      <c r="J1351" s="4"/>
      <c r="K1351" s="3" t="str">
        <f t="shared" si="215"/>
        <v>Inventariar</v>
      </c>
      <c r="L1351" s="6"/>
      <c r="M1351" s="7"/>
      <c r="N1351" s="4"/>
      <c r="O1351" s="3" t="str">
        <f t="shared" si="216"/>
        <v>Inventariar</v>
      </c>
      <c r="P1351" s="6"/>
      <c r="Q1351" s="7"/>
      <c r="R1351" s="4" t="str">
        <f t="shared" si="210"/>
        <v/>
      </c>
      <c r="S1351" s="3" t="str">
        <f t="shared" si="217"/>
        <v>Inventariar</v>
      </c>
      <c r="T1351" s="6"/>
      <c r="U1351" s="7"/>
      <c r="V1351" s="4" t="str">
        <f t="shared" si="211"/>
        <v/>
      </c>
      <c r="W1351" s="3" t="str">
        <f t="shared" si="218"/>
        <v>Inventariar</v>
      </c>
      <c r="X1351" s="6"/>
      <c r="Y1351" s="7"/>
      <c r="Z1351" s="4" t="str">
        <f t="shared" si="212"/>
        <v/>
      </c>
      <c r="AA1351" s="3" t="str">
        <f t="shared" si="219"/>
        <v>Inventariar</v>
      </c>
    </row>
    <row r="1352" spans="1:27" x14ac:dyDescent="0.3">
      <c r="A1352" s="5">
        <v>27067592</v>
      </c>
      <c r="B1352" s="17" t="str">
        <f>VLOOKUP(A1352,'Base de dados'!$A$3:$C$21103,3,0)</f>
        <v>10P05E39</v>
      </c>
      <c r="C1352" s="50" t="s">
        <v>3362</v>
      </c>
      <c r="D1352" s="6"/>
      <c r="E1352" s="7"/>
      <c r="F1352" s="4" t="str">
        <f t="shared" si="213"/>
        <v/>
      </c>
      <c r="G1352" s="3" t="str">
        <f t="shared" si="214"/>
        <v>Inventariar</v>
      </c>
      <c r="H1352" s="6"/>
      <c r="I1352" s="7"/>
      <c r="J1352" s="4"/>
      <c r="K1352" s="3" t="str">
        <f t="shared" si="215"/>
        <v>Inventariar</v>
      </c>
      <c r="L1352" s="6"/>
      <c r="M1352" s="7"/>
      <c r="N1352" s="4"/>
      <c r="O1352" s="3" t="str">
        <f t="shared" si="216"/>
        <v>Inventariar</v>
      </c>
      <c r="P1352" s="6"/>
      <c r="Q1352" s="7"/>
      <c r="R1352" s="4" t="str">
        <f t="shared" si="210"/>
        <v/>
      </c>
      <c r="S1352" s="3" t="str">
        <f t="shared" si="217"/>
        <v>Inventariar</v>
      </c>
      <c r="T1352" s="6"/>
      <c r="U1352" s="7"/>
      <c r="V1352" s="4" t="str">
        <f t="shared" si="211"/>
        <v/>
      </c>
      <c r="W1352" s="3" t="str">
        <f t="shared" si="218"/>
        <v>Inventariar</v>
      </c>
      <c r="X1352" s="6"/>
      <c r="Y1352" s="7"/>
      <c r="Z1352" s="4" t="str">
        <f t="shared" si="212"/>
        <v/>
      </c>
      <c r="AA1352" s="3" t="str">
        <f t="shared" si="219"/>
        <v>Inventariar</v>
      </c>
    </row>
    <row r="1353" spans="1:27" x14ac:dyDescent="0.3">
      <c r="A1353" s="5">
        <v>25474217</v>
      </c>
      <c r="B1353" s="17" t="str">
        <f>VLOOKUP(A1353,'Base de dados'!$A$3:$C$21103,3,0)</f>
        <v>10P05E40</v>
      </c>
      <c r="C1353" s="50" t="s">
        <v>24648</v>
      </c>
      <c r="D1353" s="6"/>
      <c r="E1353" s="7"/>
      <c r="F1353" s="4" t="str">
        <f t="shared" si="213"/>
        <v/>
      </c>
      <c r="G1353" s="3" t="str">
        <f t="shared" si="214"/>
        <v>Inventariar</v>
      </c>
      <c r="H1353" s="6"/>
      <c r="I1353" s="7"/>
      <c r="J1353" s="4"/>
      <c r="K1353" s="3" t="str">
        <f t="shared" si="215"/>
        <v>Inventariar</v>
      </c>
      <c r="L1353" s="6"/>
      <c r="M1353" s="7"/>
      <c r="N1353" s="4"/>
      <c r="O1353" s="3" t="str">
        <f t="shared" si="216"/>
        <v>Inventariar</v>
      </c>
      <c r="P1353" s="6"/>
      <c r="Q1353" s="7"/>
      <c r="R1353" s="4" t="str">
        <f t="shared" si="210"/>
        <v/>
      </c>
      <c r="S1353" s="3" t="str">
        <f t="shared" si="217"/>
        <v>Inventariar</v>
      </c>
      <c r="T1353" s="6"/>
      <c r="U1353" s="7"/>
      <c r="V1353" s="4" t="str">
        <f t="shared" si="211"/>
        <v/>
      </c>
      <c r="W1353" s="3" t="str">
        <f t="shared" si="218"/>
        <v>Inventariar</v>
      </c>
      <c r="X1353" s="6"/>
      <c r="Y1353" s="7"/>
      <c r="Z1353" s="4" t="str">
        <f t="shared" si="212"/>
        <v/>
      </c>
      <c r="AA1353" s="3" t="str">
        <f t="shared" si="219"/>
        <v>Inventariar</v>
      </c>
    </row>
    <row r="1354" spans="1:27" x14ac:dyDescent="0.3">
      <c r="A1354" s="5">
        <v>25427680</v>
      </c>
      <c r="B1354" s="17" t="str">
        <f>VLOOKUP(A1354,'Base de dados'!$A$3:$C$21103,3,0)</f>
        <v>10P05E42</v>
      </c>
      <c r="C1354" s="50" t="s">
        <v>24649</v>
      </c>
      <c r="D1354" s="6"/>
      <c r="E1354" s="7"/>
      <c r="F1354" s="4" t="str">
        <f t="shared" si="213"/>
        <v/>
      </c>
      <c r="G1354" s="3" t="str">
        <f t="shared" si="214"/>
        <v>Inventariar</v>
      </c>
      <c r="H1354" s="6"/>
      <c r="I1354" s="7"/>
      <c r="J1354" s="4"/>
      <c r="K1354" s="3" t="str">
        <f t="shared" si="215"/>
        <v>Inventariar</v>
      </c>
      <c r="L1354" s="6"/>
      <c r="M1354" s="7"/>
      <c r="N1354" s="4"/>
      <c r="O1354" s="3" t="str">
        <f t="shared" si="216"/>
        <v>Inventariar</v>
      </c>
      <c r="P1354" s="6"/>
      <c r="Q1354" s="7"/>
      <c r="R1354" s="4" t="str">
        <f t="shared" si="210"/>
        <v/>
      </c>
      <c r="S1354" s="3" t="str">
        <f t="shared" si="217"/>
        <v>Inventariar</v>
      </c>
      <c r="T1354" s="6"/>
      <c r="U1354" s="7"/>
      <c r="V1354" s="4" t="str">
        <f t="shared" si="211"/>
        <v/>
      </c>
      <c r="W1354" s="3" t="str">
        <f t="shared" si="218"/>
        <v>Inventariar</v>
      </c>
      <c r="X1354" s="6"/>
      <c r="Y1354" s="7"/>
      <c r="Z1354" s="4" t="str">
        <f t="shared" si="212"/>
        <v/>
      </c>
      <c r="AA1354" s="3" t="str">
        <f t="shared" si="219"/>
        <v>Inventariar</v>
      </c>
    </row>
    <row r="1355" spans="1:27" x14ac:dyDescent="0.3">
      <c r="A1355" s="5">
        <v>25066746</v>
      </c>
      <c r="B1355" s="17" t="str">
        <f>VLOOKUP(A1355,'Base de dados'!$A$3:$C$21103,3,0)</f>
        <v>10P05E43</v>
      </c>
      <c r="C1355" s="50" t="s">
        <v>24650</v>
      </c>
      <c r="D1355" s="6"/>
      <c r="E1355" s="7"/>
      <c r="F1355" s="4" t="str">
        <f t="shared" si="213"/>
        <v/>
      </c>
      <c r="G1355" s="3" t="str">
        <f t="shared" si="214"/>
        <v>Inventariar</v>
      </c>
      <c r="H1355" s="6"/>
      <c r="I1355" s="7"/>
      <c r="J1355" s="4"/>
      <c r="K1355" s="3" t="str">
        <f t="shared" si="215"/>
        <v>Inventariar</v>
      </c>
      <c r="L1355" s="6"/>
      <c r="M1355" s="7"/>
      <c r="N1355" s="4"/>
      <c r="O1355" s="3" t="str">
        <f t="shared" si="216"/>
        <v>Inventariar</v>
      </c>
      <c r="P1355" s="6"/>
      <c r="Q1355" s="7"/>
      <c r="R1355" s="4" t="str">
        <f t="shared" si="210"/>
        <v/>
      </c>
      <c r="S1355" s="3" t="str">
        <f t="shared" si="217"/>
        <v>Inventariar</v>
      </c>
      <c r="T1355" s="6"/>
      <c r="U1355" s="7"/>
      <c r="V1355" s="4" t="str">
        <f t="shared" si="211"/>
        <v/>
      </c>
      <c r="W1355" s="3" t="str">
        <f t="shared" si="218"/>
        <v>Inventariar</v>
      </c>
      <c r="X1355" s="6"/>
      <c r="Y1355" s="7"/>
      <c r="Z1355" s="4" t="str">
        <f t="shared" si="212"/>
        <v/>
      </c>
      <c r="AA1355" s="3" t="str">
        <f t="shared" si="219"/>
        <v>Inventariar</v>
      </c>
    </row>
    <row r="1356" spans="1:27" x14ac:dyDescent="0.3">
      <c r="A1356" s="5">
        <v>27137686</v>
      </c>
      <c r="B1356" s="17" t="str">
        <f>VLOOKUP(A1356,'Base de dados'!$A$3:$C$21103,3,0)</f>
        <v>10P05E44</v>
      </c>
      <c r="C1356" s="50" t="s">
        <v>3373</v>
      </c>
      <c r="D1356" s="6"/>
      <c r="E1356" s="7"/>
      <c r="F1356" s="4" t="str">
        <f t="shared" si="213"/>
        <v/>
      </c>
      <c r="G1356" s="3" t="str">
        <f t="shared" si="214"/>
        <v>Inventariar</v>
      </c>
      <c r="H1356" s="6"/>
      <c r="I1356" s="7"/>
      <c r="J1356" s="4"/>
      <c r="K1356" s="3" t="str">
        <f t="shared" si="215"/>
        <v>Inventariar</v>
      </c>
      <c r="L1356" s="6"/>
      <c r="M1356" s="7"/>
      <c r="N1356" s="4"/>
      <c r="O1356" s="3" t="str">
        <f t="shared" si="216"/>
        <v>Inventariar</v>
      </c>
      <c r="P1356" s="6"/>
      <c r="Q1356" s="7"/>
      <c r="R1356" s="4" t="str">
        <f t="shared" si="210"/>
        <v/>
      </c>
      <c r="S1356" s="3" t="str">
        <f t="shared" si="217"/>
        <v>Inventariar</v>
      </c>
      <c r="T1356" s="6"/>
      <c r="U1356" s="7"/>
      <c r="V1356" s="4" t="str">
        <f t="shared" si="211"/>
        <v/>
      </c>
      <c r="W1356" s="3" t="str">
        <f t="shared" si="218"/>
        <v>Inventariar</v>
      </c>
      <c r="X1356" s="6"/>
      <c r="Y1356" s="7"/>
      <c r="Z1356" s="4" t="str">
        <f t="shared" si="212"/>
        <v/>
      </c>
      <c r="AA1356" s="3" t="str">
        <f t="shared" si="219"/>
        <v>Inventariar</v>
      </c>
    </row>
    <row r="1357" spans="1:27" x14ac:dyDescent="0.3">
      <c r="A1357" s="5">
        <v>27173906</v>
      </c>
      <c r="B1357" s="17" t="str">
        <f>VLOOKUP(A1357,'Base de dados'!$A$3:$C$21103,3,0)</f>
        <v>10P05ETETO</v>
      </c>
      <c r="C1357" s="50" t="s">
        <v>3375</v>
      </c>
      <c r="D1357" s="6"/>
      <c r="E1357" s="7"/>
      <c r="F1357" s="4" t="str">
        <f t="shared" si="213"/>
        <v/>
      </c>
      <c r="G1357" s="3" t="str">
        <f t="shared" si="214"/>
        <v>Inventariar</v>
      </c>
      <c r="H1357" s="6"/>
      <c r="I1357" s="7"/>
      <c r="J1357" s="4"/>
      <c r="K1357" s="3" t="str">
        <f t="shared" si="215"/>
        <v>Inventariar</v>
      </c>
      <c r="L1357" s="6"/>
      <c r="M1357" s="7"/>
      <c r="N1357" s="4"/>
      <c r="O1357" s="3" t="str">
        <f t="shared" si="216"/>
        <v>Inventariar</v>
      </c>
      <c r="P1357" s="6"/>
      <c r="Q1357" s="7"/>
      <c r="R1357" s="4" t="str">
        <f t="shared" si="210"/>
        <v/>
      </c>
      <c r="S1357" s="3" t="str">
        <f t="shared" si="217"/>
        <v>Inventariar</v>
      </c>
      <c r="T1357" s="6"/>
      <c r="U1357" s="7"/>
      <c r="V1357" s="4" t="str">
        <f t="shared" si="211"/>
        <v/>
      </c>
      <c r="W1357" s="3" t="str">
        <f t="shared" si="218"/>
        <v>Inventariar</v>
      </c>
      <c r="X1357" s="6"/>
      <c r="Y1357" s="7"/>
      <c r="Z1357" s="4" t="str">
        <f t="shared" si="212"/>
        <v/>
      </c>
      <c r="AA1357" s="3" t="str">
        <f t="shared" si="219"/>
        <v>Inventariar</v>
      </c>
    </row>
    <row r="1358" spans="1:27" x14ac:dyDescent="0.3">
      <c r="A1358" s="5">
        <v>27174001</v>
      </c>
      <c r="B1358" s="17" t="str">
        <f>VLOOKUP(A1358,'Base de dados'!$A$3:$C$21103,3,0)</f>
        <v>10P05ETETO</v>
      </c>
      <c r="C1358" s="50" t="s">
        <v>3377</v>
      </c>
      <c r="D1358" s="6"/>
      <c r="E1358" s="7"/>
      <c r="F1358" s="4" t="str">
        <f t="shared" si="213"/>
        <v/>
      </c>
      <c r="G1358" s="3" t="str">
        <f t="shared" si="214"/>
        <v>Inventariar</v>
      </c>
      <c r="H1358" s="6"/>
      <c r="I1358" s="7"/>
      <c r="J1358" s="4"/>
      <c r="K1358" s="3" t="str">
        <f t="shared" si="215"/>
        <v>Inventariar</v>
      </c>
      <c r="L1358" s="6"/>
      <c r="M1358" s="7"/>
      <c r="N1358" s="4"/>
      <c r="O1358" s="3" t="str">
        <f t="shared" si="216"/>
        <v>Inventariar</v>
      </c>
      <c r="P1358" s="6"/>
      <c r="Q1358" s="7"/>
      <c r="R1358" s="4" t="str">
        <f t="shared" si="210"/>
        <v/>
      </c>
      <c r="S1358" s="3" t="str">
        <f t="shared" si="217"/>
        <v>Inventariar</v>
      </c>
      <c r="T1358" s="6"/>
      <c r="U1358" s="7"/>
      <c r="V1358" s="4" t="str">
        <f t="shared" si="211"/>
        <v/>
      </c>
      <c r="W1358" s="3" t="str">
        <f t="shared" si="218"/>
        <v>Inventariar</v>
      </c>
      <c r="X1358" s="6"/>
      <c r="Y1358" s="7"/>
      <c r="Z1358" s="4" t="str">
        <f t="shared" si="212"/>
        <v/>
      </c>
      <c r="AA1358" s="3" t="str">
        <f t="shared" si="219"/>
        <v>Inventariar</v>
      </c>
    </row>
    <row r="1359" spans="1:27" x14ac:dyDescent="0.3">
      <c r="A1359" s="5">
        <v>25573842</v>
      </c>
      <c r="B1359" s="17" t="str">
        <f>VLOOKUP(A1359,'Base de dados'!$A$3:$C$21103,3,0)</f>
        <v>10P05F01</v>
      </c>
      <c r="C1359" s="50" t="s">
        <v>24651</v>
      </c>
      <c r="D1359" s="6"/>
      <c r="E1359" s="7"/>
      <c r="F1359" s="4" t="str">
        <f t="shared" si="213"/>
        <v/>
      </c>
      <c r="G1359" s="3" t="str">
        <f t="shared" si="214"/>
        <v>Inventariar</v>
      </c>
      <c r="H1359" s="6"/>
      <c r="I1359" s="7"/>
      <c r="J1359" s="4"/>
      <c r="K1359" s="3" t="str">
        <f t="shared" si="215"/>
        <v>Inventariar</v>
      </c>
      <c r="L1359" s="6"/>
      <c r="M1359" s="7"/>
      <c r="N1359" s="4"/>
      <c r="O1359" s="3" t="str">
        <f t="shared" si="216"/>
        <v>Inventariar</v>
      </c>
      <c r="P1359" s="6"/>
      <c r="Q1359" s="7"/>
      <c r="R1359" s="4" t="str">
        <f t="shared" si="210"/>
        <v/>
      </c>
      <c r="S1359" s="3" t="str">
        <f t="shared" si="217"/>
        <v>Inventariar</v>
      </c>
      <c r="T1359" s="6"/>
      <c r="U1359" s="7"/>
      <c r="V1359" s="4" t="str">
        <f t="shared" si="211"/>
        <v/>
      </c>
      <c r="W1359" s="3" t="str">
        <f t="shared" si="218"/>
        <v>Inventariar</v>
      </c>
      <c r="X1359" s="6"/>
      <c r="Y1359" s="7"/>
      <c r="Z1359" s="4" t="str">
        <f t="shared" si="212"/>
        <v/>
      </c>
      <c r="AA1359" s="3" t="str">
        <f t="shared" si="219"/>
        <v>Inventariar</v>
      </c>
    </row>
    <row r="1360" spans="1:27" x14ac:dyDescent="0.3">
      <c r="A1360" s="5">
        <v>25446346</v>
      </c>
      <c r="B1360" s="17" t="str">
        <f>VLOOKUP(A1360,'Base de dados'!$A$3:$C$21103,3,0)</f>
        <v>10P05F02</v>
      </c>
      <c r="C1360" s="50" t="s">
        <v>24652</v>
      </c>
      <c r="D1360" s="6"/>
      <c r="E1360" s="7"/>
      <c r="F1360" s="4" t="str">
        <f t="shared" si="213"/>
        <v/>
      </c>
      <c r="G1360" s="3" t="str">
        <f t="shared" si="214"/>
        <v>Inventariar</v>
      </c>
      <c r="H1360" s="6"/>
      <c r="I1360" s="7"/>
      <c r="J1360" s="4"/>
      <c r="K1360" s="3" t="str">
        <f t="shared" si="215"/>
        <v>Inventariar</v>
      </c>
      <c r="L1360" s="6"/>
      <c r="M1360" s="7"/>
      <c r="N1360" s="4"/>
      <c r="O1360" s="3" t="str">
        <f t="shared" si="216"/>
        <v>Inventariar</v>
      </c>
      <c r="P1360" s="6"/>
      <c r="Q1360" s="7"/>
      <c r="R1360" s="4" t="str">
        <f t="shared" si="210"/>
        <v/>
      </c>
      <c r="S1360" s="3" t="str">
        <f t="shared" si="217"/>
        <v>Inventariar</v>
      </c>
      <c r="T1360" s="6"/>
      <c r="U1360" s="7"/>
      <c r="V1360" s="4" t="str">
        <f t="shared" si="211"/>
        <v/>
      </c>
      <c r="W1360" s="3" t="str">
        <f t="shared" si="218"/>
        <v>Inventariar</v>
      </c>
      <c r="X1360" s="6"/>
      <c r="Y1360" s="7"/>
      <c r="Z1360" s="4" t="str">
        <f t="shared" si="212"/>
        <v/>
      </c>
      <c r="AA1360" s="3" t="str">
        <f t="shared" si="219"/>
        <v>Inventariar</v>
      </c>
    </row>
    <row r="1361" spans="1:27" x14ac:dyDescent="0.3">
      <c r="A1361" s="5">
        <v>25425875</v>
      </c>
      <c r="B1361" s="17" t="str">
        <f>VLOOKUP(A1361,'Base de dados'!$A$3:$C$21103,3,0)</f>
        <v>10P05F03</v>
      </c>
      <c r="C1361" s="50" t="s">
        <v>24066</v>
      </c>
      <c r="D1361" s="6"/>
      <c r="E1361" s="7"/>
      <c r="F1361" s="4" t="str">
        <f t="shared" si="213"/>
        <v/>
      </c>
      <c r="G1361" s="3" t="str">
        <f t="shared" si="214"/>
        <v>Inventariar</v>
      </c>
      <c r="H1361" s="6"/>
      <c r="I1361" s="7"/>
      <c r="J1361" s="4"/>
      <c r="K1361" s="3" t="str">
        <f t="shared" si="215"/>
        <v>Inventariar</v>
      </c>
      <c r="L1361" s="6"/>
      <c r="M1361" s="7"/>
      <c r="N1361" s="4"/>
      <c r="O1361" s="3" t="str">
        <f t="shared" si="216"/>
        <v>Inventariar</v>
      </c>
      <c r="P1361" s="6"/>
      <c r="Q1361" s="7"/>
      <c r="R1361" s="4" t="str">
        <f t="shared" si="210"/>
        <v/>
      </c>
      <c r="S1361" s="3" t="str">
        <f t="shared" si="217"/>
        <v>Inventariar</v>
      </c>
      <c r="T1361" s="6"/>
      <c r="U1361" s="7"/>
      <c r="V1361" s="4" t="str">
        <f t="shared" si="211"/>
        <v/>
      </c>
      <c r="W1361" s="3" t="str">
        <f t="shared" si="218"/>
        <v>Inventariar</v>
      </c>
      <c r="X1361" s="6"/>
      <c r="Y1361" s="7"/>
      <c r="Z1361" s="4" t="str">
        <f t="shared" si="212"/>
        <v/>
      </c>
      <c r="AA1361" s="3" t="str">
        <f t="shared" si="219"/>
        <v>Inventariar</v>
      </c>
    </row>
    <row r="1362" spans="1:27" x14ac:dyDescent="0.3">
      <c r="A1362" s="5">
        <v>25444583</v>
      </c>
      <c r="B1362" s="17" t="str">
        <f>VLOOKUP(A1362,'Base de dados'!$A$3:$C$21103,3,0)</f>
        <v>10P05F05</v>
      </c>
      <c r="C1362" s="50" t="s">
        <v>3385</v>
      </c>
      <c r="D1362" s="6"/>
      <c r="E1362" s="7"/>
      <c r="F1362" s="4" t="str">
        <f t="shared" si="213"/>
        <v/>
      </c>
      <c r="G1362" s="3" t="str">
        <f t="shared" si="214"/>
        <v>Inventariar</v>
      </c>
      <c r="H1362" s="6"/>
      <c r="I1362" s="7"/>
      <c r="J1362" s="4"/>
      <c r="K1362" s="3" t="str">
        <f t="shared" si="215"/>
        <v>Inventariar</v>
      </c>
      <c r="L1362" s="6"/>
      <c r="M1362" s="7"/>
      <c r="N1362" s="4"/>
      <c r="O1362" s="3" t="str">
        <f t="shared" si="216"/>
        <v>Inventariar</v>
      </c>
      <c r="P1362" s="6"/>
      <c r="Q1362" s="7"/>
      <c r="R1362" s="4" t="str">
        <f t="shared" si="210"/>
        <v/>
      </c>
      <c r="S1362" s="3" t="str">
        <f t="shared" si="217"/>
        <v>Inventariar</v>
      </c>
      <c r="T1362" s="6"/>
      <c r="U1362" s="7"/>
      <c r="V1362" s="4" t="str">
        <f t="shared" si="211"/>
        <v/>
      </c>
      <c r="W1362" s="3" t="str">
        <f t="shared" si="218"/>
        <v>Inventariar</v>
      </c>
      <c r="X1362" s="6"/>
      <c r="Y1362" s="7"/>
      <c r="Z1362" s="4" t="str">
        <f t="shared" si="212"/>
        <v/>
      </c>
      <c r="AA1362" s="3" t="str">
        <f t="shared" si="219"/>
        <v>Inventariar</v>
      </c>
    </row>
    <row r="1363" spans="1:27" x14ac:dyDescent="0.3">
      <c r="A1363" s="5">
        <v>25462901</v>
      </c>
      <c r="B1363" s="17" t="str">
        <f>VLOOKUP(A1363,'Base de dados'!$A$3:$C$21103,3,0)</f>
        <v>10P05F06</v>
      </c>
      <c r="C1363" s="50" t="s">
        <v>24067</v>
      </c>
      <c r="D1363" s="6"/>
      <c r="E1363" s="7"/>
      <c r="F1363" s="4" t="str">
        <f t="shared" si="213"/>
        <v/>
      </c>
      <c r="G1363" s="3" t="str">
        <f t="shared" si="214"/>
        <v>Inventariar</v>
      </c>
      <c r="H1363" s="6"/>
      <c r="I1363" s="7"/>
      <c r="J1363" s="4"/>
      <c r="K1363" s="3" t="str">
        <f t="shared" si="215"/>
        <v>Inventariar</v>
      </c>
      <c r="L1363" s="6"/>
      <c r="M1363" s="7"/>
      <c r="N1363" s="4"/>
      <c r="O1363" s="3" t="str">
        <f t="shared" si="216"/>
        <v>Inventariar</v>
      </c>
      <c r="P1363" s="6"/>
      <c r="Q1363" s="7"/>
      <c r="R1363" s="4" t="str">
        <f t="shared" si="210"/>
        <v/>
      </c>
      <c r="S1363" s="3" t="str">
        <f t="shared" si="217"/>
        <v>Inventariar</v>
      </c>
      <c r="T1363" s="6"/>
      <c r="U1363" s="7"/>
      <c r="V1363" s="4" t="str">
        <f t="shared" si="211"/>
        <v/>
      </c>
      <c r="W1363" s="3" t="str">
        <f t="shared" si="218"/>
        <v>Inventariar</v>
      </c>
      <c r="X1363" s="6"/>
      <c r="Y1363" s="7"/>
      <c r="Z1363" s="4" t="str">
        <f t="shared" si="212"/>
        <v/>
      </c>
      <c r="AA1363" s="3" t="str">
        <f t="shared" si="219"/>
        <v>Inventariar</v>
      </c>
    </row>
    <row r="1364" spans="1:27" x14ac:dyDescent="0.3">
      <c r="A1364" s="5">
        <v>25589122</v>
      </c>
      <c r="B1364" s="17" t="str">
        <f>VLOOKUP(A1364,'Base de dados'!$A$3:$C$21103,3,0)</f>
        <v>10P05F07</v>
      </c>
      <c r="C1364" s="50" t="s">
        <v>24102</v>
      </c>
      <c r="D1364" s="6"/>
      <c r="E1364" s="7"/>
      <c r="F1364" s="4" t="str">
        <f t="shared" si="213"/>
        <v/>
      </c>
      <c r="G1364" s="3" t="str">
        <f t="shared" si="214"/>
        <v>Inventariar</v>
      </c>
      <c r="H1364" s="6"/>
      <c r="I1364" s="7"/>
      <c r="J1364" s="4"/>
      <c r="K1364" s="3" t="str">
        <f t="shared" si="215"/>
        <v>Inventariar</v>
      </c>
      <c r="L1364" s="6"/>
      <c r="M1364" s="7"/>
      <c r="N1364" s="4"/>
      <c r="O1364" s="3" t="str">
        <f t="shared" si="216"/>
        <v>Inventariar</v>
      </c>
      <c r="P1364" s="6"/>
      <c r="Q1364" s="7"/>
      <c r="R1364" s="4" t="str">
        <f t="shared" si="210"/>
        <v/>
      </c>
      <c r="S1364" s="3" t="str">
        <f t="shared" si="217"/>
        <v>Inventariar</v>
      </c>
      <c r="T1364" s="6"/>
      <c r="U1364" s="7"/>
      <c r="V1364" s="4" t="str">
        <f t="shared" si="211"/>
        <v/>
      </c>
      <c r="W1364" s="3" t="str">
        <f t="shared" si="218"/>
        <v>Inventariar</v>
      </c>
      <c r="X1364" s="6"/>
      <c r="Y1364" s="7"/>
      <c r="Z1364" s="4" t="str">
        <f t="shared" si="212"/>
        <v/>
      </c>
      <c r="AA1364" s="3" t="str">
        <f t="shared" si="219"/>
        <v>Inventariar</v>
      </c>
    </row>
    <row r="1365" spans="1:27" x14ac:dyDescent="0.3">
      <c r="A1365" s="5">
        <v>25437972</v>
      </c>
      <c r="B1365" s="17" t="str">
        <f>VLOOKUP(A1365,'Base de dados'!$A$3:$C$21103,3,0)</f>
        <v>10P05F09</v>
      </c>
      <c r="C1365" s="50" t="s">
        <v>24090</v>
      </c>
      <c r="D1365" s="6"/>
      <c r="E1365" s="7"/>
      <c r="F1365" s="4" t="str">
        <f t="shared" si="213"/>
        <v/>
      </c>
      <c r="G1365" s="3" t="str">
        <f t="shared" si="214"/>
        <v>Inventariar</v>
      </c>
      <c r="H1365" s="6"/>
      <c r="I1365" s="7"/>
      <c r="J1365" s="4"/>
      <c r="K1365" s="3" t="str">
        <f t="shared" si="215"/>
        <v>Inventariar</v>
      </c>
      <c r="L1365" s="6"/>
      <c r="M1365" s="7"/>
      <c r="N1365" s="4"/>
      <c r="O1365" s="3" t="str">
        <f t="shared" si="216"/>
        <v>Inventariar</v>
      </c>
      <c r="P1365" s="6"/>
      <c r="Q1365" s="7"/>
      <c r="R1365" s="4" t="str">
        <f t="shared" si="210"/>
        <v/>
      </c>
      <c r="S1365" s="3" t="str">
        <f t="shared" si="217"/>
        <v>Inventariar</v>
      </c>
      <c r="T1365" s="6"/>
      <c r="U1365" s="7"/>
      <c r="V1365" s="4" t="str">
        <f t="shared" si="211"/>
        <v/>
      </c>
      <c r="W1365" s="3" t="str">
        <f t="shared" si="218"/>
        <v>Inventariar</v>
      </c>
      <c r="X1365" s="6"/>
      <c r="Y1365" s="7"/>
      <c r="Z1365" s="4" t="str">
        <f t="shared" si="212"/>
        <v/>
      </c>
      <c r="AA1365" s="3" t="str">
        <f t="shared" si="219"/>
        <v>Inventariar</v>
      </c>
    </row>
    <row r="1366" spans="1:27" x14ac:dyDescent="0.3">
      <c r="A1366" s="5">
        <v>25401307</v>
      </c>
      <c r="B1366" s="17" t="str">
        <f>VLOOKUP(A1366,'Base de dados'!$A$3:$C$21103,3,0)</f>
        <v>10P05F10</v>
      </c>
      <c r="C1366" s="50" t="s">
        <v>3397</v>
      </c>
      <c r="D1366" s="6"/>
      <c r="E1366" s="7"/>
      <c r="F1366" s="4" t="str">
        <f t="shared" si="213"/>
        <v/>
      </c>
      <c r="G1366" s="3" t="str">
        <f t="shared" si="214"/>
        <v>Inventariar</v>
      </c>
      <c r="H1366" s="6"/>
      <c r="I1366" s="7"/>
      <c r="J1366" s="4"/>
      <c r="K1366" s="3" t="str">
        <f t="shared" si="215"/>
        <v>Inventariar</v>
      </c>
      <c r="L1366" s="6"/>
      <c r="M1366" s="7"/>
      <c r="N1366" s="4"/>
      <c r="O1366" s="3" t="str">
        <f t="shared" si="216"/>
        <v>Inventariar</v>
      </c>
      <c r="P1366" s="6"/>
      <c r="Q1366" s="7"/>
      <c r="R1366" s="4" t="str">
        <f t="shared" si="210"/>
        <v/>
      </c>
      <c r="S1366" s="3" t="str">
        <f t="shared" si="217"/>
        <v>Inventariar</v>
      </c>
      <c r="T1366" s="6"/>
      <c r="U1366" s="7"/>
      <c r="V1366" s="4" t="str">
        <f t="shared" si="211"/>
        <v/>
      </c>
      <c r="W1366" s="3" t="str">
        <f t="shared" si="218"/>
        <v>Inventariar</v>
      </c>
      <c r="X1366" s="6"/>
      <c r="Y1366" s="7"/>
      <c r="Z1366" s="4" t="str">
        <f t="shared" si="212"/>
        <v/>
      </c>
      <c r="AA1366" s="3" t="str">
        <f t="shared" si="219"/>
        <v>Inventariar</v>
      </c>
    </row>
    <row r="1367" spans="1:27" x14ac:dyDescent="0.3">
      <c r="A1367" s="5">
        <v>27055101</v>
      </c>
      <c r="B1367" s="17" t="str">
        <f>VLOOKUP(A1367,'Base de dados'!$A$3:$C$21103,3,0)</f>
        <v>10P05F12</v>
      </c>
      <c r="C1367" s="50" t="s">
        <v>3401</v>
      </c>
      <c r="D1367" s="6"/>
      <c r="E1367" s="7"/>
      <c r="F1367" s="4" t="str">
        <f t="shared" si="213"/>
        <v/>
      </c>
      <c r="G1367" s="3" t="str">
        <f t="shared" si="214"/>
        <v>Inventariar</v>
      </c>
      <c r="H1367" s="6"/>
      <c r="I1367" s="7"/>
      <c r="J1367" s="4"/>
      <c r="K1367" s="3" t="str">
        <f t="shared" si="215"/>
        <v>Inventariar</v>
      </c>
      <c r="L1367" s="6"/>
      <c r="M1367" s="7"/>
      <c r="N1367" s="4"/>
      <c r="O1367" s="3" t="str">
        <f t="shared" si="216"/>
        <v>Inventariar</v>
      </c>
      <c r="P1367" s="6"/>
      <c r="Q1367" s="7"/>
      <c r="R1367" s="4" t="str">
        <f t="shared" ref="R1367:R1430" si="220">IF(Q1367="","",IF(Q1367="Saldo Zero","",P1367-Q1367))</f>
        <v/>
      </c>
      <c r="S1367" s="3" t="str">
        <f t="shared" si="217"/>
        <v>Inventariar</v>
      </c>
      <c r="T1367" s="6"/>
      <c r="U1367" s="7"/>
      <c r="V1367" s="4" t="str">
        <f t="shared" ref="V1367:V1430" si="221">IF(U1367="","",IF(U1367="Saldo Zero","",T1367-U1367))</f>
        <v/>
      </c>
      <c r="W1367" s="3" t="str">
        <f t="shared" si="218"/>
        <v>Inventariar</v>
      </c>
      <c r="X1367" s="6"/>
      <c r="Y1367" s="7"/>
      <c r="Z1367" s="4" t="str">
        <f t="shared" ref="Z1367:Z1430" si="222">IF(Y1367="","",IF(Y1367="Saldo Zero","",X1367-Y1367))</f>
        <v/>
      </c>
      <c r="AA1367" s="3" t="str">
        <f t="shared" si="219"/>
        <v>Inventariar</v>
      </c>
    </row>
    <row r="1368" spans="1:27" x14ac:dyDescent="0.3">
      <c r="A1368" s="5">
        <v>25451262</v>
      </c>
      <c r="B1368" s="17" t="str">
        <f>VLOOKUP(A1368,'Base de dados'!$A$3:$C$21103,3,0)</f>
        <v>10P05F13</v>
      </c>
      <c r="C1368" s="50" t="s">
        <v>24068</v>
      </c>
      <c r="D1368" s="6"/>
      <c r="E1368" s="7"/>
      <c r="F1368" s="4" t="str">
        <f t="shared" si="213"/>
        <v/>
      </c>
      <c r="G1368" s="3" t="str">
        <f t="shared" si="214"/>
        <v>Inventariar</v>
      </c>
      <c r="H1368" s="6"/>
      <c r="I1368" s="7"/>
      <c r="J1368" s="4"/>
      <c r="K1368" s="3" t="str">
        <f t="shared" si="215"/>
        <v>Inventariar</v>
      </c>
      <c r="L1368" s="6"/>
      <c r="M1368" s="7"/>
      <c r="N1368" s="4"/>
      <c r="O1368" s="3" t="str">
        <f t="shared" si="216"/>
        <v>Inventariar</v>
      </c>
      <c r="P1368" s="6"/>
      <c r="Q1368" s="7"/>
      <c r="R1368" s="4" t="str">
        <f t="shared" si="220"/>
        <v/>
      </c>
      <c r="S1368" s="3" t="str">
        <f t="shared" si="217"/>
        <v>Inventariar</v>
      </c>
      <c r="T1368" s="6"/>
      <c r="U1368" s="7"/>
      <c r="V1368" s="4" t="str">
        <f t="shared" si="221"/>
        <v/>
      </c>
      <c r="W1368" s="3" t="str">
        <f t="shared" si="218"/>
        <v>Inventariar</v>
      </c>
      <c r="X1368" s="6"/>
      <c r="Y1368" s="7"/>
      <c r="Z1368" s="4" t="str">
        <f t="shared" si="222"/>
        <v/>
      </c>
      <c r="AA1368" s="3" t="str">
        <f t="shared" si="219"/>
        <v>Inventariar</v>
      </c>
    </row>
    <row r="1369" spans="1:27" x14ac:dyDescent="0.3">
      <c r="A1369" s="5">
        <v>25578265</v>
      </c>
      <c r="B1369" s="17" t="str">
        <f>VLOOKUP(A1369,'Base de dados'!$A$3:$C$21103,3,0)</f>
        <v>10P05F14</v>
      </c>
      <c r="C1369" s="50" t="s">
        <v>24656</v>
      </c>
      <c r="D1369" s="6"/>
      <c r="E1369" s="7"/>
      <c r="F1369" s="4" t="str">
        <f t="shared" si="213"/>
        <v/>
      </c>
      <c r="G1369" s="3" t="str">
        <f t="shared" si="214"/>
        <v>Inventariar</v>
      </c>
      <c r="H1369" s="6"/>
      <c r="I1369" s="7"/>
      <c r="J1369" s="4"/>
      <c r="K1369" s="3" t="str">
        <f t="shared" si="215"/>
        <v>Inventariar</v>
      </c>
      <c r="L1369" s="6"/>
      <c r="M1369" s="7"/>
      <c r="N1369" s="4"/>
      <c r="O1369" s="3" t="str">
        <f t="shared" si="216"/>
        <v>Inventariar</v>
      </c>
      <c r="P1369" s="6"/>
      <c r="Q1369" s="7"/>
      <c r="R1369" s="4" t="str">
        <f t="shared" si="220"/>
        <v/>
      </c>
      <c r="S1369" s="3" t="str">
        <f t="shared" si="217"/>
        <v>Inventariar</v>
      </c>
      <c r="T1369" s="6"/>
      <c r="U1369" s="7"/>
      <c r="V1369" s="4" t="str">
        <f t="shared" si="221"/>
        <v/>
      </c>
      <c r="W1369" s="3" t="str">
        <f t="shared" si="218"/>
        <v>Inventariar</v>
      </c>
      <c r="X1369" s="6"/>
      <c r="Y1369" s="7"/>
      <c r="Z1369" s="4" t="str">
        <f t="shared" si="222"/>
        <v/>
      </c>
      <c r="AA1369" s="3" t="str">
        <f t="shared" si="219"/>
        <v>Inventariar</v>
      </c>
    </row>
    <row r="1370" spans="1:27" x14ac:dyDescent="0.3">
      <c r="A1370" s="5">
        <v>25574700</v>
      </c>
      <c r="B1370" s="17" t="str">
        <f>VLOOKUP(A1370,'Base de dados'!$A$3:$C$21103,3,0)</f>
        <v>10P05F15</v>
      </c>
      <c r="C1370" s="50" t="s">
        <v>24657</v>
      </c>
      <c r="D1370" s="6"/>
      <c r="E1370" s="7"/>
      <c r="F1370" s="4" t="str">
        <f t="shared" si="213"/>
        <v/>
      </c>
      <c r="G1370" s="3" t="str">
        <f t="shared" si="214"/>
        <v>Inventariar</v>
      </c>
      <c r="H1370" s="6"/>
      <c r="I1370" s="7"/>
      <c r="J1370" s="4"/>
      <c r="K1370" s="3" t="str">
        <f t="shared" si="215"/>
        <v>Inventariar</v>
      </c>
      <c r="L1370" s="6"/>
      <c r="M1370" s="7"/>
      <c r="N1370" s="4"/>
      <c r="O1370" s="3" t="str">
        <f t="shared" si="216"/>
        <v>Inventariar</v>
      </c>
      <c r="P1370" s="6"/>
      <c r="Q1370" s="7"/>
      <c r="R1370" s="4" t="str">
        <f t="shared" si="220"/>
        <v/>
      </c>
      <c r="S1370" s="3" t="str">
        <f t="shared" si="217"/>
        <v>Inventariar</v>
      </c>
      <c r="T1370" s="6"/>
      <c r="U1370" s="7"/>
      <c r="V1370" s="4" t="str">
        <f t="shared" si="221"/>
        <v/>
      </c>
      <c r="W1370" s="3" t="str">
        <f t="shared" si="218"/>
        <v>Inventariar</v>
      </c>
      <c r="X1370" s="6"/>
      <c r="Y1370" s="7"/>
      <c r="Z1370" s="4" t="str">
        <f t="shared" si="222"/>
        <v/>
      </c>
      <c r="AA1370" s="3" t="str">
        <f t="shared" si="219"/>
        <v>Inventariar</v>
      </c>
    </row>
    <row r="1371" spans="1:27" x14ac:dyDescent="0.3">
      <c r="A1371" s="5">
        <v>25462364</v>
      </c>
      <c r="B1371" s="17" t="str">
        <f>VLOOKUP(A1371,'Base de dados'!$A$3:$C$21103,3,0)</f>
        <v>10P05F16</v>
      </c>
      <c r="C1371" s="50" t="s">
        <v>24091</v>
      </c>
      <c r="D1371" s="6"/>
      <c r="E1371" s="7"/>
      <c r="F1371" s="4" t="str">
        <f t="shared" si="213"/>
        <v/>
      </c>
      <c r="G1371" s="3" t="str">
        <f t="shared" si="214"/>
        <v>Inventariar</v>
      </c>
      <c r="H1371" s="6"/>
      <c r="I1371" s="7"/>
      <c r="J1371" s="4"/>
      <c r="K1371" s="3" t="str">
        <f t="shared" si="215"/>
        <v>Inventariar</v>
      </c>
      <c r="L1371" s="6"/>
      <c r="M1371" s="7"/>
      <c r="N1371" s="4"/>
      <c r="O1371" s="3" t="str">
        <f t="shared" si="216"/>
        <v>Inventariar</v>
      </c>
      <c r="P1371" s="6"/>
      <c r="Q1371" s="7"/>
      <c r="R1371" s="4" t="str">
        <f t="shared" si="220"/>
        <v/>
      </c>
      <c r="S1371" s="3" t="str">
        <f t="shared" si="217"/>
        <v>Inventariar</v>
      </c>
      <c r="T1371" s="6"/>
      <c r="U1371" s="7"/>
      <c r="V1371" s="4" t="str">
        <f t="shared" si="221"/>
        <v/>
      </c>
      <c r="W1371" s="3" t="str">
        <f t="shared" si="218"/>
        <v>Inventariar</v>
      </c>
      <c r="X1371" s="6"/>
      <c r="Y1371" s="7"/>
      <c r="Z1371" s="4" t="str">
        <f t="shared" si="222"/>
        <v/>
      </c>
      <c r="AA1371" s="3" t="str">
        <f t="shared" si="219"/>
        <v>Inventariar</v>
      </c>
    </row>
    <row r="1372" spans="1:27" x14ac:dyDescent="0.3">
      <c r="A1372" s="5">
        <v>25400000</v>
      </c>
      <c r="B1372" s="17" t="str">
        <f>VLOOKUP(A1372,'Base de dados'!$A$3:$C$21103,3,0)</f>
        <v>10P05F17</v>
      </c>
      <c r="C1372" s="50" t="s">
        <v>3411</v>
      </c>
      <c r="D1372" s="6"/>
      <c r="E1372" s="7"/>
      <c r="F1372" s="4" t="str">
        <f t="shared" ref="F1372:F1435" si="223">IF(E1372="","",IF(E1372="Saldo Zero","",D1372-E1372))</f>
        <v/>
      </c>
      <c r="G1372" s="3" t="str">
        <f t="shared" si="214"/>
        <v>Inventariar</v>
      </c>
      <c r="H1372" s="6"/>
      <c r="I1372" s="7"/>
      <c r="J1372" s="4"/>
      <c r="K1372" s="3" t="str">
        <f t="shared" si="215"/>
        <v>Inventariar</v>
      </c>
      <c r="L1372" s="6"/>
      <c r="M1372" s="7"/>
      <c r="N1372" s="4"/>
      <c r="O1372" s="3" t="str">
        <f t="shared" si="216"/>
        <v>Inventariar</v>
      </c>
      <c r="P1372" s="6"/>
      <c r="Q1372" s="7"/>
      <c r="R1372" s="4" t="str">
        <f t="shared" si="220"/>
        <v/>
      </c>
      <c r="S1372" s="3" t="str">
        <f t="shared" si="217"/>
        <v>Inventariar</v>
      </c>
      <c r="T1372" s="6"/>
      <c r="U1372" s="7"/>
      <c r="V1372" s="4" t="str">
        <f t="shared" si="221"/>
        <v/>
      </c>
      <c r="W1372" s="3" t="str">
        <f t="shared" si="218"/>
        <v>Inventariar</v>
      </c>
      <c r="X1372" s="6"/>
      <c r="Y1372" s="7"/>
      <c r="Z1372" s="4" t="str">
        <f t="shared" si="222"/>
        <v/>
      </c>
      <c r="AA1372" s="3" t="str">
        <f t="shared" si="219"/>
        <v>Inventariar</v>
      </c>
    </row>
    <row r="1373" spans="1:27" x14ac:dyDescent="0.3">
      <c r="A1373" s="5">
        <v>25076989</v>
      </c>
      <c r="B1373" s="17" t="str">
        <f>VLOOKUP(A1373,'Base de dados'!$A$3:$C$21103,3,0)</f>
        <v>10P05F17</v>
      </c>
      <c r="C1373" s="50" t="s">
        <v>3413</v>
      </c>
      <c r="D1373" s="6"/>
      <c r="E1373" s="7"/>
      <c r="F1373" s="4" t="str">
        <f t="shared" si="223"/>
        <v/>
      </c>
      <c r="G1373" s="3" t="str">
        <f t="shared" si="214"/>
        <v>Inventariar</v>
      </c>
      <c r="H1373" s="6"/>
      <c r="I1373" s="7"/>
      <c r="J1373" s="4"/>
      <c r="K1373" s="3" t="str">
        <f t="shared" si="215"/>
        <v>Inventariar</v>
      </c>
      <c r="L1373" s="6"/>
      <c r="M1373" s="7"/>
      <c r="N1373" s="4"/>
      <c r="O1373" s="3" t="str">
        <f t="shared" si="216"/>
        <v>Inventariar</v>
      </c>
      <c r="P1373" s="6"/>
      <c r="Q1373" s="7"/>
      <c r="R1373" s="4" t="str">
        <f t="shared" si="220"/>
        <v/>
      </c>
      <c r="S1373" s="3" t="str">
        <f t="shared" si="217"/>
        <v>Inventariar</v>
      </c>
      <c r="T1373" s="6"/>
      <c r="U1373" s="7"/>
      <c r="V1373" s="4" t="str">
        <f t="shared" si="221"/>
        <v/>
      </c>
      <c r="W1373" s="3" t="str">
        <f t="shared" si="218"/>
        <v>Inventariar</v>
      </c>
      <c r="X1373" s="6"/>
      <c r="Y1373" s="7"/>
      <c r="Z1373" s="4" t="str">
        <f t="shared" si="222"/>
        <v/>
      </c>
      <c r="AA1373" s="3" t="str">
        <f t="shared" si="219"/>
        <v>Inventariar</v>
      </c>
    </row>
    <row r="1374" spans="1:27" x14ac:dyDescent="0.3">
      <c r="A1374" s="5">
        <v>25589081</v>
      </c>
      <c r="B1374" s="17" t="str">
        <f>VLOOKUP(A1374,'Base de dados'!$A$3:$C$21103,3,0)</f>
        <v>10P05F18</v>
      </c>
      <c r="C1374" s="50" t="s">
        <v>3414</v>
      </c>
      <c r="D1374" s="6"/>
      <c r="E1374" s="7"/>
      <c r="F1374" s="4" t="str">
        <f t="shared" si="223"/>
        <v/>
      </c>
      <c r="G1374" s="3" t="str">
        <f t="shared" si="214"/>
        <v>Inventariar</v>
      </c>
      <c r="H1374" s="6"/>
      <c r="I1374" s="7"/>
      <c r="J1374" s="4"/>
      <c r="K1374" s="3" t="str">
        <f t="shared" si="215"/>
        <v>Inventariar</v>
      </c>
      <c r="L1374" s="6"/>
      <c r="M1374" s="7"/>
      <c r="N1374" s="4"/>
      <c r="O1374" s="3" t="str">
        <f t="shared" si="216"/>
        <v>Inventariar</v>
      </c>
      <c r="P1374" s="6"/>
      <c r="Q1374" s="7"/>
      <c r="R1374" s="4" t="str">
        <f t="shared" si="220"/>
        <v/>
      </c>
      <c r="S1374" s="3" t="str">
        <f t="shared" si="217"/>
        <v>Inventariar</v>
      </c>
      <c r="T1374" s="6"/>
      <c r="U1374" s="7"/>
      <c r="V1374" s="4" t="str">
        <f t="shared" si="221"/>
        <v/>
      </c>
      <c r="W1374" s="3" t="str">
        <f t="shared" si="218"/>
        <v>Inventariar</v>
      </c>
      <c r="X1374" s="6"/>
      <c r="Y1374" s="7"/>
      <c r="Z1374" s="4" t="str">
        <f t="shared" si="222"/>
        <v/>
      </c>
      <c r="AA1374" s="3" t="str">
        <f t="shared" si="219"/>
        <v>Inventariar</v>
      </c>
    </row>
    <row r="1375" spans="1:27" x14ac:dyDescent="0.3">
      <c r="A1375" s="5">
        <v>25061609</v>
      </c>
      <c r="B1375" s="17" t="str">
        <f>VLOOKUP(A1375,'Base de dados'!$A$3:$C$21103,3,0)</f>
        <v>10P05F19</v>
      </c>
      <c r="C1375" s="50" t="s">
        <v>56</v>
      </c>
      <c r="D1375" s="6"/>
      <c r="E1375" s="7"/>
      <c r="F1375" s="4" t="str">
        <f t="shared" si="223"/>
        <v/>
      </c>
      <c r="G1375" s="3" t="str">
        <f t="shared" si="214"/>
        <v>Inventariar</v>
      </c>
      <c r="H1375" s="6"/>
      <c r="I1375" s="7"/>
      <c r="J1375" s="4"/>
      <c r="K1375" s="3" t="str">
        <f t="shared" si="215"/>
        <v>Inventariar</v>
      </c>
      <c r="L1375" s="6"/>
      <c r="M1375" s="7"/>
      <c r="N1375" s="4"/>
      <c r="O1375" s="3" t="str">
        <f t="shared" si="216"/>
        <v>Inventariar</v>
      </c>
      <c r="P1375" s="6"/>
      <c r="Q1375" s="7"/>
      <c r="R1375" s="4" t="str">
        <f t="shared" si="220"/>
        <v/>
      </c>
      <c r="S1375" s="3" t="str">
        <f t="shared" si="217"/>
        <v>Inventariar</v>
      </c>
      <c r="T1375" s="6"/>
      <c r="U1375" s="7"/>
      <c r="V1375" s="4" t="str">
        <f t="shared" si="221"/>
        <v/>
      </c>
      <c r="W1375" s="3" t="str">
        <f t="shared" si="218"/>
        <v>Inventariar</v>
      </c>
      <c r="X1375" s="6"/>
      <c r="Y1375" s="7"/>
      <c r="Z1375" s="4" t="str">
        <f t="shared" si="222"/>
        <v/>
      </c>
      <c r="AA1375" s="3" t="str">
        <f t="shared" si="219"/>
        <v>Inventariar</v>
      </c>
    </row>
    <row r="1376" spans="1:27" x14ac:dyDescent="0.3">
      <c r="A1376" s="5">
        <v>25437479</v>
      </c>
      <c r="B1376" s="17" t="str">
        <f>VLOOKUP(A1376,'Base de dados'!$A$3:$C$21103,3,0)</f>
        <v>10P05F20</v>
      </c>
      <c r="C1376" s="50" t="s">
        <v>24069</v>
      </c>
      <c r="D1376" s="6"/>
      <c r="E1376" s="7"/>
      <c r="F1376" s="4" t="str">
        <f t="shared" si="223"/>
        <v/>
      </c>
      <c r="G1376" s="3" t="str">
        <f t="shared" si="214"/>
        <v>Inventariar</v>
      </c>
      <c r="H1376" s="6"/>
      <c r="I1376" s="7"/>
      <c r="J1376" s="4"/>
      <c r="K1376" s="3" t="str">
        <f t="shared" si="215"/>
        <v>Inventariar</v>
      </c>
      <c r="L1376" s="6"/>
      <c r="M1376" s="7"/>
      <c r="N1376" s="4"/>
      <c r="O1376" s="3" t="str">
        <f t="shared" si="216"/>
        <v>Inventariar</v>
      </c>
      <c r="P1376" s="6"/>
      <c r="Q1376" s="7"/>
      <c r="R1376" s="4" t="str">
        <f t="shared" si="220"/>
        <v/>
      </c>
      <c r="S1376" s="3" t="str">
        <f t="shared" si="217"/>
        <v>Inventariar</v>
      </c>
      <c r="T1376" s="6"/>
      <c r="U1376" s="7"/>
      <c r="V1376" s="4" t="str">
        <f t="shared" si="221"/>
        <v/>
      </c>
      <c r="W1376" s="3" t="str">
        <f t="shared" si="218"/>
        <v>Inventariar</v>
      </c>
      <c r="X1376" s="6"/>
      <c r="Y1376" s="7"/>
      <c r="Z1376" s="4" t="str">
        <f t="shared" si="222"/>
        <v/>
      </c>
      <c r="AA1376" s="3" t="str">
        <f t="shared" si="219"/>
        <v>Inventariar</v>
      </c>
    </row>
    <row r="1377" spans="1:27" x14ac:dyDescent="0.3">
      <c r="A1377" s="5">
        <v>25474161</v>
      </c>
      <c r="B1377" s="17" t="str">
        <f>VLOOKUP(A1377,'Base de dados'!$A$3:$C$21103,3,0)</f>
        <v>10P05F21</v>
      </c>
      <c r="C1377" s="50" t="s">
        <v>3419</v>
      </c>
      <c r="D1377" s="6"/>
      <c r="E1377" s="7"/>
      <c r="F1377" s="4" t="str">
        <f t="shared" si="223"/>
        <v/>
      </c>
      <c r="G1377" s="3" t="str">
        <f t="shared" si="214"/>
        <v>Inventariar</v>
      </c>
      <c r="H1377" s="6"/>
      <c r="I1377" s="7"/>
      <c r="J1377" s="4"/>
      <c r="K1377" s="3" t="str">
        <f t="shared" si="215"/>
        <v>Inventariar</v>
      </c>
      <c r="L1377" s="6"/>
      <c r="M1377" s="7"/>
      <c r="N1377" s="4"/>
      <c r="O1377" s="3" t="str">
        <f t="shared" si="216"/>
        <v>Inventariar</v>
      </c>
      <c r="P1377" s="6"/>
      <c r="Q1377" s="7"/>
      <c r="R1377" s="4" t="str">
        <f t="shared" si="220"/>
        <v/>
      </c>
      <c r="S1377" s="3" t="str">
        <f t="shared" si="217"/>
        <v>Inventariar</v>
      </c>
      <c r="T1377" s="6"/>
      <c r="U1377" s="7"/>
      <c r="V1377" s="4" t="str">
        <f t="shared" si="221"/>
        <v/>
      </c>
      <c r="W1377" s="3" t="str">
        <f t="shared" si="218"/>
        <v>Inventariar</v>
      </c>
      <c r="X1377" s="6"/>
      <c r="Y1377" s="7"/>
      <c r="Z1377" s="4" t="str">
        <f t="shared" si="222"/>
        <v/>
      </c>
      <c r="AA1377" s="3" t="str">
        <f t="shared" si="219"/>
        <v>Inventariar</v>
      </c>
    </row>
    <row r="1378" spans="1:27" x14ac:dyDescent="0.3">
      <c r="A1378" s="5">
        <v>25476856</v>
      </c>
      <c r="B1378" s="17" t="str">
        <f>VLOOKUP(A1378,'Base de dados'!$A$3:$C$21103,3,0)</f>
        <v>10P05F22</v>
      </c>
      <c r="C1378" s="50" t="s">
        <v>24664</v>
      </c>
      <c r="D1378" s="6"/>
      <c r="E1378" s="7"/>
      <c r="F1378" s="4" t="str">
        <f t="shared" si="223"/>
        <v/>
      </c>
      <c r="G1378" s="3" t="str">
        <f t="shared" si="214"/>
        <v>Inventariar</v>
      </c>
      <c r="H1378" s="6"/>
      <c r="I1378" s="7"/>
      <c r="J1378" s="4"/>
      <c r="K1378" s="3" t="str">
        <f t="shared" si="215"/>
        <v>Inventariar</v>
      </c>
      <c r="L1378" s="6"/>
      <c r="M1378" s="7"/>
      <c r="N1378" s="4"/>
      <c r="O1378" s="3" t="str">
        <f t="shared" si="216"/>
        <v>Inventariar</v>
      </c>
      <c r="P1378" s="6"/>
      <c r="Q1378" s="7"/>
      <c r="R1378" s="4" t="str">
        <f t="shared" si="220"/>
        <v/>
      </c>
      <c r="S1378" s="3" t="str">
        <f t="shared" si="217"/>
        <v>Inventariar</v>
      </c>
      <c r="T1378" s="6"/>
      <c r="U1378" s="7"/>
      <c r="V1378" s="4" t="str">
        <f t="shared" si="221"/>
        <v/>
      </c>
      <c r="W1378" s="3" t="str">
        <f t="shared" si="218"/>
        <v>Inventariar</v>
      </c>
      <c r="X1378" s="6"/>
      <c r="Y1378" s="7"/>
      <c r="Z1378" s="4" t="str">
        <f t="shared" si="222"/>
        <v/>
      </c>
      <c r="AA1378" s="3" t="str">
        <f t="shared" si="219"/>
        <v>Inventariar</v>
      </c>
    </row>
    <row r="1379" spans="1:27" x14ac:dyDescent="0.3">
      <c r="A1379" s="5">
        <v>843067</v>
      </c>
      <c r="B1379" s="17" t="str">
        <f>VLOOKUP(A1379,'Base de dados'!$A$3:$C$21103,3,0)</f>
        <v>10P05F25</v>
      </c>
      <c r="C1379" s="50" t="s">
        <v>3428</v>
      </c>
      <c r="D1379" s="6"/>
      <c r="E1379" s="7"/>
      <c r="F1379" s="4" t="str">
        <f t="shared" si="223"/>
        <v/>
      </c>
      <c r="G1379" s="3" t="str">
        <f t="shared" si="214"/>
        <v>Inventariar</v>
      </c>
      <c r="H1379" s="6"/>
      <c r="I1379" s="7"/>
      <c r="J1379" s="4"/>
      <c r="K1379" s="3" t="str">
        <f t="shared" si="215"/>
        <v>Inventariar</v>
      </c>
      <c r="L1379" s="6"/>
      <c r="M1379" s="7"/>
      <c r="N1379" s="4"/>
      <c r="O1379" s="3" t="str">
        <f t="shared" si="216"/>
        <v>Inventariar</v>
      </c>
      <c r="P1379" s="6"/>
      <c r="Q1379" s="7"/>
      <c r="R1379" s="4" t="str">
        <f t="shared" si="220"/>
        <v/>
      </c>
      <c r="S1379" s="3" t="str">
        <f t="shared" si="217"/>
        <v>Inventariar</v>
      </c>
      <c r="T1379" s="6"/>
      <c r="U1379" s="7"/>
      <c r="V1379" s="4" t="str">
        <f t="shared" si="221"/>
        <v/>
      </c>
      <c r="W1379" s="3" t="str">
        <f t="shared" si="218"/>
        <v>Inventariar</v>
      </c>
      <c r="X1379" s="6"/>
      <c r="Y1379" s="7"/>
      <c r="Z1379" s="4" t="str">
        <f t="shared" si="222"/>
        <v/>
      </c>
      <c r="AA1379" s="3" t="str">
        <f t="shared" si="219"/>
        <v>Inventariar</v>
      </c>
    </row>
    <row r="1380" spans="1:27" x14ac:dyDescent="0.3">
      <c r="A1380" s="5">
        <v>25082953</v>
      </c>
      <c r="B1380" s="17" t="str">
        <f>VLOOKUP(A1380,'Base de dados'!$A$3:$C$21103,3,0)</f>
        <v>10P05F26</v>
      </c>
      <c r="C1380" s="50" t="s">
        <v>24070</v>
      </c>
      <c r="D1380" s="6"/>
      <c r="E1380" s="7"/>
      <c r="F1380" s="4" t="str">
        <f t="shared" si="223"/>
        <v/>
      </c>
      <c r="G1380" s="3" t="str">
        <f t="shared" si="214"/>
        <v>Inventariar</v>
      </c>
      <c r="H1380" s="6"/>
      <c r="I1380" s="7"/>
      <c r="J1380" s="4"/>
      <c r="K1380" s="3" t="str">
        <f t="shared" si="215"/>
        <v>Inventariar</v>
      </c>
      <c r="L1380" s="6"/>
      <c r="M1380" s="7"/>
      <c r="N1380" s="4"/>
      <c r="O1380" s="3" t="str">
        <f t="shared" si="216"/>
        <v>Inventariar</v>
      </c>
      <c r="P1380" s="6"/>
      <c r="Q1380" s="7"/>
      <c r="R1380" s="4" t="str">
        <f t="shared" si="220"/>
        <v/>
      </c>
      <c r="S1380" s="3" t="str">
        <f t="shared" si="217"/>
        <v>Inventariar</v>
      </c>
      <c r="T1380" s="6"/>
      <c r="U1380" s="7"/>
      <c r="V1380" s="4" t="str">
        <f t="shared" si="221"/>
        <v/>
      </c>
      <c r="W1380" s="3" t="str">
        <f t="shared" si="218"/>
        <v>Inventariar</v>
      </c>
      <c r="X1380" s="6"/>
      <c r="Y1380" s="7"/>
      <c r="Z1380" s="4" t="str">
        <f t="shared" si="222"/>
        <v/>
      </c>
      <c r="AA1380" s="3" t="str">
        <f t="shared" si="219"/>
        <v>Inventariar</v>
      </c>
    </row>
    <row r="1381" spans="1:27" x14ac:dyDescent="0.3">
      <c r="A1381" s="5">
        <v>25425343</v>
      </c>
      <c r="B1381" s="17" t="str">
        <f>VLOOKUP(A1381,'Base de dados'!$A$3:$C$21103,3,0)</f>
        <v>10P05F27</v>
      </c>
      <c r="C1381" s="50" t="s">
        <v>3432</v>
      </c>
      <c r="D1381" s="6"/>
      <c r="E1381" s="7"/>
      <c r="F1381" s="4" t="str">
        <f t="shared" si="223"/>
        <v/>
      </c>
      <c r="G1381" s="3" t="str">
        <f t="shared" si="214"/>
        <v>Inventariar</v>
      </c>
      <c r="H1381" s="6"/>
      <c r="I1381" s="7"/>
      <c r="J1381" s="4"/>
      <c r="K1381" s="3" t="str">
        <f t="shared" si="215"/>
        <v>Inventariar</v>
      </c>
      <c r="L1381" s="6"/>
      <c r="M1381" s="7"/>
      <c r="N1381" s="4"/>
      <c r="O1381" s="3" t="str">
        <f t="shared" si="216"/>
        <v>Inventariar</v>
      </c>
      <c r="P1381" s="6"/>
      <c r="Q1381" s="7"/>
      <c r="R1381" s="4" t="str">
        <f t="shared" si="220"/>
        <v/>
      </c>
      <c r="S1381" s="3" t="str">
        <f t="shared" si="217"/>
        <v>Inventariar</v>
      </c>
      <c r="T1381" s="6"/>
      <c r="U1381" s="7"/>
      <c r="V1381" s="4" t="str">
        <f t="shared" si="221"/>
        <v/>
      </c>
      <c r="W1381" s="3" t="str">
        <f t="shared" si="218"/>
        <v>Inventariar</v>
      </c>
      <c r="X1381" s="6"/>
      <c r="Y1381" s="7"/>
      <c r="Z1381" s="4" t="str">
        <f t="shared" si="222"/>
        <v/>
      </c>
      <c r="AA1381" s="3" t="str">
        <f t="shared" si="219"/>
        <v>Inventariar</v>
      </c>
    </row>
    <row r="1382" spans="1:27" x14ac:dyDescent="0.3">
      <c r="A1382" s="5">
        <v>25475067</v>
      </c>
      <c r="B1382" s="17" t="str">
        <f>VLOOKUP(A1382,'Base de dados'!$A$3:$C$21103,3,0)</f>
        <v>10P05F28</v>
      </c>
      <c r="C1382" s="50" t="s">
        <v>3434</v>
      </c>
      <c r="D1382" s="6"/>
      <c r="E1382" s="7"/>
      <c r="F1382" s="4" t="str">
        <f t="shared" si="223"/>
        <v/>
      </c>
      <c r="G1382" s="3" t="str">
        <f t="shared" si="214"/>
        <v>Inventariar</v>
      </c>
      <c r="H1382" s="6"/>
      <c r="I1382" s="7"/>
      <c r="J1382" s="4"/>
      <c r="K1382" s="3" t="str">
        <f t="shared" si="215"/>
        <v>Inventariar</v>
      </c>
      <c r="L1382" s="6"/>
      <c r="M1382" s="7"/>
      <c r="N1382" s="4"/>
      <c r="O1382" s="3" t="str">
        <f t="shared" si="216"/>
        <v>Inventariar</v>
      </c>
      <c r="P1382" s="6"/>
      <c r="Q1382" s="7"/>
      <c r="R1382" s="4" t="str">
        <f t="shared" si="220"/>
        <v/>
      </c>
      <c r="S1382" s="3" t="str">
        <f t="shared" si="217"/>
        <v>Inventariar</v>
      </c>
      <c r="T1382" s="6"/>
      <c r="U1382" s="7"/>
      <c r="V1382" s="4" t="str">
        <f t="shared" si="221"/>
        <v/>
      </c>
      <c r="W1382" s="3" t="str">
        <f t="shared" si="218"/>
        <v>Inventariar</v>
      </c>
      <c r="X1382" s="6"/>
      <c r="Y1382" s="7"/>
      <c r="Z1382" s="4" t="str">
        <f t="shared" si="222"/>
        <v/>
      </c>
      <c r="AA1382" s="3" t="str">
        <f t="shared" si="219"/>
        <v>Inventariar</v>
      </c>
    </row>
    <row r="1383" spans="1:27" x14ac:dyDescent="0.3">
      <c r="A1383" s="5">
        <v>25424962</v>
      </c>
      <c r="B1383" s="17" t="str">
        <f>VLOOKUP(A1383,'Base de dados'!$A$3:$C$21103,3,0)</f>
        <v>10P05F29</v>
      </c>
      <c r="C1383" s="50" t="s">
        <v>3436</v>
      </c>
      <c r="D1383" s="6"/>
      <c r="E1383" s="7"/>
      <c r="F1383" s="4" t="str">
        <f t="shared" si="223"/>
        <v/>
      </c>
      <c r="G1383" s="3" t="str">
        <f t="shared" si="214"/>
        <v>Inventariar</v>
      </c>
      <c r="H1383" s="6"/>
      <c r="I1383" s="7"/>
      <c r="J1383" s="4"/>
      <c r="K1383" s="3" t="str">
        <f t="shared" si="215"/>
        <v>Inventariar</v>
      </c>
      <c r="L1383" s="6"/>
      <c r="M1383" s="7"/>
      <c r="N1383" s="4"/>
      <c r="O1383" s="3" t="str">
        <f t="shared" si="216"/>
        <v>Inventariar</v>
      </c>
      <c r="P1383" s="6"/>
      <c r="Q1383" s="7"/>
      <c r="R1383" s="4" t="str">
        <f t="shared" si="220"/>
        <v/>
      </c>
      <c r="S1383" s="3" t="str">
        <f t="shared" si="217"/>
        <v>Inventariar</v>
      </c>
      <c r="T1383" s="6"/>
      <c r="U1383" s="7"/>
      <c r="V1383" s="4" t="str">
        <f t="shared" si="221"/>
        <v/>
      </c>
      <c r="W1383" s="3" t="str">
        <f t="shared" si="218"/>
        <v>Inventariar</v>
      </c>
      <c r="X1383" s="6"/>
      <c r="Y1383" s="7"/>
      <c r="Z1383" s="4" t="str">
        <f t="shared" si="222"/>
        <v/>
      </c>
      <c r="AA1383" s="3" t="str">
        <f t="shared" si="219"/>
        <v>Inventariar</v>
      </c>
    </row>
    <row r="1384" spans="1:27" x14ac:dyDescent="0.3">
      <c r="A1384" s="5">
        <v>25420254</v>
      </c>
      <c r="B1384" s="17" t="str">
        <f>VLOOKUP(A1384,'Base de dados'!$A$3:$C$21103,3,0)</f>
        <v>10P05F30</v>
      </c>
      <c r="C1384" s="50" t="s">
        <v>24073</v>
      </c>
      <c r="D1384" s="6"/>
      <c r="E1384" s="7"/>
      <c r="F1384" s="4" t="str">
        <f t="shared" si="223"/>
        <v/>
      </c>
      <c r="G1384" s="3" t="str">
        <f t="shared" si="214"/>
        <v>Inventariar</v>
      </c>
      <c r="H1384" s="6"/>
      <c r="I1384" s="7"/>
      <c r="J1384" s="4"/>
      <c r="K1384" s="3" t="str">
        <f t="shared" si="215"/>
        <v>Inventariar</v>
      </c>
      <c r="L1384" s="6"/>
      <c r="M1384" s="7"/>
      <c r="N1384" s="4"/>
      <c r="O1384" s="3" t="str">
        <f t="shared" si="216"/>
        <v>Inventariar</v>
      </c>
      <c r="P1384" s="6"/>
      <c r="Q1384" s="7"/>
      <c r="R1384" s="4" t="str">
        <f t="shared" si="220"/>
        <v/>
      </c>
      <c r="S1384" s="3" t="str">
        <f t="shared" si="217"/>
        <v>Inventariar</v>
      </c>
      <c r="T1384" s="6"/>
      <c r="U1384" s="7"/>
      <c r="V1384" s="4" t="str">
        <f t="shared" si="221"/>
        <v/>
      </c>
      <c r="W1384" s="3" t="str">
        <f t="shared" si="218"/>
        <v>Inventariar</v>
      </c>
      <c r="X1384" s="6"/>
      <c r="Y1384" s="7"/>
      <c r="Z1384" s="4" t="str">
        <f t="shared" si="222"/>
        <v/>
      </c>
      <c r="AA1384" s="3" t="str">
        <f t="shared" si="219"/>
        <v>Inventariar</v>
      </c>
    </row>
    <row r="1385" spans="1:27" x14ac:dyDescent="0.3">
      <c r="A1385" s="5">
        <v>25401267</v>
      </c>
      <c r="B1385" s="17" t="str">
        <f>VLOOKUP(A1385,'Base de dados'!$A$3:$C$21103,3,0)</f>
        <v>10P05F31</v>
      </c>
      <c r="C1385" s="50" t="s">
        <v>24668</v>
      </c>
      <c r="D1385" s="6"/>
      <c r="E1385" s="7"/>
      <c r="F1385" s="4" t="str">
        <f t="shared" si="223"/>
        <v/>
      </c>
      <c r="G1385" s="3" t="str">
        <f t="shared" si="214"/>
        <v>Inventariar</v>
      </c>
      <c r="H1385" s="6"/>
      <c r="I1385" s="7"/>
      <c r="J1385" s="4"/>
      <c r="K1385" s="3" t="str">
        <f t="shared" si="215"/>
        <v>Inventariar</v>
      </c>
      <c r="L1385" s="6"/>
      <c r="M1385" s="7"/>
      <c r="N1385" s="4"/>
      <c r="O1385" s="3" t="str">
        <f t="shared" si="216"/>
        <v>Inventariar</v>
      </c>
      <c r="P1385" s="6"/>
      <c r="Q1385" s="7"/>
      <c r="R1385" s="4" t="str">
        <f t="shared" si="220"/>
        <v/>
      </c>
      <c r="S1385" s="3" t="str">
        <f t="shared" si="217"/>
        <v>Inventariar</v>
      </c>
      <c r="T1385" s="6"/>
      <c r="U1385" s="7"/>
      <c r="V1385" s="4" t="str">
        <f t="shared" si="221"/>
        <v/>
      </c>
      <c r="W1385" s="3" t="str">
        <f t="shared" si="218"/>
        <v>Inventariar</v>
      </c>
      <c r="X1385" s="6"/>
      <c r="Y1385" s="7"/>
      <c r="Z1385" s="4" t="str">
        <f t="shared" si="222"/>
        <v/>
      </c>
      <c r="AA1385" s="3" t="str">
        <f t="shared" si="219"/>
        <v>Inventariar</v>
      </c>
    </row>
    <row r="1386" spans="1:27" x14ac:dyDescent="0.3">
      <c r="A1386" s="5">
        <v>27067607</v>
      </c>
      <c r="B1386" s="17" t="str">
        <f>VLOOKUP(A1386,'Base de dados'!$A$3:$C$21103,3,0)</f>
        <v>10P05F31</v>
      </c>
      <c r="C1386" s="50" t="s">
        <v>3442</v>
      </c>
      <c r="D1386" s="6"/>
      <c r="E1386" s="7"/>
      <c r="F1386" s="4" t="str">
        <f t="shared" si="223"/>
        <v/>
      </c>
      <c r="G1386" s="3" t="str">
        <f t="shared" si="214"/>
        <v>Inventariar</v>
      </c>
      <c r="H1386" s="6"/>
      <c r="I1386" s="7"/>
      <c r="J1386" s="4"/>
      <c r="K1386" s="3" t="str">
        <f t="shared" si="215"/>
        <v>Inventariar</v>
      </c>
      <c r="L1386" s="6"/>
      <c r="M1386" s="7"/>
      <c r="N1386" s="4"/>
      <c r="O1386" s="3" t="str">
        <f t="shared" si="216"/>
        <v>Inventariar</v>
      </c>
      <c r="P1386" s="6"/>
      <c r="Q1386" s="7"/>
      <c r="R1386" s="4" t="str">
        <f t="shared" si="220"/>
        <v/>
      </c>
      <c r="S1386" s="3" t="str">
        <f t="shared" si="217"/>
        <v>Inventariar</v>
      </c>
      <c r="T1386" s="6"/>
      <c r="U1386" s="7"/>
      <c r="V1386" s="4" t="str">
        <f t="shared" si="221"/>
        <v/>
      </c>
      <c r="W1386" s="3" t="str">
        <f t="shared" si="218"/>
        <v>Inventariar</v>
      </c>
      <c r="X1386" s="6"/>
      <c r="Y1386" s="7"/>
      <c r="Z1386" s="4" t="str">
        <f t="shared" si="222"/>
        <v/>
      </c>
      <c r="AA1386" s="3" t="str">
        <f t="shared" si="219"/>
        <v>Inventariar</v>
      </c>
    </row>
    <row r="1387" spans="1:27" x14ac:dyDescent="0.3">
      <c r="A1387" s="5">
        <v>25428554</v>
      </c>
      <c r="B1387" s="17" t="str">
        <f>VLOOKUP(A1387,'Base de dados'!$A$3:$C$21103,3,0)</f>
        <v>10P05F33</v>
      </c>
      <c r="C1387" s="50" t="s">
        <v>384</v>
      </c>
      <c r="D1387" s="6"/>
      <c r="E1387" s="7"/>
      <c r="F1387" s="4" t="str">
        <f t="shared" si="223"/>
        <v/>
      </c>
      <c r="G1387" s="3" t="str">
        <f t="shared" si="214"/>
        <v>Inventariar</v>
      </c>
      <c r="H1387" s="6"/>
      <c r="I1387" s="7"/>
      <c r="J1387" s="4"/>
      <c r="K1387" s="3" t="str">
        <f t="shared" si="215"/>
        <v>Inventariar</v>
      </c>
      <c r="L1387" s="6"/>
      <c r="M1387" s="7"/>
      <c r="N1387" s="4"/>
      <c r="O1387" s="3" t="str">
        <f t="shared" si="216"/>
        <v>Inventariar</v>
      </c>
      <c r="P1387" s="6"/>
      <c r="Q1387" s="7"/>
      <c r="R1387" s="4" t="str">
        <f t="shared" si="220"/>
        <v/>
      </c>
      <c r="S1387" s="3" t="str">
        <f t="shared" si="217"/>
        <v>Inventariar</v>
      </c>
      <c r="T1387" s="6"/>
      <c r="U1387" s="7"/>
      <c r="V1387" s="4" t="str">
        <f t="shared" si="221"/>
        <v/>
      </c>
      <c r="W1387" s="3" t="str">
        <f t="shared" si="218"/>
        <v>Inventariar</v>
      </c>
      <c r="X1387" s="6"/>
      <c r="Y1387" s="7"/>
      <c r="Z1387" s="4" t="str">
        <f t="shared" si="222"/>
        <v/>
      </c>
      <c r="AA1387" s="3" t="str">
        <f t="shared" si="219"/>
        <v>Inventariar</v>
      </c>
    </row>
    <row r="1388" spans="1:27" x14ac:dyDescent="0.3">
      <c r="A1388" s="5">
        <v>25582265</v>
      </c>
      <c r="B1388" s="17" t="str">
        <f>VLOOKUP(A1388,'Base de dados'!$A$3:$C$21103,3,0)</f>
        <v>10P05F34</v>
      </c>
      <c r="C1388" s="50" t="s">
        <v>24096</v>
      </c>
      <c r="D1388" s="6"/>
      <c r="E1388" s="7"/>
      <c r="F1388" s="4" t="str">
        <f t="shared" si="223"/>
        <v/>
      </c>
      <c r="G1388" s="3" t="str">
        <f t="shared" si="214"/>
        <v>Inventariar</v>
      </c>
      <c r="H1388" s="6"/>
      <c r="I1388" s="7"/>
      <c r="J1388" s="4"/>
      <c r="K1388" s="3" t="str">
        <f t="shared" si="215"/>
        <v>Inventariar</v>
      </c>
      <c r="L1388" s="6"/>
      <c r="M1388" s="7"/>
      <c r="N1388" s="4"/>
      <c r="O1388" s="3" t="str">
        <f t="shared" si="216"/>
        <v>Inventariar</v>
      </c>
      <c r="P1388" s="6"/>
      <c r="Q1388" s="7"/>
      <c r="R1388" s="4" t="str">
        <f t="shared" si="220"/>
        <v/>
      </c>
      <c r="S1388" s="3" t="str">
        <f t="shared" si="217"/>
        <v>Inventariar</v>
      </c>
      <c r="T1388" s="6"/>
      <c r="U1388" s="7"/>
      <c r="V1388" s="4" t="str">
        <f t="shared" si="221"/>
        <v/>
      </c>
      <c r="W1388" s="3" t="str">
        <f t="shared" si="218"/>
        <v>Inventariar</v>
      </c>
      <c r="X1388" s="6"/>
      <c r="Y1388" s="7"/>
      <c r="Z1388" s="4" t="str">
        <f t="shared" si="222"/>
        <v/>
      </c>
      <c r="AA1388" s="3" t="str">
        <f t="shared" si="219"/>
        <v>Inventariar</v>
      </c>
    </row>
    <row r="1389" spans="1:27" x14ac:dyDescent="0.3">
      <c r="A1389" s="5">
        <v>25130621</v>
      </c>
      <c r="B1389" s="17" t="str">
        <f>VLOOKUP(A1389,'Base de dados'!$A$3:$C$21103,3,0)</f>
        <v>10P05F35</v>
      </c>
      <c r="C1389" s="50" t="s">
        <v>3451</v>
      </c>
      <c r="D1389" s="6"/>
      <c r="E1389" s="7"/>
      <c r="F1389" s="4" t="str">
        <f t="shared" si="223"/>
        <v/>
      </c>
      <c r="G1389" s="3" t="str">
        <f t="shared" si="214"/>
        <v>Inventariar</v>
      </c>
      <c r="H1389" s="6"/>
      <c r="I1389" s="7"/>
      <c r="J1389" s="4"/>
      <c r="K1389" s="3" t="str">
        <f t="shared" si="215"/>
        <v>Inventariar</v>
      </c>
      <c r="L1389" s="6"/>
      <c r="M1389" s="7"/>
      <c r="N1389" s="4"/>
      <c r="O1389" s="3" t="str">
        <f t="shared" si="216"/>
        <v>Inventariar</v>
      </c>
      <c r="P1389" s="6"/>
      <c r="Q1389" s="7"/>
      <c r="R1389" s="4" t="str">
        <f t="shared" si="220"/>
        <v/>
      </c>
      <c r="S1389" s="3" t="str">
        <f t="shared" si="217"/>
        <v>Inventariar</v>
      </c>
      <c r="T1389" s="6"/>
      <c r="U1389" s="7"/>
      <c r="V1389" s="4" t="str">
        <f t="shared" si="221"/>
        <v/>
      </c>
      <c r="W1389" s="3" t="str">
        <f t="shared" si="218"/>
        <v>Inventariar</v>
      </c>
      <c r="X1389" s="6"/>
      <c r="Y1389" s="7"/>
      <c r="Z1389" s="4" t="str">
        <f t="shared" si="222"/>
        <v/>
      </c>
      <c r="AA1389" s="3" t="str">
        <f t="shared" si="219"/>
        <v>Inventariar</v>
      </c>
    </row>
    <row r="1390" spans="1:27" x14ac:dyDescent="0.3">
      <c r="A1390" s="5">
        <v>25046343</v>
      </c>
      <c r="B1390" s="17" t="str">
        <f>VLOOKUP(A1390,'Base de dados'!$A$3:$C$21103,3,0)</f>
        <v>10P05F36</v>
      </c>
      <c r="C1390" s="50" t="s">
        <v>52</v>
      </c>
      <c r="D1390" s="6"/>
      <c r="E1390" s="7"/>
      <c r="F1390" s="4" t="str">
        <f t="shared" si="223"/>
        <v/>
      </c>
      <c r="G1390" s="3" t="str">
        <f t="shared" si="214"/>
        <v>Inventariar</v>
      </c>
      <c r="H1390" s="6"/>
      <c r="I1390" s="7"/>
      <c r="J1390" s="4"/>
      <c r="K1390" s="3" t="str">
        <f t="shared" si="215"/>
        <v>Inventariar</v>
      </c>
      <c r="L1390" s="6"/>
      <c r="M1390" s="7"/>
      <c r="N1390" s="4"/>
      <c r="O1390" s="3" t="str">
        <f t="shared" si="216"/>
        <v>Inventariar</v>
      </c>
      <c r="P1390" s="6"/>
      <c r="Q1390" s="7"/>
      <c r="R1390" s="4" t="str">
        <f t="shared" si="220"/>
        <v/>
      </c>
      <c r="S1390" s="3" t="str">
        <f t="shared" si="217"/>
        <v>Inventariar</v>
      </c>
      <c r="T1390" s="6"/>
      <c r="U1390" s="7"/>
      <c r="V1390" s="4" t="str">
        <f t="shared" si="221"/>
        <v/>
      </c>
      <c r="W1390" s="3" t="str">
        <f t="shared" si="218"/>
        <v>Inventariar</v>
      </c>
      <c r="X1390" s="6"/>
      <c r="Y1390" s="7"/>
      <c r="Z1390" s="4" t="str">
        <f t="shared" si="222"/>
        <v/>
      </c>
      <c r="AA1390" s="3" t="str">
        <f t="shared" si="219"/>
        <v>Inventariar</v>
      </c>
    </row>
    <row r="1391" spans="1:27" x14ac:dyDescent="0.3">
      <c r="A1391" s="5">
        <v>25574232</v>
      </c>
      <c r="B1391" s="17" t="str">
        <f>VLOOKUP(A1391,'Base de dados'!$A$3:$C$21103,3,0)</f>
        <v>10P05F37</v>
      </c>
      <c r="C1391" s="50" t="s">
        <v>24673</v>
      </c>
      <c r="D1391" s="6"/>
      <c r="E1391" s="7"/>
      <c r="F1391" s="4" t="str">
        <f t="shared" si="223"/>
        <v/>
      </c>
      <c r="G1391" s="3" t="str">
        <f t="shared" si="214"/>
        <v>Inventariar</v>
      </c>
      <c r="H1391" s="6"/>
      <c r="I1391" s="7"/>
      <c r="J1391" s="4"/>
      <c r="K1391" s="3" t="str">
        <f t="shared" si="215"/>
        <v>Inventariar</v>
      </c>
      <c r="L1391" s="6"/>
      <c r="M1391" s="7"/>
      <c r="N1391" s="4"/>
      <c r="O1391" s="3" t="str">
        <f t="shared" si="216"/>
        <v>Inventariar</v>
      </c>
      <c r="P1391" s="6"/>
      <c r="Q1391" s="7"/>
      <c r="R1391" s="4" t="str">
        <f t="shared" si="220"/>
        <v/>
      </c>
      <c r="S1391" s="3" t="str">
        <f t="shared" si="217"/>
        <v>Inventariar</v>
      </c>
      <c r="T1391" s="6"/>
      <c r="U1391" s="7"/>
      <c r="V1391" s="4" t="str">
        <f t="shared" si="221"/>
        <v/>
      </c>
      <c r="W1391" s="3" t="str">
        <f t="shared" si="218"/>
        <v>Inventariar</v>
      </c>
      <c r="X1391" s="6"/>
      <c r="Y1391" s="7"/>
      <c r="Z1391" s="4" t="str">
        <f t="shared" si="222"/>
        <v/>
      </c>
      <c r="AA1391" s="3" t="str">
        <f t="shared" si="219"/>
        <v>Inventariar</v>
      </c>
    </row>
    <row r="1392" spans="1:27" x14ac:dyDescent="0.3">
      <c r="A1392" s="5">
        <v>25462274</v>
      </c>
      <c r="B1392" s="17" t="str">
        <f>VLOOKUP(A1392,'Base de dados'!$A$3:$C$21103,3,0)</f>
        <v>10P05F38</v>
      </c>
      <c r="C1392" s="50" t="s">
        <v>50</v>
      </c>
      <c r="D1392" s="6"/>
      <c r="E1392" s="7"/>
      <c r="F1392" s="4" t="str">
        <f t="shared" si="223"/>
        <v/>
      </c>
      <c r="G1392" s="3" t="str">
        <f t="shared" si="214"/>
        <v>Inventariar</v>
      </c>
      <c r="H1392" s="6"/>
      <c r="I1392" s="7"/>
      <c r="J1392" s="4"/>
      <c r="K1392" s="3" t="str">
        <f t="shared" si="215"/>
        <v>Inventariar</v>
      </c>
      <c r="L1392" s="6"/>
      <c r="M1392" s="7"/>
      <c r="N1392" s="4"/>
      <c r="O1392" s="3" t="str">
        <f t="shared" si="216"/>
        <v>Inventariar</v>
      </c>
      <c r="P1392" s="6"/>
      <c r="Q1392" s="7"/>
      <c r="R1392" s="4" t="str">
        <f t="shared" si="220"/>
        <v/>
      </c>
      <c r="S1392" s="3" t="str">
        <f t="shared" si="217"/>
        <v>Inventariar</v>
      </c>
      <c r="T1392" s="6"/>
      <c r="U1392" s="7"/>
      <c r="V1392" s="4" t="str">
        <f t="shared" si="221"/>
        <v/>
      </c>
      <c r="W1392" s="3" t="str">
        <f t="shared" si="218"/>
        <v>Inventariar</v>
      </c>
      <c r="X1392" s="6"/>
      <c r="Y1392" s="7"/>
      <c r="Z1392" s="4" t="str">
        <f t="shared" si="222"/>
        <v/>
      </c>
      <c r="AA1392" s="3" t="str">
        <f t="shared" si="219"/>
        <v>Inventariar</v>
      </c>
    </row>
    <row r="1393" spans="1:27" x14ac:dyDescent="0.3">
      <c r="A1393" s="5">
        <v>25406935</v>
      </c>
      <c r="B1393" s="17" t="str">
        <f>VLOOKUP(A1393,'Base de dados'!$A$3:$C$21103,3,0)</f>
        <v>10P05F39</v>
      </c>
      <c r="C1393" s="50" t="s">
        <v>3459</v>
      </c>
      <c r="D1393" s="6"/>
      <c r="E1393" s="7"/>
      <c r="F1393" s="4" t="str">
        <f t="shared" si="223"/>
        <v/>
      </c>
      <c r="G1393" s="3" t="str">
        <f t="shared" si="214"/>
        <v>Inventariar</v>
      </c>
      <c r="H1393" s="6"/>
      <c r="I1393" s="7"/>
      <c r="J1393" s="4"/>
      <c r="K1393" s="3" t="str">
        <f t="shared" si="215"/>
        <v>Inventariar</v>
      </c>
      <c r="L1393" s="6"/>
      <c r="M1393" s="7"/>
      <c r="N1393" s="4"/>
      <c r="O1393" s="3" t="str">
        <f t="shared" si="216"/>
        <v>Inventariar</v>
      </c>
      <c r="P1393" s="6"/>
      <c r="Q1393" s="7"/>
      <c r="R1393" s="4" t="str">
        <f t="shared" si="220"/>
        <v/>
      </c>
      <c r="S1393" s="3" t="str">
        <f t="shared" si="217"/>
        <v>Inventariar</v>
      </c>
      <c r="T1393" s="6"/>
      <c r="U1393" s="7"/>
      <c r="V1393" s="4" t="str">
        <f t="shared" si="221"/>
        <v/>
      </c>
      <c r="W1393" s="3" t="str">
        <f t="shared" si="218"/>
        <v>Inventariar</v>
      </c>
      <c r="X1393" s="6"/>
      <c r="Y1393" s="7"/>
      <c r="Z1393" s="4" t="str">
        <f t="shared" si="222"/>
        <v/>
      </c>
      <c r="AA1393" s="3" t="str">
        <f t="shared" si="219"/>
        <v>Inventariar</v>
      </c>
    </row>
    <row r="1394" spans="1:27" x14ac:dyDescent="0.3">
      <c r="A1394" s="5">
        <v>25462971</v>
      </c>
      <c r="B1394" s="17" t="str">
        <f>VLOOKUP(A1394,'Base de dados'!$A$3:$C$21103,3,0)</f>
        <v>10P05F39</v>
      </c>
      <c r="C1394" s="50" t="s">
        <v>24674</v>
      </c>
      <c r="D1394" s="6"/>
      <c r="E1394" s="7"/>
      <c r="F1394" s="4" t="str">
        <f t="shared" si="223"/>
        <v/>
      </c>
      <c r="G1394" s="3" t="str">
        <f t="shared" si="214"/>
        <v>Inventariar</v>
      </c>
      <c r="H1394" s="6"/>
      <c r="I1394" s="7"/>
      <c r="J1394" s="4"/>
      <c r="K1394" s="3" t="str">
        <f t="shared" si="215"/>
        <v>Inventariar</v>
      </c>
      <c r="L1394" s="6"/>
      <c r="M1394" s="7"/>
      <c r="N1394" s="4"/>
      <c r="O1394" s="3" t="str">
        <f t="shared" si="216"/>
        <v>Inventariar</v>
      </c>
      <c r="P1394" s="6"/>
      <c r="Q1394" s="7"/>
      <c r="R1394" s="4" t="str">
        <f t="shared" si="220"/>
        <v/>
      </c>
      <c r="S1394" s="3" t="str">
        <f t="shared" si="217"/>
        <v>Inventariar</v>
      </c>
      <c r="T1394" s="6"/>
      <c r="U1394" s="7"/>
      <c r="V1394" s="4" t="str">
        <f t="shared" si="221"/>
        <v/>
      </c>
      <c r="W1394" s="3" t="str">
        <f t="shared" si="218"/>
        <v>Inventariar</v>
      </c>
      <c r="X1394" s="6"/>
      <c r="Y1394" s="7"/>
      <c r="Z1394" s="4" t="str">
        <f t="shared" si="222"/>
        <v/>
      </c>
      <c r="AA1394" s="3" t="str">
        <f t="shared" si="219"/>
        <v>Inventariar</v>
      </c>
    </row>
    <row r="1395" spans="1:27" x14ac:dyDescent="0.3">
      <c r="A1395" s="5">
        <v>25462270</v>
      </c>
      <c r="B1395" s="17" t="str">
        <f>VLOOKUP(A1395,'Base de dados'!$A$3:$C$21103,3,0)</f>
        <v>10P05F40</v>
      </c>
      <c r="C1395" s="50" t="s">
        <v>24074</v>
      </c>
      <c r="D1395" s="6"/>
      <c r="E1395" s="7"/>
      <c r="F1395" s="4" t="str">
        <f t="shared" si="223"/>
        <v/>
      </c>
      <c r="G1395" s="3" t="str">
        <f t="shared" si="214"/>
        <v>Inventariar</v>
      </c>
      <c r="H1395" s="6"/>
      <c r="I1395" s="7"/>
      <c r="J1395" s="4"/>
      <c r="K1395" s="3" t="str">
        <f t="shared" si="215"/>
        <v>Inventariar</v>
      </c>
      <c r="L1395" s="6"/>
      <c r="M1395" s="7"/>
      <c r="N1395" s="4"/>
      <c r="O1395" s="3" t="str">
        <f t="shared" si="216"/>
        <v>Inventariar</v>
      </c>
      <c r="P1395" s="6"/>
      <c r="Q1395" s="7"/>
      <c r="R1395" s="4" t="str">
        <f t="shared" si="220"/>
        <v/>
      </c>
      <c r="S1395" s="3" t="str">
        <f t="shared" si="217"/>
        <v>Inventariar</v>
      </c>
      <c r="T1395" s="6"/>
      <c r="U1395" s="7"/>
      <c r="V1395" s="4" t="str">
        <f t="shared" si="221"/>
        <v/>
      </c>
      <c r="W1395" s="3" t="str">
        <f t="shared" si="218"/>
        <v>Inventariar</v>
      </c>
      <c r="X1395" s="6"/>
      <c r="Y1395" s="7"/>
      <c r="Z1395" s="4" t="str">
        <f t="shared" si="222"/>
        <v/>
      </c>
      <c r="AA1395" s="3" t="str">
        <f t="shared" si="219"/>
        <v>Inventariar</v>
      </c>
    </row>
    <row r="1396" spans="1:27" x14ac:dyDescent="0.3">
      <c r="A1396" s="5">
        <v>25428905</v>
      </c>
      <c r="B1396" s="17" t="str">
        <f>VLOOKUP(A1396,'Base de dados'!$A$3:$C$21103,3,0)</f>
        <v>10P05F42</v>
      </c>
      <c r="C1396" s="50" t="s">
        <v>24676</v>
      </c>
      <c r="D1396" s="6"/>
      <c r="E1396" s="7"/>
      <c r="F1396" s="4" t="str">
        <f t="shared" si="223"/>
        <v/>
      </c>
      <c r="G1396" s="3" t="str">
        <f t="shared" si="214"/>
        <v>Inventariar</v>
      </c>
      <c r="H1396" s="6"/>
      <c r="I1396" s="7"/>
      <c r="J1396" s="4"/>
      <c r="K1396" s="3" t="str">
        <f t="shared" si="215"/>
        <v>Inventariar</v>
      </c>
      <c r="L1396" s="6"/>
      <c r="M1396" s="7"/>
      <c r="N1396" s="4"/>
      <c r="O1396" s="3" t="str">
        <f t="shared" si="216"/>
        <v>Inventariar</v>
      </c>
      <c r="P1396" s="6"/>
      <c r="Q1396" s="7"/>
      <c r="R1396" s="4" t="str">
        <f t="shared" si="220"/>
        <v/>
      </c>
      <c r="S1396" s="3" t="str">
        <f t="shared" si="217"/>
        <v>Inventariar</v>
      </c>
      <c r="T1396" s="6"/>
      <c r="U1396" s="7"/>
      <c r="V1396" s="4" t="str">
        <f t="shared" si="221"/>
        <v/>
      </c>
      <c r="W1396" s="3" t="str">
        <f t="shared" si="218"/>
        <v>Inventariar</v>
      </c>
      <c r="X1396" s="6"/>
      <c r="Y1396" s="7"/>
      <c r="Z1396" s="4" t="str">
        <f t="shared" si="222"/>
        <v/>
      </c>
      <c r="AA1396" s="3" t="str">
        <f t="shared" si="219"/>
        <v>Inventariar</v>
      </c>
    </row>
    <row r="1397" spans="1:27" x14ac:dyDescent="0.3">
      <c r="A1397" s="5">
        <v>25462275</v>
      </c>
      <c r="B1397" s="17" t="str">
        <f>VLOOKUP(A1397,'Base de dados'!$A$3:$C$21103,3,0)</f>
        <v>10P05F43</v>
      </c>
      <c r="C1397" s="50" t="s">
        <v>3466</v>
      </c>
      <c r="D1397" s="6"/>
      <c r="E1397" s="7"/>
      <c r="F1397" s="4" t="str">
        <f t="shared" si="223"/>
        <v/>
      </c>
      <c r="G1397" s="3" t="str">
        <f t="shared" si="214"/>
        <v>Inventariar</v>
      </c>
      <c r="H1397" s="6"/>
      <c r="I1397" s="7"/>
      <c r="J1397" s="4"/>
      <c r="K1397" s="3" t="str">
        <f t="shared" si="215"/>
        <v>Inventariar</v>
      </c>
      <c r="L1397" s="6"/>
      <c r="M1397" s="7"/>
      <c r="N1397" s="4"/>
      <c r="O1397" s="3" t="str">
        <f t="shared" si="216"/>
        <v>Inventariar</v>
      </c>
      <c r="P1397" s="6"/>
      <c r="Q1397" s="7"/>
      <c r="R1397" s="4" t="str">
        <f t="shared" si="220"/>
        <v/>
      </c>
      <c r="S1397" s="3" t="str">
        <f t="shared" si="217"/>
        <v>Inventariar</v>
      </c>
      <c r="T1397" s="6"/>
      <c r="U1397" s="7"/>
      <c r="V1397" s="4" t="str">
        <f t="shared" si="221"/>
        <v/>
      </c>
      <c r="W1397" s="3" t="str">
        <f t="shared" si="218"/>
        <v>Inventariar</v>
      </c>
      <c r="X1397" s="6"/>
      <c r="Y1397" s="7"/>
      <c r="Z1397" s="4" t="str">
        <f t="shared" si="222"/>
        <v/>
      </c>
      <c r="AA1397" s="3" t="str">
        <f t="shared" si="219"/>
        <v>Inventariar</v>
      </c>
    </row>
    <row r="1398" spans="1:27" x14ac:dyDescent="0.3">
      <c r="A1398" s="5">
        <v>27069056</v>
      </c>
      <c r="B1398" s="17" t="str">
        <f>VLOOKUP(A1398,'Base de dados'!$A$3:$C$21103,3,0)</f>
        <v>10P05F44</v>
      </c>
      <c r="C1398" s="50" t="s">
        <v>3468</v>
      </c>
      <c r="D1398" s="6"/>
      <c r="E1398" s="7"/>
      <c r="F1398" s="4" t="str">
        <f t="shared" si="223"/>
        <v/>
      </c>
      <c r="G1398" s="3" t="str">
        <f t="shared" si="214"/>
        <v>Inventariar</v>
      </c>
      <c r="H1398" s="6"/>
      <c r="I1398" s="7"/>
      <c r="J1398" s="4"/>
      <c r="K1398" s="3" t="str">
        <f t="shared" si="215"/>
        <v>Inventariar</v>
      </c>
      <c r="L1398" s="6"/>
      <c r="M1398" s="7"/>
      <c r="N1398" s="4"/>
      <c r="O1398" s="3" t="str">
        <f t="shared" si="216"/>
        <v>Inventariar</v>
      </c>
      <c r="P1398" s="6"/>
      <c r="Q1398" s="7"/>
      <c r="R1398" s="4" t="str">
        <f t="shared" si="220"/>
        <v/>
      </c>
      <c r="S1398" s="3" t="str">
        <f t="shared" si="217"/>
        <v>Inventariar</v>
      </c>
      <c r="T1398" s="6"/>
      <c r="U1398" s="7"/>
      <c r="V1398" s="4" t="str">
        <f t="shared" si="221"/>
        <v/>
      </c>
      <c r="W1398" s="3" t="str">
        <f t="shared" si="218"/>
        <v>Inventariar</v>
      </c>
      <c r="X1398" s="6"/>
      <c r="Y1398" s="7"/>
      <c r="Z1398" s="4" t="str">
        <f t="shared" si="222"/>
        <v/>
      </c>
      <c r="AA1398" s="3" t="str">
        <f t="shared" si="219"/>
        <v>Inventariar</v>
      </c>
    </row>
    <row r="1399" spans="1:27" x14ac:dyDescent="0.3">
      <c r="A1399" s="5">
        <v>25573942</v>
      </c>
      <c r="B1399" s="17" t="str">
        <f>VLOOKUP(A1399,'Base de dados'!$A$3:$C$21103,3,0)</f>
        <v>10P05F45</v>
      </c>
      <c r="C1399" s="50" t="s">
        <v>3470</v>
      </c>
      <c r="D1399" s="6"/>
      <c r="E1399" s="7"/>
      <c r="F1399" s="4" t="str">
        <f t="shared" si="223"/>
        <v/>
      </c>
      <c r="G1399" s="3" t="str">
        <f t="shared" si="214"/>
        <v>Inventariar</v>
      </c>
      <c r="H1399" s="6"/>
      <c r="I1399" s="7"/>
      <c r="J1399" s="4"/>
      <c r="K1399" s="3" t="str">
        <f t="shared" si="215"/>
        <v>Inventariar</v>
      </c>
      <c r="L1399" s="6"/>
      <c r="M1399" s="7"/>
      <c r="N1399" s="4"/>
      <c r="O1399" s="3" t="str">
        <f t="shared" si="216"/>
        <v>Inventariar</v>
      </c>
      <c r="P1399" s="6"/>
      <c r="Q1399" s="7"/>
      <c r="R1399" s="4" t="str">
        <f t="shared" si="220"/>
        <v/>
      </c>
      <c r="S1399" s="3" t="str">
        <f t="shared" si="217"/>
        <v>Inventariar</v>
      </c>
      <c r="T1399" s="6"/>
      <c r="U1399" s="7"/>
      <c r="V1399" s="4" t="str">
        <f t="shared" si="221"/>
        <v/>
      </c>
      <c r="W1399" s="3" t="str">
        <f t="shared" si="218"/>
        <v>Inventariar</v>
      </c>
      <c r="X1399" s="6"/>
      <c r="Y1399" s="7"/>
      <c r="Z1399" s="4" t="str">
        <f t="shared" si="222"/>
        <v/>
      </c>
      <c r="AA1399" s="3" t="str">
        <f t="shared" si="219"/>
        <v>Inventariar</v>
      </c>
    </row>
    <row r="1400" spans="1:27" x14ac:dyDescent="0.3">
      <c r="A1400" s="5">
        <v>25473311</v>
      </c>
      <c r="B1400" s="17" t="str">
        <f>VLOOKUP(A1400,'Base de dados'!$A$3:$C$21103,3,0)</f>
        <v>10P05F46</v>
      </c>
      <c r="C1400" s="50" t="s">
        <v>24678</v>
      </c>
      <c r="D1400" s="6"/>
      <c r="E1400" s="7"/>
      <c r="F1400" s="4" t="str">
        <f t="shared" si="223"/>
        <v/>
      </c>
      <c r="G1400" s="3" t="str">
        <f t="shared" si="214"/>
        <v>Inventariar</v>
      </c>
      <c r="H1400" s="6"/>
      <c r="I1400" s="7"/>
      <c r="J1400" s="4"/>
      <c r="K1400" s="3" t="str">
        <f t="shared" si="215"/>
        <v>Inventariar</v>
      </c>
      <c r="L1400" s="6"/>
      <c r="M1400" s="7"/>
      <c r="N1400" s="4"/>
      <c r="O1400" s="3" t="str">
        <f t="shared" si="216"/>
        <v>Inventariar</v>
      </c>
      <c r="P1400" s="6"/>
      <c r="Q1400" s="7"/>
      <c r="R1400" s="4" t="str">
        <f t="shared" si="220"/>
        <v/>
      </c>
      <c r="S1400" s="3" t="str">
        <f t="shared" si="217"/>
        <v>Inventariar</v>
      </c>
      <c r="T1400" s="6"/>
      <c r="U1400" s="7"/>
      <c r="V1400" s="4" t="str">
        <f t="shared" si="221"/>
        <v/>
      </c>
      <c r="W1400" s="3" t="str">
        <f t="shared" si="218"/>
        <v>Inventariar</v>
      </c>
      <c r="X1400" s="6"/>
      <c r="Y1400" s="7"/>
      <c r="Z1400" s="4" t="str">
        <f t="shared" si="222"/>
        <v/>
      </c>
      <c r="AA1400" s="3" t="str">
        <f t="shared" si="219"/>
        <v>Inventariar</v>
      </c>
    </row>
    <row r="1401" spans="1:27" x14ac:dyDescent="0.3">
      <c r="A1401" s="5">
        <v>25406581</v>
      </c>
      <c r="B1401" s="17" t="str">
        <f>VLOOKUP(A1401,'Base de dados'!$A$3:$C$21103,3,0)</f>
        <v>10P05F48</v>
      </c>
      <c r="C1401" s="50" t="s">
        <v>24075</v>
      </c>
      <c r="D1401" s="6"/>
      <c r="E1401" s="7"/>
      <c r="F1401" s="4" t="str">
        <f t="shared" si="223"/>
        <v/>
      </c>
      <c r="G1401" s="3" t="str">
        <f t="shared" si="214"/>
        <v>Inventariar</v>
      </c>
      <c r="H1401" s="6"/>
      <c r="I1401" s="7"/>
      <c r="J1401" s="4"/>
      <c r="K1401" s="3" t="str">
        <f t="shared" si="215"/>
        <v>Inventariar</v>
      </c>
      <c r="L1401" s="6"/>
      <c r="M1401" s="7"/>
      <c r="N1401" s="4"/>
      <c r="O1401" s="3" t="str">
        <f t="shared" si="216"/>
        <v>Inventariar</v>
      </c>
      <c r="P1401" s="6"/>
      <c r="Q1401" s="7"/>
      <c r="R1401" s="4" t="str">
        <f t="shared" si="220"/>
        <v/>
      </c>
      <c r="S1401" s="3" t="str">
        <f t="shared" si="217"/>
        <v>Inventariar</v>
      </c>
      <c r="T1401" s="6"/>
      <c r="U1401" s="7"/>
      <c r="V1401" s="4" t="str">
        <f t="shared" si="221"/>
        <v/>
      </c>
      <c r="W1401" s="3" t="str">
        <f t="shared" si="218"/>
        <v>Inventariar</v>
      </c>
      <c r="X1401" s="6"/>
      <c r="Y1401" s="7"/>
      <c r="Z1401" s="4" t="str">
        <f t="shared" si="222"/>
        <v/>
      </c>
      <c r="AA1401" s="3" t="str">
        <f t="shared" si="219"/>
        <v>Inventariar</v>
      </c>
    </row>
    <row r="1402" spans="1:27" x14ac:dyDescent="0.3">
      <c r="A1402" s="5">
        <v>25573839</v>
      </c>
      <c r="B1402" s="17" t="str">
        <f>VLOOKUP(A1402,'Base de dados'!$A$3:$C$21103,3,0)</f>
        <v>10P05F49</v>
      </c>
      <c r="C1402" s="50" t="s">
        <v>24680</v>
      </c>
      <c r="D1402" s="6"/>
      <c r="E1402" s="7"/>
      <c r="F1402" s="4" t="str">
        <f t="shared" si="223"/>
        <v/>
      </c>
      <c r="G1402" s="3" t="str">
        <f t="shared" si="214"/>
        <v>Inventariar</v>
      </c>
      <c r="H1402" s="6"/>
      <c r="I1402" s="7"/>
      <c r="J1402" s="4"/>
      <c r="K1402" s="3" t="str">
        <f t="shared" si="215"/>
        <v>Inventariar</v>
      </c>
      <c r="L1402" s="6"/>
      <c r="M1402" s="7"/>
      <c r="N1402" s="4"/>
      <c r="O1402" s="3" t="str">
        <f t="shared" si="216"/>
        <v>Inventariar</v>
      </c>
      <c r="P1402" s="6"/>
      <c r="Q1402" s="7"/>
      <c r="R1402" s="4" t="str">
        <f t="shared" si="220"/>
        <v/>
      </c>
      <c r="S1402" s="3" t="str">
        <f t="shared" si="217"/>
        <v>Inventariar</v>
      </c>
      <c r="T1402" s="6"/>
      <c r="U1402" s="7"/>
      <c r="V1402" s="4" t="str">
        <f t="shared" si="221"/>
        <v/>
      </c>
      <c r="W1402" s="3" t="str">
        <f t="shared" si="218"/>
        <v>Inventariar</v>
      </c>
      <c r="X1402" s="6"/>
      <c r="Y1402" s="7"/>
      <c r="Z1402" s="4" t="str">
        <f t="shared" si="222"/>
        <v/>
      </c>
      <c r="AA1402" s="3" t="str">
        <f t="shared" si="219"/>
        <v>Inventariar</v>
      </c>
    </row>
    <row r="1403" spans="1:27" x14ac:dyDescent="0.3">
      <c r="A1403" s="5">
        <v>25574829</v>
      </c>
      <c r="B1403" s="17" t="str">
        <f>VLOOKUP(A1403,'Base de dados'!$A$3:$C$21103,3,0)</f>
        <v>10P05F50</v>
      </c>
      <c r="C1403" s="50" t="s">
        <v>24681</v>
      </c>
      <c r="D1403" s="6"/>
      <c r="E1403" s="7"/>
      <c r="F1403" s="4" t="str">
        <f t="shared" si="223"/>
        <v/>
      </c>
      <c r="G1403" s="3" t="str">
        <f t="shared" si="214"/>
        <v>Inventariar</v>
      </c>
      <c r="H1403" s="6"/>
      <c r="I1403" s="7"/>
      <c r="J1403" s="4"/>
      <c r="K1403" s="3" t="str">
        <f t="shared" si="215"/>
        <v>Inventariar</v>
      </c>
      <c r="L1403" s="6"/>
      <c r="M1403" s="7"/>
      <c r="N1403" s="4"/>
      <c r="O1403" s="3" t="str">
        <f t="shared" si="216"/>
        <v>Inventariar</v>
      </c>
      <c r="P1403" s="6"/>
      <c r="Q1403" s="7"/>
      <c r="R1403" s="4" t="str">
        <f t="shared" si="220"/>
        <v/>
      </c>
      <c r="S1403" s="3" t="str">
        <f t="shared" si="217"/>
        <v>Inventariar</v>
      </c>
      <c r="T1403" s="6"/>
      <c r="U1403" s="7"/>
      <c r="V1403" s="4" t="str">
        <f t="shared" si="221"/>
        <v/>
      </c>
      <c r="W1403" s="3" t="str">
        <f t="shared" si="218"/>
        <v>Inventariar</v>
      </c>
      <c r="X1403" s="6"/>
      <c r="Y1403" s="7"/>
      <c r="Z1403" s="4" t="str">
        <f t="shared" si="222"/>
        <v/>
      </c>
      <c r="AA1403" s="3" t="str">
        <f t="shared" si="219"/>
        <v>Inventariar</v>
      </c>
    </row>
    <row r="1404" spans="1:27" x14ac:dyDescent="0.3">
      <c r="A1404" s="5">
        <v>25435544</v>
      </c>
      <c r="B1404" s="17" t="str">
        <f>VLOOKUP(A1404,'Base de dados'!$A$3:$C$21103,3,0)</f>
        <v>10P05F52</v>
      </c>
      <c r="C1404" s="50" t="s">
        <v>24076</v>
      </c>
      <c r="D1404" s="6"/>
      <c r="E1404" s="7"/>
      <c r="F1404" s="4" t="str">
        <f t="shared" si="223"/>
        <v/>
      </c>
      <c r="G1404" s="3" t="str">
        <f t="shared" si="214"/>
        <v>Inventariar</v>
      </c>
      <c r="H1404" s="6"/>
      <c r="I1404" s="7"/>
      <c r="J1404" s="4"/>
      <c r="K1404" s="3" t="str">
        <f t="shared" si="215"/>
        <v>Inventariar</v>
      </c>
      <c r="L1404" s="6"/>
      <c r="M1404" s="7"/>
      <c r="N1404" s="4"/>
      <c r="O1404" s="3" t="str">
        <f t="shared" si="216"/>
        <v>Inventariar</v>
      </c>
      <c r="P1404" s="6"/>
      <c r="Q1404" s="7"/>
      <c r="R1404" s="4" t="str">
        <f t="shared" si="220"/>
        <v/>
      </c>
      <c r="S1404" s="3" t="str">
        <f t="shared" si="217"/>
        <v>Inventariar</v>
      </c>
      <c r="T1404" s="6"/>
      <c r="U1404" s="7"/>
      <c r="V1404" s="4" t="str">
        <f t="shared" si="221"/>
        <v/>
      </c>
      <c r="W1404" s="3" t="str">
        <f t="shared" si="218"/>
        <v>Inventariar</v>
      </c>
      <c r="X1404" s="6"/>
      <c r="Y1404" s="7"/>
      <c r="Z1404" s="4" t="str">
        <f t="shared" si="222"/>
        <v/>
      </c>
      <c r="AA1404" s="3" t="str">
        <f t="shared" si="219"/>
        <v>Inventariar</v>
      </c>
    </row>
    <row r="1405" spans="1:27" x14ac:dyDescent="0.3">
      <c r="A1405" s="5">
        <v>25574683</v>
      </c>
      <c r="B1405" s="17" t="str">
        <f>VLOOKUP(A1405,'Base de dados'!$A$3:$C$21103,3,0)</f>
        <v>10P05F53</v>
      </c>
      <c r="C1405" s="50" t="s">
        <v>3486</v>
      </c>
      <c r="D1405" s="6"/>
      <c r="E1405" s="7"/>
      <c r="F1405" s="4" t="str">
        <f t="shared" si="223"/>
        <v/>
      </c>
      <c r="G1405" s="3" t="str">
        <f t="shared" si="214"/>
        <v>Inventariar</v>
      </c>
      <c r="H1405" s="6"/>
      <c r="I1405" s="7"/>
      <c r="J1405" s="4"/>
      <c r="K1405" s="3" t="str">
        <f t="shared" si="215"/>
        <v>Inventariar</v>
      </c>
      <c r="L1405" s="6"/>
      <c r="M1405" s="7"/>
      <c r="N1405" s="4"/>
      <c r="O1405" s="3" t="str">
        <f t="shared" si="216"/>
        <v>Inventariar</v>
      </c>
      <c r="P1405" s="6"/>
      <c r="Q1405" s="7"/>
      <c r="R1405" s="4" t="str">
        <f t="shared" si="220"/>
        <v/>
      </c>
      <c r="S1405" s="3" t="str">
        <f t="shared" si="217"/>
        <v>Inventariar</v>
      </c>
      <c r="T1405" s="6"/>
      <c r="U1405" s="7"/>
      <c r="V1405" s="4" t="str">
        <f t="shared" si="221"/>
        <v/>
      </c>
      <c r="W1405" s="3" t="str">
        <f t="shared" si="218"/>
        <v>Inventariar</v>
      </c>
      <c r="X1405" s="6"/>
      <c r="Y1405" s="7"/>
      <c r="Z1405" s="4" t="str">
        <f t="shared" si="222"/>
        <v/>
      </c>
      <c r="AA1405" s="3" t="str">
        <f t="shared" si="219"/>
        <v>Inventariar</v>
      </c>
    </row>
    <row r="1406" spans="1:27" x14ac:dyDescent="0.3">
      <c r="A1406" s="5">
        <v>27067630</v>
      </c>
      <c r="B1406" s="17" t="str">
        <f>VLOOKUP(A1406,'Base de dados'!$A$3:$C$21103,3,0)</f>
        <v>10P05F55</v>
      </c>
      <c r="C1406" s="50" t="s">
        <v>48</v>
      </c>
      <c r="D1406" s="6"/>
      <c r="E1406" s="7"/>
      <c r="F1406" s="4" t="str">
        <f t="shared" si="223"/>
        <v/>
      </c>
      <c r="G1406" s="3" t="str">
        <f t="shared" si="214"/>
        <v>Inventariar</v>
      </c>
      <c r="H1406" s="6"/>
      <c r="I1406" s="7"/>
      <c r="J1406" s="4"/>
      <c r="K1406" s="3" t="str">
        <f t="shared" si="215"/>
        <v>Inventariar</v>
      </c>
      <c r="L1406" s="6"/>
      <c r="M1406" s="7"/>
      <c r="N1406" s="4"/>
      <c r="O1406" s="3" t="str">
        <f t="shared" si="216"/>
        <v>Inventariar</v>
      </c>
      <c r="P1406" s="6"/>
      <c r="Q1406" s="7"/>
      <c r="R1406" s="4" t="str">
        <f t="shared" si="220"/>
        <v/>
      </c>
      <c r="S1406" s="3" t="str">
        <f t="shared" si="217"/>
        <v>Inventariar</v>
      </c>
      <c r="T1406" s="6"/>
      <c r="U1406" s="7"/>
      <c r="V1406" s="4" t="str">
        <f t="shared" si="221"/>
        <v/>
      </c>
      <c r="W1406" s="3" t="str">
        <f t="shared" si="218"/>
        <v>Inventariar</v>
      </c>
      <c r="X1406" s="6"/>
      <c r="Y1406" s="7"/>
      <c r="Z1406" s="4" t="str">
        <f t="shared" si="222"/>
        <v/>
      </c>
      <c r="AA1406" s="3" t="str">
        <f t="shared" si="219"/>
        <v>Inventariar</v>
      </c>
    </row>
    <row r="1407" spans="1:27" x14ac:dyDescent="0.3">
      <c r="A1407" s="5">
        <v>25435536</v>
      </c>
      <c r="B1407" s="17" t="str">
        <f>VLOOKUP(A1407,'Base de dados'!$A$3:$C$21103,3,0)</f>
        <v>10P05F57</v>
      </c>
      <c r="C1407" s="50" t="s">
        <v>24682</v>
      </c>
      <c r="D1407" s="6"/>
      <c r="E1407" s="7"/>
      <c r="F1407" s="4" t="str">
        <f t="shared" si="223"/>
        <v/>
      </c>
      <c r="G1407" s="3" t="str">
        <f t="shared" si="214"/>
        <v>Inventariar</v>
      </c>
      <c r="H1407" s="6"/>
      <c r="I1407" s="7"/>
      <c r="J1407" s="4"/>
      <c r="K1407" s="3" t="str">
        <f t="shared" si="215"/>
        <v>Inventariar</v>
      </c>
      <c r="L1407" s="6"/>
      <c r="M1407" s="7"/>
      <c r="N1407" s="4"/>
      <c r="O1407" s="3" t="str">
        <f t="shared" si="216"/>
        <v>Inventariar</v>
      </c>
      <c r="P1407" s="6"/>
      <c r="Q1407" s="7"/>
      <c r="R1407" s="4" t="str">
        <f t="shared" si="220"/>
        <v/>
      </c>
      <c r="S1407" s="3" t="str">
        <f t="shared" si="217"/>
        <v>Inventariar</v>
      </c>
      <c r="T1407" s="6"/>
      <c r="U1407" s="7"/>
      <c r="V1407" s="4" t="str">
        <f t="shared" si="221"/>
        <v/>
      </c>
      <c r="W1407" s="3" t="str">
        <f t="shared" si="218"/>
        <v>Inventariar</v>
      </c>
      <c r="X1407" s="6"/>
      <c r="Y1407" s="7"/>
      <c r="Z1407" s="4" t="str">
        <f t="shared" si="222"/>
        <v/>
      </c>
      <c r="AA1407" s="3" t="str">
        <f t="shared" si="219"/>
        <v>Inventariar</v>
      </c>
    </row>
    <row r="1408" spans="1:27" x14ac:dyDescent="0.3">
      <c r="A1408" s="5">
        <v>25442974</v>
      </c>
      <c r="B1408" s="17" t="str">
        <f>VLOOKUP(A1408,'Base de dados'!$A$3:$C$21103,3,0)</f>
        <v>10P05F58</v>
      </c>
      <c r="C1408" s="50" t="s">
        <v>24683</v>
      </c>
      <c r="D1408" s="6"/>
      <c r="E1408" s="7"/>
      <c r="F1408" s="4" t="str">
        <f t="shared" si="223"/>
        <v/>
      </c>
      <c r="G1408" s="3" t="str">
        <f t="shared" si="214"/>
        <v>Inventariar</v>
      </c>
      <c r="H1408" s="6"/>
      <c r="I1408" s="7"/>
      <c r="J1408" s="4"/>
      <c r="K1408" s="3" t="str">
        <f t="shared" si="215"/>
        <v>Inventariar</v>
      </c>
      <c r="L1408" s="6"/>
      <c r="M1408" s="7"/>
      <c r="N1408" s="4"/>
      <c r="O1408" s="3" t="str">
        <f t="shared" si="216"/>
        <v>Inventariar</v>
      </c>
      <c r="P1408" s="6"/>
      <c r="Q1408" s="7"/>
      <c r="R1408" s="4" t="str">
        <f t="shared" si="220"/>
        <v/>
      </c>
      <c r="S1408" s="3" t="str">
        <f t="shared" si="217"/>
        <v>Inventariar</v>
      </c>
      <c r="T1408" s="6"/>
      <c r="U1408" s="7"/>
      <c r="V1408" s="4" t="str">
        <f t="shared" si="221"/>
        <v/>
      </c>
      <c r="W1408" s="3" t="str">
        <f t="shared" si="218"/>
        <v>Inventariar</v>
      </c>
      <c r="X1408" s="6"/>
      <c r="Y1408" s="7"/>
      <c r="Z1408" s="4" t="str">
        <f t="shared" si="222"/>
        <v/>
      </c>
      <c r="AA1408" s="3" t="str">
        <f t="shared" si="219"/>
        <v>Inventariar</v>
      </c>
    </row>
    <row r="1409" spans="1:27" x14ac:dyDescent="0.3">
      <c r="A1409" s="5">
        <v>25561848</v>
      </c>
      <c r="B1409" s="17" t="str">
        <f>VLOOKUP(A1409,'Base de dados'!$A$3:$C$21103,3,0)</f>
        <v>10P05F59</v>
      </c>
      <c r="C1409" s="50" t="s">
        <v>24101</v>
      </c>
      <c r="D1409" s="6"/>
      <c r="E1409" s="7"/>
      <c r="F1409" s="4" t="str">
        <f t="shared" si="223"/>
        <v/>
      </c>
      <c r="G1409" s="3" t="str">
        <f t="shared" si="214"/>
        <v>Inventariar</v>
      </c>
      <c r="H1409" s="6"/>
      <c r="I1409" s="7"/>
      <c r="J1409" s="4"/>
      <c r="K1409" s="3" t="str">
        <f t="shared" si="215"/>
        <v>Inventariar</v>
      </c>
      <c r="L1409" s="6"/>
      <c r="M1409" s="7"/>
      <c r="N1409" s="4"/>
      <c r="O1409" s="3" t="str">
        <f t="shared" si="216"/>
        <v>Inventariar</v>
      </c>
      <c r="P1409" s="6"/>
      <c r="Q1409" s="7"/>
      <c r="R1409" s="4" t="str">
        <f t="shared" si="220"/>
        <v/>
      </c>
      <c r="S1409" s="3" t="str">
        <f t="shared" si="217"/>
        <v>Inventariar</v>
      </c>
      <c r="T1409" s="6"/>
      <c r="U1409" s="7"/>
      <c r="V1409" s="4" t="str">
        <f t="shared" si="221"/>
        <v/>
      </c>
      <c r="W1409" s="3" t="str">
        <f t="shared" si="218"/>
        <v>Inventariar</v>
      </c>
      <c r="X1409" s="6"/>
      <c r="Y1409" s="7"/>
      <c r="Z1409" s="4" t="str">
        <f t="shared" si="222"/>
        <v/>
      </c>
      <c r="AA1409" s="3" t="str">
        <f t="shared" si="219"/>
        <v>Inventariar</v>
      </c>
    </row>
    <row r="1410" spans="1:27" x14ac:dyDescent="0.3">
      <c r="A1410" s="5">
        <v>25404296</v>
      </c>
      <c r="B1410" s="17" t="str">
        <f>VLOOKUP(A1410,'Base de dados'!$A$3:$C$21103,3,0)</f>
        <v>10P05F60</v>
      </c>
      <c r="C1410" s="50" t="s">
        <v>24684</v>
      </c>
      <c r="D1410" s="6"/>
      <c r="E1410" s="7"/>
      <c r="F1410" s="4" t="str">
        <f t="shared" si="223"/>
        <v/>
      </c>
      <c r="G1410" s="3" t="str">
        <f t="shared" si="214"/>
        <v>Inventariar</v>
      </c>
      <c r="H1410" s="6"/>
      <c r="I1410" s="7"/>
      <c r="J1410" s="4"/>
      <c r="K1410" s="3" t="str">
        <f t="shared" si="215"/>
        <v>Inventariar</v>
      </c>
      <c r="L1410" s="6"/>
      <c r="M1410" s="7"/>
      <c r="N1410" s="4"/>
      <c r="O1410" s="3" t="str">
        <f t="shared" si="216"/>
        <v>Inventariar</v>
      </c>
      <c r="P1410" s="6"/>
      <c r="Q1410" s="7"/>
      <c r="R1410" s="4" t="str">
        <f t="shared" si="220"/>
        <v/>
      </c>
      <c r="S1410" s="3" t="str">
        <f t="shared" si="217"/>
        <v>Inventariar</v>
      </c>
      <c r="T1410" s="6"/>
      <c r="U1410" s="7"/>
      <c r="V1410" s="4" t="str">
        <f t="shared" si="221"/>
        <v/>
      </c>
      <c r="W1410" s="3" t="str">
        <f t="shared" si="218"/>
        <v>Inventariar</v>
      </c>
      <c r="X1410" s="6"/>
      <c r="Y1410" s="7"/>
      <c r="Z1410" s="4" t="str">
        <f t="shared" si="222"/>
        <v/>
      </c>
      <c r="AA1410" s="3" t="str">
        <f t="shared" si="219"/>
        <v>Inventariar</v>
      </c>
    </row>
    <row r="1411" spans="1:27" x14ac:dyDescent="0.3">
      <c r="A1411" s="5">
        <v>25576647</v>
      </c>
      <c r="B1411" s="17" t="str">
        <f>VLOOKUP(A1411,'Base de dados'!$A$3:$C$21103,3,0)</f>
        <v>10P05FTETO</v>
      </c>
      <c r="C1411" s="50" t="s">
        <v>3503</v>
      </c>
      <c r="D1411" s="6"/>
      <c r="E1411" s="7"/>
      <c r="F1411" s="4" t="str">
        <f t="shared" si="223"/>
        <v/>
      </c>
      <c r="G1411" s="3" t="str">
        <f t="shared" si="214"/>
        <v>Inventariar</v>
      </c>
      <c r="H1411" s="6"/>
      <c r="I1411" s="7"/>
      <c r="J1411" s="4"/>
      <c r="K1411" s="3" t="str">
        <f t="shared" si="215"/>
        <v>Inventariar</v>
      </c>
      <c r="L1411" s="6"/>
      <c r="M1411" s="7"/>
      <c r="N1411" s="4"/>
      <c r="O1411" s="3" t="str">
        <f t="shared" si="216"/>
        <v>Inventariar</v>
      </c>
      <c r="P1411" s="6"/>
      <c r="Q1411" s="7"/>
      <c r="R1411" s="4" t="str">
        <f t="shared" si="220"/>
        <v/>
      </c>
      <c r="S1411" s="3" t="str">
        <f t="shared" si="217"/>
        <v>Inventariar</v>
      </c>
      <c r="T1411" s="6"/>
      <c r="U1411" s="7"/>
      <c r="V1411" s="4" t="str">
        <f t="shared" si="221"/>
        <v/>
      </c>
      <c r="W1411" s="3" t="str">
        <f t="shared" si="218"/>
        <v>Inventariar</v>
      </c>
      <c r="X1411" s="6"/>
      <c r="Y1411" s="7"/>
      <c r="Z1411" s="4" t="str">
        <f t="shared" si="222"/>
        <v/>
      </c>
      <c r="AA1411" s="3" t="str">
        <f t="shared" si="219"/>
        <v>Inventariar</v>
      </c>
    </row>
    <row r="1412" spans="1:27" x14ac:dyDescent="0.3">
      <c r="A1412" s="5">
        <v>25576650</v>
      </c>
      <c r="B1412" s="17" t="str">
        <f>VLOOKUP(A1412,'Base de dados'!$A$3:$C$21103,3,0)</f>
        <v>10P05FTETO</v>
      </c>
      <c r="C1412" s="50" t="s">
        <v>3502</v>
      </c>
      <c r="D1412" s="6"/>
      <c r="E1412" s="7"/>
      <c r="F1412" s="4" t="str">
        <f t="shared" si="223"/>
        <v/>
      </c>
      <c r="G1412" s="3" t="str">
        <f t="shared" ref="G1412:G1475" si="224">IF(D1412="Saldo Zero","Saldo só Físico",IF(E1412="","Inventariar",IF(E1412="Saldo Zero","Saldo só Sistema",IF(F1412="","Verificar",IF(F1412=0,"Saldo Certo",IF(F1412&lt;0,"Saldo a mais no Físico",IF(F1412&gt;0,"Saldo a mais no Sistema")))))))</f>
        <v>Inventariar</v>
      </c>
      <c r="H1412" s="6"/>
      <c r="I1412" s="7"/>
      <c r="J1412" s="4"/>
      <c r="K1412" s="3" t="str">
        <f t="shared" si="215"/>
        <v>Inventariar</v>
      </c>
      <c r="L1412" s="6"/>
      <c r="M1412" s="7"/>
      <c r="N1412" s="4"/>
      <c r="O1412" s="3" t="str">
        <f t="shared" si="216"/>
        <v>Inventariar</v>
      </c>
      <c r="P1412" s="6"/>
      <c r="Q1412" s="7"/>
      <c r="R1412" s="4" t="str">
        <f t="shared" si="220"/>
        <v/>
      </c>
      <c r="S1412" s="3" t="str">
        <f t="shared" si="217"/>
        <v>Inventariar</v>
      </c>
      <c r="T1412" s="6"/>
      <c r="U1412" s="7"/>
      <c r="V1412" s="4" t="str">
        <f t="shared" si="221"/>
        <v/>
      </c>
      <c r="W1412" s="3" t="str">
        <f t="shared" si="218"/>
        <v>Inventariar</v>
      </c>
      <c r="X1412" s="6"/>
      <c r="Y1412" s="7"/>
      <c r="Z1412" s="4" t="str">
        <f t="shared" si="222"/>
        <v/>
      </c>
      <c r="AA1412" s="3" t="str">
        <f t="shared" si="219"/>
        <v>Inventariar</v>
      </c>
    </row>
    <row r="1413" spans="1:27" x14ac:dyDescent="0.3">
      <c r="A1413" s="5">
        <v>25573902</v>
      </c>
      <c r="B1413" s="17" t="str">
        <f>VLOOKUP(A1413,'Base de dados'!$A$3:$C$21103,3,0)</f>
        <v>10P05G01</v>
      </c>
      <c r="C1413" s="50" t="s">
        <v>3504</v>
      </c>
      <c r="D1413" s="6"/>
      <c r="E1413" s="7"/>
      <c r="F1413" s="4" t="str">
        <f t="shared" si="223"/>
        <v/>
      </c>
      <c r="G1413" s="3" t="str">
        <f t="shared" si="224"/>
        <v>Inventariar</v>
      </c>
      <c r="H1413" s="6"/>
      <c r="I1413" s="7"/>
      <c r="J1413" s="4"/>
      <c r="K1413" s="3" t="str">
        <f t="shared" ref="K1413:K1476" si="225">IF(H1413="Saldo Zero","Saldo só Físico",IF(I1413="","Inventariar",IF(I1413="Saldo Zero","Saldo só Sistema",IF(J1413="","Verificar",IF(J1413=0,"Saldo Certo",IF(J1413&lt;0,"Saldo a mais no Físico",IF(J1413&gt;0,"Saldo a mais no Sistema")))))))</f>
        <v>Inventariar</v>
      </c>
      <c r="L1413" s="6"/>
      <c r="M1413" s="7"/>
      <c r="N1413" s="4"/>
      <c r="O1413" s="3" t="str">
        <f t="shared" ref="O1413:O1476" si="226">IF(L1413="Saldo Zero","Saldo só Físico",IF(M1413="","Inventariar",IF(M1413="Saldo Zero","Saldo só Sistema",IF(N1413="","Verificar",IF(N1413=0,"Saldo Certo",IF(N1413&lt;0,"Saldo a mais no Físico",IF(N1413&gt;0,"Saldo a mais no Sistema")))))))</f>
        <v>Inventariar</v>
      </c>
      <c r="P1413" s="6"/>
      <c r="Q1413" s="7"/>
      <c r="R1413" s="4" t="str">
        <f t="shared" si="220"/>
        <v/>
      </c>
      <c r="S1413" s="3" t="str">
        <f t="shared" ref="S1413:S1476" si="227">IF(P1413="Saldo Zero","Saldo só Físico",IF(Q1413="","Inventariar",IF(Q1413="Saldo Zero","Saldo só Sistema",IF(R1413="","Verificar",IF(R1413=0,"Saldo Certo",IF(R1413&lt;0,"Saldo a mais no Físico",IF(R1413&gt;0,"Saldo a mais no Sistema")))))))</f>
        <v>Inventariar</v>
      </c>
      <c r="T1413" s="6"/>
      <c r="U1413" s="7"/>
      <c r="V1413" s="4" t="str">
        <f t="shared" si="221"/>
        <v/>
      </c>
      <c r="W1413" s="3" t="str">
        <f t="shared" ref="W1413:W1476" si="228">IF(T1413="Saldo Zero","Saldo só Físico",IF(U1413="","Inventariar",IF(U1413="Saldo Zero","Saldo só Sistema",IF(V1413="","Verificar",IF(V1413=0,"Saldo Certo",IF(V1413&lt;0,"Saldo a mais no Físico",IF(V1413&gt;0,"Saldo a mais no Sistema")))))))</f>
        <v>Inventariar</v>
      </c>
      <c r="X1413" s="6"/>
      <c r="Y1413" s="7"/>
      <c r="Z1413" s="4" t="str">
        <f t="shared" si="222"/>
        <v/>
      </c>
      <c r="AA1413" s="3" t="str">
        <f t="shared" ref="AA1413:AA1476" si="229">IF(X1413="Saldo Zero","Saldo só Físico",IF(Y1413="","Inventariar",IF(Y1413="Saldo Zero","Saldo só Sistema",IF(Z1413="","Verificar",IF(Z1413=0,"Saldo Certo",IF(Z1413&lt;0,"Saldo a mais no Físico",IF(Z1413&gt;0,"Saldo a mais no Sistema")))))))</f>
        <v>Inventariar</v>
      </c>
    </row>
    <row r="1414" spans="1:27" x14ac:dyDescent="0.3">
      <c r="A1414" s="5">
        <v>25565307</v>
      </c>
      <c r="B1414" s="17" t="str">
        <f>VLOOKUP(A1414,'Base de dados'!$A$3:$C$21103,3,0)</f>
        <v>10P05G03</v>
      </c>
      <c r="C1414" s="50" t="s">
        <v>24077</v>
      </c>
      <c r="D1414" s="6"/>
      <c r="E1414" s="7"/>
      <c r="F1414" s="4" t="str">
        <f t="shared" si="223"/>
        <v/>
      </c>
      <c r="G1414" s="3" t="str">
        <f t="shared" si="224"/>
        <v>Inventariar</v>
      </c>
      <c r="H1414" s="6"/>
      <c r="I1414" s="7"/>
      <c r="J1414" s="4"/>
      <c r="K1414" s="3" t="str">
        <f t="shared" si="225"/>
        <v>Inventariar</v>
      </c>
      <c r="L1414" s="6"/>
      <c r="M1414" s="7"/>
      <c r="N1414" s="4"/>
      <c r="O1414" s="3" t="str">
        <f t="shared" si="226"/>
        <v>Inventariar</v>
      </c>
      <c r="P1414" s="6"/>
      <c r="Q1414" s="7"/>
      <c r="R1414" s="4" t="str">
        <f t="shared" si="220"/>
        <v/>
      </c>
      <c r="S1414" s="3" t="str">
        <f t="shared" si="227"/>
        <v>Inventariar</v>
      </c>
      <c r="T1414" s="6"/>
      <c r="U1414" s="7"/>
      <c r="V1414" s="4" t="str">
        <f t="shared" si="221"/>
        <v/>
      </c>
      <c r="W1414" s="3" t="str">
        <f t="shared" si="228"/>
        <v>Inventariar</v>
      </c>
      <c r="X1414" s="6"/>
      <c r="Y1414" s="7"/>
      <c r="Z1414" s="4" t="str">
        <f t="shared" si="222"/>
        <v/>
      </c>
      <c r="AA1414" s="3" t="str">
        <f t="shared" si="229"/>
        <v>Inventariar</v>
      </c>
    </row>
    <row r="1415" spans="1:27" x14ac:dyDescent="0.3">
      <c r="A1415" s="5">
        <v>25406960</v>
      </c>
      <c r="B1415" s="17" t="str">
        <f>VLOOKUP(A1415,'Base de dados'!$A$3:$C$21103,3,0)</f>
        <v>10P05G04</v>
      </c>
      <c r="C1415" s="50" t="s">
        <v>3512</v>
      </c>
      <c r="D1415" s="6"/>
      <c r="E1415" s="7"/>
      <c r="F1415" s="4" t="str">
        <f t="shared" si="223"/>
        <v/>
      </c>
      <c r="G1415" s="3" t="str">
        <f t="shared" si="224"/>
        <v>Inventariar</v>
      </c>
      <c r="H1415" s="6"/>
      <c r="I1415" s="7"/>
      <c r="J1415" s="4"/>
      <c r="K1415" s="3" t="str">
        <f t="shared" si="225"/>
        <v>Inventariar</v>
      </c>
      <c r="L1415" s="6"/>
      <c r="M1415" s="7"/>
      <c r="N1415" s="4"/>
      <c r="O1415" s="3" t="str">
        <f t="shared" si="226"/>
        <v>Inventariar</v>
      </c>
      <c r="P1415" s="6"/>
      <c r="Q1415" s="7"/>
      <c r="R1415" s="4" t="str">
        <f t="shared" si="220"/>
        <v/>
      </c>
      <c r="S1415" s="3" t="str">
        <f t="shared" si="227"/>
        <v>Inventariar</v>
      </c>
      <c r="T1415" s="6"/>
      <c r="U1415" s="7"/>
      <c r="V1415" s="4" t="str">
        <f t="shared" si="221"/>
        <v/>
      </c>
      <c r="W1415" s="3" t="str">
        <f t="shared" si="228"/>
        <v>Inventariar</v>
      </c>
      <c r="X1415" s="6"/>
      <c r="Y1415" s="7"/>
      <c r="Z1415" s="4" t="str">
        <f t="shared" si="222"/>
        <v/>
      </c>
      <c r="AA1415" s="3" t="str">
        <f t="shared" si="229"/>
        <v>Inventariar</v>
      </c>
    </row>
    <row r="1416" spans="1:27" x14ac:dyDescent="0.3">
      <c r="A1416" s="5">
        <v>25052499</v>
      </c>
      <c r="B1416" s="17" t="str">
        <f>VLOOKUP(A1416,'Base de dados'!$A$3:$C$21103,3,0)</f>
        <v>10P05G05</v>
      </c>
      <c r="C1416" s="50" t="s">
        <v>45</v>
      </c>
      <c r="D1416" s="6"/>
      <c r="E1416" s="7"/>
      <c r="F1416" s="4" t="str">
        <f t="shared" si="223"/>
        <v/>
      </c>
      <c r="G1416" s="3" t="str">
        <f t="shared" si="224"/>
        <v>Inventariar</v>
      </c>
      <c r="H1416" s="6"/>
      <c r="I1416" s="7"/>
      <c r="J1416" s="4"/>
      <c r="K1416" s="3" t="str">
        <f t="shared" si="225"/>
        <v>Inventariar</v>
      </c>
      <c r="L1416" s="6"/>
      <c r="M1416" s="7"/>
      <c r="N1416" s="4"/>
      <c r="O1416" s="3" t="str">
        <f t="shared" si="226"/>
        <v>Inventariar</v>
      </c>
      <c r="P1416" s="6"/>
      <c r="Q1416" s="7"/>
      <c r="R1416" s="4" t="str">
        <f t="shared" si="220"/>
        <v/>
      </c>
      <c r="S1416" s="3" t="str">
        <f t="shared" si="227"/>
        <v>Inventariar</v>
      </c>
      <c r="T1416" s="6"/>
      <c r="U1416" s="7"/>
      <c r="V1416" s="4" t="str">
        <f t="shared" si="221"/>
        <v/>
      </c>
      <c r="W1416" s="3" t="str">
        <f t="shared" si="228"/>
        <v>Inventariar</v>
      </c>
      <c r="X1416" s="6"/>
      <c r="Y1416" s="7"/>
      <c r="Z1416" s="4" t="str">
        <f t="shared" si="222"/>
        <v/>
      </c>
      <c r="AA1416" s="3" t="str">
        <f t="shared" si="229"/>
        <v>Inventariar</v>
      </c>
    </row>
    <row r="1417" spans="1:27" x14ac:dyDescent="0.3">
      <c r="A1417" s="5">
        <v>25437924</v>
      </c>
      <c r="B1417" s="17" t="str">
        <f>VLOOKUP(A1417,'Base de dados'!$A$3:$C$21103,3,0)</f>
        <v>10P05G06</v>
      </c>
      <c r="C1417" s="50" t="s">
        <v>24078</v>
      </c>
      <c r="D1417" s="6"/>
      <c r="E1417" s="7"/>
      <c r="F1417" s="4" t="str">
        <f t="shared" si="223"/>
        <v/>
      </c>
      <c r="G1417" s="3" t="str">
        <f t="shared" si="224"/>
        <v>Inventariar</v>
      </c>
      <c r="H1417" s="6"/>
      <c r="I1417" s="7"/>
      <c r="J1417" s="4"/>
      <c r="K1417" s="3" t="str">
        <f t="shared" si="225"/>
        <v>Inventariar</v>
      </c>
      <c r="L1417" s="6"/>
      <c r="M1417" s="7"/>
      <c r="N1417" s="4"/>
      <c r="O1417" s="3" t="str">
        <f t="shared" si="226"/>
        <v>Inventariar</v>
      </c>
      <c r="P1417" s="6"/>
      <c r="Q1417" s="7"/>
      <c r="R1417" s="4" t="str">
        <f t="shared" si="220"/>
        <v/>
      </c>
      <c r="S1417" s="3" t="str">
        <f t="shared" si="227"/>
        <v>Inventariar</v>
      </c>
      <c r="T1417" s="6"/>
      <c r="U1417" s="7"/>
      <c r="V1417" s="4" t="str">
        <f t="shared" si="221"/>
        <v/>
      </c>
      <c r="W1417" s="3" t="str">
        <f t="shared" si="228"/>
        <v>Inventariar</v>
      </c>
      <c r="X1417" s="6"/>
      <c r="Y1417" s="7"/>
      <c r="Z1417" s="4" t="str">
        <f t="shared" si="222"/>
        <v/>
      </c>
      <c r="AA1417" s="3" t="str">
        <f t="shared" si="229"/>
        <v>Inventariar</v>
      </c>
    </row>
    <row r="1418" spans="1:27" x14ac:dyDescent="0.3">
      <c r="A1418" s="5">
        <v>25462660</v>
      </c>
      <c r="B1418" s="17" t="str">
        <f>VLOOKUP(A1418,'Base de dados'!$A$3:$C$21103,3,0)</f>
        <v>10P05G07</v>
      </c>
      <c r="C1418" s="50" t="s">
        <v>351</v>
      </c>
      <c r="D1418" s="6"/>
      <c r="E1418" s="7"/>
      <c r="F1418" s="4" t="str">
        <f t="shared" si="223"/>
        <v/>
      </c>
      <c r="G1418" s="3" t="str">
        <f t="shared" si="224"/>
        <v>Inventariar</v>
      </c>
      <c r="H1418" s="6"/>
      <c r="I1418" s="7"/>
      <c r="J1418" s="4"/>
      <c r="K1418" s="3" t="str">
        <f t="shared" si="225"/>
        <v>Inventariar</v>
      </c>
      <c r="L1418" s="6"/>
      <c r="M1418" s="7"/>
      <c r="N1418" s="4"/>
      <c r="O1418" s="3" t="str">
        <f t="shared" si="226"/>
        <v>Inventariar</v>
      </c>
      <c r="P1418" s="6"/>
      <c r="Q1418" s="7"/>
      <c r="R1418" s="4" t="str">
        <f t="shared" si="220"/>
        <v/>
      </c>
      <c r="S1418" s="3" t="str">
        <f t="shared" si="227"/>
        <v>Inventariar</v>
      </c>
      <c r="T1418" s="6"/>
      <c r="U1418" s="7"/>
      <c r="V1418" s="4" t="str">
        <f t="shared" si="221"/>
        <v/>
      </c>
      <c r="W1418" s="3" t="str">
        <f t="shared" si="228"/>
        <v>Inventariar</v>
      </c>
      <c r="X1418" s="6"/>
      <c r="Y1418" s="7"/>
      <c r="Z1418" s="4" t="str">
        <f t="shared" si="222"/>
        <v/>
      </c>
      <c r="AA1418" s="3" t="str">
        <f t="shared" si="229"/>
        <v>Inventariar</v>
      </c>
    </row>
    <row r="1419" spans="1:27" x14ac:dyDescent="0.3">
      <c r="A1419" s="5">
        <v>25573985</v>
      </c>
      <c r="B1419" s="17" t="str">
        <f>VLOOKUP(A1419,'Base de dados'!$A$3:$C$21103,3,0)</f>
        <v>10P05G08</v>
      </c>
      <c r="C1419" s="50" t="s">
        <v>3517</v>
      </c>
      <c r="D1419" s="6"/>
      <c r="E1419" s="7"/>
      <c r="F1419" s="4" t="str">
        <f t="shared" si="223"/>
        <v/>
      </c>
      <c r="G1419" s="3" t="str">
        <f t="shared" si="224"/>
        <v>Inventariar</v>
      </c>
      <c r="H1419" s="6"/>
      <c r="I1419" s="7"/>
      <c r="J1419" s="4"/>
      <c r="K1419" s="3" t="str">
        <f t="shared" si="225"/>
        <v>Inventariar</v>
      </c>
      <c r="L1419" s="6"/>
      <c r="M1419" s="7"/>
      <c r="N1419" s="4"/>
      <c r="O1419" s="3" t="str">
        <f t="shared" si="226"/>
        <v>Inventariar</v>
      </c>
      <c r="P1419" s="6"/>
      <c r="Q1419" s="7"/>
      <c r="R1419" s="4" t="str">
        <f t="shared" si="220"/>
        <v/>
      </c>
      <c r="S1419" s="3" t="str">
        <f t="shared" si="227"/>
        <v>Inventariar</v>
      </c>
      <c r="T1419" s="6"/>
      <c r="U1419" s="7"/>
      <c r="V1419" s="4" t="str">
        <f t="shared" si="221"/>
        <v/>
      </c>
      <c r="W1419" s="3" t="str">
        <f t="shared" si="228"/>
        <v>Inventariar</v>
      </c>
      <c r="X1419" s="6"/>
      <c r="Y1419" s="7"/>
      <c r="Z1419" s="4" t="str">
        <f t="shared" si="222"/>
        <v/>
      </c>
      <c r="AA1419" s="3" t="str">
        <f t="shared" si="229"/>
        <v>Inventariar</v>
      </c>
    </row>
    <row r="1420" spans="1:27" x14ac:dyDescent="0.3">
      <c r="A1420" s="5">
        <v>25582195</v>
      </c>
      <c r="B1420" s="17" t="str">
        <f>VLOOKUP(A1420,'Base de dados'!$A$3:$C$21103,3,0)</f>
        <v>10P05G10</v>
      </c>
      <c r="C1420" s="50" t="s">
        <v>24097</v>
      </c>
      <c r="D1420" s="6"/>
      <c r="E1420" s="7"/>
      <c r="F1420" s="4" t="str">
        <f t="shared" si="223"/>
        <v/>
      </c>
      <c r="G1420" s="3" t="str">
        <f t="shared" si="224"/>
        <v>Inventariar</v>
      </c>
      <c r="H1420" s="6"/>
      <c r="I1420" s="7"/>
      <c r="J1420" s="4"/>
      <c r="K1420" s="3" t="str">
        <f t="shared" si="225"/>
        <v>Inventariar</v>
      </c>
      <c r="L1420" s="6"/>
      <c r="M1420" s="7"/>
      <c r="N1420" s="4"/>
      <c r="O1420" s="3" t="str">
        <f t="shared" si="226"/>
        <v>Inventariar</v>
      </c>
      <c r="P1420" s="6"/>
      <c r="Q1420" s="7"/>
      <c r="R1420" s="4" t="str">
        <f t="shared" si="220"/>
        <v/>
      </c>
      <c r="S1420" s="3" t="str">
        <f t="shared" si="227"/>
        <v>Inventariar</v>
      </c>
      <c r="T1420" s="6"/>
      <c r="U1420" s="7"/>
      <c r="V1420" s="4" t="str">
        <f t="shared" si="221"/>
        <v/>
      </c>
      <c r="W1420" s="3" t="str">
        <f t="shared" si="228"/>
        <v>Inventariar</v>
      </c>
      <c r="X1420" s="6"/>
      <c r="Y1420" s="7"/>
      <c r="Z1420" s="4" t="str">
        <f t="shared" si="222"/>
        <v/>
      </c>
      <c r="AA1420" s="3" t="str">
        <f t="shared" si="229"/>
        <v>Inventariar</v>
      </c>
    </row>
    <row r="1421" spans="1:27" x14ac:dyDescent="0.3">
      <c r="A1421" s="5">
        <v>25473722</v>
      </c>
      <c r="B1421" s="17" t="str">
        <f>VLOOKUP(A1421,'Base de dados'!$A$3:$C$21103,3,0)</f>
        <v>10P05G11</v>
      </c>
      <c r="C1421" s="50" t="s">
        <v>3523</v>
      </c>
      <c r="D1421" s="6"/>
      <c r="E1421" s="7"/>
      <c r="F1421" s="4" t="str">
        <f t="shared" si="223"/>
        <v/>
      </c>
      <c r="G1421" s="3" t="str">
        <f t="shared" si="224"/>
        <v>Inventariar</v>
      </c>
      <c r="H1421" s="6"/>
      <c r="I1421" s="7"/>
      <c r="J1421" s="4"/>
      <c r="K1421" s="3" t="str">
        <f t="shared" si="225"/>
        <v>Inventariar</v>
      </c>
      <c r="L1421" s="6"/>
      <c r="M1421" s="7"/>
      <c r="N1421" s="4"/>
      <c r="O1421" s="3" t="str">
        <f t="shared" si="226"/>
        <v>Inventariar</v>
      </c>
      <c r="P1421" s="6"/>
      <c r="Q1421" s="7"/>
      <c r="R1421" s="4" t="str">
        <f t="shared" si="220"/>
        <v/>
      </c>
      <c r="S1421" s="3" t="str">
        <f t="shared" si="227"/>
        <v>Inventariar</v>
      </c>
      <c r="T1421" s="6"/>
      <c r="U1421" s="7"/>
      <c r="V1421" s="4" t="str">
        <f t="shared" si="221"/>
        <v/>
      </c>
      <c r="W1421" s="3" t="str">
        <f t="shared" si="228"/>
        <v>Inventariar</v>
      </c>
      <c r="X1421" s="6"/>
      <c r="Y1421" s="7"/>
      <c r="Z1421" s="4" t="str">
        <f t="shared" si="222"/>
        <v/>
      </c>
      <c r="AA1421" s="3" t="str">
        <f t="shared" si="229"/>
        <v>Inventariar</v>
      </c>
    </row>
    <row r="1422" spans="1:27" x14ac:dyDescent="0.3">
      <c r="A1422" s="5">
        <v>25428181</v>
      </c>
      <c r="B1422" s="17" t="str">
        <f>VLOOKUP(A1422,'Base de dados'!$A$3:$C$21103,3,0)</f>
        <v>10P05G12</v>
      </c>
      <c r="C1422" s="50" t="s">
        <v>24686</v>
      </c>
      <c r="D1422" s="6"/>
      <c r="E1422" s="7"/>
      <c r="F1422" s="4" t="str">
        <f t="shared" si="223"/>
        <v/>
      </c>
      <c r="G1422" s="3" t="str">
        <f t="shared" si="224"/>
        <v>Inventariar</v>
      </c>
      <c r="H1422" s="6"/>
      <c r="I1422" s="7"/>
      <c r="J1422" s="4"/>
      <c r="K1422" s="3" t="str">
        <f t="shared" si="225"/>
        <v>Inventariar</v>
      </c>
      <c r="L1422" s="6"/>
      <c r="M1422" s="7"/>
      <c r="N1422" s="4"/>
      <c r="O1422" s="3" t="str">
        <f t="shared" si="226"/>
        <v>Inventariar</v>
      </c>
      <c r="P1422" s="6"/>
      <c r="Q1422" s="7"/>
      <c r="R1422" s="4" t="str">
        <f t="shared" si="220"/>
        <v/>
      </c>
      <c r="S1422" s="3" t="str">
        <f t="shared" si="227"/>
        <v>Inventariar</v>
      </c>
      <c r="T1422" s="6"/>
      <c r="U1422" s="7"/>
      <c r="V1422" s="4" t="str">
        <f t="shared" si="221"/>
        <v/>
      </c>
      <c r="W1422" s="3" t="str">
        <f t="shared" si="228"/>
        <v>Inventariar</v>
      </c>
      <c r="X1422" s="6"/>
      <c r="Y1422" s="7"/>
      <c r="Z1422" s="4" t="str">
        <f t="shared" si="222"/>
        <v/>
      </c>
      <c r="AA1422" s="3" t="str">
        <f t="shared" si="229"/>
        <v>Inventariar</v>
      </c>
    </row>
    <row r="1423" spans="1:27" x14ac:dyDescent="0.3">
      <c r="A1423" s="5">
        <v>25094310</v>
      </c>
      <c r="B1423" s="17" t="str">
        <f>VLOOKUP(A1423,'Base de dados'!$A$3:$C$21103,3,0)</f>
        <v>10P05G13</v>
      </c>
      <c r="C1423" s="50" t="s">
        <v>41</v>
      </c>
      <c r="D1423" s="6"/>
      <c r="E1423" s="7"/>
      <c r="F1423" s="4" t="str">
        <f t="shared" si="223"/>
        <v/>
      </c>
      <c r="G1423" s="3" t="str">
        <f t="shared" si="224"/>
        <v>Inventariar</v>
      </c>
      <c r="H1423" s="6"/>
      <c r="I1423" s="7"/>
      <c r="J1423" s="4"/>
      <c r="K1423" s="3" t="str">
        <f t="shared" si="225"/>
        <v>Inventariar</v>
      </c>
      <c r="L1423" s="6"/>
      <c r="M1423" s="7"/>
      <c r="N1423" s="4"/>
      <c r="O1423" s="3" t="str">
        <f t="shared" si="226"/>
        <v>Inventariar</v>
      </c>
      <c r="P1423" s="6"/>
      <c r="Q1423" s="7"/>
      <c r="R1423" s="4" t="str">
        <f t="shared" si="220"/>
        <v/>
      </c>
      <c r="S1423" s="3" t="str">
        <f t="shared" si="227"/>
        <v>Inventariar</v>
      </c>
      <c r="T1423" s="6"/>
      <c r="U1423" s="7"/>
      <c r="V1423" s="4" t="str">
        <f t="shared" si="221"/>
        <v/>
      </c>
      <c r="W1423" s="3" t="str">
        <f t="shared" si="228"/>
        <v>Inventariar</v>
      </c>
      <c r="X1423" s="6"/>
      <c r="Y1423" s="7"/>
      <c r="Z1423" s="4" t="str">
        <f t="shared" si="222"/>
        <v/>
      </c>
      <c r="AA1423" s="3" t="str">
        <f t="shared" si="229"/>
        <v>Inventariar</v>
      </c>
    </row>
    <row r="1424" spans="1:27" x14ac:dyDescent="0.3">
      <c r="A1424" s="5">
        <v>25573754</v>
      </c>
      <c r="B1424" s="17" t="str">
        <f>VLOOKUP(A1424,'Base de dados'!$A$3:$C$21103,3,0)</f>
        <v>10P05G16</v>
      </c>
      <c r="C1424" s="50" t="s">
        <v>3532</v>
      </c>
      <c r="D1424" s="6"/>
      <c r="E1424" s="7"/>
      <c r="F1424" s="4" t="str">
        <f t="shared" si="223"/>
        <v/>
      </c>
      <c r="G1424" s="3" t="str">
        <f t="shared" si="224"/>
        <v>Inventariar</v>
      </c>
      <c r="H1424" s="6"/>
      <c r="I1424" s="7"/>
      <c r="J1424" s="4"/>
      <c r="K1424" s="3" t="str">
        <f t="shared" si="225"/>
        <v>Inventariar</v>
      </c>
      <c r="L1424" s="6"/>
      <c r="M1424" s="7"/>
      <c r="N1424" s="4"/>
      <c r="O1424" s="3" t="str">
        <f t="shared" si="226"/>
        <v>Inventariar</v>
      </c>
      <c r="P1424" s="6"/>
      <c r="Q1424" s="7"/>
      <c r="R1424" s="4" t="str">
        <f t="shared" si="220"/>
        <v/>
      </c>
      <c r="S1424" s="3" t="str">
        <f t="shared" si="227"/>
        <v>Inventariar</v>
      </c>
      <c r="T1424" s="6"/>
      <c r="U1424" s="7"/>
      <c r="V1424" s="4" t="str">
        <f t="shared" si="221"/>
        <v/>
      </c>
      <c r="W1424" s="3" t="str">
        <f t="shared" si="228"/>
        <v>Inventariar</v>
      </c>
      <c r="X1424" s="6"/>
      <c r="Y1424" s="7"/>
      <c r="Z1424" s="4" t="str">
        <f t="shared" si="222"/>
        <v/>
      </c>
      <c r="AA1424" s="3" t="str">
        <f t="shared" si="229"/>
        <v>Inventariar</v>
      </c>
    </row>
    <row r="1425" spans="1:27" x14ac:dyDescent="0.3">
      <c r="A1425" s="5">
        <v>27055133</v>
      </c>
      <c r="B1425" s="17" t="str">
        <f>VLOOKUP(A1425,'Base de dados'!$A$3:$C$21103,3,0)</f>
        <v>10P05G21</v>
      </c>
      <c r="C1425" s="50" t="s">
        <v>3544</v>
      </c>
      <c r="D1425" s="6"/>
      <c r="E1425" s="7"/>
      <c r="F1425" s="4" t="str">
        <f t="shared" si="223"/>
        <v/>
      </c>
      <c r="G1425" s="3" t="str">
        <f t="shared" si="224"/>
        <v>Inventariar</v>
      </c>
      <c r="H1425" s="6"/>
      <c r="I1425" s="7"/>
      <c r="J1425" s="4"/>
      <c r="K1425" s="3" t="str">
        <f t="shared" si="225"/>
        <v>Inventariar</v>
      </c>
      <c r="L1425" s="6"/>
      <c r="M1425" s="7"/>
      <c r="N1425" s="4"/>
      <c r="O1425" s="3" t="str">
        <f t="shared" si="226"/>
        <v>Inventariar</v>
      </c>
      <c r="P1425" s="6"/>
      <c r="Q1425" s="7"/>
      <c r="R1425" s="4" t="str">
        <f t="shared" si="220"/>
        <v/>
      </c>
      <c r="S1425" s="3" t="str">
        <f t="shared" si="227"/>
        <v>Inventariar</v>
      </c>
      <c r="T1425" s="6"/>
      <c r="U1425" s="7"/>
      <c r="V1425" s="4" t="str">
        <f t="shared" si="221"/>
        <v/>
      </c>
      <c r="W1425" s="3" t="str">
        <f t="shared" si="228"/>
        <v>Inventariar</v>
      </c>
      <c r="X1425" s="6"/>
      <c r="Y1425" s="7"/>
      <c r="Z1425" s="4" t="str">
        <f t="shared" si="222"/>
        <v/>
      </c>
      <c r="AA1425" s="3" t="str">
        <f t="shared" si="229"/>
        <v>Inventariar</v>
      </c>
    </row>
    <row r="1426" spans="1:27" x14ac:dyDescent="0.3">
      <c r="A1426" s="5">
        <v>25435756</v>
      </c>
      <c r="B1426" s="17" t="str">
        <f>VLOOKUP(A1426,'Base de dados'!$A$3:$C$21103,3,0)</f>
        <v>10P05G22</v>
      </c>
      <c r="C1426" s="50" t="s">
        <v>24098</v>
      </c>
      <c r="D1426" s="6"/>
      <c r="E1426" s="7"/>
      <c r="F1426" s="4" t="str">
        <f t="shared" si="223"/>
        <v/>
      </c>
      <c r="G1426" s="3" t="str">
        <f t="shared" si="224"/>
        <v>Inventariar</v>
      </c>
      <c r="H1426" s="6"/>
      <c r="I1426" s="7"/>
      <c r="J1426" s="4"/>
      <c r="K1426" s="3" t="str">
        <f t="shared" si="225"/>
        <v>Inventariar</v>
      </c>
      <c r="L1426" s="6"/>
      <c r="M1426" s="7"/>
      <c r="N1426" s="4"/>
      <c r="O1426" s="3" t="str">
        <f t="shared" si="226"/>
        <v>Inventariar</v>
      </c>
      <c r="P1426" s="6"/>
      <c r="Q1426" s="7"/>
      <c r="R1426" s="4" t="str">
        <f t="shared" si="220"/>
        <v/>
      </c>
      <c r="S1426" s="3" t="str">
        <f t="shared" si="227"/>
        <v>Inventariar</v>
      </c>
      <c r="T1426" s="6"/>
      <c r="U1426" s="7"/>
      <c r="V1426" s="4" t="str">
        <f t="shared" si="221"/>
        <v/>
      </c>
      <c r="W1426" s="3" t="str">
        <f t="shared" si="228"/>
        <v>Inventariar</v>
      </c>
      <c r="X1426" s="6"/>
      <c r="Y1426" s="7"/>
      <c r="Z1426" s="4" t="str">
        <f t="shared" si="222"/>
        <v/>
      </c>
      <c r="AA1426" s="3" t="str">
        <f t="shared" si="229"/>
        <v>Inventariar</v>
      </c>
    </row>
    <row r="1427" spans="1:27" x14ac:dyDescent="0.3">
      <c r="A1427" s="5">
        <v>27055163</v>
      </c>
      <c r="B1427" s="17" t="str">
        <f>VLOOKUP(A1427,'Base de dados'!$A$3:$C$21103,3,0)</f>
        <v>10P05G23</v>
      </c>
      <c r="C1427" s="50" t="s">
        <v>357</v>
      </c>
      <c r="D1427" s="6"/>
      <c r="E1427" s="7"/>
      <c r="F1427" s="4" t="str">
        <f t="shared" si="223"/>
        <v/>
      </c>
      <c r="G1427" s="3" t="str">
        <f t="shared" si="224"/>
        <v>Inventariar</v>
      </c>
      <c r="H1427" s="6"/>
      <c r="I1427" s="7"/>
      <c r="J1427" s="4"/>
      <c r="K1427" s="3" t="str">
        <f t="shared" si="225"/>
        <v>Inventariar</v>
      </c>
      <c r="L1427" s="6"/>
      <c r="M1427" s="7"/>
      <c r="N1427" s="4"/>
      <c r="O1427" s="3" t="str">
        <f t="shared" si="226"/>
        <v>Inventariar</v>
      </c>
      <c r="P1427" s="6"/>
      <c r="Q1427" s="7"/>
      <c r="R1427" s="4" t="str">
        <f t="shared" si="220"/>
        <v/>
      </c>
      <c r="S1427" s="3" t="str">
        <f t="shared" si="227"/>
        <v>Inventariar</v>
      </c>
      <c r="T1427" s="6"/>
      <c r="U1427" s="7"/>
      <c r="V1427" s="4" t="str">
        <f t="shared" si="221"/>
        <v/>
      </c>
      <c r="W1427" s="3" t="str">
        <f t="shared" si="228"/>
        <v>Inventariar</v>
      </c>
      <c r="X1427" s="6"/>
      <c r="Y1427" s="7"/>
      <c r="Z1427" s="4" t="str">
        <f t="shared" si="222"/>
        <v/>
      </c>
      <c r="AA1427" s="3" t="str">
        <f t="shared" si="229"/>
        <v>Inventariar</v>
      </c>
    </row>
    <row r="1428" spans="1:27" x14ac:dyDescent="0.3">
      <c r="A1428" s="5">
        <v>25130811</v>
      </c>
      <c r="B1428" s="17" t="str">
        <f>VLOOKUP(A1428,'Base de dados'!$A$3:$C$21103,3,0)</f>
        <v>10P05G24</v>
      </c>
      <c r="C1428" s="50" t="s">
        <v>359</v>
      </c>
      <c r="D1428" s="6"/>
      <c r="E1428" s="7"/>
      <c r="F1428" s="4" t="str">
        <f t="shared" si="223"/>
        <v/>
      </c>
      <c r="G1428" s="3" t="str">
        <f t="shared" si="224"/>
        <v>Inventariar</v>
      </c>
      <c r="H1428" s="6"/>
      <c r="I1428" s="7"/>
      <c r="J1428" s="4"/>
      <c r="K1428" s="3" t="str">
        <f t="shared" si="225"/>
        <v>Inventariar</v>
      </c>
      <c r="L1428" s="6"/>
      <c r="M1428" s="7"/>
      <c r="N1428" s="4"/>
      <c r="O1428" s="3" t="str">
        <f t="shared" si="226"/>
        <v>Inventariar</v>
      </c>
      <c r="P1428" s="6"/>
      <c r="Q1428" s="7"/>
      <c r="R1428" s="4" t="str">
        <f t="shared" si="220"/>
        <v/>
      </c>
      <c r="S1428" s="3" t="str">
        <f t="shared" si="227"/>
        <v>Inventariar</v>
      </c>
      <c r="T1428" s="6"/>
      <c r="U1428" s="7"/>
      <c r="V1428" s="4" t="str">
        <f t="shared" si="221"/>
        <v/>
      </c>
      <c r="W1428" s="3" t="str">
        <f t="shared" si="228"/>
        <v>Inventariar</v>
      </c>
      <c r="X1428" s="6"/>
      <c r="Y1428" s="7"/>
      <c r="Z1428" s="4" t="str">
        <f t="shared" si="222"/>
        <v/>
      </c>
      <c r="AA1428" s="3" t="str">
        <f t="shared" si="229"/>
        <v>Inventariar</v>
      </c>
    </row>
    <row r="1429" spans="1:27" x14ac:dyDescent="0.3">
      <c r="A1429" s="5">
        <v>25572117</v>
      </c>
      <c r="B1429" s="17" t="str">
        <f>VLOOKUP(A1429,'Base de dados'!$A$3:$C$21103,3,0)</f>
        <v>10P05G25</v>
      </c>
      <c r="C1429" s="50" t="s">
        <v>24692</v>
      </c>
      <c r="D1429" s="6"/>
      <c r="E1429" s="7"/>
      <c r="F1429" s="4" t="str">
        <f t="shared" si="223"/>
        <v/>
      </c>
      <c r="G1429" s="3" t="str">
        <f t="shared" si="224"/>
        <v>Inventariar</v>
      </c>
      <c r="H1429" s="6"/>
      <c r="I1429" s="7"/>
      <c r="J1429" s="4"/>
      <c r="K1429" s="3" t="str">
        <f t="shared" si="225"/>
        <v>Inventariar</v>
      </c>
      <c r="L1429" s="6"/>
      <c r="M1429" s="7"/>
      <c r="N1429" s="4"/>
      <c r="O1429" s="3" t="str">
        <f t="shared" si="226"/>
        <v>Inventariar</v>
      </c>
      <c r="P1429" s="6"/>
      <c r="Q1429" s="7"/>
      <c r="R1429" s="4" t="str">
        <f t="shared" si="220"/>
        <v/>
      </c>
      <c r="S1429" s="3" t="str">
        <f t="shared" si="227"/>
        <v>Inventariar</v>
      </c>
      <c r="T1429" s="6"/>
      <c r="U1429" s="7"/>
      <c r="V1429" s="4" t="str">
        <f t="shared" si="221"/>
        <v/>
      </c>
      <c r="W1429" s="3" t="str">
        <f t="shared" si="228"/>
        <v>Inventariar</v>
      </c>
      <c r="X1429" s="6"/>
      <c r="Y1429" s="7"/>
      <c r="Z1429" s="4" t="str">
        <f t="shared" si="222"/>
        <v/>
      </c>
      <c r="AA1429" s="3" t="str">
        <f t="shared" si="229"/>
        <v>Inventariar</v>
      </c>
    </row>
    <row r="1430" spans="1:27" x14ac:dyDescent="0.3">
      <c r="A1430" s="5">
        <v>25573756</v>
      </c>
      <c r="B1430" s="17" t="str">
        <f>VLOOKUP(A1430,'Base de dados'!$A$3:$C$21103,3,0)</f>
        <v>10P05G27</v>
      </c>
      <c r="C1430" s="50" t="s">
        <v>3561</v>
      </c>
      <c r="D1430" s="6"/>
      <c r="E1430" s="7"/>
      <c r="F1430" s="4" t="str">
        <f t="shared" si="223"/>
        <v/>
      </c>
      <c r="G1430" s="3" t="str">
        <f t="shared" si="224"/>
        <v>Inventariar</v>
      </c>
      <c r="H1430" s="6"/>
      <c r="I1430" s="7"/>
      <c r="J1430" s="4"/>
      <c r="K1430" s="3" t="str">
        <f t="shared" si="225"/>
        <v>Inventariar</v>
      </c>
      <c r="L1430" s="6"/>
      <c r="M1430" s="7"/>
      <c r="N1430" s="4"/>
      <c r="O1430" s="3" t="str">
        <f t="shared" si="226"/>
        <v>Inventariar</v>
      </c>
      <c r="P1430" s="6"/>
      <c r="Q1430" s="7"/>
      <c r="R1430" s="4" t="str">
        <f t="shared" si="220"/>
        <v/>
      </c>
      <c r="S1430" s="3" t="str">
        <f t="shared" si="227"/>
        <v>Inventariar</v>
      </c>
      <c r="T1430" s="6"/>
      <c r="U1430" s="7"/>
      <c r="V1430" s="4" t="str">
        <f t="shared" si="221"/>
        <v/>
      </c>
      <c r="W1430" s="3" t="str">
        <f t="shared" si="228"/>
        <v>Inventariar</v>
      </c>
      <c r="X1430" s="6"/>
      <c r="Y1430" s="7"/>
      <c r="Z1430" s="4" t="str">
        <f t="shared" si="222"/>
        <v/>
      </c>
      <c r="AA1430" s="3" t="str">
        <f t="shared" si="229"/>
        <v>Inventariar</v>
      </c>
    </row>
    <row r="1431" spans="1:27" x14ac:dyDescent="0.3">
      <c r="A1431" s="5">
        <v>27055088</v>
      </c>
      <c r="B1431" s="17" t="str">
        <f>VLOOKUP(A1431,'Base de dados'!$A$3:$C$21103,3,0)</f>
        <v>10P05G28</v>
      </c>
      <c r="C1431" s="50" t="s">
        <v>3564</v>
      </c>
      <c r="D1431" s="6"/>
      <c r="E1431" s="7"/>
      <c r="F1431" s="4" t="str">
        <f t="shared" si="223"/>
        <v/>
      </c>
      <c r="G1431" s="3" t="str">
        <f t="shared" si="224"/>
        <v>Inventariar</v>
      </c>
      <c r="H1431" s="6"/>
      <c r="I1431" s="7"/>
      <c r="J1431" s="4"/>
      <c r="K1431" s="3" t="str">
        <f t="shared" si="225"/>
        <v>Inventariar</v>
      </c>
      <c r="L1431" s="6"/>
      <c r="M1431" s="7"/>
      <c r="N1431" s="4"/>
      <c r="O1431" s="3" t="str">
        <f t="shared" si="226"/>
        <v>Inventariar</v>
      </c>
      <c r="P1431" s="6"/>
      <c r="Q1431" s="7"/>
      <c r="R1431" s="4" t="str">
        <f t="shared" ref="R1431:R1465" si="230">IF(Q1431="","",IF(Q1431="Saldo Zero","",P1431-Q1431))</f>
        <v/>
      </c>
      <c r="S1431" s="3" t="str">
        <f t="shared" si="227"/>
        <v>Inventariar</v>
      </c>
      <c r="T1431" s="6"/>
      <c r="U1431" s="7"/>
      <c r="V1431" s="4" t="str">
        <f t="shared" ref="V1431:V1465" si="231">IF(U1431="","",IF(U1431="Saldo Zero","",T1431-U1431))</f>
        <v/>
      </c>
      <c r="W1431" s="3" t="str">
        <f t="shared" si="228"/>
        <v>Inventariar</v>
      </c>
      <c r="X1431" s="6"/>
      <c r="Y1431" s="7"/>
      <c r="Z1431" s="4" t="str">
        <f t="shared" ref="Z1431:Z1465" si="232">IF(Y1431="","",IF(Y1431="Saldo Zero","",X1431-Y1431))</f>
        <v/>
      </c>
      <c r="AA1431" s="3" t="str">
        <f t="shared" si="229"/>
        <v>Inventariar</v>
      </c>
    </row>
    <row r="1432" spans="1:27" x14ac:dyDescent="0.3">
      <c r="A1432" s="5">
        <v>25473833</v>
      </c>
      <c r="B1432" s="17" t="str">
        <f>VLOOKUP(A1432,'Base de dados'!$A$3:$C$21103,3,0)</f>
        <v>10P05G29</v>
      </c>
      <c r="C1432" s="50" t="s">
        <v>24079</v>
      </c>
      <c r="D1432" s="6"/>
      <c r="E1432" s="7"/>
      <c r="F1432" s="4" t="str">
        <f t="shared" si="223"/>
        <v/>
      </c>
      <c r="G1432" s="3" t="str">
        <f t="shared" si="224"/>
        <v>Inventariar</v>
      </c>
      <c r="H1432" s="6"/>
      <c r="I1432" s="7"/>
      <c r="J1432" s="4"/>
      <c r="K1432" s="3" t="str">
        <f t="shared" si="225"/>
        <v>Inventariar</v>
      </c>
      <c r="L1432" s="6"/>
      <c r="M1432" s="7"/>
      <c r="N1432" s="4"/>
      <c r="O1432" s="3" t="str">
        <f t="shared" si="226"/>
        <v>Inventariar</v>
      </c>
      <c r="P1432" s="6"/>
      <c r="Q1432" s="7"/>
      <c r="R1432" s="4" t="str">
        <f t="shared" si="230"/>
        <v/>
      </c>
      <c r="S1432" s="3" t="str">
        <f t="shared" si="227"/>
        <v>Inventariar</v>
      </c>
      <c r="T1432" s="6"/>
      <c r="U1432" s="7"/>
      <c r="V1432" s="4" t="str">
        <f t="shared" si="231"/>
        <v/>
      </c>
      <c r="W1432" s="3" t="str">
        <f t="shared" si="228"/>
        <v>Inventariar</v>
      </c>
      <c r="X1432" s="6"/>
      <c r="Y1432" s="7"/>
      <c r="Z1432" s="4" t="str">
        <f t="shared" si="232"/>
        <v/>
      </c>
      <c r="AA1432" s="3" t="str">
        <f t="shared" si="229"/>
        <v>Inventariar</v>
      </c>
    </row>
    <row r="1433" spans="1:27" x14ac:dyDescent="0.3">
      <c r="A1433" s="5">
        <v>25574635</v>
      </c>
      <c r="B1433" s="17" t="str">
        <f>VLOOKUP(A1433,'Base de dados'!$A$3:$C$21103,3,0)</f>
        <v>10P05G30</v>
      </c>
      <c r="C1433" s="50" t="s">
        <v>3570</v>
      </c>
      <c r="D1433" s="6"/>
      <c r="E1433" s="7"/>
      <c r="F1433" s="4" t="str">
        <f t="shared" si="223"/>
        <v/>
      </c>
      <c r="G1433" s="3" t="str">
        <f t="shared" si="224"/>
        <v>Inventariar</v>
      </c>
      <c r="H1433" s="6"/>
      <c r="I1433" s="7"/>
      <c r="J1433" s="4"/>
      <c r="K1433" s="3" t="str">
        <f t="shared" si="225"/>
        <v>Inventariar</v>
      </c>
      <c r="L1433" s="6"/>
      <c r="M1433" s="7"/>
      <c r="N1433" s="4"/>
      <c r="O1433" s="3" t="str">
        <f t="shared" si="226"/>
        <v>Inventariar</v>
      </c>
      <c r="P1433" s="6"/>
      <c r="Q1433" s="7"/>
      <c r="R1433" s="4" t="str">
        <f t="shared" si="230"/>
        <v/>
      </c>
      <c r="S1433" s="3" t="str">
        <f t="shared" si="227"/>
        <v>Inventariar</v>
      </c>
      <c r="T1433" s="6"/>
      <c r="U1433" s="7"/>
      <c r="V1433" s="4" t="str">
        <f t="shared" si="231"/>
        <v/>
      </c>
      <c r="W1433" s="3" t="str">
        <f t="shared" si="228"/>
        <v>Inventariar</v>
      </c>
      <c r="X1433" s="6"/>
      <c r="Y1433" s="7"/>
      <c r="Z1433" s="4" t="str">
        <f t="shared" si="232"/>
        <v/>
      </c>
      <c r="AA1433" s="3" t="str">
        <f t="shared" si="229"/>
        <v>Inventariar</v>
      </c>
    </row>
    <row r="1434" spans="1:27" x14ac:dyDescent="0.3">
      <c r="A1434" s="5">
        <v>25129464</v>
      </c>
      <c r="B1434" s="17" t="str">
        <f>VLOOKUP(A1434,'Base de dados'!$A$3:$C$21103,3,0)</f>
        <v>10P05G31</v>
      </c>
      <c r="C1434" s="50" t="s">
        <v>24080</v>
      </c>
      <c r="D1434" s="6"/>
      <c r="E1434" s="7"/>
      <c r="F1434" s="4" t="str">
        <f t="shared" si="223"/>
        <v/>
      </c>
      <c r="G1434" s="3" t="str">
        <f t="shared" si="224"/>
        <v>Inventariar</v>
      </c>
      <c r="H1434" s="6"/>
      <c r="I1434" s="7"/>
      <c r="J1434" s="4"/>
      <c r="K1434" s="3" t="str">
        <f t="shared" si="225"/>
        <v>Inventariar</v>
      </c>
      <c r="L1434" s="6"/>
      <c r="M1434" s="7"/>
      <c r="N1434" s="4"/>
      <c r="O1434" s="3" t="str">
        <f t="shared" si="226"/>
        <v>Inventariar</v>
      </c>
      <c r="P1434" s="6"/>
      <c r="Q1434" s="7"/>
      <c r="R1434" s="4" t="str">
        <f t="shared" si="230"/>
        <v/>
      </c>
      <c r="S1434" s="3" t="str">
        <f t="shared" si="227"/>
        <v>Inventariar</v>
      </c>
      <c r="T1434" s="6"/>
      <c r="U1434" s="7"/>
      <c r="V1434" s="4" t="str">
        <f t="shared" si="231"/>
        <v/>
      </c>
      <c r="W1434" s="3" t="str">
        <f t="shared" si="228"/>
        <v>Inventariar</v>
      </c>
      <c r="X1434" s="6"/>
      <c r="Y1434" s="7"/>
      <c r="Z1434" s="4" t="str">
        <f t="shared" si="232"/>
        <v/>
      </c>
      <c r="AA1434" s="3" t="str">
        <f t="shared" si="229"/>
        <v>Inventariar</v>
      </c>
    </row>
    <row r="1435" spans="1:27" x14ac:dyDescent="0.3">
      <c r="A1435" s="5">
        <v>25573990</v>
      </c>
      <c r="B1435" s="17" t="str">
        <f>VLOOKUP(A1435,'Base de dados'!$A$3:$C$21103,3,0)</f>
        <v>10P05G31</v>
      </c>
      <c r="C1435" s="50" t="s">
        <v>3573</v>
      </c>
      <c r="D1435" s="6"/>
      <c r="E1435" s="7"/>
      <c r="F1435" s="4" t="str">
        <f t="shared" si="223"/>
        <v/>
      </c>
      <c r="G1435" s="3" t="str">
        <f t="shared" si="224"/>
        <v>Inventariar</v>
      </c>
      <c r="H1435" s="6"/>
      <c r="I1435" s="7"/>
      <c r="J1435" s="4"/>
      <c r="K1435" s="3" t="str">
        <f t="shared" si="225"/>
        <v>Inventariar</v>
      </c>
      <c r="L1435" s="6"/>
      <c r="M1435" s="7"/>
      <c r="N1435" s="4"/>
      <c r="O1435" s="3" t="str">
        <f t="shared" si="226"/>
        <v>Inventariar</v>
      </c>
      <c r="P1435" s="6"/>
      <c r="Q1435" s="7"/>
      <c r="R1435" s="4" t="str">
        <f t="shared" si="230"/>
        <v/>
      </c>
      <c r="S1435" s="3" t="str">
        <f t="shared" si="227"/>
        <v>Inventariar</v>
      </c>
      <c r="T1435" s="6"/>
      <c r="U1435" s="7"/>
      <c r="V1435" s="4" t="str">
        <f t="shared" si="231"/>
        <v/>
      </c>
      <c r="W1435" s="3" t="str">
        <f t="shared" si="228"/>
        <v>Inventariar</v>
      </c>
      <c r="X1435" s="6"/>
      <c r="Y1435" s="7"/>
      <c r="Z1435" s="4" t="str">
        <f t="shared" si="232"/>
        <v/>
      </c>
      <c r="AA1435" s="3" t="str">
        <f t="shared" si="229"/>
        <v>Inventariar</v>
      </c>
    </row>
    <row r="1436" spans="1:27" x14ac:dyDescent="0.3">
      <c r="A1436" s="5">
        <v>25472555</v>
      </c>
      <c r="B1436" s="17" t="str">
        <f>VLOOKUP(A1436,'Base de dados'!$A$3:$C$21103,3,0)</f>
        <v>10P05G32</v>
      </c>
      <c r="C1436" s="50" t="s">
        <v>24694</v>
      </c>
      <c r="D1436" s="6"/>
      <c r="E1436" s="7"/>
      <c r="F1436" s="4" t="str">
        <f t="shared" ref="F1436:F1499" si="233">IF(E1436="","",IF(E1436="Saldo Zero","",D1436-E1436))</f>
        <v/>
      </c>
      <c r="G1436" s="3" t="str">
        <f t="shared" si="224"/>
        <v>Inventariar</v>
      </c>
      <c r="H1436" s="6"/>
      <c r="I1436" s="7"/>
      <c r="J1436" s="4"/>
      <c r="K1436" s="3" t="str">
        <f t="shared" si="225"/>
        <v>Inventariar</v>
      </c>
      <c r="L1436" s="6"/>
      <c r="M1436" s="7"/>
      <c r="N1436" s="4"/>
      <c r="O1436" s="3" t="str">
        <f t="shared" si="226"/>
        <v>Inventariar</v>
      </c>
      <c r="P1436" s="6"/>
      <c r="Q1436" s="7"/>
      <c r="R1436" s="4" t="str">
        <f t="shared" si="230"/>
        <v/>
      </c>
      <c r="S1436" s="3" t="str">
        <f t="shared" si="227"/>
        <v>Inventariar</v>
      </c>
      <c r="T1436" s="6"/>
      <c r="U1436" s="7"/>
      <c r="V1436" s="4" t="str">
        <f t="shared" si="231"/>
        <v/>
      </c>
      <c r="W1436" s="3" t="str">
        <f t="shared" si="228"/>
        <v>Inventariar</v>
      </c>
      <c r="X1436" s="6"/>
      <c r="Y1436" s="7"/>
      <c r="Z1436" s="4" t="str">
        <f t="shared" si="232"/>
        <v/>
      </c>
      <c r="AA1436" s="3" t="str">
        <f t="shared" si="229"/>
        <v>Inventariar</v>
      </c>
    </row>
    <row r="1437" spans="1:27" x14ac:dyDescent="0.3">
      <c r="A1437" s="5">
        <v>25577736</v>
      </c>
      <c r="B1437" s="17" t="str">
        <f>VLOOKUP(A1437,'Base de dados'!$A$3:$C$21103,3,0)</f>
        <v>10P05G34</v>
      </c>
      <c r="C1437" s="50" t="s">
        <v>24099</v>
      </c>
      <c r="D1437" s="6"/>
      <c r="E1437" s="7"/>
      <c r="F1437" s="4" t="str">
        <f t="shared" si="233"/>
        <v/>
      </c>
      <c r="G1437" s="3" t="str">
        <f t="shared" si="224"/>
        <v>Inventariar</v>
      </c>
      <c r="H1437" s="6"/>
      <c r="I1437" s="7"/>
      <c r="J1437" s="4"/>
      <c r="K1437" s="3" t="str">
        <f t="shared" si="225"/>
        <v>Inventariar</v>
      </c>
      <c r="L1437" s="6"/>
      <c r="M1437" s="7"/>
      <c r="N1437" s="4"/>
      <c r="O1437" s="3" t="str">
        <f t="shared" si="226"/>
        <v>Inventariar</v>
      </c>
      <c r="P1437" s="6"/>
      <c r="Q1437" s="7"/>
      <c r="R1437" s="4" t="str">
        <f t="shared" si="230"/>
        <v/>
      </c>
      <c r="S1437" s="3" t="str">
        <f t="shared" si="227"/>
        <v>Inventariar</v>
      </c>
      <c r="T1437" s="6"/>
      <c r="U1437" s="7"/>
      <c r="V1437" s="4" t="str">
        <f t="shared" si="231"/>
        <v/>
      </c>
      <c r="W1437" s="3" t="str">
        <f t="shared" si="228"/>
        <v>Inventariar</v>
      </c>
      <c r="X1437" s="6"/>
      <c r="Y1437" s="7"/>
      <c r="Z1437" s="4" t="str">
        <f t="shared" si="232"/>
        <v/>
      </c>
      <c r="AA1437" s="3" t="str">
        <f t="shared" si="229"/>
        <v>Inventariar</v>
      </c>
    </row>
    <row r="1438" spans="1:27" x14ac:dyDescent="0.3">
      <c r="A1438" s="5">
        <v>25572555</v>
      </c>
      <c r="B1438" s="17" t="str">
        <f>VLOOKUP(A1438,'Base de dados'!$A$3:$C$21103,3,0)</f>
        <v>10P05G35</v>
      </c>
      <c r="C1438" s="50" t="s">
        <v>24100</v>
      </c>
      <c r="D1438" s="6"/>
      <c r="E1438" s="7"/>
      <c r="F1438" s="4" t="str">
        <f t="shared" si="233"/>
        <v/>
      </c>
      <c r="G1438" s="3" t="str">
        <f t="shared" si="224"/>
        <v>Inventariar</v>
      </c>
      <c r="H1438" s="6"/>
      <c r="I1438" s="7"/>
      <c r="J1438" s="4"/>
      <c r="K1438" s="3" t="str">
        <f t="shared" si="225"/>
        <v>Inventariar</v>
      </c>
      <c r="L1438" s="6"/>
      <c r="M1438" s="7"/>
      <c r="N1438" s="4"/>
      <c r="O1438" s="3" t="str">
        <f t="shared" si="226"/>
        <v>Inventariar</v>
      </c>
      <c r="P1438" s="6"/>
      <c r="Q1438" s="7"/>
      <c r="R1438" s="4" t="str">
        <f t="shared" si="230"/>
        <v/>
      </c>
      <c r="S1438" s="3" t="str">
        <f t="shared" si="227"/>
        <v>Inventariar</v>
      </c>
      <c r="T1438" s="6"/>
      <c r="U1438" s="7"/>
      <c r="V1438" s="4" t="str">
        <f t="shared" si="231"/>
        <v/>
      </c>
      <c r="W1438" s="3" t="str">
        <f t="shared" si="228"/>
        <v>Inventariar</v>
      </c>
      <c r="X1438" s="6"/>
      <c r="Y1438" s="7"/>
      <c r="Z1438" s="4" t="str">
        <f t="shared" si="232"/>
        <v/>
      </c>
      <c r="AA1438" s="3" t="str">
        <f t="shared" si="229"/>
        <v>Inventariar</v>
      </c>
    </row>
    <row r="1439" spans="1:27" x14ac:dyDescent="0.3">
      <c r="A1439" s="5">
        <v>25427343</v>
      </c>
      <c r="B1439" s="17" t="str">
        <f>VLOOKUP(A1439,'Base de dados'!$A$3:$C$21103,3,0)</f>
        <v>10P05G36</v>
      </c>
      <c r="C1439" s="50" t="s">
        <v>369</v>
      </c>
      <c r="D1439" s="6"/>
      <c r="E1439" s="7"/>
      <c r="F1439" s="4" t="str">
        <f t="shared" si="233"/>
        <v/>
      </c>
      <c r="G1439" s="3" t="str">
        <f t="shared" si="224"/>
        <v>Inventariar</v>
      </c>
      <c r="H1439" s="6"/>
      <c r="I1439" s="7"/>
      <c r="J1439" s="4"/>
      <c r="K1439" s="3" t="str">
        <f t="shared" si="225"/>
        <v>Inventariar</v>
      </c>
      <c r="L1439" s="6"/>
      <c r="M1439" s="7"/>
      <c r="N1439" s="4"/>
      <c r="O1439" s="3" t="str">
        <f t="shared" si="226"/>
        <v>Inventariar</v>
      </c>
      <c r="P1439" s="6"/>
      <c r="Q1439" s="7"/>
      <c r="R1439" s="4" t="str">
        <f t="shared" si="230"/>
        <v/>
      </c>
      <c r="S1439" s="3" t="str">
        <f t="shared" si="227"/>
        <v>Inventariar</v>
      </c>
      <c r="T1439" s="6"/>
      <c r="U1439" s="7"/>
      <c r="V1439" s="4" t="str">
        <f t="shared" si="231"/>
        <v/>
      </c>
      <c r="W1439" s="3" t="str">
        <f t="shared" si="228"/>
        <v>Inventariar</v>
      </c>
      <c r="X1439" s="6"/>
      <c r="Y1439" s="7"/>
      <c r="Z1439" s="4" t="str">
        <f t="shared" si="232"/>
        <v/>
      </c>
      <c r="AA1439" s="3" t="str">
        <f t="shared" si="229"/>
        <v>Inventariar</v>
      </c>
    </row>
    <row r="1440" spans="1:27" x14ac:dyDescent="0.3">
      <c r="A1440" s="5">
        <v>25575688</v>
      </c>
      <c r="B1440" s="17" t="str">
        <f>VLOOKUP(A1440,'Base de dados'!$A$3:$C$21103,3,0)</f>
        <v>10P05G37</v>
      </c>
      <c r="C1440" s="50" t="s">
        <v>3585</v>
      </c>
      <c r="D1440" s="6"/>
      <c r="E1440" s="7"/>
      <c r="F1440" s="4" t="str">
        <f t="shared" si="233"/>
        <v/>
      </c>
      <c r="G1440" s="3" t="str">
        <f t="shared" si="224"/>
        <v>Inventariar</v>
      </c>
      <c r="H1440" s="6"/>
      <c r="I1440" s="7"/>
      <c r="J1440" s="4"/>
      <c r="K1440" s="3" t="str">
        <f t="shared" si="225"/>
        <v>Inventariar</v>
      </c>
      <c r="L1440" s="6"/>
      <c r="M1440" s="7"/>
      <c r="N1440" s="4"/>
      <c r="O1440" s="3" t="str">
        <f t="shared" si="226"/>
        <v>Inventariar</v>
      </c>
      <c r="P1440" s="6"/>
      <c r="Q1440" s="7"/>
      <c r="R1440" s="4" t="str">
        <f t="shared" si="230"/>
        <v/>
      </c>
      <c r="S1440" s="3" t="str">
        <f t="shared" si="227"/>
        <v>Inventariar</v>
      </c>
      <c r="T1440" s="6"/>
      <c r="U1440" s="7"/>
      <c r="V1440" s="4" t="str">
        <f t="shared" si="231"/>
        <v/>
      </c>
      <c r="W1440" s="3" t="str">
        <f t="shared" si="228"/>
        <v>Inventariar</v>
      </c>
      <c r="X1440" s="6"/>
      <c r="Y1440" s="7"/>
      <c r="Z1440" s="4" t="str">
        <f t="shared" si="232"/>
        <v/>
      </c>
      <c r="AA1440" s="3" t="str">
        <f t="shared" si="229"/>
        <v>Inventariar</v>
      </c>
    </row>
    <row r="1441" spans="1:27" x14ac:dyDescent="0.3">
      <c r="A1441" s="5">
        <v>25578785</v>
      </c>
      <c r="B1441" s="17" t="str">
        <f>VLOOKUP(A1441,'Base de dados'!$A$3:$C$21103,3,0)</f>
        <v>10P05G38</v>
      </c>
      <c r="C1441" s="50" t="s">
        <v>8</v>
      </c>
      <c r="D1441" s="6"/>
      <c r="E1441" s="7"/>
      <c r="F1441" s="4" t="str">
        <f t="shared" si="233"/>
        <v/>
      </c>
      <c r="G1441" s="3" t="str">
        <f t="shared" si="224"/>
        <v>Inventariar</v>
      </c>
      <c r="H1441" s="6"/>
      <c r="I1441" s="7"/>
      <c r="J1441" s="4"/>
      <c r="K1441" s="3" t="str">
        <f t="shared" si="225"/>
        <v>Inventariar</v>
      </c>
      <c r="L1441" s="6"/>
      <c r="M1441" s="7"/>
      <c r="N1441" s="4"/>
      <c r="O1441" s="3" t="str">
        <f t="shared" si="226"/>
        <v>Inventariar</v>
      </c>
      <c r="P1441" s="6"/>
      <c r="Q1441" s="7"/>
      <c r="R1441" s="4" t="str">
        <f t="shared" si="230"/>
        <v/>
      </c>
      <c r="S1441" s="3" t="str">
        <f t="shared" si="227"/>
        <v>Inventariar</v>
      </c>
      <c r="T1441" s="6"/>
      <c r="U1441" s="7"/>
      <c r="V1441" s="4" t="str">
        <f t="shared" si="231"/>
        <v/>
      </c>
      <c r="W1441" s="3" t="str">
        <f t="shared" si="228"/>
        <v>Inventariar</v>
      </c>
      <c r="X1441" s="6"/>
      <c r="Y1441" s="7"/>
      <c r="Z1441" s="4" t="str">
        <f t="shared" si="232"/>
        <v/>
      </c>
      <c r="AA1441" s="3" t="str">
        <f t="shared" si="229"/>
        <v>Inventariar</v>
      </c>
    </row>
    <row r="1442" spans="1:27" x14ac:dyDescent="0.3">
      <c r="A1442" s="5">
        <v>824500</v>
      </c>
      <c r="B1442" s="17" t="str">
        <f>VLOOKUP(A1442,'Base de dados'!$A$3:$C$21103,3,0)</f>
        <v>10P05G43</v>
      </c>
      <c r="C1442" s="50" t="s">
        <v>3597</v>
      </c>
      <c r="D1442" s="6"/>
      <c r="E1442" s="7"/>
      <c r="F1442" s="4" t="str">
        <f t="shared" si="233"/>
        <v/>
      </c>
      <c r="G1442" s="3" t="str">
        <f t="shared" si="224"/>
        <v>Inventariar</v>
      </c>
      <c r="H1442" s="6"/>
      <c r="I1442" s="7"/>
      <c r="J1442" s="4"/>
      <c r="K1442" s="3" t="str">
        <f t="shared" si="225"/>
        <v>Inventariar</v>
      </c>
      <c r="L1442" s="6"/>
      <c r="M1442" s="7"/>
      <c r="N1442" s="4"/>
      <c r="O1442" s="3" t="str">
        <f t="shared" si="226"/>
        <v>Inventariar</v>
      </c>
      <c r="P1442" s="6"/>
      <c r="Q1442" s="7"/>
      <c r="R1442" s="4" t="str">
        <f t="shared" si="230"/>
        <v/>
      </c>
      <c r="S1442" s="3" t="str">
        <f t="shared" si="227"/>
        <v>Inventariar</v>
      </c>
      <c r="T1442" s="6"/>
      <c r="U1442" s="7"/>
      <c r="V1442" s="4" t="str">
        <f t="shared" si="231"/>
        <v/>
      </c>
      <c r="W1442" s="3" t="str">
        <f t="shared" si="228"/>
        <v>Inventariar</v>
      </c>
      <c r="X1442" s="6"/>
      <c r="Y1442" s="7"/>
      <c r="Z1442" s="4" t="str">
        <f t="shared" si="232"/>
        <v/>
      </c>
      <c r="AA1442" s="3" t="str">
        <f t="shared" si="229"/>
        <v>Inventariar</v>
      </c>
    </row>
    <row r="1443" spans="1:27" x14ac:dyDescent="0.3">
      <c r="A1443" s="5">
        <v>25460999</v>
      </c>
      <c r="B1443" s="17" t="str">
        <f>VLOOKUP(A1443,'Base de dados'!$A$3:$C$21103,3,0)</f>
        <v>10P05G44</v>
      </c>
      <c r="C1443" s="50" t="s">
        <v>24081</v>
      </c>
      <c r="D1443" s="6"/>
      <c r="E1443" s="7"/>
      <c r="F1443" s="4" t="str">
        <f t="shared" si="233"/>
        <v/>
      </c>
      <c r="G1443" s="3" t="str">
        <f t="shared" si="224"/>
        <v>Inventariar</v>
      </c>
      <c r="H1443" s="6"/>
      <c r="I1443" s="7"/>
      <c r="J1443" s="4"/>
      <c r="K1443" s="3" t="str">
        <f t="shared" si="225"/>
        <v>Inventariar</v>
      </c>
      <c r="L1443" s="6"/>
      <c r="M1443" s="7"/>
      <c r="N1443" s="4"/>
      <c r="O1443" s="3" t="str">
        <f t="shared" si="226"/>
        <v>Inventariar</v>
      </c>
      <c r="P1443" s="6"/>
      <c r="Q1443" s="7"/>
      <c r="R1443" s="4" t="str">
        <f t="shared" si="230"/>
        <v/>
      </c>
      <c r="S1443" s="3" t="str">
        <f t="shared" si="227"/>
        <v>Inventariar</v>
      </c>
      <c r="T1443" s="6"/>
      <c r="U1443" s="7"/>
      <c r="V1443" s="4" t="str">
        <f t="shared" si="231"/>
        <v/>
      </c>
      <c r="W1443" s="3" t="str">
        <f t="shared" si="228"/>
        <v>Inventariar</v>
      </c>
      <c r="X1443" s="6"/>
      <c r="Y1443" s="7"/>
      <c r="Z1443" s="4" t="str">
        <f t="shared" si="232"/>
        <v/>
      </c>
      <c r="AA1443" s="3" t="str">
        <f t="shared" si="229"/>
        <v>Inventariar</v>
      </c>
    </row>
    <row r="1444" spans="1:27" x14ac:dyDescent="0.3">
      <c r="A1444" s="5">
        <v>25069211</v>
      </c>
      <c r="B1444" s="17" t="str">
        <f>VLOOKUP(A1444,'Base de dados'!$A$3:$C$21103,3,0)</f>
        <v>10P05G45</v>
      </c>
      <c r="C1444" s="50" t="s">
        <v>3601</v>
      </c>
      <c r="D1444" s="6"/>
      <c r="E1444" s="7"/>
      <c r="F1444" s="4" t="str">
        <f t="shared" si="233"/>
        <v/>
      </c>
      <c r="G1444" s="3" t="str">
        <f t="shared" si="224"/>
        <v>Inventariar</v>
      </c>
      <c r="H1444" s="6"/>
      <c r="I1444" s="7"/>
      <c r="J1444" s="4"/>
      <c r="K1444" s="3" t="str">
        <f t="shared" si="225"/>
        <v>Inventariar</v>
      </c>
      <c r="L1444" s="6"/>
      <c r="M1444" s="7"/>
      <c r="N1444" s="4"/>
      <c r="O1444" s="3" t="str">
        <f t="shared" si="226"/>
        <v>Inventariar</v>
      </c>
      <c r="P1444" s="6"/>
      <c r="Q1444" s="7"/>
      <c r="R1444" s="4" t="str">
        <f t="shared" si="230"/>
        <v/>
      </c>
      <c r="S1444" s="3" t="str">
        <f t="shared" si="227"/>
        <v>Inventariar</v>
      </c>
      <c r="T1444" s="6"/>
      <c r="U1444" s="7"/>
      <c r="V1444" s="4" t="str">
        <f t="shared" si="231"/>
        <v/>
      </c>
      <c r="W1444" s="3" t="str">
        <f t="shared" si="228"/>
        <v>Inventariar</v>
      </c>
      <c r="X1444" s="6"/>
      <c r="Y1444" s="7"/>
      <c r="Z1444" s="4" t="str">
        <f t="shared" si="232"/>
        <v/>
      </c>
      <c r="AA1444" s="3" t="str">
        <f t="shared" si="229"/>
        <v>Inventariar</v>
      </c>
    </row>
    <row r="1445" spans="1:27" x14ac:dyDescent="0.3">
      <c r="A1445" s="5">
        <v>832863</v>
      </c>
      <c r="B1445" s="17" t="str">
        <f>VLOOKUP(A1445,'Base de dados'!$A$3:$C$21103,3,0)</f>
        <v>10P05G46</v>
      </c>
      <c r="C1445" s="50" t="s">
        <v>3603</v>
      </c>
      <c r="D1445" s="6"/>
      <c r="E1445" s="7"/>
      <c r="F1445" s="4" t="str">
        <f t="shared" si="233"/>
        <v/>
      </c>
      <c r="G1445" s="3" t="str">
        <f t="shared" si="224"/>
        <v>Inventariar</v>
      </c>
      <c r="H1445" s="6"/>
      <c r="I1445" s="7"/>
      <c r="J1445" s="4"/>
      <c r="K1445" s="3" t="str">
        <f t="shared" si="225"/>
        <v>Inventariar</v>
      </c>
      <c r="L1445" s="6"/>
      <c r="M1445" s="7"/>
      <c r="N1445" s="4"/>
      <c r="O1445" s="3" t="str">
        <f t="shared" si="226"/>
        <v>Inventariar</v>
      </c>
      <c r="P1445" s="6"/>
      <c r="Q1445" s="7"/>
      <c r="R1445" s="4" t="str">
        <f t="shared" si="230"/>
        <v/>
      </c>
      <c r="S1445" s="3" t="str">
        <f t="shared" si="227"/>
        <v>Inventariar</v>
      </c>
      <c r="T1445" s="6"/>
      <c r="U1445" s="7"/>
      <c r="V1445" s="4" t="str">
        <f t="shared" si="231"/>
        <v/>
      </c>
      <c r="W1445" s="3" t="str">
        <f t="shared" si="228"/>
        <v>Inventariar</v>
      </c>
      <c r="X1445" s="6"/>
      <c r="Y1445" s="7"/>
      <c r="Z1445" s="4" t="str">
        <f t="shared" si="232"/>
        <v/>
      </c>
      <c r="AA1445" s="3" t="str">
        <f t="shared" si="229"/>
        <v>Inventariar</v>
      </c>
    </row>
    <row r="1446" spans="1:27" x14ac:dyDescent="0.3">
      <c r="A1446" s="5">
        <v>25400022</v>
      </c>
      <c r="B1446" s="17" t="str">
        <f>VLOOKUP(A1446,'Base de dados'!$A$3:$C$21103,3,0)</f>
        <v>10P05G48</v>
      </c>
      <c r="C1446" s="50" t="s">
        <v>24699</v>
      </c>
      <c r="D1446" s="6"/>
      <c r="E1446" s="7"/>
      <c r="F1446" s="4" t="str">
        <f t="shared" si="233"/>
        <v/>
      </c>
      <c r="G1446" s="3" t="str">
        <f t="shared" si="224"/>
        <v>Inventariar</v>
      </c>
      <c r="H1446" s="6"/>
      <c r="I1446" s="7"/>
      <c r="J1446" s="4"/>
      <c r="K1446" s="3" t="str">
        <f t="shared" si="225"/>
        <v>Inventariar</v>
      </c>
      <c r="L1446" s="6"/>
      <c r="M1446" s="7"/>
      <c r="N1446" s="4"/>
      <c r="O1446" s="3" t="str">
        <f t="shared" si="226"/>
        <v>Inventariar</v>
      </c>
      <c r="P1446" s="6"/>
      <c r="Q1446" s="7"/>
      <c r="R1446" s="4" t="str">
        <f t="shared" si="230"/>
        <v/>
      </c>
      <c r="S1446" s="3" t="str">
        <f t="shared" si="227"/>
        <v>Inventariar</v>
      </c>
      <c r="T1446" s="6"/>
      <c r="U1446" s="7"/>
      <c r="V1446" s="4" t="str">
        <f t="shared" si="231"/>
        <v/>
      </c>
      <c r="W1446" s="3" t="str">
        <f t="shared" si="228"/>
        <v>Inventariar</v>
      </c>
      <c r="X1446" s="6"/>
      <c r="Y1446" s="7"/>
      <c r="Z1446" s="4" t="str">
        <f t="shared" si="232"/>
        <v/>
      </c>
      <c r="AA1446" s="3" t="str">
        <f t="shared" si="229"/>
        <v>Inventariar</v>
      </c>
    </row>
    <row r="1447" spans="1:27" x14ac:dyDescent="0.3">
      <c r="A1447" s="5">
        <v>25472752</v>
      </c>
      <c r="B1447" s="17" t="str">
        <f>VLOOKUP(A1447,'Base de dados'!$A$3:$C$21103,3,0)</f>
        <v>10P05G49</v>
      </c>
      <c r="C1447" s="50" t="s">
        <v>24082</v>
      </c>
      <c r="D1447" s="6"/>
      <c r="E1447" s="7"/>
      <c r="F1447" s="4" t="str">
        <f t="shared" si="233"/>
        <v/>
      </c>
      <c r="G1447" s="3" t="str">
        <f t="shared" si="224"/>
        <v>Inventariar</v>
      </c>
      <c r="H1447" s="6"/>
      <c r="I1447" s="7"/>
      <c r="J1447" s="4"/>
      <c r="K1447" s="3" t="str">
        <f t="shared" si="225"/>
        <v>Inventariar</v>
      </c>
      <c r="L1447" s="6"/>
      <c r="M1447" s="7"/>
      <c r="N1447" s="4"/>
      <c r="O1447" s="3" t="str">
        <f t="shared" si="226"/>
        <v>Inventariar</v>
      </c>
      <c r="P1447" s="6"/>
      <c r="Q1447" s="7"/>
      <c r="R1447" s="4" t="str">
        <f t="shared" si="230"/>
        <v/>
      </c>
      <c r="S1447" s="3" t="str">
        <f t="shared" si="227"/>
        <v>Inventariar</v>
      </c>
      <c r="T1447" s="6"/>
      <c r="U1447" s="7"/>
      <c r="V1447" s="4" t="str">
        <f t="shared" si="231"/>
        <v/>
      </c>
      <c r="W1447" s="3" t="str">
        <f t="shared" si="228"/>
        <v>Inventariar</v>
      </c>
      <c r="X1447" s="6"/>
      <c r="Y1447" s="7"/>
      <c r="Z1447" s="4" t="str">
        <f t="shared" si="232"/>
        <v/>
      </c>
      <c r="AA1447" s="3" t="str">
        <f t="shared" si="229"/>
        <v>Inventariar</v>
      </c>
    </row>
    <row r="1448" spans="1:27" x14ac:dyDescent="0.3">
      <c r="A1448" s="5">
        <v>25565306</v>
      </c>
      <c r="B1448" s="17" t="str">
        <f>VLOOKUP(A1448,'Base de dados'!$A$3:$C$21103,3,0)</f>
        <v>10P05G50</v>
      </c>
      <c r="C1448" s="50" t="s">
        <v>24083</v>
      </c>
      <c r="D1448" s="6"/>
      <c r="E1448" s="7"/>
      <c r="F1448" s="4" t="str">
        <f t="shared" si="233"/>
        <v/>
      </c>
      <c r="G1448" s="3" t="str">
        <f t="shared" si="224"/>
        <v>Inventariar</v>
      </c>
      <c r="H1448" s="6"/>
      <c r="I1448" s="7"/>
      <c r="J1448" s="4"/>
      <c r="K1448" s="3" t="str">
        <f t="shared" si="225"/>
        <v>Inventariar</v>
      </c>
      <c r="L1448" s="6"/>
      <c r="M1448" s="7"/>
      <c r="N1448" s="4"/>
      <c r="O1448" s="3" t="str">
        <f t="shared" si="226"/>
        <v>Inventariar</v>
      </c>
      <c r="P1448" s="6"/>
      <c r="Q1448" s="7"/>
      <c r="R1448" s="4" t="str">
        <f t="shared" si="230"/>
        <v/>
      </c>
      <c r="S1448" s="3" t="str">
        <f t="shared" si="227"/>
        <v>Inventariar</v>
      </c>
      <c r="T1448" s="6"/>
      <c r="U1448" s="7"/>
      <c r="V1448" s="4" t="str">
        <f t="shared" si="231"/>
        <v/>
      </c>
      <c r="W1448" s="3" t="str">
        <f t="shared" si="228"/>
        <v>Inventariar</v>
      </c>
      <c r="X1448" s="6"/>
      <c r="Y1448" s="7"/>
      <c r="Z1448" s="4" t="str">
        <f t="shared" si="232"/>
        <v/>
      </c>
      <c r="AA1448" s="3" t="str">
        <f t="shared" si="229"/>
        <v>Inventariar</v>
      </c>
    </row>
    <row r="1449" spans="1:27" x14ac:dyDescent="0.3">
      <c r="A1449" s="5">
        <v>25428853</v>
      </c>
      <c r="B1449" s="17" t="str">
        <f>VLOOKUP(A1449,'Base de dados'!$A$3:$C$21103,3,0)</f>
        <v>10P05G51</v>
      </c>
      <c r="C1449" s="50" t="s">
        <v>24701</v>
      </c>
      <c r="D1449" s="6"/>
      <c r="E1449" s="7"/>
      <c r="F1449" s="4" t="str">
        <f t="shared" si="233"/>
        <v/>
      </c>
      <c r="G1449" s="3" t="str">
        <f t="shared" si="224"/>
        <v>Inventariar</v>
      </c>
      <c r="H1449" s="6"/>
      <c r="I1449" s="7"/>
      <c r="J1449" s="4"/>
      <c r="K1449" s="3" t="str">
        <f t="shared" si="225"/>
        <v>Inventariar</v>
      </c>
      <c r="L1449" s="6"/>
      <c r="M1449" s="7"/>
      <c r="N1449" s="4"/>
      <c r="O1449" s="3" t="str">
        <f t="shared" si="226"/>
        <v>Inventariar</v>
      </c>
      <c r="P1449" s="6"/>
      <c r="Q1449" s="7"/>
      <c r="R1449" s="4" t="str">
        <f t="shared" si="230"/>
        <v/>
      </c>
      <c r="S1449" s="3" t="str">
        <f t="shared" si="227"/>
        <v>Inventariar</v>
      </c>
      <c r="T1449" s="6"/>
      <c r="U1449" s="7"/>
      <c r="V1449" s="4" t="str">
        <f t="shared" si="231"/>
        <v/>
      </c>
      <c r="W1449" s="3" t="str">
        <f t="shared" si="228"/>
        <v>Inventariar</v>
      </c>
      <c r="X1449" s="6"/>
      <c r="Y1449" s="7"/>
      <c r="Z1449" s="4" t="str">
        <f t="shared" si="232"/>
        <v/>
      </c>
      <c r="AA1449" s="3" t="str">
        <f t="shared" si="229"/>
        <v>Inventariar</v>
      </c>
    </row>
    <row r="1450" spans="1:27" x14ac:dyDescent="0.3">
      <c r="A1450" s="5">
        <v>25573773</v>
      </c>
      <c r="B1450" s="17" t="str">
        <f>VLOOKUP(A1450,'Base de dados'!$A$3:$C$21103,3,0)</f>
        <v>10P05G52</v>
      </c>
      <c r="C1450" s="50" t="s">
        <v>3616</v>
      </c>
      <c r="D1450" s="6"/>
      <c r="E1450" s="7"/>
      <c r="F1450" s="4" t="str">
        <f t="shared" si="233"/>
        <v/>
      </c>
      <c r="G1450" s="3" t="str">
        <f t="shared" si="224"/>
        <v>Inventariar</v>
      </c>
      <c r="H1450" s="6"/>
      <c r="I1450" s="7"/>
      <c r="J1450" s="4"/>
      <c r="K1450" s="3" t="str">
        <f t="shared" si="225"/>
        <v>Inventariar</v>
      </c>
      <c r="L1450" s="6"/>
      <c r="M1450" s="7"/>
      <c r="N1450" s="4"/>
      <c r="O1450" s="3" t="str">
        <f t="shared" si="226"/>
        <v>Inventariar</v>
      </c>
      <c r="P1450" s="6"/>
      <c r="Q1450" s="7"/>
      <c r="R1450" s="4" t="str">
        <f t="shared" si="230"/>
        <v/>
      </c>
      <c r="S1450" s="3" t="str">
        <f t="shared" si="227"/>
        <v>Inventariar</v>
      </c>
      <c r="T1450" s="6"/>
      <c r="U1450" s="7"/>
      <c r="V1450" s="4" t="str">
        <f t="shared" si="231"/>
        <v/>
      </c>
      <c r="W1450" s="3" t="str">
        <f t="shared" si="228"/>
        <v>Inventariar</v>
      </c>
      <c r="X1450" s="6"/>
      <c r="Y1450" s="7"/>
      <c r="Z1450" s="4" t="str">
        <f t="shared" si="232"/>
        <v/>
      </c>
      <c r="AA1450" s="3" t="str">
        <f t="shared" si="229"/>
        <v>Inventariar</v>
      </c>
    </row>
    <row r="1451" spans="1:27" x14ac:dyDescent="0.3">
      <c r="A1451" s="5">
        <v>25589511</v>
      </c>
      <c r="B1451" s="17" t="str">
        <f>VLOOKUP(A1451,'Base de dados'!$A$3:$C$21103,3,0)</f>
        <v>10P05H01</v>
      </c>
      <c r="C1451" s="50" t="s">
        <v>3618</v>
      </c>
      <c r="D1451" s="6"/>
      <c r="E1451" s="7"/>
      <c r="F1451" s="4" t="str">
        <f t="shared" si="233"/>
        <v/>
      </c>
      <c r="G1451" s="3" t="str">
        <f t="shared" si="224"/>
        <v>Inventariar</v>
      </c>
      <c r="H1451" s="6"/>
      <c r="I1451" s="7"/>
      <c r="J1451" s="4"/>
      <c r="K1451" s="3" t="str">
        <f t="shared" si="225"/>
        <v>Inventariar</v>
      </c>
      <c r="L1451" s="6"/>
      <c r="M1451" s="7"/>
      <c r="N1451" s="4"/>
      <c r="O1451" s="3" t="str">
        <f t="shared" si="226"/>
        <v>Inventariar</v>
      </c>
      <c r="P1451" s="6"/>
      <c r="Q1451" s="7"/>
      <c r="R1451" s="4" t="str">
        <f t="shared" si="230"/>
        <v/>
      </c>
      <c r="S1451" s="3" t="str">
        <f t="shared" si="227"/>
        <v>Inventariar</v>
      </c>
      <c r="T1451" s="6"/>
      <c r="U1451" s="7"/>
      <c r="V1451" s="4" t="str">
        <f t="shared" si="231"/>
        <v/>
      </c>
      <c r="W1451" s="3" t="str">
        <f t="shared" si="228"/>
        <v>Inventariar</v>
      </c>
      <c r="X1451" s="6"/>
      <c r="Y1451" s="7"/>
      <c r="Z1451" s="4" t="str">
        <f t="shared" si="232"/>
        <v/>
      </c>
      <c r="AA1451" s="3" t="str">
        <f t="shared" si="229"/>
        <v>Inventariar</v>
      </c>
    </row>
    <row r="1452" spans="1:27" x14ac:dyDescent="0.3">
      <c r="A1452" s="5">
        <v>25450060</v>
      </c>
      <c r="B1452" s="17" t="str">
        <f>VLOOKUP(A1452,'Base de dados'!$A$3:$C$21103,3,0)</f>
        <v>10P05H02</v>
      </c>
      <c r="C1452" s="50" t="s">
        <v>24702</v>
      </c>
      <c r="D1452" s="6"/>
      <c r="E1452" s="7"/>
      <c r="F1452" s="4" t="str">
        <f t="shared" si="233"/>
        <v/>
      </c>
      <c r="G1452" s="3" t="str">
        <f t="shared" si="224"/>
        <v>Inventariar</v>
      </c>
      <c r="H1452" s="6"/>
      <c r="I1452" s="7"/>
      <c r="J1452" s="4"/>
      <c r="K1452" s="3" t="str">
        <f t="shared" si="225"/>
        <v>Inventariar</v>
      </c>
      <c r="L1452" s="6"/>
      <c r="M1452" s="7"/>
      <c r="N1452" s="4"/>
      <c r="O1452" s="3" t="str">
        <f t="shared" si="226"/>
        <v>Inventariar</v>
      </c>
      <c r="P1452" s="6"/>
      <c r="Q1452" s="7"/>
      <c r="R1452" s="4" t="str">
        <f t="shared" si="230"/>
        <v/>
      </c>
      <c r="S1452" s="3" t="str">
        <f t="shared" si="227"/>
        <v>Inventariar</v>
      </c>
      <c r="T1452" s="6"/>
      <c r="U1452" s="7"/>
      <c r="V1452" s="4" t="str">
        <f t="shared" si="231"/>
        <v/>
      </c>
      <c r="W1452" s="3" t="str">
        <f t="shared" si="228"/>
        <v>Inventariar</v>
      </c>
      <c r="X1452" s="6"/>
      <c r="Y1452" s="7"/>
      <c r="Z1452" s="4" t="str">
        <f t="shared" si="232"/>
        <v/>
      </c>
      <c r="AA1452" s="3" t="str">
        <f t="shared" si="229"/>
        <v>Inventariar</v>
      </c>
    </row>
    <row r="1453" spans="1:27" x14ac:dyDescent="0.3">
      <c r="A1453" s="5">
        <v>25510108</v>
      </c>
      <c r="B1453" s="17" t="str">
        <f>VLOOKUP(A1453,'Base de dados'!$A$3:$C$21103,3,0)</f>
        <v>10P05H05</v>
      </c>
      <c r="C1453" s="50" t="s">
        <v>24704</v>
      </c>
      <c r="D1453" s="6"/>
      <c r="E1453" s="7"/>
      <c r="F1453" s="4" t="str">
        <f t="shared" si="233"/>
        <v/>
      </c>
      <c r="G1453" s="3" t="str">
        <f t="shared" si="224"/>
        <v>Inventariar</v>
      </c>
      <c r="H1453" s="6"/>
      <c r="I1453" s="7"/>
      <c r="J1453" s="4"/>
      <c r="K1453" s="3" t="str">
        <f t="shared" si="225"/>
        <v>Inventariar</v>
      </c>
      <c r="L1453" s="6"/>
      <c r="M1453" s="7"/>
      <c r="N1453" s="4"/>
      <c r="O1453" s="3" t="str">
        <f t="shared" si="226"/>
        <v>Inventariar</v>
      </c>
      <c r="P1453" s="6"/>
      <c r="Q1453" s="7"/>
      <c r="R1453" s="4" t="str">
        <f t="shared" si="230"/>
        <v/>
      </c>
      <c r="S1453" s="3" t="str">
        <f t="shared" si="227"/>
        <v>Inventariar</v>
      </c>
      <c r="T1453" s="6"/>
      <c r="U1453" s="7"/>
      <c r="V1453" s="4" t="str">
        <f t="shared" si="231"/>
        <v/>
      </c>
      <c r="W1453" s="3" t="str">
        <f t="shared" si="228"/>
        <v>Inventariar</v>
      </c>
      <c r="X1453" s="6"/>
      <c r="Y1453" s="7"/>
      <c r="Z1453" s="4" t="str">
        <f t="shared" si="232"/>
        <v/>
      </c>
      <c r="AA1453" s="3" t="str">
        <f t="shared" si="229"/>
        <v>Inventariar</v>
      </c>
    </row>
    <row r="1454" spans="1:27" x14ac:dyDescent="0.3">
      <c r="A1454" s="5">
        <v>25472261</v>
      </c>
      <c r="B1454" s="17" t="str">
        <f>VLOOKUP(A1454,'Base de dados'!$A$3:$C$21103,3,0)</f>
        <v>10P05H06</v>
      </c>
      <c r="C1454" s="50" t="s">
        <v>3627</v>
      </c>
      <c r="D1454" s="6"/>
      <c r="E1454" s="7"/>
      <c r="F1454" s="4" t="str">
        <f t="shared" si="233"/>
        <v/>
      </c>
      <c r="G1454" s="3" t="str">
        <f t="shared" si="224"/>
        <v>Inventariar</v>
      </c>
      <c r="H1454" s="6"/>
      <c r="I1454" s="7"/>
      <c r="J1454" s="4"/>
      <c r="K1454" s="3" t="str">
        <f t="shared" si="225"/>
        <v>Inventariar</v>
      </c>
      <c r="L1454" s="6"/>
      <c r="M1454" s="7"/>
      <c r="N1454" s="4"/>
      <c r="O1454" s="3" t="str">
        <f t="shared" si="226"/>
        <v>Inventariar</v>
      </c>
      <c r="P1454" s="6"/>
      <c r="Q1454" s="7"/>
      <c r="R1454" s="4" t="str">
        <f t="shared" si="230"/>
        <v/>
      </c>
      <c r="S1454" s="3" t="str">
        <f t="shared" si="227"/>
        <v>Inventariar</v>
      </c>
      <c r="T1454" s="6"/>
      <c r="U1454" s="7"/>
      <c r="V1454" s="4" t="str">
        <f t="shared" si="231"/>
        <v/>
      </c>
      <c r="W1454" s="3" t="str">
        <f t="shared" si="228"/>
        <v>Inventariar</v>
      </c>
      <c r="X1454" s="6"/>
      <c r="Y1454" s="7"/>
      <c r="Z1454" s="4" t="str">
        <f t="shared" si="232"/>
        <v/>
      </c>
      <c r="AA1454" s="3" t="str">
        <f t="shared" si="229"/>
        <v>Inventariar</v>
      </c>
    </row>
    <row r="1455" spans="1:27" x14ac:dyDescent="0.3">
      <c r="A1455" s="5">
        <v>25427363</v>
      </c>
      <c r="B1455" s="17" t="str">
        <f>VLOOKUP(A1455,'Base de dados'!$A$3:$C$21103,3,0)</f>
        <v>10P05H07</v>
      </c>
      <c r="C1455" s="50" t="s">
        <v>24705</v>
      </c>
      <c r="D1455" s="6"/>
      <c r="E1455" s="7"/>
      <c r="F1455" s="4" t="str">
        <f t="shared" si="233"/>
        <v/>
      </c>
      <c r="G1455" s="3" t="str">
        <f t="shared" si="224"/>
        <v>Inventariar</v>
      </c>
      <c r="H1455" s="6"/>
      <c r="I1455" s="7"/>
      <c r="J1455" s="4"/>
      <c r="K1455" s="3" t="str">
        <f t="shared" si="225"/>
        <v>Inventariar</v>
      </c>
      <c r="L1455" s="6"/>
      <c r="M1455" s="7"/>
      <c r="N1455" s="4"/>
      <c r="O1455" s="3" t="str">
        <f t="shared" si="226"/>
        <v>Inventariar</v>
      </c>
      <c r="P1455" s="6"/>
      <c r="Q1455" s="7"/>
      <c r="R1455" s="4" t="str">
        <f t="shared" si="230"/>
        <v/>
      </c>
      <c r="S1455" s="3" t="str">
        <f t="shared" si="227"/>
        <v>Inventariar</v>
      </c>
      <c r="T1455" s="6"/>
      <c r="U1455" s="7"/>
      <c r="V1455" s="4" t="str">
        <f t="shared" si="231"/>
        <v/>
      </c>
      <c r="W1455" s="3" t="str">
        <f t="shared" si="228"/>
        <v>Inventariar</v>
      </c>
      <c r="X1455" s="6"/>
      <c r="Y1455" s="7"/>
      <c r="Z1455" s="4" t="str">
        <f t="shared" si="232"/>
        <v/>
      </c>
      <c r="AA1455" s="3" t="str">
        <f t="shared" si="229"/>
        <v>Inventariar</v>
      </c>
    </row>
    <row r="1456" spans="1:27" x14ac:dyDescent="0.3">
      <c r="A1456" s="5">
        <v>27067648</v>
      </c>
      <c r="B1456" s="17" t="str">
        <f>VLOOKUP(A1456,'Base de dados'!$A$3:$C$21103,3,0)</f>
        <v>10P05H08</v>
      </c>
      <c r="C1456" s="50" t="s">
        <v>3631</v>
      </c>
      <c r="D1456" s="6"/>
      <c r="E1456" s="7"/>
      <c r="F1456" s="4" t="str">
        <f t="shared" si="233"/>
        <v/>
      </c>
      <c r="G1456" s="3" t="str">
        <f t="shared" si="224"/>
        <v>Inventariar</v>
      </c>
      <c r="H1456" s="6"/>
      <c r="I1456" s="7"/>
      <c r="J1456" s="4"/>
      <c r="K1456" s="3" t="str">
        <f t="shared" si="225"/>
        <v>Inventariar</v>
      </c>
      <c r="L1456" s="6"/>
      <c r="M1456" s="7"/>
      <c r="N1456" s="4"/>
      <c r="O1456" s="3" t="str">
        <f t="shared" si="226"/>
        <v>Inventariar</v>
      </c>
      <c r="P1456" s="6"/>
      <c r="Q1456" s="7"/>
      <c r="R1456" s="4" t="str">
        <f t="shared" si="230"/>
        <v/>
      </c>
      <c r="S1456" s="3" t="str">
        <f t="shared" si="227"/>
        <v>Inventariar</v>
      </c>
      <c r="T1456" s="6"/>
      <c r="U1456" s="7"/>
      <c r="V1456" s="4" t="str">
        <f t="shared" si="231"/>
        <v/>
      </c>
      <c r="W1456" s="3" t="str">
        <f t="shared" si="228"/>
        <v>Inventariar</v>
      </c>
      <c r="X1456" s="6"/>
      <c r="Y1456" s="7"/>
      <c r="Z1456" s="4" t="str">
        <f t="shared" si="232"/>
        <v/>
      </c>
      <c r="AA1456" s="3" t="str">
        <f t="shared" si="229"/>
        <v>Inventariar</v>
      </c>
    </row>
    <row r="1457" spans="1:27" x14ac:dyDescent="0.3">
      <c r="A1457" s="5">
        <v>25472443</v>
      </c>
      <c r="B1457" s="17" t="str">
        <f>VLOOKUP(A1457,'Base de dados'!$A$3:$C$21103,3,0)</f>
        <v>10P05H09</v>
      </c>
      <c r="C1457" s="50" t="s">
        <v>24706</v>
      </c>
      <c r="D1457" s="6"/>
      <c r="E1457" s="7"/>
      <c r="F1457" s="4" t="str">
        <f t="shared" si="233"/>
        <v/>
      </c>
      <c r="G1457" s="3" t="str">
        <f t="shared" si="224"/>
        <v>Inventariar</v>
      </c>
      <c r="H1457" s="6"/>
      <c r="I1457" s="7"/>
      <c r="J1457" s="4"/>
      <c r="K1457" s="3" t="str">
        <f t="shared" si="225"/>
        <v>Inventariar</v>
      </c>
      <c r="L1457" s="6"/>
      <c r="M1457" s="7"/>
      <c r="N1457" s="4"/>
      <c r="O1457" s="3" t="str">
        <f t="shared" si="226"/>
        <v>Inventariar</v>
      </c>
      <c r="P1457" s="6"/>
      <c r="Q1457" s="7"/>
      <c r="R1457" s="4" t="str">
        <f t="shared" si="230"/>
        <v/>
      </c>
      <c r="S1457" s="3" t="str">
        <f t="shared" si="227"/>
        <v>Inventariar</v>
      </c>
      <c r="T1457" s="6"/>
      <c r="U1457" s="7"/>
      <c r="V1457" s="4" t="str">
        <f t="shared" si="231"/>
        <v/>
      </c>
      <c r="W1457" s="3" t="str">
        <f t="shared" si="228"/>
        <v>Inventariar</v>
      </c>
      <c r="X1457" s="6"/>
      <c r="Y1457" s="7"/>
      <c r="Z1457" s="4" t="str">
        <f t="shared" si="232"/>
        <v/>
      </c>
      <c r="AA1457" s="3" t="str">
        <f t="shared" si="229"/>
        <v>Inventariar</v>
      </c>
    </row>
    <row r="1458" spans="1:27" x14ac:dyDescent="0.3">
      <c r="A1458" s="5">
        <v>25427170</v>
      </c>
      <c r="B1458" s="17" t="str">
        <f>VLOOKUP(A1458,'Base de dados'!$A$3:$C$21103,3,0)</f>
        <v>10P05H10</v>
      </c>
      <c r="C1458" s="50" t="s">
        <v>24707</v>
      </c>
      <c r="D1458" s="6"/>
      <c r="E1458" s="7"/>
      <c r="F1458" s="4" t="str">
        <f t="shared" si="233"/>
        <v/>
      </c>
      <c r="G1458" s="3" t="str">
        <f t="shared" si="224"/>
        <v>Inventariar</v>
      </c>
      <c r="H1458" s="6"/>
      <c r="I1458" s="7"/>
      <c r="J1458" s="4"/>
      <c r="K1458" s="3" t="str">
        <f t="shared" si="225"/>
        <v>Inventariar</v>
      </c>
      <c r="L1458" s="6"/>
      <c r="M1458" s="7"/>
      <c r="N1458" s="4"/>
      <c r="O1458" s="3" t="str">
        <f t="shared" si="226"/>
        <v>Inventariar</v>
      </c>
      <c r="P1458" s="6"/>
      <c r="Q1458" s="7"/>
      <c r="R1458" s="4" t="str">
        <f t="shared" si="230"/>
        <v/>
      </c>
      <c r="S1458" s="3" t="str">
        <f t="shared" si="227"/>
        <v>Inventariar</v>
      </c>
      <c r="T1458" s="6"/>
      <c r="U1458" s="7"/>
      <c r="V1458" s="4" t="str">
        <f t="shared" si="231"/>
        <v/>
      </c>
      <c r="W1458" s="3" t="str">
        <f t="shared" si="228"/>
        <v>Inventariar</v>
      </c>
      <c r="X1458" s="6"/>
      <c r="Y1458" s="7"/>
      <c r="Z1458" s="4" t="str">
        <f t="shared" si="232"/>
        <v/>
      </c>
      <c r="AA1458" s="3" t="str">
        <f t="shared" si="229"/>
        <v>Inventariar</v>
      </c>
    </row>
    <row r="1459" spans="1:27" x14ac:dyDescent="0.3">
      <c r="A1459" s="5">
        <v>25437600</v>
      </c>
      <c r="B1459" s="17" t="str">
        <f>VLOOKUP(A1459,'Base de dados'!$A$3:$C$21103,3,0)</f>
        <v>10P05H11</v>
      </c>
      <c r="C1459" s="50" t="s">
        <v>3637</v>
      </c>
      <c r="D1459" s="6"/>
      <c r="E1459" s="7"/>
      <c r="F1459" s="4" t="str">
        <f t="shared" si="233"/>
        <v/>
      </c>
      <c r="G1459" s="3" t="str">
        <f t="shared" si="224"/>
        <v>Inventariar</v>
      </c>
      <c r="H1459" s="6"/>
      <c r="I1459" s="7"/>
      <c r="J1459" s="4"/>
      <c r="K1459" s="3" t="str">
        <f t="shared" si="225"/>
        <v>Inventariar</v>
      </c>
      <c r="L1459" s="6"/>
      <c r="M1459" s="7"/>
      <c r="N1459" s="4"/>
      <c r="O1459" s="3" t="str">
        <f t="shared" si="226"/>
        <v>Inventariar</v>
      </c>
      <c r="P1459" s="6"/>
      <c r="Q1459" s="7"/>
      <c r="R1459" s="4" t="str">
        <f t="shared" si="230"/>
        <v/>
      </c>
      <c r="S1459" s="3" t="str">
        <f t="shared" si="227"/>
        <v>Inventariar</v>
      </c>
      <c r="T1459" s="6"/>
      <c r="U1459" s="7"/>
      <c r="V1459" s="4" t="str">
        <f t="shared" si="231"/>
        <v/>
      </c>
      <c r="W1459" s="3" t="str">
        <f t="shared" si="228"/>
        <v>Inventariar</v>
      </c>
      <c r="X1459" s="6"/>
      <c r="Y1459" s="7"/>
      <c r="Z1459" s="4" t="str">
        <f t="shared" si="232"/>
        <v/>
      </c>
      <c r="AA1459" s="3" t="str">
        <f t="shared" si="229"/>
        <v>Inventariar</v>
      </c>
    </row>
    <row r="1460" spans="1:27" x14ac:dyDescent="0.3">
      <c r="A1460" s="5">
        <v>25582153</v>
      </c>
      <c r="B1460" s="17" t="str">
        <f>VLOOKUP(A1460,'Base de dados'!$A$3:$C$21103,3,0)</f>
        <v>10P05H12</v>
      </c>
      <c r="C1460" s="50" t="s">
        <v>3639</v>
      </c>
      <c r="D1460" s="6"/>
      <c r="E1460" s="7"/>
      <c r="F1460" s="4" t="str">
        <f t="shared" si="233"/>
        <v/>
      </c>
      <c r="G1460" s="3" t="str">
        <f t="shared" si="224"/>
        <v>Inventariar</v>
      </c>
      <c r="H1460" s="6"/>
      <c r="I1460" s="7"/>
      <c r="J1460" s="4"/>
      <c r="K1460" s="3" t="str">
        <f t="shared" si="225"/>
        <v>Inventariar</v>
      </c>
      <c r="L1460" s="6"/>
      <c r="M1460" s="7"/>
      <c r="N1460" s="4"/>
      <c r="O1460" s="3" t="str">
        <f t="shared" si="226"/>
        <v>Inventariar</v>
      </c>
      <c r="P1460" s="6"/>
      <c r="Q1460" s="7"/>
      <c r="R1460" s="4" t="str">
        <f t="shared" si="230"/>
        <v/>
      </c>
      <c r="S1460" s="3" t="str">
        <f t="shared" si="227"/>
        <v>Inventariar</v>
      </c>
      <c r="T1460" s="6"/>
      <c r="U1460" s="7"/>
      <c r="V1460" s="4" t="str">
        <f t="shared" si="231"/>
        <v/>
      </c>
      <c r="W1460" s="3" t="str">
        <f t="shared" si="228"/>
        <v>Inventariar</v>
      </c>
      <c r="X1460" s="6"/>
      <c r="Y1460" s="7"/>
      <c r="Z1460" s="4" t="str">
        <f t="shared" si="232"/>
        <v/>
      </c>
      <c r="AA1460" s="3" t="str">
        <f t="shared" si="229"/>
        <v>Inventariar</v>
      </c>
    </row>
    <row r="1461" spans="1:27" x14ac:dyDescent="0.3">
      <c r="A1461" s="5">
        <v>27055084</v>
      </c>
      <c r="B1461" s="17" t="str">
        <f>VLOOKUP(A1461,'Base de dados'!$A$3:$C$21103,3,0)</f>
        <v>10P05H13</v>
      </c>
      <c r="C1461" s="50" t="s">
        <v>3641</v>
      </c>
      <c r="D1461" s="6"/>
      <c r="E1461" s="7"/>
      <c r="F1461" s="4" t="str">
        <f t="shared" si="233"/>
        <v/>
      </c>
      <c r="G1461" s="3" t="str">
        <f t="shared" si="224"/>
        <v>Inventariar</v>
      </c>
      <c r="H1461" s="6"/>
      <c r="I1461" s="7"/>
      <c r="J1461" s="4"/>
      <c r="K1461" s="3" t="str">
        <f t="shared" si="225"/>
        <v>Inventariar</v>
      </c>
      <c r="L1461" s="6"/>
      <c r="M1461" s="7"/>
      <c r="N1461" s="4"/>
      <c r="O1461" s="3" t="str">
        <f t="shared" si="226"/>
        <v>Inventariar</v>
      </c>
      <c r="P1461" s="6"/>
      <c r="Q1461" s="7"/>
      <c r="R1461" s="4" t="str">
        <f t="shared" si="230"/>
        <v/>
      </c>
      <c r="S1461" s="3" t="str">
        <f t="shared" si="227"/>
        <v>Inventariar</v>
      </c>
      <c r="T1461" s="6"/>
      <c r="U1461" s="7"/>
      <c r="V1461" s="4" t="str">
        <f t="shared" si="231"/>
        <v/>
      </c>
      <c r="W1461" s="3" t="str">
        <f t="shared" si="228"/>
        <v>Inventariar</v>
      </c>
      <c r="X1461" s="6"/>
      <c r="Y1461" s="7"/>
      <c r="Z1461" s="4" t="str">
        <f t="shared" si="232"/>
        <v/>
      </c>
      <c r="AA1461" s="3" t="str">
        <f t="shared" si="229"/>
        <v>Inventariar</v>
      </c>
    </row>
    <row r="1462" spans="1:27" x14ac:dyDescent="0.3">
      <c r="A1462" s="5">
        <v>25589372</v>
      </c>
      <c r="B1462" s="17" t="str">
        <f>VLOOKUP(A1462,'Base de dados'!$A$3:$C$21103,3,0)</f>
        <v>10P05H14</v>
      </c>
      <c r="C1462" s="50" t="s">
        <v>24708</v>
      </c>
      <c r="D1462" s="6"/>
      <c r="E1462" s="7"/>
      <c r="F1462" s="4" t="str">
        <f t="shared" si="233"/>
        <v/>
      </c>
      <c r="G1462" s="3" t="str">
        <f t="shared" si="224"/>
        <v>Inventariar</v>
      </c>
      <c r="H1462" s="6"/>
      <c r="I1462" s="7"/>
      <c r="J1462" s="4"/>
      <c r="K1462" s="3" t="str">
        <f t="shared" si="225"/>
        <v>Inventariar</v>
      </c>
      <c r="L1462" s="6"/>
      <c r="M1462" s="7"/>
      <c r="N1462" s="4"/>
      <c r="O1462" s="3" t="str">
        <f t="shared" si="226"/>
        <v>Inventariar</v>
      </c>
      <c r="P1462" s="6"/>
      <c r="Q1462" s="7"/>
      <c r="R1462" s="4" t="str">
        <f t="shared" si="230"/>
        <v/>
      </c>
      <c r="S1462" s="3" t="str">
        <f t="shared" si="227"/>
        <v>Inventariar</v>
      </c>
      <c r="T1462" s="6"/>
      <c r="U1462" s="7"/>
      <c r="V1462" s="4" t="str">
        <f t="shared" si="231"/>
        <v/>
      </c>
      <c r="W1462" s="3" t="str">
        <f t="shared" si="228"/>
        <v>Inventariar</v>
      </c>
      <c r="X1462" s="6"/>
      <c r="Y1462" s="7"/>
      <c r="Z1462" s="4" t="str">
        <f t="shared" si="232"/>
        <v/>
      </c>
      <c r="AA1462" s="3" t="str">
        <f t="shared" si="229"/>
        <v>Inventariar</v>
      </c>
    </row>
    <row r="1463" spans="1:27" x14ac:dyDescent="0.3">
      <c r="A1463" s="5">
        <v>25461956</v>
      </c>
      <c r="B1463" s="17" t="str">
        <f>VLOOKUP(A1463,'Base de dados'!$A$3:$C$21103,3,0)</f>
        <v>10P05H15</v>
      </c>
      <c r="C1463" s="50" t="s">
        <v>24709</v>
      </c>
      <c r="D1463" s="6"/>
      <c r="E1463" s="7"/>
      <c r="F1463" s="4" t="str">
        <f t="shared" si="233"/>
        <v/>
      </c>
      <c r="G1463" s="3" t="str">
        <f t="shared" si="224"/>
        <v>Inventariar</v>
      </c>
      <c r="H1463" s="6"/>
      <c r="I1463" s="7"/>
      <c r="J1463" s="4"/>
      <c r="K1463" s="3" t="str">
        <f t="shared" si="225"/>
        <v>Inventariar</v>
      </c>
      <c r="L1463" s="6"/>
      <c r="M1463" s="7"/>
      <c r="N1463" s="4"/>
      <c r="O1463" s="3" t="str">
        <f t="shared" si="226"/>
        <v>Inventariar</v>
      </c>
      <c r="P1463" s="6"/>
      <c r="Q1463" s="7"/>
      <c r="R1463" s="4" t="str">
        <f t="shared" si="230"/>
        <v/>
      </c>
      <c r="S1463" s="3" t="str">
        <f t="shared" si="227"/>
        <v>Inventariar</v>
      </c>
      <c r="T1463" s="6"/>
      <c r="U1463" s="7"/>
      <c r="V1463" s="4" t="str">
        <f t="shared" si="231"/>
        <v/>
      </c>
      <c r="W1463" s="3" t="str">
        <f t="shared" si="228"/>
        <v>Inventariar</v>
      </c>
      <c r="X1463" s="6"/>
      <c r="Y1463" s="7"/>
      <c r="Z1463" s="4" t="str">
        <f t="shared" si="232"/>
        <v/>
      </c>
      <c r="AA1463" s="3" t="str">
        <f t="shared" si="229"/>
        <v>Inventariar</v>
      </c>
    </row>
    <row r="1464" spans="1:27" x14ac:dyDescent="0.3">
      <c r="A1464" s="5">
        <v>25474092</v>
      </c>
      <c r="B1464" s="17" t="str">
        <f>VLOOKUP(A1464,'Base de dados'!$A$3:$C$21103,3,0)</f>
        <v>10P05H16</v>
      </c>
      <c r="C1464" s="50" t="s">
        <v>24710</v>
      </c>
      <c r="D1464" s="6"/>
      <c r="E1464" s="7"/>
      <c r="F1464" s="4" t="str">
        <f t="shared" si="233"/>
        <v/>
      </c>
      <c r="G1464" s="3" t="str">
        <f t="shared" si="224"/>
        <v>Inventariar</v>
      </c>
      <c r="H1464" s="6"/>
      <c r="I1464" s="7"/>
      <c r="J1464" s="4"/>
      <c r="K1464" s="3" t="str">
        <f t="shared" si="225"/>
        <v>Inventariar</v>
      </c>
      <c r="L1464" s="6"/>
      <c r="M1464" s="7"/>
      <c r="N1464" s="4"/>
      <c r="O1464" s="3" t="str">
        <f t="shared" si="226"/>
        <v>Inventariar</v>
      </c>
      <c r="P1464" s="6"/>
      <c r="Q1464" s="7"/>
      <c r="R1464" s="4" t="str">
        <f t="shared" si="230"/>
        <v/>
      </c>
      <c r="S1464" s="3" t="str">
        <f t="shared" si="227"/>
        <v>Inventariar</v>
      </c>
      <c r="T1464" s="6"/>
      <c r="U1464" s="7"/>
      <c r="V1464" s="4" t="str">
        <f t="shared" si="231"/>
        <v/>
      </c>
      <c r="W1464" s="3" t="str">
        <f t="shared" si="228"/>
        <v>Inventariar</v>
      </c>
      <c r="X1464" s="6"/>
      <c r="Y1464" s="7"/>
      <c r="Z1464" s="4" t="str">
        <f t="shared" si="232"/>
        <v/>
      </c>
      <c r="AA1464" s="3" t="str">
        <f t="shared" si="229"/>
        <v>Inventariar</v>
      </c>
    </row>
    <row r="1465" spans="1:27" x14ac:dyDescent="0.3">
      <c r="A1465" s="5">
        <v>25473917</v>
      </c>
      <c r="B1465" s="17" t="str">
        <f>VLOOKUP(A1465,'Base de dados'!$A$3:$C$21103,3,0)</f>
        <v>10P05H17</v>
      </c>
      <c r="C1465" s="50" t="s">
        <v>24711</v>
      </c>
      <c r="D1465" s="6"/>
      <c r="E1465" s="7"/>
      <c r="F1465" s="4" t="str">
        <f t="shared" si="233"/>
        <v/>
      </c>
      <c r="G1465" s="3" t="str">
        <f t="shared" si="224"/>
        <v>Inventariar</v>
      </c>
      <c r="H1465" s="6"/>
      <c r="I1465" s="7"/>
      <c r="J1465" s="4"/>
      <c r="K1465" s="3" t="str">
        <f t="shared" si="225"/>
        <v>Inventariar</v>
      </c>
      <c r="L1465" s="6"/>
      <c r="M1465" s="7"/>
      <c r="N1465" s="4"/>
      <c r="O1465" s="3" t="str">
        <f t="shared" si="226"/>
        <v>Inventariar</v>
      </c>
      <c r="P1465" s="6"/>
      <c r="Q1465" s="7"/>
      <c r="R1465" s="4" t="str">
        <f t="shared" si="230"/>
        <v/>
      </c>
      <c r="S1465" s="3" t="str">
        <f t="shared" si="227"/>
        <v>Inventariar</v>
      </c>
      <c r="T1465" s="6"/>
      <c r="U1465" s="7"/>
      <c r="V1465" s="4" t="str">
        <f t="shared" si="231"/>
        <v/>
      </c>
      <c r="W1465" s="3" t="str">
        <f t="shared" si="228"/>
        <v>Inventariar</v>
      </c>
      <c r="X1465" s="6"/>
      <c r="Y1465" s="7"/>
      <c r="Z1465" s="4" t="str">
        <f t="shared" si="232"/>
        <v/>
      </c>
      <c r="AA1465" s="3" t="str">
        <f t="shared" si="229"/>
        <v>Inventariar</v>
      </c>
    </row>
    <row r="1466" spans="1:27" x14ac:dyDescent="0.3">
      <c r="A1466" s="5">
        <v>25472280</v>
      </c>
      <c r="B1466" s="17" t="str">
        <f>VLOOKUP(A1466,'Base de dados'!$A$3:$C$21103,3,0)</f>
        <v>10P05H19</v>
      </c>
      <c r="C1466" s="50" t="s">
        <v>24712</v>
      </c>
      <c r="D1466" s="6"/>
      <c r="E1466" s="7"/>
      <c r="F1466" s="4" t="str">
        <f t="shared" si="233"/>
        <v/>
      </c>
      <c r="G1466" s="3" t="str">
        <f t="shared" si="224"/>
        <v>Inventariar</v>
      </c>
      <c r="H1466" s="6"/>
      <c r="I1466" s="7"/>
      <c r="J1466" s="4"/>
      <c r="K1466" s="3" t="str">
        <f t="shared" si="225"/>
        <v>Inventariar</v>
      </c>
      <c r="L1466" s="6"/>
      <c r="M1466" s="7"/>
      <c r="N1466" s="4"/>
      <c r="O1466" s="3" t="str">
        <f t="shared" si="226"/>
        <v>Inventariar</v>
      </c>
      <c r="P1466" s="6"/>
      <c r="Q1466" s="7"/>
      <c r="R1466" s="4">
        <v>50</v>
      </c>
      <c r="S1466" s="3" t="str">
        <f t="shared" si="227"/>
        <v>Inventariar</v>
      </c>
      <c r="T1466" s="6"/>
      <c r="U1466" s="7"/>
      <c r="V1466" s="4">
        <v>50</v>
      </c>
      <c r="W1466" s="3" t="str">
        <f t="shared" si="228"/>
        <v>Inventariar</v>
      </c>
      <c r="X1466" s="6"/>
      <c r="Y1466" s="7"/>
      <c r="Z1466" s="4">
        <v>50</v>
      </c>
      <c r="AA1466" s="3" t="str">
        <f t="shared" si="229"/>
        <v>Inventariar</v>
      </c>
    </row>
    <row r="1467" spans="1:27" x14ac:dyDescent="0.3">
      <c r="A1467" s="5">
        <v>25130791</v>
      </c>
      <c r="B1467" s="17" t="str">
        <f>VLOOKUP(A1467,'Base de dados'!$A$3:$C$21103,3,0)</f>
        <v>10P05H21</v>
      </c>
      <c r="C1467" s="50" t="s">
        <v>3658</v>
      </c>
      <c r="D1467" s="6"/>
      <c r="E1467" s="7"/>
      <c r="F1467" s="4" t="str">
        <f t="shared" si="233"/>
        <v/>
      </c>
      <c r="G1467" s="3" t="str">
        <f t="shared" si="224"/>
        <v>Inventariar</v>
      </c>
      <c r="H1467" s="6"/>
      <c r="I1467" s="7"/>
      <c r="J1467" s="4"/>
      <c r="K1467" s="3" t="str">
        <f t="shared" si="225"/>
        <v>Inventariar</v>
      </c>
      <c r="L1467" s="6"/>
      <c r="M1467" s="7"/>
      <c r="N1467" s="4"/>
      <c r="O1467" s="3" t="str">
        <f t="shared" si="226"/>
        <v>Inventariar</v>
      </c>
      <c r="P1467" s="6"/>
      <c r="Q1467" s="7"/>
      <c r="R1467" s="4" t="str">
        <f t="shared" ref="R1467:R1530" si="234">IF(Q1467="","",IF(Q1467="Saldo Zero","",P1467-Q1467))</f>
        <v/>
      </c>
      <c r="S1467" s="3" t="str">
        <f t="shared" si="227"/>
        <v>Inventariar</v>
      </c>
      <c r="T1467" s="6"/>
      <c r="U1467" s="7"/>
      <c r="V1467" s="4" t="str">
        <f t="shared" ref="V1467:V1530" si="235">IF(U1467="","",IF(U1467="Saldo Zero","",T1467-U1467))</f>
        <v/>
      </c>
      <c r="W1467" s="3" t="str">
        <f t="shared" si="228"/>
        <v>Inventariar</v>
      </c>
      <c r="X1467" s="6"/>
      <c r="Y1467" s="7"/>
      <c r="Z1467" s="4" t="str">
        <f t="shared" ref="Z1467:Z1530" si="236">IF(Y1467="","",IF(Y1467="Saldo Zero","",X1467-Y1467))</f>
        <v/>
      </c>
      <c r="AA1467" s="3" t="str">
        <f t="shared" si="229"/>
        <v>Inventariar</v>
      </c>
    </row>
    <row r="1468" spans="1:27" x14ac:dyDescent="0.3">
      <c r="A1468" s="5">
        <v>27055137</v>
      </c>
      <c r="B1468" s="17" t="str">
        <f>VLOOKUP(A1468,'Base de dados'!$A$3:$C$21103,3,0)</f>
        <v>10P05H23</v>
      </c>
      <c r="C1468" s="50" t="s">
        <v>3664</v>
      </c>
      <c r="D1468" s="6"/>
      <c r="E1468" s="7"/>
      <c r="F1468" s="4" t="str">
        <f t="shared" si="233"/>
        <v/>
      </c>
      <c r="G1468" s="3" t="str">
        <f t="shared" si="224"/>
        <v>Inventariar</v>
      </c>
      <c r="H1468" s="6"/>
      <c r="I1468" s="7"/>
      <c r="J1468" s="4"/>
      <c r="K1468" s="3" t="str">
        <f t="shared" si="225"/>
        <v>Inventariar</v>
      </c>
      <c r="L1468" s="6"/>
      <c r="M1468" s="7"/>
      <c r="N1468" s="4"/>
      <c r="O1468" s="3" t="str">
        <f t="shared" si="226"/>
        <v>Inventariar</v>
      </c>
      <c r="P1468" s="6"/>
      <c r="Q1468" s="7"/>
      <c r="R1468" s="4" t="str">
        <f t="shared" si="234"/>
        <v/>
      </c>
      <c r="S1468" s="3" t="str">
        <f t="shared" si="227"/>
        <v>Inventariar</v>
      </c>
      <c r="T1468" s="6"/>
      <c r="U1468" s="7"/>
      <c r="V1468" s="4" t="str">
        <f t="shared" si="235"/>
        <v/>
      </c>
      <c r="W1468" s="3" t="str">
        <f t="shared" si="228"/>
        <v>Inventariar</v>
      </c>
      <c r="X1468" s="6"/>
      <c r="Y1468" s="7"/>
      <c r="Z1468" s="4" t="str">
        <f t="shared" si="236"/>
        <v/>
      </c>
      <c r="AA1468" s="3" t="str">
        <f t="shared" si="229"/>
        <v>Inventariar</v>
      </c>
    </row>
    <row r="1469" spans="1:27" x14ac:dyDescent="0.3">
      <c r="A1469" s="5">
        <v>25460433</v>
      </c>
      <c r="B1469" s="17" t="str">
        <f>VLOOKUP(A1469,'Base de dados'!$A$3:$C$21103,3,0)</f>
        <v>10P05H25</v>
      </c>
      <c r="C1469" s="50" t="s">
        <v>24714</v>
      </c>
      <c r="D1469" s="6"/>
      <c r="E1469" s="7"/>
      <c r="F1469" s="4" t="str">
        <f t="shared" si="233"/>
        <v/>
      </c>
      <c r="G1469" s="3" t="str">
        <f t="shared" si="224"/>
        <v>Inventariar</v>
      </c>
      <c r="H1469" s="6"/>
      <c r="I1469" s="7"/>
      <c r="J1469" s="4"/>
      <c r="K1469" s="3" t="str">
        <f t="shared" si="225"/>
        <v>Inventariar</v>
      </c>
      <c r="L1469" s="6"/>
      <c r="M1469" s="7"/>
      <c r="N1469" s="4"/>
      <c r="O1469" s="3" t="str">
        <f t="shared" si="226"/>
        <v>Inventariar</v>
      </c>
      <c r="P1469" s="6"/>
      <c r="Q1469" s="7"/>
      <c r="R1469" s="4" t="str">
        <f t="shared" si="234"/>
        <v/>
      </c>
      <c r="S1469" s="3" t="str">
        <f t="shared" si="227"/>
        <v>Inventariar</v>
      </c>
      <c r="T1469" s="6"/>
      <c r="U1469" s="7"/>
      <c r="V1469" s="4" t="str">
        <f t="shared" si="235"/>
        <v/>
      </c>
      <c r="W1469" s="3" t="str">
        <f t="shared" si="228"/>
        <v>Inventariar</v>
      </c>
      <c r="X1469" s="6"/>
      <c r="Y1469" s="7"/>
      <c r="Z1469" s="4" t="str">
        <f t="shared" si="236"/>
        <v/>
      </c>
      <c r="AA1469" s="3" t="str">
        <f t="shared" si="229"/>
        <v>Inventariar</v>
      </c>
    </row>
    <row r="1470" spans="1:27" x14ac:dyDescent="0.3">
      <c r="A1470" s="5">
        <v>25573769</v>
      </c>
      <c r="B1470" s="17" t="str">
        <f>VLOOKUP(A1470,'Base de dados'!$A$3:$C$21103,3,0)</f>
        <v>10P05H26</v>
      </c>
      <c r="C1470" s="50" t="s">
        <v>24715</v>
      </c>
      <c r="D1470" s="6"/>
      <c r="E1470" s="7"/>
      <c r="F1470" s="4" t="str">
        <f t="shared" si="233"/>
        <v/>
      </c>
      <c r="G1470" s="3" t="str">
        <f t="shared" si="224"/>
        <v>Inventariar</v>
      </c>
      <c r="H1470" s="6"/>
      <c r="I1470" s="7"/>
      <c r="J1470" s="4"/>
      <c r="K1470" s="3" t="str">
        <f t="shared" si="225"/>
        <v>Inventariar</v>
      </c>
      <c r="L1470" s="6"/>
      <c r="M1470" s="7"/>
      <c r="N1470" s="4"/>
      <c r="O1470" s="3" t="str">
        <f t="shared" si="226"/>
        <v>Inventariar</v>
      </c>
      <c r="P1470" s="6"/>
      <c r="Q1470" s="7"/>
      <c r="R1470" s="4" t="str">
        <f t="shared" si="234"/>
        <v/>
      </c>
      <c r="S1470" s="3" t="str">
        <f t="shared" si="227"/>
        <v>Inventariar</v>
      </c>
      <c r="T1470" s="6"/>
      <c r="U1470" s="7"/>
      <c r="V1470" s="4" t="str">
        <f t="shared" si="235"/>
        <v/>
      </c>
      <c r="W1470" s="3" t="str">
        <f t="shared" si="228"/>
        <v>Inventariar</v>
      </c>
      <c r="X1470" s="6"/>
      <c r="Y1470" s="7"/>
      <c r="Z1470" s="4" t="str">
        <f t="shared" si="236"/>
        <v/>
      </c>
      <c r="AA1470" s="3" t="str">
        <f t="shared" si="229"/>
        <v>Inventariar</v>
      </c>
    </row>
    <row r="1471" spans="1:27" x14ac:dyDescent="0.3">
      <c r="A1471" s="5">
        <v>25061341</v>
      </c>
      <c r="B1471" s="17" t="str">
        <f>VLOOKUP(A1471,'Base de dados'!$A$3:$C$21103,3,0)</f>
        <v>10P05H27</v>
      </c>
      <c r="C1471" s="50" t="s">
        <v>3673</v>
      </c>
      <c r="D1471" s="6"/>
      <c r="E1471" s="7"/>
      <c r="F1471" s="4" t="str">
        <f t="shared" si="233"/>
        <v/>
      </c>
      <c r="G1471" s="3" t="str">
        <f t="shared" si="224"/>
        <v>Inventariar</v>
      </c>
      <c r="H1471" s="6"/>
      <c r="I1471" s="7"/>
      <c r="J1471" s="4"/>
      <c r="K1471" s="3" t="str">
        <f t="shared" si="225"/>
        <v>Inventariar</v>
      </c>
      <c r="L1471" s="6"/>
      <c r="M1471" s="7"/>
      <c r="N1471" s="4"/>
      <c r="O1471" s="3" t="str">
        <f t="shared" si="226"/>
        <v>Inventariar</v>
      </c>
      <c r="P1471" s="6"/>
      <c r="Q1471" s="7"/>
      <c r="R1471" s="4" t="str">
        <f t="shared" si="234"/>
        <v/>
      </c>
      <c r="S1471" s="3" t="str">
        <f t="shared" si="227"/>
        <v>Inventariar</v>
      </c>
      <c r="T1471" s="6"/>
      <c r="U1471" s="7"/>
      <c r="V1471" s="4" t="str">
        <f t="shared" si="235"/>
        <v/>
      </c>
      <c r="W1471" s="3" t="str">
        <f t="shared" si="228"/>
        <v>Inventariar</v>
      </c>
      <c r="X1471" s="6"/>
      <c r="Y1471" s="7"/>
      <c r="Z1471" s="4" t="str">
        <f t="shared" si="236"/>
        <v/>
      </c>
      <c r="AA1471" s="3" t="str">
        <f t="shared" si="229"/>
        <v>Inventariar</v>
      </c>
    </row>
    <row r="1472" spans="1:27" x14ac:dyDescent="0.3">
      <c r="A1472" s="5">
        <v>25574888</v>
      </c>
      <c r="B1472" s="17" t="str">
        <f>VLOOKUP(A1472,'Base de dados'!$A$3:$C$21103,3,0)</f>
        <v>10P05H29</v>
      </c>
      <c r="C1472" s="50" t="s">
        <v>3675</v>
      </c>
      <c r="D1472" s="6"/>
      <c r="E1472" s="7"/>
      <c r="F1472" s="4" t="str">
        <f t="shared" si="233"/>
        <v/>
      </c>
      <c r="G1472" s="3" t="str">
        <f t="shared" si="224"/>
        <v>Inventariar</v>
      </c>
      <c r="H1472" s="6"/>
      <c r="I1472" s="7"/>
      <c r="J1472" s="4"/>
      <c r="K1472" s="3" t="str">
        <f t="shared" si="225"/>
        <v>Inventariar</v>
      </c>
      <c r="L1472" s="6"/>
      <c r="M1472" s="7"/>
      <c r="N1472" s="4"/>
      <c r="O1472" s="3" t="str">
        <f t="shared" si="226"/>
        <v>Inventariar</v>
      </c>
      <c r="P1472" s="6"/>
      <c r="Q1472" s="7"/>
      <c r="R1472" s="4" t="str">
        <f t="shared" si="234"/>
        <v/>
      </c>
      <c r="S1472" s="3" t="str">
        <f t="shared" si="227"/>
        <v>Inventariar</v>
      </c>
      <c r="T1472" s="6"/>
      <c r="U1472" s="7"/>
      <c r="V1472" s="4" t="str">
        <f t="shared" si="235"/>
        <v/>
      </c>
      <c r="W1472" s="3" t="str">
        <f t="shared" si="228"/>
        <v>Inventariar</v>
      </c>
      <c r="X1472" s="6"/>
      <c r="Y1472" s="7"/>
      <c r="Z1472" s="4" t="str">
        <f t="shared" si="236"/>
        <v/>
      </c>
      <c r="AA1472" s="3" t="str">
        <f t="shared" si="229"/>
        <v>Inventariar</v>
      </c>
    </row>
    <row r="1473" spans="1:27" x14ac:dyDescent="0.3">
      <c r="A1473" s="5">
        <v>25479000</v>
      </c>
      <c r="B1473" s="17" t="str">
        <f>VLOOKUP(A1473,'Base de dados'!$A$3:$C$21103,3,0)</f>
        <v>10P05H30</v>
      </c>
      <c r="C1473" s="50" t="s">
        <v>24717</v>
      </c>
      <c r="D1473" s="6"/>
      <c r="E1473" s="7"/>
      <c r="F1473" s="4" t="str">
        <f t="shared" si="233"/>
        <v/>
      </c>
      <c r="G1473" s="3" t="str">
        <f t="shared" si="224"/>
        <v>Inventariar</v>
      </c>
      <c r="H1473" s="6"/>
      <c r="I1473" s="7"/>
      <c r="J1473" s="4"/>
      <c r="K1473" s="3" t="str">
        <f t="shared" si="225"/>
        <v>Inventariar</v>
      </c>
      <c r="L1473" s="6"/>
      <c r="M1473" s="7"/>
      <c r="N1473" s="4"/>
      <c r="O1473" s="3" t="str">
        <f t="shared" si="226"/>
        <v>Inventariar</v>
      </c>
      <c r="P1473" s="6"/>
      <c r="Q1473" s="7"/>
      <c r="R1473" s="4" t="str">
        <f t="shared" si="234"/>
        <v/>
      </c>
      <c r="S1473" s="3" t="str">
        <f t="shared" si="227"/>
        <v>Inventariar</v>
      </c>
      <c r="T1473" s="6"/>
      <c r="U1473" s="7"/>
      <c r="V1473" s="4" t="str">
        <f t="shared" si="235"/>
        <v/>
      </c>
      <c r="W1473" s="3" t="str">
        <f t="shared" si="228"/>
        <v>Inventariar</v>
      </c>
      <c r="X1473" s="6"/>
      <c r="Y1473" s="7"/>
      <c r="Z1473" s="4" t="str">
        <f t="shared" si="236"/>
        <v/>
      </c>
      <c r="AA1473" s="3" t="str">
        <f t="shared" si="229"/>
        <v>Inventariar</v>
      </c>
    </row>
    <row r="1474" spans="1:27" x14ac:dyDescent="0.3">
      <c r="A1474" s="5">
        <v>25573830</v>
      </c>
      <c r="B1474" s="17" t="str">
        <f>VLOOKUP(A1474,'Base de dados'!$A$3:$C$21103,3,0)</f>
        <v>10P05H31</v>
      </c>
      <c r="C1474" s="50" t="s">
        <v>3683</v>
      </c>
      <c r="D1474" s="6"/>
      <c r="E1474" s="7"/>
      <c r="F1474" s="4" t="str">
        <f t="shared" si="233"/>
        <v/>
      </c>
      <c r="G1474" s="3" t="str">
        <f t="shared" si="224"/>
        <v>Inventariar</v>
      </c>
      <c r="H1474" s="6"/>
      <c r="I1474" s="7"/>
      <c r="J1474" s="4"/>
      <c r="K1474" s="3" t="str">
        <f t="shared" si="225"/>
        <v>Inventariar</v>
      </c>
      <c r="L1474" s="6"/>
      <c r="M1474" s="7"/>
      <c r="N1474" s="4"/>
      <c r="O1474" s="3" t="str">
        <f t="shared" si="226"/>
        <v>Inventariar</v>
      </c>
      <c r="P1474" s="6"/>
      <c r="Q1474" s="7"/>
      <c r="R1474" s="4" t="str">
        <f t="shared" si="234"/>
        <v/>
      </c>
      <c r="S1474" s="3" t="str">
        <f t="shared" si="227"/>
        <v>Inventariar</v>
      </c>
      <c r="T1474" s="6"/>
      <c r="U1474" s="7"/>
      <c r="V1474" s="4" t="str">
        <f t="shared" si="235"/>
        <v/>
      </c>
      <c r="W1474" s="3" t="str">
        <f t="shared" si="228"/>
        <v>Inventariar</v>
      </c>
      <c r="X1474" s="6"/>
      <c r="Y1474" s="7"/>
      <c r="Z1474" s="4" t="str">
        <f t="shared" si="236"/>
        <v/>
      </c>
      <c r="AA1474" s="3" t="str">
        <f t="shared" si="229"/>
        <v>Inventariar</v>
      </c>
    </row>
    <row r="1475" spans="1:27" x14ac:dyDescent="0.3">
      <c r="A1475" s="5">
        <v>25463877</v>
      </c>
      <c r="B1475" s="17" t="str">
        <f>VLOOKUP(A1475,'Base de dados'!$A$3:$C$21103,3,0)</f>
        <v>10P05H32</v>
      </c>
      <c r="C1475" s="50" t="s">
        <v>24718</v>
      </c>
      <c r="D1475" s="6"/>
      <c r="E1475" s="7"/>
      <c r="F1475" s="4" t="str">
        <f t="shared" si="233"/>
        <v/>
      </c>
      <c r="G1475" s="3" t="str">
        <f t="shared" si="224"/>
        <v>Inventariar</v>
      </c>
      <c r="H1475" s="6"/>
      <c r="I1475" s="7"/>
      <c r="J1475" s="4"/>
      <c r="K1475" s="3" t="str">
        <f t="shared" si="225"/>
        <v>Inventariar</v>
      </c>
      <c r="L1475" s="6"/>
      <c r="M1475" s="7"/>
      <c r="N1475" s="4"/>
      <c r="O1475" s="3" t="str">
        <f t="shared" si="226"/>
        <v>Inventariar</v>
      </c>
      <c r="P1475" s="6"/>
      <c r="Q1475" s="7"/>
      <c r="R1475" s="4" t="str">
        <f t="shared" si="234"/>
        <v/>
      </c>
      <c r="S1475" s="3" t="str">
        <f t="shared" si="227"/>
        <v>Inventariar</v>
      </c>
      <c r="T1475" s="6"/>
      <c r="U1475" s="7"/>
      <c r="V1475" s="4" t="str">
        <f t="shared" si="235"/>
        <v/>
      </c>
      <c r="W1475" s="3" t="str">
        <f t="shared" si="228"/>
        <v>Inventariar</v>
      </c>
      <c r="X1475" s="6"/>
      <c r="Y1475" s="7"/>
      <c r="Z1475" s="4" t="str">
        <f t="shared" si="236"/>
        <v/>
      </c>
      <c r="AA1475" s="3" t="str">
        <f t="shared" si="229"/>
        <v>Inventariar</v>
      </c>
    </row>
    <row r="1476" spans="1:27" x14ac:dyDescent="0.3">
      <c r="A1476" s="5">
        <v>25574439</v>
      </c>
      <c r="B1476" s="17" t="str">
        <f>VLOOKUP(A1476,'Base de dados'!$A$3:$C$21103,3,0)</f>
        <v>10P05H33</v>
      </c>
      <c r="C1476" s="50" t="s">
        <v>24719</v>
      </c>
      <c r="D1476" s="6"/>
      <c r="E1476" s="7"/>
      <c r="F1476" s="4" t="str">
        <f t="shared" si="233"/>
        <v/>
      </c>
      <c r="G1476" s="3" t="str">
        <f t="shared" ref="G1476:G1539" si="237">IF(D1476="Saldo Zero","Saldo só Físico",IF(E1476="","Inventariar",IF(E1476="Saldo Zero","Saldo só Sistema",IF(F1476="","Verificar",IF(F1476=0,"Saldo Certo",IF(F1476&lt;0,"Saldo a mais no Físico",IF(F1476&gt;0,"Saldo a mais no Sistema")))))))</f>
        <v>Inventariar</v>
      </c>
      <c r="H1476" s="6"/>
      <c r="I1476" s="7"/>
      <c r="J1476" s="4"/>
      <c r="K1476" s="3" t="str">
        <f t="shared" si="225"/>
        <v>Inventariar</v>
      </c>
      <c r="L1476" s="6"/>
      <c r="M1476" s="7"/>
      <c r="N1476" s="4"/>
      <c r="O1476" s="3" t="str">
        <f t="shared" si="226"/>
        <v>Inventariar</v>
      </c>
      <c r="P1476" s="6"/>
      <c r="Q1476" s="7"/>
      <c r="R1476" s="4" t="str">
        <f t="shared" si="234"/>
        <v/>
      </c>
      <c r="S1476" s="3" t="str">
        <f t="shared" si="227"/>
        <v>Inventariar</v>
      </c>
      <c r="T1476" s="6"/>
      <c r="U1476" s="7"/>
      <c r="V1476" s="4" t="str">
        <f t="shared" si="235"/>
        <v/>
      </c>
      <c r="W1476" s="3" t="str">
        <f t="shared" si="228"/>
        <v>Inventariar</v>
      </c>
      <c r="X1476" s="6"/>
      <c r="Y1476" s="7"/>
      <c r="Z1476" s="4" t="str">
        <f t="shared" si="236"/>
        <v/>
      </c>
      <c r="AA1476" s="3" t="str">
        <f t="shared" si="229"/>
        <v>Inventariar</v>
      </c>
    </row>
    <row r="1477" spans="1:27" x14ac:dyDescent="0.3">
      <c r="A1477" s="5">
        <v>25469489</v>
      </c>
      <c r="B1477" s="17" t="str">
        <f>VLOOKUP(A1477,'Base de dados'!$A$3:$C$21103,3,0)</f>
        <v>10P05H34</v>
      </c>
      <c r="C1477" s="50" t="s">
        <v>3688</v>
      </c>
      <c r="D1477" s="6"/>
      <c r="E1477" s="7"/>
      <c r="F1477" s="4" t="str">
        <f t="shared" si="233"/>
        <v/>
      </c>
      <c r="G1477" s="3" t="str">
        <f t="shared" si="237"/>
        <v>Inventariar</v>
      </c>
      <c r="H1477" s="6"/>
      <c r="I1477" s="7"/>
      <c r="J1477" s="4"/>
      <c r="K1477" s="3" t="str">
        <f t="shared" ref="K1477:K1540" si="238">IF(H1477="Saldo Zero","Saldo só Físico",IF(I1477="","Inventariar",IF(I1477="Saldo Zero","Saldo só Sistema",IF(J1477="","Verificar",IF(J1477=0,"Saldo Certo",IF(J1477&lt;0,"Saldo a mais no Físico",IF(J1477&gt;0,"Saldo a mais no Sistema")))))))</f>
        <v>Inventariar</v>
      </c>
      <c r="L1477" s="6"/>
      <c r="M1477" s="7"/>
      <c r="N1477" s="4"/>
      <c r="O1477" s="3" t="str">
        <f t="shared" ref="O1477:O1540" si="239">IF(L1477="Saldo Zero","Saldo só Físico",IF(M1477="","Inventariar",IF(M1477="Saldo Zero","Saldo só Sistema",IF(N1477="","Verificar",IF(N1477=0,"Saldo Certo",IF(N1477&lt;0,"Saldo a mais no Físico",IF(N1477&gt;0,"Saldo a mais no Sistema")))))))</f>
        <v>Inventariar</v>
      </c>
      <c r="P1477" s="6"/>
      <c r="Q1477" s="7"/>
      <c r="R1477" s="4" t="str">
        <f t="shared" si="234"/>
        <v/>
      </c>
      <c r="S1477" s="3" t="str">
        <f t="shared" ref="S1477:S1540" si="240">IF(P1477="Saldo Zero","Saldo só Físico",IF(Q1477="","Inventariar",IF(Q1477="Saldo Zero","Saldo só Sistema",IF(R1477="","Verificar",IF(R1477=0,"Saldo Certo",IF(R1477&lt;0,"Saldo a mais no Físico",IF(R1477&gt;0,"Saldo a mais no Sistema")))))))</f>
        <v>Inventariar</v>
      </c>
      <c r="T1477" s="6"/>
      <c r="U1477" s="7"/>
      <c r="V1477" s="4" t="str">
        <f t="shared" si="235"/>
        <v/>
      </c>
      <c r="W1477" s="3" t="str">
        <f t="shared" ref="W1477:W1540" si="241">IF(T1477="Saldo Zero","Saldo só Físico",IF(U1477="","Inventariar",IF(U1477="Saldo Zero","Saldo só Sistema",IF(V1477="","Verificar",IF(V1477=0,"Saldo Certo",IF(V1477&lt;0,"Saldo a mais no Físico",IF(V1477&gt;0,"Saldo a mais no Sistema")))))))</f>
        <v>Inventariar</v>
      </c>
      <c r="X1477" s="6"/>
      <c r="Y1477" s="7"/>
      <c r="Z1477" s="4" t="str">
        <f t="shared" si="236"/>
        <v/>
      </c>
      <c r="AA1477" s="3" t="str">
        <f t="shared" ref="AA1477:AA1540" si="242">IF(X1477="Saldo Zero","Saldo só Físico",IF(Y1477="","Inventariar",IF(Y1477="Saldo Zero","Saldo só Sistema",IF(Z1477="","Verificar",IF(Z1477=0,"Saldo Certo",IF(Z1477&lt;0,"Saldo a mais no Físico",IF(Z1477&gt;0,"Saldo a mais no Sistema")))))))</f>
        <v>Inventariar</v>
      </c>
    </row>
    <row r="1478" spans="1:27" x14ac:dyDescent="0.3">
      <c r="A1478" s="5">
        <v>25474893</v>
      </c>
      <c r="B1478" s="17" t="str">
        <f>VLOOKUP(A1478,'Base de dados'!$A$3:$C$21103,3,0)</f>
        <v>10P05H35</v>
      </c>
      <c r="C1478" s="50" t="s">
        <v>24720</v>
      </c>
      <c r="D1478" s="6"/>
      <c r="E1478" s="7"/>
      <c r="F1478" s="4" t="str">
        <f t="shared" si="233"/>
        <v/>
      </c>
      <c r="G1478" s="3" t="str">
        <f t="shared" si="237"/>
        <v>Inventariar</v>
      </c>
      <c r="H1478" s="6"/>
      <c r="I1478" s="7"/>
      <c r="J1478" s="4"/>
      <c r="K1478" s="3" t="str">
        <f t="shared" si="238"/>
        <v>Inventariar</v>
      </c>
      <c r="L1478" s="6"/>
      <c r="M1478" s="7"/>
      <c r="N1478" s="4"/>
      <c r="O1478" s="3" t="str">
        <f t="shared" si="239"/>
        <v>Inventariar</v>
      </c>
      <c r="P1478" s="6"/>
      <c r="Q1478" s="7"/>
      <c r="R1478" s="4" t="str">
        <f t="shared" si="234"/>
        <v/>
      </c>
      <c r="S1478" s="3" t="str">
        <f t="shared" si="240"/>
        <v>Inventariar</v>
      </c>
      <c r="T1478" s="6"/>
      <c r="U1478" s="7"/>
      <c r="V1478" s="4" t="str">
        <f t="shared" si="235"/>
        <v/>
      </c>
      <c r="W1478" s="3" t="str">
        <f t="shared" si="241"/>
        <v>Inventariar</v>
      </c>
      <c r="X1478" s="6"/>
      <c r="Y1478" s="7"/>
      <c r="Z1478" s="4" t="str">
        <f t="shared" si="236"/>
        <v/>
      </c>
      <c r="AA1478" s="3" t="str">
        <f t="shared" si="242"/>
        <v>Inventariar</v>
      </c>
    </row>
    <row r="1479" spans="1:27" x14ac:dyDescent="0.3">
      <c r="A1479" s="5">
        <v>25574300</v>
      </c>
      <c r="B1479" s="17" t="str">
        <f>VLOOKUP(A1479,'Base de dados'!$A$3:$C$21103,3,0)</f>
        <v>10P05H36</v>
      </c>
      <c r="C1479" s="50" t="s">
        <v>3692</v>
      </c>
      <c r="D1479" s="6"/>
      <c r="E1479" s="7"/>
      <c r="F1479" s="4" t="str">
        <f t="shared" si="233"/>
        <v/>
      </c>
      <c r="G1479" s="3" t="str">
        <f t="shared" si="237"/>
        <v>Inventariar</v>
      </c>
      <c r="H1479" s="6"/>
      <c r="I1479" s="7"/>
      <c r="J1479" s="4"/>
      <c r="K1479" s="3" t="str">
        <f t="shared" si="238"/>
        <v>Inventariar</v>
      </c>
      <c r="L1479" s="6"/>
      <c r="M1479" s="7"/>
      <c r="N1479" s="4"/>
      <c r="O1479" s="3" t="str">
        <f t="shared" si="239"/>
        <v>Inventariar</v>
      </c>
      <c r="P1479" s="6"/>
      <c r="Q1479" s="7"/>
      <c r="R1479" s="4" t="str">
        <f t="shared" si="234"/>
        <v/>
      </c>
      <c r="S1479" s="3" t="str">
        <f t="shared" si="240"/>
        <v>Inventariar</v>
      </c>
      <c r="T1479" s="6"/>
      <c r="U1479" s="7"/>
      <c r="V1479" s="4" t="str">
        <f t="shared" si="235"/>
        <v/>
      </c>
      <c r="W1479" s="3" t="str">
        <f t="shared" si="241"/>
        <v>Inventariar</v>
      </c>
      <c r="X1479" s="6"/>
      <c r="Y1479" s="7"/>
      <c r="Z1479" s="4" t="str">
        <f t="shared" si="236"/>
        <v/>
      </c>
      <c r="AA1479" s="3" t="str">
        <f t="shared" si="242"/>
        <v>Inventariar</v>
      </c>
    </row>
    <row r="1480" spans="1:27" x14ac:dyDescent="0.3">
      <c r="A1480" s="5">
        <v>27122846</v>
      </c>
      <c r="B1480" s="17" t="str">
        <f>VLOOKUP(A1480,'Base de dados'!$A$3:$C$21103,3,0)</f>
        <v>10P05HTETO</v>
      </c>
      <c r="C1480" s="50" t="s">
        <v>3699</v>
      </c>
      <c r="D1480" s="6"/>
      <c r="E1480" s="7"/>
      <c r="F1480" s="4" t="str">
        <f t="shared" si="233"/>
        <v/>
      </c>
      <c r="G1480" s="3" t="str">
        <f t="shared" si="237"/>
        <v>Inventariar</v>
      </c>
      <c r="H1480" s="6"/>
      <c r="I1480" s="7"/>
      <c r="J1480" s="4"/>
      <c r="K1480" s="3" t="str">
        <f t="shared" si="238"/>
        <v>Inventariar</v>
      </c>
      <c r="L1480" s="6"/>
      <c r="M1480" s="7"/>
      <c r="N1480" s="4"/>
      <c r="O1480" s="3" t="str">
        <f t="shared" si="239"/>
        <v>Inventariar</v>
      </c>
      <c r="P1480" s="6"/>
      <c r="Q1480" s="7"/>
      <c r="R1480" s="4" t="str">
        <f t="shared" si="234"/>
        <v/>
      </c>
      <c r="S1480" s="3" t="str">
        <f t="shared" si="240"/>
        <v>Inventariar</v>
      </c>
      <c r="T1480" s="6"/>
      <c r="U1480" s="7"/>
      <c r="V1480" s="4" t="str">
        <f t="shared" si="235"/>
        <v/>
      </c>
      <c r="W1480" s="3" t="str">
        <f t="shared" si="241"/>
        <v>Inventariar</v>
      </c>
      <c r="X1480" s="6"/>
      <c r="Y1480" s="7"/>
      <c r="Z1480" s="4" t="str">
        <f t="shared" si="236"/>
        <v/>
      </c>
      <c r="AA1480" s="3" t="str">
        <f t="shared" si="242"/>
        <v>Inventariar</v>
      </c>
    </row>
    <row r="1481" spans="1:27" x14ac:dyDescent="0.3">
      <c r="A1481" s="5">
        <v>25461277</v>
      </c>
      <c r="B1481" s="17" t="str">
        <f>VLOOKUP(A1481,'Base de dados'!$A$3:$C$21103,3,0)</f>
        <v>10P05I01</v>
      </c>
      <c r="C1481" s="50" t="s">
        <v>24721</v>
      </c>
      <c r="D1481" s="6"/>
      <c r="E1481" s="7"/>
      <c r="F1481" s="4" t="str">
        <f t="shared" si="233"/>
        <v/>
      </c>
      <c r="G1481" s="3" t="str">
        <f t="shared" si="237"/>
        <v>Inventariar</v>
      </c>
      <c r="H1481" s="6"/>
      <c r="I1481" s="7"/>
      <c r="J1481" s="4"/>
      <c r="K1481" s="3" t="str">
        <f t="shared" si="238"/>
        <v>Inventariar</v>
      </c>
      <c r="L1481" s="6"/>
      <c r="M1481" s="7"/>
      <c r="N1481" s="4"/>
      <c r="O1481" s="3" t="str">
        <f t="shared" si="239"/>
        <v>Inventariar</v>
      </c>
      <c r="P1481" s="6"/>
      <c r="Q1481" s="7"/>
      <c r="R1481" s="4" t="str">
        <f t="shared" si="234"/>
        <v/>
      </c>
      <c r="S1481" s="3" t="str">
        <f t="shared" si="240"/>
        <v>Inventariar</v>
      </c>
      <c r="T1481" s="6"/>
      <c r="U1481" s="7"/>
      <c r="V1481" s="4" t="str">
        <f t="shared" si="235"/>
        <v/>
      </c>
      <c r="W1481" s="3" t="str">
        <f t="shared" si="241"/>
        <v>Inventariar</v>
      </c>
      <c r="X1481" s="6"/>
      <c r="Y1481" s="7"/>
      <c r="Z1481" s="4" t="str">
        <f t="shared" si="236"/>
        <v/>
      </c>
      <c r="AA1481" s="3" t="str">
        <f t="shared" si="242"/>
        <v>Inventariar</v>
      </c>
    </row>
    <row r="1482" spans="1:27" x14ac:dyDescent="0.3">
      <c r="A1482" s="5">
        <v>25461910</v>
      </c>
      <c r="B1482" s="17" t="str">
        <f>VLOOKUP(A1482,'Base de dados'!$A$3:$C$21103,3,0)</f>
        <v>10P05I02</v>
      </c>
      <c r="C1482" s="50" t="s">
        <v>24722</v>
      </c>
      <c r="D1482" s="6"/>
      <c r="E1482" s="7"/>
      <c r="F1482" s="4" t="str">
        <f t="shared" si="233"/>
        <v/>
      </c>
      <c r="G1482" s="3" t="str">
        <f t="shared" si="237"/>
        <v>Inventariar</v>
      </c>
      <c r="H1482" s="6"/>
      <c r="I1482" s="7"/>
      <c r="J1482" s="4"/>
      <c r="K1482" s="3" t="str">
        <f t="shared" si="238"/>
        <v>Inventariar</v>
      </c>
      <c r="L1482" s="6"/>
      <c r="M1482" s="7"/>
      <c r="N1482" s="4"/>
      <c r="O1482" s="3" t="str">
        <f t="shared" si="239"/>
        <v>Inventariar</v>
      </c>
      <c r="P1482" s="6"/>
      <c r="Q1482" s="7"/>
      <c r="R1482" s="4" t="str">
        <f t="shared" si="234"/>
        <v/>
      </c>
      <c r="S1482" s="3" t="str">
        <f t="shared" si="240"/>
        <v>Inventariar</v>
      </c>
      <c r="T1482" s="6"/>
      <c r="U1482" s="7"/>
      <c r="V1482" s="4" t="str">
        <f t="shared" si="235"/>
        <v/>
      </c>
      <c r="W1482" s="3" t="str">
        <f t="shared" si="241"/>
        <v>Inventariar</v>
      </c>
      <c r="X1482" s="6"/>
      <c r="Y1482" s="7"/>
      <c r="Z1482" s="4" t="str">
        <f t="shared" si="236"/>
        <v/>
      </c>
      <c r="AA1482" s="3" t="str">
        <f t="shared" si="242"/>
        <v>Inventariar</v>
      </c>
    </row>
    <row r="1483" spans="1:27" x14ac:dyDescent="0.3">
      <c r="A1483" s="5">
        <v>25461553</v>
      </c>
      <c r="B1483" s="17" t="str">
        <f>VLOOKUP(A1483,'Base de dados'!$A$3:$C$21103,3,0)</f>
        <v>10P05I03</v>
      </c>
      <c r="C1483" s="50" t="s">
        <v>24723</v>
      </c>
      <c r="D1483" s="6"/>
      <c r="E1483" s="7"/>
      <c r="F1483" s="4" t="str">
        <f t="shared" si="233"/>
        <v/>
      </c>
      <c r="G1483" s="3" t="str">
        <f t="shared" si="237"/>
        <v>Inventariar</v>
      </c>
      <c r="H1483" s="6"/>
      <c r="I1483" s="7"/>
      <c r="J1483" s="4"/>
      <c r="K1483" s="3" t="str">
        <f t="shared" si="238"/>
        <v>Inventariar</v>
      </c>
      <c r="L1483" s="6"/>
      <c r="M1483" s="7"/>
      <c r="N1483" s="4"/>
      <c r="O1483" s="3" t="str">
        <f t="shared" si="239"/>
        <v>Inventariar</v>
      </c>
      <c r="P1483" s="6"/>
      <c r="Q1483" s="7"/>
      <c r="R1483" s="4" t="str">
        <f t="shared" si="234"/>
        <v/>
      </c>
      <c r="S1483" s="3" t="str">
        <f t="shared" si="240"/>
        <v>Inventariar</v>
      </c>
      <c r="T1483" s="6"/>
      <c r="U1483" s="7"/>
      <c r="V1483" s="4" t="str">
        <f t="shared" si="235"/>
        <v/>
      </c>
      <c r="W1483" s="3" t="str">
        <f t="shared" si="241"/>
        <v>Inventariar</v>
      </c>
      <c r="X1483" s="6"/>
      <c r="Y1483" s="7"/>
      <c r="Z1483" s="4" t="str">
        <f t="shared" si="236"/>
        <v/>
      </c>
      <c r="AA1483" s="3" t="str">
        <f t="shared" si="242"/>
        <v>Inventariar</v>
      </c>
    </row>
    <row r="1484" spans="1:27" x14ac:dyDescent="0.3">
      <c r="A1484" s="5">
        <v>27055092</v>
      </c>
      <c r="B1484" s="17" t="str">
        <f>VLOOKUP(A1484,'Base de dados'!$A$3:$C$21103,3,0)</f>
        <v>10P05I03</v>
      </c>
      <c r="C1484" s="50" t="s">
        <v>3707</v>
      </c>
      <c r="D1484" s="6"/>
      <c r="E1484" s="7"/>
      <c r="F1484" s="4" t="str">
        <f t="shared" si="233"/>
        <v/>
      </c>
      <c r="G1484" s="3" t="str">
        <f t="shared" si="237"/>
        <v>Inventariar</v>
      </c>
      <c r="H1484" s="6"/>
      <c r="I1484" s="7"/>
      <c r="J1484" s="4"/>
      <c r="K1484" s="3" t="str">
        <f t="shared" si="238"/>
        <v>Inventariar</v>
      </c>
      <c r="L1484" s="6"/>
      <c r="M1484" s="7"/>
      <c r="N1484" s="4"/>
      <c r="O1484" s="3" t="str">
        <f t="shared" si="239"/>
        <v>Inventariar</v>
      </c>
      <c r="P1484" s="6"/>
      <c r="Q1484" s="7"/>
      <c r="R1484" s="4" t="str">
        <f t="shared" si="234"/>
        <v/>
      </c>
      <c r="S1484" s="3" t="str">
        <f t="shared" si="240"/>
        <v>Inventariar</v>
      </c>
      <c r="T1484" s="6"/>
      <c r="U1484" s="7"/>
      <c r="V1484" s="4" t="str">
        <f t="shared" si="235"/>
        <v/>
      </c>
      <c r="W1484" s="3" t="str">
        <f t="shared" si="241"/>
        <v>Inventariar</v>
      </c>
      <c r="X1484" s="6"/>
      <c r="Y1484" s="7"/>
      <c r="Z1484" s="4" t="str">
        <f t="shared" si="236"/>
        <v/>
      </c>
      <c r="AA1484" s="3" t="str">
        <f t="shared" si="242"/>
        <v>Inventariar</v>
      </c>
    </row>
    <row r="1485" spans="1:27" x14ac:dyDescent="0.3">
      <c r="A1485" s="5">
        <v>25577236</v>
      </c>
      <c r="B1485" s="17" t="str">
        <f>VLOOKUP(A1485,'Base de dados'!$A$3:$C$21103,3,0)</f>
        <v>10P05I05</v>
      </c>
      <c r="C1485" s="50" t="s">
        <v>24724</v>
      </c>
      <c r="D1485" s="6"/>
      <c r="E1485" s="7"/>
      <c r="F1485" s="4" t="str">
        <f t="shared" si="233"/>
        <v/>
      </c>
      <c r="G1485" s="3" t="str">
        <f t="shared" si="237"/>
        <v>Inventariar</v>
      </c>
      <c r="H1485" s="6"/>
      <c r="I1485" s="7"/>
      <c r="J1485" s="4"/>
      <c r="K1485" s="3" t="str">
        <f t="shared" si="238"/>
        <v>Inventariar</v>
      </c>
      <c r="L1485" s="6"/>
      <c r="M1485" s="7"/>
      <c r="N1485" s="4"/>
      <c r="O1485" s="3" t="str">
        <f t="shared" si="239"/>
        <v>Inventariar</v>
      </c>
      <c r="P1485" s="6"/>
      <c r="Q1485" s="7"/>
      <c r="R1485" s="4" t="str">
        <f t="shared" si="234"/>
        <v/>
      </c>
      <c r="S1485" s="3" t="str">
        <f t="shared" si="240"/>
        <v>Inventariar</v>
      </c>
      <c r="T1485" s="6"/>
      <c r="U1485" s="7"/>
      <c r="V1485" s="4" t="str">
        <f t="shared" si="235"/>
        <v/>
      </c>
      <c r="W1485" s="3" t="str">
        <f t="shared" si="241"/>
        <v>Inventariar</v>
      </c>
      <c r="X1485" s="6"/>
      <c r="Y1485" s="7"/>
      <c r="Z1485" s="4" t="str">
        <f t="shared" si="236"/>
        <v/>
      </c>
      <c r="AA1485" s="3" t="str">
        <f t="shared" si="242"/>
        <v>Inventariar</v>
      </c>
    </row>
    <row r="1486" spans="1:27" x14ac:dyDescent="0.3">
      <c r="A1486" s="5">
        <v>25471132</v>
      </c>
      <c r="B1486" s="17" t="str">
        <f>VLOOKUP(A1486,'Base de dados'!$A$3:$C$21103,3,0)</f>
        <v>10P05I07</v>
      </c>
      <c r="C1486" s="50" t="s">
        <v>3712</v>
      </c>
      <c r="D1486" s="6"/>
      <c r="E1486" s="7"/>
      <c r="F1486" s="4" t="str">
        <f t="shared" si="233"/>
        <v/>
      </c>
      <c r="G1486" s="3" t="str">
        <f t="shared" si="237"/>
        <v>Inventariar</v>
      </c>
      <c r="H1486" s="6"/>
      <c r="I1486" s="7"/>
      <c r="J1486" s="4"/>
      <c r="K1486" s="3" t="str">
        <f t="shared" si="238"/>
        <v>Inventariar</v>
      </c>
      <c r="L1486" s="6"/>
      <c r="M1486" s="7"/>
      <c r="N1486" s="4"/>
      <c r="O1486" s="3" t="str">
        <f t="shared" si="239"/>
        <v>Inventariar</v>
      </c>
      <c r="P1486" s="6"/>
      <c r="Q1486" s="7"/>
      <c r="R1486" s="4" t="str">
        <f t="shared" si="234"/>
        <v/>
      </c>
      <c r="S1486" s="3" t="str">
        <f t="shared" si="240"/>
        <v>Inventariar</v>
      </c>
      <c r="T1486" s="6"/>
      <c r="U1486" s="7"/>
      <c r="V1486" s="4" t="str">
        <f t="shared" si="235"/>
        <v/>
      </c>
      <c r="W1486" s="3" t="str">
        <f t="shared" si="241"/>
        <v>Inventariar</v>
      </c>
      <c r="X1486" s="6"/>
      <c r="Y1486" s="7"/>
      <c r="Z1486" s="4" t="str">
        <f t="shared" si="236"/>
        <v/>
      </c>
      <c r="AA1486" s="3" t="str">
        <f t="shared" si="242"/>
        <v>Inventariar</v>
      </c>
    </row>
    <row r="1487" spans="1:27" x14ac:dyDescent="0.3">
      <c r="A1487" s="5">
        <v>25427047</v>
      </c>
      <c r="B1487" s="17" t="str">
        <f>VLOOKUP(A1487,'Base de dados'!$A$3:$C$21103,3,0)</f>
        <v>10P05I09</v>
      </c>
      <c r="C1487" s="50" t="s">
        <v>24726</v>
      </c>
      <c r="D1487" s="6"/>
      <c r="E1487" s="7"/>
      <c r="F1487" s="4" t="str">
        <f t="shared" si="233"/>
        <v/>
      </c>
      <c r="G1487" s="3" t="str">
        <f t="shared" si="237"/>
        <v>Inventariar</v>
      </c>
      <c r="H1487" s="6"/>
      <c r="I1487" s="7"/>
      <c r="J1487" s="4"/>
      <c r="K1487" s="3" t="str">
        <f t="shared" si="238"/>
        <v>Inventariar</v>
      </c>
      <c r="L1487" s="6"/>
      <c r="M1487" s="7"/>
      <c r="N1487" s="4"/>
      <c r="O1487" s="3" t="str">
        <f t="shared" si="239"/>
        <v>Inventariar</v>
      </c>
      <c r="P1487" s="6"/>
      <c r="Q1487" s="7"/>
      <c r="R1487" s="4" t="str">
        <f t="shared" si="234"/>
        <v/>
      </c>
      <c r="S1487" s="3" t="str">
        <f t="shared" si="240"/>
        <v>Inventariar</v>
      </c>
      <c r="T1487" s="6"/>
      <c r="U1487" s="7"/>
      <c r="V1487" s="4" t="str">
        <f t="shared" si="235"/>
        <v/>
      </c>
      <c r="W1487" s="3" t="str">
        <f t="shared" si="241"/>
        <v>Inventariar</v>
      </c>
      <c r="X1487" s="6"/>
      <c r="Y1487" s="7"/>
      <c r="Z1487" s="4" t="str">
        <f t="shared" si="236"/>
        <v/>
      </c>
      <c r="AA1487" s="3" t="str">
        <f t="shared" si="242"/>
        <v>Inventariar</v>
      </c>
    </row>
    <row r="1488" spans="1:27" x14ac:dyDescent="0.3">
      <c r="A1488" s="5">
        <v>25427090</v>
      </c>
      <c r="B1488" s="17" t="str">
        <f>VLOOKUP(A1488,'Base de dados'!$A$3:$C$21103,3,0)</f>
        <v>10P05I12</v>
      </c>
      <c r="C1488" s="50" t="s">
        <v>24727</v>
      </c>
      <c r="D1488" s="6"/>
      <c r="E1488" s="7"/>
      <c r="F1488" s="4" t="str">
        <f t="shared" si="233"/>
        <v/>
      </c>
      <c r="G1488" s="3" t="str">
        <f t="shared" si="237"/>
        <v>Inventariar</v>
      </c>
      <c r="H1488" s="6"/>
      <c r="I1488" s="7"/>
      <c r="J1488" s="4"/>
      <c r="K1488" s="3" t="str">
        <f t="shared" si="238"/>
        <v>Inventariar</v>
      </c>
      <c r="L1488" s="6"/>
      <c r="M1488" s="7"/>
      <c r="N1488" s="4"/>
      <c r="O1488" s="3" t="str">
        <f t="shared" si="239"/>
        <v>Inventariar</v>
      </c>
      <c r="P1488" s="6"/>
      <c r="Q1488" s="7"/>
      <c r="R1488" s="4" t="str">
        <f t="shared" si="234"/>
        <v/>
      </c>
      <c r="S1488" s="3" t="str">
        <f t="shared" si="240"/>
        <v>Inventariar</v>
      </c>
      <c r="T1488" s="6"/>
      <c r="U1488" s="7"/>
      <c r="V1488" s="4" t="str">
        <f t="shared" si="235"/>
        <v/>
      </c>
      <c r="W1488" s="3" t="str">
        <f t="shared" si="241"/>
        <v>Inventariar</v>
      </c>
      <c r="X1488" s="6"/>
      <c r="Y1488" s="7"/>
      <c r="Z1488" s="4" t="str">
        <f t="shared" si="236"/>
        <v/>
      </c>
      <c r="AA1488" s="3" t="str">
        <f t="shared" si="242"/>
        <v>Inventariar</v>
      </c>
    </row>
    <row r="1489" spans="1:27" x14ac:dyDescent="0.3">
      <c r="A1489" s="5">
        <v>25579108</v>
      </c>
      <c r="B1489" s="17" t="str">
        <f>VLOOKUP(A1489,'Base de dados'!$A$3:$C$21103,3,0)</f>
        <v>10P05I13</v>
      </c>
      <c r="C1489" s="50" t="s">
        <v>24247</v>
      </c>
      <c r="D1489" s="6"/>
      <c r="E1489" s="7"/>
      <c r="F1489" s="4" t="str">
        <f t="shared" si="233"/>
        <v/>
      </c>
      <c r="G1489" s="3" t="str">
        <f t="shared" si="237"/>
        <v>Inventariar</v>
      </c>
      <c r="H1489" s="6"/>
      <c r="I1489" s="7"/>
      <c r="J1489" s="4"/>
      <c r="K1489" s="3" t="str">
        <f t="shared" si="238"/>
        <v>Inventariar</v>
      </c>
      <c r="L1489" s="6"/>
      <c r="M1489" s="7"/>
      <c r="N1489" s="4"/>
      <c r="O1489" s="3" t="str">
        <f t="shared" si="239"/>
        <v>Inventariar</v>
      </c>
      <c r="P1489" s="6"/>
      <c r="Q1489" s="7"/>
      <c r="R1489" s="4" t="str">
        <f t="shared" si="234"/>
        <v/>
      </c>
      <c r="S1489" s="3" t="str">
        <f t="shared" si="240"/>
        <v>Inventariar</v>
      </c>
      <c r="T1489" s="6"/>
      <c r="U1489" s="7"/>
      <c r="V1489" s="4" t="str">
        <f t="shared" si="235"/>
        <v/>
      </c>
      <c r="W1489" s="3" t="str">
        <f t="shared" si="241"/>
        <v>Inventariar</v>
      </c>
      <c r="X1489" s="6"/>
      <c r="Y1489" s="7"/>
      <c r="Z1489" s="4" t="str">
        <f t="shared" si="236"/>
        <v/>
      </c>
      <c r="AA1489" s="3" t="str">
        <f t="shared" si="242"/>
        <v>Inventariar</v>
      </c>
    </row>
    <row r="1490" spans="1:27" x14ac:dyDescent="0.3">
      <c r="A1490" s="5">
        <v>25461906</v>
      </c>
      <c r="B1490" s="17" t="str">
        <f>VLOOKUP(A1490,'Base de dados'!$A$3:$C$21103,3,0)</f>
        <v>10P05I14</v>
      </c>
      <c r="C1490" s="50" t="s">
        <v>3726</v>
      </c>
      <c r="D1490" s="6"/>
      <c r="E1490" s="7"/>
      <c r="F1490" s="4" t="str">
        <f t="shared" si="233"/>
        <v/>
      </c>
      <c r="G1490" s="3" t="str">
        <f t="shared" si="237"/>
        <v>Inventariar</v>
      </c>
      <c r="H1490" s="6"/>
      <c r="I1490" s="7"/>
      <c r="J1490" s="4"/>
      <c r="K1490" s="3" t="str">
        <f t="shared" si="238"/>
        <v>Inventariar</v>
      </c>
      <c r="L1490" s="6"/>
      <c r="M1490" s="7"/>
      <c r="N1490" s="4"/>
      <c r="O1490" s="3" t="str">
        <f t="shared" si="239"/>
        <v>Inventariar</v>
      </c>
      <c r="P1490" s="6"/>
      <c r="Q1490" s="7"/>
      <c r="R1490" s="4" t="str">
        <f t="shared" si="234"/>
        <v/>
      </c>
      <c r="S1490" s="3" t="str">
        <f t="shared" si="240"/>
        <v>Inventariar</v>
      </c>
      <c r="T1490" s="6"/>
      <c r="U1490" s="7"/>
      <c r="V1490" s="4" t="str">
        <f t="shared" si="235"/>
        <v/>
      </c>
      <c r="W1490" s="3" t="str">
        <f t="shared" si="241"/>
        <v>Inventariar</v>
      </c>
      <c r="X1490" s="6"/>
      <c r="Y1490" s="7"/>
      <c r="Z1490" s="4" t="str">
        <f t="shared" si="236"/>
        <v/>
      </c>
      <c r="AA1490" s="3" t="str">
        <f t="shared" si="242"/>
        <v>Inventariar</v>
      </c>
    </row>
    <row r="1491" spans="1:27" x14ac:dyDescent="0.3">
      <c r="A1491" s="5">
        <v>25481707</v>
      </c>
      <c r="B1491" s="17" t="str">
        <f>VLOOKUP(A1491,'Base de dados'!$A$3:$C$21103,3,0)</f>
        <v>10P05I16</v>
      </c>
      <c r="C1491" s="50" t="s">
        <v>3732</v>
      </c>
      <c r="D1491" s="6"/>
      <c r="E1491" s="7"/>
      <c r="F1491" s="4" t="str">
        <f t="shared" si="233"/>
        <v/>
      </c>
      <c r="G1491" s="3" t="str">
        <f t="shared" si="237"/>
        <v>Inventariar</v>
      </c>
      <c r="H1491" s="6"/>
      <c r="I1491" s="7"/>
      <c r="J1491" s="4"/>
      <c r="K1491" s="3" t="str">
        <f t="shared" si="238"/>
        <v>Inventariar</v>
      </c>
      <c r="L1491" s="6"/>
      <c r="M1491" s="7"/>
      <c r="N1491" s="4"/>
      <c r="O1491" s="3" t="str">
        <f t="shared" si="239"/>
        <v>Inventariar</v>
      </c>
      <c r="P1491" s="6"/>
      <c r="Q1491" s="7"/>
      <c r="R1491" s="4" t="str">
        <f t="shared" si="234"/>
        <v/>
      </c>
      <c r="S1491" s="3" t="str">
        <f t="shared" si="240"/>
        <v>Inventariar</v>
      </c>
      <c r="T1491" s="6"/>
      <c r="U1491" s="7"/>
      <c r="V1491" s="4" t="str">
        <f t="shared" si="235"/>
        <v/>
      </c>
      <c r="W1491" s="3" t="str">
        <f t="shared" si="241"/>
        <v>Inventariar</v>
      </c>
      <c r="X1491" s="6"/>
      <c r="Y1491" s="7"/>
      <c r="Z1491" s="4" t="str">
        <f t="shared" si="236"/>
        <v/>
      </c>
      <c r="AA1491" s="3" t="str">
        <f t="shared" si="242"/>
        <v>Inventariar</v>
      </c>
    </row>
    <row r="1492" spans="1:27" x14ac:dyDescent="0.3">
      <c r="A1492" s="5">
        <v>25424807</v>
      </c>
      <c r="B1492" s="17" t="str">
        <f>VLOOKUP(A1492,'Base de dados'!$A$3:$C$21103,3,0)</f>
        <v>10P05I17</v>
      </c>
      <c r="C1492" s="50" t="s">
        <v>3733</v>
      </c>
      <c r="D1492" s="6"/>
      <c r="E1492" s="7"/>
      <c r="F1492" s="4" t="str">
        <f t="shared" si="233"/>
        <v/>
      </c>
      <c r="G1492" s="3" t="str">
        <f t="shared" si="237"/>
        <v>Inventariar</v>
      </c>
      <c r="H1492" s="6"/>
      <c r="I1492" s="7"/>
      <c r="J1492" s="4"/>
      <c r="K1492" s="3" t="str">
        <f t="shared" si="238"/>
        <v>Inventariar</v>
      </c>
      <c r="L1492" s="6"/>
      <c r="M1492" s="7"/>
      <c r="N1492" s="4"/>
      <c r="O1492" s="3" t="str">
        <f t="shared" si="239"/>
        <v>Inventariar</v>
      </c>
      <c r="P1492" s="6"/>
      <c r="Q1492" s="7"/>
      <c r="R1492" s="4" t="str">
        <f t="shared" si="234"/>
        <v/>
      </c>
      <c r="S1492" s="3" t="str">
        <f t="shared" si="240"/>
        <v>Inventariar</v>
      </c>
      <c r="T1492" s="6"/>
      <c r="U1492" s="7"/>
      <c r="V1492" s="4" t="str">
        <f t="shared" si="235"/>
        <v/>
      </c>
      <c r="W1492" s="3" t="str">
        <f t="shared" si="241"/>
        <v>Inventariar</v>
      </c>
      <c r="X1492" s="6"/>
      <c r="Y1492" s="7"/>
      <c r="Z1492" s="4" t="str">
        <f t="shared" si="236"/>
        <v/>
      </c>
      <c r="AA1492" s="3" t="str">
        <f t="shared" si="242"/>
        <v>Inventariar</v>
      </c>
    </row>
    <row r="1493" spans="1:27" x14ac:dyDescent="0.3">
      <c r="A1493" s="5">
        <v>25414888</v>
      </c>
      <c r="B1493" s="17" t="str">
        <f>VLOOKUP(A1493,'Base de dados'!$A$3:$C$21103,3,0)</f>
        <v>10P05I19</v>
      </c>
      <c r="C1493" s="50" t="s">
        <v>30</v>
      </c>
      <c r="D1493" s="6"/>
      <c r="E1493" s="7"/>
      <c r="F1493" s="4" t="str">
        <f t="shared" si="233"/>
        <v/>
      </c>
      <c r="G1493" s="3" t="str">
        <f t="shared" si="237"/>
        <v>Inventariar</v>
      </c>
      <c r="H1493" s="6"/>
      <c r="I1493" s="7"/>
      <c r="J1493" s="4"/>
      <c r="K1493" s="3" t="str">
        <f t="shared" si="238"/>
        <v>Inventariar</v>
      </c>
      <c r="L1493" s="6"/>
      <c r="M1493" s="7"/>
      <c r="N1493" s="4"/>
      <c r="O1493" s="3" t="str">
        <f t="shared" si="239"/>
        <v>Inventariar</v>
      </c>
      <c r="P1493" s="6"/>
      <c r="Q1493" s="7"/>
      <c r="R1493" s="4" t="str">
        <f t="shared" si="234"/>
        <v/>
      </c>
      <c r="S1493" s="3" t="str">
        <f t="shared" si="240"/>
        <v>Inventariar</v>
      </c>
      <c r="T1493" s="6"/>
      <c r="U1493" s="7"/>
      <c r="V1493" s="4" t="str">
        <f t="shared" si="235"/>
        <v/>
      </c>
      <c r="W1493" s="3" t="str">
        <f t="shared" si="241"/>
        <v>Inventariar</v>
      </c>
      <c r="X1493" s="6"/>
      <c r="Y1493" s="7"/>
      <c r="Z1493" s="4" t="str">
        <f t="shared" si="236"/>
        <v/>
      </c>
      <c r="AA1493" s="3" t="str">
        <f t="shared" si="242"/>
        <v>Inventariar</v>
      </c>
    </row>
    <row r="1494" spans="1:27" x14ac:dyDescent="0.3">
      <c r="A1494" s="5">
        <v>27097608</v>
      </c>
      <c r="B1494" s="17" t="str">
        <f>VLOOKUP(A1494,'Base de dados'!$A$3:$C$21103,3,0)</f>
        <v>10P05I20</v>
      </c>
      <c r="C1494" s="50" t="s">
        <v>3741</v>
      </c>
      <c r="D1494" s="6"/>
      <c r="E1494" s="7"/>
      <c r="F1494" s="4" t="str">
        <f t="shared" si="233"/>
        <v/>
      </c>
      <c r="G1494" s="3" t="str">
        <f t="shared" si="237"/>
        <v>Inventariar</v>
      </c>
      <c r="H1494" s="6"/>
      <c r="I1494" s="7"/>
      <c r="J1494" s="4"/>
      <c r="K1494" s="3" t="str">
        <f t="shared" si="238"/>
        <v>Inventariar</v>
      </c>
      <c r="L1494" s="6"/>
      <c r="M1494" s="7"/>
      <c r="N1494" s="4"/>
      <c r="O1494" s="3" t="str">
        <f t="shared" si="239"/>
        <v>Inventariar</v>
      </c>
      <c r="P1494" s="6"/>
      <c r="Q1494" s="7"/>
      <c r="R1494" s="4" t="str">
        <f t="shared" si="234"/>
        <v/>
      </c>
      <c r="S1494" s="3" t="str">
        <f t="shared" si="240"/>
        <v>Inventariar</v>
      </c>
      <c r="T1494" s="6"/>
      <c r="U1494" s="7"/>
      <c r="V1494" s="4" t="str">
        <f t="shared" si="235"/>
        <v/>
      </c>
      <c r="W1494" s="3" t="str">
        <f t="shared" si="241"/>
        <v>Inventariar</v>
      </c>
      <c r="X1494" s="6"/>
      <c r="Y1494" s="7"/>
      <c r="Z1494" s="4" t="str">
        <f t="shared" si="236"/>
        <v/>
      </c>
      <c r="AA1494" s="3" t="str">
        <f t="shared" si="242"/>
        <v>Inventariar</v>
      </c>
    </row>
    <row r="1495" spans="1:27" x14ac:dyDescent="0.3">
      <c r="A1495" s="5">
        <v>25066191</v>
      </c>
      <c r="B1495" s="17" t="str">
        <f>VLOOKUP(A1495,'Base de dados'!$A$3:$C$21103,3,0)</f>
        <v>10P05I21</v>
      </c>
      <c r="C1495" s="50" t="s">
        <v>65</v>
      </c>
      <c r="D1495" s="6"/>
      <c r="E1495" s="7"/>
      <c r="F1495" s="4" t="str">
        <f t="shared" si="233"/>
        <v/>
      </c>
      <c r="G1495" s="3" t="str">
        <f t="shared" si="237"/>
        <v>Inventariar</v>
      </c>
      <c r="H1495" s="6"/>
      <c r="I1495" s="7"/>
      <c r="J1495" s="4"/>
      <c r="K1495" s="3" t="str">
        <f t="shared" si="238"/>
        <v>Inventariar</v>
      </c>
      <c r="L1495" s="6"/>
      <c r="M1495" s="7"/>
      <c r="N1495" s="4"/>
      <c r="O1495" s="3" t="str">
        <f t="shared" si="239"/>
        <v>Inventariar</v>
      </c>
      <c r="P1495" s="6"/>
      <c r="Q1495" s="7"/>
      <c r="R1495" s="4" t="str">
        <f t="shared" si="234"/>
        <v/>
      </c>
      <c r="S1495" s="3" t="str">
        <f t="shared" si="240"/>
        <v>Inventariar</v>
      </c>
      <c r="T1495" s="6"/>
      <c r="U1495" s="7"/>
      <c r="V1495" s="4" t="str">
        <f t="shared" si="235"/>
        <v/>
      </c>
      <c r="W1495" s="3" t="str">
        <f t="shared" si="241"/>
        <v>Inventariar</v>
      </c>
      <c r="X1495" s="6"/>
      <c r="Y1495" s="7"/>
      <c r="Z1495" s="4" t="str">
        <f t="shared" si="236"/>
        <v/>
      </c>
      <c r="AA1495" s="3" t="str">
        <f t="shared" si="242"/>
        <v>Inventariar</v>
      </c>
    </row>
    <row r="1496" spans="1:27" x14ac:dyDescent="0.3">
      <c r="A1496" s="5">
        <v>25473721</v>
      </c>
      <c r="B1496" s="17" t="str">
        <f>VLOOKUP(A1496,'Base de dados'!$A$3:$C$21103,3,0)</f>
        <v>10P05I22</v>
      </c>
      <c r="C1496" s="50" t="s">
        <v>24732</v>
      </c>
      <c r="D1496" s="6"/>
      <c r="E1496" s="7"/>
      <c r="F1496" s="4" t="str">
        <f t="shared" si="233"/>
        <v/>
      </c>
      <c r="G1496" s="3" t="str">
        <f t="shared" si="237"/>
        <v>Inventariar</v>
      </c>
      <c r="H1496" s="6"/>
      <c r="I1496" s="7"/>
      <c r="J1496" s="4"/>
      <c r="K1496" s="3" t="str">
        <f t="shared" si="238"/>
        <v>Inventariar</v>
      </c>
      <c r="L1496" s="6"/>
      <c r="M1496" s="7"/>
      <c r="N1496" s="4"/>
      <c r="O1496" s="3" t="str">
        <f t="shared" si="239"/>
        <v>Inventariar</v>
      </c>
      <c r="P1496" s="6"/>
      <c r="Q1496" s="7"/>
      <c r="R1496" s="4" t="str">
        <f t="shared" si="234"/>
        <v/>
      </c>
      <c r="S1496" s="3" t="str">
        <f t="shared" si="240"/>
        <v>Inventariar</v>
      </c>
      <c r="T1496" s="6"/>
      <c r="U1496" s="7"/>
      <c r="V1496" s="4" t="str">
        <f t="shared" si="235"/>
        <v/>
      </c>
      <c r="W1496" s="3" t="str">
        <f t="shared" si="241"/>
        <v>Inventariar</v>
      </c>
      <c r="X1496" s="6"/>
      <c r="Y1496" s="7"/>
      <c r="Z1496" s="4" t="str">
        <f t="shared" si="236"/>
        <v/>
      </c>
      <c r="AA1496" s="3" t="str">
        <f t="shared" si="242"/>
        <v>Inventariar</v>
      </c>
    </row>
    <row r="1497" spans="1:27" x14ac:dyDescent="0.3">
      <c r="A1497" s="5">
        <v>27011157</v>
      </c>
      <c r="B1497" s="17" t="str">
        <f>VLOOKUP(A1497,'Base de dados'!$A$3:$C$21103,3,0)</f>
        <v>10P05I24</v>
      </c>
      <c r="C1497" s="50" t="s">
        <v>3748</v>
      </c>
      <c r="D1497" s="6"/>
      <c r="E1497" s="7"/>
      <c r="F1497" s="4" t="str">
        <f t="shared" si="233"/>
        <v/>
      </c>
      <c r="G1497" s="3" t="str">
        <f t="shared" si="237"/>
        <v>Inventariar</v>
      </c>
      <c r="H1497" s="6"/>
      <c r="I1497" s="7"/>
      <c r="J1497" s="4"/>
      <c r="K1497" s="3" t="str">
        <f t="shared" si="238"/>
        <v>Inventariar</v>
      </c>
      <c r="L1497" s="6"/>
      <c r="M1497" s="7"/>
      <c r="N1497" s="4"/>
      <c r="O1497" s="3" t="str">
        <f t="shared" si="239"/>
        <v>Inventariar</v>
      </c>
      <c r="P1497" s="6"/>
      <c r="Q1497" s="7"/>
      <c r="R1497" s="4" t="str">
        <f t="shared" si="234"/>
        <v/>
      </c>
      <c r="S1497" s="3" t="str">
        <f t="shared" si="240"/>
        <v>Inventariar</v>
      </c>
      <c r="T1497" s="6"/>
      <c r="U1497" s="7"/>
      <c r="V1497" s="4" t="str">
        <f t="shared" si="235"/>
        <v/>
      </c>
      <c r="W1497" s="3" t="str">
        <f t="shared" si="241"/>
        <v>Inventariar</v>
      </c>
      <c r="X1497" s="6"/>
      <c r="Y1497" s="7"/>
      <c r="Z1497" s="4" t="str">
        <f t="shared" si="236"/>
        <v/>
      </c>
      <c r="AA1497" s="3" t="str">
        <f t="shared" si="242"/>
        <v>Inventariar</v>
      </c>
    </row>
    <row r="1498" spans="1:27" x14ac:dyDescent="0.3">
      <c r="A1498" s="5">
        <v>25572069</v>
      </c>
      <c r="B1498" s="17" t="str">
        <f>VLOOKUP(A1498,'Base de dados'!$A$3:$C$21103,3,0)</f>
        <v>10P05I25</v>
      </c>
      <c r="C1498" s="50" t="s">
        <v>3750</v>
      </c>
      <c r="D1498" s="6"/>
      <c r="E1498" s="7"/>
      <c r="F1498" s="4" t="str">
        <f t="shared" si="233"/>
        <v/>
      </c>
      <c r="G1498" s="3" t="str">
        <f t="shared" si="237"/>
        <v>Inventariar</v>
      </c>
      <c r="H1498" s="6"/>
      <c r="I1498" s="7"/>
      <c r="J1498" s="4"/>
      <c r="K1498" s="3" t="str">
        <f t="shared" si="238"/>
        <v>Inventariar</v>
      </c>
      <c r="L1498" s="6"/>
      <c r="M1498" s="7"/>
      <c r="N1498" s="4"/>
      <c r="O1498" s="3" t="str">
        <f t="shared" si="239"/>
        <v>Inventariar</v>
      </c>
      <c r="P1498" s="6"/>
      <c r="Q1498" s="7"/>
      <c r="R1498" s="4" t="str">
        <f t="shared" si="234"/>
        <v/>
      </c>
      <c r="S1498" s="3" t="str">
        <f t="shared" si="240"/>
        <v>Inventariar</v>
      </c>
      <c r="T1498" s="6"/>
      <c r="U1498" s="7"/>
      <c r="V1498" s="4" t="str">
        <f t="shared" si="235"/>
        <v/>
      </c>
      <c r="W1498" s="3" t="str">
        <f t="shared" si="241"/>
        <v>Inventariar</v>
      </c>
      <c r="X1498" s="6"/>
      <c r="Y1498" s="7"/>
      <c r="Z1498" s="4" t="str">
        <f t="shared" si="236"/>
        <v/>
      </c>
      <c r="AA1498" s="3" t="str">
        <f t="shared" si="242"/>
        <v>Inventariar</v>
      </c>
    </row>
    <row r="1499" spans="1:27" x14ac:dyDescent="0.3">
      <c r="A1499" s="5">
        <v>25461969</v>
      </c>
      <c r="B1499" s="17" t="str">
        <f>VLOOKUP(A1499,'Base de dados'!$A$3:$C$21103,3,0)</f>
        <v>10P05I28</v>
      </c>
      <c r="C1499" s="50" t="s">
        <v>24733</v>
      </c>
      <c r="D1499" s="6"/>
      <c r="E1499" s="7"/>
      <c r="F1499" s="4" t="str">
        <f t="shared" si="233"/>
        <v/>
      </c>
      <c r="G1499" s="3" t="str">
        <f t="shared" si="237"/>
        <v>Inventariar</v>
      </c>
      <c r="H1499" s="6"/>
      <c r="I1499" s="7"/>
      <c r="J1499" s="4"/>
      <c r="K1499" s="3" t="str">
        <f t="shared" si="238"/>
        <v>Inventariar</v>
      </c>
      <c r="L1499" s="6"/>
      <c r="M1499" s="7"/>
      <c r="N1499" s="4"/>
      <c r="O1499" s="3" t="str">
        <f t="shared" si="239"/>
        <v>Inventariar</v>
      </c>
      <c r="P1499" s="6"/>
      <c r="Q1499" s="7"/>
      <c r="R1499" s="4" t="str">
        <f t="shared" si="234"/>
        <v/>
      </c>
      <c r="S1499" s="3" t="str">
        <f t="shared" si="240"/>
        <v>Inventariar</v>
      </c>
      <c r="T1499" s="6"/>
      <c r="U1499" s="7"/>
      <c r="V1499" s="4" t="str">
        <f t="shared" si="235"/>
        <v/>
      </c>
      <c r="W1499" s="3" t="str">
        <f t="shared" si="241"/>
        <v>Inventariar</v>
      </c>
      <c r="X1499" s="6"/>
      <c r="Y1499" s="7"/>
      <c r="Z1499" s="4" t="str">
        <f t="shared" si="236"/>
        <v/>
      </c>
      <c r="AA1499" s="3" t="str">
        <f t="shared" si="242"/>
        <v>Inventariar</v>
      </c>
    </row>
    <row r="1500" spans="1:27" x14ac:dyDescent="0.3">
      <c r="A1500" s="5">
        <v>25437916</v>
      </c>
      <c r="B1500" s="17" t="str">
        <f>VLOOKUP(A1500,'Base de dados'!$A$3:$C$21103,3,0)</f>
        <v>10P05I29</v>
      </c>
      <c r="C1500" s="50" t="s">
        <v>37</v>
      </c>
      <c r="D1500" s="6"/>
      <c r="E1500" s="7"/>
      <c r="F1500" s="4" t="str">
        <f t="shared" ref="F1500:F1563" si="243">IF(E1500="","",IF(E1500="Saldo Zero","",D1500-E1500))</f>
        <v/>
      </c>
      <c r="G1500" s="3" t="str">
        <f t="shared" si="237"/>
        <v>Inventariar</v>
      </c>
      <c r="H1500" s="6"/>
      <c r="I1500" s="7"/>
      <c r="J1500" s="4"/>
      <c r="K1500" s="3" t="str">
        <f t="shared" si="238"/>
        <v>Inventariar</v>
      </c>
      <c r="L1500" s="6"/>
      <c r="M1500" s="7"/>
      <c r="N1500" s="4"/>
      <c r="O1500" s="3" t="str">
        <f t="shared" si="239"/>
        <v>Inventariar</v>
      </c>
      <c r="P1500" s="6"/>
      <c r="Q1500" s="7"/>
      <c r="R1500" s="4" t="str">
        <f t="shared" si="234"/>
        <v/>
      </c>
      <c r="S1500" s="3" t="str">
        <f t="shared" si="240"/>
        <v>Inventariar</v>
      </c>
      <c r="T1500" s="6"/>
      <c r="U1500" s="7"/>
      <c r="V1500" s="4" t="str">
        <f t="shared" si="235"/>
        <v/>
      </c>
      <c r="W1500" s="3" t="str">
        <f t="shared" si="241"/>
        <v>Inventariar</v>
      </c>
      <c r="X1500" s="6"/>
      <c r="Y1500" s="7"/>
      <c r="Z1500" s="4" t="str">
        <f t="shared" si="236"/>
        <v/>
      </c>
      <c r="AA1500" s="3" t="str">
        <f t="shared" si="242"/>
        <v>Inventariar</v>
      </c>
    </row>
    <row r="1501" spans="1:27" x14ac:dyDescent="0.3">
      <c r="A1501" s="5">
        <v>27096852</v>
      </c>
      <c r="B1501" s="17" t="str">
        <f>VLOOKUP(A1501,'Base de dados'!$A$3:$C$21103,3,0)</f>
        <v>10P05I31</v>
      </c>
      <c r="C1501" s="50" t="s">
        <v>3762</v>
      </c>
      <c r="D1501" s="6"/>
      <c r="E1501" s="7"/>
      <c r="F1501" s="4" t="str">
        <f t="shared" si="243"/>
        <v/>
      </c>
      <c r="G1501" s="3" t="str">
        <f t="shared" si="237"/>
        <v>Inventariar</v>
      </c>
      <c r="H1501" s="6"/>
      <c r="I1501" s="7"/>
      <c r="J1501" s="4"/>
      <c r="K1501" s="3" t="str">
        <f t="shared" si="238"/>
        <v>Inventariar</v>
      </c>
      <c r="L1501" s="6"/>
      <c r="M1501" s="7"/>
      <c r="N1501" s="4"/>
      <c r="O1501" s="3" t="str">
        <f t="shared" si="239"/>
        <v>Inventariar</v>
      </c>
      <c r="P1501" s="6"/>
      <c r="Q1501" s="7"/>
      <c r="R1501" s="4" t="str">
        <f t="shared" si="234"/>
        <v/>
      </c>
      <c r="S1501" s="3" t="str">
        <f t="shared" si="240"/>
        <v>Inventariar</v>
      </c>
      <c r="T1501" s="6"/>
      <c r="U1501" s="7"/>
      <c r="V1501" s="4" t="str">
        <f t="shared" si="235"/>
        <v/>
      </c>
      <c r="W1501" s="3" t="str">
        <f t="shared" si="241"/>
        <v>Inventariar</v>
      </c>
      <c r="X1501" s="6"/>
      <c r="Y1501" s="7"/>
      <c r="Z1501" s="4" t="str">
        <f t="shared" si="236"/>
        <v/>
      </c>
      <c r="AA1501" s="3" t="str">
        <f t="shared" si="242"/>
        <v>Inventariar</v>
      </c>
    </row>
    <row r="1502" spans="1:27" x14ac:dyDescent="0.3">
      <c r="A1502" s="5">
        <v>25457945</v>
      </c>
      <c r="B1502" s="17" t="str">
        <f>VLOOKUP(A1502,'Base de dados'!$A$3:$C$21103,3,0)</f>
        <v>10P05I32</v>
      </c>
      <c r="C1502" s="50" t="s">
        <v>24734</v>
      </c>
      <c r="D1502" s="6"/>
      <c r="E1502" s="7"/>
      <c r="F1502" s="4" t="str">
        <f t="shared" si="243"/>
        <v/>
      </c>
      <c r="G1502" s="3" t="str">
        <f t="shared" si="237"/>
        <v>Inventariar</v>
      </c>
      <c r="H1502" s="6"/>
      <c r="I1502" s="7"/>
      <c r="J1502" s="4"/>
      <c r="K1502" s="3" t="str">
        <f t="shared" si="238"/>
        <v>Inventariar</v>
      </c>
      <c r="L1502" s="6"/>
      <c r="M1502" s="7"/>
      <c r="N1502" s="4"/>
      <c r="O1502" s="3" t="str">
        <f t="shared" si="239"/>
        <v>Inventariar</v>
      </c>
      <c r="P1502" s="6"/>
      <c r="Q1502" s="7"/>
      <c r="R1502" s="4" t="str">
        <f t="shared" si="234"/>
        <v/>
      </c>
      <c r="S1502" s="3" t="str">
        <f t="shared" si="240"/>
        <v>Inventariar</v>
      </c>
      <c r="T1502" s="6"/>
      <c r="U1502" s="7"/>
      <c r="V1502" s="4" t="str">
        <f t="shared" si="235"/>
        <v/>
      </c>
      <c r="W1502" s="3" t="str">
        <f t="shared" si="241"/>
        <v>Inventariar</v>
      </c>
      <c r="X1502" s="6"/>
      <c r="Y1502" s="7"/>
      <c r="Z1502" s="4" t="str">
        <f t="shared" si="236"/>
        <v/>
      </c>
      <c r="AA1502" s="3" t="str">
        <f t="shared" si="242"/>
        <v>Inventariar</v>
      </c>
    </row>
    <row r="1503" spans="1:27" x14ac:dyDescent="0.3">
      <c r="A1503" s="5">
        <v>25461778</v>
      </c>
      <c r="B1503" s="17" t="str">
        <f>VLOOKUP(A1503,'Base de dados'!$A$3:$C$21103,3,0)</f>
        <v>10P05I33</v>
      </c>
      <c r="C1503" s="50" t="s">
        <v>24735</v>
      </c>
      <c r="D1503" s="6"/>
      <c r="E1503" s="7"/>
      <c r="F1503" s="4" t="str">
        <f t="shared" si="243"/>
        <v/>
      </c>
      <c r="G1503" s="3" t="str">
        <f t="shared" si="237"/>
        <v>Inventariar</v>
      </c>
      <c r="H1503" s="6"/>
      <c r="I1503" s="7"/>
      <c r="J1503" s="4"/>
      <c r="K1503" s="3" t="str">
        <f t="shared" si="238"/>
        <v>Inventariar</v>
      </c>
      <c r="L1503" s="6"/>
      <c r="M1503" s="7"/>
      <c r="N1503" s="4"/>
      <c r="O1503" s="3" t="str">
        <f t="shared" si="239"/>
        <v>Inventariar</v>
      </c>
      <c r="P1503" s="6"/>
      <c r="Q1503" s="7"/>
      <c r="R1503" s="4" t="str">
        <f t="shared" si="234"/>
        <v/>
      </c>
      <c r="S1503" s="3" t="str">
        <f t="shared" si="240"/>
        <v>Inventariar</v>
      </c>
      <c r="T1503" s="6"/>
      <c r="U1503" s="7"/>
      <c r="V1503" s="4" t="str">
        <f t="shared" si="235"/>
        <v/>
      </c>
      <c r="W1503" s="3" t="str">
        <f t="shared" si="241"/>
        <v>Inventariar</v>
      </c>
      <c r="X1503" s="6"/>
      <c r="Y1503" s="7"/>
      <c r="Z1503" s="4" t="str">
        <f t="shared" si="236"/>
        <v/>
      </c>
      <c r="AA1503" s="3" t="str">
        <f t="shared" si="242"/>
        <v>Inventariar</v>
      </c>
    </row>
    <row r="1504" spans="1:27" x14ac:dyDescent="0.3">
      <c r="A1504" s="5">
        <v>25128431</v>
      </c>
      <c r="B1504" s="17" t="str">
        <f>VLOOKUP(A1504,'Base de dados'!$A$3:$C$21103,3,0)</f>
        <v>10P05I35</v>
      </c>
      <c r="C1504" s="50" t="s">
        <v>35</v>
      </c>
      <c r="D1504" s="6"/>
      <c r="E1504" s="7"/>
      <c r="F1504" s="4" t="str">
        <f t="shared" si="243"/>
        <v/>
      </c>
      <c r="G1504" s="3" t="str">
        <f t="shared" si="237"/>
        <v>Inventariar</v>
      </c>
      <c r="H1504" s="6"/>
      <c r="I1504" s="7"/>
      <c r="J1504" s="4"/>
      <c r="K1504" s="3" t="str">
        <f t="shared" si="238"/>
        <v>Inventariar</v>
      </c>
      <c r="L1504" s="6"/>
      <c r="M1504" s="7"/>
      <c r="N1504" s="4"/>
      <c r="O1504" s="3" t="str">
        <f t="shared" si="239"/>
        <v>Inventariar</v>
      </c>
      <c r="P1504" s="6"/>
      <c r="Q1504" s="7"/>
      <c r="R1504" s="4" t="str">
        <f t="shared" si="234"/>
        <v/>
      </c>
      <c r="S1504" s="3" t="str">
        <f t="shared" si="240"/>
        <v>Inventariar</v>
      </c>
      <c r="T1504" s="6"/>
      <c r="U1504" s="7"/>
      <c r="V1504" s="4" t="str">
        <f t="shared" si="235"/>
        <v/>
      </c>
      <c r="W1504" s="3" t="str">
        <f t="shared" si="241"/>
        <v>Inventariar</v>
      </c>
      <c r="X1504" s="6"/>
      <c r="Y1504" s="7"/>
      <c r="Z1504" s="4" t="str">
        <f t="shared" si="236"/>
        <v/>
      </c>
      <c r="AA1504" s="3" t="str">
        <f t="shared" si="242"/>
        <v>Inventariar</v>
      </c>
    </row>
    <row r="1505" spans="1:27" x14ac:dyDescent="0.3">
      <c r="A1505" s="5">
        <v>27067603</v>
      </c>
      <c r="B1505" s="17" t="str">
        <f>VLOOKUP(A1505,'Base de dados'!$A$3:$C$21103,3,0)</f>
        <v>10P05I36</v>
      </c>
      <c r="C1505" s="50" t="s">
        <v>3771</v>
      </c>
      <c r="D1505" s="6"/>
      <c r="E1505" s="7"/>
      <c r="F1505" s="4" t="str">
        <f t="shared" si="243"/>
        <v/>
      </c>
      <c r="G1505" s="3" t="str">
        <f t="shared" si="237"/>
        <v>Inventariar</v>
      </c>
      <c r="H1505" s="6"/>
      <c r="I1505" s="7"/>
      <c r="J1505" s="4"/>
      <c r="K1505" s="3" t="str">
        <f t="shared" si="238"/>
        <v>Inventariar</v>
      </c>
      <c r="L1505" s="6"/>
      <c r="M1505" s="7"/>
      <c r="N1505" s="4"/>
      <c r="O1505" s="3" t="str">
        <f t="shared" si="239"/>
        <v>Inventariar</v>
      </c>
      <c r="P1505" s="6"/>
      <c r="Q1505" s="7"/>
      <c r="R1505" s="4" t="str">
        <f t="shared" si="234"/>
        <v/>
      </c>
      <c r="S1505" s="3" t="str">
        <f t="shared" si="240"/>
        <v>Inventariar</v>
      </c>
      <c r="T1505" s="6"/>
      <c r="U1505" s="7"/>
      <c r="V1505" s="4" t="str">
        <f t="shared" si="235"/>
        <v/>
      </c>
      <c r="W1505" s="3" t="str">
        <f t="shared" si="241"/>
        <v>Inventariar</v>
      </c>
      <c r="X1505" s="6"/>
      <c r="Y1505" s="7"/>
      <c r="Z1505" s="4" t="str">
        <f t="shared" si="236"/>
        <v/>
      </c>
      <c r="AA1505" s="3" t="str">
        <f t="shared" si="242"/>
        <v>Inventariar</v>
      </c>
    </row>
    <row r="1506" spans="1:27" x14ac:dyDescent="0.3">
      <c r="A1506" s="5">
        <v>25461673</v>
      </c>
      <c r="B1506" s="17" t="str">
        <f>VLOOKUP(A1506,'Base de dados'!$A$3:$C$21103,3,0)</f>
        <v>10P05I37</v>
      </c>
      <c r="C1506" s="50" t="s">
        <v>24737</v>
      </c>
      <c r="D1506" s="6"/>
      <c r="E1506" s="7"/>
      <c r="F1506" s="4" t="str">
        <f t="shared" si="243"/>
        <v/>
      </c>
      <c r="G1506" s="3" t="str">
        <f t="shared" si="237"/>
        <v>Inventariar</v>
      </c>
      <c r="H1506" s="6"/>
      <c r="I1506" s="7"/>
      <c r="J1506" s="4"/>
      <c r="K1506" s="3" t="str">
        <f t="shared" si="238"/>
        <v>Inventariar</v>
      </c>
      <c r="L1506" s="6"/>
      <c r="M1506" s="7"/>
      <c r="N1506" s="4"/>
      <c r="O1506" s="3" t="str">
        <f t="shared" si="239"/>
        <v>Inventariar</v>
      </c>
      <c r="P1506" s="6"/>
      <c r="Q1506" s="7"/>
      <c r="R1506" s="4" t="str">
        <f t="shared" si="234"/>
        <v/>
      </c>
      <c r="S1506" s="3" t="str">
        <f t="shared" si="240"/>
        <v>Inventariar</v>
      </c>
      <c r="T1506" s="6"/>
      <c r="U1506" s="7"/>
      <c r="V1506" s="4" t="str">
        <f t="shared" si="235"/>
        <v/>
      </c>
      <c r="W1506" s="3" t="str">
        <f t="shared" si="241"/>
        <v>Inventariar</v>
      </c>
      <c r="X1506" s="6"/>
      <c r="Y1506" s="7"/>
      <c r="Z1506" s="4" t="str">
        <f t="shared" si="236"/>
        <v/>
      </c>
      <c r="AA1506" s="3" t="str">
        <f t="shared" si="242"/>
        <v>Inventariar</v>
      </c>
    </row>
    <row r="1507" spans="1:27" x14ac:dyDescent="0.3">
      <c r="A1507" s="5">
        <v>25578531</v>
      </c>
      <c r="B1507" s="17" t="str">
        <f>VLOOKUP(A1507,'Base de dados'!$A$3:$C$21103,3,0)</f>
        <v>10P05I39</v>
      </c>
      <c r="C1507" s="50" t="s">
        <v>24738</v>
      </c>
      <c r="D1507" s="6"/>
      <c r="E1507" s="7"/>
      <c r="F1507" s="4" t="str">
        <f t="shared" si="243"/>
        <v/>
      </c>
      <c r="G1507" s="3" t="str">
        <f t="shared" si="237"/>
        <v>Inventariar</v>
      </c>
      <c r="H1507" s="6"/>
      <c r="I1507" s="7"/>
      <c r="J1507" s="4"/>
      <c r="K1507" s="3" t="str">
        <f t="shared" si="238"/>
        <v>Inventariar</v>
      </c>
      <c r="L1507" s="6"/>
      <c r="M1507" s="7"/>
      <c r="N1507" s="4"/>
      <c r="O1507" s="3" t="str">
        <f t="shared" si="239"/>
        <v>Inventariar</v>
      </c>
      <c r="P1507" s="6"/>
      <c r="Q1507" s="7"/>
      <c r="R1507" s="4" t="str">
        <f t="shared" si="234"/>
        <v/>
      </c>
      <c r="S1507" s="3" t="str">
        <f t="shared" si="240"/>
        <v>Inventariar</v>
      </c>
      <c r="T1507" s="6"/>
      <c r="U1507" s="7"/>
      <c r="V1507" s="4" t="str">
        <f t="shared" si="235"/>
        <v/>
      </c>
      <c r="W1507" s="3" t="str">
        <f t="shared" si="241"/>
        <v>Inventariar</v>
      </c>
      <c r="X1507" s="6"/>
      <c r="Y1507" s="7"/>
      <c r="Z1507" s="4" t="str">
        <f t="shared" si="236"/>
        <v/>
      </c>
      <c r="AA1507" s="3" t="str">
        <f t="shared" si="242"/>
        <v>Inventariar</v>
      </c>
    </row>
    <row r="1508" spans="1:27" x14ac:dyDescent="0.3">
      <c r="A1508" s="5">
        <v>25428009</v>
      </c>
      <c r="B1508" s="17" t="str">
        <f>VLOOKUP(A1508,'Base de dados'!$A$3:$C$21103,3,0)</f>
        <v>10P05I40</v>
      </c>
      <c r="C1508" s="50" t="s">
        <v>3782</v>
      </c>
      <c r="D1508" s="6"/>
      <c r="E1508" s="7"/>
      <c r="F1508" s="4" t="str">
        <f t="shared" si="243"/>
        <v/>
      </c>
      <c r="G1508" s="3" t="str">
        <f t="shared" si="237"/>
        <v>Inventariar</v>
      </c>
      <c r="H1508" s="6"/>
      <c r="I1508" s="7"/>
      <c r="J1508" s="4"/>
      <c r="K1508" s="3" t="str">
        <f t="shared" si="238"/>
        <v>Inventariar</v>
      </c>
      <c r="L1508" s="6"/>
      <c r="M1508" s="7"/>
      <c r="N1508" s="4"/>
      <c r="O1508" s="3" t="str">
        <f t="shared" si="239"/>
        <v>Inventariar</v>
      </c>
      <c r="P1508" s="6"/>
      <c r="Q1508" s="7"/>
      <c r="R1508" s="4" t="str">
        <f t="shared" si="234"/>
        <v/>
      </c>
      <c r="S1508" s="3" t="str">
        <f t="shared" si="240"/>
        <v>Inventariar</v>
      </c>
      <c r="T1508" s="6"/>
      <c r="U1508" s="7"/>
      <c r="V1508" s="4" t="str">
        <f t="shared" si="235"/>
        <v/>
      </c>
      <c r="W1508" s="3" t="str">
        <f t="shared" si="241"/>
        <v>Inventariar</v>
      </c>
      <c r="X1508" s="6"/>
      <c r="Y1508" s="7"/>
      <c r="Z1508" s="4" t="str">
        <f t="shared" si="236"/>
        <v/>
      </c>
      <c r="AA1508" s="3" t="str">
        <f t="shared" si="242"/>
        <v>Inventariar</v>
      </c>
    </row>
    <row r="1509" spans="1:27" x14ac:dyDescent="0.3">
      <c r="A1509" s="5">
        <v>25115557</v>
      </c>
      <c r="B1509" s="17" t="str">
        <f>VLOOKUP(A1509,'Base de dados'!$A$3:$C$21103,3,0)</f>
        <v>10P05I42</v>
      </c>
      <c r="C1509" s="50" t="s">
        <v>3785</v>
      </c>
      <c r="D1509" s="6"/>
      <c r="E1509" s="7"/>
      <c r="F1509" s="4" t="str">
        <f t="shared" si="243"/>
        <v/>
      </c>
      <c r="G1509" s="3" t="str">
        <f t="shared" si="237"/>
        <v>Inventariar</v>
      </c>
      <c r="H1509" s="6"/>
      <c r="I1509" s="7"/>
      <c r="J1509" s="4"/>
      <c r="K1509" s="3" t="str">
        <f t="shared" si="238"/>
        <v>Inventariar</v>
      </c>
      <c r="L1509" s="6"/>
      <c r="M1509" s="7"/>
      <c r="N1509" s="4"/>
      <c r="O1509" s="3" t="str">
        <f t="shared" si="239"/>
        <v>Inventariar</v>
      </c>
      <c r="P1509" s="6"/>
      <c r="Q1509" s="7"/>
      <c r="R1509" s="4" t="str">
        <f t="shared" si="234"/>
        <v/>
      </c>
      <c r="S1509" s="3" t="str">
        <f t="shared" si="240"/>
        <v>Inventariar</v>
      </c>
      <c r="T1509" s="6"/>
      <c r="U1509" s="7"/>
      <c r="V1509" s="4" t="str">
        <f t="shared" si="235"/>
        <v/>
      </c>
      <c r="W1509" s="3" t="str">
        <f t="shared" si="241"/>
        <v>Inventariar</v>
      </c>
      <c r="X1509" s="6"/>
      <c r="Y1509" s="7"/>
      <c r="Z1509" s="4" t="str">
        <f t="shared" si="236"/>
        <v/>
      </c>
      <c r="AA1509" s="3" t="str">
        <f t="shared" si="242"/>
        <v>Inventariar</v>
      </c>
    </row>
    <row r="1510" spans="1:27" x14ac:dyDescent="0.3">
      <c r="A1510" s="5">
        <v>27101500</v>
      </c>
      <c r="B1510" s="17" t="str">
        <f>VLOOKUP(A1510,'Base de dados'!$A$3:$C$21103,3,0)</f>
        <v>10P05I43</v>
      </c>
      <c r="C1510" s="50" t="s">
        <v>3787</v>
      </c>
      <c r="D1510" s="6"/>
      <c r="E1510" s="7"/>
      <c r="F1510" s="4" t="str">
        <f t="shared" si="243"/>
        <v/>
      </c>
      <c r="G1510" s="3" t="str">
        <f t="shared" si="237"/>
        <v>Inventariar</v>
      </c>
      <c r="H1510" s="6"/>
      <c r="I1510" s="7"/>
      <c r="J1510" s="4"/>
      <c r="K1510" s="3" t="str">
        <f t="shared" si="238"/>
        <v>Inventariar</v>
      </c>
      <c r="L1510" s="6"/>
      <c r="M1510" s="7"/>
      <c r="N1510" s="4"/>
      <c r="O1510" s="3" t="str">
        <f t="shared" si="239"/>
        <v>Inventariar</v>
      </c>
      <c r="P1510" s="6"/>
      <c r="Q1510" s="7"/>
      <c r="R1510" s="4" t="str">
        <f t="shared" si="234"/>
        <v/>
      </c>
      <c r="S1510" s="3" t="str">
        <f t="shared" si="240"/>
        <v>Inventariar</v>
      </c>
      <c r="T1510" s="6"/>
      <c r="U1510" s="7"/>
      <c r="V1510" s="4" t="str">
        <f t="shared" si="235"/>
        <v/>
      </c>
      <c r="W1510" s="3" t="str">
        <f t="shared" si="241"/>
        <v>Inventariar</v>
      </c>
      <c r="X1510" s="6"/>
      <c r="Y1510" s="7"/>
      <c r="Z1510" s="4" t="str">
        <f t="shared" si="236"/>
        <v/>
      </c>
      <c r="AA1510" s="3" t="str">
        <f t="shared" si="242"/>
        <v>Inventariar</v>
      </c>
    </row>
    <row r="1511" spans="1:27" x14ac:dyDescent="0.3">
      <c r="A1511" s="5">
        <v>27173528</v>
      </c>
      <c r="B1511" s="17" t="str">
        <f>VLOOKUP(A1511,'Base de dados'!$A$3:$C$21103,3,0)</f>
        <v>10P05I45</v>
      </c>
      <c r="C1511" s="50" t="s">
        <v>3791</v>
      </c>
      <c r="D1511" s="6"/>
      <c r="E1511" s="7"/>
      <c r="F1511" s="4" t="str">
        <f t="shared" si="243"/>
        <v/>
      </c>
      <c r="G1511" s="3" t="str">
        <f t="shared" si="237"/>
        <v>Inventariar</v>
      </c>
      <c r="H1511" s="6"/>
      <c r="I1511" s="7"/>
      <c r="J1511" s="4"/>
      <c r="K1511" s="3" t="str">
        <f t="shared" si="238"/>
        <v>Inventariar</v>
      </c>
      <c r="L1511" s="6"/>
      <c r="M1511" s="7"/>
      <c r="N1511" s="4"/>
      <c r="O1511" s="3" t="str">
        <f t="shared" si="239"/>
        <v>Inventariar</v>
      </c>
      <c r="P1511" s="6"/>
      <c r="Q1511" s="7"/>
      <c r="R1511" s="4" t="str">
        <f t="shared" si="234"/>
        <v/>
      </c>
      <c r="S1511" s="3" t="str">
        <f t="shared" si="240"/>
        <v>Inventariar</v>
      </c>
      <c r="T1511" s="6"/>
      <c r="U1511" s="7"/>
      <c r="V1511" s="4" t="str">
        <f t="shared" si="235"/>
        <v/>
      </c>
      <c r="W1511" s="3" t="str">
        <f t="shared" si="241"/>
        <v>Inventariar</v>
      </c>
      <c r="X1511" s="6"/>
      <c r="Y1511" s="7"/>
      <c r="Z1511" s="4" t="str">
        <f t="shared" si="236"/>
        <v/>
      </c>
      <c r="AA1511" s="3" t="str">
        <f t="shared" si="242"/>
        <v>Inventariar</v>
      </c>
    </row>
    <row r="1512" spans="1:27" x14ac:dyDescent="0.3">
      <c r="A1512" s="5">
        <v>25461762</v>
      </c>
      <c r="B1512" s="17" t="str">
        <f>VLOOKUP(A1512,'Base de dados'!$A$3:$C$21103,3,0)</f>
        <v>10P05I46</v>
      </c>
      <c r="C1512" s="50" t="s">
        <v>24739</v>
      </c>
      <c r="D1512" s="6"/>
      <c r="E1512" s="7"/>
      <c r="F1512" s="4" t="str">
        <f t="shared" si="243"/>
        <v/>
      </c>
      <c r="G1512" s="3" t="str">
        <f t="shared" si="237"/>
        <v>Inventariar</v>
      </c>
      <c r="H1512" s="6"/>
      <c r="I1512" s="7"/>
      <c r="J1512" s="4"/>
      <c r="K1512" s="3" t="str">
        <f t="shared" si="238"/>
        <v>Inventariar</v>
      </c>
      <c r="L1512" s="6"/>
      <c r="M1512" s="7"/>
      <c r="N1512" s="4"/>
      <c r="O1512" s="3" t="str">
        <f t="shared" si="239"/>
        <v>Inventariar</v>
      </c>
      <c r="P1512" s="6"/>
      <c r="Q1512" s="7"/>
      <c r="R1512" s="4" t="str">
        <f t="shared" si="234"/>
        <v/>
      </c>
      <c r="S1512" s="3" t="str">
        <f t="shared" si="240"/>
        <v>Inventariar</v>
      </c>
      <c r="T1512" s="6"/>
      <c r="U1512" s="7"/>
      <c r="V1512" s="4" t="str">
        <f t="shared" si="235"/>
        <v/>
      </c>
      <c r="W1512" s="3" t="str">
        <f t="shared" si="241"/>
        <v>Inventariar</v>
      </c>
      <c r="X1512" s="6"/>
      <c r="Y1512" s="7"/>
      <c r="Z1512" s="4" t="str">
        <f t="shared" si="236"/>
        <v/>
      </c>
      <c r="AA1512" s="3" t="str">
        <f t="shared" si="242"/>
        <v>Inventariar</v>
      </c>
    </row>
    <row r="1513" spans="1:27" x14ac:dyDescent="0.3">
      <c r="A1513" s="5">
        <v>27159662</v>
      </c>
      <c r="B1513" s="17" t="str">
        <f>VLOOKUP(A1513,'Base de dados'!$A$3:$C$21103,3,0)</f>
        <v>10P05I47</v>
      </c>
      <c r="C1513" s="50" t="s">
        <v>3795</v>
      </c>
      <c r="D1513" s="6"/>
      <c r="E1513" s="7"/>
      <c r="F1513" s="4" t="str">
        <f t="shared" si="243"/>
        <v/>
      </c>
      <c r="G1513" s="3" t="str">
        <f t="shared" si="237"/>
        <v>Inventariar</v>
      </c>
      <c r="H1513" s="6"/>
      <c r="I1513" s="7"/>
      <c r="J1513" s="4"/>
      <c r="K1513" s="3" t="str">
        <f t="shared" si="238"/>
        <v>Inventariar</v>
      </c>
      <c r="L1513" s="6"/>
      <c r="M1513" s="7"/>
      <c r="N1513" s="4"/>
      <c r="O1513" s="3" t="str">
        <f t="shared" si="239"/>
        <v>Inventariar</v>
      </c>
      <c r="P1513" s="6"/>
      <c r="Q1513" s="7"/>
      <c r="R1513" s="4" t="str">
        <f t="shared" si="234"/>
        <v/>
      </c>
      <c r="S1513" s="3" t="str">
        <f t="shared" si="240"/>
        <v>Inventariar</v>
      </c>
      <c r="T1513" s="6"/>
      <c r="U1513" s="7"/>
      <c r="V1513" s="4" t="str">
        <f t="shared" si="235"/>
        <v/>
      </c>
      <c r="W1513" s="3" t="str">
        <f t="shared" si="241"/>
        <v>Inventariar</v>
      </c>
      <c r="X1513" s="6"/>
      <c r="Y1513" s="7"/>
      <c r="Z1513" s="4" t="str">
        <f t="shared" si="236"/>
        <v/>
      </c>
      <c r="AA1513" s="3" t="str">
        <f t="shared" si="242"/>
        <v>Inventariar</v>
      </c>
    </row>
    <row r="1514" spans="1:27" x14ac:dyDescent="0.3">
      <c r="A1514" s="5">
        <v>25427904</v>
      </c>
      <c r="B1514" s="17" t="str">
        <f>VLOOKUP(A1514,'Base de dados'!$A$3:$C$21103,3,0)</f>
        <v>10P05I48</v>
      </c>
      <c r="C1514" s="50" t="s">
        <v>24740</v>
      </c>
      <c r="D1514" s="6"/>
      <c r="E1514" s="7"/>
      <c r="F1514" s="4" t="str">
        <f t="shared" si="243"/>
        <v/>
      </c>
      <c r="G1514" s="3" t="str">
        <f t="shared" si="237"/>
        <v>Inventariar</v>
      </c>
      <c r="H1514" s="6"/>
      <c r="I1514" s="7"/>
      <c r="J1514" s="4"/>
      <c r="K1514" s="3" t="str">
        <f t="shared" si="238"/>
        <v>Inventariar</v>
      </c>
      <c r="L1514" s="6"/>
      <c r="M1514" s="7"/>
      <c r="N1514" s="4"/>
      <c r="O1514" s="3" t="str">
        <f t="shared" si="239"/>
        <v>Inventariar</v>
      </c>
      <c r="P1514" s="6"/>
      <c r="Q1514" s="7"/>
      <c r="R1514" s="4" t="str">
        <f t="shared" si="234"/>
        <v/>
      </c>
      <c r="S1514" s="3" t="str">
        <f t="shared" si="240"/>
        <v>Inventariar</v>
      </c>
      <c r="T1514" s="6"/>
      <c r="U1514" s="7"/>
      <c r="V1514" s="4" t="str">
        <f t="shared" si="235"/>
        <v/>
      </c>
      <c r="W1514" s="3" t="str">
        <f t="shared" si="241"/>
        <v>Inventariar</v>
      </c>
      <c r="X1514" s="6"/>
      <c r="Y1514" s="7"/>
      <c r="Z1514" s="4" t="str">
        <f t="shared" si="236"/>
        <v/>
      </c>
      <c r="AA1514" s="3" t="str">
        <f t="shared" si="242"/>
        <v>Inventariar</v>
      </c>
    </row>
    <row r="1515" spans="1:27" x14ac:dyDescent="0.3">
      <c r="A1515" s="5">
        <v>25472446</v>
      </c>
      <c r="B1515" s="17" t="str">
        <f>VLOOKUP(A1515,'Base de dados'!$A$3:$C$21103,3,0)</f>
        <v>10P05I51</v>
      </c>
      <c r="C1515" s="50" t="s">
        <v>24741</v>
      </c>
      <c r="D1515" s="6"/>
      <c r="E1515" s="7"/>
      <c r="F1515" s="4" t="str">
        <f t="shared" si="243"/>
        <v/>
      </c>
      <c r="G1515" s="3" t="str">
        <f t="shared" si="237"/>
        <v>Inventariar</v>
      </c>
      <c r="H1515" s="6"/>
      <c r="I1515" s="7"/>
      <c r="J1515" s="4"/>
      <c r="K1515" s="3" t="str">
        <f t="shared" si="238"/>
        <v>Inventariar</v>
      </c>
      <c r="L1515" s="6"/>
      <c r="M1515" s="7"/>
      <c r="N1515" s="4"/>
      <c r="O1515" s="3" t="str">
        <f t="shared" si="239"/>
        <v>Inventariar</v>
      </c>
      <c r="P1515" s="6"/>
      <c r="Q1515" s="7"/>
      <c r="R1515" s="4" t="str">
        <f t="shared" si="234"/>
        <v/>
      </c>
      <c r="S1515" s="3" t="str">
        <f t="shared" si="240"/>
        <v>Inventariar</v>
      </c>
      <c r="T1515" s="6"/>
      <c r="U1515" s="7"/>
      <c r="V1515" s="4" t="str">
        <f t="shared" si="235"/>
        <v/>
      </c>
      <c r="W1515" s="3" t="str">
        <f t="shared" si="241"/>
        <v>Inventariar</v>
      </c>
      <c r="X1515" s="6"/>
      <c r="Y1515" s="7"/>
      <c r="Z1515" s="4" t="str">
        <f t="shared" si="236"/>
        <v/>
      </c>
      <c r="AA1515" s="3" t="str">
        <f t="shared" si="242"/>
        <v>Inventariar</v>
      </c>
    </row>
    <row r="1516" spans="1:27" x14ac:dyDescent="0.3">
      <c r="A1516" s="5">
        <v>27122838</v>
      </c>
      <c r="B1516" s="17" t="str">
        <f>VLOOKUP(A1516,'Base de dados'!$A$3:$C$21103,3,0)</f>
        <v>10P05ITETO</v>
      </c>
      <c r="C1516" s="50" t="s">
        <v>3803</v>
      </c>
      <c r="D1516" s="6"/>
      <c r="E1516" s="7"/>
      <c r="F1516" s="4" t="str">
        <f t="shared" si="243"/>
        <v/>
      </c>
      <c r="G1516" s="3" t="str">
        <f t="shared" si="237"/>
        <v>Inventariar</v>
      </c>
      <c r="H1516" s="6"/>
      <c r="I1516" s="7"/>
      <c r="J1516" s="4"/>
      <c r="K1516" s="3" t="str">
        <f t="shared" si="238"/>
        <v>Inventariar</v>
      </c>
      <c r="L1516" s="6"/>
      <c r="M1516" s="7"/>
      <c r="N1516" s="4"/>
      <c r="O1516" s="3" t="str">
        <f t="shared" si="239"/>
        <v>Inventariar</v>
      </c>
      <c r="P1516" s="6"/>
      <c r="Q1516" s="7"/>
      <c r="R1516" s="4" t="str">
        <f t="shared" si="234"/>
        <v/>
      </c>
      <c r="S1516" s="3" t="str">
        <f t="shared" si="240"/>
        <v>Inventariar</v>
      </c>
      <c r="T1516" s="6"/>
      <c r="U1516" s="7"/>
      <c r="V1516" s="4" t="str">
        <f t="shared" si="235"/>
        <v/>
      </c>
      <c r="W1516" s="3" t="str">
        <f t="shared" si="241"/>
        <v>Inventariar</v>
      </c>
      <c r="X1516" s="6"/>
      <c r="Y1516" s="7"/>
      <c r="Z1516" s="4" t="str">
        <f t="shared" si="236"/>
        <v/>
      </c>
      <c r="AA1516" s="3" t="str">
        <f t="shared" si="242"/>
        <v>Inventariar</v>
      </c>
    </row>
    <row r="1517" spans="1:27" x14ac:dyDescent="0.3">
      <c r="A1517" s="5">
        <v>25581309</v>
      </c>
      <c r="B1517" s="17" t="str">
        <f>VLOOKUP(A1517,'Base de dados'!$A$3:$C$21103,3,0)</f>
        <v>10P05J02</v>
      </c>
      <c r="C1517" s="50" t="s">
        <v>24742</v>
      </c>
      <c r="D1517" s="6"/>
      <c r="E1517" s="7"/>
      <c r="F1517" s="4" t="str">
        <f t="shared" si="243"/>
        <v/>
      </c>
      <c r="G1517" s="3" t="str">
        <f t="shared" si="237"/>
        <v>Inventariar</v>
      </c>
      <c r="H1517" s="6"/>
      <c r="I1517" s="7"/>
      <c r="J1517" s="4"/>
      <c r="K1517" s="3" t="str">
        <f t="shared" si="238"/>
        <v>Inventariar</v>
      </c>
      <c r="L1517" s="6"/>
      <c r="M1517" s="7"/>
      <c r="N1517" s="4"/>
      <c r="O1517" s="3" t="str">
        <f t="shared" si="239"/>
        <v>Inventariar</v>
      </c>
      <c r="P1517" s="6"/>
      <c r="Q1517" s="7"/>
      <c r="R1517" s="4" t="str">
        <f t="shared" si="234"/>
        <v/>
      </c>
      <c r="S1517" s="3" t="str">
        <f t="shared" si="240"/>
        <v>Inventariar</v>
      </c>
      <c r="T1517" s="6"/>
      <c r="U1517" s="7"/>
      <c r="V1517" s="4" t="str">
        <f t="shared" si="235"/>
        <v/>
      </c>
      <c r="W1517" s="3" t="str">
        <f t="shared" si="241"/>
        <v>Inventariar</v>
      </c>
      <c r="X1517" s="6"/>
      <c r="Y1517" s="7"/>
      <c r="Z1517" s="4" t="str">
        <f t="shared" si="236"/>
        <v/>
      </c>
      <c r="AA1517" s="3" t="str">
        <f t="shared" si="242"/>
        <v>Inventariar</v>
      </c>
    </row>
    <row r="1518" spans="1:27" x14ac:dyDescent="0.3">
      <c r="A1518" s="5">
        <v>25412346</v>
      </c>
      <c r="B1518" s="17" t="str">
        <f>VLOOKUP(A1518,'Base de dados'!$A$3:$C$21103,3,0)</f>
        <v>10P05J03</v>
      </c>
      <c r="C1518" s="50" t="s">
        <v>24743</v>
      </c>
      <c r="D1518" s="6"/>
      <c r="E1518" s="7"/>
      <c r="F1518" s="4" t="str">
        <f t="shared" si="243"/>
        <v/>
      </c>
      <c r="G1518" s="3" t="str">
        <f t="shared" si="237"/>
        <v>Inventariar</v>
      </c>
      <c r="H1518" s="6"/>
      <c r="I1518" s="7"/>
      <c r="J1518" s="4"/>
      <c r="K1518" s="3" t="str">
        <f t="shared" si="238"/>
        <v>Inventariar</v>
      </c>
      <c r="L1518" s="6"/>
      <c r="M1518" s="7"/>
      <c r="N1518" s="4"/>
      <c r="O1518" s="3" t="str">
        <f t="shared" si="239"/>
        <v>Inventariar</v>
      </c>
      <c r="P1518" s="6"/>
      <c r="Q1518" s="7"/>
      <c r="R1518" s="4" t="str">
        <f t="shared" si="234"/>
        <v/>
      </c>
      <c r="S1518" s="3" t="str">
        <f t="shared" si="240"/>
        <v>Inventariar</v>
      </c>
      <c r="T1518" s="6"/>
      <c r="U1518" s="7"/>
      <c r="V1518" s="4" t="str">
        <f t="shared" si="235"/>
        <v/>
      </c>
      <c r="W1518" s="3" t="str">
        <f t="shared" si="241"/>
        <v>Inventariar</v>
      </c>
      <c r="X1518" s="6"/>
      <c r="Y1518" s="7"/>
      <c r="Z1518" s="4" t="str">
        <f t="shared" si="236"/>
        <v/>
      </c>
      <c r="AA1518" s="3" t="str">
        <f t="shared" si="242"/>
        <v>Inventariar</v>
      </c>
    </row>
    <row r="1519" spans="1:27" x14ac:dyDescent="0.3">
      <c r="A1519" s="5">
        <v>25475965</v>
      </c>
      <c r="B1519" s="17" t="str">
        <f>VLOOKUP(A1519,'Base de dados'!$A$3:$C$21103,3,0)</f>
        <v>10P05J04</v>
      </c>
      <c r="C1519" s="50" t="s">
        <v>24744</v>
      </c>
      <c r="D1519" s="6"/>
      <c r="E1519" s="7"/>
      <c r="F1519" s="4" t="str">
        <f t="shared" si="243"/>
        <v/>
      </c>
      <c r="G1519" s="3" t="str">
        <f t="shared" si="237"/>
        <v>Inventariar</v>
      </c>
      <c r="H1519" s="6"/>
      <c r="I1519" s="7"/>
      <c r="J1519" s="4"/>
      <c r="K1519" s="3" t="str">
        <f t="shared" si="238"/>
        <v>Inventariar</v>
      </c>
      <c r="L1519" s="6"/>
      <c r="M1519" s="7"/>
      <c r="N1519" s="4"/>
      <c r="O1519" s="3" t="str">
        <f t="shared" si="239"/>
        <v>Inventariar</v>
      </c>
      <c r="P1519" s="6"/>
      <c r="Q1519" s="7"/>
      <c r="R1519" s="4" t="str">
        <f t="shared" si="234"/>
        <v/>
      </c>
      <c r="S1519" s="3" t="str">
        <f t="shared" si="240"/>
        <v>Inventariar</v>
      </c>
      <c r="T1519" s="6"/>
      <c r="U1519" s="7"/>
      <c r="V1519" s="4" t="str">
        <f t="shared" si="235"/>
        <v/>
      </c>
      <c r="W1519" s="3" t="str">
        <f t="shared" si="241"/>
        <v>Inventariar</v>
      </c>
      <c r="X1519" s="6"/>
      <c r="Y1519" s="7"/>
      <c r="Z1519" s="4" t="str">
        <f t="shared" si="236"/>
        <v/>
      </c>
      <c r="AA1519" s="3" t="str">
        <f t="shared" si="242"/>
        <v>Inventariar</v>
      </c>
    </row>
    <row r="1520" spans="1:27" x14ac:dyDescent="0.3">
      <c r="A1520" s="5">
        <v>27076070</v>
      </c>
      <c r="B1520" s="17" t="str">
        <f>VLOOKUP(A1520,'Base de dados'!$A$3:$C$21103,3,0)</f>
        <v>10P05J05</v>
      </c>
      <c r="C1520" s="50" t="s">
        <v>3813</v>
      </c>
      <c r="D1520" s="6"/>
      <c r="E1520" s="7"/>
      <c r="F1520" s="4" t="str">
        <f t="shared" si="243"/>
        <v/>
      </c>
      <c r="G1520" s="3" t="str">
        <f t="shared" si="237"/>
        <v>Inventariar</v>
      </c>
      <c r="H1520" s="6"/>
      <c r="I1520" s="7"/>
      <c r="J1520" s="4"/>
      <c r="K1520" s="3" t="str">
        <f t="shared" si="238"/>
        <v>Inventariar</v>
      </c>
      <c r="L1520" s="6"/>
      <c r="M1520" s="7"/>
      <c r="N1520" s="4"/>
      <c r="O1520" s="3" t="str">
        <f t="shared" si="239"/>
        <v>Inventariar</v>
      </c>
      <c r="P1520" s="6"/>
      <c r="Q1520" s="7"/>
      <c r="R1520" s="4" t="str">
        <f t="shared" si="234"/>
        <v/>
      </c>
      <c r="S1520" s="3" t="str">
        <f t="shared" si="240"/>
        <v>Inventariar</v>
      </c>
      <c r="T1520" s="6"/>
      <c r="U1520" s="7"/>
      <c r="V1520" s="4" t="str">
        <f t="shared" si="235"/>
        <v/>
      </c>
      <c r="W1520" s="3" t="str">
        <f t="shared" si="241"/>
        <v>Inventariar</v>
      </c>
      <c r="X1520" s="6"/>
      <c r="Y1520" s="7"/>
      <c r="Z1520" s="4" t="str">
        <f t="shared" si="236"/>
        <v/>
      </c>
      <c r="AA1520" s="3" t="str">
        <f t="shared" si="242"/>
        <v>Inventariar</v>
      </c>
    </row>
    <row r="1521" spans="1:27" x14ac:dyDescent="0.3">
      <c r="A1521" s="5">
        <v>25410811</v>
      </c>
      <c r="B1521" s="17" t="str">
        <f>VLOOKUP(A1521,'Base de dados'!$A$3:$C$21103,3,0)</f>
        <v>10P05J06</v>
      </c>
      <c r="C1521" s="50" t="s">
        <v>24745</v>
      </c>
      <c r="D1521" s="6"/>
      <c r="E1521" s="7"/>
      <c r="F1521" s="4" t="str">
        <f t="shared" si="243"/>
        <v/>
      </c>
      <c r="G1521" s="3" t="str">
        <f t="shared" si="237"/>
        <v>Inventariar</v>
      </c>
      <c r="H1521" s="6"/>
      <c r="I1521" s="7"/>
      <c r="J1521" s="4"/>
      <c r="K1521" s="3" t="str">
        <f t="shared" si="238"/>
        <v>Inventariar</v>
      </c>
      <c r="L1521" s="6"/>
      <c r="M1521" s="7"/>
      <c r="N1521" s="4"/>
      <c r="O1521" s="3" t="str">
        <f t="shared" si="239"/>
        <v>Inventariar</v>
      </c>
      <c r="P1521" s="6"/>
      <c r="Q1521" s="7"/>
      <c r="R1521" s="4" t="str">
        <f t="shared" si="234"/>
        <v/>
      </c>
      <c r="S1521" s="3" t="str">
        <f t="shared" si="240"/>
        <v>Inventariar</v>
      </c>
      <c r="T1521" s="6"/>
      <c r="U1521" s="7"/>
      <c r="V1521" s="4" t="str">
        <f t="shared" si="235"/>
        <v/>
      </c>
      <c r="W1521" s="3" t="str">
        <f t="shared" si="241"/>
        <v>Inventariar</v>
      </c>
      <c r="X1521" s="6"/>
      <c r="Y1521" s="7"/>
      <c r="Z1521" s="4" t="str">
        <f t="shared" si="236"/>
        <v/>
      </c>
      <c r="AA1521" s="3" t="str">
        <f t="shared" si="242"/>
        <v>Inventariar</v>
      </c>
    </row>
    <row r="1522" spans="1:27" x14ac:dyDescent="0.3">
      <c r="A1522" s="5">
        <v>27096524</v>
      </c>
      <c r="B1522" s="17" t="str">
        <f>VLOOKUP(A1522,'Base de dados'!$A$3:$C$21103,3,0)</f>
        <v>10P05J07</v>
      </c>
      <c r="C1522" s="50" t="s">
        <v>3817</v>
      </c>
      <c r="D1522" s="6"/>
      <c r="E1522" s="7"/>
      <c r="F1522" s="4" t="str">
        <f t="shared" si="243"/>
        <v/>
      </c>
      <c r="G1522" s="3" t="str">
        <f t="shared" si="237"/>
        <v>Inventariar</v>
      </c>
      <c r="H1522" s="6"/>
      <c r="I1522" s="7"/>
      <c r="J1522" s="4"/>
      <c r="K1522" s="3" t="str">
        <f t="shared" si="238"/>
        <v>Inventariar</v>
      </c>
      <c r="L1522" s="6"/>
      <c r="M1522" s="7"/>
      <c r="N1522" s="4"/>
      <c r="O1522" s="3" t="str">
        <f t="shared" si="239"/>
        <v>Inventariar</v>
      </c>
      <c r="P1522" s="6"/>
      <c r="Q1522" s="7"/>
      <c r="R1522" s="4" t="str">
        <f t="shared" si="234"/>
        <v/>
      </c>
      <c r="S1522" s="3" t="str">
        <f t="shared" si="240"/>
        <v>Inventariar</v>
      </c>
      <c r="T1522" s="6"/>
      <c r="U1522" s="7"/>
      <c r="V1522" s="4" t="str">
        <f t="shared" si="235"/>
        <v/>
      </c>
      <c r="W1522" s="3" t="str">
        <f t="shared" si="241"/>
        <v>Inventariar</v>
      </c>
      <c r="X1522" s="6"/>
      <c r="Y1522" s="7"/>
      <c r="Z1522" s="4" t="str">
        <f t="shared" si="236"/>
        <v/>
      </c>
      <c r="AA1522" s="3" t="str">
        <f t="shared" si="242"/>
        <v>Inventariar</v>
      </c>
    </row>
    <row r="1523" spans="1:27" x14ac:dyDescent="0.3">
      <c r="A1523" s="5">
        <v>25461677</v>
      </c>
      <c r="B1523" s="17" t="str">
        <f>VLOOKUP(A1523,'Base de dados'!$A$3:$C$21103,3,0)</f>
        <v>10P05J08</v>
      </c>
      <c r="C1523" s="50" t="s">
        <v>24746</v>
      </c>
      <c r="D1523" s="6"/>
      <c r="E1523" s="7"/>
      <c r="F1523" s="4" t="str">
        <f t="shared" si="243"/>
        <v/>
      </c>
      <c r="G1523" s="3" t="str">
        <f t="shared" si="237"/>
        <v>Inventariar</v>
      </c>
      <c r="H1523" s="6"/>
      <c r="I1523" s="7"/>
      <c r="J1523" s="4"/>
      <c r="K1523" s="3" t="str">
        <f t="shared" si="238"/>
        <v>Inventariar</v>
      </c>
      <c r="L1523" s="6"/>
      <c r="M1523" s="7"/>
      <c r="N1523" s="4"/>
      <c r="O1523" s="3" t="str">
        <f t="shared" si="239"/>
        <v>Inventariar</v>
      </c>
      <c r="P1523" s="6"/>
      <c r="Q1523" s="7"/>
      <c r="R1523" s="4" t="str">
        <f t="shared" si="234"/>
        <v/>
      </c>
      <c r="S1523" s="3" t="str">
        <f t="shared" si="240"/>
        <v>Inventariar</v>
      </c>
      <c r="T1523" s="6"/>
      <c r="U1523" s="7"/>
      <c r="V1523" s="4" t="str">
        <f t="shared" si="235"/>
        <v/>
      </c>
      <c r="W1523" s="3" t="str">
        <f t="shared" si="241"/>
        <v>Inventariar</v>
      </c>
      <c r="X1523" s="6"/>
      <c r="Y1523" s="7"/>
      <c r="Z1523" s="4" t="str">
        <f t="shared" si="236"/>
        <v/>
      </c>
      <c r="AA1523" s="3" t="str">
        <f t="shared" si="242"/>
        <v>Inventariar</v>
      </c>
    </row>
    <row r="1524" spans="1:27" x14ac:dyDescent="0.3">
      <c r="A1524" s="5">
        <v>25427667</v>
      </c>
      <c r="B1524" s="17" t="str">
        <f>VLOOKUP(A1524,'Base de dados'!$A$3:$C$21103,3,0)</f>
        <v>10P05J09</v>
      </c>
      <c r="C1524" s="50" t="s">
        <v>3822</v>
      </c>
      <c r="D1524" s="6"/>
      <c r="E1524" s="7"/>
      <c r="F1524" s="4" t="str">
        <f t="shared" si="243"/>
        <v/>
      </c>
      <c r="G1524" s="3" t="str">
        <f t="shared" si="237"/>
        <v>Inventariar</v>
      </c>
      <c r="H1524" s="6"/>
      <c r="I1524" s="7"/>
      <c r="J1524" s="4"/>
      <c r="K1524" s="3" t="str">
        <f t="shared" si="238"/>
        <v>Inventariar</v>
      </c>
      <c r="L1524" s="6"/>
      <c r="M1524" s="7"/>
      <c r="N1524" s="4"/>
      <c r="O1524" s="3" t="str">
        <f t="shared" si="239"/>
        <v>Inventariar</v>
      </c>
      <c r="P1524" s="6"/>
      <c r="Q1524" s="7"/>
      <c r="R1524" s="4" t="str">
        <f t="shared" si="234"/>
        <v/>
      </c>
      <c r="S1524" s="3" t="str">
        <f t="shared" si="240"/>
        <v>Inventariar</v>
      </c>
      <c r="T1524" s="6"/>
      <c r="U1524" s="7"/>
      <c r="V1524" s="4" t="str">
        <f t="shared" si="235"/>
        <v/>
      </c>
      <c r="W1524" s="3" t="str">
        <f t="shared" si="241"/>
        <v>Inventariar</v>
      </c>
      <c r="X1524" s="6"/>
      <c r="Y1524" s="7"/>
      <c r="Z1524" s="4" t="str">
        <f t="shared" si="236"/>
        <v/>
      </c>
      <c r="AA1524" s="3" t="str">
        <f t="shared" si="242"/>
        <v>Inventariar</v>
      </c>
    </row>
    <row r="1525" spans="1:27" x14ac:dyDescent="0.3">
      <c r="A1525" s="5">
        <v>25427394</v>
      </c>
      <c r="B1525" s="17" t="str">
        <f>VLOOKUP(A1525,'Base de dados'!$A$3:$C$21103,3,0)</f>
        <v>10P05J10</v>
      </c>
      <c r="C1525" s="50" t="s">
        <v>3824</v>
      </c>
      <c r="D1525" s="6"/>
      <c r="E1525" s="7"/>
      <c r="F1525" s="4" t="str">
        <f t="shared" si="243"/>
        <v/>
      </c>
      <c r="G1525" s="3" t="str">
        <f t="shared" si="237"/>
        <v>Inventariar</v>
      </c>
      <c r="H1525" s="6"/>
      <c r="I1525" s="7"/>
      <c r="J1525" s="4"/>
      <c r="K1525" s="3" t="str">
        <f t="shared" si="238"/>
        <v>Inventariar</v>
      </c>
      <c r="L1525" s="6"/>
      <c r="M1525" s="7"/>
      <c r="N1525" s="4"/>
      <c r="O1525" s="3" t="str">
        <f t="shared" si="239"/>
        <v>Inventariar</v>
      </c>
      <c r="P1525" s="6"/>
      <c r="Q1525" s="7"/>
      <c r="R1525" s="4" t="str">
        <f t="shared" si="234"/>
        <v/>
      </c>
      <c r="S1525" s="3" t="str">
        <f t="shared" si="240"/>
        <v>Inventariar</v>
      </c>
      <c r="T1525" s="6"/>
      <c r="U1525" s="7"/>
      <c r="V1525" s="4" t="str">
        <f t="shared" si="235"/>
        <v/>
      </c>
      <c r="W1525" s="3" t="str">
        <f t="shared" si="241"/>
        <v>Inventariar</v>
      </c>
      <c r="X1525" s="6"/>
      <c r="Y1525" s="7"/>
      <c r="Z1525" s="4" t="str">
        <f t="shared" si="236"/>
        <v/>
      </c>
      <c r="AA1525" s="3" t="str">
        <f t="shared" si="242"/>
        <v>Inventariar</v>
      </c>
    </row>
    <row r="1526" spans="1:27" x14ac:dyDescent="0.3">
      <c r="A1526" s="5">
        <v>25426543</v>
      </c>
      <c r="B1526" s="17" t="str">
        <f>VLOOKUP(A1526,'Base de dados'!$A$3:$C$21103,3,0)</f>
        <v>10P05J11</v>
      </c>
      <c r="C1526" s="50" t="s">
        <v>24747</v>
      </c>
      <c r="D1526" s="6"/>
      <c r="E1526" s="7"/>
      <c r="F1526" s="4" t="str">
        <f t="shared" si="243"/>
        <v/>
      </c>
      <c r="G1526" s="3" t="str">
        <f t="shared" si="237"/>
        <v>Inventariar</v>
      </c>
      <c r="H1526" s="6"/>
      <c r="I1526" s="7"/>
      <c r="J1526" s="4"/>
      <c r="K1526" s="3" t="str">
        <f t="shared" si="238"/>
        <v>Inventariar</v>
      </c>
      <c r="L1526" s="6"/>
      <c r="M1526" s="7"/>
      <c r="N1526" s="4"/>
      <c r="O1526" s="3" t="str">
        <f t="shared" si="239"/>
        <v>Inventariar</v>
      </c>
      <c r="P1526" s="6"/>
      <c r="Q1526" s="7"/>
      <c r="R1526" s="4" t="str">
        <f t="shared" si="234"/>
        <v/>
      </c>
      <c r="S1526" s="3" t="str">
        <f t="shared" si="240"/>
        <v>Inventariar</v>
      </c>
      <c r="T1526" s="6"/>
      <c r="U1526" s="7"/>
      <c r="V1526" s="4" t="str">
        <f t="shared" si="235"/>
        <v/>
      </c>
      <c r="W1526" s="3" t="str">
        <f t="shared" si="241"/>
        <v>Inventariar</v>
      </c>
      <c r="X1526" s="6"/>
      <c r="Y1526" s="7"/>
      <c r="Z1526" s="4" t="str">
        <f t="shared" si="236"/>
        <v/>
      </c>
      <c r="AA1526" s="3" t="str">
        <f t="shared" si="242"/>
        <v>Inventariar</v>
      </c>
    </row>
    <row r="1527" spans="1:27" x14ac:dyDescent="0.3">
      <c r="A1527" s="5">
        <v>25576665</v>
      </c>
      <c r="B1527" s="17" t="str">
        <f>VLOOKUP(A1527,'Base de dados'!$A$3:$C$21103,3,0)</f>
        <v>10P05J12</v>
      </c>
      <c r="C1527" s="50" t="s">
        <v>3828</v>
      </c>
      <c r="D1527" s="6"/>
      <c r="E1527" s="7"/>
      <c r="F1527" s="4" t="str">
        <f t="shared" si="243"/>
        <v/>
      </c>
      <c r="G1527" s="3" t="str">
        <f t="shared" si="237"/>
        <v>Inventariar</v>
      </c>
      <c r="H1527" s="6"/>
      <c r="I1527" s="7"/>
      <c r="J1527" s="4"/>
      <c r="K1527" s="3" t="str">
        <f t="shared" si="238"/>
        <v>Inventariar</v>
      </c>
      <c r="L1527" s="6"/>
      <c r="M1527" s="7"/>
      <c r="N1527" s="4"/>
      <c r="O1527" s="3" t="str">
        <f t="shared" si="239"/>
        <v>Inventariar</v>
      </c>
      <c r="P1527" s="6"/>
      <c r="Q1527" s="7"/>
      <c r="R1527" s="4" t="str">
        <f t="shared" si="234"/>
        <v/>
      </c>
      <c r="S1527" s="3" t="str">
        <f t="shared" si="240"/>
        <v>Inventariar</v>
      </c>
      <c r="T1527" s="6"/>
      <c r="U1527" s="7"/>
      <c r="V1527" s="4" t="str">
        <f t="shared" si="235"/>
        <v/>
      </c>
      <c r="W1527" s="3" t="str">
        <f t="shared" si="241"/>
        <v>Inventariar</v>
      </c>
      <c r="X1527" s="6"/>
      <c r="Y1527" s="7"/>
      <c r="Z1527" s="4" t="str">
        <f t="shared" si="236"/>
        <v/>
      </c>
      <c r="AA1527" s="3" t="str">
        <f t="shared" si="242"/>
        <v>Inventariar</v>
      </c>
    </row>
    <row r="1528" spans="1:27" x14ac:dyDescent="0.3">
      <c r="A1528" s="5">
        <v>25573832</v>
      </c>
      <c r="B1528" s="17" t="str">
        <f>VLOOKUP(A1528,'Base de dados'!$A$3:$C$21103,3,0)</f>
        <v>10P05J13</v>
      </c>
      <c r="C1528" s="50" t="s">
        <v>24085</v>
      </c>
      <c r="D1528" s="6"/>
      <c r="E1528" s="7"/>
      <c r="F1528" s="4" t="str">
        <f t="shared" si="243"/>
        <v/>
      </c>
      <c r="G1528" s="3" t="str">
        <f t="shared" si="237"/>
        <v>Inventariar</v>
      </c>
      <c r="H1528" s="6"/>
      <c r="I1528" s="7"/>
      <c r="J1528" s="4"/>
      <c r="K1528" s="3" t="str">
        <f t="shared" si="238"/>
        <v>Inventariar</v>
      </c>
      <c r="L1528" s="6"/>
      <c r="M1528" s="7"/>
      <c r="N1528" s="4"/>
      <c r="O1528" s="3" t="str">
        <f t="shared" si="239"/>
        <v>Inventariar</v>
      </c>
      <c r="P1528" s="6"/>
      <c r="Q1528" s="7"/>
      <c r="R1528" s="4" t="str">
        <f t="shared" si="234"/>
        <v/>
      </c>
      <c r="S1528" s="3" t="str">
        <f t="shared" si="240"/>
        <v>Inventariar</v>
      </c>
      <c r="T1528" s="6"/>
      <c r="U1528" s="7"/>
      <c r="V1528" s="4" t="str">
        <f t="shared" si="235"/>
        <v/>
      </c>
      <c r="W1528" s="3" t="str">
        <f t="shared" si="241"/>
        <v>Inventariar</v>
      </c>
      <c r="X1528" s="6"/>
      <c r="Y1528" s="7"/>
      <c r="Z1528" s="4" t="str">
        <f t="shared" si="236"/>
        <v/>
      </c>
      <c r="AA1528" s="3" t="str">
        <f t="shared" si="242"/>
        <v>Inventariar</v>
      </c>
    </row>
    <row r="1529" spans="1:27" x14ac:dyDescent="0.3">
      <c r="A1529" s="5">
        <v>25427181</v>
      </c>
      <c r="B1529" s="17" t="str">
        <f>VLOOKUP(A1529,'Base de dados'!$A$3:$C$21103,3,0)</f>
        <v>10P05J14</v>
      </c>
      <c r="C1529" s="50" t="s">
        <v>3832</v>
      </c>
      <c r="D1529" s="6"/>
      <c r="E1529" s="7"/>
      <c r="F1529" s="4" t="str">
        <f t="shared" si="243"/>
        <v/>
      </c>
      <c r="G1529" s="3" t="str">
        <f t="shared" si="237"/>
        <v>Inventariar</v>
      </c>
      <c r="H1529" s="6"/>
      <c r="I1529" s="7"/>
      <c r="J1529" s="4"/>
      <c r="K1529" s="3" t="str">
        <f t="shared" si="238"/>
        <v>Inventariar</v>
      </c>
      <c r="L1529" s="6"/>
      <c r="M1529" s="7"/>
      <c r="N1529" s="4"/>
      <c r="O1529" s="3" t="str">
        <f t="shared" si="239"/>
        <v>Inventariar</v>
      </c>
      <c r="P1529" s="6"/>
      <c r="Q1529" s="7"/>
      <c r="R1529" s="4" t="str">
        <f t="shared" si="234"/>
        <v/>
      </c>
      <c r="S1529" s="3" t="str">
        <f t="shared" si="240"/>
        <v>Inventariar</v>
      </c>
      <c r="T1529" s="6"/>
      <c r="U1529" s="7"/>
      <c r="V1529" s="4" t="str">
        <f t="shared" si="235"/>
        <v/>
      </c>
      <c r="W1529" s="3" t="str">
        <f t="shared" si="241"/>
        <v>Inventariar</v>
      </c>
      <c r="X1529" s="6"/>
      <c r="Y1529" s="7"/>
      <c r="Z1529" s="4" t="str">
        <f t="shared" si="236"/>
        <v/>
      </c>
      <c r="AA1529" s="3" t="str">
        <f t="shared" si="242"/>
        <v>Inventariar</v>
      </c>
    </row>
    <row r="1530" spans="1:27" x14ac:dyDescent="0.3">
      <c r="A1530" s="5">
        <v>25427600</v>
      </c>
      <c r="B1530" s="17" t="str">
        <f>VLOOKUP(A1530,'Base de dados'!$A$3:$C$21103,3,0)</f>
        <v>10P05J15</v>
      </c>
      <c r="C1530" s="50" t="s">
        <v>24748</v>
      </c>
      <c r="D1530" s="6"/>
      <c r="E1530" s="7"/>
      <c r="F1530" s="4" t="str">
        <f t="shared" si="243"/>
        <v/>
      </c>
      <c r="G1530" s="3" t="str">
        <f t="shared" si="237"/>
        <v>Inventariar</v>
      </c>
      <c r="H1530" s="6"/>
      <c r="I1530" s="7"/>
      <c r="J1530" s="4"/>
      <c r="K1530" s="3" t="str">
        <f t="shared" si="238"/>
        <v>Inventariar</v>
      </c>
      <c r="L1530" s="6"/>
      <c r="M1530" s="7"/>
      <c r="N1530" s="4"/>
      <c r="O1530" s="3" t="str">
        <f t="shared" si="239"/>
        <v>Inventariar</v>
      </c>
      <c r="P1530" s="6"/>
      <c r="Q1530" s="7"/>
      <c r="R1530" s="4" t="str">
        <f t="shared" si="234"/>
        <v/>
      </c>
      <c r="S1530" s="3" t="str">
        <f t="shared" si="240"/>
        <v>Inventariar</v>
      </c>
      <c r="T1530" s="6"/>
      <c r="U1530" s="7"/>
      <c r="V1530" s="4" t="str">
        <f t="shared" si="235"/>
        <v/>
      </c>
      <c r="W1530" s="3" t="str">
        <f t="shared" si="241"/>
        <v>Inventariar</v>
      </c>
      <c r="X1530" s="6"/>
      <c r="Y1530" s="7"/>
      <c r="Z1530" s="4" t="str">
        <f t="shared" si="236"/>
        <v/>
      </c>
      <c r="AA1530" s="3" t="str">
        <f t="shared" si="242"/>
        <v>Inventariar</v>
      </c>
    </row>
    <row r="1531" spans="1:27" x14ac:dyDescent="0.3">
      <c r="A1531" s="5">
        <v>25428010</v>
      </c>
      <c r="B1531" s="17" t="str">
        <f>VLOOKUP(A1531,'Base de dados'!$A$3:$C$21103,3,0)</f>
        <v>10P05J16</v>
      </c>
      <c r="C1531" s="50" t="s">
        <v>3836</v>
      </c>
      <c r="D1531" s="6"/>
      <c r="E1531" s="7"/>
      <c r="F1531" s="4" t="str">
        <f t="shared" si="243"/>
        <v/>
      </c>
      <c r="G1531" s="3" t="str">
        <f t="shared" si="237"/>
        <v>Inventariar</v>
      </c>
      <c r="H1531" s="6"/>
      <c r="I1531" s="7"/>
      <c r="J1531" s="4"/>
      <c r="K1531" s="3" t="str">
        <f t="shared" si="238"/>
        <v>Inventariar</v>
      </c>
      <c r="L1531" s="6"/>
      <c r="M1531" s="7"/>
      <c r="N1531" s="4"/>
      <c r="O1531" s="3" t="str">
        <f t="shared" si="239"/>
        <v>Inventariar</v>
      </c>
      <c r="P1531" s="6"/>
      <c r="Q1531" s="7"/>
      <c r="R1531" s="4" t="str">
        <f t="shared" ref="R1531:R1594" si="244">IF(Q1531="","",IF(Q1531="Saldo Zero","",P1531-Q1531))</f>
        <v/>
      </c>
      <c r="S1531" s="3" t="str">
        <f t="shared" si="240"/>
        <v>Inventariar</v>
      </c>
      <c r="T1531" s="6"/>
      <c r="U1531" s="7"/>
      <c r="V1531" s="4" t="str">
        <f t="shared" ref="V1531:V1594" si="245">IF(U1531="","",IF(U1531="Saldo Zero","",T1531-U1531))</f>
        <v/>
      </c>
      <c r="W1531" s="3" t="str">
        <f t="shared" si="241"/>
        <v>Inventariar</v>
      </c>
      <c r="X1531" s="6"/>
      <c r="Y1531" s="7"/>
      <c r="Z1531" s="4" t="str">
        <f t="shared" ref="Z1531:Z1594" si="246">IF(Y1531="","",IF(Y1531="Saldo Zero","",X1531-Y1531))</f>
        <v/>
      </c>
      <c r="AA1531" s="3" t="str">
        <f t="shared" si="242"/>
        <v>Inventariar</v>
      </c>
    </row>
    <row r="1532" spans="1:27" x14ac:dyDescent="0.3">
      <c r="A1532" s="5">
        <v>25573926</v>
      </c>
      <c r="B1532" s="17" t="str">
        <f>VLOOKUP(A1532,'Base de dados'!$A$3:$C$21103,3,0)</f>
        <v>10P05J17</v>
      </c>
      <c r="C1532" s="50" t="s">
        <v>3838</v>
      </c>
      <c r="D1532" s="6"/>
      <c r="E1532" s="7"/>
      <c r="F1532" s="4" t="str">
        <f t="shared" si="243"/>
        <v/>
      </c>
      <c r="G1532" s="3" t="str">
        <f t="shared" si="237"/>
        <v>Inventariar</v>
      </c>
      <c r="H1532" s="6"/>
      <c r="I1532" s="7"/>
      <c r="J1532" s="4"/>
      <c r="K1532" s="3" t="str">
        <f t="shared" si="238"/>
        <v>Inventariar</v>
      </c>
      <c r="L1532" s="6"/>
      <c r="M1532" s="7"/>
      <c r="N1532" s="4"/>
      <c r="O1532" s="3" t="str">
        <f t="shared" si="239"/>
        <v>Inventariar</v>
      </c>
      <c r="P1532" s="6"/>
      <c r="Q1532" s="7"/>
      <c r="R1532" s="4" t="str">
        <f t="shared" si="244"/>
        <v/>
      </c>
      <c r="S1532" s="3" t="str">
        <f t="shared" si="240"/>
        <v>Inventariar</v>
      </c>
      <c r="T1532" s="6"/>
      <c r="U1532" s="7"/>
      <c r="V1532" s="4" t="str">
        <f t="shared" si="245"/>
        <v/>
      </c>
      <c r="W1532" s="3" t="str">
        <f t="shared" si="241"/>
        <v>Inventariar</v>
      </c>
      <c r="X1532" s="6"/>
      <c r="Y1532" s="7"/>
      <c r="Z1532" s="4" t="str">
        <f t="shared" si="246"/>
        <v/>
      </c>
      <c r="AA1532" s="3" t="str">
        <f t="shared" si="242"/>
        <v>Inventariar</v>
      </c>
    </row>
    <row r="1533" spans="1:27" x14ac:dyDescent="0.3">
      <c r="A1533" s="5">
        <v>27122812</v>
      </c>
      <c r="B1533" s="17" t="str">
        <f>VLOOKUP(A1533,'Base de dados'!$A$3:$C$21103,3,0)</f>
        <v>10P05J18</v>
      </c>
      <c r="C1533" s="50" t="s">
        <v>3840</v>
      </c>
      <c r="D1533" s="6"/>
      <c r="E1533" s="7"/>
      <c r="F1533" s="4" t="str">
        <f t="shared" si="243"/>
        <v/>
      </c>
      <c r="G1533" s="3" t="str">
        <f t="shared" si="237"/>
        <v>Inventariar</v>
      </c>
      <c r="H1533" s="6"/>
      <c r="I1533" s="7"/>
      <c r="J1533" s="4"/>
      <c r="K1533" s="3" t="str">
        <f t="shared" si="238"/>
        <v>Inventariar</v>
      </c>
      <c r="L1533" s="6"/>
      <c r="M1533" s="7"/>
      <c r="N1533" s="4"/>
      <c r="O1533" s="3" t="str">
        <f t="shared" si="239"/>
        <v>Inventariar</v>
      </c>
      <c r="P1533" s="6"/>
      <c r="Q1533" s="7"/>
      <c r="R1533" s="4" t="str">
        <f t="shared" si="244"/>
        <v/>
      </c>
      <c r="S1533" s="3" t="str">
        <f t="shared" si="240"/>
        <v>Inventariar</v>
      </c>
      <c r="T1533" s="6"/>
      <c r="U1533" s="7"/>
      <c r="V1533" s="4" t="str">
        <f t="shared" si="245"/>
        <v/>
      </c>
      <c r="W1533" s="3" t="str">
        <f t="shared" si="241"/>
        <v>Inventariar</v>
      </c>
      <c r="X1533" s="6"/>
      <c r="Y1533" s="7"/>
      <c r="Z1533" s="4" t="str">
        <f t="shared" si="246"/>
        <v/>
      </c>
      <c r="AA1533" s="3" t="str">
        <f t="shared" si="242"/>
        <v>Inventariar</v>
      </c>
    </row>
    <row r="1534" spans="1:27" x14ac:dyDescent="0.3">
      <c r="A1534" s="5">
        <v>25428023</v>
      </c>
      <c r="B1534" s="17" t="str">
        <f>VLOOKUP(A1534,'Base de dados'!$A$3:$C$21103,3,0)</f>
        <v>10P05J19</v>
      </c>
      <c r="C1534" s="50" t="s">
        <v>24749</v>
      </c>
      <c r="D1534" s="6"/>
      <c r="E1534" s="7"/>
      <c r="F1534" s="4" t="str">
        <f t="shared" si="243"/>
        <v/>
      </c>
      <c r="G1534" s="3" t="str">
        <f t="shared" si="237"/>
        <v>Inventariar</v>
      </c>
      <c r="H1534" s="6"/>
      <c r="I1534" s="7"/>
      <c r="J1534" s="4"/>
      <c r="K1534" s="3" t="str">
        <f t="shared" si="238"/>
        <v>Inventariar</v>
      </c>
      <c r="L1534" s="6"/>
      <c r="M1534" s="7"/>
      <c r="N1534" s="4"/>
      <c r="O1534" s="3" t="str">
        <f t="shared" si="239"/>
        <v>Inventariar</v>
      </c>
      <c r="P1534" s="6"/>
      <c r="Q1534" s="7"/>
      <c r="R1534" s="4" t="str">
        <f t="shared" si="244"/>
        <v/>
      </c>
      <c r="S1534" s="3" t="str">
        <f t="shared" si="240"/>
        <v>Inventariar</v>
      </c>
      <c r="T1534" s="6"/>
      <c r="U1534" s="7"/>
      <c r="V1534" s="4" t="str">
        <f t="shared" si="245"/>
        <v/>
      </c>
      <c r="W1534" s="3" t="str">
        <f t="shared" si="241"/>
        <v>Inventariar</v>
      </c>
      <c r="X1534" s="6"/>
      <c r="Y1534" s="7"/>
      <c r="Z1534" s="4" t="str">
        <f t="shared" si="246"/>
        <v/>
      </c>
      <c r="AA1534" s="3" t="str">
        <f t="shared" si="242"/>
        <v>Inventariar</v>
      </c>
    </row>
    <row r="1535" spans="1:27" x14ac:dyDescent="0.3">
      <c r="A1535" s="5">
        <v>27173936</v>
      </c>
      <c r="B1535" s="17" t="str">
        <f>VLOOKUP(A1535,'Base de dados'!$A$3:$C$21103,3,0)</f>
        <v>10P05J20</v>
      </c>
      <c r="C1535" s="50" t="s">
        <v>3844</v>
      </c>
      <c r="D1535" s="6"/>
      <c r="E1535" s="7"/>
      <c r="F1535" s="4" t="str">
        <f t="shared" si="243"/>
        <v/>
      </c>
      <c r="G1535" s="3" t="str">
        <f t="shared" si="237"/>
        <v>Inventariar</v>
      </c>
      <c r="H1535" s="6"/>
      <c r="I1535" s="7"/>
      <c r="J1535" s="4"/>
      <c r="K1535" s="3" t="str">
        <f t="shared" si="238"/>
        <v>Inventariar</v>
      </c>
      <c r="L1535" s="6"/>
      <c r="M1535" s="7"/>
      <c r="N1535" s="4"/>
      <c r="O1535" s="3" t="str">
        <f t="shared" si="239"/>
        <v>Inventariar</v>
      </c>
      <c r="P1535" s="6"/>
      <c r="Q1535" s="7"/>
      <c r="R1535" s="4" t="str">
        <f t="shared" si="244"/>
        <v/>
      </c>
      <c r="S1535" s="3" t="str">
        <f t="shared" si="240"/>
        <v>Inventariar</v>
      </c>
      <c r="T1535" s="6"/>
      <c r="U1535" s="7"/>
      <c r="V1535" s="4" t="str">
        <f t="shared" si="245"/>
        <v/>
      </c>
      <c r="W1535" s="3" t="str">
        <f t="shared" si="241"/>
        <v>Inventariar</v>
      </c>
      <c r="X1535" s="6"/>
      <c r="Y1535" s="7"/>
      <c r="Z1535" s="4" t="str">
        <f t="shared" si="246"/>
        <v/>
      </c>
      <c r="AA1535" s="3" t="str">
        <f t="shared" si="242"/>
        <v>Inventariar</v>
      </c>
    </row>
    <row r="1536" spans="1:27" x14ac:dyDescent="0.3">
      <c r="A1536" s="5">
        <v>25461696</v>
      </c>
      <c r="B1536" s="17" t="str">
        <f>VLOOKUP(A1536,'Base de dados'!$A$3:$C$21103,3,0)</f>
        <v>10P05J21</v>
      </c>
      <c r="C1536" s="50" t="s">
        <v>3846</v>
      </c>
      <c r="D1536" s="6"/>
      <c r="E1536" s="7"/>
      <c r="F1536" s="4" t="str">
        <f t="shared" si="243"/>
        <v/>
      </c>
      <c r="G1536" s="3" t="str">
        <f t="shared" si="237"/>
        <v>Inventariar</v>
      </c>
      <c r="H1536" s="6"/>
      <c r="I1536" s="7"/>
      <c r="J1536" s="4"/>
      <c r="K1536" s="3" t="str">
        <f t="shared" si="238"/>
        <v>Inventariar</v>
      </c>
      <c r="L1536" s="6"/>
      <c r="M1536" s="7"/>
      <c r="N1536" s="4"/>
      <c r="O1536" s="3" t="str">
        <f t="shared" si="239"/>
        <v>Inventariar</v>
      </c>
      <c r="P1536" s="6"/>
      <c r="Q1536" s="7"/>
      <c r="R1536" s="4" t="str">
        <f t="shared" si="244"/>
        <v/>
      </c>
      <c r="S1536" s="3" t="str">
        <f t="shared" si="240"/>
        <v>Inventariar</v>
      </c>
      <c r="T1536" s="6"/>
      <c r="U1536" s="7"/>
      <c r="V1536" s="4" t="str">
        <f t="shared" si="245"/>
        <v/>
      </c>
      <c r="W1536" s="3" t="str">
        <f t="shared" si="241"/>
        <v>Inventariar</v>
      </c>
      <c r="X1536" s="6"/>
      <c r="Y1536" s="7"/>
      <c r="Z1536" s="4" t="str">
        <f t="shared" si="246"/>
        <v/>
      </c>
      <c r="AA1536" s="3" t="str">
        <f t="shared" si="242"/>
        <v>Inventariar</v>
      </c>
    </row>
    <row r="1537" spans="1:27" x14ac:dyDescent="0.3">
      <c r="A1537" s="5">
        <v>25461904</v>
      </c>
      <c r="B1537" s="17" t="str">
        <f>VLOOKUP(A1537,'Base de dados'!$A$3:$C$21103,3,0)</f>
        <v>10P05J22</v>
      </c>
      <c r="C1537" s="50" t="s">
        <v>24750</v>
      </c>
      <c r="D1537" s="6"/>
      <c r="E1537" s="7"/>
      <c r="F1537" s="4" t="str">
        <f t="shared" si="243"/>
        <v/>
      </c>
      <c r="G1537" s="3" t="str">
        <f t="shared" si="237"/>
        <v>Inventariar</v>
      </c>
      <c r="H1537" s="6"/>
      <c r="I1537" s="7"/>
      <c r="J1537" s="4"/>
      <c r="K1537" s="3" t="str">
        <f t="shared" si="238"/>
        <v>Inventariar</v>
      </c>
      <c r="L1537" s="6"/>
      <c r="M1537" s="7"/>
      <c r="N1537" s="4"/>
      <c r="O1537" s="3" t="str">
        <f t="shared" si="239"/>
        <v>Inventariar</v>
      </c>
      <c r="P1537" s="6"/>
      <c r="Q1537" s="7"/>
      <c r="R1537" s="4" t="str">
        <f t="shared" si="244"/>
        <v/>
      </c>
      <c r="S1537" s="3" t="str">
        <f t="shared" si="240"/>
        <v>Inventariar</v>
      </c>
      <c r="T1537" s="6"/>
      <c r="U1537" s="7"/>
      <c r="V1537" s="4" t="str">
        <f t="shared" si="245"/>
        <v/>
      </c>
      <c r="W1537" s="3" t="str">
        <f t="shared" si="241"/>
        <v>Inventariar</v>
      </c>
      <c r="X1537" s="6"/>
      <c r="Y1537" s="7"/>
      <c r="Z1537" s="4" t="str">
        <f t="shared" si="246"/>
        <v/>
      </c>
      <c r="AA1537" s="3" t="str">
        <f t="shared" si="242"/>
        <v>Inventariar</v>
      </c>
    </row>
    <row r="1538" spans="1:27" x14ac:dyDescent="0.3">
      <c r="A1538" s="5">
        <v>25472262</v>
      </c>
      <c r="B1538" s="17" t="str">
        <f>VLOOKUP(A1538,'Base de dados'!$A$3:$C$21103,3,0)</f>
        <v>10P05J24</v>
      </c>
      <c r="C1538" s="50" t="s">
        <v>3852</v>
      </c>
      <c r="D1538" s="6"/>
      <c r="E1538" s="7"/>
      <c r="F1538" s="4" t="str">
        <f t="shared" si="243"/>
        <v/>
      </c>
      <c r="G1538" s="3" t="str">
        <f t="shared" si="237"/>
        <v>Inventariar</v>
      </c>
      <c r="H1538" s="6"/>
      <c r="I1538" s="7"/>
      <c r="J1538" s="4"/>
      <c r="K1538" s="3" t="str">
        <f t="shared" si="238"/>
        <v>Inventariar</v>
      </c>
      <c r="L1538" s="6"/>
      <c r="M1538" s="7"/>
      <c r="N1538" s="4"/>
      <c r="O1538" s="3" t="str">
        <f t="shared" si="239"/>
        <v>Inventariar</v>
      </c>
      <c r="P1538" s="6"/>
      <c r="Q1538" s="7"/>
      <c r="R1538" s="4" t="str">
        <f t="shared" si="244"/>
        <v/>
      </c>
      <c r="S1538" s="3" t="str">
        <f t="shared" si="240"/>
        <v>Inventariar</v>
      </c>
      <c r="T1538" s="6"/>
      <c r="U1538" s="7"/>
      <c r="V1538" s="4" t="str">
        <f t="shared" si="245"/>
        <v/>
      </c>
      <c r="W1538" s="3" t="str">
        <f t="shared" si="241"/>
        <v>Inventariar</v>
      </c>
      <c r="X1538" s="6"/>
      <c r="Y1538" s="7"/>
      <c r="Z1538" s="4" t="str">
        <f t="shared" si="246"/>
        <v/>
      </c>
      <c r="AA1538" s="3" t="str">
        <f t="shared" si="242"/>
        <v>Inventariar</v>
      </c>
    </row>
    <row r="1539" spans="1:27" x14ac:dyDescent="0.3">
      <c r="A1539" s="5">
        <v>25470476</v>
      </c>
      <c r="B1539" s="17" t="str">
        <f>VLOOKUP(A1539,'Base de dados'!$A$3:$C$21103,3,0)</f>
        <v>10P06A01</v>
      </c>
      <c r="C1539" s="50" t="s">
        <v>24751</v>
      </c>
      <c r="D1539" s="6"/>
      <c r="E1539" s="7"/>
      <c r="F1539" s="4" t="str">
        <f t="shared" si="243"/>
        <v/>
      </c>
      <c r="G1539" s="3" t="str">
        <f t="shared" si="237"/>
        <v>Inventariar</v>
      </c>
      <c r="H1539" s="6"/>
      <c r="I1539" s="7"/>
      <c r="J1539" s="4"/>
      <c r="K1539" s="3" t="str">
        <f t="shared" si="238"/>
        <v>Inventariar</v>
      </c>
      <c r="L1539" s="6"/>
      <c r="M1539" s="7"/>
      <c r="N1539" s="4"/>
      <c r="O1539" s="3" t="str">
        <f t="shared" si="239"/>
        <v>Inventariar</v>
      </c>
      <c r="P1539" s="6"/>
      <c r="Q1539" s="7"/>
      <c r="R1539" s="4" t="str">
        <f t="shared" si="244"/>
        <v/>
      </c>
      <c r="S1539" s="3" t="str">
        <f t="shared" si="240"/>
        <v>Inventariar</v>
      </c>
      <c r="T1539" s="6"/>
      <c r="U1539" s="7"/>
      <c r="V1539" s="4" t="str">
        <f t="shared" si="245"/>
        <v/>
      </c>
      <c r="W1539" s="3" t="str">
        <f t="shared" si="241"/>
        <v>Inventariar</v>
      </c>
      <c r="X1539" s="6"/>
      <c r="Y1539" s="7"/>
      <c r="Z1539" s="4" t="str">
        <f t="shared" si="246"/>
        <v/>
      </c>
      <c r="AA1539" s="3" t="str">
        <f t="shared" si="242"/>
        <v>Inventariar</v>
      </c>
    </row>
    <row r="1540" spans="1:27" x14ac:dyDescent="0.3">
      <c r="A1540" s="5">
        <v>25472155</v>
      </c>
      <c r="B1540" s="17" t="str">
        <f>VLOOKUP(A1540,'Base de dados'!$A$3:$C$21103,3,0)</f>
        <v>10P06A02</v>
      </c>
      <c r="C1540" s="50" t="s">
        <v>24752</v>
      </c>
      <c r="D1540" s="6"/>
      <c r="E1540" s="7"/>
      <c r="F1540" s="4" t="str">
        <f t="shared" si="243"/>
        <v/>
      </c>
      <c r="G1540" s="3" t="str">
        <f t="shared" ref="G1540:G1603" si="247">IF(D1540="Saldo Zero","Saldo só Físico",IF(E1540="","Inventariar",IF(E1540="Saldo Zero","Saldo só Sistema",IF(F1540="","Verificar",IF(F1540=0,"Saldo Certo",IF(F1540&lt;0,"Saldo a mais no Físico",IF(F1540&gt;0,"Saldo a mais no Sistema")))))))</f>
        <v>Inventariar</v>
      </c>
      <c r="H1540" s="6"/>
      <c r="I1540" s="7"/>
      <c r="J1540" s="4"/>
      <c r="K1540" s="3" t="str">
        <f t="shared" si="238"/>
        <v>Inventariar</v>
      </c>
      <c r="L1540" s="6"/>
      <c r="M1540" s="7"/>
      <c r="N1540" s="4"/>
      <c r="O1540" s="3" t="str">
        <f t="shared" si="239"/>
        <v>Inventariar</v>
      </c>
      <c r="P1540" s="6"/>
      <c r="Q1540" s="7"/>
      <c r="R1540" s="4" t="str">
        <f t="shared" si="244"/>
        <v/>
      </c>
      <c r="S1540" s="3" t="str">
        <f t="shared" si="240"/>
        <v>Inventariar</v>
      </c>
      <c r="T1540" s="6"/>
      <c r="U1540" s="7"/>
      <c r="V1540" s="4" t="str">
        <f t="shared" si="245"/>
        <v/>
      </c>
      <c r="W1540" s="3" t="str">
        <f t="shared" si="241"/>
        <v>Inventariar</v>
      </c>
      <c r="X1540" s="6"/>
      <c r="Y1540" s="7"/>
      <c r="Z1540" s="4" t="str">
        <f t="shared" si="246"/>
        <v/>
      </c>
      <c r="AA1540" s="3" t="str">
        <f t="shared" si="242"/>
        <v>Inventariar</v>
      </c>
    </row>
    <row r="1541" spans="1:27" x14ac:dyDescent="0.3">
      <c r="A1541" s="5">
        <v>25472156</v>
      </c>
      <c r="B1541" s="17" t="str">
        <f>VLOOKUP(A1541,'Base de dados'!$A$3:$C$21103,3,0)</f>
        <v>10P06A03</v>
      </c>
      <c r="C1541" s="50" t="s">
        <v>24753</v>
      </c>
      <c r="D1541" s="6"/>
      <c r="E1541" s="7"/>
      <c r="F1541" s="4" t="str">
        <f t="shared" si="243"/>
        <v/>
      </c>
      <c r="G1541" s="3" t="str">
        <f t="shared" si="247"/>
        <v>Inventariar</v>
      </c>
      <c r="H1541" s="6"/>
      <c r="I1541" s="7"/>
      <c r="J1541" s="4"/>
      <c r="K1541" s="3" t="str">
        <f t="shared" ref="K1541:K1604" si="248">IF(H1541="Saldo Zero","Saldo só Físico",IF(I1541="","Inventariar",IF(I1541="Saldo Zero","Saldo só Sistema",IF(J1541="","Verificar",IF(J1541=0,"Saldo Certo",IF(J1541&lt;0,"Saldo a mais no Físico",IF(J1541&gt;0,"Saldo a mais no Sistema")))))))</f>
        <v>Inventariar</v>
      </c>
      <c r="L1541" s="6"/>
      <c r="M1541" s="7"/>
      <c r="N1541" s="4"/>
      <c r="O1541" s="3" t="str">
        <f t="shared" ref="O1541:O1604" si="249">IF(L1541="Saldo Zero","Saldo só Físico",IF(M1541="","Inventariar",IF(M1541="Saldo Zero","Saldo só Sistema",IF(N1541="","Verificar",IF(N1541=0,"Saldo Certo",IF(N1541&lt;0,"Saldo a mais no Físico",IF(N1541&gt;0,"Saldo a mais no Sistema")))))))</f>
        <v>Inventariar</v>
      </c>
      <c r="P1541" s="6"/>
      <c r="Q1541" s="7"/>
      <c r="R1541" s="4" t="str">
        <f t="shared" si="244"/>
        <v/>
      </c>
      <c r="S1541" s="3" t="str">
        <f t="shared" ref="S1541:S1604" si="250">IF(P1541="Saldo Zero","Saldo só Físico",IF(Q1541="","Inventariar",IF(Q1541="Saldo Zero","Saldo só Sistema",IF(R1541="","Verificar",IF(R1541=0,"Saldo Certo",IF(R1541&lt;0,"Saldo a mais no Físico",IF(R1541&gt;0,"Saldo a mais no Sistema")))))))</f>
        <v>Inventariar</v>
      </c>
      <c r="T1541" s="6"/>
      <c r="U1541" s="7"/>
      <c r="V1541" s="4" t="str">
        <f t="shared" si="245"/>
        <v/>
      </c>
      <c r="W1541" s="3" t="str">
        <f t="shared" ref="W1541:W1604" si="251">IF(T1541="Saldo Zero","Saldo só Físico",IF(U1541="","Inventariar",IF(U1541="Saldo Zero","Saldo só Sistema",IF(V1541="","Verificar",IF(V1541=0,"Saldo Certo",IF(V1541&lt;0,"Saldo a mais no Físico",IF(V1541&gt;0,"Saldo a mais no Sistema")))))))</f>
        <v>Inventariar</v>
      </c>
      <c r="X1541" s="6"/>
      <c r="Y1541" s="7"/>
      <c r="Z1541" s="4" t="str">
        <f t="shared" si="246"/>
        <v/>
      </c>
      <c r="AA1541" s="3" t="str">
        <f t="shared" ref="AA1541:AA1604" si="252">IF(X1541="Saldo Zero","Saldo só Físico",IF(Y1541="","Inventariar",IF(Y1541="Saldo Zero","Saldo só Sistema",IF(Z1541="","Verificar",IF(Z1541=0,"Saldo Certo",IF(Z1541&lt;0,"Saldo a mais no Físico",IF(Z1541&gt;0,"Saldo a mais no Sistema")))))))</f>
        <v>Inventariar</v>
      </c>
    </row>
    <row r="1542" spans="1:27" x14ac:dyDescent="0.3">
      <c r="A1542" s="5">
        <v>27162646</v>
      </c>
      <c r="B1542" s="17" t="str">
        <f>VLOOKUP(A1542,'Base de dados'!$A$3:$C$21103,3,0)</f>
        <v>10P06A04</v>
      </c>
      <c r="C1542" s="50" t="s">
        <v>3862</v>
      </c>
      <c r="D1542" s="6"/>
      <c r="E1542" s="7"/>
      <c r="F1542" s="4" t="str">
        <f t="shared" si="243"/>
        <v/>
      </c>
      <c r="G1542" s="3" t="str">
        <f t="shared" si="247"/>
        <v>Inventariar</v>
      </c>
      <c r="H1542" s="6"/>
      <c r="I1542" s="7"/>
      <c r="J1542" s="4"/>
      <c r="K1542" s="3" t="str">
        <f t="shared" si="248"/>
        <v>Inventariar</v>
      </c>
      <c r="L1542" s="6"/>
      <c r="M1542" s="7"/>
      <c r="N1542" s="4"/>
      <c r="O1542" s="3" t="str">
        <f t="shared" si="249"/>
        <v>Inventariar</v>
      </c>
      <c r="P1542" s="6"/>
      <c r="Q1542" s="7"/>
      <c r="R1542" s="4" t="str">
        <f t="shared" si="244"/>
        <v/>
      </c>
      <c r="S1542" s="3" t="str">
        <f t="shared" si="250"/>
        <v>Inventariar</v>
      </c>
      <c r="T1542" s="6"/>
      <c r="U1542" s="7"/>
      <c r="V1542" s="4" t="str">
        <f t="shared" si="245"/>
        <v/>
      </c>
      <c r="W1542" s="3" t="str">
        <f t="shared" si="251"/>
        <v>Inventariar</v>
      </c>
      <c r="X1542" s="6"/>
      <c r="Y1542" s="7"/>
      <c r="Z1542" s="4" t="str">
        <f t="shared" si="246"/>
        <v/>
      </c>
      <c r="AA1542" s="3" t="str">
        <f t="shared" si="252"/>
        <v>Inventariar</v>
      </c>
    </row>
    <row r="1543" spans="1:27" x14ac:dyDescent="0.3">
      <c r="A1543" s="5">
        <v>25461909</v>
      </c>
      <c r="B1543" s="17" t="str">
        <f>VLOOKUP(A1543,'Base de dados'!$A$3:$C$21103,3,0)</f>
        <v>10P06A05</v>
      </c>
      <c r="C1543" s="50" t="s">
        <v>24754</v>
      </c>
      <c r="D1543" s="6"/>
      <c r="E1543" s="7"/>
      <c r="F1543" s="4" t="str">
        <f t="shared" si="243"/>
        <v/>
      </c>
      <c r="G1543" s="3" t="str">
        <f t="shared" si="247"/>
        <v>Inventariar</v>
      </c>
      <c r="H1543" s="6"/>
      <c r="I1543" s="7"/>
      <c r="J1543" s="4"/>
      <c r="K1543" s="3" t="str">
        <f t="shared" si="248"/>
        <v>Inventariar</v>
      </c>
      <c r="L1543" s="6"/>
      <c r="M1543" s="7"/>
      <c r="N1543" s="4"/>
      <c r="O1543" s="3" t="str">
        <f t="shared" si="249"/>
        <v>Inventariar</v>
      </c>
      <c r="P1543" s="6"/>
      <c r="Q1543" s="7"/>
      <c r="R1543" s="4" t="str">
        <f t="shared" si="244"/>
        <v/>
      </c>
      <c r="S1543" s="3" t="str">
        <f t="shared" si="250"/>
        <v>Inventariar</v>
      </c>
      <c r="T1543" s="6"/>
      <c r="U1543" s="7"/>
      <c r="V1543" s="4" t="str">
        <f t="shared" si="245"/>
        <v/>
      </c>
      <c r="W1543" s="3" t="str">
        <f t="shared" si="251"/>
        <v>Inventariar</v>
      </c>
      <c r="X1543" s="6"/>
      <c r="Y1543" s="7"/>
      <c r="Z1543" s="4" t="str">
        <f t="shared" si="246"/>
        <v/>
      </c>
      <c r="AA1543" s="3" t="str">
        <f t="shared" si="252"/>
        <v>Inventariar</v>
      </c>
    </row>
    <row r="1544" spans="1:27" x14ac:dyDescent="0.3">
      <c r="A1544" s="5">
        <v>25472411</v>
      </c>
      <c r="B1544" s="17" t="str">
        <f>VLOOKUP(A1544,'Base de dados'!$A$3:$C$21103,3,0)</f>
        <v>10P06A06</v>
      </c>
      <c r="C1544" s="50" t="s">
        <v>24755</v>
      </c>
      <c r="D1544" s="6"/>
      <c r="E1544" s="7"/>
      <c r="F1544" s="4" t="str">
        <f t="shared" si="243"/>
        <v/>
      </c>
      <c r="G1544" s="3" t="str">
        <f t="shared" si="247"/>
        <v>Inventariar</v>
      </c>
      <c r="H1544" s="6"/>
      <c r="I1544" s="7"/>
      <c r="J1544" s="4"/>
      <c r="K1544" s="3" t="str">
        <f t="shared" si="248"/>
        <v>Inventariar</v>
      </c>
      <c r="L1544" s="6"/>
      <c r="M1544" s="7"/>
      <c r="N1544" s="4"/>
      <c r="O1544" s="3" t="str">
        <f t="shared" si="249"/>
        <v>Inventariar</v>
      </c>
      <c r="P1544" s="6"/>
      <c r="Q1544" s="7"/>
      <c r="R1544" s="4" t="str">
        <f t="shared" si="244"/>
        <v/>
      </c>
      <c r="S1544" s="3" t="str">
        <f t="shared" si="250"/>
        <v>Inventariar</v>
      </c>
      <c r="T1544" s="6"/>
      <c r="U1544" s="7"/>
      <c r="V1544" s="4" t="str">
        <f t="shared" si="245"/>
        <v/>
      </c>
      <c r="W1544" s="3" t="str">
        <f t="shared" si="251"/>
        <v>Inventariar</v>
      </c>
      <c r="X1544" s="6"/>
      <c r="Y1544" s="7"/>
      <c r="Z1544" s="4" t="str">
        <f t="shared" si="246"/>
        <v/>
      </c>
      <c r="AA1544" s="3" t="str">
        <f t="shared" si="252"/>
        <v>Inventariar</v>
      </c>
    </row>
    <row r="1545" spans="1:27" x14ac:dyDescent="0.3">
      <c r="A1545" s="2">
        <v>25573870</v>
      </c>
      <c r="B1545" s="17" t="str">
        <f>VLOOKUP(A1545,'Base de dados'!$A$3:$C$21103,3,0)</f>
        <v>10P06A07</v>
      </c>
      <c r="C1545" s="49"/>
      <c r="D1545" s="3"/>
      <c r="E1545" s="3"/>
      <c r="F1545" s="4" t="str">
        <f t="shared" si="243"/>
        <v/>
      </c>
      <c r="G1545" s="3" t="str">
        <f t="shared" si="247"/>
        <v>Inventariar</v>
      </c>
      <c r="H1545" s="3"/>
      <c r="I1545" s="3"/>
      <c r="J1545" s="4"/>
      <c r="K1545" s="3" t="str">
        <f t="shared" si="248"/>
        <v>Inventariar</v>
      </c>
      <c r="L1545" s="3"/>
      <c r="M1545" s="3"/>
      <c r="N1545" s="4"/>
      <c r="O1545" s="3" t="str">
        <f t="shared" si="249"/>
        <v>Inventariar</v>
      </c>
      <c r="P1545" s="3"/>
      <c r="Q1545" s="3"/>
      <c r="R1545" s="4" t="str">
        <f t="shared" si="244"/>
        <v/>
      </c>
      <c r="S1545" s="3" t="str">
        <f t="shared" si="250"/>
        <v>Inventariar</v>
      </c>
      <c r="T1545" s="3"/>
      <c r="U1545" s="3"/>
      <c r="V1545" s="4" t="str">
        <f t="shared" si="245"/>
        <v/>
      </c>
      <c r="W1545" s="3" t="str">
        <f t="shared" si="251"/>
        <v>Inventariar</v>
      </c>
      <c r="X1545" s="3"/>
      <c r="Y1545" s="3"/>
      <c r="Z1545" s="4" t="str">
        <f t="shared" si="246"/>
        <v/>
      </c>
      <c r="AA1545" s="3" t="str">
        <f t="shared" si="252"/>
        <v>Inventariar</v>
      </c>
    </row>
    <row r="1546" spans="1:27" x14ac:dyDescent="0.3">
      <c r="A1546" s="5">
        <v>27162645</v>
      </c>
      <c r="B1546" s="17" t="str">
        <f>VLOOKUP(A1546,'Base de dados'!$A$3:$C$21103,3,0)</f>
        <v>10P06A08</v>
      </c>
      <c r="C1546" s="50" t="s">
        <v>3871</v>
      </c>
      <c r="D1546" s="6"/>
      <c r="E1546" s="7"/>
      <c r="F1546" s="4" t="str">
        <f t="shared" si="243"/>
        <v/>
      </c>
      <c r="G1546" s="3" t="str">
        <f t="shared" si="247"/>
        <v>Inventariar</v>
      </c>
      <c r="H1546" s="6"/>
      <c r="I1546" s="7"/>
      <c r="J1546" s="4"/>
      <c r="K1546" s="3" t="str">
        <f t="shared" si="248"/>
        <v>Inventariar</v>
      </c>
      <c r="L1546" s="6"/>
      <c r="M1546" s="7"/>
      <c r="N1546" s="4"/>
      <c r="O1546" s="3" t="str">
        <f t="shared" si="249"/>
        <v>Inventariar</v>
      </c>
      <c r="P1546" s="6"/>
      <c r="Q1546" s="7"/>
      <c r="R1546" s="4" t="str">
        <f t="shared" si="244"/>
        <v/>
      </c>
      <c r="S1546" s="3" t="str">
        <f t="shared" si="250"/>
        <v>Inventariar</v>
      </c>
      <c r="T1546" s="6"/>
      <c r="U1546" s="7"/>
      <c r="V1546" s="4" t="str">
        <f t="shared" si="245"/>
        <v/>
      </c>
      <c r="W1546" s="3" t="str">
        <f t="shared" si="251"/>
        <v>Inventariar</v>
      </c>
      <c r="X1546" s="6"/>
      <c r="Y1546" s="7"/>
      <c r="Z1546" s="4" t="str">
        <f t="shared" si="246"/>
        <v/>
      </c>
      <c r="AA1546" s="3" t="str">
        <f t="shared" si="252"/>
        <v>Inventariar</v>
      </c>
    </row>
    <row r="1547" spans="1:27" x14ac:dyDescent="0.3">
      <c r="A1547" s="5">
        <v>25130402</v>
      </c>
      <c r="B1547" s="17" t="str">
        <f>VLOOKUP(A1547,'Base de dados'!$A$3:$C$21103,3,0)</f>
        <v>10P06A09</v>
      </c>
      <c r="C1547" s="50" t="s">
        <v>3874</v>
      </c>
      <c r="D1547" s="6"/>
      <c r="E1547" s="7"/>
      <c r="F1547" s="4" t="str">
        <f t="shared" si="243"/>
        <v/>
      </c>
      <c r="G1547" s="3" t="str">
        <f t="shared" si="247"/>
        <v>Inventariar</v>
      </c>
      <c r="H1547" s="6"/>
      <c r="I1547" s="7"/>
      <c r="J1547" s="4"/>
      <c r="K1547" s="3" t="str">
        <f t="shared" si="248"/>
        <v>Inventariar</v>
      </c>
      <c r="L1547" s="6"/>
      <c r="M1547" s="7"/>
      <c r="N1547" s="4"/>
      <c r="O1547" s="3" t="str">
        <f t="shared" si="249"/>
        <v>Inventariar</v>
      </c>
      <c r="P1547" s="6"/>
      <c r="Q1547" s="7"/>
      <c r="R1547" s="4" t="str">
        <f t="shared" si="244"/>
        <v/>
      </c>
      <c r="S1547" s="3" t="str">
        <f t="shared" si="250"/>
        <v>Inventariar</v>
      </c>
      <c r="T1547" s="6"/>
      <c r="U1547" s="7"/>
      <c r="V1547" s="4" t="str">
        <f t="shared" si="245"/>
        <v/>
      </c>
      <c r="W1547" s="3" t="str">
        <f t="shared" si="251"/>
        <v>Inventariar</v>
      </c>
      <c r="X1547" s="6"/>
      <c r="Y1547" s="7"/>
      <c r="Z1547" s="4" t="str">
        <f t="shared" si="246"/>
        <v/>
      </c>
      <c r="AA1547" s="3" t="str">
        <f t="shared" si="252"/>
        <v>Inventariar</v>
      </c>
    </row>
    <row r="1548" spans="1:27" x14ac:dyDescent="0.3">
      <c r="A1548" s="5">
        <v>25472547</v>
      </c>
      <c r="B1548" s="17" t="str">
        <f>VLOOKUP(A1548,'Base de dados'!$A$3:$C$21103,3,0)</f>
        <v>10P06A10</v>
      </c>
      <c r="C1548" s="50" t="s">
        <v>24756</v>
      </c>
      <c r="D1548" s="6"/>
      <c r="E1548" s="7"/>
      <c r="F1548" s="4" t="str">
        <f t="shared" si="243"/>
        <v/>
      </c>
      <c r="G1548" s="3" t="str">
        <f t="shared" si="247"/>
        <v>Inventariar</v>
      </c>
      <c r="H1548" s="6"/>
      <c r="I1548" s="7"/>
      <c r="J1548" s="4"/>
      <c r="K1548" s="3" t="str">
        <f t="shared" si="248"/>
        <v>Inventariar</v>
      </c>
      <c r="L1548" s="6"/>
      <c r="M1548" s="7"/>
      <c r="N1548" s="4"/>
      <c r="O1548" s="3" t="str">
        <f t="shared" si="249"/>
        <v>Inventariar</v>
      </c>
      <c r="P1548" s="6"/>
      <c r="Q1548" s="7"/>
      <c r="R1548" s="4" t="str">
        <f t="shared" si="244"/>
        <v/>
      </c>
      <c r="S1548" s="3" t="str">
        <f t="shared" si="250"/>
        <v>Inventariar</v>
      </c>
      <c r="T1548" s="6"/>
      <c r="U1548" s="7"/>
      <c r="V1548" s="4" t="str">
        <f t="shared" si="245"/>
        <v/>
      </c>
      <c r="W1548" s="3" t="str">
        <f t="shared" si="251"/>
        <v>Inventariar</v>
      </c>
      <c r="X1548" s="6"/>
      <c r="Y1548" s="7"/>
      <c r="Z1548" s="4" t="str">
        <f t="shared" si="246"/>
        <v/>
      </c>
      <c r="AA1548" s="3" t="str">
        <f t="shared" si="252"/>
        <v>Inventariar</v>
      </c>
    </row>
    <row r="1549" spans="1:27" x14ac:dyDescent="0.3">
      <c r="A1549" s="5">
        <v>25401298</v>
      </c>
      <c r="B1549" s="17" t="str">
        <f>VLOOKUP(A1549,'Base de dados'!$A$3:$C$21103,3,0)</f>
        <v>10P06A11</v>
      </c>
      <c r="C1549" s="50" t="s">
        <v>24757</v>
      </c>
      <c r="D1549" s="6"/>
      <c r="E1549" s="7"/>
      <c r="F1549" s="4" t="str">
        <f t="shared" si="243"/>
        <v/>
      </c>
      <c r="G1549" s="3" t="str">
        <f t="shared" si="247"/>
        <v>Inventariar</v>
      </c>
      <c r="H1549" s="6"/>
      <c r="I1549" s="7"/>
      <c r="J1549" s="4"/>
      <c r="K1549" s="3" t="str">
        <f t="shared" si="248"/>
        <v>Inventariar</v>
      </c>
      <c r="L1549" s="6"/>
      <c r="M1549" s="7"/>
      <c r="N1549" s="4"/>
      <c r="O1549" s="3" t="str">
        <f t="shared" si="249"/>
        <v>Inventariar</v>
      </c>
      <c r="P1549" s="6"/>
      <c r="Q1549" s="7"/>
      <c r="R1549" s="4" t="str">
        <f t="shared" si="244"/>
        <v/>
      </c>
      <c r="S1549" s="3" t="str">
        <f t="shared" si="250"/>
        <v>Inventariar</v>
      </c>
      <c r="T1549" s="6"/>
      <c r="U1549" s="7"/>
      <c r="V1549" s="4" t="str">
        <f t="shared" si="245"/>
        <v/>
      </c>
      <c r="W1549" s="3" t="str">
        <f t="shared" si="251"/>
        <v>Inventariar</v>
      </c>
      <c r="X1549" s="6"/>
      <c r="Y1549" s="7"/>
      <c r="Z1549" s="4" t="str">
        <f t="shared" si="246"/>
        <v/>
      </c>
      <c r="AA1549" s="3" t="str">
        <f t="shared" si="252"/>
        <v>Inventariar</v>
      </c>
    </row>
    <row r="1550" spans="1:27" x14ac:dyDescent="0.3">
      <c r="A1550" s="5">
        <v>25468850</v>
      </c>
      <c r="B1550" s="17" t="str">
        <f>VLOOKUP(A1550,'Base de dados'!$A$3:$C$21103,3,0)</f>
        <v>10P06A12</v>
      </c>
      <c r="C1550" s="50" t="s">
        <v>3880</v>
      </c>
      <c r="D1550" s="6"/>
      <c r="E1550" s="7"/>
      <c r="F1550" s="4" t="str">
        <f t="shared" si="243"/>
        <v/>
      </c>
      <c r="G1550" s="3" t="str">
        <f t="shared" si="247"/>
        <v>Inventariar</v>
      </c>
      <c r="H1550" s="6"/>
      <c r="I1550" s="7"/>
      <c r="J1550" s="4"/>
      <c r="K1550" s="3" t="str">
        <f t="shared" si="248"/>
        <v>Inventariar</v>
      </c>
      <c r="L1550" s="6"/>
      <c r="M1550" s="7"/>
      <c r="N1550" s="4"/>
      <c r="O1550" s="3" t="str">
        <f t="shared" si="249"/>
        <v>Inventariar</v>
      </c>
      <c r="P1550" s="6"/>
      <c r="Q1550" s="7"/>
      <c r="R1550" s="4" t="str">
        <f t="shared" si="244"/>
        <v/>
      </c>
      <c r="S1550" s="3" t="str">
        <f t="shared" si="250"/>
        <v>Inventariar</v>
      </c>
      <c r="T1550" s="6"/>
      <c r="U1550" s="7"/>
      <c r="V1550" s="4" t="str">
        <f t="shared" si="245"/>
        <v/>
      </c>
      <c r="W1550" s="3" t="str">
        <f t="shared" si="251"/>
        <v>Inventariar</v>
      </c>
      <c r="X1550" s="6"/>
      <c r="Y1550" s="7"/>
      <c r="Z1550" s="4" t="str">
        <f t="shared" si="246"/>
        <v/>
      </c>
      <c r="AA1550" s="3" t="str">
        <f t="shared" si="252"/>
        <v>Inventariar</v>
      </c>
    </row>
    <row r="1551" spans="1:27" x14ac:dyDescent="0.3">
      <c r="A1551" s="5">
        <v>25472372</v>
      </c>
      <c r="B1551" s="17" t="str">
        <f>VLOOKUP(A1551,'Base de dados'!$A$3:$C$21103,3,0)</f>
        <v>10P06A13</v>
      </c>
      <c r="C1551" s="50" t="s">
        <v>24758</v>
      </c>
      <c r="D1551" s="6"/>
      <c r="E1551" s="7"/>
      <c r="F1551" s="4" t="str">
        <f t="shared" si="243"/>
        <v/>
      </c>
      <c r="G1551" s="3" t="str">
        <f t="shared" si="247"/>
        <v>Inventariar</v>
      </c>
      <c r="H1551" s="6"/>
      <c r="I1551" s="7"/>
      <c r="J1551" s="4"/>
      <c r="K1551" s="3" t="str">
        <f t="shared" si="248"/>
        <v>Inventariar</v>
      </c>
      <c r="L1551" s="6"/>
      <c r="M1551" s="7"/>
      <c r="N1551" s="4"/>
      <c r="O1551" s="3" t="str">
        <f t="shared" si="249"/>
        <v>Inventariar</v>
      </c>
      <c r="P1551" s="6"/>
      <c r="Q1551" s="7"/>
      <c r="R1551" s="4" t="str">
        <f t="shared" si="244"/>
        <v/>
      </c>
      <c r="S1551" s="3" t="str">
        <f t="shared" si="250"/>
        <v>Inventariar</v>
      </c>
      <c r="T1551" s="6"/>
      <c r="U1551" s="7"/>
      <c r="V1551" s="4" t="str">
        <f t="shared" si="245"/>
        <v/>
      </c>
      <c r="W1551" s="3" t="str">
        <f t="shared" si="251"/>
        <v>Inventariar</v>
      </c>
      <c r="X1551" s="6"/>
      <c r="Y1551" s="7"/>
      <c r="Z1551" s="4" t="str">
        <f t="shared" si="246"/>
        <v/>
      </c>
      <c r="AA1551" s="3" t="str">
        <f t="shared" si="252"/>
        <v>Inventariar</v>
      </c>
    </row>
    <row r="1552" spans="1:27" x14ac:dyDescent="0.3">
      <c r="A1552" s="5">
        <v>25460829</v>
      </c>
      <c r="B1552" s="17" t="str">
        <f>VLOOKUP(A1552,'Base de dados'!$A$3:$C$21103,3,0)</f>
        <v>10P06A14</v>
      </c>
      <c r="C1552" s="50" t="s">
        <v>24759</v>
      </c>
      <c r="D1552" s="6"/>
      <c r="E1552" s="7"/>
      <c r="F1552" s="4" t="str">
        <f t="shared" si="243"/>
        <v/>
      </c>
      <c r="G1552" s="3" t="str">
        <f t="shared" si="247"/>
        <v>Inventariar</v>
      </c>
      <c r="H1552" s="6"/>
      <c r="I1552" s="7"/>
      <c r="J1552" s="4"/>
      <c r="K1552" s="3" t="str">
        <f t="shared" si="248"/>
        <v>Inventariar</v>
      </c>
      <c r="L1552" s="6"/>
      <c r="M1552" s="7"/>
      <c r="N1552" s="4"/>
      <c r="O1552" s="3" t="str">
        <f t="shared" si="249"/>
        <v>Inventariar</v>
      </c>
      <c r="P1552" s="6"/>
      <c r="Q1552" s="7"/>
      <c r="R1552" s="4" t="str">
        <f t="shared" si="244"/>
        <v/>
      </c>
      <c r="S1552" s="3" t="str">
        <f t="shared" si="250"/>
        <v>Inventariar</v>
      </c>
      <c r="T1552" s="6"/>
      <c r="U1552" s="7"/>
      <c r="V1552" s="4" t="str">
        <f t="shared" si="245"/>
        <v/>
      </c>
      <c r="W1552" s="3" t="str">
        <f t="shared" si="251"/>
        <v>Inventariar</v>
      </c>
      <c r="X1552" s="6"/>
      <c r="Y1552" s="7"/>
      <c r="Z1552" s="4" t="str">
        <f t="shared" si="246"/>
        <v/>
      </c>
      <c r="AA1552" s="3" t="str">
        <f t="shared" si="252"/>
        <v>Inventariar</v>
      </c>
    </row>
    <row r="1553" spans="1:27" x14ac:dyDescent="0.3">
      <c r="A1553" s="5">
        <v>25582715</v>
      </c>
      <c r="B1553" s="17" t="str">
        <f>VLOOKUP(A1553,'Base de dados'!$A$3:$C$21103,3,0)</f>
        <v>10P06A15</v>
      </c>
      <c r="C1553" s="50" t="s">
        <v>24760</v>
      </c>
      <c r="D1553" s="6"/>
      <c r="E1553" s="7"/>
      <c r="F1553" s="4" t="str">
        <f t="shared" si="243"/>
        <v/>
      </c>
      <c r="G1553" s="3" t="str">
        <f t="shared" si="247"/>
        <v>Inventariar</v>
      </c>
      <c r="H1553" s="6"/>
      <c r="I1553" s="7"/>
      <c r="J1553" s="4"/>
      <c r="K1553" s="3" t="str">
        <f t="shared" si="248"/>
        <v>Inventariar</v>
      </c>
      <c r="L1553" s="6"/>
      <c r="M1553" s="7"/>
      <c r="N1553" s="4"/>
      <c r="O1553" s="3" t="str">
        <f t="shared" si="249"/>
        <v>Inventariar</v>
      </c>
      <c r="P1553" s="6"/>
      <c r="Q1553" s="7"/>
      <c r="R1553" s="4" t="str">
        <f t="shared" si="244"/>
        <v/>
      </c>
      <c r="S1553" s="3" t="str">
        <f t="shared" si="250"/>
        <v>Inventariar</v>
      </c>
      <c r="T1553" s="6"/>
      <c r="U1553" s="7"/>
      <c r="V1553" s="4" t="str">
        <f t="shared" si="245"/>
        <v/>
      </c>
      <c r="W1553" s="3" t="str">
        <f t="shared" si="251"/>
        <v>Inventariar</v>
      </c>
      <c r="X1553" s="6"/>
      <c r="Y1553" s="7"/>
      <c r="Z1553" s="4" t="str">
        <f t="shared" si="246"/>
        <v/>
      </c>
      <c r="AA1553" s="3" t="str">
        <f t="shared" si="252"/>
        <v>Inventariar</v>
      </c>
    </row>
    <row r="1554" spans="1:27" x14ac:dyDescent="0.3">
      <c r="A1554" s="5">
        <v>25472115</v>
      </c>
      <c r="B1554" s="17" t="str">
        <f>VLOOKUP(A1554,'Base de dados'!$A$3:$C$21103,3,0)</f>
        <v>10P06A16</v>
      </c>
      <c r="C1554" s="50" t="s">
        <v>24761</v>
      </c>
      <c r="D1554" s="6"/>
      <c r="E1554" s="7"/>
      <c r="F1554" s="4" t="str">
        <f t="shared" si="243"/>
        <v/>
      </c>
      <c r="G1554" s="3" t="str">
        <f t="shared" si="247"/>
        <v>Inventariar</v>
      </c>
      <c r="H1554" s="6"/>
      <c r="I1554" s="7"/>
      <c r="J1554" s="4"/>
      <c r="K1554" s="3" t="str">
        <f t="shared" si="248"/>
        <v>Inventariar</v>
      </c>
      <c r="L1554" s="6"/>
      <c r="M1554" s="7"/>
      <c r="N1554" s="4"/>
      <c r="O1554" s="3" t="str">
        <f t="shared" si="249"/>
        <v>Inventariar</v>
      </c>
      <c r="P1554" s="6"/>
      <c r="Q1554" s="7"/>
      <c r="R1554" s="4" t="str">
        <f t="shared" si="244"/>
        <v/>
      </c>
      <c r="S1554" s="3" t="str">
        <f t="shared" si="250"/>
        <v>Inventariar</v>
      </c>
      <c r="T1554" s="6"/>
      <c r="U1554" s="7"/>
      <c r="V1554" s="4" t="str">
        <f t="shared" si="245"/>
        <v/>
      </c>
      <c r="W1554" s="3" t="str">
        <f t="shared" si="251"/>
        <v>Inventariar</v>
      </c>
      <c r="X1554" s="6"/>
      <c r="Y1554" s="7"/>
      <c r="Z1554" s="4" t="str">
        <f t="shared" si="246"/>
        <v/>
      </c>
      <c r="AA1554" s="3" t="str">
        <f t="shared" si="252"/>
        <v>Inventariar</v>
      </c>
    </row>
    <row r="1555" spans="1:27" x14ac:dyDescent="0.3">
      <c r="A1555" s="5">
        <v>25061629</v>
      </c>
      <c r="B1555" s="17" t="str">
        <f>VLOOKUP(A1555,'Base de dados'!$A$3:$C$21103,3,0)</f>
        <v>10P06A17</v>
      </c>
      <c r="C1555" s="50" t="s">
        <v>3890</v>
      </c>
      <c r="D1555" s="6"/>
      <c r="E1555" s="7"/>
      <c r="F1555" s="4" t="str">
        <f t="shared" si="243"/>
        <v/>
      </c>
      <c r="G1555" s="3" t="str">
        <f t="shared" si="247"/>
        <v>Inventariar</v>
      </c>
      <c r="H1555" s="6"/>
      <c r="I1555" s="7"/>
      <c r="J1555" s="4"/>
      <c r="K1555" s="3" t="str">
        <f t="shared" si="248"/>
        <v>Inventariar</v>
      </c>
      <c r="L1555" s="6"/>
      <c r="M1555" s="7"/>
      <c r="N1555" s="4"/>
      <c r="O1555" s="3" t="str">
        <f t="shared" si="249"/>
        <v>Inventariar</v>
      </c>
      <c r="P1555" s="6"/>
      <c r="Q1555" s="7"/>
      <c r="R1555" s="4" t="str">
        <f t="shared" si="244"/>
        <v/>
      </c>
      <c r="S1555" s="3" t="str">
        <f t="shared" si="250"/>
        <v>Inventariar</v>
      </c>
      <c r="T1555" s="6"/>
      <c r="U1555" s="7"/>
      <c r="V1555" s="4" t="str">
        <f t="shared" si="245"/>
        <v/>
      </c>
      <c r="W1555" s="3" t="str">
        <f t="shared" si="251"/>
        <v>Inventariar</v>
      </c>
      <c r="X1555" s="6"/>
      <c r="Y1555" s="7"/>
      <c r="Z1555" s="4" t="str">
        <f t="shared" si="246"/>
        <v/>
      </c>
      <c r="AA1555" s="3" t="str">
        <f t="shared" si="252"/>
        <v>Inventariar</v>
      </c>
    </row>
    <row r="1556" spans="1:27" x14ac:dyDescent="0.3">
      <c r="A1556" s="5">
        <v>25068177</v>
      </c>
      <c r="B1556" s="17" t="str">
        <f>VLOOKUP(A1556,'Base de dados'!$A$3:$C$21103,3,0)</f>
        <v>10P06A18</v>
      </c>
      <c r="C1556" s="50" t="s">
        <v>3892</v>
      </c>
      <c r="D1556" s="6"/>
      <c r="E1556" s="7"/>
      <c r="F1556" s="4" t="str">
        <f t="shared" si="243"/>
        <v/>
      </c>
      <c r="G1556" s="3" t="str">
        <f t="shared" si="247"/>
        <v>Inventariar</v>
      </c>
      <c r="H1556" s="6"/>
      <c r="I1556" s="7"/>
      <c r="J1556" s="4"/>
      <c r="K1556" s="3" t="str">
        <f t="shared" si="248"/>
        <v>Inventariar</v>
      </c>
      <c r="L1556" s="6"/>
      <c r="M1556" s="7"/>
      <c r="N1556" s="4"/>
      <c r="O1556" s="3" t="str">
        <f t="shared" si="249"/>
        <v>Inventariar</v>
      </c>
      <c r="P1556" s="6"/>
      <c r="Q1556" s="7"/>
      <c r="R1556" s="4" t="str">
        <f t="shared" si="244"/>
        <v/>
      </c>
      <c r="S1556" s="3" t="str">
        <f t="shared" si="250"/>
        <v>Inventariar</v>
      </c>
      <c r="T1556" s="6"/>
      <c r="U1556" s="7"/>
      <c r="V1556" s="4" t="str">
        <f t="shared" si="245"/>
        <v/>
      </c>
      <c r="W1556" s="3" t="str">
        <f t="shared" si="251"/>
        <v>Inventariar</v>
      </c>
      <c r="X1556" s="6"/>
      <c r="Y1556" s="7"/>
      <c r="Z1556" s="4" t="str">
        <f t="shared" si="246"/>
        <v/>
      </c>
      <c r="AA1556" s="3" t="str">
        <f t="shared" si="252"/>
        <v>Inventariar</v>
      </c>
    </row>
    <row r="1557" spans="1:27" x14ac:dyDescent="0.3">
      <c r="A1557" s="5">
        <v>25470464</v>
      </c>
      <c r="B1557" s="17" t="str">
        <f>VLOOKUP(A1557,'Base de dados'!$A$3:$C$21103,3,0)</f>
        <v>10P06A19</v>
      </c>
      <c r="C1557" s="50" t="s">
        <v>3894</v>
      </c>
      <c r="D1557" s="6"/>
      <c r="E1557" s="7"/>
      <c r="F1557" s="4" t="str">
        <f t="shared" si="243"/>
        <v/>
      </c>
      <c r="G1557" s="3" t="str">
        <f t="shared" si="247"/>
        <v>Inventariar</v>
      </c>
      <c r="H1557" s="6"/>
      <c r="I1557" s="7"/>
      <c r="J1557" s="4"/>
      <c r="K1557" s="3" t="str">
        <f t="shared" si="248"/>
        <v>Inventariar</v>
      </c>
      <c r="L1557" s="6"/>
      <c r="M1557" s="7"/>
      <c r="N1557" s="4"/>
      <c r="O1557" s="3" t="str">
        <f t="shared" si="249"/>
        <v>Inventariar</v>
      </c>
      <c r="P1557" s="6"/>
      <c r="Q1557" s="7"/>
      <c r="R1557" s="4" t="str">
        <f t="shared" si="244"/>
        <v/>
      </c>
      <c r="S1557" s="3" t="str">
        <f t="shared" si="250"/>
        <v>Inventariar</v>
      </c>
      <c r="T1557" s="6"/>
      <c r="U1557" s="7"/>
      <c r="V1557" s="4" t="str">
        <f t="shared" si="245"/>
        <v/>
      </c>
      <c r="W1557" s="3" t="str">
        <f t="shared" si="251"/>
        <v>Inventariar</v>
      </c>
      <c r="X1557" s="6"/>
      <c r="Y1557" s="7"/>
      <c r="Z1557" s="4" t="str">
        <f t="shared" si="246"/>
        <v/>
      </c>
      <c r="AA1557" s="3" t="str">
        <f t="shared" si="252"/>
        <v>Inventariar</v>
      </c>
    </row>
    <row r="1558" spans="1:27" x14ac:dyDescent="0.3">
      <c r="A1558" s="5">
        <v>25472150</v>
      </c>
      <c r="B1558" s="17" t="str">
        <f>VLOOKUP(A1558,'Base de dados'!$A$3:$C$21103,3,0)</f>
        <v>10P06A20</v>
      </c>
      <c r="C1558" s="50" t="s">
        <v>24762</v>
      </c>
      <c r="D1558" s="6"/>
      <c r="E1558" s="7"/>
      <c r="F1558" s="4" t="str">
        <f t="shared" si="243"/>
        <v/>
      </c>
      <c r="G1558" s="3" t="str">
        <f t="shared" si="247"/>
        <v>Inventariar</v>
      </c>
      <c r="H1558" s="6"/>
      <c r="I1558" s="7"/>
      <c r="J1558" s="4"/>
      <c r="K1558" s="3" t="str">
        <f t="shared" si="248"/>
        <v>Inventariar</v>
      </c>
      <c r="L1558" s="6"/>
      <c r="M1558" s="7"/>
      <c r="N1558" s="4"/>
      <c r="O1558" s="3" t="str">
        <f t="shared" si="249"/>
        <v>Inventariar</v>
      </c>
      <c r="P1558" s="6"/>
      <c r="Q1558" s="7"/>
      <c r="R1558" s="4" t="str">
        <f t="shared" si="244"/>
        <v/>
      </c>
      <c r="S1558" s="3" t="str">
        <f t="shared" si="250"/>
        <v>Inventariar</v>
      </c>
      <c r="T1558" s="6"/>
      <c r="U1558" s="7"/>
      <c r="V1558" s="4" t="str">
        <f t="shared" si="245"/>
        <v/>
      </c>
      <c r="W1558" s="3" t="str">
        <f t="shared" si="251"/>
        <v>Inventariar</v>
      </c>
      <c r="X1558" s="6"/>
      <c r="Y1558" s="7"/>
      <c r="Z1558" s="4" t="str">
        <f t="shared" si="246"/>
        <v/>
      </c>
      <c r="AA1558" s="3" t="str">
        <f t="shared" si="252"/>
        <v>Inventariar</v>
      </c>
    </row>
    <row r="1559" spans="1:27" x14ac:dyDescent="0.3">
      <c r="A1559" s="5">
        <v>25400978</v>
      </c>
      <c r="B1559" s="17" t="str">
        <f>VLOOKUP(A1559,'Base de dados'!$A$3:$C$21103,3,0)</f>
        <v>10P06A21</v>
      </c>
      <c r="C1559" s="50" t="s">
        <v>24763</v>
      </c>
      <c r="D1559" s="6"/>
      <c r="E1559" s="7"/>
      <c r="F1559" s="4" t="str">
        <f t="shared" si="243"/>
        <v/>
      </c>
      <c r="G1559" s="3" t="str">
        <f t="shared" si="247"/>
        <v>Inventariar</v>
      </c>
      <c r="H1559" s="6"/>
      <c r="I1559" s="7"/>
      <c r="J1559" s="4"/>
      <c r="K1559" s="3" t="str">
        <f t="shared" si="248"/>
        <v>Inventariar</v>
      </c>
      <c r="L1559" s="6"/>
      <c r="M1559" s="7"/>
      <c r="N1559" s="4"/>
      <c r="O1559" s="3" t="str">
        <f t="shared" si="249"/>
        <v>Inventariar</v>
      </c>
      <c r="P1559" s="6"/>
      <c r="Q1559" s="7"/>
      <c r="R1559" s="4" t="str">
        <f t="shared" si="244"/>
        <v/>
      </c>
      <c r="S1559" s="3" t="str">
        <f t="shared" si="250"/>
        <v>Inventariar</v>
      </c>
      <c r="T1559" s="6"/>
      <c r="U1559" s="7"/>
      <c r="V1559" s="4" t="str">
        <f t="shared" si="245"/>
        <v/>
      </c>
      <c r="W1559" s="3" t="str">
        <f t="shared" si="251"/>
        <v>Inventariar</v>
      </c>
      <c r="X1559" s="6"/>
      <c r="Y1559" s="7"/>
      <c r="Z1559" s="4" t="str">
        <f t="shared" si="246"/>
        <v/>
      </c>
      <c r="AA1559" s="3" t="str">
        <f t="shared" si="252"/>
        <v>Inventariar</v>
      </c>
    </row>
    <row r="1560" spans="1:27" x14ac:dyDescent="0.3">
      <c r="A1560" s="5">
        <v>25402212</v>
      </c>
      <c r="B1560" s="17" t="str">
        <f>VLOOKUP(A1560,'Base de dados'!$A$3:$C$21103,3,0)</f>
        <v>10P06A22</v>
      </c>
      <c r="C1560" s="50" t="s">
        <v>24764</v>
      </c>
      <c r="D1560" s="6"/>
      <c r="E1560" s="7"/>
      <c r="F1560" s="4" t="str">
        <f t="shared" si="243"/>
        <v/>
      </c>
      <c r="G1560" s="3" t="str">
        <f t="shared" si="247"/>
        <v>Inventariar</v>
      </c>
      <c r="H1560" s="6"/>
      <c r="I1560" s="7"/>
      <c r="J1560" s="4"/>
      <c r="K1560" s="3" t="str">
        <f t="shared" si="248"/>
        <v>Inventariar</v>
      </c>
      <c r="L1560" s="6"/>
      <c r="M1560" s="7"/>
      <c r="N1560" s="4"/>
      <c r="O1560" s="3" t="str">
        <f t="shared" si="249"/>
        <v>Inventariar</v>
      </c>
      <c r="P1560" s="6"/>
      <c r="Q1560" s="7"/>
      <c r="R1560" s="4" t="str">
        <f t="shared" si="244"/>
        <v/>
      </c>
      <c r="S1560" s="3" t="str">
        <f t="shared" si="250"/>
        <v>Inventariar</v>
      </c>
      <c r="T1560" s="6"/>
      <c r="U1560" s="7"/>
      <c r="V1560" s="4" t="str">
        <f t="shared" si="245"/>
        <v/>
      </c>
      <c r="W1560" s="3" t="str">
        <f t="shared" si="251"/>
        <v>Inventariar</v>
      </c>
      <c r="X1560" s="6"/>
      <c r="Y1560" s="7"/>
      <c r="Z1560" s="4" t="str">
        <f t="shared" si="246"/>
        <v/>
      </c>
      <c r="AA1560" s="3" t="str">
        <f t="shared" si="252"/>
        <v>Inventariar</v>
      </c>
    </row>
    <row r="1561" spans="1:27" x14ac:dyDescent="0.3">
      <c r="A1561" s="5">
        <v>25472556</v>
      </c>
      <c r="B1561" s="17" t="str">
        <f>VLOOKUP(A1561,'Base de dados'!$A$3:$C$21103,3,0)</f>
        <v>10P06A23</v>
      </c>
      <c r="C1561" s="50" t="s">
        <v>24765</v>
      </c>
      <c r="D1561" s="6"/>
      <c r="E1561" s="7"/>
      <c r="F1561" s="4" t="str">
        <f t="shared" si="243"/>
        <v/>
      </c>
      <c r="G1561" s="3" t="str">
        <f t="shared" si="247"/>
        <v>Inventariar</v>
      </c>
      <c r="H1561" s="6"/>
      <c r="I1561" s="7"/>
      <c r="J1561" s="4"/>
      <c r="K1561" s="3" t="str">
        <f t="shared" si="248"/>
        <v>Inventariar</v>
      </c>
      <c r="L1561" s="6"/>
      <c r="M1561" s="7"/>
      <c r="N1561" s="4"/>
      <c r="O1561" s="3" t="str">
        <f t="shared" si="249"/>
        <v>Inventariar</v>
      </c>
      <c r="P1561" s="6"/>
      <c r="Q1561" s="7"/>
      <c r="R1561" s="4" t="str">
        <f t="shared" si="244"/>
        <v/>
      </c>
      <c r="S1561" s="3" t="str">
        <f t="shared" si="250"/>
        <v>Inventariar</v>
      </c>
      <c r="T1561" s="6"/>
      <c r="U1561" s="7"/>
      <c r="V1561" s="4" t="str">
        <f t="shared" si="245"/>
        <v/>
      </c>
      <c r="W1561" s="3" t="str">
        <f t="shared" si="251"/>
        <v>Inventariar</v>
      </c>
      <c r="X1561" s="6"/>
      <c r="Y1561" s="7"/>
      <c r="Z1561" s="4" t="str">
        <f t="shared" si="246"/>
        <v/>
      </c>
      <c r="AA1561" s="3" t="str">
        <f t="shared" si="252"/>
        <v>Inventariar</v>
      </c>
    </row>
    <row r="1562" spans="1:27" x14ac:dyDescent="0.3">
      <c r="A1562" s="5">
        <v>25445026</v>
      </c>
      <c r="B1562" s="17" t="str">
        <f>VLOOKUP(A1562,'Base de dados'!$A$3:$C$21103,3,0)</f>
        <v>10P06A24</v>
      </c>
      <c r="C1562" s="50" t="s">
        <v>3904</v>
      </c>
      <c r="D1562" s="6"/>
      <c r="E1562" s="7"/>
      <c r="F1562" s="4" t="str">
        <f t="shared" si="243"/>
        <v/>
      </c>
      <c r="G1562" s="3" t="str">
        <f t="shared" si="247"/>
        <v>Inventariar</v>
      </c>
      <c r="H1562" s="6"/>
      <c r="I1562" s="7"/>
      <c r="J1562" s="4"/>
      <c r="K1562" s="3" t="str">
        <f t="shared" si="248"/>
        <v>Inventariar</v>
      </c>
      <c r="L1562" s="6"/>
      <c r="M1562" s="7"/>
      <c r="N1562" s="4"/>
      <c r="O1562" s="3" t="str">
        <f t="shared" si="249"/>
        <v>Inventariar</v>
      </c>
      <c r="P1562" s="6"/>
      <c r="Q1562" s="7"/>
      <c r="R1562" s="4" t="str">
        <f t="shared" si="244"/>
        <v/>
      </c>
      <c r="S1562" s="3" t="str">
        <f t="shared" si="250"/>
        <v>Inventariar</v>
      </c>
      <c r="T1562" s="6"/>
      <c r="U1562" s="7"/>
      <c r="V1562" s="4" t="str">
        <f t="shared" si="245"/>
        <v/>
      </c>
      <c r="W1562" s="3" t="str">
        <f t="shared" si="251"/>
        <v>Inventariar</v>
      </c>
      <c r="X1562" s="6"/>
      <c r="Y1562" s="7"/>
      <c r="Z1562" s="4" t="str">
        <f t="shared" si="246"/>
        <v/>
      </c>
      <c r="AA1562" s="3" t="str">
        <f t="shared" si="252"/>
        <v>Inventariar</v>
      </c>
    </row>
    <row r="1563" spans="1:27" x14ac:dyDescent="0.3">
      <c r="A1563" s="5">
        <v>25470450</v>
      </c>
      <c r="B1563" s="17" t="str">
        <f>VLOOKUP(A1563,'Base de dados'!$A$3:$C$21103,3,0)</f>
        <v>10P06A25</v>
      </c>
      <c r="C1563" s="50" t="s">
        <v>24766</v>
      </c>
      <c r="D1563" s="6"/>
      <c r="E1563" s="7"/>
      <c r="F1563" s="4" t="str">
        <f t="shared" si="243"/>
        <v/>
      </c>
      <c r="G1563" s="3" t="str">
        <f t="shared" si="247"/>
        <v>Inventariar</v>
      </c>
      <c r="H1563" s="6"/>
      <c r="I1563" s="7"/>
      <c r="J1563" s="4"/>
      <c r="K1563" s="3" t="str">
        <f t="shared" si="248"/>
        <v>Inventariar</v>
      </c>
      <c r="L1563" s="6"/>
      <c r="M1563" s="7"/>
      <c r="N1563" s="4"/>
      <c r="O1563" s="3" t="str">
        <f t="shared" si="249"/>
        <v>Inventariar</v>
      </c>
      <c r="P1563" s="6"/>
      <c r="Q1563" s="7"/>
      <c r="R1563" s="4" t="str">
        <f t="shared" si="244"/>
        <v/>
      </c>
      <c r="S1563" s="3" t="str">
        <f t="shared" si="250"/>
        <v>Inventariar</v>
      </c>
      <c r="T1563" s="6"/>
      <c r="U1563" s="7"/>
      <c r="V1563" s="4" t="str">
        <f t="shared" si="245"/>
        <v/>
      </c>
      <c r="W1563" s="3" t="str">
        <f t="shared" si="251"/>
        <v>Inventariar</v>
      </c>
      <c r="X1563" s="6"/>
      <c r="Y1563" s="7"/>
      <c r="Z1563" s="4" t="str">
        <f t="shared" si="246"/>
        <v/>
      </c>
      <c r="AA1563" s="3" t="str">
        <f t="shared" si="252"/>
        <v>Inventariar</v>
      </c>
    </row>
    <row r="1564" spans="1:27" x14ac:dyDescent="0.3">
      <c r="A1564" s="5">
        <v>25062604</v>
      </c>
      <c r="B1564" s="17" t="str">
        <f>VLOOKUP(A1564,'Base de dados'!$A$3:$C$21103,3,0)</f>
        <v>10P06A26</v>
      </c>
      <c r="C1564" s="50" t="s">
        <v>24767</v>
      </c>
      <c r="D1564" s="6"/>
      <c r="E1564" s="7"/>
      <c r="F1564" s="4" t="str">
        <f t="shared" ref="F1564:F1627" si="253">IF(E1564="","",IF(E1564="Saldo Zero","",D1564-E1564))</f>
        <v/>
      </c>
      <c r="G1564" s="3" t="str">
        <f t="shared" si="247"/>
        <v>Inventariar</v>
      </c>
      <c r="H1564" s="6"/>
      <c r="I1564" s="7"/>
      <c r="J1564" s="4"/>
      <c r="K1564" s="3" t="str">
        <f t="shared" si="248"/>
        <v>Inventariar</v>
      </c>
      <c r="L1564" s="6"/>
      <c r="M1564" s="7"/>
      <c r="N1564" s="4"/>
      <c r="O1564" s="3" t="str">
        <f t="shared" si="249"/>
        <v>Inventariar</v>
      </c>
      <c r="P1564" s="6"/>
      <c r="Q1564" s="7"/>
      <c r="R1564" s="4" t="str">
        <f t="shared" si="244"/>
        <v/>
      </c>
      <c r="S1564" s="3" t="str">
        <f t="shared" si="250"/>
        <v>Inventariar</v>
      </c>
      <c r="T1564" s="6"/>
      <c r="U1564" s="7"/>
      <c r="V1564" s="4" t="str">
        <f t="shared" si="245"/>
        <v/>
      </c>
      <c r="W1564" s="3" t="str">
        <f t="shared" si="251"/>
        <v>Inventariar</v>
      </c>
      <c r="X1564" s="6"/>
      <c r="Y1564" s="7"/>
      <c r="Z1564" s="4" t="str">
        <f t="shared" si="246"/>
        <v/>
      </c>
      <c r="AA1564" s="3" t="str">
        <f t="shared" si="252"/>
        <v>Inventariar</v>
      </c>
    </row>
    <row r="1565" spans="1:27" x14ac:dyDescent="0.3">
      <c r="A1565" s="5">
        <v>27138730</v>
      </c>
      <c r="B1565" s="17" t="str">
        <f>VLOOKUP(A1565,'Base de dados'!$A$3:$C$21103,3,0)</f>
        <v>10P06A27</v>
      </c>
      <c r="C1565" s="50" t="s">
        <v>3912</v>
      </c>
      <c r="D1565" s="6"/>
      <c r="E1565" s="7"/>
      <c r="F1565" s="4" t="str">
        <f t="shared" si="253"/>
        <v/>
      </c>
      <c r="G1565" s="3" t="str">
        <f t="shared" si="247"/>
        <v>Inventariar</v>
      </c>
      <c r="H1565" s="6"/>
      <c r="I1565" s="7"/>
      <c r="J1565" s="4"/>
      <c r="K1565" s="3" t="str">
        <f t="shared" si="248"/>
        <v>Inventariar</v>
      </c>
      <c r="L1565" s="6"/>
      <c r="M1565" s="7"/>
      <c r="N1565" s="4"/>
      <c r="O1565" s="3" t="str">
        <f t="shared" si="249"/>
        <v>Inventariar</v>
      </c>
      <c r="P1565" s="6"/>
      <c r="Q1565" s="7"/>
      <c r="R1565" s="4" t="str">
        <f t="shared" si="244"/>
        <v/>
      </c>
      <c r="S1565" s="3" t="str">
        <f t="shared" si="250"/>
        <v>Inventariar</v>
      </c>
      <c r="T1565" s="6"/>
      <c r="U1565" s="7"/>
      <c r="V1565" s="4" t="str">
        <f t="shared" si="245"/>
        <v/>
      </c>
      <c r="W1565" s="3" t="str">
        <f t="shared" si="251"/>
        <v>Inventariar</v>
      </c>
      <c r="X1565" s="6"/>
      <c r="Y1565" s="7"/>
      <c r="Z1565" s="4" t="str">
        <f t="shared" si="246"/>
        <v/>
      </c>
      <c r="AA1565" s="3" t="str">
        <f t="shared" si="252"/>
        <v>Inventariar</v>
      </c>
    </row>
    <row r="1566" spans="1:27" x14ac:dyDescent="0.3">
      <c r="A1566" s="5">
        <v>25195528</v>
      </c>
      <c r="B1566" s="17" t="str">
        <f>VLOOKUP(A1566,'Base de dados'!$A$3:$C$21103,3,0)</f>
        <v>10P06A28</v>
      </c>
      <c r="C1566" s="50" t="s">
        <v>24768</v>
      </c>
      <c r="D1566" s="6"/>
      <c r="E1566" s="7"/>
      <c r="F1566" s="4" t="str">
        <f t="shared" si="253"/>
        <v/>
      </c>
      <c r="G1566" s="3" t="str">
        <f t="shared" si="247"/>
        <v>Inventariar</v>
      </c>
      <c r="H1566" s="6"/>
      <c r="I1566" s="7"/>
      <c r="J1566" s="4"/>
      <c r="K1566" s="3" t="str">
        <f t="shared" si="248"/>
        <v>Inventariar</v>
      </c>
      <c r="L1566" s="6"/>
      <c r="M1566" s="7"/>
      <c r="N1566" s="4"/>
      <c r="O1566" s="3" t="str">
        <f t="shared" si="249"/>
        <v>Inventariar</v>
      </c>
      <c r="P1566" s="6"/>
      <c r="Q1566" s="7"/>
      <c r="R1566" s="4" t="str">
        <f t="shared" si="244"/>
        <v/>
      </c>
      <c r="S1566" s="3" t="str">
        <f t="shared" si="250"/>
        <v>Inventariar</v>
      </c>
      <c r="T1566" s="6"/>
      <c r="U1566" s="7"/>
      <c r="V1566" s="4" t="str">
        <f t="shared" si="245"/>
        <v/>
      </c>
      <c r="W1566" s="3" t="str">
        <f t="shared" si="251"/>
        <v>Inventariar</v>
      </c>
      <c r="X1566" s="6"/>
      <c r="Y1566" s="7"/>
      <c r="Z1566" s="4" t="str">
        <f t="shared" si="246"/>
        <v/>
      </c>
      <c r="AA1566" s="3" t="str">
        <f t="shared" si="252"/>
        <v>Inventariar</v>
      </c>
    </row>
    <row r="1567" spans="1:27" x14ac:dyDescent="0.3">
      <c r="A1567" s="5">
        <v>25472116</v>
      </c>
      <c r="B1567" s="17" t="str">
        <f>VLOOKUP(A1567,'Base de dados'!$A$3:$C$21103,3,0)</f>
        <v>10P06A29</v>
      </c>
      <c r="C1567" s="50" t="s">
        <v>24769</v>
      </c>
      <c r="D1567" s="6"/>
      <c r="E1567" s="7"/>
      <c r="F1567" s="4" t="str">
        <f t="shared" si="253"/>
        <v/>
      </c>
      <c r="G1567" s="3" t="str">
        <f t="shared" si="247"/>
        <v>Inventariar</v>
      </c>
      <c r="H1567" s="6"/>
      <c r="I1567" s="7"/>
      <c r="J1567" s="4"/>
      <c r="K1567" s="3" t="str">
        <f t="shared" si="248"/>
        <v>Inventariar</v>
      </c>
      <c r="L1567" s="6"/>
      <c r="M1567" s="7"/>
      <c r="N1567" s="4"/>
      <c r="O1567" s="3" t="str">
        <f t="shared" si="249"/>
        <v>Inventariar</v>
      </c>
      <c r="P1567" s="6"/>
      <c r="Q1567" s="7"/>
      <c r="R1567" s="4" t="str">
        <f t="shared" si="244"/>
        <v/>
      </c>
      <c r="S1567" s="3" t="str">
        <f t="shared" si="250"/>
        <v>Inventariar</v>
      </c>
      <c r="T1567" s="6"/>
      <c r="U1567" s="7"/>
      <c r="V1567" s="4" t="str">
        <f t="shared" si="245"/>
        <v/>
      </c>
      <c r="W1567" s="3" t="str">
        <f t="shared" si="251"/>
        <v>Inventariar</v>
      </c>
      <c r="X1567" s="6"/>
      <c r="Y1567" s="7"/>
      <c r="Z1567" s="4" t="str">
        <f t="shared" si="246"/>
        <v/>
      </c>
      <c r="AA1567" s="3" t="str">
        <f t="shared" si="252"/>
        <v>Inventariar</v>
      </c>
    </row>
    <row r="1568" spans="1:27" x14ac:dyDescent="0.3">
      <c r="A1568" s="5">
        <v>25404287</v>
      </c>
      <c r="B1568" s="17" t="str">
        <f>VLOOKUP(A1568,'Base de dados'!$A$3:$C$21103,3,0)</f>
        <v>10P06A30</v>
      </c>
      <c r="C1568" s="50" t="s">
        <v>24770</v>
      </c>
      <c r="D1568" s="6"/>
      <c r="E1568" s="7"/>
      <c r="F1568" s="4" t="str">
        <f t="shared" si="253"/>
        <v/>
      </c>
      <c r="G1568" s="3" t="str">
        <f t="shared" si="247"/>
        <v>Inventariar</v>
      </c>
      <c r="H1568" s="6"/>
      <c r="I1568" s="7"/>
      <c r="J1568" s="4"/>
      <c r="K1568" s="3" t="str">
        <f t="shared" si="248"/>
        <v>Inventariar</v>
      </c>
      <c r="L1568" s="6"/>
      <c r="M1568" s="7"/>
      <c r="N1568" s="4"/>
      <c r="O1568" s="3" t="str">
        <f t="shared" si="249"/>
        <v>Inventariar</v>
      </c>
      <c r="P1568" s="6"/>
      <c r="Q1568" s="7"/>
      <c r="R1568" s="4" t="str">
        <f t="shared" si="244"/>
        <v/>
      </c>
      <c r="S1568" s="3" t="str">
        <f t="shared" si="250"/>
        <v>Inventariar</v>
      </c>
      <c r="T1568" s="6"/>
      <c r="U1568" s="7"/>
      <c r="V1568" s="4" t="str">
        <f t="shared" si="245"/>
        <v/>
      </c>
      <c r="W1568" s="3" t="str">
        <f t="shared" si="251"/>
        <v>Inventariar</v>
      </c>
      <c r="X1568" s="6"/>
      <c r="Y1568" s="7"/>
      <c r="Z1568" s="4" t="str">
        <f t="shared" si="246"/>
        <v/>
      </c>
      <c r="AA1568" s="3" t="str">
        <f t="shared" si="252"/>
        <v>Inventariar</v>
      </c>
    </row>
    <row r="1569" spans="1:27" x14ac:dyDescent="0.3">
      <c r="A1569" s="5">
        <v>27131172</v>
      </c>
      <c r="B1569" s="17" t="str">
        <f>VLOOKUP(A1569,'Base de dados'!$A$3:$C$21103,3,0)</f>
        <v>10P06A31</v>
      </c>
      <c r="C1569" s="50" t="s">
        <v>3919</v>
      </c>
      <c r="D1569" s="6"/>
      <c r="E1569" s="7"/>
      <c r="F1569" s="4" t="str">
        <f t="shared" si="253"/>
        <v/>
      </c>
      <c r="G1569" s="3" t="str">
        <f t="shared" si="247"/>
        <v>Inventariar</v>
      </c>
      <c r="H1569" s="6"/>
      <c r="I1569" s="7"/>
      <c r="J1569" s="4"/>
      <c r="K1569" s="3" t="str">
        <f t="shared" si="248"/>
        <v>Inventariar</v>
      </c>
      <c r="L1569" s="6"/>
      <c r="M1569" s="7"/>
      <c r="N1569" s="4"/>
      <c r="O1569" s="3" t="str">
        <f t="shared" si="249"/>
        <v>Inventariar</v>
      </c>
      <c r="P1569" s="6"/>
      <c r="Q1569" s="7"/>
      <c r="R1569" s="4" t="str">
        <f t="shared" si="244"/>
        <v/>
      </c>
      <c r="S1569" s="3" t="str">
        <f t="shared" si="250"/>
        <v>Inventariar</v>
      </c>
      <c r="T1569" s="6"/>
      <c r="U1569" s="7"/>
      <c r="V1569" s="4" t="str">
        <f t="shared" si="245"/>
        <v/>
      </c>
      <c r="W1569" s="3" t="str">
        <f t="shared" si="251"/>
        <v>Inventariar</v>
      </c>
      <c r="X1569" s="6"/>
      <c r="Y1569" s="7"/>
      <c r="Z1569" s="4" t="str">
        <f t="shared" si="246"/>
        <v/>
      </c>
      <c r="AA1569" s="3" t="str">
        <f t="shared" si="252"/>
        <v>Inventariar</v>
      </c>
    </row>
    <row r="1570" spans="1:27" x14ac:dyDescent="0.3">
      <c r="A1570" s="5">
        <v>25473714</v>
      </c>
      <c r="B1570" s="17" t="str">
        <f>VLOOKUP(A1570,'Base de dados'!$A$3:$C$21103,3,0)</f>
        <v>10P06A32</v>
      </c>
      <c r="C1570" s="50" t="s">
        <v>3921</v>
      </c>
      <c r="D1570" s="6"/>
      <c r="E1570" s="7"/>
      <c r="F1570" s="4" t="str">
        <f t="shared" si="253"/>
        <v/>
      </c>
      <c r="G1570" s="3" t="str">
        <f t="shared" si="247"/>
        <v>Inventariar</v>
      </c>
      <c r="H1570" s="6"/>
      <c r="I1570" s="7"/>
      <c r="J1570" s="4"/>
      <c r="K1570" s="3" t="str">
        <f t="shared" si="248"/>
        <v>Inventariar</v>
      </c>
      <c r="L1570" s="6"/>
      <c r="M1570" s="7"/>
      <c r="N1570" s="4"/>
      <c r="O1570" s="3" t="str">
        <f t="shared" si="249"/>
        <v>Inventariar</v>
      </c>
      <c r="P1570" s="6"/>
      <c r="Q1570" s="7"/>
      <c r="R1570" s="4" t="str">
        <f t="shared" si="244"/>
        <v/>
      </c>
      <c r="S1570" s="3" t="str">
        <f t="shared" si="250"/>
        <v>Inventariar</v>
      </c>
      <c r="T1570" s="6"/>
      <c r="U1570" s="7"/>
      <c r="V1570" s="4" t="str">
        <f t="shared" si="245"/>
        <v/>
      </c>
      <c r="W1570" s="3" t="str">
        <f t="shared" si="251"/>
        <v>Inventariar</v>
      </c>
      <c r="X1570" s="6"/>
      <c r="Y1570" s="7"/>
      <c r="Z1570" s="4" t="str">
        <f t="shared" si="246"/>
        <v/>
      </c>
      <c r="AA1570" s="3" t="str">
        <f t="shared" si="252"/>
        <v>Inventariar</v>
      </c>
    </row>
    <row r="1571" spans="1:27" x14ac:dyDescent="0.3">
      <c r="A1571" s="5">
        <v>25461793</v>
      </c>
      <c r="B1571" s="17" t="str">
        <f>VLOOKUP(A1571,'Base de dados'!$A$3:$C$21103,3,0)</f>
        <v>10P06A33</v>
      </c>
      <c r="C1571" s="50" t="s">
        <v>24771</v>
      </c>
      <c r="D1571" s="6"/>
      <c r="E1571" s="7"/>
      <c r="F1571" s="4" t="str">
        <f t="shared" si="253"/>
        <v/>
      </c>
      <c r="G1571" s="3" t="str">
        <f t="shared" si="247"/>
        <v>Inventariar</v>
      </c>
      <c r="H1571" s="6"/>
      <c r="I1571" s="7"/>
      <c r="J1571" s="4"/>
      <c r="K1571" s="3" t="str">
        <f t="shared" si="248"/>
        <v>Inventariar</v>
      </c>
      <c r="L1571" s="6"/>
      <c r="M1571" s="7"/>
      <c r="N1571" s="4"/>
      <c r="O1571" s="3" t="str">
        <f t="shared" si="249"/>
        <v>Inventariar</v>
      </c>
      <c r="P1571" s="6"/>
      <c r="Q1571" s="7"/>
      <c r="R1571" s="4" t="str">
        <f t="shared" si="244"/>
        <v/>
      </c>
      <c r="S1571" s="3" t="str">
        <f t="shared" si="250"/>
        <v>Inventariar</v>
      </c>
      <c r="T1571" s="6"/>
      <c r="U1571" s="7"/>
      <c r="V1571" s="4" t="str">
        <f t="shared" si="245"/>
        <v/>
      </c>
      <c r="W1571" s="3" t="str">
        <f t="shared" si="251"/>
        <v>Inventariar</v>
      </c>
      <c r="X1571" s="6"/>
      <c r="Y1571" s="7"/>
      <c r="Z1571" s="4" t="str">
        <f t="shared" si="246"/>
        <v/>
      </c>
      <c r="AA1571" s="3" t="str">
        <f t="shared" si="252"/>
        <v>Inventariar</v>
      </c>
    </row>
    <row r="1572" spans="1:27" x14ac:dyDescent="0.3">
      <c r="A1572" s="5">
        <v>27055206</v>
      </c>
      <c r="B1572" s="17" t="str">
        <f>VLOOKUP(A1572,'Base de dados'!$A$3:$C$21103,3,0)</f>
        <v>10P06A34</v>
      </c>
      <c r="C1572" s="50" t="s">
        <v>3925</v>
      </c>
      <c r="D1572" s="6"/>
      <c r="E1572" s="7"/>
      <c r="F1572" s="4" t="str">
        <f t="shared" si="253"/>
        <v/>
      </c>
      <c r="G1572" s="3" t="str">
        <f t="shared" si="247"/>
        <v>Inventariar</v>
      </c>
      <c r="H1572" s="6"/>
      <c r="I1572" s="7"/>
      <c r="J1572" s="4"/>
      <c r="K1572" s="3" t="str">
        <f t="shared" si="248"/>
        <v>Inventariar</v>
      </c>
      <c r="L1572" s="6"/>
      <c r="M1572" s="7"/>
      <c r="N1572" s="4"/>
      <c r="O1572" s="3" t="str">
        <f t="shared" si="249"/>
        <v>Inventariar</v>
      </c>
      <c r="P1572" s="6"/>
      <c r="Q1572" s="7"/>
      <c r="R1572" s="4" t="str">
        <f t="shared" si="244"/>
        <v/>
      </c>
      <c r="S1572" s="3" t="str">
        <f t="shared" si="250"/>
        <v>Inventariar</v>
      </c>
      <c r="T1572" s="6"/>
      <c r="U1572" s="7"/>
      <c r="V1572" s="4" t="str">
        <f t="shared" si="245"/>
        <v/>
      </c>
      <c r="W1572" s="3" t="str">
        <f t="shared" si="251"/>
        <v>Inventariar</v>
      </c>
      <c r="X1572" s="6"/>
      <c r="Y1572" s="7"/>
      <c r="Z1572" s="4" t="str">
        <f t="shared" si="246"/>
        <v/>
      </c>
      <c r="AA1572" s="3" t="str">
        <f t="shared" si="252"/>
        <v>Inventariar</v>
      </c>
    </row>
    <row r="1573" spans="1:27" x14ac:dyDescent="0.3">
      <c r="A1573" s="5">
        <v>25474137</v>
      </c>
      <c r="B1573" s="17" t="str">
        <f>VLOOKUP(A1573,'Base de dados'!$A$3:$C$21103,3,0)</f>
        <v>10P06A35</v>
      </c>
      <c r="C1573" s="50" t="s">
        <v>24772</v>
      </c>
      <c r="D1573" s="6"/>
      <c r="E1573" s="7"/>
      <c r="F1573" s="4" t="str">
        <f t="shared" si="253"/>
        <v/>
      </c>
      <c r="G1573" s="3" t="str">
        <f t="shared" si="247"/>
        <v>Inventariar</v>
      </c>
      <c r="H1573" s="6"/>
      <c r="I1573" s="7"/>
      <c r="J1573" s="4"/>
      <c r="K1573" s="3" t="str">
        <f t="shared" si="248"/>
        <v>Inventariar</v>
      </c>
      <c r="L1573" s="6"/>
      <c r="M1573" s="7"/>
      <c r="N1573" s="4"/>
      <c r="O1573" s="3" t="str">
        <f t="shared" si="249"/>
        <v>Inventariar</v>
      </c>
      <c r="P1573" s="6"/>
      <c r="Q1573" s="7"/>
      <c r="R1573" s="4" t="str">
        <f t="shared" si="244"/>
        <v/>
      </c>
      <c r="S1573" s="3" t="str">
        <f t="shared" si="250"/>
        <v>Inventariar</v>
      </c>
      <c r="T1573" s="6"/>
      <c r="U1573" s="7"/>
      <c r="V1573" s="4" t="str">
        <f t="shared" si="245"/>
        <v/>
      </c>
      <c r="W1573" s="3" t="str">
        <f t="shared" si="251"/>
        <v>Inventariar</v>
      </c>
      <c r="X1573" s="6"/>
      <c r="Y1573" s="7"/>
      <c r="Z1573" s="4" t="str">
        <f t="shared" si="246"/>
        <v/>
      </c>
      <c r="AA1573" s="3" t="str">
        <f t="shared" si="252"/>
        <v>Inventariar</v>
      </c>
    </row>
    <row r="1574" spans="1:27" x14ac:dyDescent="0.3">
      <c r="A1574" s="5">
        <v>27170164</v>
      </c>
      <c r="B1574" s="17" t="str">
        <f>VLOOKUP(A1574,'Base de dados'!$A$3:$C$21103,3,0)</f>
        <v>10P06ATETO</v>
      </c>
      <c r="C1574" s="50" t="s">
        <v>3931</v>
      </c>
      <c r="D1574" s="6"/>
      <c r="E1574" s="7"/>
      <c r="F1574" s="4" t="str">
        <f t="shared" si="253"/>
        <v/>
      </c>
      <c r="G1574" s="3" t="str">
        <f t="shared" si="247"/>
        <v>Inventariar</v>
      </c>
      <c r="H1574" s="6"/>
      <c r="I1574" s="7"/>
      <c r="J1574" s="4"/>
      <c r="K1574" s="3" t="str">
        <f t="shared" si="248"/>
        <v>Inventariar</v>
      </c>
      <c r="L1574" s="6"/>
      <c r="M1574" s="7"/>
      <c r="N1574" s="4"/>
      <c r="O1574" s="3" t="str">
        <f t="shared" si="249"/>
        <v>Inventariar</v>
      </c>
      <c r="P1574" s="6"/>
      <c r="Q1574" s="7"/>
      <c r="R1574" s="4" t="str">
        <f t="shared" si="244"/>
        <v/>
      </c>
      <c r="S1574" s="3" t="str">
        <f t="shared" si="250"/>
        <v>Inventariar</v>
      </c>
      <c r="T1574" s="6"/>
      <c r="U1574" s="7"/>
      <c r="V1574" s="4" t="str">
        <f t="shared" si="245"/>
        <v/>
      </c>
      <c r="W1574" s="3" t="str">
        <f t="shared" si="251"/>
        <v>Inventariar</v>
      </c>
      <c r="X1574" s="6"/>
      <c r="Y1574" s="7"/>
      <c r="Z1574" s="4" t="str">
        <f t="shared" si="246"/>
        <v/>
      </c>
      <c r="AA1574" s="3" t="str">
        <f t="shared" si="252"/>
        <v>Inventariar</v>
      </c>
    </row>
    <row r="1575" spans="1:27" x14ac:dyDescent="0.3">
      <c r="A1575" s="5">
        <v>25565460</v>
      </c>
      <c r="B1575" s="17" t="str">
        <f>VLOOKUP(A1575,'Base de dados'!$A$3:$C$21103,3,0)</f>
        <v>10P06B02</v>
      </c>
      <c r="C1575" s="50" t="s">
        <v>24773</v>
      </c>
      <c r="D1575" s="6"/>
      <c r="E1575" s="7"/>
      <c r="F1575" s="4" t="str">
        <f t="shared" si="253"/>
        <v/>
      </c>
      <c r="G1575" s="3" t="str">
        <f t="shared" si="247"/>
        <v>Inventariar</v>
      </c>
      <c r="H1575" s="6"/>
      <c r="I1575" s="7"/>
      <c r="J1575" s="4"/>
      <c r="K1575" s="3" t="str">
        <f t="shared" si="248"/>
        <v>Inventariar</v>
      </c>
      <c r="L1575" s="6"/>
      <c r="M1575" s="7"/>
      <c r="N1575" s="4"/>
      <c r="O1575" s="3" t="str">
        <f t="shared" si="249"/>
        <v>Inventariar</v>
      </c>
      <c r="P1575" s="6"/>
      <c r="Q1575" s="7"/>
      <c r="R1575" s="4" t="str">
        <f t="shared" si="244"/>
        <v/>
      </c>
      <c r="S1575" s="3" t="str">
        <f t="shared" si="250"/>
        <v>Inventariar</v>
      </c>
      <c r="T1575" s="6"/>
      <c r="U1575" s="7"/>
      <c r="V1575" s="4" t="str">
        <f t="shared" si="245"/>
        <v/>
      </c>
      <c r="W1575" s="3" t="str">
        <f t="shared" si="251"/>
        <v>Inventariar</v>
      </c>
      <c r="X1575" s="6"/>
      <c r="Y1575" s="7"/>
      <c r="Z1575" s="4" t="str">
        <f t="shared" si="246"/>
        <v/>
      </c>
      <c r="AA1575" s="3" t="str">
        <f t="shared" si="252"/>
        <v>Inventariar</v>
      </c>
    </row>
    <row r="1576" spans="1:27" x14ac:dyDescent="0.3">
      <c r="A1576" s="5">
        <v>25062550</v>
      </c>
      <c r="B1576" s="17" t="str">
        <f>VLOOKUP(A1576,'Base de dados'!$A$3:$C$21103,3,0)</f>
        <v>10P06B03</v>
      </c>
      <c r="C1576" s="50" t="s">
        <v>3936</v>
      </c>
      <c r="D1576" s="6"/>
      <c r="E1576" s="7"/>
      <c r="F1576" s="4" t="str">
        <f t="shared" si="253"/>
        <v/>
      </c>
      <c r="G1576" s="3" t="str">
        <f t="shared" si="247"/>
        <v>Inventariar</v>
      </c>
      <c r="H1576" s="6"/>
      <c r="I1576" s="7"/>
      <c r="J1576" s="4"/>
      <c r="K1576" s="3" t="str">
        <f t="shared" si="248"/>
        <v>Inventariar</v>
      </c>
      <c r="L1576" s="6"/>
      <c r="M1576" s="7"/>
      <c r="N1576" s="4"/>
      <c r="O1576" s="3" t="str">
        <f t="shared" si="249"/>
        <v>Inventariar</v>
      </c>
      <c r="P1576" s="6"/>
      <c r="Q1576" s="7"/>
      <c r="R1576" s="4" t="str">
        <f t="shared" si="244"/>
        <v/>
      </c>
      <c r="S1576" s="3" t="str">
        <f t="shared" si="250"/>
        <v>Inventariar</v>
      </c>
      <c r="T1576" s="6"/>
      <c r="U1576" s="7"/>
      <c r="V1576" s="4" t="str">
        <f t="shared" si="245"/>
        <v/>
      </c>
      <c r="W1576" s="3" t="str">
        <f t="shared" si="251"/>
        <v>Inventariar</v>
      </c>
      <c r="X1576" s="6"/>
      <c r="Y1576" s="7"/>
      <c r="Z1576" s="4" t="str">
        <f t="shared" si="246"/>
        <v/>
      </c>
      <c r="AA1576" s="3" t="str">
        <f t="shared" si="252"/>
        <v>Inventariar</v>
      </c>
    </row>
    <row r="1577" spans="1:27" x14ac:dyDescent="0.3">
      <c r="A1577" s="5">
        <v>27163843</v>
      </c>
      <c r="B1577" s="17" t="str">
        <f>VLOOKUP(A1577,'Base de dados'!$A$3:$C$21103,3,0)</f>
        <v>10P06B04</v>
      </c>
      <c r="C1577" s="50" t="s">
        <v>3938</v>
      </c>
      <c r="D1577" s="6"/>
      <c r="E1577" s="7"/>
      <c r="F1577" s="4" t="str">
        <f t="shared" si="253"/>
        <v/>
      </c>
      <c r="G1577" s="3" t="str">
        <f t="shared" si="247"/>
        <v>Inventariar</v>
      </c>
      <c r="H1577" s="6"/>
      <c r="I1577" s="7"/>
      <c r="J1577" s="4"/>
      <c r="K1577" s="3" t="str">
        <f t="shared" si="248"/>
        <v>Inventariar</v>
      </c>
      <c r="L1577" s="6"/>
      <c r="M1577" s="7"/>
      <c r="N1577" s="4"/>
      <c r="O1577" s="3" t="str">
        <f t="shared" si="249"/>
        <v>Inventariar</v>
      </c>
      <c r="P1577" s="6"/>
      <c r="Q1577" s="7"/>
      <c r="R1577" s="4" t="str">
        <f t="shared" si="244"/>
        <v/>
      </c>
      <c r="S1577" s="3" t="str">
        <f t="shared" si="250"/>
        <v>Inventariar</v>
      </c>
      <c r="T1577" s="6"/>
      <c r="U1577" s="7"/>
      <c r="V1577" s="4" t="str">
        <f t="shared" si="245"/>
        <v/>
      </c>
      <c r="W1577" s="3" t="str">
        <f t="shared" si="251"/>
        <v>Inventariar</v>
      </c>
      <c r="X1577" s="6"/>
      <c r="Y1577" s="7"/>
      <c r="Z1577" s="4" t="str">
        <f t="shared" si="246"/>
        <v/>
      </c>
      <c r="AA1577" s="3" t="str">
        <f t="shared" si="252"/>
        <v>Inventariar</v>
      </c>
    </row>
    <row r="1578" spans="1:27" x14ac:dyDescent="0.3">
      <c r="A1578" s="5">
        <v>25473685</v>
      </c>
      <c r="B1578" s="17" t="str">
        <f>VLOOKUP(A1578,'Base de dados'!$A$3:$C$21103,3,0)</f>
        <v>10P06B05</v>
      </c>
      <c r="C1578" s="50" t="s">
        <v>3941</v>
      </c>
      <c r="D1578" s="6"/>
      <c r="E1578" s="7"/>
      <c r="F1578" s="4" t="str">
        <f t="shared" si="253"/>
        <v/>
      </c>
      <c r="G1578" s="3" t="str">
        <f t="shared" si="247"/>
        <v>Inventariar</v>
      </c>
      <c r="H1578" s="6"/>
      <c r="I1578" s="7"/>
      <c r="J1578" s="4"/>
      <c r="K1578" s="3" t="str">
        <f t="shared" si="248"/>
        <v>Inventariar</v>
      </c>
      <c r="L1578" s="6"/>
      <c r="M1578" s="7"/>
      <c r="N1578" s="4"/>
      <c r="O1578" s="3" t="str">
        <f t="shared" si="249"/>
        <v>Inventariar</v>
      </c>
      <c r="P1578" s="6"/>
      <c r="Q1578" s="7"/>
      <c r="R1578" s="4" t="str">
        <f t="shared" si="244"/>
        <v/>
      </c>
      <c r="S1578" s="3" t="str">
        <f t="shared" si="250"/>
        <v>Inventariar</v>
      </c>
      <c r="T1578" s="6"/>
      <c r="U1578" s="7"/>
      <c r="V1578" s="4" t="str">
        <f t="shared" si="245"/>
        <v/>
      </c>
      <c r="W1578" s="3" t="str">
        <f t="shared" si="251"/>
        <v>Inventariar</v>
      </c>
      <c r="X1578" s="6"/>
      <c r="Y1578" s="7"/>
      <c r="Z1578" s="4" t="str">
        <f t="shared" si="246"/>
        <v/>
      </c>
      <c r="AA1578" s="3" t="str">
        <f t="shared" si="252"/>
        <v>Inventariar</v>
      </c>
    </row>
    <row r="1579" spans="1:27" x14ac:dyDescent="0.3">
      <c r="A1579" s="5">
        <v>25473968</v>
      </c>
      <c r="B1579" s="17" t="str">
        <f>VLOOKUP(A1579,'Base de dados'!$A$3:$C$21103,3,0)</f>
        <v>10P06B06</v>
      </c>
      <c r="C1579" s="50" t="s">
        <v>24774</v>
      </c>
      <c r="D1579" s="6"/>
      <c r="E1579" s="7"/>
      <c r="F1579" s="4" t="str">
        <f t="shared" si="253"/>
        <v/>
      </c>
      <c r="G1579" s="3" t="str">
        <f t="shared" si="247"/>
        <v>Inventariar</v>
      </c>
      <c r="H1579" s="6"/>
      <c r="I1579" s="7"/>
      <c r="J1579" s="4"/>
      <c r="K1579" s="3" t="str">
        <f t="shared" si="248"/>
        <v>Inventariar</v>
      </c>
      <c r="L1579" s="6"/>
      <c r="M1579" s="7"/>
      <c r="N1579" s="4"/>
      <c r="O1579" s="3" t="str">
        <f t="shared" si="249"/>
        <v>Inventariar</v>
      </c>
      <c r="P1579" s="6"/>
      <c r="Q1579" s="7"/>
      <c r="R1579" s="4" t="str">
        <f t="shared" si="244"/>
        <v/>
      </c>
      <c r="S1579" s="3" t="str">
        <f t="shared" si="250"/>
        <v>Inventariar</v>
      </c>
      <c r="T1579" s="6"/>
      <c r="U1579" s="7"/>
      <c r="V1579" s="4" t="str">
        <f t="shared" si="245"/>
        <v/>
      </c>
      <c r="W1579" s="3" t="str">
        <f t="shared" si="251"/>
        <v>Inventariar</v>
      </c>
      <c r="X1579" s="6"/>
      <c r="Y1579" s="7"/>
      <c r="Z1579" s="4" t="str">
        <f t="shared" si="246"/>
        <v/>
      </c>
      <c r="AA1579" s="3" t="str">
        <f t="shared" si="252"/>
        <v>Inventariar</v>
      </c>
    </row>
    <row r="1580" spans="1:27" x14ac:dyDescent="0.3">
      <c r="A1580" s="5">
        <v>25472548</v>
      </c>
      <c r="B1580" s="17" t="str">
        <f>VLOOKUP(A1580,'Base de dados'!$A$3:$C$21103,3,0)</f>
        <v>10P06B08</v>
      </c>
      <c r="C1580" s="50" t="s">
        <v>24775</v>
      </c>
      <c r="D1580" s="6"/>
      <c r="E1580" s="7"/>
      <c r="F1580" s="4" t="str">
        <f t="shared" si="253"/>
        <v/>
      </c>
      <c r="G1580" s="3" t="str">
        <f t="shared" si="247"/>
        <v>Inventariar</v>
      </c>
      <c r="H1580" s="6"/>
      <c r="I1580" s="7"/>
      <c r="J1580" s="4"/>
      <c r="K1580" s="3" t="str">
        <f t="shared" si="248"/>
        <v>Inventariar</v>
      </c>
      <c r="L1580" s="6"/>
      <c r="M1580" s="7"/>
      <c r="N1580" s="4"/>
      <c r="O1580" s="3" t="str">
        <f t="shared" si="249"/>
        <v>Inventariar</v>
      </c>
      <c r="P1580" s="6"/>
      <c r="Q1580" s="7"/>
      <c r="R1580" s="4" t="str">
        <f t="shared" si="244"/>
        <v/>
      </c>
      <c r="S1580" s="3" t="str">
        <f t="shared" si="250"/>
        <v>Inventariar</v>
      </c>
      <c r="T1580" s="6"/>
      <c r="U1580" s="7"/>
      <c r="V1580" s="4" t="str">
        <f t="shared" si="245"/>
        <v/>
      </c>
      <c r="W1580" s="3" t="str">
        <f t="shared" si="251"/>
        <v>Inventariar</v>
      </c>
      <c r="X1580" s="6"/>
      <c r="Y1580" s="7"/>
      <c r="Z1580" s="4" t="str">
        <f t="shared" si="246"/>
        <v/>
      </c>
      <c r="AA1580" s="3" t="str">
        <f t="shared" si="252"/>
        <v>Inventariar</v>
      </c>
    </row>
    <row r="1581" spans="1:27" x14ac:dyDescent="0.3">
      <c r="A1581" s="5">
        <v>25404262</v>
      </c>
      <c r="B1581" s="17" t="str">
        <f>VLOOKUP(A1581,'Base de dados'!$A$3:$C$21103,3,0)</f>
        <v>10P06B09</v>
      </c>
      <c r="C1581" s="50" t="s">
        <v>3949</v>
      </c>
      <c r="D1581" s="6"/>
      <c r="E1581" s="7"/>
      <c r="F1581" s="4" t="str">
        <f t="shared" si="253"/>
        <v/>
      </c>
      <c r="G1581" s="3" t="str">
        <f t="shared" si="247"/>
        <v>Inventariar</v>
      </c>
      <c r="H1581" s="6"/>
      <c r="I1581" s="7"/>
      <c r="J1581" s="4"/>
      <c r="K1581" s="3" t="str">
        <f t="shared" si="248"/>
        <v>Inventariar</v>
      </c>
      <c r="L1581" s="6"/>
      <c r="M1581" s="7"/>
      <c r="N1581" s="4"/>
      <c r="O1581" s="3" t="str">
        <f t="shared" si="249"/>
        <v>Inventariar</v>
      </c>
      <c r="P1581" s="6"/>
      <c r="Q1581" s="7"/>
      <c r="R1581" s="4" t="str">
        <f t="shared" si="244"/>
        <v/>
      </c>
      <c r="S1581" s="3" t="str">
        <f t="shared" si="250"/>
        <v>Inventariar</v>
      </c>
      <c r="T1581" s="6"/>
      <c r="U1581" s="7"/>
      <c r="V1581" s="4" t="str">
        <f t="shared" si="245"/>
        <v/>
      </c>
      <c r="W1581" s="3" t="str">
        <f t="shared" si="251"/>
        <v>Inventariar</v>
      </c>
      <c r="X1581" s="6"/>
      <c r="Y1581" s="7"/>
      <c r="Z1581" s="4" t="str">
        <f t="shared" si="246"/>
        <v/>
      </c>
      <c r="AA1581" s="3" t="str">
        <f t="shared" si="252"/>
        <v>Inventariar</v>
      </c>
    </row>
    <row r="1582" spans="1:27" x14ac:dyDescent="0.3">
      <c r="A1582" s="5">
        <v>25474072</v>
      </c>
      <c r="B1582" s="17" t="str">
        <f>VLOOKUP(A1582,'Base de dados'!$A$3:$C$21103,3,0)</f>
        <v>10P06B10</v>
      </c>
      <c r="C1582" s="50" t="s">
        <v>24776</v>
      </c>
      <c r="D1582" s="6"/>
      <c r="E1582" s="7"/>
      <c r="F1582" s="4" t="str">
        <f t="shared" si="253"/>
        <v/>
      </c>
      <c r="G1582" s="3" t="str">
        <f t="shared" si="247"/>
        <v>Inventariar</v>
      </c>
      <c r="H1582" s="6"/>
      <c r="I1582" s="7"/>
      <c r="J1582" s="4"/>
      <c r="K1582" s="3" t="str">
        <f t="shared" si="248"/>
        <v>Inventariar</v>
      </c>
      <c r="L1582" s="6"/>
      <c r="M1582" s="7"/>
      <c r="N1582" s="4"/>
      <c r="O1582" s="3" t="str">
        <f t="shared" si="249"/>
        <v>Inventariar</v>
      </c>
      <c r="P1582" s="6"/>
      <c r="Q1582" s="7"/>
      <c r="R1582" s="4" t="str">
        <f t="shared" si="244"/>
        <v/>
      </c>
      <c r="S1582" s="3" t="str">
        <f t="shared" si="250"/>
        <v>Inventariar</v>
      </c>
      <c r="T1582" s="6"/>
      <c r="U1582" s="7"/>
      <c r="V1582" s="4" t="str">
        <f t="shared" si="245"/>
        <v/>
      </c>
      <c r="W1582" s="3" t="str">
        <f t="shared" si="251"/>
        <v>Inventariar</v>
      </c>
      <c r="X1582" s="6"/>
      <c r="Y1582" s="7"/>
      <c r="Z1582" s="4" t="str">
        <f t="shared" si="246"/>
        <v/>
      </c>
      <c r="AA1582" s="3" t="str">
        <f t="shared" si="252"/>
        <v>Inventariar</v>
      </c>
    </row>
    <row r="1583" spans="1:27" x14ac:dyDescent="0.3">
      <c r="A1583" s="5">
        <v>27170167</v>
      </c>
      <c r="B1583" s="17" t="str">
        <f>VLOOKUP(A1583,'Base de dados'!$A$3:$C$21103,3,0)</f>
        <v>10P06B11</v>
      </c>
      <c r="C1583" s="50" t="s">
        <v>3953</v>
      </c>
      <c r="D1583" s="6"/>
      <c r="E1583" s="7"/>
      <c r="F1583" s="4" t="str">
        <f t="shared" si="253"/>
        <v/>
      </c>
      <c r="G1583" s="3" t="str">
        <f t="shared" si="247"/>
        <v>Inventariar</v>
      </c>
      <c r="H1583" s="6"/>
      <c r="I1583" s="7"/>
      <c r="J1583" s="4"/>
      <c r="K1583" s="3" t="str">
        <f t="shared" si="248"/>
        <v>Inventariar</v>
      </c>
      <c r="L1583" s="6"/>
      <c r="M1583" s="7"/>
      <c r="N1583" s="4"/>
      <c r="O1583" s="3" t="str">
        <f t="shared" si="249"/>
        <v>Inventariar</v>
      </c>
      <c r="P1583" s="6"/>
      <c r="Q1583" s="7"/>
      <c r="R1583" s="4" t="str">
        <f t="shared" si="244"/>
        <v/>
      </c>
      <c r="S1583" s="3" t="str">
        <f t="shared" si="250"/>
        <v>Inventariar</v>
      </c>
      <c r="T1583" s="6"/>
      <c r="U1583" s="7"/>
      <c r="V1583" s="4" t="str">
        <f t="shared" si="245"/>
        <v/>
      </c>
      <c r="W1583" s="3" t="str">
        <f t="shared" si="251"/>
        <v>Inventariar</v>
      </c>
      <c r="X1583" s="6"/>
      <c r="Y1583" s="7"/>
      <c r="Z1583" s="4" t="str">
        <f t="shared" si="246"/>
        <v/>
      </c>
      <c r="AA1583" s="3" t="str">
        <f t="shared" si="252"/>
        <v>Inventariar</v>
      </c>
    </row>
    <row r="1584" spans="1:27" x14ac:dyDescent="0.3">
      <c r="A1584" s="5">
        <v>25472750</v>
      </c>
      <c r="B1584" s="17" t="str">
        <f>VLOOKUP(A1584,'Base de dados'!$A$3:$C$21103,3,0)</f>
        <v>10P06B12</v>
      </c>
      <c r="C1584" s="50" t="s">
        <v>24777</v>
      </c>
      <c r="D1584" s="6"/>
      <c r="E1584" s="7"/>
      <c r="F1584" s="4" t="str">
        <f t="shared" si="253"/>
        <v/>
      </c>
      <c r="G1584" s="3" t="str">
        <f t="shared" si="247"/>
        <v>Inventariar</v>
      </c>
      <c r="H1584" s="6"/>
      <c r="I1584" s="7"/>
      <c r="J1584" s="4"/>
      <c r="K1584" s="3" t="str">
        <f t="shared" si="248"/>
        <v>Inventariar</v>
      </c>
      <c r="L1584" s="6"/>
      <c r="M1584" s="7"/>
      <c r="N1584" s="4"/>
      <c r="O1584" s="3" t="str">
        <f t="shared" si="249"/>
        <v>Inventariar</v>
      </c>
      <c r="P1584" s="6"/>
      <c r="Q1584" s="7"/>
      <c r="R1584" s="4" t="str">
        <f t="shared" si="244"/>
        <v/>
      </c>
      <c r="S1584" s="3" t="str">
        <f t="shared" si="250"/>
        <v>Inventariar</v>
      </c>
      <c r="T1584" s="6"/>
      <c r="U1584" s="7"/>
      <c r="V1584" s="4" t="str">
        <f t="shared" si="245"/>
        <v/>
      </c>
      <c r="W1584" s="3" t="str">
        <f t="shared" si="251"/>
        <v>Inventariar</v>
      </c>
      <c r="X1584" s="6"/>
      <c r="Y1584" s="7"/>
      <c r="Z1584" s="4" t="str">
        <f t="shared" si="246"/>
        <v/>
      </c>
      <c r="AA1584" s="3" t="str">
        <f t="shared" si="252"/>
        <v>Inventariar</v>
      </c>
    </row>
    <row r="1585" spans="1:27" x14ac:dyDescent="0.3">
      <c r="A1585" s="5">
        <v>27170166</v>
      </c>
      <c r="B1585" s="17" t="str">
        <f>VLOOKUP(A1585,'Base de dados'!$A$3:$C$21103,3,0)</f>
        <v>10P06B13</v>
      </c>
      <c r="C1585" s="50" t="s">
        <v>3957</v>
      </c>
      <c r="D1585" s="6"/>
      <c r="E1585" s="7"/>
      <c r="F1585" s="4" t="str">
        <f t="shared" si="253"/>
        <v/>
      </c>
      <c r="G1585" s="3" t="str">
        <f t="shared" si="247"/>
        <v>Inventariar</v>
      </c>
      <c r="H1585" s="6"/>
      <c r="I1585" s="7"/>
      <c r="J1585" s="4"/>
      <c r="K1585" s="3" t="str">
        <f t="shared" si="248"/>
        <v>Inventariar</v>
      </c>
      <c r="L1585" s="6"/>
      <c r="M1585" s="7"/>
      <c r="N1585" s="4"/>
      <c r="O1585" s="3" t="str">
        <f t="shared" si="249"/>
        <v>Inventariar</v>
      </c>
      <c r="P1585" s="6"/>
      <c r="Q1585" s="7"/>
      <c r="R1585" s="4" t="str">
        <f t="shared" si="244"/>
        <v/>
      </c>
      <c r="S1585" s="3" t="str">
        <f t="shared" si="250"/>
        <v>Inventariar</v>
      </c>
      <c r="T1585" s="6"/>
      <c r="U1585" s="7"/>
      <c r="V1585" s="4" t="str">
        <f t="shared" si="245"/>
        <v/>
      </c>
      <c r="W1585" s="3" t="str">
        <f t="shared" si="251"/>
        <v>Inventariar</v>
      </c>
      <c r="X1585" s="6"/>
      <c r="Y1585" s="7"/>
      <c r="Z1585" s="4" t="str">
        <f t="shared" si="246"/>
        <v/>
      </c>
      <c r="AA1585" s="3" t="str">
        <f t="shared" si="252"/>
        <v>Inventariar</v>
      </c>
    </row>
    <row r="1586" spans="1:27" x14ac:dyDescent="0.3">
      <c r="A1586" s="5">
        <v>27140851</v>
      </c>
      <c r="B1586" s="17" t="str">
        <f>VLOOKUP(A1586,'Base de dados'!$A$3:$C$21103,3,0)</f>
        <v>10P06B14</v>
      </c>
      <c r="C1586" s="50" t="s">
        <v>3959</v>
      </c>
      <c r="D1586" s="6"/>
      <c r="E1586" s="7"/>
      <c r="F1586" s="4" t="str">
        <f t="shared" si="253"/>
        <v/>
      </c>
      <c r="G1586" s="3" t="str">
        <f t="shared" si="247"/>
        <v>Inventariar</v>
      </c>
      <c r="H1586" s="6"/>
      <c r="I1586" s="7"/>
      <c r="J1586" s="4"/>
      <c r="K1586" s="3" t="str">
        <f t="shared" si="248"/>
        <v>Inventariar</v>
      </c>
      <c r="L1586" s="6"/>
      <c r="M1586" s="7"/>
      <c r="N1586" s="4"/>
      <c r="O1586" s="3" t="str">
        <f t="shared" si="249"/>
        <v>Inventariar</v>
      </c>
      <c r="P1586" s="6"/>
      <c r="Q1586" s="7"/>
      <c r="R1586" s="4" t="str">
        <f t="shared" si="244"/>
        <v/>
      </c>
      <c r="S1586" s="3" t="str">
        <f t="shared" si="250"/>
        <v>Inventariar</v>
      </c>
      <c r="T1586" s="6"/>
      <c r="U1586" s="7"/>
      <c r="V1586" s="4" t="str">
        <f t="shared" si="245"/>
        <v/>
      </c>
      <c r="W1586" s="3" t="str">
        <f t="shared" si="251"/>
        <v>Inventariar</v>
      </c>
      <c r="X1586" s="6"/>
      <c r="Y1586" s="7"/>
      <c r="Z1586" s="4" t="str">
        <f t="shared" si="246"/>
        <v/>
      </c>
      <c r="AA1586" s="3" t="str">
        <f t="shared" si="252"/>
        <v>Inventariar</v>
      </c>
    </row>
    <row r="1587" spans="1:27" x14ac:dyDescent="0.3">
      <c r="A1587" s="5">
        <v>25472110</v>
      </c>
      <c r="B1587" s="17" t="str">
        <f>VLOOKUP(A1587,'Base de dados'!$A$3:$C$21103,3,0)</f>
        <v>10P06B15</v>
      </c>
      <c r="C1587" s="50" t="s">
        <v>24778</v>
      </c>
      <c r="D1587" s="6"/>
      <c r="E1587" s="7"/>
      <c r="F1587" s="4" t="str">
        <f t="shared" si="253"/>
        <v/>
      </c>
      <c r="G1587" s="3" t="str">
        <f t="shared" si="247"/>
        <v>Inventariar</v>
      </c>
      <c r="H1587" s="6"/>
      <c r="I1587" s="7"/>
      <c r="J1587" s="4"/>
      <c r="K1587" s="3" t="str">
        <f t="shared" si="248"/>
        <v>Inventariar</v>
      </c>
      <c r="L1587" s="6"/>
      <c r="M1587" s="7"/>
      <c r="N1587" s="4"/>
      <c r="O1587" s="3" t="str">
        <f t="shared" si="249"/>
        <v>Inventariar</v>
      </c>
      <c r="P1587" s="6"/>
      <c r="Q1587" s="7"/>
      <c r="R1587" s="4" t="str">
        <f t="shared" si="244"/>
        <v/>
      </c>
      <c r="S1587" s="3" t="str">
        <f t="shared" si="250"/>
        <v>Inventariar</v>
      </c>
      <c r="T1587" s="6"/>
      <c r="U1587" s="7"/>
      <c r="V1587" s="4" t="str">
        <f t="shared" si="245"/>
        <v/>
      </c>
      <c r="W1587" s="3" t="str">
        <f t="shared" si="251"/>
        <v>Inventariar</v>
      </c>
      <c r="X1587" s="6"/>
      <c r="Y1587" s="7"/>
      <c r="Z1587" s="4" t="str">
        <f t="shared" si="246"/>
        <v/>
      </c>
      <c r="AA1587" s="3" t="str">
        <f t="shared" si="252"/>
        <v>Inventariar</v>
      </c>
    </row>
    <row r="1588" spans="1:27" x14ac:dyDescent="0.3">
      <c r="A1588" s="5">
        <v>27067536</v>
      </c>
      <c r="B1588" s="17" t="str">
        <f>VLOOKUP(A1588,'Base de dados'!$A$3:$C$21103,3,0)</f>
        <v>10P06B16</v>
      </c>
      <c r="C1588" s="50" t="s">
        <v>3963</v>
      </c>
      <c r="D1588" s="6"/>
      <c r="E1588" s="7"/>
      <c r="F1588" s="4" t="str">
        <f t="shared" si="253"/>
        <v/>
      </c>
      <c r="G1588" s="3" t="str">
        <f t="shared" si="247"/>
        <v>Inventariar</v>
      </c>
      <c r="H1588" s="6"/>
      <c r="I1588" s="7"/>
      <c r="J1588" s="4"/>
      <c r="K1588" s="3" t="str">
        <f t="shared" si="248"/>
        <v>Inventariar</v>
      </c>
      <c r="L1588" s="6"/>
      <c r="M1588" s="7"/>
      <c r="N1588" s="4"/>
      <c r="O1588" s="3" t="str">
        <f t="shared" si="249"/>
        <v>Inventariar</v>
      </c>
      <c r="P1588" s="6"/>
      <c r="Q1588" s="7"/>
      <c r="R1588" s="4" t="str">
        <f t="shared" si="244"/>
        <v/>
      </c>
      <c r="S1588" s="3" t="str">
        <f t="shared" si="250"/>
        <v>Inventariar</v>
      </c>
      <c r="T1588" s="6"/>
      <c r="U1588" s="7"/>
      <c r="V1588" s="4" t="str">
        <f t="shared" si="245"/>
        <v/>
      </c>
      <c r="W1588" s="3" t="str">
        <f t="shared" si="251"/>
        <v>Inventariar</v>
      </c>
      <c r="X1588" s="6"/>
      <c r="Y1588" s="7"/>
      <c r="Z1588" s="4" t="str">
        <f t="shared" si="246"/>
        <v/>
      </c>
      <c r="AA1588" s="3" t="str">
        <f t="shared" si="252"/>
        <v>Inventariar</v>
      </c>
    </row>
    <row r="1589" spans="1:27" x14ac:dyDescent="0.3">
      <c r="A1589" s="5">
        <v>25472836</v>
      </c>
      <c r="B1589" s="17" t="str">
        <f>VLOOKUP(A1589,'Base de dados'!$A$3:$C$21103,3,0)</f>
        <v>10P06B17</v>
      </c>
      <c r="C1589" s="50" t="s">
        <v>3965</v>
      </c>
      <c r="D1589" s="6"/>
      <c r="E1589" s="7"/>
      <c r="F1589" s="4" t="str">
        <f t="shared" si="253"/>
        <v/>
      </c>
      <c r="G1589" s="3" t="str">
        <f t="shared" si="247"/>
        <v>Inventariar</v>
      </c>
      <c r="H1589" s="6"/>
      <c r="I1589" s="7"/>
      <c r="J1589" s="4"/>
      <c r="K1589" s="3" t="str">
        <f t="shared" si="248"/>
        <v>Inventariar</v>
      </c>
      <c r="L1589" s="6"/>
      <c r="M1589" s="7"/>
      <c r="N1589" s="4"/>
      <c r="O1589" s="3" t="str">
        <f t="shared" si="249"/>
        <v>Inventariar</v>
      </c>
      <c r="P1589" s="6"/>
      <c r="Q1589" s="7"/>
      <c r="R1589" s="4" t="str">
        <f t="shared" si="244"/>
        <v/>
      </c>
      <c r="S1589" s="3" t="str">
        <f t="shared" si="250"/>
        <v>Inventariar</v>
      </c>
      <c r="T1589" s="6"/>
      <c r="U1589" s="7"/>
      <c r="V1589" s="4" t="str">
        <f t="shared" si="245"/>
        <v/>
      </c>
      <c r="W1589" s="3" t="str">
        <f t="shared" si="251"/>
        <v>Inventariar</v>
      </c>
      <c r="X1589" s="6"/>
      <c r="Y1589" s="7"/>
      <c r="Z1589" s="4" t="str">
        <f t="shared" si="246"/>
        <v/>
      </c>
      <c r="AA1589" s="3" t="str">
        <f t="shared" si="252"/>
        <v>Inventariar</v>
      </c>
    </row>
    <row r="1590" spans="1:27" x14ac:dyDescent="0.3">
      <c r="A1590" s="5">
        <v>25475651</v>
      </c>
      <c r="B1590" s="17" t="str">
        <f>VLOOKUP(A1590,'Base de dados'!$A$3:$C$21103,3,0)</f>
        <v>10P06B18</v>
      </c>
      <c r="C1590" s="50" t="s">
        <v>3967</v>
      </c>
      <c r="D1590" s="6"/>
      <c r="E1590" s="7"/>
      <c r="F1590" s="4" t="str">
        <f t="shared" si="253"/>
        <v/>
      </c>
      <c r="G1590" s="3" t="str">
        <f t="shared" si="247"/>
        <v>Inventariar</v>
      </c>
      <c r="H1590" s="6"/>
      <c r="I1590" s="7"/>
      <c r="J1590" s="4"/>
      <c r="K1590" s="3" t="str">
        <f t="shared" si="248"/>
        <v>Inventariar</v>
      </c>
      <c r="L1590" s="6"/>
      <c r="M1590" s="7"/>
      <c r="N1590" s="4"/>
      <c r="O1590" s="3" t="str">
        <f t="shared" si="249"/>
        <v>Inventariar</v>
      </c>
      <c r="P1590" s="6"/>
      <c r="Q1590" s="7"/>
      <c r="R1590" s="4" t="str">
        <f t="shared" si="244"/>
        <v/>
      </c>
      <c r="S1590" s="3" t="str">
        <f t="shared" si="250"/>
        <v>Inventariar</v>
      </c>
      <c r="T1590" s="6"/>
      <c r="U1590" s="7"/>
      <c r="V1590" s="4" t="str">
        <f t="shared" si="245"/>
        <v/>
      </c>
      <c r="W1590" s="3" t="str">
        <f t="shared" si="251"/>
        <v>Inventariar</v>
      </c>
      <c r="X1590" s="6"/>
      <c r="Y1590" s="7"/>
      <c r="Z1590" s="4" t="str">
        <f t="shared" si="246"/>
        <v/>
      </c>
      <c r="AA1590" s="3" t="str">
        <f t="shared" si="252"/>
        <v>Inventariar</v>
      </c>
    </row>
    <row r="1591" spans="1:27" x14ac:dyDescent="0.3">
      <c r="A1591" s="5">
        <v>27140565</v>
      </c>
      <c r="B1591" s="17" t="str">
        <f>VLOOKUP(A1591,'Base de dados'!$A$3:$C$21103,3,0)</f>
        <v>10P06B19</v>
      </c>
      <c r="C1591" s="50" t="s">
        <v>3969</v>
      </c>
      <c r="D1591" s="6"/>
      <c r="E1591" s="7"/>
      <c r="F1591" s="4" t="str">
        <f t="shared" si="253"/>
        <v/>
      </c>
      <c r="G1591" s="3" t="str">
        <f t="shared" si="247"/>
        <v>Inventariar</v>
      </c>
      <c r="H1591" s="6"/>
      <c r="I1591" s="7"/>
      <c r="J1591" s="4"/>
      <c r="K1591" s="3" t="str">
        <f t="shared" si="248"/>
        <v>Inventariar</v>
      </c>
      <c r="L1591" s="6"/>
      <c r="M1591" s="7"/>
      <c r="N1591" s="4"/>
      <c r="O1591" s="3" t="str">
        <f t="shared" si="249"/>
        <v>Inventariar</v>
      </c>
      <c r="P1591" s="6"/>
      <c r="Q1591" s="7"/>
      <c r="R1591" s="4" t="str">
        <f t="shared" si="244"/>
        <v/>
      </c>
      <c r="S1591" s="3" t="str">
        <f t="shared" si="250"/>
        <v>Inventariar</v>
      </c>
      <c r="T1591" s="6"/>
      <c r="U1591" s="7"/>
      <c r="V1591" s="4" t="str">
        <f t="shared" si="245"/>
        <v/>
      </c>
      <c r="W1591" s="3" t="str">
        <f t="shared" si="251"/>
        <v>Inventariar</v>
      </c>
      <c r="X1591" s="6"/>
      <c r="Y1591" s="7"/>
      <c r="Z1591" s="4" t="str">
        <f t="shared" si="246"/>
        <v/>
      </c>
      <c r="AA1591" s="3" t="str">
        <f t="shared" si="252"/>
        <v>Inventariar</v>
      </c>
    </row>
    <row r="1592" spans="1:27" x14ac:dyDescent="0.3">
      <c r="A1592" s="5">
        <v>25404283</v>
      </c>
      <c r="B1592" s="17" t="str">
        <f>VLOOKUP(A1592,'Base de dados'!$A$3:$C$21103,3,0)</f>
        <v>10P06B20</v>
      </c>
      <c r="C1592" s="50" t="s">
        <v>24779</v>
      </c>
      <c r="D1592" s="6"/>
      <c r="E1592" s="7"/>
      <c r="F1592" s="4" t="str">
        <f t="shared" si="253"/>
        <v/>
      </c>
      <c r="G1592" s="3" t="str">
        <f t="shared" si="247"/>
        <v>Inventariar</v>
      </c>
      <c r="H1592" s="6"/>
      <c r="I1592" s="7"/>
      <c r="J1592" s="4"/>
      <c r="K1592" s="3" t="str">
        <f t="shared" si="248"/>
        <v>Inventariar</v>
      </c>
      <c r="L1592" s="6"/>
      <c r="M1592" s="7"/>
      <c r="N1592" s="4"/>
      <c r="O1592" s="3" t="str">
        <f t="shared" si="249"/>
        <v>Inventariar</v>
      </c>
      <c r="P1592" s="6"/>
      <c r="Q1592" s="7"/>
      <c r="R1592" s="4" t="str">
        <f t="shared" si="244"/>
        <v/>
      </c>
      <c r="S1592" s="3" t="str">
        <f t="shared" si="250"/>
        <v>Inventariar</v>
      </c>
      <c r="T1592" s="6"/>
      <c r="U1592" s="7"/>
      <c r="V1592" s="4" t="str">
        <f t="shared" si="245"/>
        <v/>
      </c>
      <c r="W1592" s="3" t="str">
        <f t="shared" si="251"/>
        <v>Inventariar</v>
      </c>
      <c r="X1592" s="6"/>
      <c r="Y1592" s="7"/>
      <c r="Z1592" s="4" t="str">
        <f t="shared" si="246"/>
        <v/>
      </c>
      <c r="AA1592" s="3" t="str">
        <f t="shared" si="252"/>
        <v>Inventariar</v>
      </c>
    </row>
    <row r="1593" spans="1:27" x14ac:dyDescent="0.3">
      <c r="A1593" s="5">
        <v>25426562</v>
      </c>
      <c r="B1593" s="17" t="str">
        <f>VLOOKUP(A1593,'Base de dados'!$A$3:$C$21103,3,0)</f>
        <v>10P06B21</v>
      </c>
      <c r="C1593" s="50" t="s">
        <v>3973</v>
      </c>
      <c r="D1593" s="6"/>
      <c r="E1593" s="7"/>
      <c r="F1593" s="4" t="str">
        <f t="shared" si="253"/>
        <v/>
      </c>
      <c r="G1593" s="3" t="str">
        <f t="shared" si="247"/>
        <v>Inventariar</v>
      </c>
      <c r="H1593" s="6"/>
      <c r="I1593" s="7"/>
      <c r="J1593" s="4"/>
      <c r="K1593" s="3" t="str">
        <f t="shared" si="248"/>
        <v>Inventariar</v>
      </c>
      <c r="L1593" s="6"/>
      <c r="M1593" s="7"/>
      <c r="N1593" s="4"/>
      <c r="O1593" s="3" t="str">
        <f t="shared" si="249"/>
        <v>Inventariar</v>
      </c>
      <c r="P1593" s="6"/>
      <c r="Q1593" s="7"/>
      <c r="R1593" s="4" t="str">
        <f t="shared" si="244"/>
        <v/>
      </c>
      <c r="S1593" s="3" t="str">
        <f t="shared" si="250"/>
        <v>Inventariar</v>
      </c>
      <c r="T1593" s="6"/>
      <c r="U1593" s="7"/>
      <c r="V1593" s="4" t="str">
        <f t="shared" si="245"/>
        <v/>
      </c>
      <c r="W1593" s="3" t="str">
        <f t="shared" si="251"/>
        <v>Inventariar</v>
      </c>
      <c r="X1593" s="6"/>
      <c r="Y1593" s="7"/>
      <c r="Z1593" s="4" t="str">
        <f t="shared" si="246"/>
        <v/>
      </c>
      <c r="AA1593" s="3" t="str">
        <f t="shared" si="252"/>
        <v>Inventariar</v>
      </c>
    </row>
    <row r="1594" spans="1:27" x14ac:dyDescent="0.3">
      <c r="A1594" s="5">
        <v>27137672</v>
      </c>
      <c r="B1594" s="17" t="str">
        <f>VLOOKUP(A1594,'Base de dados'!$A$3:$C$21103,3,0)</f>
        <v>10P06B22</v>
      </c>
      <c r="C1594" s="50" t="s">
        <v>3975</v>
      </c>
      <c r="D1594" s="6"/>
      <c r="E1594" s="7"/>
      <c r="F1594" s="4" t="str">
        <f t="shared" si="253"/>
        <v/>
      </c>
      <c r="G1594" s="3" t="str">
        <f t="shared" si="247"/>
        <v>Inventariar</v>
      </c>
      <c r="H1594" s="6"/>
      <c r="I1594" s="7"/>
      <c r="J1594" s="4"/>
      <c r="K1594" s="3" t="str">
        <f t="shared" si="248"/>
        <v>Inventariar</v>
      </c>
      <c r="L1594" s="6"/>
      <c r="M1594" s="7"/>
      <c r="N1594" s="4"/>
      <c r="O1594" s="3" t="str">
        <f t="shared" si="249"/>
        <v>Inventariar</v>
      </c>
      <c r="P1594" s="6"/>
      <c r="Q1594" s="7"/>
      <c r="R1594" s="4" t="str">
        <f t="shared" si="244"/>
        <v/>
      </c>
      <c r="S1594" s="3" t="str">
        <f t="shared" si="250"/>
        <v>Inventariar</v>
      </c>
      <c r="T1594" s="6"/>
      <c r="U1594" s="7"/>
      <c r="V1594" s="4" t="str">
        <f t="shared" si="245"/>
        <v/>
      </c>
      <c r="W1594" s="3" t="str">
        <f t="shared" si="251"/>
        <v>Inventariar</v>
      </c>
      <c r="X1594" s="6"/>
      <c r="Y1594" s="7"/>
      <c r="Z1594" s="4" t="str">
        <f t="shared" si="246"/>
        <v/>
      </c>
      <c r="AA1594" s="3" t="str">
        <f t="shared" si="252"/>
        <v>Inventariar</v>
      </c>
    </row>
    <row r="1595" spans="1:27" x14ac:dyDescent="0.3">
      <c r="A1595" s="5">
        <v>25472232</v>
      </c>
      <c r="B1595" s="17" t="str">
        <f>VLOOKUP(A1595,'Base de dados'!$A$3:$C$21103,3,0)</f>
        <v>10P06BTETO</v>
      </c>
      <c r="C1595" s="50" t="s">
        <v>3979</v>
      </c>
      <c r="D1595" s="6"/>
      <c r="E1595" s="7"/>
      <c r="F1595" s="4" t="str">
        <f t="shared" si="253"/>
        <v/>
      </c>
      <c r="G1595" s="3" t="str">
        <f t="shared" si="247"/>
        <v>Inventariar</v>
      </c>
      <c r="H1595" s="6"/>
      <c r="I1595" s="7"/>
      <c r="J1595" s="4"/>
      <c r="K1595" s="3" t="str">
        <f t="shared" si="248"/>
        <v>Inventariar</v>
      </c>
      <c r="L1595" s="6"/>
      <c r="M1595" s="7"/>
      <c r="N1595" s="4"/>
      <c r="O1595" s="3" t="str">
        <f t="shared" si="249"/>
        <v>Inventariar</v>
      </c>
      <c r="P1595" s="6"/>
      <c r="Q1595" s="7"/>
      <c r="R1595" s="4" t="str">
        <f t="shared" ref="R1595:R1658" si="254">IF(Q1595="","",IF(Q1595="Saldo Zero","",P1595-Q1595))</f>
        <v/>
      </c>
      <c r="S1595" s="3" t="str">
        <f t="shared" si="250"/>
        <v>Inventariar</v>
      </c>
      <c r="T1595" s="6"/>
      <c r="U1595" s="7"/>
      <c r="V1595" s="4" t="str">
        <f t="shared" ref="V1595:V1658" si="255">IF(U1595="","",IF(U1595="Saldo Zero","",T1595-U1595))</f>
        <v/>
      </c>
      <c r="W1595" s="3" t="str">
        <f t="shared" si="251"/>
        <v>Inventariar</v>
      </c>
      <c r="X1595" s="6"/>
      <c r="Y1595" s="7"/>
      <c r="Z1595" s="4" t="str">
        <f t="shared" ref="Z1595:Z1658" si="256">IF(Y1595="","",IF(Y1595="Saldo Zero","",X1595-Y1595))</f>
        <v/>
      </c>
      <c r="AA1595" s="3" t="str">
        <f t="shared" si="252"/>
        <v>Inventariar</v>
      </c>
    </row>
    <row r="1596" spans="1:27" x14ac:dyDescent="0.3">
      <c r="A1596" s="5">
        <v>25575379</v>
      </c>
      <c r="B1596" s="17" t="str">
        <f>VLOOKUP(A1596,'Base de dados'!$A$3:$C$21103,3,0)</f>
        <v>10P06BTETO</v>
      </c>
      <c r="C1596" s="50" t="s">
        <v>3977</v>
      </c>
      <c r="D1596" s="6"/>
      <c r="E1596" s="7"/>
      <c r="F1596" s="4" t="str">
        <f t="shared" si="253"/>
        <v/>
      </c>
      <c r="G1596" s="3" t="str">
        <f t="shared" si="247"/>
        <v>Inventariar</v>
      </c>
      <c r="H1596" s="6"/>
      <c r="I1596" s="7"/>
      <c r="J1596" s="4"/>
      <c r="K1596" s="3" t="str">
        <f t="shared" si="248"/>
        <v>Inventariar</v>
      </c>
      <c r="L1596" s="6"/>
      <c r="M1596" s="7"/>
      <c r="N1596" s="4"/>
      <c r="O1596" s="3" t="str">
        <f t="shared" si="249"/>
        <v>Inventariar</v>
      </c>
      <c r="P1596" s="6"/>
      <c r="Q1596" s="7"/>
      <c r="R1596" s="4" t="str">
        <f t="shared" si="254"/>
        <v/>
      </c>
      <c r="S1596" s="3" t="str">
        <f t="shared" si="250"/>
        <v>Inventariar</v>
      </c>
      <c r="T1596" s="6"/>
      <c r="U1596" s="7"/>
      <c r="V1596" s="4" t="str">
        <f t="shared" si="255"/>
        <v/>
      </c>
      <c r="W1596" s="3" t="str">
        <f t="shared" si="251"/>
        <v>Inventariar</v>
      </c>
      <c r="X1596" s="6"/>
      <c r="Y1596" s="7"/>
      <c r="Z1596" s="4" t="str">
        <f t="shared" si="256"/>
        <v/>
      </c>
      <c r="AA1596" s="3" t="str">
        <f t="shared" si="252"/>
        <v>Inventariar</v>
      </c>
    </row>
    <row r="1597" spans="1:27" x14ac:dyDescent="0.3">
      <c r="A1597" s="5">
        <v>25574893</v>
      </c>
      <c r="B1597" s="17" t="str">
        <f>VLOOKUP(A1597,'Base de dados'!$A$3:$C$21103,3,0)</f>
        <v>10P06C01</v>
      </c>
      <c r="C1597" s="50" t="s">
        <v>24780</v>
      </c>
      <c r="D1597" s="6"/>
      <c r="E1597" s="7"/>
      <c r="F1597" s="4" t="str">
        <f t="shared" si="253"/>
        <v/>
      </c>
      <c r="G1597" s="3" t="str">
        <f t="shared" si="247"/>
        <v>Inventariar</v>
      </c>
      <c r="H1597" s="6"/>
      <c r="I1597" s="7"/>
      <c r="J1597" s="4"/>
      <c r="K1597" s="3" t="str">
        <f t="shared" si="248"/>
        <v>Inventariar</v>
      </c>
      <c r="L1597" s="6"/>
      <c r="M1597" s="7"/>
      <c r="N1597" s="4"/>
      <c r="O1597" s="3" t="str">
        <f t="shared" si="249"/>
        <v>Inventariar</v>
      </c>
      <c r="P1597" s="6"/>
      <c r="Q1597" s="7"/>
      <c r="R1597" s="4" t="str">
        <f t="shared" si="254"/>
        <v/>
      </c>
      <c r="S1597" s="3" t="str">
        <f t="shared" si="250"/>
        <v>Inventariar</v>
      </c>
      <c r="T1597" s="6"/>
      <c r="U1597" s="7"/>
      <c r="V1597" s="4" t="str">
        <f t="shared" si="255"/>
        <v/>
      </c>
      <c r="W1597" s="3" t="str">
        <f t="shared" si="251"/>
        <v>Inventariar</v>
      </c>
      <c r="X1597" s="6"/>
      <c r="Y1597" s="7"/>
      <c r="Z1597" s="4" t="str">
        <f t="shared" si="256"/>
        <v/>
      </c>
      <c r="AA1597" s="3" t="str">
        <f t="shared" si="252"/>
        <v>Inventariar</v>
      </c>
    </row>
    <row r="1598" spans="1:27" x14ac:dyDescent="0.3">
      <c r="A1598" s="5">
        <v>25574037</v>
      </c>
      <c r="B1598" s="17" t="str">
        <f>VLOOKUP(A1598,'Base de dados'!$A$3:$C$21103,3,0)</f>
        <v>10P06C02</v>
      </c>
      <c r="C1598" s="50" t="s">
        <v>24781</v>
      </c>
      <c r="D1598" s="6"/>
      <c r="E1598" s="7"/>
      <c r="F1598" s="4" t="str">
        <f t="shared" si="253"/>
        <v/>
      </c>
      <c r="G1598" s="3" t="str">
        <f t="shared" si="247"/>
        <v>Inventariar</v>
      </c>
      <c r="H1598" s="6"/>
      <c r="I1598" s="7"/>
      <c r="J1598" s="4"/>
      <c r="K1598" s="3" t="str">
        <f t="shared" si="248"/>
        <v>Inventariar</v>
      </c>
      <c r="L1598" s="6"/>
      <c r="M1598" s="7"/>
      <c r="N1598" s="4"/>
      <c r="O1598" s="3" t="str">
        <f t="shared" si="249"/>
        <v>Inventariar</v>
      </c>
      <c r="P1598" s="6"/>
      <c r="Q1598" s="7"/>
      <c r="R1598" s="4" t="str">
        <f t="shared" si="254"/>
        <v/>
      </c>
      <c r="S1598" s="3" t="str">
        <f t="shared" si="250"/>
        <v>Inventariar</v>
      </c>
      <c r="T1598" s="6"/>
      <c r="U1598" s="7"/>
      <c r="V1598" s="4" t="str">
        <f t="shared" si="255"/>
        <v/>
      </c>
      <c r="W1598" s="3" t="str">
        <f t="shared" si="251"/>
        <v>Inventariar</v>
      </c>
      <c r="X1598" s="6"/>
      <c r="Y1598" s="7"/>
      <c r="Z1598" s="4" t="str">
        <f t="shared" si="256"/>
        <v/>
      </c>
      <c r="AA1598" s="3" t="str">
        <f t="shared" si="252"/>
        <v>Inventariar</v>
      </c>
    </row>
    <row r="1599" spans="1:27" x14ac:dyDescent="0.3">
      <c r="A1599" s="5">
        <v>25404268</v>
      </c>
      <c r="B1599" s="17" t="str">
        <f>VLOOKUP(A1599,'Base de dados'!$A$3:$C$21103,3,0)</f>
        <v>10P06C04</v>
      </c>
      <c r="C1599" s="50" t="s">
        <v>24782</v>
      </c>
      <c r="D1599" s="6"/>
      <c r="E1599" s="7"/>
      <c r="F1599" s="4" t="str">
        <f t="shared" si="253"/>
        <v/>
      </c>
      <c r="G1599" s="3" t="str">
        <f t="shared" si="247"/>
        <v>Inventariar</v>
      </c>
      <c r="H1599" s="6"/>
      <c r="I1599" s="7"/>
      <c r="J1599" s="4"/>
      <c r="K1599" s="3" t="str">
        <f t="shared" si="248"/>
        <v>Inventariar</v>
      </c>
      <c r="L1599" s="6"/>
      <c r="M1599" s="7"/>
      <c r="N1599" s="4"/>
      <c r="O1599" s="3" t="str">
        <f t="shared" si="249"/>
        <v>Inventariar</v>
      </c>
      <c r="P1599" s="6"/>
      <c r="Q1599" s="7"/>
      <c r="R1599" s="4" t="str">
        <f t="shared" si="254"/>
        <v/>
      </c>
      <c r="S1599" s="3" t="str">
        <f t="shared" si="250"/>
        <v>Inventariar</v>
      </c>
      <c r="T1599" s="6"/>
      <c r="U1599" s="7"/>
      <c r="V1599" s="4" t="str">
        <f t="shared" si="255"/>
        <v/>
      </c>
      <c r="W1599" s="3" t="str">
        <f t="shared" si="251"/>
        <v>Inventariar</v>
      </c>
      <c r="X1599" s="6"/>
      <c r="Y1599" s="7"/>
      <c r="Z1599" s="4" t="str">
        <f t="shared" si="256"/>
        <v/>
      </c>
      <c r="AA1599" s="3" t="str">
        <f t="shared" si="252"/>
        <v>Inventariar</v>
      </c>
    </row>
    <row r="1600" spans="1:27" x14ac:dyDescent="0.3">
      <c r="A1600" s="5">
        <v>25583013</v>
      </c>
      <c r="B1600" s="17" t="str">
        <f>VLOOKUP(A1600,'Base de dados'!$A$3:$C$21103,3,0)</f>
        <v>10P06C05</v>
      </c>
      <c r="C1600" s="50" t="s">
        <v>24783</v>
      </c>
      <c r="D1600" s="6"/>
      <c r="E1600" s="7"/>
      <c r="F1600" s="4" t="str">
        <f t="shared" si="253"/>
        <v/>
      </c>
      <c r="G1600" s="3" t="str">
        <f t="shared" si="247"/>
        <v>Inventariar</v>
      </c>
      <c r="H1600" s="6"/>
      <c r="I1600" s="7"/>
      <c r="J1600" s="4"/>
      <c r="K1600" s="3" t="str">
        <f t="shared" si="248"/>
        <v>Inventariar</v>
      </c>
      <c r="L1600" s="6"/>
      <c r="M1600" s="7"/>
      <c r="N1600" s="4"/>
      <c r="O1600" s="3" t="str">
        <f t="shared" si="249"/>
        <v>Inventariar</v>
      </c>
      <c r="P1600" s="6"/>
      <c r="Q1600" s="7"/>
      <c r="R1600" s="4" t="str">
        <f t="shared" si="254"/>
        <v/>
      </c>
      <c r="S1600" s="3" t="str">
        <f t="shared" si="250"/>
        <v>Inventariar</v>
      </c>
      <c r="T1600" s="6"/>
      <c r="U1600" s="7"/>
      <c r="V1600" s="4" t="str">
        <f t="shared" si="255"/>
        <v/>
      </c>
      <c r="W1600" s="3" t="str">
        <f t="shared" si="251"/>
        <v>Inventariar</v>
      </c>
      <c r="X1600" s="6"/>
      <c r="Y1600" s="7"/>
      <c r="Z1600" s="4" t="str">
        <f t="shared" si="256"/>
        <v/>
      </c>
      <c r="AA1600" s="3" t="str">
        <f t="shared" si="252"/>
        <v>Inventariar</v>
      </c>
    </row>
    <row r="1601" spans="1:27" x14ac:dyDescent="0.3">
      <c r="A1601" s="5">
        <v>25588866</v>
      </c>
      <c r="B1601" s="17" t="str">
        <f>VLOOKUP(A1601,'Base de dados'!$A$3:$C$21103,3,0)</f>
        <v>10P06C06</v>
      </c>
      <c r="C1601" s="50" t="s">
        <v>24784</v>
      </c>
      <c r="D1601" s="6"/>
      <c r="E1601" s="7"/>
      <c r="F1601" s="4" t="str">
        <f t="shared" si="253"/>
        <v/>
      </c>
      <c r="G1601" s="3" t="str">
        <f t="shared" si="247"/>
        <v>Inventariar</v>
      </c>
      <c r="H1601" s="6"/>
      <c r="I1601" s="7"/>
      <c r="J1601" s="4"/>
      <c r="K1601" s="3" t="str">
        <f t="shared" si="248"/>
        <v>Inventariar</v>
      </c>
      <c r="L1601" s="6"/>
      <c r="M1601" s="7"/>
      <c r="N1601" s="4"/>
      <c r="O1601" s="3" t="str">
        <f t="shared" si="249"/>
        <v>Inventariar</v>
      </c>
      <c r="P1601" s="6"/>
      <c r="Q1601" s="7"/>
      <c r="R1601" s="4" t="str">
        <f t="shared" si="254"/>
        <v/>
      </c>
      <c r="S1601" s="3" t="str">
        <f t="shared" si="250"/>
        <v>Inventariar</v>
      </c>
      <c r="T1601" s="6"/>
      <c r="U1601" s="7"/>
      <c r="V1601" s="4" t="str">
        <f t="shared" si="255"/>
        <v/>
      </c>
      <c r="W1601" s="3" t="str">
        <f t="shared" si="251"/>
        <v>Inventariar</v>
      </c>
      <c r="X1601" s="6"/>
      <c r="Y1601" s="7"/>
      <c r="Z1601" s="4" t="str">
        <f t="shared" si="256"/>
        <v/>
      </c>
      <c r="AA1601" s="3" t="str">
        <f t="shared" si="252"/>
        <v>Inventariar</v>
      </c>
    </row>
    <row r="1602" spans="1:27" x14ac:dyDescent="0.3">
      <c r="A1602" s="5">
        <v>25474107</v>
      </c>
      <c r="B1602" s="17" t="str">
        <f>VLOOKUP(A1602,'Base de dados'!$A$3:$C$21103,3,0)</f>
        <v>10P06C07</v>
      </c>
      <c r="C1602" s="50" t="s">
        <v>24785</v>
      </c>
      <c r="D1602" s="6"/>
      <c r="E1602" s="7"/>
      <c r="F1602" s="4" t="str">
        <f t="shared" si="253"/>
        <v/>
      </c>
      <c r="G1602" s="3" t="str">
        <f t="shared" si="247"/>
        <v>Inventariar</v>
      </c>
      <c r="H1602" s="6"/>
      <c r="I1602" s="7"/>
      <c r="J1602" s="4"/>
      <c r="K1602" s="3" t="str">
        <f t="shared" si="248"/>
        <v>Inventariar</v>
      </c>
      <c r="L1602" s="6"/>
      <c r="M1602" s="7"/>
      <c r="N1602" s="4"/>
      <c r="O1602" s="3" t="str">
        <f t="shared" si="249"/>
        <v>Inventariar</v>
      </c>
      <c r="P1602" s="6"/>
      <c r="Q1602" s="7"/>
      <c r="R1602" s="4" t="str">
        <f t="shared" si="254"/>
        <v/>
      </c>
      <c r="S1602" s="3" t="str">
        <f t="shared" si="250"/>
        <v>Inventariar</v>
      </c>
      <c r="T1602" s="6"/>
      <c r="U1602" s="7"/>
      <c r="V1602" s="4" t="str">
        <f t="shared" si="255"/>
        <v/>
      </c>
      <c r="W1602" s="3" t="str">
        <f t="shared" si="251"/>
        <v>Inventariar</v>
      </c>
      <c r="X1602" s="6"/>
      <c r="Y1602" s="7"/>
      <c r="Z1602" s="4" t="str">
        <f t="shared" si="256"/>
        <v/>
      </c>
      <c r="AA1602" s="3" t="str">
        <f t="shared" si="252"/>
        <v>Inventariar</v>
      </c>
    </row>
    <row r="1603" spans="1:27" x14ac:dyDescent="0.3">
      <c r="A1603" s="5">
        <v>27170113</v>
      </c>
      <c r="B1603" s="17" t="str">
        <f>VLOOKUP(A1603,'Base de dados'!$A$3:$C$21103,3,0)</f>
        <v>10P06C08</v>
      </c>
      <c r="C1603" s="50" t="s">
        <v>3996</v>
      </c>
      <c r="D1603" s="6"/>
      <c r="E1603" s="7"/>
      <c r="F1603" s="4" t="str">
        <f t="shared" si="253"/>
        <v/>
      </c>
      <c r="G1603" s="3" t="str">
        <f t="shared" si="247"/>
        <v>Inventariar</v>
      </c>
      <c r="H1603" s="6"/>
      <c r="I1603" s="7"/>
      <c r="J1603" s="4"/>
      <c r="K1603" s="3" t="str">
        <f t="shared" si="248"/>
        <v>Inventariar</v>
      </c>
      <c r="L1603" s="6"/>
      <c r="M1603" s="7"/>
      <c r="N1603" s="4"/>
      <c r="O1603" s="3" t="str">
        <f t="shared" si="249"/>
        <v>Inventariar</v>
      </c>
      <c r="P1603" s="6"/>
      <c r="Q1603" s="7"/>
      <c r="R1603" s="4" t="str">
        <f t="shared" si="254"/>
        <v/>
      </c>
      <c r="S1603" s="3" t="str">
        <f t="shared" si="250"/>
        <v>Inventariar</v>
      </c>
      <c r="T1603" s="6"/>
      <c r="U1603" s="7"/>
      <c r="V1603" s="4" t="str">
        <f t="shared" si="255"/>
        <v/>
      </c>
      <c r="W1603" s="3" t="str">
        <f t="shared" si="251"/>
        <v>Inventariar</v>
      </c>
      <c r="X1603" s="6"/>
      <c r="Y1603" s="7"/>
      <c r="Z1603" s="4" t="str">
        <f t="shared" si="256"/>
        <v/>
      </c>
      <c r="AA1603" s="3" t="str">
        <f t="shared" si="252"/>
        <v>Inventariar</v>
      </c>
    </row>
    <row r="1604" spans="1:27" x14ac:dyDescent="0.3">
      <c r="A1604" s="5">
        <v>25474109</v>
      </c>
      <c r="B1604" s="17" t="str">
        <f>VLOOKUP(A1604,'Base de dados'!$A$3:$C$21103,3,0)</f>
        <v>10P06C09</v>
      </c>
      <c r="C1604" s="50" t="s">
        <v>24786</v>
      </c>
      <c r="D1604" s="6"/>
      <c r="E1604" s="7"/>
      <c r="F1604" s="4" t="str">
        <f t="shared" si="253"/>
        <v/>
      </c>
      <c r="G1604" s="3" t="str">
        <f t="shared" ref="G1604:G1667" si="257">IF(D1604="Saldo Zero","Saldo só Físico",IF(E1604="","Inventariar",IF(E1604="Saldo Zero","Saldo só Sistema",IF(F1604="","Verificar",IF(F1604=0,"Saldo Certo",IF(F1604&lt;0,"Saldo a mais no Físico",IF(F1604&gt;0,"Saldo a mais no Sistema")))))))</f>
        <v>Inventariar</v>
      </c>
      <c r="H1604" s="6"/>
      <c r="I1604" s="7"/>
      <c r="J1604" s="4"/>
      <c r="K1604" s="3" t="str">
        <f t="shared" si="248"/>
        <v>Inventariar</v>
      </c>
      <c r="L1604" s="6"/>
      <c r="M1604" s="7"/>
      <c r="N1604" s="4"/>
      <c r="O1604" s="3" t="str">
        <f t="shared" si="249"/>
        <v>Inventariar</v>
      </c>
      <c r="P1604" s="6"/>
      <c r="Q1604" s="7"/>
      <c r="R1604" s="4" t="str">
        <f t="shared" si="254"/>
        <v/>
      </c>
      <c r="S1604" s="3" t="str">
        <f t="shared" si="250"/>
        <v>Inventariar</v>
      </c>
      <c r="T1604" s="6"/>
      <c r="U1604" s="7"/>
      <c r="V1604" s="4" t="str">
        <f t="shared" si="255"/>
        <v/>
      </c>
      <c r="W1604" s="3" t="str">
        <f t="shared" si="251"/>
        <v>Inventariar</v>
      </c>
      <c r="X1604" s="6"/>
      <c r="Y1604" s="7"/>
      <c r="Z1604" s="4" t="str">
        <f t="shared" si="256"/>
        <v/>
      </c>
      <c r="AA1604" s="3" t="str">
        <f t="shared" si="252"/>
        <v>Inventariar</v>
      </c>
    </row>
    <row r="1605" spans="1:27" x14ac:dyDescent="0.3">
      <c r="A1605" s="5">
        <v>25067208</v>
      </c>
      <c r="B1605" s="17" t="str">
        <f>VLOOKUP(A1605,'Base de dados'!$A$3:$C$21103,3,0)</f>
        <v>10P06C11</v>
      </c>
      <c r="C1605" s="50" t="s">
        <v>4001</v>
      </c>
      <c r="D1605" s="6"/>
      <c r="E1605" s="7"/>
      <c r="F1605" s="4" t="str">
        <f t="shared" si="253"/>
        <v/>
      </c>
      <c r="G1605" s="3" t="str">
        <f t="shared" si="257"/>
        <v>Inventariar</v>
      </c>
      <c r="H1605" s="6"/>
      <c r="I1605" s="7"/>
      <c r="J1605" s="4"/>
      <c r="K1605" s="3" t="str">
        <f t="shared" ref="K1605:K1668" si="258">IF(H1605="Saldo Zero","Saldo só Físico",IF(I1605="","Inventariar",IF(I1605="Saldo Zero","Saldo só Sistema",IF(J1605="","Verificar",IF(J1605=0,"Saldo Certo",IF(J1605&lt;0,"Saldo a mais no Físico",IF(J1605&gt;0,"Saldo a mais no Sistema")))))))</f>
        <v>Inventariar</v>
      </c>
      <c r="L1605" s="6"/>
      <c r="M1605" s="7"/>
      <c r="N1605" s="4"/>
      <c r="O1605" s="3" t="str">
        <f t="shared" ref="O1605:O1668" si="259">IF(L1605="Saldo Zero","Saldo só Físico",IF(M1605="","Inventariar",IF(M1605="Saldo Zero","Saldo só Sistema",IF(N1605="","Verificar",IF(N1605=0,"Saldo Certo",IF(N1605&lt;0,"Saldo a mais no Físico",IF(N1605&gt;0,"Saldo a mais no Sistema")))))))</f>
        <v>Inventariar</v>
      </c>
      <c r="P1605" s="6"/>
      <c r="Q1605" s="7"/>
      <c r="R1605" s="4" t="str">
        <f t="shared" si="254"/>
        <v/>
      </c>
      <c r="S1605" s="3" t="str">
        <f t="shared" ref="S1605:S1668" si="260">IF(P1605="Saldo Zero","Saldo só Físico",IF(Q1605="","Inventariar",IF(Q1605="Saldo Zero","Saldo só Sistema",IF(R1605="","Verificar",IF(R1605=0,"Saldo Certo",IF(R1605&lt;0,"Saldo a mais no Físico",IF(R1605&gt;0,"Saldo a mais no Sistema")))))))</f>
        <v>Inventariar</v>
      </c>
      <c r="T1605" s="6"/>
      <c r="U1605" s="7"/>
      <c r="V1605" s="4" t="str">
        <f t="shared" si="255"/>
        <v/>
      </c>
      <c r="W1605" s="3" t="str">
        <f t="shared" ref="W1605:W1668" si="261">IF(T1605="Saldo Zero","Saldo só Físico",IF(U1605="","Inventariar",IF(U1605="Saldo Zero","Saldo só Sistema",IF(V1605="","Verificar",IF(V1605=0,"Saldo Certo",IF(V1605&lt;0,"Saldo a mais no Físico",IF(V1605&gt;0,"Saldo a mais no Sistema")))))))</f>
        <v>Inventariar</v>
      </c>
      <c r="X1605" s="6"/>
      <c r="Y1605" s="7"/>
      <c r="Z1605" s="4" t="str">
        <f t="shared" si="256"/>
        <v/>
      </c>
      <c r="AA1605" s="3" t="str">
        <f t="shared" ref="AA1605:AA1668" si="262">IF(X1605="Saldo Zero","Saldo só Físico",IF(Y1605="","Inventariar",IF(Y1605="Saldo Zero","Saldo só Sistema",IF(Z1605="","Verificar",IF(Z1605=0,"Saldo Certo",IF(Z1605&lt;0,"Saldo a mais no Físico",IF(Z1605&gt;0,"Saldo a mais no Sistema")))))))</f>
        <v>Inventariar</v>
      </c>
    </row>
    <row r="1606" spans="1:27" x14ac:dyDescent="0.3">
      <c r="A1606" s="5">
        <v>25575876</v>
      </c>
      <c r="B1606" s="17" t="str">
        <f>VLOOKUP(A1606,'Base de dados'!$A$3:$C$21103,3,0)</f>
        <v>10P06C12</v>
      </c>
      <c r="C1606" s="50" t="s">
        <v>4003</v>
      </c>
      <c r="D1606" s="6"/>
      <c r="E1606" s="7"/>
      <c r="F1606" s="4" t="str">
        <f t="shared" si="253"/>
        <v/>
      </c>
      <c r="G1606" s="3" t="str">
        <f t="shared" si="257"/>
        <v>Inventariar</v>
      </c>
      <c r="H1606" s="6"/>
      <c r="I1606" s="7"/>
      <c r="J1606" s="4"/>
      <c r="K1606" s="3" t="str">
        <f t="shared" si="258"/>
        <v>Inventariar</v>
      </c>
      <c r="L1606" s="6"/>
      <c r="M1606" s="7"/>
      <c r="N1606" s="4"/>
      <c r="O1606" s="3" t="str">
        <f t="shared" si="259"/>
        <v>Inventariar</v>
      </c>
      <c r="P1606" s="6"/>
      <c r="Q1606" s="7"/>
      <c r="R1606" s="4" t="str">
        <f t="shared" si="254"/>
        <v/>
      </c>
      <c r="S1606" s="3" t="str">
        <f t="shared" si="260"/>
        <v>Inventariar</v>
      </c>
      <c r="T1606" s="6"/>
      <c r="U1606" s="7"/>
      <c r="V1606" s="4" t="str">
        <f t="shared" si="255"/>
        <v/>
      </c>
      <c r="W1606" s="3" t="str">
        <f t="shared" si="261"/>
        <v>Inventariar</v>
      </c>
      <c r="X1606" s="6"/>
      <c r="Y1606" s="7"/>
      <c r="Z1606" s="4" t="str">
        <f t="shared" si="256"/>
        <v/>
      </c>
      <c r="AA1606" s="3" t="str">
        <f t="shared" si="262"/>
        <v>Inventariar</v>
      </c>
    </row>
    <row r="1607" spans="1:27" x14ac:dyDescent="0.3">
      <c r="A1607" s="5">
        <v>25130908</v>
      </c>
      <c r="B1607" s="17" t="str">
        <f>VLOOKUP(A1607,'Base de dados'!$A$3:$C$21103,3,0)</f>
        <v>10P06C13</v>
      </c>
      <c r="C1607" s="50" t="s">
        <v>24787</v>
      </c>
      <c r="D1607" s="6"/>
      <c r="E1607" s="7"/>
      <c r="F1607" s="4" t="str">
        <f t="shared" si="253"/>
        <v/>
      </c>
      <c r="G1607" s="3" t="str">
        <f t="shared" si="257"/>
        <v>Inventariar</v>
      </c>
      <c r="H1607" s="6"/>
      <c r="I1607" s="7"/>
      <c r="J1607" s="4"/>
      <c r="K1607" s="3" t="str">
        <f t="shared" si="258"/>
        <v>Inventariar</v>
      </c>
      <c r="L1607" s="6"/>
      <c r="M1607" s="7"/>
      <c r="N1607" s="4"/>
      <c r="O1607" s="3" t="str">
        <f t="shared" si="259"/>
        <v>Inventariar</v>
      </c>
      <c r="P1607" s="6"/>
      <c r="Q1607" s="7"/>
      <c r="R1607" s="4" t="str">
        <f t="shared" si="254"/>
        <v/>
      </c>
      <c r="S1607" s="3" t="str">
        <f t="shared" si="260"/>
        <v>Inventariar</v>
      </c>
      <c r="T1607" s="6"/>
      <c r="U1607" s="7"/>
      <c r="V1607" s="4" t="str">
        <f t="shared" si="255"/>
        <v/>
      </c>
      <c r="W1607" s="3" t="str">
        <f t="shared" si="261"/>
        <v>Inventariar</v>
      </c>
      <c r="X1607" s="6"/>
      <c r="Y1607" s="7"/>
      <c r="Z1607" s="4" t="str">
        <f t="shared" si="256"/>
        <v/>
      </c>
      <c r="AA1607" s="3" t="str">
        <f t="shared" si="262"/>
        <v>Inventariar</v>
      </c>
    </row>
    <row r="1608" spans="1:27" x14ac:dyDescent="0.3">
      <c r="A1608" s="5">
        <v>25049476</v>
      </c>
      <c r="B1608" s="17" t="str">
        <f>VLOOKUP(A1608,'Base de dados'!$A$3:$C$21103,3,0)</f>
        <v>10P06C15</v>
      </c>
      <c r="C1608" s="50" t="s">
        <v>4011</v>
      </c>
      <c r="D1608" s="6"/>
      <c r="E1608" s="7"/>
      <c r="F1608" s="4" t="str">
        <f t="shared" si="253"/>
        <v/>
      </c>
      <c r="G1608" s="3" t="str">
        <f t="shared" si="257"/>
        <v>Inventariar</v>
      </c>
      <c r="H1608" s="6"/>
      <c r="I1608" s="7"/>
      <c r="J1608" s="4"/>
      <c r="K1608" s="3" t="str">
        <f t="shared" si="258"/>
        <v>Inventariar</v>
      </c>
      <c r="L1608" s="6"/>
      <c r="M1608" s="7"/>
      <c r="N1608" s="4"/>
      <c r="O1608" s="3" t="str">
        <f t="shared" si="259"/>
        <v>Inventariar</v>
      </c>
      <c r="P1608" s="6"/>
      <c r="Q1608" s="7"/>
      <c r="R1608" s="4" t="str">
        <f t="shared" si="254"/>
        <v/>
      </c>
      <c r="S1608" s="3" t="str">
        <f t="shared" si="260"/>
        <v>Inventariar</v>
      </c>
      <c r="T1608" s="6"/>
      <c r="U1608" s="7"/>
      <c r="V1608" s="4" t="str">
        <f t="shared" si="255"/>
        <v/>
      </c>
      <c r="W1608" s="3" t="str">
        <f t="shared" si="261"/>
        <v>Inventariar</v>
      </c>
      <c r="X1608" s="6"/>
      <c r="Y1608" s="7"/>
      <c r="Z1608" s="4" t="str">
        <f t="shared" si="256"/>
        <v/>
      </c>
      <c r="AA1608" s="3" t="str">
        <f t="shared" si="262"/>
        <v>Inventariar</v>
      </c>
    </row>
    <row r="1609" spans="1:27" x14ac:dyDescent="0.3">
      <c r="A1609" s="5">
        <v>25473725</v>
      </c>
      <c r="B1609" s="17" t="str">
        <f>VLOOKUP(A1609,'Base de dados'!$A$3:$C$21103,3,0)</f>
        <v>10P06C16</v>
      </c>
      <c r="C1609" s="50" t="s">
        <v>4012</v>
      </c>
      <c r="D1609" s="6"/>
      <c r="E1609" s="7"/>
      <c r="F1609" s="4" t="str">
        <f t="shared" si="253"/>
        <v/>
      </c>
      <c r="G1609" s="3" t="str">
        <f t="shared" si="257"/>
        <v>Inventariar</v>
      </c>
      <c r="H1609" s="6"/>
      <c r="I1609" s="7"/>
      <c r="J1609" s="4"/>
      <c r="K1609" s="3" t="str">
        <f t="shared" si="258"/>
        <v>Inventariar</v>
      </c>
      <c r="L1609" s="6"/>
      <c r="M1609" s="7"/>
      <c r="N1609" s="4"/>
      <c r="O1609" s="3" t="str">
        <f t="shared" si="259"/>
        <v>Inventariar</v>
      </c>
      <c r="P1609" s="6"/>
      <c r="Q1609" s="7"/>
      <c r="R1609" s="4" t="str">
        <f t="shared" si="254"/>
        <v/>
      </c>
      <c r="S1609" s="3" t="str">
        <f t="shared" si="260"/>
        <v>Inventariar</v>
      </c>
      <c r="T1609" s="6"/>
      <c r="U1609" s="7"/>
      <c r="V1609" s="4" t="str">
        <f t="shared" si="255"/>
        <v/>
      </c>
      <c r="W1609" s="3" t="str">
        <f t="shared" si="261"/>
        <v>Inventariar</v>
      </c>
      <c r="X1609" s="6"/>
      <c r="Y1609" s="7"/>
      <c r="Z1609" s="4" t="str">
        <f t="shared" si="256"/>
        <v/>
      </c>
      <c r="AA1609" s="3" t="str">
        <f t="shared" si="262"/>
        <v>Inventariar</v>
      </c>
    </row>
    <row r="1610" spans="1:27" x14ac:dyDescent="0.3">
      <c r="A1610" s="5">
        <v>27140803</v>
      </c>
      <c r="B1610" s="17" t="str">
        <f>VLOOKUP(A1610,'Base de dados'!$A$3:$C$21103,3,0)</f>
        <v>10P06C17</v>
      </c>
      <c r="C1610" s="50" t="s">
        <v>4014</v>
      </c>
      <c r="D1610" s="6"/>
      <c r="E1610" s="7"/>
      <c r="F1610" s="4" t="str">
        <f t="shared" si="253"/>
        <v/>
      </c>
      <c r="G1610" s="3" t="str">
        <f t="shared" si="257"/>
        <v>Inventariar</v>
      </c>
      <c r="H1610" s="6"/>
      <c r="I1610" s="7"/>
      <c r="J1610" s="4"/>
      <c r="K1610" s="3" t="str">
        <f t="shared" si="258"/>
        <v>Inventariar</v>
      </c>
      <c r="L1610" s="6"/>
      <c r="M1610" s="7"/>
      <c r="N1610" s="4"/>
      <c r="O1610" s="3" t="str">
        <f t="shared" si="259"/>
        <v>Inventariar</v>
      </c>
      <c r="P1610" s="6"/>
      <c r="Q1610" s="7"/>
      <c r="R1610" s="4" t="str">
        <f t="shared" si="254"/>
        <v/>
      </c>
      <c r="S1610" s="3" t="str">
        <f t="shared" si="260"/>
        <v>Inventariar</v>
      </c>
      <c r="T1610" s="6"/>
      <c r="U1610" s="7"/>
      <c r="V1610" s="4" t="str">
        <f t="shared" si="255"/>
        <v/>
      </c>
      <c r="W1610" s="3" t="str">
        <f t="shared" si="261"/>
        <v>Inventariar</v>
      </c>
      <c r="X1610" s="6"/>
      <c r="Y1610" s="7"/>
      <c r="Z1610" s="4" t="str">
        <f t="shared" si="256"/>
        <v/>
      </c>
      <c r="AA1610" s="3" t="str">
        <f t="shared" si="262"/>
        <v>Inventariar</v>
      </c>
    </row>
    <row r="1611" spans="1:27" x14ac:dyDescent="0.3">
      <c r="A1611" s="5">
        <v>25428155</v>
      </c>
      <c r="B1611" s="17" t="str">
        <f>VLOOKUP(A1611,'Base de dados'!$A$3:$C$21103,3,0)</f>
        <v>10P06C18</v>
      </c>
      <c r="C1611" s="50" t="s">
        <v>24788</v>
      </c>
      <c r="D1611" s="6"/>
      <c r="E1611" s="7"/>
      <c r="F1611" s="4" t="str">
        <f t="shared" si="253"/>
        <v/>
      </c>
      <c r="G1611" s="3" t="str">
        <f t="shared" si="257"/>
        <v>Inventariar</v>
      </c>
      <c r="H1611" s="6"/>
      <c r="I1611" s="7"/>
      <c r="J1611" s="4"/>
      <c r="K1611" s="3" t="str">
        <f t="shared" si="258"/>
        <v>Inventariar</v>
      </c>
      <c r="L1611" s="6"/>
      <c r="M1611" s="7"/>
      <c r="N1611" s="4"/>
      <c r="O1611" s="3" t="str">
        <f t="shared" si="259"/>
        <v>Inventariar</v>
      </c>
      <c r="P1611" s="6"/>
      <c r="Q1611" s="7"/>
      <c r="R1611" s="4" t="str">
        <f t="shared" si="254"/>
        <v/>
      </c>
      <c r="S1611" s="3" t="str">
        <f t="shared" si="260"/>
        <v>Inventariar</v>
      </c>
      <c r="T1611" s="6"/>
      <c r="U1611" s="7"/>
      <c r="V1611" s="4" t="str">
        <f t="shared" si="255"/>
        <v/>
      </c>
      <c r="W1611" s="3" t="str">
        <f t="shared" si="261"/>
        <v>Inventariar</v>
      </c>
      <c r="X1611" s="6"/>
      <c r="Y1611" s="7"/>
      <c r="Z1611" s="4" t="str">
        <f t="shared" si="256"/>
        <v/>
      </c>
      <c r="AA1611" s="3" t="str">
        <f t="shared" si="262"/>
        <v>Inventariar</v>
      </c>
    </row>
    <row r="1612" spans="1:27" x14ac:dyDescent="0.3">
      <c r="A1612" s="5">
        <v>27173930</v>
      </c>
      <c r="B1612" s="17" t="str">
        <f>VLOOKUP(A1612,'Base de dados'!$A$3:$C$21103,3,0)</f>
        <v>10P06C19</v>
      </c>
      <c r="C1612" s="50" t="s">
        <v>4018</v>
      </c>
      <c r="D1612" s="6"/>
      <c r="E1612" s="7"/>
      <c r="F1612" s="4" t="str">
        <f t="shared" si="253"/>
        <v/>
      </c>
      <c r="G1612" s="3" t="str">
        <f t="shared" si="257"/>
        <v>Inventariar</v>
      </c>
      <c r="H1612" s="6"/>
      <c r="I1612" s="7"/>
      <c r="J1612" s="4"/>
      <c r="K1612" s="3" t="str">
        <f t="shared" si="258"/>
        <v>Inventariar</v>
      </c>
      <c r="L1612" s="6"/>
      <c r="M1612" s="7"/>
      <c r="N1612" s="4"/>
      <c r="O1612" s="3" t="str">
        <f t="shared" si="259"/>
        <v>Inventariar</v>
      </c>
      <c r="P1612" s="6"/>
      <c r="Q1612" s="7"/>
      <c r="R1612" s="4" t="str">
        <f t="shared" si="254"/>
        <v/>
      </c>
      <c r="S1612" s="3" t="str">
        <f t="shared" si="260"/>
        <v>Inventariar</v>
      </c>
      <c r="T1612" s="6"/>
      <c r="U1612" s="7"/>
      <c r="V1612" s="4" t="str">
        <f t="shared" si="255"/>
        <v/>
      </c>
      <c r="W1612" s="3" t="str">
        <f t="shared" si="261"/>
        <v>Inventariar</v>
      </c>
      <c r="X1612" s="6"/>
      <c r="Y1612" s="7"/>
      <c r="Z1612" s="4" t="str">
        <f t="shared" si="256"/>
        <v/>
      </c>
      <c r="AA1612" s="3" t="str">
        <f t="shared" si="262"/>
        <v>Inventariar</v>
      </c>
    </row>
    <row r="1613" spans="1:27" x14ac:dyDescent="0.3">
      <c r="A1613" s="5">
        <v>25573901</v>
      </c>
      <c r="B1613" s="17" t="str">
        <f>VLOOKUP(A1613,'Base de dados'!$A$3:$C$21103,3,0)</f>
        <v>10P06C20</v>
      </c>
      <c r="C1613" s="50" t="s">
        <v>4020</v>
      </c>
      <c r="D1613" s="6"/>
      <c r="E1613" s="7"/>
      <c r="F1613" s="4" t="str">
        <f t="shared" si="253"/>
        <v/>
      </c>
      <c r="G1613" s="3" t="str">
        <f t="shared" si="257"/>
        <v>Inventariar</v>
      </c>
      <c r="H1613" s="6"/>
      <c r="I1613" s="7"/>
      <c r="J1613" s="4"/>
      <c r="K1613" s="3" t="str">
        <f t="shared" si="258"/>
        <v>Inventariar</v>
      </c>
      <c r="L1613" s="6"/>
      <c r="M1613" s="7"/>
      <c r="N1613" s="4"/>
      <c r="O1613" s="3" t="str">
        <f t="shared" si="259"/>
        <v>Inventariar</v>
      </c>
      <c r="P1613" s="6"/>
      <c r="Q1613" s="7"/>
      <c r="R1613" s="4" t="str">
        <f t="shared" si="254"/>
        <v/>
      </c>
      <c r="S1613" s="3" t="str">
        <f t="shared" si="260"/>
        <v>Inventariar</v>
      </c>
      <c r="T1613" s="6"/>
      <c r="U1613" s="7"/>
      <c r="V1613" s="4" t="str">
        <f t="shared" si="255"/>
        <v/>
      </c>
      <c r="W1613" s="3" t="str">
        <f t="shared" si="261"/>
        <v>Inventariar</v>
      </c>
      <c r="X1613" s="6"/>
      <c r="Y1613" s="7"/>
      <c r="Z1613" s="4" t="str">
        <f t="shared" si="256"/>
        <v/>
      </c>
      <c r="AA1613" s="3" t="str">
        <f t="shared" si="262"/>
        <v>Inventariar</v>
      </c>
    </row>
    <row r="1614" spans="1:27" x14ac:dyDescent="0.3">
      <c r="A1614" s="5">
        <v>8036484</v>
      </c>
      <c r="B1614" s="17" t="str">
        <f>VLOOKUP(A1614,'Base de dados'!$A$3:$C$21103,3,0)</f>
        <v>10P06CTETO</v>
      </c>
      <c r="C1614" s="50" t="s">
        <v>4024</v>
      </c>
      <c r="D1614" s="6"/>
      <c r="E1614" s="7"/>
      <c r="F1614" s="4" t="str">
        <f t="shared" si="253"/>
        <v/>
      </c>
      <c r="G1614" s="3" t="str">
        <f t="shared" si="257"/>
        <v>Inventariar</v>
      </c>
      <c r="H1614" s="6"/>
      <c r="I1614" s="7"/>
      <c r="J1614" s="4"/>
      <c r="K1614" s="3" t="str">
        <f t="shared" si="258"/>
        <v>Inventariar</v>
      </c>
      <c r="L1614" s="6"/>
      <c r="M1614" s="7"/>
      <c r="N1614" s="4"/>
      <c r="O1614" s="3" t="str">
        <f t="shared" si="259"/>
        <v>Inventariar</v>
      </c>
      <c r="P1614" s="6"/>
      <c r="Q1614" s="7"/>
      <c r="R1614" s="4" t="str">
        <f t="shared" si="254"/>
        <v/>
      </c>
      <c r="S1614" s="3" t="str">
        <f t="shared" si="260"/>
        <v>Inventariar</v>
      </c>
      <c r="T1614" s="6"/>
      <c r="U1614" s="7"/>
      <c r="V1614" s="4" t="str">
        <f t="shared" si="255"/>
        <v/>
      </c>
      <c r="W1614" s="3" t="str">
        <f t="shared" si="261"/>
        <v>Inventariar</v>
      </c>
      <c r="X1614" s="6"/>
      <c r="Y1614" s="7"/>
      <c r="Z1614" s="4" t="str">
        <f t="shared" si="256"/>
        <v/>
      </c>
      <c r="AA1614" s="3" t="str">
        <f t="shared" si="262"/>
        <v>Inventariar</v>
      </c>
    </row>
    <row r="1615" spans="1:27" x14ac:dyDescent="0.3">
      <c r="A1615" s="5">
        <v>25427998</v>
      </c>
      <c r="B1615" s="17" t="str">
        <f>VLOOKUP(A1615,'Base de dados'!$A$3:$C$21103,3,0)</f>
        <v>10P06D02</v>
      </c>
      <c r="C1615" s="50" t="s">
        <v>24790</v>
      </c>
      <c r="D1615" s="6"/>
      <c r="E1615" s="7"/>
      <c r="F1615" s="4" t="str">
        <f t="shared" si="253"/>
        <v/>
      </c>
      <c r="G1615" s="3" t="str">
        <f t="shared" si="257"/>
        <v>Inventariar</v>
      </c>
      <c r="H1615" s="6"/>
      <c r="I1615" s="7"/>
      <c r="J1615" s="4"/>
      <c r="K1615" s="3" t="str">
        <f t="shared" si="258"/>
        <v>Inventariar</v>
      </c>
      <c r="L1615" s="6"/>
      <c r="M1615" s="7"/>
      <c r="N1615" s="4"/>
      <c r="O1615" s="3" t="str">
        <f t="shared" si="259"/>
        <v>Inventariar</v>
      </c>
      <c r="P1615" s="6"/>
      <c r="Q1615" s="7"/>
      <c r="R1615" s="4" t="str">
        <f t="shared" si="254"/>
        <v/>
      </c>
      <c r="S1615" s="3" t="str">
        <f t="shared" si="260"/>
        <v>Inventariar</v>
      </c>
      <c r="T1615" s="6"/>
      <c r="U1615" s="7"/>
      <c r="V1615" s="4" t="str">
        <f t="shared" si="255"/>
        <v/>
      </c>
      <c r="W1615" s="3" t="str">
        <f t="shared" si="261"/>
        <v>Inventariar</v>
      </c>
      <c r="X1615" s="6"/>
      <c r="Y1615" s="7"/>
      <c r="Z1615" s="4" t="str">
        <f t="shared" si="256"/>
        <v/>
      </c>
      <c r="AA1615" s="3" t="str">
        <f t="shared" si="262"/>
        <v>Inventariar</v>
      </c>
    </row>
    <row r="1616" spans="1:27" x14ac:dyDescent="0.3">
      <c r="A1616" s="5">
        <v>25474114</v>
      </c>
      <c r="B1616" s="17" t="str">
        <f>VLOOKUP(A1616,'Base de dados'!$A$3:$C$21103,3,0)</f>
        <v>10P06D04</v>
      </c>
      <c r="C1616" s="50" t="s">
        <v>24791</v>
      </c>
      <c r="D1616" s="6"/>
      <c r="E1616" s="7"/>
      <c r="F1616" s="4" t="str">
        <f t="shared" si="253"/>
        <v/>
      </c>
      <c r="G1616" s="3" t="str">
        <f t="shared" si="257"/>
        <v>Inventariar</v>
      </c>
      <c r="H1616" s="6"/>
      <c r="I1616" s="7"/>
      <c r="J1616" s="4"/>
      <c r="K1616" s="3" t="str">
        <f t="shared" si="258"/>
        <v>Inventariar</v>
      </c>
      <c r="L1616" s="6"/>
      <c r="M1616" s="7"/>
      <c r="N1616" s="4"/>
      <c r="O1616" s="3" t="str">
        <f t="shared" si="259"/>
        <v>Inventariar</v>
      </c>
      <c r="P1616" s="6"/>
      <c r="Q1616" s="7"/>
      <c r="R1616" s="4" t="str">
        <f t="shared" si="254"/>
        <v/>
      </c>
      <c r="S1616" s="3" t="str">
        <f t="shared" si="260"/>
        <v>Inventariar</v>
      </c>
      <c r="T1616" s="6"/>
      <c r="U1616" s="7"/>
      <c r="V1616" s="4" t="str">
        <f t="shared" si="255"/>
        <v/>
      </c>
      <c r="W1616" s="3" t="str">
        <f t="shared" si="261"/>
        <v>Inventariar</v>
      </c>
      <c r="X1616" s="6"/>
      <c r="Y1616" s="7"/>
      <c r="Z1616" s="4" t="str">
        <f t="shared" si="256"/>
        <v/>
      </c>
      <c r="AA1616" s="3" t="str">
        <f t="shared" si="262"/>
        <v>Inventariar</v>
      </c>
    </row>
    <row r="1617" spans="1:27" x14ac:dyDescent="0.3">
      <c r="A1617" s="5">
        <v>27154173</v>
      </c>
      <c r="B1617" s="17" t="str">
        <f>VLOOKUP(A1617,'Base de dados'!$A$3:$C$21103,3,0)</f>
        <v>10P06D05</v>
      </c>
      <c r="C1617" s="50" t="s">
        <v>4033</v>
      </c>
      <c r="D1617" s="6"/>
      <c r="E1617" s="7"/>
      <c r="F1617" s="4" t="str">
        <f t="shared" si="253"/>
        <v/>
      </c>
      <c r="G1617" s="3" t="str">
        <f t="shared" si="257"/>
        <v>Inventariar</v>
      </c>
      <c r="H1617" s="6"/>
      <c r="I1617" s="7"/>
      <c r="J1617" s="4"/>
      <c r="K1617" s="3" t="str">
        <f t="shared" si="258"/>
        <v>Inventariar</v>
      </c>
      <c r="L1617" s="6"/>
      <c r="M1617" s="7"/>
      <c r="N1617" s="4"/>
      <c r="O1617" s="3" t="str">
        <f t="shared" si="259"/>
        <v>Inventariar</v>
      </c>
      <c r="P1617" s="6"/>
      <c r="Q1617" s="7"/>
      <c r="R1617" s="4" t="str">
        <f t="shared" si="254"/>
        <v/>
      </c>
      <c r="S1617" s="3" t="str">
        <f t="shared" si="260"/>
        <v>Inventariar</v>
      </c>
      <c r="T1617" s="6"/>
      <c r="U1617" s="7"/>
      <c r="V1617" s="4" t="str">
        <f t="shared" si="255"/>
        <v/>
      </c>
      <c r="W1617" s="3" t="str">
        <f t="shared" si="261"/>
        <v>Inventariar</v>
      </c>
      <c r="X1617" s="6"/>
      <c r="Y1617" s="7"/>
      <c r="Z1617" s="4" t="str">
        <f t="shared" si="256"/>
        <v/>
      </c>
      <c r="AA1617" s="3" t="str">
        <f t="shared" si="262"/>
        <v>Inventariar</v>
      </c>
    </row>
    <row r="1618" spans="1:27" x14ac:dyDescent="0.3">
      <c r="A1618" s="5">
        <v>25428625</v>
      </c>
      <c r="B1618" s="17" t="str">
        <f>VLOOKUP(A1618,'Base de dados'!$A$3:$C$21103,3,0)</f>
        <v>10P06D06</v>
      </c>
      <c r="C1618" s="50" t="s">
        <v>24792</v>
      </c>
      <c r="D1618" s="6"/>
      <c r="E1618" s="7"/>
      <c r="F1618" s="4" t="str">
        <f t="shared" si="253"/>
        <v/>
      </c>
      <c r="G1618" s="3" t="str">
        <f t="shared" si="257"/>
        <v>Inventariar</v>
      </c>
      <c r="H1618" s="6"/>
      <c r="I1618" s="7"/>
      <c r="J1618" s="4"/>
      <c r="K1618" s="3" t="str">
        <f t="shared" si="258"/>
        <v>Inventariar</v>
      </c>
      <c r="L1618" s="6"/>
      <c r="M1618" s="7"/>
      <c r="N1618" s="4"/>
      <c r="O1618" s="3" t="str">
        <f t="shared" si="259"/>
        <v>Inventariar</v>
      </c>
      <c r="P1618" s="6"/>
      <c r="Q1618" s="7"/>
      <c r="R1618" s="4" t="str">
        <f t="shared" si="254"/>
        <v/>
      </c>
      <c r="S1618" s="3" t="str">
        <f t="shared" si="260"/>
        <v>Inventariar</v>
      </c>
      <c r="T1618" s="6"/>
      <c r="U1618" s="7"/>
      <c r="V1618" s="4" t="str">
        <f t="shared" si="255"/>
        <v/>
      </c>
      <c r="W1618" s="3" t="str">
        <f t="shared" si="261"/>
        <v>Inventariar</v>
      </c>
      <c r="X1618" s="6"/>
      <c r="Y1618" s="7"/>
      <c r="Z1618" s="4" t="str">
        <f t="shared" si="256"/>
        <v/>
      </c>
      <c r="AA1618" s="3" t="str">
        <f t="shared" si="262"/>
        <v>Inventariar</v>
      </c>
    </row>
    <row r="1619" spans="1:27" x14ac:dyDescent="0.3">
      <c r="A1619" s="5">
        <v>25472671</v>
      </c>
      <c r="B1619" s="17" t="str">
        <f>VLOOKUP(A1619,'Base de dados'!$A$3:$C$21103,3,0)</f>
        <v>10P06D07</v>
      </c>
      <c r="C1619" s="50" t="s">
        <v>4037</v>
      </c>
      <c r="D1619" s="6"/>
      <c r="E1619" s="7"/>
      <c r="F1619" s="4" t="str">
        <f t="shared" si="253"/>
        <v/>
      </c>
      <c r="G1619" s="3" t="str">
        <f t="shared" si="257"/>
        <v>Inventariar</v>
      </c>
      <c r="H1619" s="6"/>
      <c r="I1619" s="7"/>
      <c r="J1619" s="4"/>
      <c r="K1619" s="3" t="str">
        <f t="shared" si="258"/>
        <v>Inventariar</v>
      </c>
      <c r="L1619" s="6"/>
      <c r="M1619" s="7"/>
      <c r="N1619" s="4"/>
      <c r="O1619" s="3" t="str">
        <f t="shared" si="259"/>
        <v>Inventariar</v>
      </c>
      <c r="P1619" s="6"/>
      <c r="Q1619" s="7"/>
      <c r="R1619" s="4" t="str">
        <f t="shared" si="254"/>
        <v/>
      </c>
      <c r="S1619" s="3" t="str">
        <f t="shared" si="260"/>
        <v>Inventariar</v>
      </c>
      <c r="T1619" s="6"/>
      <c r="U1619" s="7"/>
      <c r="V1619" s="4" t="str">
        <f t="shared" si="255"/>
        <v/>
      </c>
      <c r="W1619" s="3" t="str">
        <f t="shared" si="261"/>
        <v>Inventariar</v>
      </c>
      <c r="X1619" s="6"/>
      <c r="Y1619" s="7"/>
      <c r="Z1619" s="4" t="str">
        <f t="shared" si="256"/>
        <v/>
      </c>
      <c r="AA1619" s="3" t="str">
        <f t="shared" si="262"/>
        <v>Inventariar</v>
      </c>
    </row>
    <row r="1620" spans="1:27" x14ac:dyDescent="0.3">
      <c r="A1620" s="5">
        <v>25458766</v>
      </c>
      <c r="B1620" s="17" t="str">
        <f>VLOOKUP(A1620,'Base de dados'!$A$3:$C$21103,3,0)</f>
        <v>10P06D08</v>
      </c>
      <c r="C1620" s="50" t="s">
        <v>24793</v>
      </c>
      <c r="D1620" s="6"/>
      <c r="E1620" s="7"/>
      <c r="F1620" s="4" t="str">
        <f t="shared" si="253"/>
        <v/>
      </c>
      <c r="G1620" s="3" t="str">
        <f t="shared" si="257"/>
        <v>Inventariar</v>
      </c>
      <c r="H1620" s="6"/>
      <c r="I1620" s="7"/>
      <c r="J1620" s="4"/>
      <c r="K1620" s="3" t="str">
        <f t="shared" si="258"/>
        <v>Inventariar</v>
      </c>
      <c r="L1620" s="6"/>
      <c r="M1620" s="7"/>
      <c r="N1620" s="4"/>
      <c r="O1620" s="3" t="str">
        <f t="shared" si="259"/>
        <v>Inventariar</v>
      </c>
      <c r="P1620" s="6"/>
      <c r="Q1620" s="7"/>
      <c r="R1620" s="4" t="str">
        <f t="shared" si="254"/>
        <v/>
      </c>
      <c r="S1620" s="3" t="str">
        <f t="shared" si="260"/>
        <v>Inventariar</v>
      </c>
      <c r="T1620" s="6"/>
      <c r="U1620" s="7"/>
      <c r="V1620" s="4" t="str">
        <f t="shared" si="255"/>
        <v/>
      </c>
      <c r="W1620" s="3" t="str">
        <f t="shared" si="261"/>
        <v>Inventariar</v>
      </c>
      <c r="X1620" s="6"/>
      <c r="Y1620" s="7"/>
      <c r="Z1620" s="4" t="str">
        <f t="shared" si="256"/>
        <v/>
      </c>
      <c r="AA1620" s="3" t="str">
        <f t="shared" si="262"/>
        <v>Inventariar</v>
      </c>
    </row>
    <row r="1621" spans="1:27" x14ac:dyDescent="0.3">
      <c r="A1621" s="5">
        <v>25471130</v>
      </c>
      <c r="B1621" s="17" t="str">
        <f>VLOOKUP(A1621,'Base de dados'!$A$3:$C$21103,3,0)</f>
        <v>10P06D09</v>
      </c>
      <c r="C1621" s="50" t="s">
        <v>4041</v>
      </c>
      <c r="D1621" s="6"/>
      <c r="E1621" s="7"/>
      <c r="F1621" s="4" t="str">
        <f t="shared" si="253"/>
        <v/>
      </c>
      <c r="G1621" s="3" t="str">
        <f t="shared" si="257"/>
        <v>Inventariar</v>
      </c>
      <c r="H1621" s="6"/>
      <c r="I1621" s="7"/>
      <c r="J1621" s="4"/>
      <c r="K1621" s="3" t="str">
        <f t="shared" si="258"/>
        <v>Inventariar</v>
      </c>
      <c r="L1621" s="6"/>
      <c r="M1621" s="7"/>
      <c r="N1621" s="4"/>
      <c r="O1621" s="3" t="str">
        <f t="shared" si="259"/>
        <v>Inventariar</v>
      </c>
      <c r="P1621" s="6"/>
      <c r="Q1621" s="7"/>
      <c r="R1621" s="4" t="str">
        <f t="shared" si="254"/>
        <v/>
      </c>
      <c r="S1621" s="3" t="str">
        <f t="shared" si="260"/>
        <v>Inventariar</v>
      </c>
      <c r="T1621" s="6"/>
      <c r="U1621" s="7"/>
      <c r="V1621" s="4" t="str">
        <f t="shared" si="255"/>
        <v/>
      </c>
      <c r="W1621" s="3" t="str">
        <f t="shared" si="261"/>
        <v>Inventariar</v>
      </c>
      <c r="X1621" s="6"/>
      <c r="Y1621" s="7"/>
      <c r="Z1621" s="4" t="str">
        <f t="shared" si="256"/>
        <v/>
      </c>
      <c r="AA1621" s="3" t="str">
        <f t="shared" si="262"/>
        <v>Inventariar</v>
      </c>
    </row>
    <row r="1622" spans="1:27" x14ac:dyDescent="0.3">
      <c r="A1622" s="5">
        <v>25428762</v>
      </c>
      <c r="B1622" s="17" t="str">
        <f>VLOOKUP(A1622,'Base de dados'!$A$3:$C$21103,3,0)</f>
        <v>10P06D10</v>
      </c>
      <c r="C1622" s="50" t="s">
        <v>24794</v>
      </c>
      <c r="D1622" s="6"/>
      <c r="E1622" s="7"/>
      <c r="F1622" s="4" t="str">
        <f t="shared" si="253"/>
        <v/>
      </c>
      <c r="G1622" s="3" t="str">
        <f t="shared" si="257"/>
        <v>Inventariar</v>
      </c>
      <c r="H1622" s="6"/>
      <c r="I1622" s="7"/>
      <c r="J1622" s="4"/>
      <c r="K1622" s="3" t="str">
        <f t="shared" si="258"/>
        <v>Inventariar</v>
      </c>
      <c r="L1622" s="6"/>
      <c r="M1622" s="7"/>
      <c r="N1622" s="4"/>
      <c r="O1622" s="3" t="str">
        <f t="shared" si="259"/>
        <v>Inventariar</v>
      </c>
      <c r="P1622" s="6"/>
      <c r="Q1622" s="7"/>
      <c r="R1622" s="4" t="str">
        <f t="shared" si="254"/>
        <v/>
      </c>
      <c r="S1622" s="3" t="str">
        <f t="shared" si="260"/>
        <v>Inventariar</v>
      </c>
      <c r="T1622" s="6"/>
      <c r="U1622" s="7"/>
      <c r="V1622" s="4" t="str">
        <f t="shared" si="255"/>
        <v/>
      </c>
      <c r="W1622" s="3" t="str">
        <f t="shared" si="261"/>
        <v>Inventariar</v>
      </c>
      <c r="X1622" s="6"/>
      <c r="Y1622" s="7"/>
      <c r="Z1622" s="4" t="str">
        <f t="shared" si="256"/>
        <v/>
      </c>
      <c r="AA1622" s="3" t="str">
        <f t="shared" si="262"/>
        <v>Inventariar</v>
      </c>
    </row>
    <row r="1623" spans="1:27" x14ac:dyDescent="0.3">
      <c r="A1623" s="5">
        <v>25427056</v>
      </c>
      <c r="B1623" s="17" t="str">
        <f>VLOOKUP(A1623,'Base de dados'!$A$3:$C$21103,3,0)</f>
        <v>10P06D12</v>
      </c>
      <c r="C1623" s="50" t="s">
        <v>4050</v>
      </c>
      <c r="D1623" s="6"/>
      <c r="E1623" s="7"/>
      <c r="F1623" s="4" t="str">
        <f t="shared" si="253"/>
        <v/>
      </c>
      <c r="G1623" s="3" t="str">
        <f t="shared" si="257"/>
        <v>Inventariar</v>
      </c>
      <c r="H1623" s="6"/>
      <c r="I1623" s="7"/>
      <c r="J1623" s="4"/>
      <c r="K1623" s="3" t="str">
        <f t="shared" si="258"/>
        <v>Inventariar</v>
      </c>
      <c r="L1623" s="6"/>
      <c r="M1623" s="7"/>
      <c r="N1623" s="4"/>
      <c r="O1623" s="3" t="str">
        <f t="shared" si="259"/>
        <v>Inventariar</v>
      </c>
      <c r="P1623" s="6"/>
      <c r="Q1623" s="7"/>
      <c r="R1623" s="4" t="str">
        <f t="shared" si="254"/>
        <v/>
      </c>
      <c r="S1623" s="3" t="str">
        <f t="shared" si="260"/>
        <v>Inventariar</v>
      </c>
      <c r="T1623" s="6"/>
      <c r="U1623" s="7"/>
      <c r="V1623" s="4" t="str">
        <f t="shared" si="255"/>
        <v/>
      </c>
      <c r="W1623" s="3" t="str">
        <f t="shared" si="261"/>
        <v>Inventariar</v>
      </c>
      <c r="X1623" s="6"/>
      <c r="Y1623" s="7"/>
      <c r="Z1623" s="4" t="str">
        <f t="shared" si="256"/>
        <v/>
      </c>
      <c r="AA1623" s="3" t="str">
        <f t="shared" si="262"/>
        <v>Inventariar</v>
      </c>
    </row>
    <row r="1624" spans="1:27" x14ac:dyDescent="0.3">
      <c r="A1624" s="5">
        <v>25461160</v>
      </c>
      <c r="B1624" s="17" t="str">
        <f>VLOOKUP(A1624,'Base de dados'!$A$3:$C$21103,3,0)</f>
        <v>10P06D13</v>
      </c>
      <c r="C1624" s="50" t="s">
        <v>4051</v>
      </c>
      <c r="D1624" s="6"/>
      <c r="E1624" s="7"/>
      <c r="F1624" s="4" t="str">
        <f t="shared" si="253"/>
        <v/>
      </c>
      <c r="G1624" s="3" t="str">
        <f t="shared" si="257"/>
        <v>Inventariar</v>
      </c>
      <c r="H1624" s="6"/>
      <c r="I1624" s="7"/>
      <c r="J1624" s="4"/>
      <c r="K1624" s="3" t="str">
        <f t="shared" si="258"/>
        <v>Inventariar</v>
      </c>
      <c r="L1624" s="6"/>
      <c r="M1624" s="7"/>
      <c r="N1624" s="4"/>
      <c r="O1624" s="3" t="str">
        <f t="shared" si="259"/>
        <v>Inventariar</v>
      </c>
      <c r="P1624" s="6"/>
      <c r="Q1624" s="7"/>
      <c r="R1624" s="4" t="str">
        <f t="shared" si="254"/>
        <v/>
      </c>
      <c r="S1624" s="3" t="str">
        <f t="shared" si="260"/>
        <v>Inventariar</v>
      </c>
      <c r="T1624" s="6"/>
      <c r="U1624" s="7"/>
      <c r="V1624" s="4" t="str">
        <f t="shared" si="255"/>
        <v/>
      </c>
      <c r="W1624" s="3" t="str">
        <f t="shared" si="261"/>
        <v>Inventariar</v>
      </c>
      <c r="X1624" s="6"/>
      <c r="Y1624" s="7"/>
      <c r="Z1624" s="4" t="str">
        <f t="shared" si="256"/>
        <v/>
      </c>
      <c r="AA1624" s="3" t="str">
        <f t="shared" si="262"/>
        <v>Inventariar</v>
      </c>
    </row>
    <row r="1625" spans="1:27" x14ac:dyDescent="0.3">
      <c r="A1625" s="5">
        <v>27166892</v>
      </c>
      <c r="B1625" s="17" t="str">
        <f>VLOOKUP(A1625,'Base de dados'!$A$3:$C$21103,3,0)</f>
        <v>10P06D14</v>
      </c>
      <c r="C1625" s="50" t="s">
        <v>4053</v>
      </c>
      <c r="D1625" s="6"/>
      <c r="E1625" s="7"/>
      <c r="F1625" s="4" t="str">
        <f t="shared" si="253"/>
        <v/>
      </c>
      <c r="G1625" s="3" t="str">
        <f t="shared" si="257"/>
        <v>Inventariar</v>
      </c>
      <c r="H1625" s="6"/>
      <c r="I1625" s="7"/>
      <c r="J1625" s="4"/>
      <c r="K1625" s="3" t="str">
        <f t="shared" si="258"/>
        <v>Inventariar</v>
      </c>
      <c r="L1625" s="6"/>
      <c r="M1625" s="7"/>
      <c r="N1625" s="4"/>
      <c r="O1625" s="3" t="str">
        <f t="shared" si="259"/>
        <v>Inventariar</v>
      </c>
      <c r="P1625" s="6"/>
      <c r="Q1625" s="7"/>
      <c r="R1625" s="4" t="str">
        <f t="shared" si="254"/>
        <v/>
      </c>
      <c r="S1625" s="3" t="str">
        <f t="shared" si="260"/>
        <v>Inventariar</v>
      </c>
      <c r="T1625" s="6"/>
      <c r="U1625" s="7"/>
      <c r="V1625" s="4" t="str">
        <f t="shared" si="255"/>
        <v/>
      </c>
      <c r="W1625" s="3" t="str">
        <f t="shared" si="261"/>
        <v>Inventariar</v>
      </c>
      <c r="X1625" s="6"/>
      <c r="Y1625" s="7"/>
      <c r="Z1625" s="4" t="str">
        <f t="shared" si="256"/>
        <v/>
      </c>
      <c r="AA1625" s="3" t="str">
        <f t="shared" si="262"/>
        <v>Inventariar</v>
      </c>
    </row>
    <row r="1626" spans="1:27" x14ac:dyDescent="0.3">
      <c r="A1626" s="5">
        <v>25427174</v>
      </c>
      <c r="B1626" s="17" t="str">
        <f>VLOOKUP(A1626,'Base de dados'!$A$3:$C$21103,3,0)</f>
        <v>10P06D15</v>
      </c>
      <c r="C1626" s="50" t="s">
        <v>24795</v>
      </c>
      <c r="D1626" s="6"/>
      <c r="E1626" s="7"/>
      <c r="F1626" s="4" t="str">
        <f t="shared" si="253"/>
        <v/>
      </c>
      <c r="G1626" s="3" t="str">
        <f t="shared" si="257"/>
        <v>Inventariar</v>
      </c>
      <c r="H1626" s="6"/>
      <c r="I1626" s="7"/>
      <c r="J1626" s="4"/>
      <c r="K1626" s="3" t="str">
        <f t="shared" si="258"/>
        <v>Inventariar</v>
      </c>
      <c r="L1626" s="6"/>
      <c r="M1626" s="7"/>
      <c r="N1626" s="4"/>
      <c r="O1626" s="3" t="str">
        <f t="shared" si="259"/>
        <v>Inventariar</v>
      </c>
      <c r="P1626" s="6"/>
      <c r="Q1626" s="7"/>
      <c r="R1626" s="4" t="str">
        <f t="shared" si="254"/>
        <v/>
      </c>
      <c r="S1626" s="3" t="str">
        <f t="shared" si="260"/>
        <v>Inventariar</v>
      </c>
      <c r="T1626" s="6"/>
      <c r="U1626" s="7"/>
      <c r="V1626" s="4" t="str">
        <f t="shared" si="255"/>
        <v/>
      </c>
      <c r="W1626" s="3" t="str">
        <f t="shared" si="261"/>
        <v>Inventariar</v>
      </c>
      <c r="X1626" s="6"/>
      <c r="Y1626" s="7"/>
      <c r="Z1626" s="4" t="str">
        <f t="shared" si="256"/>
        <v/>
      </c>
      <c r="AA1626" s="3" t="str">
        <f t="shared" si="262"/>
        <v>Inventariar</v>
      </c>
    </row>
    <row r="1627" spans="1:27" x14ac:dyDescent="0.3">
      <c r="A1627" s="5">
        <v>25473863</v>
      </c>
      <c r="B1627" s="17" t="str">
        <f>VLOOKUP(A1627,'Base de dados'!$A$3:$C$21103,3,0)</f>
        <v>10P06D16</v>
      </c>
      <c r="C1627" s="50" t="s">
        <v>24796</v>
      </c>
      <c r="D1627" s="6"/>
      <c r="E1627" s="7"/>
      <c r="F1627" s="4" t="str">
        <f t="shared" si="253"/>
        <v/>
      </c>
      <c r="G1627" s="3" t="str">
        <f t="shared" si="257"/>
        <v>Inventariar</v>
      </c>
      <c r="H1627" s="6"/>
      <c r="I1627" s="7"/>
      <c r="J1627" s="4"/>
      <c r="K1627" s="3" t="str">
        <f t="shared" si="258"/>
        <v>Inventariar</v>
      </c>
      <c r="L1627" s="6"/>
      <c r="M1627" s="7"/>
      <c r="N1627" s="4"/>
      <c r="O1627" s="3" t="str">
        <f t="shared" si="259"/>
        <v>Inventariar</v>
      </c>
      <c r="P1627" s="6"/>
      <c r="Q1627" s="7"/>
      <c r="R1627" s="4" t="str">
        <f t="shared" si="254"/>
        <v/>
      </c>
      <c r="S1627" s="3" t="str">
        <f t="shared" si="260"/>
        <v>Inventariar</v>
      </c>
      <c r="T1627" s="6"/>
      <c r="U1627" s="7"/>
      <c r="V1627" s="4" t="str">
        <f t="shared" si="255"/>
        <v/>
      </c>
      <c r="W1627" s="3" t="str">
        <f t="shared" si="261"/>
        <v>Inventariar</v>
      </c>
      <c r="X1627" s="6"/>
      <c r="Y1627" s="7"/>
      <c r="Z1627" s="4" t="str">
        <f t="shared" si="256"/>
        <v/>
      </c>
      <c r="AA1627" s="3" t="str">
        <f t="shared" si="262"/>
        <v>Inventariar</v>
      </c>
    </row>
    <row r="1628" spans="1:27" x14ac:dyDescent="0.3">
      <c r="A1628" s="5">
        <v>25473969</v>
      </c>
      <c r="B1628" s="17" t="str">
        <f>VLOOKUP(A1628,'Base de dados'!$A$3:$C$21103,3,0)</f>
        <v>10P06D17</v>
      </c>
      <c r="C1628" s="50" t="s">
        <v>24797</v>
      </c>
      <c r="D1628" s="6"/>
      <c r="E1628" s="7"/>
      <c r="F1628" s="4" t="str">
        <f t="shared" ref="F1628:F1691" si="263">IF(E1628="","",IF(E1628="Saldo Zero","",D1628-E1628))</f>
        <v/>
      </c>
      <c r="G1628" s="3" t="str">
        <f t="shared" si="257"/>
        <v>Inventariar</v>
      </c>
      <c r="H1628" s="6"/>
      <c r="I1628" s="7"/>
      <c r="J1628" s="4"/>
      <c r="K1628" s="3" t="str">
        <f t="shared" si="258"/>
        <v>Inventariar</v>
      </c>
      <c r="L1628" s="6"/>
      <c r="M1628" s="7"/>
      <c r="N1628" s="4"/>
      <c r="O1628" s="3" t="str">
        <f t="shared" si="259"/>
        <v>Inventariar</v>
      </c>
      <c r="P1628" s="6"/>
      <c r="Q1628" s="7"/>
      <c r="R1628" s="4" t="str">
        <f t="shared" si="254"/>
        <v/>
      </c>
      <c r="S1628" s="3" t="str">
        <f t="shared" si="260"/>
        <v>Inventariar</v>
      </c>
      <c r="T1628" s="6"/>
      <c r="U1628" s="7"/>
      <c r="V1628" s="4" t="str">
        <f t="shared" si="255"/>
        <v/>
      </c>
      <c r="W1628" s="3" t="str">
        <f t="shared" si="261"/>
        <v>Inventariar</v>
      </c>
      <c r="X1628" s="6"/>
      <c r="Y1628" s="7"/>
      <c r="Z1628" s="4" t="str">
        <f t="shared" si="256"/>
        <v/>
      </c>
      <c r="AA1628" s="3" t="str">
        <f t="shared" si="262"/>
        <v>Inventariar</v>
      </c>
    </row>
    <row r="1629" spans="1:27" x14ac:dyDescent="0.3">
      <c r="A1629" s="5">
        <v>25473913</v>
      </c>
      <c r="B1629" s="17" t="str">
        <f>VLOOKUP(A1629,'Base de dados'!$A$3:$C$21103,3,0)</f>
        <v>10P06D18</v>
      </c>
      <c r="C1629" s="50" t="s">
        <v>24798</v>
      </c>
      <c r="D1629" s="6"/>
      <c r="E1629" s="7"/>
      <c r="F1629" s="4" t="str">
        <f t="shared" si="263"/>
        <v/>
      </c>
      <c r="G1629" s="3" t="str">
        <f t="shared" si="257"/>
        <v>Inventariar</v>
      </c>
      <c r="H1629" s="6"/>
      <c r="I1629" s="7"/>
      <c r="J1629" s="4"/>
      <c r="K1629" s="3" t="str">
        <f t="shared" si="258"/>
        <v>Inventariar</v>
      </c>
      <c r="L1629" s="6"/>
      <c r="M1629" s="7"/>
      <c r="N1629" s="4"/>
      <c r="O1629" s="3" t="str">
        <f t="shared" si="259"/>
        <v>Inventariar</v>
      </c>
      <c r="P1629" s="6"/>
      <c r="Q1629" s="7"/>
      <c r="R1629" s="4" t="str">
        <f t="shared" si="254"/>
        <v/>
      </c>
      <c r="S1629" s="3" t="str">
        <f t="shared" si="260"/>
        <v>Inventariar</v>
      </c>
      <c r="T1629" s="6"/>
      <c r="U1629" s="7"/>
      <c r="V1629" s="4" t="str">
        <f t="shared" si="255"/>
        <v/>
      </c>
      <c r="W1629" s="3" t="str">
        <f t="shared" si="261"/>
        <v>Inventariar</v>
      </c>
      <c r="X1629" s="6"/>
      <c r="Y1629" s="7"/>
      <c r="Z1629" s="4" t="str">
        <f t="shared" si="256"/>
        <v/>
      </c>
      <c r="AA1629" s="3" t="str">
        <f t="shared" si="262"/>
        <v>Inventariar</v>
      </c>
    </row>
    <row r="1630" spans="1:27" x14ac:dyDescent="0.3">
      <c r="A1630" s="5">
        <v>25474001</v>
      </c>
      <c r="B1630" s="17" t="str">
        <f>VLOOKUP(A1630,'Base de dados'!$A$3:$C$21103,3,0)</f>
        <v>10P06D19</v>
      </c>
      <c r="C1630" s="50" t="s">
        <v>24799</v>
      </c>
      <c r="D1630" s="6"/>
      <c r="E1630" s="7"/>
      <c r="F1630" s="4" t="str">
        <f t="shared" si="263"/>
        <v/>
      </c>
      <c r="G1630" s="3" t="str">
        <f t="shared" si="257"/>
        <v>Inventariar</v>
      </c>
      <c r="H1630" s="6"/>
      <c r="I1630" s="7"/>
      <c r="J1630" s="4"/>
      <c r="K1630" s="3" t="str">
        <f t="shared" si="258"/>
        <v>Inventariar</v>
      </c>
      <c r="L1630" s="6"/>
      <c r="M1630" s="7"/>
      <c r="N1630" s="4"/>
      <c r="O1630" s="3" t="str">
        <f t="shared" si="259"/>
        <v>Inventariar</v>
      </c>
      <c r="P1630" s="6"/>
      <c r="Q1630" s="7"/>
      <c r="R1630" s="4" t="str">
        <f t="shared" si="254"/>
        <v/>
      </c>
      <c r="S1630" s="3" t="str">
        <f t="shared" si="260"/>
        <v>Inventariar</v>
      </c>
      <c r="T1630" s="6"/>
      <c r="U1630" s="7"/>
      <c r="V1630" s="4" t="str">
        <f t="shared" si="255"/>
        <v/>
      </c>
      <c r="W1630" s="3" t="str">
        <f t="shared" si="261"/>
        <v>Inventariar</v>
      </c>
      <c r="X1630" s="6"/>
      <c r="Y1630" s="7"/>
      <c r="Z1630" s="4" t="str">
        <f t="shared" si="256"/>
        <v/>
      </c>
      <c r="AA1630" s="3" t="str">
        <f t="shared" si="262"/>
        <v>Inventariar</v>
      </c>
    </row>
    <row r="1631" spans="1:27" x14ac:dyDescent="0.3">
      <c r="A1631" s="5">
        <v>25463075</v>
      </c>
      <c r="B1631" s="17" t="str">
        <f>VLOOKUP(A1631,'Base de dados'!$A$3:$C$21103,3,0)</f>
        <v>10P06D21</v>
      </c>
      <c r="C1631" s="50" t="s">
        <v>24800</v>
      </c>
      <c r="D1631" s="6"/>
      <c r="E1631" s="7"/>
      <c r="F1631" s="4" t="str">
        <f t="shared" si="263"/>
        <v/>
      </c>
      <c r="G1631" s="3" t="str">
        <f t="shared" si="257"/>
        <v>Inventariar</v>
      </c>
      <c r="H1631" s="6"/>
      <c r="I1631" s="7"/>
      <c r="J1631" s="4"/>
      <c r="K1631" s="3" t="str">
        <f t="shared" si="258"/>
        <v>Inventariar</v>
      </c>
      <c r="L1631" s="6"/>
      <c r="M1631" s="7"/>
      <c r="N1631" s="4"/>
      <c r="O1631" s="3" t="str">
        <f t="shared" si="259"/>
        <v>Inventariar</v>
      </c>
      <c r="P1631" s="6"/>
      <c r="Q1631" s="7"/>
      <c r="R1631" s="4" t="str">
        <f t="shared" si="254"/>
        <v/>
      </c>
      <c r="S1631" s="3" t="str">
        <f t="shared" si="260"/>
        <v>Inventariar</v>
      </c>
      <c r="T1631" s="6"/>
      <c r="U1631" s="7"/>
      <c r="V1631" s="4" t="str">
        <f t="shared" si="255"/>
        <v/>
      </c>
      <c r="W1631" s="3" t="str">
        <f t="shared" si="261"/>
        <v>Inventariar</v>
      </c>
      <c r="X1631" s="6"/>
      <c r="Y1631" s="7"/>
      <c r="Z1631" s="4" t="str">
        <f t="shared" si="256"/>
        <v/>
      </c>
      <c r="AA1631" s="3" t="str">
        <f t="shared" si="262"/>
        <v>Inventariar</v>
      </c>
    </row>
    <row r="1632" spans="1:27" x14ac:dyDescent="0.3">
      <c r="A1632" s="5">
        <v>25461023</v>
      </c>
      <c r="B1632" s="17" t="str">
        <f>VLOOKUP(A1632,'Base de dados'!$A$3:$C$21103,3,0)</f>
        <v>10P06D22</v>
      </c>
      <c r="C1632" s="50" t="s">
        <v>4069</v>
      </c>
      <c r="D1632" s="6"/>
      <c r="E1632" s="7"/>
      <c r="F1632" s="4" t="str">
        <f t="shared" si="263"/>
        <v/>
      </c>
      <c r="G1632" s="3" t="str">
        <f t="shared" si="257"/>
        <v>Inventariar</v>
      </c>
      <c r="H1632" s="6"/>
      <c r="I1632" s="7"/>
      <c r="J1632" s="4"/>
      <c r="K1632" s="3" t="str">
        <f t="shared" si="258"/>
        <v>Inventariar</v>
      </c>
      <c r="L1632" s="6"/>
      <c r="M1632" s="7"/>
      <c r="N1632" s="4"/>
      <c r="O1632" s="3" t="str">
        <f t="shared" si="259"/>
        <v>Inventariar</v>
      </c>
      <c r="P1632" s="6"/>
      <c r="Q1632" s="7"/>
      <c r="R1632" s="4" t="str">
        <f t="shared" si="254"/>
        <v/>
      </c>
      <c r="S1632" s="3" t="str">
        <f t="shared" si="260"/>
        <v>Inventariar</v>
      </c>
      <c r="T1632" s="6"/>
      <c r="U1632" s="7"/>
      <c r="V1632" s="4" t="str">
        <f t="shared" si="255"/>
        <v/>
      </c>
      <c r="W1632" s="3" t="str">
        <f t="shared" si="261"/>
        <v>Inventariar</v>
      </c>
      <c r="X1632" s="6"/>
      <c r="Y1632" s="7"/>
      <c r="Z1632" s="4" t="str">
        <f t="shared" si="256"/>
        <v/>
      </c>
      <c r="AA1632" s="3" t="str">
        <f t="shared" si="262"/>
        <v>Inventariar</v>
      </c>
    </row>
    <row r="1633" spans="1:27" x14ac:dyDescent="0.3">
      <c r="A1633" s="5">
        <v>25575569</v>
      </c>
      <c r="B1633" s="17" t="str">
        <f>VLOOKUP(A1633,'Base de dados'!$A$3:$C$21103,3,0)</f>
        <v>10P06D23</v>
      </c>
      <c r="C1633" s="50" t="s">
        <v>24801</v>
      </c>
      <c r="D1633" s="6"/>
      <c r="E1633" s="7"/>
      <c r="F1633" s="4" t="str">
        <f t="shared" si="263"/>
        <v/>
      </c>
      <c r="G1633" s="3" t="str">
        <f t="shared" si="257"/>
        <v>Inventariar</v>
      </c>
      <c r="H1633" s="6"/>
      <c r="I1633" s="7"/>
      <c r="J1633" s="4"/>
      <c r="K1633" s="3" t="str">
        <f t="shared" si="258"/>
        <v>Inventariar</v>
      </c>
      <c r="L1633" s="6"/>
      <c r="M1633" s="7"/>
      <c r="N1633" s="4"/>
      <c r="O1633" s="3" t="str">
        <f t="shared" si="259"/>
        <v>Inventariar</v>
      </c>
      <c r="P1633" s="6"/>
      <c r="Q1633" s="7"/>
      <c r="R1633" s="4" t="str">
        <f t="shared" si="254"/>
        <v/>
      </c>
      <c r="S1633" s="3" t="str">
        <f t="shared" si="260"/>
        <v>Inventariar</v>
      </c>
      <c r="T1633" s="6"/>
      <c r="U1633" s="7"/>
      <c r="V1633" s="4" t="str">
        <f t="shared" si="255"/>
        <v/>
      </c>
      <c r="W1633" s="3" t="str">
        <f t="shared" si="261"/>
        <v>Inventariar</v>
      </c>
      <c r="X1633" s="6"/>
      <c r="Y1633" s="7"/>
      <c r="Z1633" s="4" t="str">
        <f t="shared" si="256"/>
        <v/>
      </c>
      <c r="AA1633" s="3" t="str">
        <f t="shared" si="262"/>
        <v>Inventariar</v>
      </c>
    </row>
    <row r="1634" spans="1:27" x14ac:dyDescent="0.3">
      <c r="A1634" s="5">
        <v>25062595</v>
      </c>
      <c r="B1634" s="17" t="str">
        <f>VLOOKUP(A1634,'Base de dados'!$A$3:$C$21103,3,0)</f>
        <v>10P06D24</v>
      </c>
      <c r="C1634" s="50" t="s">
        <v>4073</v>
      </c>
      <c r="D1634" s="6"/>
      <c r="E1634" s="7"/>
      <c r="F1634" s="4" t="str">
        <f t="shared" si="263"/>
        <v/>
      </c>
      <c r="G1634" s="3" t="str">
        <f t="shared" si="257"/>
        <v>Inventariar</v>
      </c>
      <c r="H1634" s="6"/>
      <c r="I1634" s="7"/>
      <c r="J1634" s="4"/>
      <c r="K1634" s="3" t="str">
        <f t="shared" si="258"/>
        <v>Inventariar</v>
      </c>
      <c r="L1634" s="6"/>
      <c r="M1634" s="7"/>
      <c r="N1634" s="4"/>
      <c r="O1634" s="3" t="str">
        <f t="shared" si="259"/>
        <v>Inventariar</v>
      </c>
      <c r="P1634" s="6"/>
      <c r="Q1634" s="7"/>
      <c r="R1634" s="4" t="str">
        <f t="shared" si="254"/>
        <v/>
      </c>
      <c r="S1634" s="3" t="str">
        <f t="shared" si="260"/>
        <v>Inventariar</v>
      </c>
      <c r="T1634" s="6"/>
      <c r="U1634" s="7"/>
      <c r="V1634" s="4" t="str">
        <f t="shared" si="255"/>
        <v/>
      </c>
      <c r="W1634" s="3" t="str">
        <f t="shared" si="261"/>
        <v>Inventariar</v>
      </c>
      <c r="X1634" s="6"/>
      <c r="Y1634" s="7"/>
      <c r="Z1634" s="4" t="str">
        <f t="shared" si="256"/>
        <v/>
      </c>
      <c r="AA1634" s="3" t="str">
        <f t="shared" si="262"/>
        <v>Inventariar</v>
      </c>
    </row>
    <row r="1635" spans="1:27" x14ac:dyDescent="0.3">
      <c r="A1635" s="5">
        <v>27130394</v>
      </c>
      <c r="B1635" s="17" t="str">
        <f>VLOOKUP(A1635,'Base de dados'!$A$3:$C$21103,3,0)</f>
        <v>10P06D25</v>
      </c>
      <c r="C1635" s="50" t="s">
        <v>4075</v>
      </c>
      <c r="D1635" s="6"/>
      <c r="E1635" s="7"/>
      <c r="F1635" s="4" t="str">
        <f t="shared" si="263"/>
        <v/>
      </c>
      <c r="G1635" s="3" t="str">
        <f t="shared" si="257"/>
        <v>Inventariar</v>
      </c>
      <c r="H1635" s="6"/>
      <c r="I1635" s="7"/>
      <c r="J1635" s="4"/>
      <c r="K1635" s="3" t="str">
        <f t="shared" si="258"/>
        <v>Inventariar</v>
      </c>
      <c r="L1635" s="6"/>
      <c r="M1635" s="7"/>
      <c r="N1635" s="4"/>
      <c r="O1635" s="3" t="str">
        <f t="shared" si="259"/>
        <v>Inventariar</v>
      </c>
      <c r="P1635" s="6"/>
      <c r="Q1635" s="7"/>
      <c r="R1635" s="4" t="str">
        <f t="shared" si="254"/>
        <v/>
      </c>
      <c r="S1635" s="3" t="str">
        <f t="shared" si="260"/>
        <v>Inventariar</v>
      </c>
      <c r="T1635" s="6"/>
      <c r="U1635" s="7"/>
      <c r="V1635" s="4" t="str">
        <f t="shared" si="255"/>
        <v/>
      </c>
      <c r="W1635" s="3" t="str">
        <f t="shared" si="261"/>
        <v>Inventariar</v>
      </c>
      <c r="X1635" s="6"/>
      <c r="Y1635" s="7"/>
      <c r="Z1635" s="4" t="str">
        <f t="shared" si="256"/>
        <v/>
      </c>
      <c r="AA1635" s="3" t="str">
        <f t="shared" si="262"/>
        <v>Inventariar</v>
      </c>
    </row>
    <row r="1636" spans="1:27" x14ac:dyDescent="0.3">
      <c r="A1636" s="5">
        <v>25474231</v>
      </c>
      <c r="B1636" s="17" t="str">
        <f>VLOOKUP(A1636,'Base de dados'!$A$3:$C$21103,3,0)</f>
        <v>10P06D26</v>
      </c>
      <c r="C1636" s="50" t="s">
        <v>24802</v>
      </c>
      <c r="D1636" s="6"/>
      <c r="E1636" s="7"/>
      <c r="F1636" s="4" t="str">
        <f t="shared" si="263"/>
        <v/>
      </c>
      <c r="G1636" s="3" t="str">
        <f t="shared" si="257"/>
        <v>Inventariar</v>
      </c>
      <c r="H1636" s="6"/>
      <c r="I1636" s="7"/>
      <c r="J1636" s="4"/>
      <c r="K1636" s="3" t="str">
        <f t="shared" si="258"/>
        <v>Inventariar</v>
      </c>
      <c r="L1636" s="6"/>
      <c r="M1636" s="7"/>
      <c r="N1636" s="4"/>
      <c r="O1636" s="3" t="str">
        <f t="shared" si="259"/>
        <v>Inventariar</v>
      </c>
      <c r="P1636" s="6"/>
      <c r="Q1636" s="7"/>
      <c r="R1636" s="4" t="str">
        <f t="shared" si="254"/>
        <v/>
      </c>
      <c r="S1636" s="3" t="str">
        <f t="shared" si="260"/>
        <v>Inventariar</v>
      </c>
      <c r="T1636" s="6"/>
      <c r="U1636" s="7"/>
      <c r="V1636" s="4" t="str">
        <f t="shared" si="255"/>
        <v/>
      </c>
      <c r="W1636" s="3" t="str">
        <f t="shared" si="261"/>
        <v>Inventariar</v>
      </c>
      <c r="X1636" s="6"/>
      <c r="Y1636" s="7"/>
      <c r="Z1636" s="4" t="str">
        <f t="shared" si="256"/>
        <v/>
      </c>
      <c r="AA1636" s="3" t="str">
        <f t="shared" si="262"/>
        <v>Inventariar</v>
      </c>
    </row>
    <row r="1637" spans="1:27" x14ac:dyDescent="0.3">
      <c r="A1637" s="5">
        <v>25127540</v>
      </c>
      <c r="B1637" s="17" t="str">
        <f>VLOOKUP(A1637,'Base de dados'!$A$3:$C$21103,3,0)</f>
        <v>10P06D27</v>
      </c>
      <c r="C1637" s="50" t="s">
        <v>24803</v>
      </c>
      <c r="D1637" s="6"/>
      <c r="E1637" s="7"/>
      <c r="F1637" s="4" t="str">
        <f t="shared" si="263"/>
        <v/>
      </c>
      <c r="G1637" s="3" t="str">
        <f t="shared" si="257"/>
        <v>Inventariar</v>
      </c>
      <c r="H1637" s="6"/>
      <c r="I1637" s="7"/>
      <c r="J1637" s="4"/>
      <c r="K1637" s="3" t="str">
        <f t="shared" si="258"/>
        <v>Inventariar</v>
      </c>
      <c r="L1637" s="6"/>
      <c r="M1637" s="7"/>
      <c r="N1637" s="4"/>
      <c r="O1637" s="3" t="str">
        <f t="shared" si="259"/>
        <v>Inventariar</v>
      </c>
      <c r="P1637" s="6"/>
      <c r="Q1637" s="7"/>
      <c r="R1637" s="4" t="str">
        <f t="shared" si="254"/>
        <v/>
      </c>
      <c r="S1637" s="3" t="str">
        <f t="shared" si="260"/>
        <v>Inventariar</v>
      </c>
      <c r="T1637" s="6"/>
      <c r="U1637" s="7"/>
      <c r="V1637" s="4" t="str">
        <f t="shared" si="255"/>
        <v/>
      </c>
      <c r="W1637" s="3" t="str">
        <f t="shared" si="261"/>
        <v>Inventariar</v>
      </c>
      <c r="X1637" s="6"/>
      <c r="Y1637" s="7"/>
      <c r="Z1637" s="4" t="str">
        <f t="shared" si="256"/>
        <v/>
      </c>
      <c r="AA1637" s="3" t="str">
        <f t="shared" si="262"/>
        <v>Inventariar</v>
      </c>
    </row>
    <row r="1638" spans="1:27" x14ac:dyDescent="0.3">
      <c r="A1638" s="5">
        <v>25130133</v>
      </c>
      <c r="B1638" s="17" t="str">
        <f>VLOOKUP(A1638,'Base de dados'!$A$3:$C$21103,3,0)</f>
        <v>10P06D28</v>
      </c>
      <c r="C1638" s="50" t="s">
        <v>4081</v>
      </c>
      <c r="D1638" s="6"/>
      <c r="E1638" s="7"/>
      <c r="F1638" s="4" t="str">
        <f t="shared" si="263"/>
        <v/>
      </c>
      <c r="G1638" s="3" t="str">
        <f t="shared" si="257"/>
        <v>Inventariar</v>
      </c>
      <c r="H1638" s="6"/>
      <c r="I1638" s="7"/>
      <c r="J1638" s="4"/>
      <c r="K1638" s="3" t="str">
        <f t="shared" si="258"/>
        <v>Inventariar</v>
      </c>
      <c r="L1638" s="6"/>
      <c r="M1638" s="7"/>
      <c r="N1638" s="4"/>
      <c r="O1638" s="3" t="str">
        <f t="shared" si="259"/>
        <v>Inventariar</v>
      </c>
      <c r="P1638" s="6"/>
      <c r="Q1638" s="7"/>
      <c r="R1638" s="4" t="str">
        <f t="shared" si="254"/>
        <v/>
      </c>
      <c r="S1638" s="3" t="str">
        <f t="shared" si="260"/>
        <v>Inventariar</v>
      </c>
      <c r="T1638" s="6"/>
      <c r="U1638" s="7"/>
      <c r="V1638" s="4" t="str">
        <f t="shared" si="255"/>
        <v/>
      </c>
      <c r="W1638" s="3" t="str">
        <f t="shared" si="261"/>
        <v>Inventariar</v>
      </c>
      <c r="X1638" s="6"/>
      <c r="Y1638" s="7"/>
      <c r="Z1638" s="4" t="str">
        <f t="shared" si="256"/>
        <v/>
      </c>
      <c r="AA1638" s="3" t="str">
        <f t="shared" si="262"/>
        <v>Inventariar</v>
      </c>
    </row>
    <row r="1639" spans="1:27" x14ac:dyDescent="0.3">
      <c r="A1639" s="5">
        <v>27055127</v>
      </c>
      <c r="B1639" s="17" t="str">
        <f>VLOOKUP(A1639,'Base de dados'!$A$3:$C$21103,3,0)</f>
        <v>10P06D29</v>
      </c>
      <c r="C1639" s="50" t="s">
        <v>28</v>
      </c>
      <c r="D1639" s="6"/>
      <c r="E1639" s="7"/>
      <c r="F1639" s="4" t="str">
        <f t="shared" si="263"/>
        <v/>
      </c>
      <c r="G1639" s="3" t="str">
        <f t="shared" si="257"/>
        <v>Inventariar</v>
      </c>
      <c r="H1639" s="6"/>
      <c r="I1639" s="7"/>
      <c r="J1639" s="4"/>
      <c r="K1639" s="3" t="str">
        <f t="shared" si="258"/>
        <v>Inventariar</v>
      </c>
      <c r="L1639" s="6"/>
      <c r="M1639" s="7"/>
      <c r="N1639" s="4"/>
      <c r="O1639" s="3" t="str">
        <f t="shared" si="259"/>
        <v>Inventariar</v>
      </c>
      <c r="P1639" s="6"/>
      <c r="Q1639" s="7"/>
      <c r="R1639" s="4" t="str">
        <f t="shared" si="254"/>
        <v/>
      </c>
      <c r="S1639" s="3" t="str">
        <f t="shared" si="260"/>
        <v>Inventariar</v>
      </c>
      <c r="T1639" s="6"/>
      <c r="U1639" s="7"/>
      <c r="V1639" s="4" t="str">
        <f t="shared" si="255"/>
        <v/>
      </c>
      <c r="W1639" s="3" t="str">
        <f t="shared" si="261"/>
        <v>Inventariar</v>
      </c>
      <c r="X1639" s="6"/>
      <c r="Y1639" s="7"/>
      <c r="Z1639" s="4" t="str">
        <f t="shared" si="256"/>
        <v/>
      </c>
      <c r="AA1639" s="3" t="str">
        <f t="shared" si="262"/>
        <v>Inventariar</v>
      </c>
    </row>
    <row r="1640" spans="1:27" x14ac:dyDescent="0.3">
      <c r="A1640" s="5">
        <v>25474076</v>
      </c>
      <c r="B1640" s="17" t="str">
        <f>VLOOKUP(A1640,'Base de dados'!$A$3:$C$21103,3,0)</f>
        <v>10P06D30</v>
      </c>
      <c r="C1640" s="50" t="s">
        <v>24804</v>
      </c>
      <c r="D1640" s="6"/>
      <c r="E1640" s="7"/>
      <c r="F1640" s="4" t="str">
        <f t="shared" si="263"/>
        <v/>
      </c>
      <c r="G1640" s="3" t="str">
        <f t="shared" si="257"/>
        <v>Inventariar</v>
      </c>
      <c r="H1640" s="6"/>
      <c r="I1640" s="7"/>
      <c r="J1640" s="4"/>
      <c r="K1640" s="3" t="str">
        <f t="shared" si="258"/>
        <v>Inventariar</v>
      </c>
      <c r="L1640" s="6"/>
      <c r="M1640" s="7"/>
      <c r="N1640" s="4"/>
      <c r="O1640" s="3" t="str">
        <f t="shared" si="259"/>
        <v>Inventariar</v>
      </c>
      <c r="P1640" s="6"/>
      <c r="Q1640" s="7"/>
      <c r="R1640" s="4" t="str">
        <f t="shared" si="254"/>
        <v/>
      </c>
      <c r="S1640" s="3" t="str">
        <f t="shared" si="260"/>
        <v>Inventariar</v>
      </c>
      <c r="T1640" s="6"/>
      <c r="U1640" s="7"/>
      <c r="V1640" s="4" t="str">
        <f t="shared" si="255"/>
        <v/>
      </c>
      <c r="W1640" s="3" t="str">
        <f t="shared" si="261"/>
        <v>Inventariar</v>
      </c>
      <c r="X1640" s="6"/>
      <c r="Y1640" s="7"/>
      <c r="Z1640" s="4" t="str">
        <f t="shared" si="256"/>
        <v/>
      </c>
      <c r="AA1640" s="3" t="str">
        <f t="shared" si="262"/>
        <v>Inventariar</v>
      </c>
    </row>
    <row r="1641" spans="1:27" x14ac:dyDescent="0.3">
      <c r="A1641" s="5">
        <v>27123857</v>
      </c>
      <c r="B1641" s="17" t="str">
        <f>VLOOKUP(A1641,'Base de dados'!$A$3:$C$21103,3,0)</f>
        <v>10P06D31</v>
      </c>
      <c r="C1641" s="50" t="s">
        <v>4087</v>
      </c>
      <c r="D1641" s="6"/>
      <c r="E1641" s="7"/>
      <c r="F1641" s="4" t="str">
        <f t="shared" si="263"/>
        <v/>
      </c>
      <c r="G1641" s="3" t="str">
        <f t="shared" si="257"/>
        <v>Inventariar</v>
      </c>
      <c r="H1641" s="6"/>
      <c r="I1641" s="7"/>
      <c r="J1641" s="4"/>
      <c r="K1641" s="3" t="str">
        <f t="shared" si="258"/>
        <v>Inventariar</v>
      </c>
      <c r="L1641" s="6"/>
      <c r="M1641" s="7"/>
      <c r="N1641" s="4"/>
      <c r="O1641" s="3" t="str">
        <f t="shared" si="259"/>
        <v>Inventariar</v>
      </c>
      <c r="P1641" s="6"/>
      <c r="Q1641" s="7"/>
      <c r="R1641" s="4" t="str">
        <f t="shared" si="254"/>
        <v/>
      </c>
      <c r="S1641" s="3" t="str">
        <f t="shared" si="260"/>
        <v>Inventariar</v>
      </c>
      <c r="T1641" s="6"/>
      <c r="U1641" s="7"/>
      <c r="V1641" s="4" t="str">
        <f t="shared" si="255"/>
        <v/>
      </c>
      <c r="W1641" s="3" t="str">
        <f t="shared" si="261"/>
        <v>Inventariar</v>
      </c>
      <c r="X1641" s="6"/>
      <c r="Y1641" s="7"/>
      <c r="Z1641" s="4" t="str">
        <f t="shared" si="256"/>
        <v/>
      </c>
      <c r="AA1641" s="3" t="str">
        <f t="shared" si="262"/>
        <v>Inventariar</v>
      </c>
    </row>
    <row r="1642" spans="1:27" x14ac:dyDescent="0.3">
      <c r="A1642" s="5">
        <v>25165982</v>
      </c>
      <c r="B1642" s="17" t="str">
        <f>VLOOKUP(A1642,'Base de dados'!$A$3:$C$21103,3,0)</f>
        <v>10P06D32</v>
      </c>
      <c r="C1642" s="50" t="s">
        <v>4090</v>
      </c>
      <c r="D1642" s="6"/>
      <c r="E1642" s="7"/>
      <c r="F1642" s="4" t="str">
        <f t="shared" si="263"/>
        <v/>
      </c>
      <c r="G1642" s="3" t="str">
        <f t="shared" si="257"/>
        <v>Inventariar</v>
      </c>
      <c r="H1642" s="6"/>
      <c r="I1642" s="7"/>
      <c r="J1642" s="4"/>
      <c r="K1642" s="3" t="str">
        <f t="shared" si="258"/>
        <v>Inventariar</v>
      </c>
      <c r="L1642" s="6"/>
      <c r="M1642" s="7"/>
      <c r="N1642" s="4"/>
      <c r="O1642" s="3" t="str">
        <f t="shared" si="259"/>
        <v>Inventariar</v>
      </c>
      <c r="P1642" s="6"/>
      <c r="Q1642" s="7"/>
      <c r="R1642" s="4" t="str">
        <f t="shared" si="254"/>
        <v/>
      </c>
      <c r="S1642" s="3" t="str">
        <f t="shared" si="260"/>
        <v>Inventariar</v>
      </c>
      <c r="T1642" s="6"/>
      <c r="U1642" s="7"/>
      <c r="V1642" s="4" t="str">
        <f t="shared" si="255"/>
        <v/>
      </c>
      <c r="W1642" s="3" t="str">
        <f t="shared" si="261"/>
        <v>Inventariar</v>
      </c>
      <c r="X1642" s="6"/>
      <c r="Y1642" s="7"/>
      <c r="Z1642" s="4" t="str">
        <f t="shared" si="256"/>
        <v/>
      </c>
      <c r="AA1642" s="3" t="str">
        <f t="shared" si="262"/>
        <v>Inventariar</v>
      </c>
    </row>
    <row r="1643" spans="1:27" x14ac:dyDescent="0.3">
      <c r="A1643" s="5">
        <v>25473693</v>
      </c>
      <c r="B1643" s="17" t="str">
        <f>VLOOKUP(A1643,'Base de dados'!$A$3:$C$21103,3,0)</f>
        <v>10P06D33</v>
      </c>
      <c r="C1643" s="50" t="s">
        <v>4092</v>
      </c>
      <c r="D1643" s="6"/>
      <c r="E1643" s="7"/>
      <c r="F1643" s="4" t="str">
        <f t="shared" si="263"/>
        <v/>
      </c>
      <c r="G1643" s="3" t="str">
        <f t="shared" si="257"/>
        <v>Inventariar</v>
      </c>
      <c r="H1643" s="6"/>
      <c r="I1643" s="7"/>
      <c r="J1643" s="4"/>
      <c r="K1643" s="3" t="str">
        <f t="shared" si="258"/>
        <v>Inventariar</v>
      </c>
      <c r="L1643" s="6"/>
      <c r="M1643" s="7"/>
      <c r="N1643" s="4"/>
      <c r="O1643" s="3" t="str">
        <f t="shared" si="259"/>
        <v>Inventariar</v>
      </c>
      <c r="P1643" s="6"/>
      <c r="Q1643" s="7"/>
      <c r="R1643" s="4" t="str">
        <f t="shared" si="254"/>
        <v/>
      </c>
      <c r="S1643" s="3" t="str">
        <f t="shared" si="260"/>
        <v>Inventariar</v>
      </c>
      <c r="T1643" s="6"/>
      <c r="U1643" s="7"/>
      <c r="V1643" s="4" t="str">
        <f t="shared" si="255"/>
        <v/>
      </c>
      <c r="W1643" s="3" t="str">
        <f t="shared" si="261"/>
        <v>Inventariar</v>
      </c>
      <c r="X1643" s="6"/>
      <c r="Y1643" s="7"/>
      <c r="Z1643" s="4" t="str">
        <f t="shared" si="256"/>
        <v/>
      </c>
      <c r="AA1643" s="3" t="str">
        <f t="shared" si="262"/>
        <v>Inventariar</v>
      </c>
    </row>
    <row r="1644" spans="1:27" x14ac:dyDescent="0.3">
      <c r="A1644" s="5">
        <v>25474208</v>
      </c>
      <c r="B1644" s="17" t="str">
        <f>VLOOKUP(A1644,'Base de dados'!$A$3:$C$21103,3,0)</f>
        <v>10P06D34</v>
      </c>
      <c r="C1644" s="50" t="s">
        <v>24805</v>
      </c>
      <c r="D1644" s="6"/>
      <c r="E1644" s="7"/>
      <c r="F1644" s="4" t="str">
        <f t="shared" si="263"/>
        <v/>
      </c>
      <c r="G1644" s="3" t="str">
        <f t="shared" si="257"/>
        <v>Inventariar</v>
      </c>
      <c r="H1644" s="6"/>
      <c r="I1644" s="7"/>
      <c r="J1644" s="4"/>
      <c r="K1644" s="3" t="str">
        <f t="shared" si="258"/>
        <v>Inventariar</v>
      </c>
      <c r="L1644" s="6"/>
      <c r="M1644" s="7"/>
      <c r="N1644" s="4"/>
      <c r="O1644" s="3" t="str">
        <f t="shared" si="259"/>
        <v>Inventariar</v>
      </c>
      <c r="P1644" s="6"/>
      <c r="Q1644" s="7"/>
      <c r="R1644" s="4" t="str">
        <f t="shared" si="254"/>
        <v/>
      </c>
      <c r="S1644" s="3" t="str">
        <f t="shared" si="260"/>
        <v>Inventariar</v>
      </c>
      <c r="T1644" s="6"/>
      <c r="U1644" s="7"/>
      <c r="V1644" s="4" t="str">
        <f t="shared" si="255"/>
        <v/>
      </c>
      <c r="W1644" s="3" t="str">
        <f t="shared" si="261"/>
        <v>Inventariar</v>
      </c>
      <c r="X1644" s="6"/>
      <c r="Y1644" s="7"/>
      <c r="Z1644" s="4" t="str">
        <f t="shared" si="256"/>
        <v/>
      </c>
      <c r="AA1644" s="3" t="str">
        <f t="shared" si="262"/>
        <v>Inventariar</v>
      </c>
    </row>
    <row r="1645" spans="1:27" x14ac:dyDescent="0.3">
      <c r="A1645" s="5">
        <v>25574064</v>
      </c>
      <c r="B1645" s="17" t="str">
        <f>VLOOKUP(A1645,'Base de dados'!$A$3:$C$21103,3,0)</f>
        <v>10P06D35</v>
      </c>
      <c r="C1645" s="50" t="s">
        <v>4096</v>
      </c>
      <c r="D1645" s="6"/>
      <c r="E1645" s="7"/>
      <c r="F1645" s="4" t="str">
        <f t="shared" si="263"/>
        <v/>
      </c>
      <c r="G1645" s="3" t="str">
        <f t="shared" si="257"/>
        <v>Inventariar</v>
      </c>
      <c r="H1645" s="6"/>
      <c r="I1645" s="7"/>
      <c r="J1645" s="4"/>
      <c r="K1645" s="3" t="str">
        <f t="shared" si="258"/>
        <v>Inventariar</v>
      </c>
      <c r="L1645" s="6"/>
      <c r="M1645" s="7"/>
      <c r="N1645" s="4"/>
      <c r="O1645" s="3" t="str">
        <f t="shared" si="259"/>
        <v>Inventariar</v>
      </c>
      <c r="P1645" s="6"/>
      <c r="Q1645" s="7"/>
      <c r="R1645" s="4" t="str">
        <f t="shared" si="254"/>
        <v/>
      </c>
      <c r="S1645" s="3" t="str">
        <f t="shared" si="260"/>
        <v>Inventariar</v>
      </c>
      <c r="T1645" s="6"/>
      <c r="U1645" s="7"/>
      <c r="V1645" s="4" t="str">
        <f t="shared" si="255"/>
        <v/>
      </c>
      <c r="W1645" s="3" t="str">
        <f t="shared" si="261"/>
        <v>Inventariar</v>
      </c>
      <c r="X1645" s="6"/>
      <c r="Y1645" s="7"/>
      <c r="Z1645" s="4" t="str">
        <f t="shared" si="256"/>
        <v/>
      </c>
      <c r="AA1645" s="3" t="str">
        <f t="shared" si="262"/>
        <v>Inventariar</v>
      </c>
    </row>
    <row r="1646" spans="1:27" x14ac:dyDescent="0.3">
      <c r="A1646" s="5">
        <v>27055141</v>
      </c>
      <c r="B1646" s="17" t="str">
        <f>VLOOKUP(A1646,'Base de dados'!$A$3:$C$21103,3,0)</f>
        <v>10P06D36</v>
      </c>
      <c r="C1646" s="50" t="s">
        <v>4100</v>
      </c>
      <c r="D1646" s="6"/>
      <c r="E1646" s="7"/>
      <c r="F1646" s="4" t="str">
        <f t="shared" si="263"/>
        <v/>
      </c>
      <c r="G1646" s="3" t="str">
        <f t="shared" si="257"/>
        <v>Inventariar</v>
      </c>
      <c r="H1646" s="6"/>
      <c r="I1646" s="7"/>
      <c r="J1646" s="4"/>
      <c r="K1646" s="3" t="str">
        <f t="shared" si="258"/>
        <v>Inventariar</v>
      </c>
      <c r="L1646" s="6"/>
      <c r="M1646" s="7"/>
      <c r="N1646" s="4"/>
      <c r="O1646" s="3" t="str">
        <f t="shared" si="259"/>
        <v>Inventariar</v>
      </c>
      <c r="P1646" s="6"/>
      <c r="Q1646" s="7"/>
      <c r="R1646" s="4" t="str">
        <f t="shared" si="254"/>
        <v/>
      </c>
      <c r="S1646" s="3" t="str">
        <f t="shared" si="260"/>
        <v>Inventariar</v>
      </c>
      <c r="T1646" s="6"/>
      <c r="U1646" s="7"/>
      <c r="V1646" s="4" t="str">
        <f t="shared" si="255"/>
        <v/>
      </c>
      <c r="W1646" s="3" t="str">
        <f t="shared" si="261"/>
        <v>Inventariar</v>
      </c>
      <c r="X1646" s="6"/>
      <c r="Y1646" s="7"/>
      <c r="Z1646" s="4" t="str">
        <f t="shared" si="256"/>
        <v/>
      </c>
      <c r="AA1646" s="3" t="str">
        <f t="shared" si="262"/>
        <v>Inventariar</v>
      </c>
    </row>
    <row r="1647" spans="1:27" x14ac:dyDescent="0.3">
      <c r="A1647" s="5">
        <v>25473966</v>
      </c>
      <c r="B1647" s="17" t="str">
        <f>VLOOKUP(A1647,'Base de dados'!$A$3:$C$21103,3,0)</f>
        <v>10P06D37</v>
      </c>
      <c r="C1647" s="50" t="s">
        <v>24806</v>
      </c>
      <c r="D1647" s="6"/>
      <c r="E1647" s="7"/>
      <c r="F1647" s="4" t="str">
        <f t="shared" si="263"/>
        <v/>
      </c>
      <c r="G1647" s="3" t="str">
        <f t="shared" si="257"/>
        <v>Inventariar</v>
      </c>
      <c r="H1647" s="6"/>
      <c r="I1647" s="7"/>
      <c r="J1647" s="4"/>
      <c r="K1647" s="3" t="str">
        <f t="shared" si="258"/>
        <v>Inventariar</v>
      </c>
      <c r="L1647" s="6"/>
      <c r="M1647" s="7"/>
      <c r="N1647" s="4"/>
      <c r="O1647" s="3" t="str">
        <f t="shared" si="259"/>
        <v>Inventariar</v>
      </c>
      <c r="P1647" s="6"/>
      <c r="Q1647" s="7"/>
      <c r="R1647" s="4" t="str">
        <f t="shared" si="254"/>
        <v/>
      </c>
      <c r="S1647" s="3" t="str">
        <f t="shared" si="260"/>
        <v>Inventariar</v>
      </c>
      <c r="T1647" s="6"/>
      <c r="U1647" s="7"/>
      <c r="V1647" s="4" t="str">
        <f t="shared" si="255"/>
        <v/>
      </c>
      <c r="W1647" s="3" t="str">
        <f t="shared" si="261"/>
        <v>Inventariar</v>
      </c>
      <c r="X1647" s="6"/>
      <c r="Y1647" s="7"/>
      <c r="Z1647" s="4" t="str">
        <f t="shared" si="256"/>
        <v/>
      </c>
      <c r="AA1647" s="3" t="str">
        <f t="shared" si="262"/>
        <v>Inventariar</v>
      </c>
    </row>
    <row r="1648" spans="1:27" x14ac:dyDescent="0.3">
      <c r="A1648" s="5">
        <v>25403133</v>
      </c>
      <c r="B1648" s="17" t="str">
        <f>VLOOKUP(A1648,'Base de dados'!$A$3:$C$21103,3,0)</f>
        <v>10P06D38</v>
      </c>
      <c r="C1648" s="50" t="s">
        <v>24807</v>
      </c>
      <c r="D1648" s="6"/>
      <c r="E1648" s="7"/>
      <c r="F1648" s="4" t="str">
        <f t="shared" si="263"/>
        <v/>
      </c>
      <c r="G1648" s="3" t="str">
        <f t="shared" si="257"/>
        <v>Inventariar</v>
      </c>
      <c r="H1648" s="6"/>
      <c r="I1648" s="7"/>
      <c r="J1648" s="4"/>
      <c r="K1648" s="3" t="str">
        <f t="shared" si="258"/>
        <v>Inventariar</v>
      </c>
      <c r="L1648" s="6"/>
      <c r="M1648" s="7"/>
      <c r="N1648" s="4"/>
      <c r="O1648" s="3" t="str">
        <f t="shared" si="259"/>
        <v>Inventariar</v>
      </c>
      <c r="P1648" s="6"/>
      <c r="Q1648" s="7"/>
      <c r="R1648" s="4" t="str">
        <f t="shared" si="254"/>
        <v/>
      </c>
      <c r="S1648" s="3" t="str">
        <f t="shared" si="260"/>
        <v>Inventariar</v>
      </c>
      <c r="T1648" s="6"/>
      <c r="U1648" s="7"/>
      <c r="V1648" s="4" t="str">
        <f t="shared" si="255"/>
        <v/>
      </c>
      <c r="W1648" s="3" t="str">
        <f t="shared" si="261"/>
        <v>Inventariar</v>
      </c>
      <c r="X1648" s="6"/>
      <c r="Y1648" s="7"/>
      <c r="Z1648" s="4" t="str">
        <f t="shared" si="256"/>
        <v/>
      </c>
      <c r="AA1648" s="3" t="str">
        <f t="shared" si="262"/>
        <v>Inventariar</v>
      </c>
    </row>
    <row r="1649" spans="1:27" x14ac:dyDescent="0.3">
      <c r="A1649" s="5">
        <v>25062599</v>
      </c>
      <c r="B1649" s="17" t="str">
        <f>VLOOKUP(A1649,'Base de dados'!$A$3:$C$21103,3,0)</f>
        <v>10P06D39</v>
      </c>
      <c r="C1649" s="50" t="s">
        <v>4105</v>
      </c>
      <c r="D1649" s="6"/>
      <c r="E1649" s="7"/>
      <c r="F1649" s="4" t="str">
        <f t="shared" si="263"/>
        <v/>
      </c>
      <c r="G1649" s="3" t="str">
        <f t="shared" si="257"/>
        <v>Inventariar</v>
      </c>
      <c r="H1649" s="6"/>
      <c r="I1649" s="7"/>
      <c r="J1649" s="4"/>
      <c r="K1649" s="3" t="str">
        <f t="shared" si="258"/>
        <v>Inventariar</v>
      </c>
      <c r="L1649" s="6"/>
      <c r="M1649" s="7"/>
      <c r="N1649" s="4"/>
      <c r="O1649" s="3" t="str">
        <f t="shared" si="259"/>
        <v>Inventariar</v>
      </c>
      <c r="P1649" s="6"/>
      <c r="Q1649" s="7"/>
      <c r="R1649" s="4" t="str">
        <f t="shared" si="254"/>
        <v/>
      </c>
      <c r="S1649" s="3" t="str">
        <f t="shared" si="260"/>
        <v>Inventariar</v>
      </c>
      <c r="T1649" s="6"/>
      <c r="U1649" s="7"/>
      <c r="V1649" s="4" t="str">
        <f t="shared" si="255"/>
        <v/>
      </c>
      <c r="W1649" s="3" t="str">
        <f t="shared" si="261"/>
        <v>Inventariar</v>
      </c>
      <c r="X1649" s="6"/>
      <c r="Y1649" s="7"/>
      <c r="Z1649" s="4" t="str">
        <f t="shared" si="256"/>
        <v/>
      </c>
      <c r="AA1649" s="3" t="str">
        <f t="shared" si="262"/>
        <v>Inventariar</v>
      </c>
    </row>
    <row r="1650" spans="1:27" x14ac:dyDescent="0.3">
      <c r="A1650" s="5">
        <v>25472545</v>
      </c>
      <c r="B1650" s="17" t="str">
        <f>VLOOKUP(A1650,'Base de dados'!$A$3:$C$21103,3,0)</f>
        <v>10P06D40</v>
      </c>
      <c r="C1650" s="50" t="s">
        <v>24808</v>
      </c>
      <c r="D1650" s="6"/>
      <c r="E1650" s="7"/>
      <c r="F1650" s="4" t="str">
        <f t="shared" si="263"/>
        <v/>
      </c>
      <c r="G1650" s="3" t="str">
        <f t="shared" si="257"/>
        <v>Inventariar</v>
      </c>
      <c r="H1650" s="6"/>
      <c r="I1650" s="7"/>
      <c r="J1650" s="4"/>
      <c r="K1650" s="3" t="str">
        <f t="shared" si="258"/>
        <v>Inventariar</v>
      </c>
      <c r="L1650" s="6"/>
      <c r="M1650" s="7"/>
      <c r="N1650" s="4"/>
      <c r="O1650" s="3" t="str">
        <f t="shared" si="259"/>
        <v>Inventariar</v>
      </c>
      <c r="P1650" s="6"/>
      <c r="Q1650" s="7"/>
      <c r="R1650" s="4" t="str">
        <f t="shared" si="254"/>
        <v/>
      </c>
      <c r="S1650" s="3" t="str">
        <f t="shared" si="260"/>
        <v>Inventariar</v>
      </c>
      <c r="T1650" s="6"/>
      <c r="U1650" s="7"/>
      <c r="V1650" s="4" t="str">
        <f t="shared" si="255"/>
        <v/>
      </c>
      <c r="W1650" s="3" t="str">
        <f t="shared" si="261"/>
        <v>Inventariar</v>
      </c>
      <c r="X1650" s="6"/>
      <c r="Y1650" s="7"/>
      <c r="Z1650" s="4" t="str">
        <f t="shared" si="256"/>
        <v/>
      </c>
      <c r="AA1650" s="3" t="str">
        <f t="shared" si="262"/>
        <v>Inventariar</v>
      </c>
    </row>
    <row r="1651" spans="1:27" x14ac:dyDescent="0.3">
      <c r="A1651" s="5">
        <v>25461694</v>
      </c>
      <c r="B1651" s="17" t="str">
        <f>VLOOKUP(A1651,'Base de dados'!$A$3:$C$21103,3,0)</f>
        <v>10P06D41</v>
      </c>
      <c r="C1651" s="50" t="s">
        <v>24809</v>
      </c>
      <c r="D1651" s="6"/>
      <c r="E1651" s="7"/>
      <c r="F1651" s="4" t="str">
        <f t="shared" si="263"/>
        <v/>
      </c>
      <c r="G1651" s="3" t="str">
        <f t="shared" si="257"/>
        <v>Inventariar</v>
      </c>
      <c r="H1651" s="6"/>
      <c r="I1651" s="7"/>
      <c r="J1651" s="4"/>
      <c r="K1651" s="3" t="str">
        <f t="shared" si="258"/>
        <v>Inventariar</v>
      </c>
      <c r="L1651" s="6"/>
      <c r="M1651" s="7"/>
      <c r="N1651" s="4"/>
      <c r="O1651" s="3" t="str">
        <f t="shared" si="259"/>
        <v>Inventariar</v>
      </c>
      <c r="P1651" s="6"/>
      <c r="Q1651" s="7"/>
      <c r="R1651" s="4" t="str">
        <f t="shared" si="254"/>
        <v/>
      </c>
      <c r="S1651" s="3" t="str">
        <f t="shared" si="260"/>
        <v>Inventariar</v>
      </c>
      <c r="T1651" s="6"/>
      <c r="U1651" s="7"/>
      <c r="V1651" s="4" t="str">
        <f t="shared" si="255"/>
        <v/>
      </c>
      <c r="W1651" s="3" t="str">
        <f t="shared" si="261"/>
        <v>Inventariar</v>
      </c>
      <c r="X1651" s="6"/>
      <c r="Y1651" s="7"/>
      <c r="Z1651" s="4" t="str">
        <f t="shared" si="256"/>
        <v/>
      </c>
      <c r="AA1651" s="3" t="str">
        <f t="shared" si="262"/>
        <v>Inventariar</v>
      </c>
    </row>
    <row r="1652" spans="1:27" x14ac:dyDescent="0.3">
      <c r="A1652" s="5">
        <v>25574236</v>
      </c>
      <c r="B1652" s="17" t="str">
        <f>VLOOKUP(A1652,'Base de dados'!$A$3:$C$21103,3,0)</f>
        <v>10P06D42</v>
      </c>
      <c r="C1652" s="50" t="s">
        <v>24086</v>
      </c>
      <c r="D1652" s="6"/>
      <c r="E1652" s="7"/>
      <c r="F1652" s="4" t="str">
        <f t="shared" si="263"/>
        <v/>
      </c>
      <c r="G1652" s="3" t="str">
        <f t="shared" si="257"/>
        <v>Inventariar</v>
      </c>
      <c r="H1652" s="6"/>
      <c r="I1652" s="7"/>
      <c r="J1652" s="4"/>
      <c r="K1652" s="3" t="str">
        <f t="shared" si="258"/>
        <v>Inventariar</v>
      </c>
      <c r="L1652" s="6"/>
      <c r="M1652" s="7"/>
      <c r="N1652" s="4"/>
      <c r="O1652" s="3" t="str">
        <f t="shared" si="259"/>
        <v>Inventariar</v>
      </c>
      <c r="P1652" s="6"/>
      <c r="Q1652" s="7"/>
      <c r="R1652" s="4" t="str">
        <f t="shared" si="254"/>
        <v/>
      </c>
      <c r="S1652" s="3" t="str">
        <f t="shared" si="260"/>
        <v>Inventariar</v>
      </c>
      <c r="T1652" s="6"/>
      <c r="U1652" s="7"/>
      <c r="V1652" s="4" t="str">
        <f t="shared" si="255"/>
        <v/>
      </c>
      <c r="W1652" s="3" t="str">
        <f t="shared" si="261"/>
        <v>Inventariar</v>
      </c>
      <c r="X1652" s="6"/>
      <c r="Y1652" s="7"/>
      <c r="Z1652" s="4" t="str">
        <f t="shared" si="256"/>
        <v/>
      </c>
      <c r="AA1652" s="3" t="str">
        <f t="shared" si="262"/>
        <v>Inventariar</v>
      </c>
    </row>
    <row r="1653" spans="1:27" x14ac:dyDescent="0.3">
      <c r="A1653" s="5">
        <v>25067098</v>
      </c>
      <c r="B1653" s="17" t="str">
        <f>VLOOKUP(A1653,'Base de dados'!$A$3:$C$21103,3,0)</f>
        <v>10P06D43</v>
      </c>
      <c r="C1653" s="50" t="s">
        <v>24810</v>
      </c>
      <c r="D1653" s="6"/>
      <c r="E1653" s="7"/>
      <c r="F1653" s="4" t="str">
        <f t="shared" si="263"/>
        <v/>
      </c>
      <c r="G1653" s="3" t="str">
        <f t="shared" si="257"/>
        <v>Inventariar</v>
      </c>
      <c r="H1653" s="6"/>
      <c r="I1653" s="7"/>
      <c r="J1653" s="4"/>
      <c r="K1653" s="3" t="str">
        <f t="shared" si="258"/>
        <v>Inventariar</v>
      </c>
      <c r="L1653" s="6"/>
      <c r="M1653" s="7"/>
      <c r="N1653" s="4"/>
      <c r="O1653" s="3" t="str">
        <f t="shared" si="259"/>
        <v>Inventariar</v>
      </c>
      <c r="P1653" s="6"/>
      <c r="Q1653" s="7"/>
      <c r="R1653" s="4" t="str">
        <f t="shared" si="254"/>
        <v/>
      </c>
      <c r="S1653" s="3" t="str">
        <f t="shared" si="260"/>
        <v>Inventariar</v>
      </c>
      <c r="T1653" s="6"/>
      <c r="U1653" s="7"/>
      <c r="V1653" s="4" t="str">
        <f t="shared" si="255"/>
        <v/>
      </c>
      <c r="W1653" s="3" t="str">
        <f t="shared" si="261"/>
        <v>Inventariar</v>
      </c>
      <c r="X1653" s="6"/>
      <c r="Y1653" s="7"/>
      <c r="Z1653" s="4" t="str">
        <f t="shared" si="256"/>
        <v/>
      </c>
      <c r="AA1653" s="3" t="str">
        <f t="shared" si="262"/>
        <v>Inventariar</v>
      </c>
    </row>
    <row r="1654" spans="1:27" x14ac:dyDescent="0.3">
      <c r="A1654" s="5">
        <v>25407709</v>
      </c>
      <c r="B1654" s="17" t="str">
        <f>VLOOKUP(A1654,'Base de dados'!$A$3:$C$21103,3,0)</f>
        <v>10P06D44</v>
      </c>
      <c r="C1654" s="50" t="s">
        <v>24811</v>
      </c>
      <c r="D1654" s="6"/>
      <c r="E1654" s="7"/>
      <c r="F1654" s="4" t="str">
        <f t="shared" si="263"/>
        <v/>
      </c>
      <c r="G1654" s="3" t="str">
        <f t="shared" si="257"/>
        <v>Inventariar</v>
      </c>
      <c r="H1654" s="6"/>
      <c r="I1654" s="7"/>
      <c r="J1654" s="4"/>
      <c r="K1654" s="3" t="str">
        <f t="shared" si="258"/>
        <v>Inventariar</v>
      </c>
      <c r="L1654" s="6"/>
      <c r="M1654" s="7"/>
      <c r="N1654" s="4"/>
      <c r="O1654" s="3" t="str">
        <f t="shared" si="259"/>
        <v>Inventariar</v>
      </c>
      <c r="P1654" s="6"/>
      <c r="Q1654" s="7"/>
      <c r="R1654" s="4" t="str">
        <f t="shared" si="254"/>
        <v/>
      </c>
      <c r="S1654" s="3" t="str">
        <f t="shared" si="260"/>
        <v>Inventariar</v>
      </c>
      <c r="T1654" s="6"/>
      <c r="U1654" s="7"/>
      <c r="V1654" s="4" t="str">
        <f t="shared" si="255"/>
        <v/>
      </c>
      <c r="W1654" s="3" t="str">
        <f t="shared" si="261"/>
        <v>Inventariar</v>
      </c>
      <c r="X1654" s="6"/>
      <c r="Y1654" s="7"/>
      <c r="Z1654" s="4" t="str">
        <f t="shared" si="256"/>
        <v/>
      </c>
      <c r="AA1654" s="3" t="str">
        <f t="shared" si="262"/>
        <v>Inventariar</v>
      </c>
    </row>
    <row r="1655" spans="1:27" x14ac:dyDescent="0.3">
      <c r="A1655" s="5">
        <v>25413866</v>
      </c>
      <c r="B1655" s="17" t="str">
        <f>VLOOKUP(A1655,'Base de dados'!$A$3:$C$21103,3,0)</f>
        <v>10P06D45</v>
      </c>
      <c r="C1655" s="50" t="s">
        <v>4119</v>
      </c>
      <c r="D1655" s="6"/>
      <c r="E1655" s="7"/>
      <c r="F1655" s="4" t="str">
        <f t="shared" si="263"/>
        <v/>
      </c>
      <c r="G1655" s="3" t="str">
        <f t="shared" si="257"/>
        <v>Inventariar</v>
      </c>
      <c r="H1655" s="6"/>
      <c r="I1655" s="7"/>
      <c r="J1655" s="4"/>
      <c r="K1655" s="3" t="str">
        <f t="shared" si="258"/>
        <v>Inventariar</v>
      </c>
      <c r="L1655" s="6"/>
      <c r="M1655" s="7"/>
      <c r="N1655" s="4"/>
      <c r="O1655" s="3" t="str">
        <f t="shared" si="259"/>
        <v>Inventariar</v>
      </c>
      <c r="P1655" s="6"/>
      <c r="Q1655" s="7"/>
      <c r="R1655" s="4" t="str">
        <f t="shared" si="254"/>
        <v/>
      </c>
      <c r="S1655" s="3" t="str">
        <f t="shared" si="260"/>
        <v>Inventariar</v>
      </c>
      <c r="T1655" s="6"/>
      <c r="U1655" s="7"/>
      <c r="V1655" s="4" t="str">
        <f t="shared" si="255"/>
        <v/>
      </c>
      <c r="W1655" s="3" t="str">
        <f t="shared" si="261"/>
        <v>Inventariar</v>
      </c>
      <c r="X1655" s="6"/>
      <c r="Y1655" s="7"/>
      <c r="Z1655" s="4" t="str">
        <f t="shared" si="256"/>
        <v/>
      </c>
      <c r="AA1655" s="3" t="str">
        <f t="shared" si="262"/>
        <v>Inventariar</v>
      </c>
    </row>
    <row r="1656" spans="1:27" x14ac:dyDescent="0.3">
      <c r="A1656" s="5">
        <v>25428779</v>
      </c>
      <c r="B1656" s="17" t="str">
        <f>VLOOKUP(A1656,'Base de dados'!$A$3:$C$21103,3,0)</f>
        <v>10P06D46</v>
      </c>
      <c r="C1656" s="50" t="s">
        <v>4121</v>
      </c>
      <c r="D1656" s="6"/>
      <c r="E1656" s="7"/>
      <c r="F1656" s="4" t="str">
        <f t="shared" si="263"/>
        <v/>
      </c>
      <c r="G1656" s="3" t="str">
        <f t="shared" si="257"/>
        <v>Inventariar</v>
      </c>
      <c r="H1656" s="6"/>
      <c r="I1656" s="7"/>
      <c r="J1656" s="4"/>
      <c r="K1656" s="3" t="str">
        <f t="shared" si="258"/>
        <v>Inventariar</v>
      </c>
      <c r="L1656" s="6"/>
      <c r="M1656" s="7"/>
      <c r="N1656" s="4"/>
      <c r="O1656" s="3" t="str">
        <f t="shared" si="259"/>
        <v>Inventariar</v>
      </c>
      <c r="P1656" s="6"/>
      <c r="Q1656" s="7"/>
      <c r="R1656" s="4" t="str">
        <f t="shared" si="254"/>
        <v/>
      </c>
      <c r="S1656" s="3" t="str">
        <f t="shared" si="260"/>
        <v>Inventariar</v>
      </c>
      <c r="T1656" s="6"/>
      <c r="U1656" s="7"/>
      <c r="V1656" s="4" t="str">
        <f t="shared" si="255"/>
        <v/>
      </c>
      <c r="W1656" s="3" t="str">
        <f t="shared" si="261"/>
        <v>Inventariar</v>
      </c>
      <c r="X1656" s="6"/>
      <c r="Y1656" s="7"/>
      <c r="Z1656" s="4" t="str">
        <f t="shared" si="256"/>
        <v/>
      </c>
      <c r="AA1656" s="3" t="str">
        <f t="shared" si="262"/>
        <v>Inventariar</v>
      </c>
    </row>
    <row r="1657" spans="1:27" x14ac:dyDescent="0.3">
      <c r="A1657" s="5">
        <v>25462293</v>
      </c>
      <c r="B1657" s="17" t="str">
        <f>VLOOKUP(A1657,'Base de dados'!$A$3:$C$21103,3,0)</f>
        <v>10P06D47</v>
      </c>
      <c r="C1657" s="50" t="s">
        <v>4123</v>
      </c>
      <c r="D1657" s="6"/>
      <c r="E1657" s="7"/>
      <c r="F1657" s="4" t="str">
        <f t="shared" si="263"/>
        <v/>
      </c>
      <c r="G1657" s="3" t="str">
        <f t="shared" si="257"/>
        <v>Inventariar</v>
      </c>
      <c r="H1657" s="6"/>
      <c r="I1657" s="7"/>
      <c r="J1657" s="4"/>
      <c r="K1657" s="3" t="str">
        <f t="shared" si="258"/>
        <v>Inventariar</v>
      </c>
      <c r="L1657" s="6"/>
      <c r="M1657" s="7"/>
      <c r="N1657" s="4"/>
      <c r="O1657" s="3" t="str">
        <f t="shared" si="259"/>
        <v>Inventariar</v>
      </c>
      <c r="P1657" s="6"/>
      <c r="Q1657" s="7"/>
      <c r="R1657" s="4" t="str">
        <f t="shared" si="254"/>
        <v/>
      </c>
      <c r="S1657" s="3" t="str">
        <f t="shared" si="260"/>
        <v>Inventariar</v>
      </c>
      <c r="T1657" s="6"/>
      <c r="U1657" s="7"/>
      <c r="V1657" s="4" t="str">
        <f t="shared" si="255"/>
        <v/>
      </c>
      <c r="W1657" s="3" t="str">
        <f t="shared" si="261"/>
        <v>Inventariar</v>
      </c>
      <c r="X1657" s="6"/>
      <c r="Y1657" s="7"/>
      <c r="Z1657" s="4" t="str">
        <f t="shared" si="256"/>
        <v/>
      </c>
      <c r="AA1657" s="3" t="str">
        <f t="shared" si="262"/>
        <v>Inventariar</v>
      </c>
    </row>
    <row r="1658" spans="1:27" x14ac:dyDescent="0.3">
      <c r="A1658" s="5">
        <v>25460438</v>
      </c>
      <c r="B1658" s="17" t="str">
        <f>VLOOKUP(A1658,'Base de dados'!$A$3:$C$21103,3,0)</f>
        <v>10P06D48</v>
      </c>
      <c r="C1658" s="50" t="s">
        <v>4125</v>
      </c>
      <c r="D1658" s="6"/>
      <c r="E1658" s="7"/>
      <c r="F1658" s="4" t="str">
        <f t="shared" si="263"/>
        <v/>
      </c>
      <c r="G1658" s="3" t="str">
        <f t="shared" si="257"/>
        <v>Inventariar</v>
      </c>
      <c r="H1658" s="6"/>
      <c r="I1658" s="7"/>
      <c r="J1658" s="4"/>
      <c r="K1658" s="3" t="str">
        <f t="shared" si="258"/>
        <v>Inventariar</v>
      </c>
      <c r="L1658" s="6"/>
      <c r="M1658" s="7"/>
      <c r="N1658" s="4"/>
      <c r="O1658" s="3" t="str">
        <f t="shared" si="259"/>
        <v>Inventariar</v>
      </c>
      <c r="P1658" s="6"/>
      <c r="Q1658" s="7"/>
      <c r="R1658" s="4" t="str">
        <f t="shared" si="254"/>
        <v/>
      </c>
      <c r="S1658" s="3" t="str">
        <f t="shared" si="260"/>
        <v>Inventariar</v>
      </c>
      <c r="T1658" s="6"/>
      <c r="U1658" s="7"/>
      <c r="V1658" s="4" t="str">
        <f t="shared" si="255"/>
        <v/>
      </c>
      <c r="W1658" s="3" t="str">
        <f t="shared" si="261"/>
        <v>Inventariar</v>
      </c>
      <c r="X1658" s="6"/>
      <c r="Y1658" s="7"/>
      <c r="Z1658" s="4" t="str">
        <f t="shared" si="256"/>
        <v/>
      </c>
      <c r="AA1658" s="3" t="str">
        <f t="shared" si="262"/>
        <v>Inventariar</v>
      </c>
    </row>
    <row r="1659" spans="1:27" x14ac:dyDescent="0.3">
      <c r="A1659" s="5">
        <v>25407539</v>
      </c>
      <c r="B1659" s="17" t="str">
        <f>VLOOKUP(A1659,'Base de dados'!$A$3:$C$21103,3,0)</f>
        <v>10P06D49</v>
      </c>
      <c r="C1659" s="50" t="s">
        <v>4127</v>
      </c>
      <c r="D1659" s="6"/>
      <c r="E1659" s="7"/>
      <c r="F1659" s="4" t="str">
        <f t="shared" si="263"/>
        <v/>
      </c>
      <c r="G1659" s="3" t="str">
        <f t="shared" si="257"/>
        <v>Inventariar</v>
      </c>
      <c r="H1659" s="6"/>
      <c r="I1659" s="7"/>
      <c r="J1659" s="4"/>
      <c r="K1659" s="3" t="str">
        <f t="shared" si="258"/>
        <v>Inventariar</v>
      </c>
      <c r="L1659" s="6"/>
      <c r="M1659" s="7"/>
      <c r="N1659" s="4"/>
      <c r="O1659" s="3" t="str">
        <f t="shared" si="259"/>
        <v>Inventariar</v>
      </c>
      <c r="P1659" s="6"/>
      <c r="Q1659" s="7"/>
      <c r="R1659" s="4" t="str">
        <f t="shared" ref="R1659:R1722" si="264">IF(Q1659="","",IF(Q1659="Saldo Zero","",P1659-Q1659))</f>
        <v/>
      </c>
      <c r="S1659" s="3" t="str">
        <f t="shared" si="260"/>
        <v>Inventariar</v>
      </c>
      <c r="T1659" s="6"/>
      <c r="U1659" s="7"/>
      <c r="V1659" s="4" t="str">
        <f t="shared" ref="V1659:V1722" si="265">IF(U1659="","",IF(U1659="Saldo Zero","",T1659-U1659))</f>
        <v/>
      </c>
      <c r="W1659" s="3" t="str">
        <f t="shared" si="261"/>
        <v>Inventariar</v>
      </c>
      <c r="X1659" s="6"/>
      <c r="Y1659" s="7"/>
      <c r="Z1659" s="4" t="str">
        <f t="shared" ref="Z1659:Z1722" si="266">IF(Y1659="","",IF(Y1659="Saldo Zero","",X1659-Y1659))</f>
        <v/>
      </c>
      <c r="AA1659" s="3" t="str">
        <f t="shared" si="262"/>
        <v>Inventariar</v>
      </c>
    </row>
    <row r="1660" spans="1:27" x14ac:dyDescent="0.3">
      <c r="A1660" s="5">
        <v>25474159</v>
      </c>
      <c r="B1660" s="17" t="str">
        <f>VLOOKUP(A1660,'Base de dados'!$A$3:$C$21103,3,0)</f>
        <v>10P06D50</v>
      </c>
      <c r="C1660" s="50" t="s">
        <v>24812</v>
      </c>
      <c r="D1660" s="6"/>
      <c r="E1660" s="7"/>
      <c r="F1660" s="4" t="str">
        <f t="shared" si="263"/>
        <v/>
      </c>
      <c r="G1660" s="3" t="str">
        <f t="shared" si="257"/>
        <v>Inventariar</v>
      </c>
      <c r="H1660" s="6"/>
      <c r="I1660" s="7"/>
      <c r="J1660" s="4"/>
      <c r="K1660" s="3" t="str">
        <f t="shared" si="258"/>
        <v>Inventariar</v>
      </c>
      <c r="L1660" s="6"/>
      <c r="M1660" s="7"/>
      <c r="N1660" s="4"/>
      <c r="O1660" s="3" t="str">
        <f t="shared" si="259"/>
        <v>Inventariar</v>
      </c>
      <c r="P1660" s="6"/>
      <c r="Q1660" s="7"/>
      <c r="R1660" s="4" t="str">
        <f t="shared" si="264"/>
        <v/>
      </c>
      <c r="S1660" s="3" t="str">
        <f t="shared" si="260"/>
        <v>Inventariar</v>
      </c>
      <c r="T1660" s="6"/>
      <c r="U1660" s="7"/>
      <c r="V1660" s="4" t="str">
        <f t="shared" si="265"/>
        <v/>
      </c>
      <c r="W1660" s="3" t="str">
        <f t="shared" si="261"/>
        <v>Inventariar</v>
      </c>
      <c r="X1660" s="6"/>
      <c r="Y1660" s="7"/>
      <c r="Z1660" s="4" t="str">
        <f t="shared" si="266"/>
        <v/>
      </c>
      <c r="AA1660" s="3" t="str">
        <f t="shared" si="262"/>
        <v>Inventariar</v>
      </c>
    </row>
    <row r="1661" spans="1:27" x14ac:dyDescent="0.3">
      <c r="A1661" s="5">
        <v>25474193</v>
      </c>
      <c r="B1661" s="17" t="str">
        <f>VLOOKUP(A1661,'Base de dados'!$A$3:$C$21103,3,0)</f>
        <v>10P06D51</v>
      </c>
      <c r="C1661" s="50" t="s">
        <v>24813</v>
      </c>
      <c r="D1661" s="6"/>
      <c r="E1661" s="7"/>
      <c r="F1661" s="4" t="str">
        <f t="shared" si="263"/>
        <v/>
      </c>
      <c r="G1661" s="3" t="str">
        <f t="shared" si="257"/>
        <v>Inventariar</v>
      </c>
      <c r="H1661" s="6"/>
      <c r="I1661" s="7"/>
      <c r="J1661" s="4"/>
      <c r="K1661" s="3" t="str">
        <f t="shared" si="258"/>
        <v>Inventariar</v>
      </c>
      <c r="L1661" s="6"/>
      <c r="M1661" s="7"/>
      <c r="N1661" s="4"/>
      <c r="O1661" s="3" t="str">
        <f t="shared" si="259"/>
        <v>Inventariar</v>
      </c>
      <c r="P1661" s="6"/>
      <c r="Q1661" s="7"/>
      <c r="R1661" s="4" t="str">
        <f t="shared" si="264"/>
        <v/>
      </c>
      <c r="S1661" s="3" t="str">
        <f t="shared" si="260"/>
        <v>Inventariar</v>
      </c>
      <c r="T1661" s="6"/>
      <c r="U1661" s="7"/>
      <c r="V1661" s="4" t="str">
        <f t="shared" si="265"/>
        <v/>
      </c>
      <c r="W1661" s="3" t="str">
        <f t="shared" si="261"/>
        <v>Inventariar</v>
      </c>
      <c r="X1661" s="6"/>
      <c r="Y1661" s="7"/>
      <c r="Z1661" s="4" t="str">
        <f t="shared" si="266"/>
        <v/>
      </c>
      <c r="AA1661" s="3" t="str">
        <f t="shared" si="262"/>
        <v>Inventariar</v>
      </c>
    </row>
    <row r="1662" spans="1:27" x14ac:dyDescent="0.3">
      <c r="A1662" s="5">
        <v>27170208</v>
      </c>
      <c r="B1662" s="17" t="str">
        <f>VLOOKUP(A1662,'Base de dados'!$A$3:$C$21103,3,0)</f>
        <v>10P06D52</v>
      </c>
      <c r="C1662" s="50" t="s">
        <v>4135</v>
      </c>
      <c r="D1662" s="6"/>
      <c r="E1662" s="7"/>
      <c r="F1662" s="4" t="str">
        <f t="shared" si="263"/>
        <v/>
      </c>
      <c r="G1662" s="3" t="str">
        <f t="shared" si="257"/>
        <v>Inventariar</v>
      </c>
      <c r="H1662" s="6"/>
      <c r="I1662" s="7"/>
      <c r="J1662" s="4"/>
      <c r="K1662" s="3" t="str">
        <f t="shared" si="258"/>
        <v>Inventariar</v>
      </c>
      <c r="L1662" s="6"/>
      <c r="M1662" s="7"/>
      <c r="N1662" s="4"/>
      <c r="O1662" s="3" t="str">
        <f t="shared" si="259"/>
        <v>Inventariar</v>
      </c>
      <c r="P1662" s="6"/>
      <c r="Q1662" s="7"/>
      <c r="R1662" s="4" t="str">
        <f t="shared" si="264"/>
        <v/>
      </c>
      <c r="S1662" s="3" t="str">
        <f t="shared" si="260"/>
        <v>Inventariar</v>
      </c>
      <c r="T1662" s="6"/>
      <c r="U1662" s="7"/>
      <c r="V1662" s="4" t="str">
        <f t="shared" si="265"/>
        <v/>
      </c>
      <c r="W1662" s="3" t="str">
        <f t="shared" si="261"/>
        <v>Inventariar</v>
      </c>
      <c r="X1662" s="6"/>
      <c r="Y1662" s="7"/>
      <c r="Z1662" s="4" t="str">
        <f t="shared" si="266"/>
        <v/>
      </c>
      <c r="AA1662" s="3" t="str">
        <f t="shared" si="262"/>
        <v>Inventariar</v>
      </c>
    </row>
    <row r="1663" spans="1:27" x14ac:dyDescent="0.3">
      <c r="A1663" s="5">
        <v>25473901</v>
      </c>
      <c r="B1663" s="17" t="str">
        <f>VLOOKUP(A1663,'Base de dados'!$A$3:$C$21103,3,0)</f>
        <v>10P06D53</v>
      </c>
      <c r="C1663" s="50" t="s">
        <v>24814</v>
      </c>
      <c r="D1663" s="6"/>
      <c r="E1663" s="7"/>
      <c r="F1663" s="4" t="str">
        <f t="shared" si="263"/>
        <v/>
      </c>
      <c r="G1663" s="3" t="str">
        <f t="shared" si="257"/>
        <v>Inventariar</v>
      </c>
      <c r="H1663" s="6"/>
      <c r="I1663" s="7"/>
      <c r="J1663" s="4"/>
      <c r="K1663" s="3" t="str">
        <f t="shared" si="258"/>
        <v>Inventariar</v>
      </c>
      <c r="L1663" s="6"/>
      <c r="M1663" s="7"/>
      <c r="N1663" s="4"/>
      <c r="O1663" s="3" t="str">
        <f t="shared" si="259"/>
        <v>Inventariar</v>
      </c>
      <c r="P1663" s="6"/>
      <c r="Q1663" s="7"/>
      <c r="R1663" s="4" t="str">
        <f t="shared" si="264"/>
        <v/>
      </c>
      <c r="S1663" s="3" t="str">
        <f t="shared" si="260"/>
        <v>Inventariar</v>
      </c>
      <c r="T1663" s="6"/>
      <c r="U1663" s="7"/>
      <c r="V1663" s="4" t="str">
        <f t="shared" si="265"/>
        <v/>
      </c>
      <c r="W1663" s="3" t="str">
        <f t="shared" si="261"/>
        <v>Inventariar</v>
      </c>
      <c r="X1663" s="6"/>
      <c r="Y1663" s="7"/>
      <c r="Z1663" s="4" t="str">
        <f t="shared" si="266"/>
        <v/>
      </c>
      <c r="AA1663" s="3" t="str">
        <f t="shared" si="262"/>
        <v>Inventariar</v>
      </c>
    </row>
    <row r="1664" spans="1:27" x14ac:dyDescent="0.3">
      <c r="A1664" s="5">
        <v>25572114</v>
      </c>
      <c r="B1664" s="17" t="str">
        <f>VLOOKUP(A1664,'Base de dados'!$A$3:$C$21103,3,0)</f>
        <v>10P06D53</v>
      </c>
      <c r="C1664" s="50" t="s">
        <v>4138</v>
      </c>
      <c r="D1664" s="6"/>
      <c r="E1664" s="7"/>
      <c r="F1664" s="4" t="str">
        <f t="shared" si="263"/>
        <v/>
      </c>
      <c r="G1664" s="3" t="str">
        <f t="shared" si="257"/>
        <v>Inventariar</v>
      </c>
      <c r="H1664" s="6"/>
      <c r="I1664" s="7"/>
      <c r="J1664" s="4"/>
      <c r="K1664" s="3" t="str">
        <f t="shared" si="258"/>
        <v>Inventariar</v>
      </c>
      <c r="L1664" s="6"/>
      <c r="M1664" s="7"/>
      <c r="N1664" s="4"/>
      <c r="O1664" s="3" t="str">
        <f t="shared" si="259"/>
        <v>Inventariar</v>
      </c>
      <c r="P1664" s="6"/>
      <c r="Q1664" s="7"/>
      <c r="R1664" s="4" t="str">
        <f t="shared" si="264"/>
        <v/>
      </c>
      <c r="S1664" s="3" t="str">
        <f t="shared" si="260"/>
        <v>Inventariar</v>
      </c>
      <c r="T1664" s="6"/>
      <c r="U1664" s="7"/>
      <c r="V1664" s="4" t="str">
        <f t="shared" si="265"/>
        <v/>
      </c>
      <c r="W1664" s="3" t="str">
        <f t="shared" si="261"/>
        <v>Inventariar</v>
      </c>
      <c r="X1664" s="6"/>
      <c r="Y1664" s="7"/>
      <c r="Z1664" s="4" t="str">
        <f t="shared" si="266"/>
        <v/>
      </c>
      <c r="AA1664" s="3" t="str">
        <f t="shared" si="262"/>
        <v>Inventariar</v>
      </c>
    </row>
    <row r="1665" spans="1:27" x14ac:dyDescent="0.3">
      <c r="A1665" s="5">
        <v>27097202</v>
      </c>
      <c r="B1665" s="17" t="str">
        <f>VLOOKUP(A1665,'Base de dados'!$A$3:$C$21103,3,0)</f>
        <v>10P06D54</v>
      </c>
      <c r="C1665" s="50" t="s">
        <v>4139</v>
      </c>
      <c r="D1665" s="6"/>
      <c r="E1665" s="7"/>
      <c r="F1665" s="4" t="str">
        <f t="shared" si="263"/>
        <v/>
      </c>
      <c r="G1665" s="3" t="str">
        <f t="shared" si="257"/>
        <v>Inventariar</v>
      </c>
      <c r="H1665" s="6"/>
      <c r="I1665" s="7"/>
      <c r="J1665" s="4"/>
      <c r="K1665" s="3" t="str">
        <f t="shared" si="258"/>
        <v>Inventariar</v>
      </c>
      <c r="L1665" s="6"/>
      <c r="M1665" s="7"/>
      <c r="N1665" s="4"/>
      <c r="O1665" s="3" t="str">
        <f t="shared" si="259"/>
        <v>Inventariar</v>
      </c>
      <c r="P1665" s="6"/>
      <c r="Q1665" s="7"/>
      <c r="R1665" s="4" t="str">
        <f t="shared" si="264"/>
        <v/>
      </c>
      <c r="S1665" s="3" t="str">
        <f t="shared" si="260"/>
        <v>Inventariar</v>
      </c>
      <c r="T1665" s="6"/>
      <c r="U1665" s="7"/>
      <c r="V1665" s="4" t="str">
        <f t="shared" si="265"/>
        <v/>
      </c>
      <c r="W1665" s="3" t="str">
        <f t="shared" si="261"/>
        <v>Inventariar</v>
      </c>
      <c r="X1665" s="6"/>
      <c r="Y1665" s="7"/>
      <c r="Z1665" s="4" t="str">
        <f t="shared" si="266"/>
        <v/>
      </c>
      <c r="AA1665" s="3" t="str">
        <f t="shared" si="262"/>
        <v>Inventariar</v>
      </c>
    </row>
    <row r="1666" spans="1:27" x14ac:dyDescent="0.3">
      <c r="A1666" s="5">
        <v>25458762</v>
      </c>
      <c r="B1666" s="17" t="str">
        <f>VLOOKUP(A1666,'Base de dados'!$A$3:$C$21103,3,0)</f>
        <v>10P06D55</v>
      </c>
      <c r="C1666" s="50" t="s">
        <v>24815</v>
      </c>
      <c r="D1666" s="6"/>
      <c r="E1666" s="7"/>
      <c r="F1666" s="4" t="str">
        <f t="shared" si="263"/>
        <v/>
      </c>
      <c r="G1666" s="3" t="str">
        <f t="shared" si="257"/>
        <v>Inventariar</v>
      </c>
      <c r="H1666" s="6"/>
      <c r="I1666" s="7"/>
      <c r="J1666" s="4"/>
      <c r="K1666" s="3" t="str">
        <f t="shared" si="258"/>
        <v>Inventariar</v>
      </c>
      <c r="L1666" s="6"/>
      <c r="M1666" s="7"/>
      <c r="N1666" s="4"/>
      <c r="O1666" s="3" t="str">
        <f t="shared" si="259"/>
        <v>Inventariar</v>
      </c>
      <c r="P1666" s="6"/>
      <c r="Q1666" s="7"/>
      <c r="R1666" s="4" t="str">
        <f t="shared" si="264"/>
        <v/>
      </c>
      <c r="S1666" s="3" t="str">
        <f t="shared" si="260"/>
        <v>Inventariar</v>
      </c>
      <c r="T1666" s="6"/>
      <c r="U1666" s="7"/>
      <c r="V1666" s="4" t="str">
        <f t="shared" si="265"/>
        <v/>
      </c>
      <c r="W1666" s="3" t="str">
        <f t="shared" si="261"/>
        <v>Inventariar</v>
      </c>
      <c r="X1666" s="6"/>
      <c r="Y1666" s="7"/>
      <c r="Z1666" s="4" t="str">
        <f t="shared" si="266"/>
        <v/>
      </c>
      <c r="AA1666" s="3" t="str">
        <f t="shared" si="262"/>
        <v>Inventariar</v>
      </c>
    </row>
    <row r="1667" spans="1:27" x14ac:dyDescent="0.3">
      <c r="A1667" s="5">
        <v>25410831</v>
      </c>
      <c r="B1667" s="17" t="str">
        <f>VLOOKUP(A1667,'Base de dados'!$A$3:$C$21103,3,0)</f>
        <v>10P06D56</v>
      </c>
      <c r="C1667" s="50" t="s">
        <v>4143</v>
      </c>
      <c r="D1667" s="6"/>
      <c r="E1667" s="7"/>
      <c r="F1667" s="4" t="str">
        <f t="shared" si="263"/>
        <v/>
      </c>
      <c r="G1667" s="3" t="str">
        <f t="shared" si="257"/>
        <v>Inventariar</v>
      </c>
      <c r="H1667" s="6"/>
      <c r="I1667" s="7"/>
      <c r="J1667" s="4"/>
      <c r="K1667" s="3" t="str">
        <f t="shared" si="258"/>
        <v>Inventariar</v>
      </c>
      <c r="L1667" s="6"/>
      <c r="M1667" s="7"/>
      <c r="N1667" s="4"/>
      <c r="O1667" s="3" t="str">
        <f t="shared" si="259"/>
        <v>Inventariar</v>
      </c>
      <c r="P1667" s="6"/>
      <c r="Q1667" s="7"/>
      <c r="R1667" s="4" t="str">
        <f t="shared" si="264"/>
        <v/>
      </c>
      <c r="S1667" s="3" t="str">
        <f t="shared" si="260"/>
        <v>Inventariar</v>
      </c>
      <c r="T1667" s="6"/>
      <c r="U1667" s="7"/>
      <c r="V1667" s="4" t="str">
        <f t="shared" si="265"/>
        <v/>
      </c>
      <c r="W1667" s="3" t="str">
        <f t="shared" si="261"/>
        <v>Inventariar</v>
      </c>
      <c r="X1667" s="6"/>
      <c r="Y1667" s="7"/>
      <c r="Z1667" s="4" t="str">
        <f t="shared" si="266"/>
        <v/>
      </c>
      <c r="AA1667" s="3" t="str">
        <f t="shared" si="262"/>
        <v>Inventariar</v>
      </c>
    </row>
    <row r="1668" spans="1:27" x14ac:dyDescent="0.3">
      <c r="A1668" s="5">
        <v>27097286</v>
      </c>
      <c r="B1668" s="17" t="str">
        <f>VLOOKUP(A1668,'Base de dados'!$A$3:$C$21103,3,0)</f>
        <v>10P06D58</v>
      </c>
      <c r="C1668" s="50" t="s">
        <v>4147</v>
      </c>
      <c r="D1668" s="6"/>
      <c r="E1668" s="7"/>
      <c r="F1668" s="4" t="str">
        <f t="shared" si="263"/>
        <v/>
      </c>
      <c r="G1668" s="3" t="str">
        <f t="shared" ref="G1668:G1731" si="267">IF(D1668="Saldo Zero","Saldo só Físico",IF(E1668="","Inventariar",IF(E1668="Saldo Zero","Saldo só Sistema",IF(F1668="","Verificar",IF(F1668=0,"Saldo Certo",IF(F1668&lt;0,"Saldo a mais no Físico",IF(F1668&gt;0,"Saldo a mais no Sistema")))))))</f>
        <v>Inventariar</v>
      </c>
      <c r="H1668" s="6"/>
      <c r="I1668" s="7"/>
      <c r="J1668" s="4"/>
      <c r="K1668" s="3" t="str">
        <f t="shared" si="258"/>
        <v>Inventariar</v>
      </c>
      <c r="L1668" s="6"/>
      <c r="M1668" s="7"/>
      <c r="N1668" s="4"/>
      <c r="O1668" s="3" t="str">
        <f t="shared" si="259"/>
        <v>Inventariar</v>
      </c>
      <c r="P1668" s="6"/>
      <c r="Q1668" s="7"/>
      <c r="R1668" s="4" t="str">
        <f t="shared" si="264"/>
        <v/>
      </c>
      <c r="S1668" s="3" t="str">
        <f t="shared" si="260"/>
        <v>Inventariar</v>
      </c>
      <c r="T1668" s="6"/>
      <c r="U1668" s="7"/>
      <c r="V1668" s="4" t="str">
        <f t="shared" si="265"/>
        <v/>
      </c>
      <c r="W1668" s="3" t="str">
        <f t="shared" si="261"/>
        <v>Inventariar</v>
      </c>
      <c r="X1668" s="6"/>
      <c r="Y1668" s="7"/>
      <c r="Z1668" s="4" t="str">
        <f t="shared" si="266"/>
        <v/>
      </c>
      <c r="AA1668" s="3" t="str">
        <f t="shared" si="262"/>
        <v>Inventariar</v>
      </c>
    </row>
    <row r="1669" spans="1:27" x14ac:dyDescent="0.3">
      <c r="A1669" s="5">
        <v>25460573</v>
      </c>
      <c r="B1669" s="17" t="str">
        <f>VLOOKUP(A1669,'Base de dados'!$A$3:$C$21103,3,0)</f>
        <v>10P06D59</v>
      </c>
      <c r="C1669" s="50" t="s">
        <v>24816</v>
      </c>
      <c r="D1669" s="6"/>
      <c r="E1669" s="7"/>
      <c r="F1669" s="4" t="str">
        <f t="shared" si="263"/>
        <v/>
      </c>
      <c r="G1669" s="3" t="str">
        <f t="shared" si="267"/>
        <v>Inventariar</v>
      </c>
      <c r="H1669" s="6"/>
      <c r="I1669" s="7"/>
      <c r="J1669" s="4"/>
      <c r="K1669" s="3" t="str">
        <f t="shared" ref="K1669:K1732" si="268">IF(H1669="Saldo Zero","Saldo só Físico",IF(I1669="","Inventariar",IF(I1669="Saldo Zero","Saldo só Sistema",IF(J1669="","Verificar",IF(J1669=0,"Saldo Certo",IF(J1669&lt;0,"Saldo a mais no Físico",IF(J1669&gt;0,"Saldo a mais no Sistema")))))))</f>
        <v>Inventariar</v>
      </c>
      <c r="L1669" s="6"/>
      <c r="M1669" s="7"/>
      <c r="N1669" s="4"/>
      <c r="O1669" s="3" t="str">
        <f t="shared" ref="O1669:O1732" si="269">IF(L1669="Saldo Zero","Saldo só Físico",IF(M1669="","Inventariar",IF(M1669="Saldo Zero","Saldo só Sistema",IF(N1669="","Verificar",IF(N1669=0,"Saldo Certo",IF(N1669&lt;0,"Saldo a mais no Físico",IF(N1669&gt;0,"Saldo a mais no Sistema")))))))</f>
        <v>Inventariar</v>
      </c>
      <c r="P1669" s="6"/>
      <c r="Q1669" s="7"/>
      <c r="R1669" s="4" t="str">
        <f t="shared" si="264"/>
        <v/>
      </c>
      <c r="S1669" s="3" t="str">
        <f t="shared" ref="S1669:S1732" si="270">IF(P1669="Saldo Zero","Saldo só Físico",IF(Q1669="","Inventariar",IF(Q1669="Saldo Zero","Saldo só Sistema",IF(R1669="","Verificar",IF(R1669=0,"Saldo Certo",IF(R1669&lt;0,"Saldo a mais no Físico",IF(R1669&gt;0,"Saldo a mais no Sistema")))))))</f>
        <v>Inventariar</v>
      </c>
      <c r="T1669" s="6"/>
      <c r="U1669" s="7"/>
      <c r="V1669" s="4" t="str">
        <f t="shared" si="265"/>
        <v/>
      </c>
      <c r="W1669" s="3" t="str">
        <f t="shared" ref="W1669:W1732" si="271">IF(T1669="Saldo Zero","Saldo só Físico",IF(U1669="","Inventariar",IF(U1669="Saldo Zero","Saldo só Sistema",IF(V1669="","Verificar",IF(V1669=0,"Saldo Certo",IF(V1669&lt;0,"Saldo a mais no Físico",IF(V1669&gt;0,"Saldo a mais no Sistema")))))))</f>
        <v>Inventariar</v>
      </c>
      <c r="X1669" s="6"/>
      <c r="Y1669" s="7"/>
      <c r="Z1669" s="4" t="str">
        <f t="shared" si="266"/>
        <v/>
      </c>
      <c r="AA1669" s="3" t="str">
        <f t="shared" ref="AA1669:AA1732" si="272">IF(X1669="Saldo Zero","Saldo só Físico",IF(Y1669="","Inventariar",IF(Y1669="Saldo Zero","Saldo só Sistema",IF(Z1669="","Verificar",IF(Z1669=0,"Saldo Certo",IF(Z1669&lt;0,"Saldo a mais no Físico",IF(Z1669&gt;0,"Saldo a mais no Sistema")))))))</f>
        <v>Inventariar</v>
      </c>
    </row>
    <row r="1670" spans="1:27" x14ac:dyDescent="0.3">
      <c r="A1670" s="5">
        <v>27080411</v>
      </c>
      <c r="B1670" s="17" t="str">
        <f>VLOOKUP(A1670,'Base de dados'!$A$3:$C$21103,3,0)</f>
        <v>10P06D60</v>
      </c>
      <c r="C1670" s="50" t="s">
        <v>4151</v>
      </c>
      <c r="D1670" s="6"/>
      <c r="E1670" s="7"/>
      <c r="F1670" s="4" t="str">
        <f t="shared" si="263"/>
        <v/>
      </c>
      <c r="G1670" s="3" t="str">
        <f t="shared" si="267"/>
        <v>Inventariar</v>
      </c>
      <c r="H1670" s="6"/>
      <c r="I1670" s="7"/>
      <c r="J1670" s="4"/>
      <c r="K1670" s="3" t="str">
        <f t="shared" si="268"/>
        <v>Inventariar</v>
      </c>
      <c r="L1670" s="6"/>
      <c r="M1670" s="7"/>
      <c r="N1670" s="4"/>
      <c r="O1670" s="3" t="str">
        <f t="shared" si="269"/>
        <v>Inventariar</v>
      </c>
      <c r="P1670" s="6"/>
      <c r="Q1670" s="7"/>
      <c r="R1670" s="4" t="str">
        <f t="shared" si="264"/>
        <v/>
      </c>
      <c r="S1670" s="3" t="str">
        <f t="shared" si="270"/>
        <v>Inventariar</v>
      </c>
      <c r="T1670" s="6"/>
      <c r="U1670" s="7"/>
      <c r="V1670" s="4" t="str">
        <f t="shared" si="265"/>
        <v/>
      </c>
      <c r="W1670" s="3" t="str">
        <f t="shared" si="271"/>
        <v>Inventariar</v>
      </c>
      <c r="X1670" s="6"/>
      <c r="Y1670" s="7"/>
      <c r="Z1670" s="4" t="str">
        <f t="shared" si="266"/>
        <v/>
      </c>
      <c r="AA1670" s="3" t="str">
        <f t="shared" si="272"/>
        <v>Inventariar</v>
      </c>
    </row>
    <row r="1671" spans="1:27" x14ac:dyDescent="0.3">
      <c r="A1671" s="5">
        <v>25117559</v>
      </c>
      <c r="B1671" s="17" t="str">
        <f>VLOOKUP(A1671,'Base de dados'!$A$3:$C$21103,3,0)</f>
        <v>10P06DTETO</v>
      </c>
      <c r="C1671" s="50" t="s">
        <v>4153</v>
      </c>
      <c r="D1671" s="6"/>
      <c r="E1671" s="7"/>
      <c r="F1671" s="4" t="str">
        <f t="shared" si="263"/>
        <v/>
      </c>
      <c r="G1671" s="3" t="str">
        <f t="shared" si="267"/>
        <v>Inventariar</v>
      </c>
      <c r="H1671" s="6"/>
      <c r="I1671" s="7"/>
      <c r="J1671" s="4"/>
      <c r="K1671" s="3" t="str">
        <f t="shared" si="268"/>
        <v>Inventariar</v>
      </c>
      <c r="L1671" s="6"/>
      <c r="M1671" s="7"/>
      <c r="N1671" s="4"/>
      <c r="O1671" s="3" t="str">
        <f t="shared" si="269"/>
        <v>Inventariar</v>
      </c>
      <c r="P1671" s="6"/>
      <c r="Q1671" s="7"/>
      <c r="R1671" s="4" t="str">
        <f t="shared" si="264"/>
        <v/>
      </c>
      <c r="S1671" s="3" t="str">
        <f t="shared" si="270"/>
        <v>Inventariar</v>
      </c>
      <c r="T1671" s="6"/>
      <c r="U1671" s="7"/>
      <c r="V1671" s="4" t="str">
        <f t="shared" si="265"/>
        <v/>
      </c>
      <c r="W1671" s="3" t="str">
        <f t="shared" si="271"/>
        <v>Inventariar</v>
      </c>
      <c r="X1671" s="6"/>
      <c r="Y1671" s="7"/>
      <c r="Z1671" s="4" t="str">
        <f t="shared" si="266"/>
        <v/>
      </c>
      <c r="AA1671" s="3" t="str">
        <f t="shared" si="272"/>
        <v>Inventariar</v>
      </c>
    </row>
    <row r="1672" spans="1:27" x14ac:dyDescent="0.3">
      <c r="A1672" s="5">
        <v>27176596</v>
      </c>
      <c r="B1672" s="17" t="str">
        <f>VLOOKUP(A1672,'Base de dados'!$A$3:$C$21103,3,0)</f>
        <v>10P06DTETO</v>
      </c>
      <c r="C1672" s="50" t="s">
        <v>4155</v>
      </c>
      <c r="D1672" s="6"/>
      <c r="E1672" s="7"/>
      <c r="F1672" s="4" t="str">
        <f t="shared" si="263"/>
        <v/>
      </c>
      <c r="G1672" s="3" t="str">
        <f t="shared" si="267"/>
        <v>Inventariar</v>
      </c>
      <c r="H1672" s="6"/>
      <c r="I1672" s="7"/>
      <c r="J1672" s="4"/>
      <c r="K1672" s="3" t="str">
        <f t="shared" si="268"/>
        <v>Inventariar</v>
      </c>
      <c r="L1672" s="6"/>
      <c r="M1672" s="7"/>
      <c r="N1672" s="4"/>
      <c r="O1672" s="3" t="str">
        <f t="shared" si="269"/>
        <v>Inventariar</v>
      </c>
      <c r="P1672" s="6"/>
      <c r="Q1672" s="7"/>
      <c r="R1672" s="4" t="str">
        <f t="shared" si="264"/>
        <v/>
      </c>
      <c r="S1672" s="3" t="str">
        <f t="shared" si="270"/>
        <v>Inventariar</v>
      </c>
      <c r="T1672" s="6"/>
      <c r="U1672" s="7"/>
      <c r="V1672" s="4" t="str">
        <f t="shared" si="265"/>
        <v/>
      </c>
      <c r="W1672" s="3" t="str">
        <f t="shared" si="271"/>
        <v>Inventariar</v>
      </c>
      <c r="X1672" s="6"/>
      <c r="Y1672" s="7"/>
      <c r="Z1672" s="4" t="str">
        <f t="shared" si="266"/>
        <v/>
      </c>
      <c r="AA1672" s="3" t="str">
        <f t="shared" si="272"/>
        <v>Inventariar</v>
      </c>
    </row>
    <row r="1673" spans="1:27" x14ac:dyDescent="0.3">
      <c r="A1673" s="5">
        <v>25462994</v>
      </c>
      <c r="B1673" s="17" t="str">
        <f>VLOOKUP(A1673,'Base de dados'!$A$3:$C$21103,3,0)</f>
        <v>10P06E02</v>
      </c>
      <c r="C1673" s="50" t="s">
        <v>24817</v>
      </c>
      <c r="D1673" s="6"/>
      <c r="E1673" s="7"/>
      <c r="F1673" s="4" t="str">
        <f t="shared" si="263"/>
        <v/>
      </c>
      <c r="G1673" s="3" t="str">
        <f t="shared" si="267"/>
        <v>Inventariar</v>
      </c>
      <c r="H1673" s="6"/>
      <c r="I1673" s="7"/>
      <c r="J1673" s="4"/>
      <c r="K1673" s="3" t="str">
        <f t="shared" si="268"/>
        <v>Inventariar</v>
      </c>
      <c r="L1673" s="6"/>
      <c r="M1673" s="7"/>
      <c r="N1673" s="4"/>
      <c r="O1673" s="3" t="str">
        <f t="shared" si="269"/>
        <v>Inventariar</v>
      </c>
      <c r="P1673" s="6"/>
      <c r="Q1673" s="7"/>
      <c r="R1673" s="4" t="str">
        <f t="shared" si="264"/>
        <v/>
      </c>
      <c r="S1673" s="3" t="str">
        <f t="shared" si="270"/>
        <v>Inventariar</v>
      </c>
      <c r="T1673" s="6"/>
      <c r="U1673" s="7"/>
      <c r="V1673" s="4" t="str">
        <f t="shared" si="265"/>
        <v/>
      </c>
      <c r="W1673" s="3" t="str">
        <f t="shared" si="271"/>
        <v>Inventariar</v>
      </c>
      <c r="X1673" s="6"/>
      <c r="Y1673" s="7"/>
      <c r="Z1673" s="4" t="str">
        <f t="shared" si="266"/>
        <v/>
      </c>
      <c r="AA1673" s="3" t="str">
        <f t="shared" si="272"/>
        <v>Inventariar</v>
      </c>
    </row>
    <row r="1674" spans="1:27" x14ac:dyDescent="0.3">
      <c r="A1674" s="5">
        <v>27108315</v>
      </c>
      <c r="B1674" s="17" t="str">
        <f>VLOOKUP(A1674,'Base de dados'!$A$3:$C$21103,3,0)</f>
        <v>10P06E03</v>
      </c>
      <c r="C1674" s="50" t="s">
        <v>4161</v>
      </c>
      <c r="D1674" s="6"/>
      <c r="E1674" s="7"/>
      <c r="F1674" s="4" t="str">
        <f t="shared" si="263"/>
        <v/>
      </c>
      <c r="G1674" s="3" t="str">
        <f t="shared" si="267"/>
        <v>Inventariar</v>
      </c>
      <c r="H1674" s="6"/>
      <c r="I1674" s="7"/>
      <c r="J1674" s="4"/>
      <c r="K1674" s="3" t="str">
        <f t="shared" si="268"/>
        <v>Inventariar</v>
      </c>
      <c r="L1674" s="6"/>
      <c r="M1674" s="7"/>
      <c r="N1674" s="4"/>
      <c r="O1674" s="3" t="str">
        <f t="shared" si="269"/>
        <v>Inventariar</v>
      </c>
      <c r="P1674" s="6"/>
      <c r="Q1674" s="7"/>
      <c r="R1674" s="4" t="str">
        <f t="shared" si="264"/>
        <v/>
      </c>
      <c r="S1674" s="3" t="str">
        <f t="shared" si="270"/>
        <v>Inventariar</v>
      </c>
      <c r="T1674" s="6"/>
      <c r="U1674" s="7"/>
      <c r="V1674" s="4" t="str">
        <f t="shared" si="265"/>
        <v/>
      </c>
      <c r="W1674" s="3" t="str">
        <f t="shared" si="271"/>
        <v>Inventariar</v>
      </c>
      <c r="X1674" s="6"/>
      <c r="Y1674" s="7"/>
      <c r="Z1674" s="4" t="str">
        <f t="shared" si="266"/>
        <v/>
      </c>
      <c r="AA1674" s="3" t="str">
        <f t="shared" si="272"/>
        <v>Inventariar</v>
      </c>
    </row>
    <row r="1675" spans="1:27" x14ac:dyDescent="0.3">
      <c r="A1675" s="5">
        <v>27108658</v>
      </c>
      <c r="B1675" s="17" t="str">
        <f>VLOOKUP(A1675,'Base de dados'!$A$3:$C$21103,3,0)</f>
        <v>10P06E04</v>
      </c>
      <c r="C1675" s="50" t="s">
        <v>4163</v>
      </c>
      <c r="D1675" s="6"/>
      <c r="E1675" s="7"/>
      <c r="F1675" s="4" t="str">
        <f t="shared" si="263"/>
        <v/>
      </c>
      <c r="G1675" s="3" t="str">
        <f t="shared" si="267"/>
        <v>Inventariar</v>
      </c>
      <c r="H1675" s="6"/>
      <c r="I1675" s="7"/>
      <c r="J1675" s="4"/>
      <c r="K1675" s="3" t="str">
        <f t="shared" si="268"/>
        <v>Inventariar</v>
      </c>
      <c r="L1675" s="6"/>
      <c r="M1675" s="7"/>
      <c r="N1675" s="4"/>
      <c r="O1675" s="3" t="str">
        <f t="shared" si="269"/>
        <v>Inventariar</v>
      </c>
      <c r="P1675" s="6"/>
      <c r="Q1675" s="7"/>
      <c r="R1675" s="4" t="str">
        <f t="shared" si="264"/>
        <v/>
      </c>
      <c r="S1675" s="3" t="str">
        <f t="shared" si="270"/>
        <v>Inventariar</v>
      </c>
      <c r="T1675" s="6"/>
      <c r="U1675" s="7"/>
      <c r="V1675" s="4" t="str">
        <f t="shared" si="265"/>
        <v/>
      </c>
      <c r="W1675" s="3" t="str">
        <f t="shared" si="271"/>
        <v>Inventariar</v>
      </c>
      <c r="X1675" s="6"/>
      <c r="Y1675" s="7"/>
      <c r="Z1675" s="4" t="str">
        <f t="shared" si="266"/>
        <v/>
      </c>
      <c r="AA1675" s="3" t="str">
        <f t="shared" si="272"/>
        <v>Inventariar</v>
      </c>
    </row>
    <row r="1676" spans="1:27" x14ac:dyDescent="0.3">
      <c r="A1676" s="5">
        <v>27105113</v>
      </c>
      <c r="B1676" s="17" t="str">
        <f>VLOOKUP(A1676,'Base de dados'!$A$3:$C$21103,3,0)</f>
        <v>10P06E05</v>
      </c>
      <c r="C1676" s="50" t="s">
        <v>4165</v>
      </c>
      <c r="D1676" s="6"/>
      <c r="E1676" s="7"/>
      <c r="F1676" s="4" t="str">
        <f t="shared" si="263"/>
        <v/>
      </c>
      <c r="G1676" s="3" t="str">
        <f t="shared" si="267"/>
        <v>Inventariar</v>
      </c>
      <c r="H1676" s="6"/>
      <c r="I1676" s="7"/>
      <c r="J1676" s="4"/>
      <c r="K1676" s="3" t="str">
        <f t="shared" si="268"/>
        <v>Inventariar</v>
      </c>
      <c r="L1676" s="6"/>
      <c r="M1676" s="7"/>
      <c r="N1676" s="4"/>
      <c r="O1676" s="3" t="str">
        <f t="shared" si="269"/>
        <v>Inventariar</v>
      </c>
      <c r="P1676" s="6"/>
      <c r="Q1676" s="7"/>
      <c r="R1676" s="4" t="str">
        <f t="shared" si="264"/>
        <v/>
      </c>
      <c r="S1676" s="3" t="str">
        <f t="shared" si="270"/>
        <v>Inventariar</v>
      </c>
      <c r="T1676" s="6"/>
      <c r="U1676" s="7"/>
      <c r="V1676" s="4" t="str">
        <f t="shared" si="265"/>
        <v/>
      </c>
      <c r="W1676" s="3" t="str">
        <f t="shared" si="271"/>
        <v>Inventariar</v>
      </c>
      <c r="X1676" s="6"/>
      <c r="Y1676" s="7"/>
      <c r="Z1676" s="4" t="str">
        <f t="shared" si="266"/>
        <v/>
      </c>
      <c r="AA1676" s="3" t="str">
        <f t="shared" si="272"/>
        <v>Inventariar</v>
      </c>
    </row>
    <row r="1677" spans="1:27" x14ac:dyDescent="0.3">
      <c r="A1677" s="5">
        <v>25426757</v>
      </c>
      <c r="B1677" s="17" t="str">
        <f>VLOOKUP(A1677,'Base de dados'!$A$3:$C$21103,3,0)</f>
        <v>10P06E06</v>
      </c>
      <c r="C1677" s="50" t="s">
        <v>24818</v>
      </c>
      <c r="D1677" s="6"/>
      <c r="E1677" s="7"/>
      <c r="F1677" s="4" t="str">
        <f t="shared" si="263"/>
        <v/>
      </c>
      <c r="G1677" s="3" t="str">
        <f t="shared" si="267"/>
        <v>Inventariar</v>
      </c>
      <c r="H1677" s="6"/>
      <c r="I1677" s="7"/>
      <c r="J1677" s="4"/>
      <c r="K1677" s="3" t="str">
        <f t="shared" si="268"/>
        <v>Inventariar</v>
      </c>
      <c r="L1677" s="6"/>
      <c r="M1677" s="7"/>
      <c r="N1677" s="4"/>
      <c r="O1677" s="3" t="str">
        <f t="shared" si="269"/>
        <v>Inventariar</v>
      </c>
      <c r="P1677" s="6"/>
      <c r="Q1677" s="7"/>
      <c r="R1677" s="4" t="str">
        <f t="shared" si="264"/>
        <v/>
      </c>
      <c r="S1677" s="3" t="str">
        <f t="shared" si="270"/>
        <v>Inventariar</v>
      </c>
      <c r="T1677" s="6"/>
      <c r="U1677" s="7"/>
      <c r="V1677" s="4" t="str">
        <f t="shared" si="265"/>
        <v/>
      </c>
      <c r="W1677" s="3" t="str">
        <f t="shared" si="271"/>
        <v>Inventariar</v>
      </c>
      <c r="X1677" s="6"/>
      <c r="Y1677" s="7"/>
      <c r="Z1677" s="4" t="str">
        <f t="shared" si="266"/>
        <v/>
      </c>
      <c r="AA1677" s="3" t="str">
        <f t="shared" si="272"/>
        <v>Inventariar</v>
      </c>
    </row>
    <row r="1678" spans="1:27" x14ac:dyDescent="0.3">
      <c r="A1678" s="5">
        <v>27100060</v>
      </c>
      <c r="B1678" s="17" t="str">
        <f>VLOOKUP(A1678,'Base de dados'!$A$3:$C$21103,3,0)</f>
        <v>10P06E07</v>
      </c>
      <c r="C1678" s="50" t="s">
        <v>4169</v>
      </c>
      <c r="D1678" s="6"/>
      <c r="E1678" s="7"/>
      <c r="F1678" s="4" t="str">
        <f t="shared" si="263"/>
        <v/>
      </c>
      <c r="G1678" s="3" t="str">
        <f t="shared" si="267"/>
        <v>Inventariar</v>
      </c>
      <c r="H1678" s="6"/>
      <c r="I1678" s="7"/>
      <c r="J1678" s="4"/>
      <c r="K1678" s="3" t="str">
        <f t="shared" si="268"/>
        <v>Inventariar</v>
      </c>
      <c r="L1678" s="6"/>
      <c r="M1678" s="7"/>
      <c r="N1678" s="4"/>
      <c r="O1678" s="3" t="str">
        <f t="shared" si="269"/>
        <v>Inventariar</v>
      </c>
      <c r="P1678" s="6"/>
      <c r="Q1678" s="7"/>
      <c r="R1678" s="4" t="str">
        <f t="shared" si="264"/>
        <v/>
      </c>
      <c r="S1678" s="3" t="str">
        <f t="shared" si="270"/>
        <v>Inventariar</v>
      </c>
      <c r="T1678" s="6"/>
      <c r="U1678" s="7"/>
      <c r="V1678" s="4" t="str">
        <f t="shared" si="265"/>
        <v/>
      </c>
      <c r="W1678" s="3" t="str">
        <f t="shared" si="271"/>
        <v>Inventariar</v>
      </c>
      <c r="X1678" s="6"/>
      <c r="Y1678" s="7"/>
      <c r="Z1678" s="4" t="str">
        <f t="shared" si="266"/>
        <v/>
      </c>
      <c r="AA1678" s="3" t="str">
        <f t="shared" si="272"/>
        <v>Inventariar</v>
      </c>
    </row>
    <row r="1679" spans="1:27" x14ac:dyDescent="0.3">
      <c r="A1679" s="5">
        <v>25461862</v>
      </c>
      <c r="B1679" s="17" t="str">
        <f>VLOOKUP(A1679,'Base de dados'!$A$3:$C$21103,3,0)</f>
        <v>10P06E08</v>
      </c>
      <c r="C1679" s="50" t="s">
        <v>24819</v>
      </c>
      <c r="D1679" s="6"/>
      <c r="E1679" s="7"/>
      <c r="F1679" s="4" t="str">
        <f t="shared" si="263"/>
        <v/>
      </c>
      <c r="G1679" s="3" t="str">
        <f t="shared" si="267"/>
        <v>Inventariar</v>
      </c>
      <c r="H1679" s="6"/>
      <c r="I1679" s="7"/>
      <c r="J1679" s="4"/>
      <c r="K1679" s="3" t="str">
        <f t="shared" si="268"/>
        <v>Inventariar</v>
      </c>
      <c r="L1679" s="6"/>
      <c r="M1679" s="7"/>
      <c r="N1679" s="4"/>
      <c r="O1679" s="3" t="str">
        <f t="shared" si="269"/>
        <v>Inventariar</v>
      </c>
      <c r="P1679" s="6"/>
      <c r="Q1679" s="7"/>
      <c r="R1679" s="4" t="str">
        <f t="shared" si="264"/>
        <v/>
      </c>
      <c r="S1679" s="3" t="str">
        <f t="shared" si="270"/>
        <v>Inventariar</v>
      </c>
      <c r="T1679" s="6"/>
      <c r="U1679" s="7"/>
      <c r="V1679" s="4" t="str">
        <f t="shared" si="265"/>
        <v/>
      </c>
      <c r="W1679" s="3" t="str">
        <f t="shared" si="271"/>
        <v>Inventariar</v>
      </c>
      <c r="X1679" s="6"/>
      <c r="Y1679" s="7"/>
      <c r="Z1679" s="4" t="str">
        <f t="shared" si="266"/>
        <v/>
      </c>
      <c r="AA1679" s="3" t="str">
        <f t="shared" si="272"/>
        <v>Inventariar</v>
      </c>
    </row>
    <row r="1680" spans="1:27" x14ac:dyDescent="0.3">
      <c r="A1680" s="5">
        <v>27158431</v>
      </c>
      <c r="B1680" s="17" t="str">
        <f>VLOOKUP(A1680,'Base de dados'!$A$3:$C$21103,3,0)</f>
        <v>10P06E09</v>
      </c>
      <c r="C1680" s="50" t="s">
        <v>4173</v>
      </c>
      <c r="D1680" s="6"/>
      <c r="E1680" s="7"/>
      <c r="F1680" s="4" t="str">
        <f t="shared" si="263"/>
        <v/>
      </c>
      <c r="G1680" s="3" t="str">
        <f t="shared" si="267"/>
        <v>Inventariar</v>
      </c>
      <c r="H1680" s="6"/>
      <c r="I1680" s="7"/>
      <c r="J1680" s="4"/>
      <c r="K1680" s="3" t="str">
        <f t="shared" si="268"/>
        <v>Inventariar</v>
      </c>
      <c r="L1680" s="6"/>
      <c r="M1680" s="7"/>
      <c r="N1680" s="4"/>
      <c r="O1680" s="3" t="str">
        <f t="shared" si="269"/>
        <v>Inventariar</v>
      </c>
      <c r="P1680" s="6"/>
      <c r="Q1680" s="7"/>
      <c r="R1680" s="4" t="str">
        <f t="shared" si="264"/>
        <v/>
      </c>
      <c r="S1680" s="3" t="str">
        <f t="shared" si="270"/>
        <v>Inventariar</v>
      </c>
      <c r="T1680" s="6"/>
      <c r="U1680" s="7"/>
      <c r="V1680" s="4" t="str">
        <f t="shared" si="265"/>
        <v/>
      </c>
      <c r="W1680" s="3" t="str">
        <f t="shared" si="271"/>
        <v>Inventariar</v>
      </c>
      <c r="X1680" s="6"/>
      <c r="Y1680" s="7"/>
      <c r="Z1680" s="4" t="str">
        <f t="shared" si="266"/>
        <v/>
      </c>
      <c r="AA1680" s="3" t="str">
        <f t="shared" si="272"/>
        <v>Inventariar</v>
      </c>
    </row>
    <row r="1681" spans="1:27" x14ac:dyDescent="0.3">
      <c r="A1681" s="5">
        <v>27137719</v>
      </c>
      <c r="B1681" s="17" t="str">
        <f>VLOOKUP(A1681,'Base de dados'!$A$3:$C$21103,3,0)</f>
        <v>10P06E10</v>
      </c>
      <c r="C1681" s="50" t="s">
        <v>4177</v>
      </c>
      <c r="D1681" s="6"/>
      <c r="E1681" s="7"/>
      <c r="F1681" s="4" t="str">
        <f t="shared" si="263"/>
        <v/>
      </c>
      <c r="G1681" s="3" t="str">
        <f t="shared" si="267"/>
        <v>Inventariar</v>
      </c>
      <c r="H1681" s="6"/>
      <c r="I1681" s="7"/>
      <c r="J1681" s="4"/>
      <c r="K1681" s="3" t="str">
        <f t="shared" si="268"/>
        <v>Inventariar</v>
      </c>
      <c r="L1681" s="6"/>
      <c r="M1681" s="7"/>
      <c r="N1681" s="4"/>
      <c r="O1681" s="3" t="str">
        <f t="shared" si="269"/>
        <v>Inventariar</v>
      </c>
      <c r="P1681" s="6"/>
      <c r="Q1681" s="7"/>
      <c r="R1681" s="4" t="str">
        <f t="shared" si="264"/>
        <v/>
      </c>
      <c r="S1681" s="3" t="str">
        <f t="shared" si="270"/>
        <v>Inventariar</v>
      </c>
      <c r="T1681" s="6"/>
      <c r="U1681" s="7"/>
      <c r="V1681" s="4" t="str">
        <f t="shared" si="265"/>
        <v/>
      </c>
      <c r="W1681" s="3" t="str">
        <f t="shared" si="271"/>
        <v>Inventariar</v>
      </c>
      <c r="X1681" s="6"/>
      <c r="Y1681" s="7"/>
      <c r="Z1681" s="4" t="str">
        <f t="shared" si="266"/>
        <v/>
      </c>
      <c r="AA1681" s="3" t="str">
        <f t="shared" si="272"/>
        <v>Inventariar</v>
      </c>
    </row>
    <row r="1682" spans="1:27" x14ac:dyDescent="0.3">
      <c r="A1682" s="5">
        <v>25428580</v>
      </c>
      <c r="B1682" s="17" t="str">
        <f>VLOOKUP(A1682,'Base de dados'!$A$3:$C$21103,3,0)</f>
        <v>10P06E12</v>
      </c>
      <c r="C1682" s="50" t="s">
        <v>24820</v>
      </c>
      <c r="D1682" s="6"/>
      <c r="E1682" s="7"/>
      <c r="F1682" s="4" t="str">
        <f t="shared" si="263"/>
        <v/>
      </c>
      <c r="G1682" s="3" t="str">
        <f t="shared" si="267"/>
        <v>Inventariar</v>
      </c>
      <c r="H1682" s="6"/>
      <c r="I1682" s="7"/>
      <c r="J1682" s="4"/>
      <c r="K1682" s="3" t="str">
        <f t="shared" si="268"/>
        <v>Inventariar</v>
      </c>
      <c r="L1682" s="6"/>
      <c r="M1682" s="7"/>
      <c r="N1682" s="4"/>
      <c r="O1682" s="3" t="str">
        <f t="shared" si="269"/>
        <v>Inventariar</v>
      </c>
      <c r="P1682" s="6"/>
      <c r="Q1682" s="7"/>
      <c r="R1682" s="4" t="str">
        <f t="shared" si="264"/>
        <v/>
      </c>
      <c r="S1682" s="3" t="str">
        <f t="shared" si="270"/>
        <v>Inventariar</v>
      </c>
      <c r="T1682" s="6"/>
      <c r="U1682" s="7"/>
      <c r="V1682" s="4" t="str">
        <f t="shared" si="265"/>
        <v/>
      </c>
      <c r="W1682" s="3" t="str">
        <f t="shared" si="271"/>
        <v>Inventariar</v>
      </c>
      <c r="X1682" s="6"/>
      <c r="Y1682" s="7"/>
      <c r="Z1682" s="4" t="str">
        <f t="shared" si="266"/>
        <v/>
      </c>
      <c r="AA1682" s="3" t="str">
        <f t="shared" si="272"/>
        <v>Inventariar</v>
      </c>
    </row>
    <row r="1683" spans="1:27" x14ac:dyDescent="0.3">
      <c r="A1683" s="5">
        <v>25428018</v>
      </c>
      <c r="B1683" s="17" t="str">
        <f>VLOOKUP(A1683,'Base de dados'!$A$3:$C$21103,3,0)</f>
        <v>10P06E13</v>
      </c>
      <c r="C1683" s="50" t="s">
        <v>24821</v>
      </c>
      <c r="D1683" s="6"/>
      <c r="E1683" s="7"/>
      <c r="F1683" s="4" t="str">
        <f t="shared" si="263"/>
        <v/>
      </c>
      <c r="G1683" s="3" t="str">
        <f t="shared" si="267"/>
        <v>Inventariar</v>
      </c>
      <c r="H1683" s="6"/>
      <c r="I1683" s="7"/>
      <c r="J1683" s="4"/>
      <c r="K1683" s="3" t="str">
        <f t="shared" si="268"/>
        <v>Inventariar</v>
      </c>
      <c r="L1683" s="6"/>
      <c r="M1683" s="7"/>
      <c r="N1683" s="4"/>
      <c r="O1683" s="3" t="str">
        <f t="shared" si="269"/>
        <v>Inventariar</v>
      </c>
      <c r="P1683" s="6"/>
      <c r="Q1683" s="7"/>
      <c r="R1683" s="4" t="str">
        <f t="shared" si="264"/>
        <v/>
      </c>
      <c r="S1683" s="3" t="str">
        <f t="shared" si="270"/>
        <v>Inventariar</v>
      </c>
      <c r="T1683" s="6"/>
      <c r="U1683" s="7"/>
      <c r="V1683" s="4" t="str">
        <f t="shared" si="265"/>
        <v/>
      </c>
      <c r="W1683" s="3" t="str">
        <f t="shared" si="271"/>
        <v>Inventariar</v>
      </c>
      <c r="X1683" s="6"/>
      <c r="Y1683" s="7"/>
      <c r="Z1683" s="4" t="str">
        <f t="shared" si="266"/>
        <v/>
      </c>
      <c r="AA1683" s="3" t="str">
        <f t="shared" si="272"/>
        <v>Inventariar</v>
      </c>
    </row>
    <row r="1684" spans="1:27" x14ac:dyDescent="0.3">
      <c r="A1684" s="5">
        <v>25457487</v>
      </c>
      <c r="B1684" s="17" t="str">
        <f>VLOOKUP(A1684,'Base de dados'!$A$3:$C$21103,3,0)</f>
        <v>10P06E14</v>
      </c>
      <c r="C1684" s="50" t="s">
        <v>4185</v>
      </c>
      <c r="D1684" s="6"/>
      <c r="E1684" s="7"/>
      <c r="F1684" s="4" t="str">
        <f t="shared" si="263"/>
        <v/>
      </c>
      <c r="G1684" s="3" t="str">
        <f t="shared" si="267"/>
        <v>Inventariar</v>
      </c>
      <c r="H1684" s="6"/>
      <c r="I1684" s="7"/>
      <c r="J1684" s="4"/>
      <c r="K1684" s="3" t="str">
        <f t="shared" si="268"/>
        <v>Inventariar</v>
      </c>
      <c r="L1684" s="6"/>
      <c r="M1684" s="7"/>
      <c r="N1684" s="4"/>
      <c r="O1684" s="3" t="str">
        <f t="shared" si="269"/>
        <v>Inventariar</v>
      </c>
      <c r="P1684" s="6"/>
      <c r="Q1684" s="7"/>
      <c r="R1684" s="4" t="str">
        <f t="shared" si="264"/>
        <v/>
      </c>
      <c r="S1684" s="3" t="str">
        <f t="shared" si="270"/>
        <v>Inventariar</v>
      </c>
      <c r="T1684" s="6"/>
      <c r="U1684" s="7"/>
      <c r="V1684" s="4" t="str">
        <f t="shared" si="265"/>
        <v/>
      </c>
      <c r="W1684" s="3" t="str">
        <f t="shared" si="271"/>
        <v>Inventariar</v>
      </c>
      <c r="X1684" s="6"/>
      <c r="Y1684" s="7"/>
      <c r="Z1684" s="4" t="str">
        <f t="shared" si="266"/>
        <v/>
      </c>
      <c r="AA1684" s="3" t="str">
        <f t="shared" si="272"/>
        <v>Inventariar</v>
      </c>
    </row>
    <row r="1685" spans="1:27" x14ac:dyDescent="0.3">
      <c r="A1685" s="5">
        <v>25461950</v>
      </c>
      <c r="B1685" s="17" t="str">
        <f>VLOOKUP(A1685,'Base de dados'!$A$3:$C$21103,3,0)</f>
        <v>10P06E15</v>
      </c>
      <c r="C1685" s="50" t="s">
        <v>4187</v>
      </c>
      <c r="D1685" s="6"/>
      <c r="E1685" s="7"/>
      <c r="F1685" s="4" t="str">
        <f t="shared" si="263"/>
        <v/>
      </c>
      <c r="G1685" s="3" t="str">
        <f t="shared" si="267"/>
        <v>Inventariar</v>
      </c>
      <c r="H1685" s="6"/>
      <c r="I1685" s="7"/>
      <c r="J1685" s="4"/>
      <c r="K1685" s="3" t="str">
        <f t="shared" si="268"/>
        <v>Inventariar</v>
      </c>
      <c r="L1685" s="6"/>
      <c r="M1685" s="7"/>
      <c r="N1685" s="4"/>
      <c r="O1685" s="3" t="str">
        <f t="shared" si="269"/>
        <v>Inventariar</v>
      </c>
      <c r="P1685" s="6"/>
      <c r="Q1685" s="7"/>
      <c r="R1685" s="4" t="str">
        <f t="shared" si="264"/>
        <v/>
      </c>
      <c r="S1685" s="3" t="str">
        <f t="shared" si="270"/>
        <v>Inventariar</v>
      </c>
      <c r="T1685" s="6"/>
      <c r="U1685" s="7"/>
      <c r="V1685" s="4" t="str">
        <f t="shared" si="265"/>
        <v/>
      </c>
      <c r="W1685" s="3" t="str">
        <f t="shared" si="271"/>
        <v>Inventariar</v>
      </c>
      <c r="X1685" s="6"/>
      <c r="Y1685" s="7"/>
      <c r="Z1685" s="4" t="str">
        <f t="shared" si="266"/>
        <v/>
      </c>
      <c r="AA1685" s="3" t="str">
        <f t="shared" si="272"/>
        <v>Inventariar</v>
      </c>
    </row>
    <row r="1686" spans="1:27" x14ac:dyDescent="0.3">
      <c r="A1686" s="5">
        <v>25438990</v>
      </c>
      <c r="B1686" s="17" t="str">
        <f>VLOOKUP(A1686,'Base de dados'!$A$3:$C$21103,3,0)</f>
        <v>10P06E16</v>
      </c>
      <c r="C1686" s="50" t="s">
        <v>24822</v>
      </c>
      <c r="D1686" s="6"/>
      <c r="E1686" s="7"/>
      <c r="F1686" s="4" t="str">
        <f t="shared" si="263"/>
        <v/>
      </c>
      <c r="G1686" s="3" t="str">
        <f t="shared" si="267"/>
        <v>Inventariar</v>
      </c>
      <c r="H1686" s="6"/>
      <c r="I1686" s="7"/>
      <c r="J1686" s="4"/>
      <c r="K1686" s="3" t="str">
        <f t="shared" si="268"/>
        <v>Inventariar</v>
      </c>
      <c r="L1686" s="6"/>
      <c r="M1686" s="7"/>
      <c r="N1686" s="4"/>
      <c r="O1686" s="3" t="str">
        <f t="shared" si="269"/>
        <v>Inventariar</v>
      </c>
      <c r="P1686" s="6"/>
      <c r="Q1686" s="7"/>
      <c r="R1686" s="4" t="str">
        <f t="shared" si="264"/>
        <v/>
      </c>
      <c r="S1686" s="3" t="str">
        <f t="shared" si="270"/>
        <v>Inventariar</v>
      </c>
      <c r="T1686" s="6"/>
      <c r="U1686" s="7"/>
      <c r="V1686" s="4" t="str">
        <f t="shared" si="265"/>
        <v/>
      </c>
      <c r="W1686" s="3" t="str">
        <f t="shared" si="271"/>
        <v>Inventariar</v>
      </c>
      <c r="X1686" s="6"/>
      <c r="Y1686" s="7"/>
      <c r="Z1686" s="4" t="str">
        <f t="shared" si="266"/>
        <v/>
      </c>
      <c r="AA1686" s="3" t="str">
        <f t="shared" si="272"/>
        <v>Inventariar</v>
      </c>
    </row>
    <row r="1687" spans="1:27" x14ac:dyDescent="0.3">
      <c r="A1687" s="5">
        <v>25426493</v>
      </c>
      <c r="B1687" s="17" t="str">
        <f>VLOOKUP(A1687,'Base de dados'!$A$3:$C$21103,3,0)</f>
        <v>10P06E17</v>
      </c>
      <c r="C1687" s="50" t="s">
        <v>24823</v>
      </c>
      <c r="D1687" s="6"/>
      <c r="E1687" s="7"/>
      <c r="F1687" s="4" t="str">
        <f t="shared" si="263"/>
        <v/>
      </c>
      <c r="G1687" s="3" t="str">
        <f t="shared" si="267"/>
        <v>Inventariar</v>
      </c>
      <c r="H1687" s="6"/>
      <c r="I1687" s="7"/>
      <c r="J1687" s="4"/>
      <c r="K1687" s="3" t="str">
        <f t="shared" si="268"/>
        <v>Inventariar</v>
      </c>
      <c r="L1687" s="6"/>
      <c r="M1687" s="7"/>
      <c r="N1687" s="4"/>
      <c r="O1687" s="3" t="str">
        <f t="shared" si="269"/>
        <v>Inventariar</v>
      </c>
      <c r="P1687" s="6"/>
      <c r="Q1687" s="7"/>
      <c r="R1687" s="4" t="str">
        <f t="shared" si="264"/>
        <v/>
      </c>
      <c r="S1687" s="3" t="str">
        <f t="shared" si="270"/>
        <v>Inventariar</v>
      </c>
      <c r="T1687" s="6"/>
      <c r="U1687" s="7"/>
      <c r="V1687" s="4" t="str">
        <f t="shared" si="265"/>
        <v/>
      </c>
      <c r="W1687" s="3" t="str">
        <f t="shared" si="271"/>
        <v>Inventariar</v>
      </c>
      <c r="X1687" s="6"/>
      <c r="Y1687" s="7"/>
      <c r="Z1687" s="4" t="str">
        <f t="shared" si="266"/>
        <v/>
      </c>
      <c r="AA1687" s="3" t="str">
        <f t="shared" si="272"/>
        <v>Inventariar</v>
      </c>
    </row>
    <row r="1688" spans="1:27" x14ac:dyDescent="0.3">
      <c r="A1688" s="5">
        <v>27096854</v>
      </c>
      <c r="B1688" s="17" t="str">
        <f>VLOOKUP(A1688,'Base de dados'!$A$3:$C$21103,3,0)</f>
        <v>10P06E18</v>
      </c>
      <c r="C1688" s="50" t="s">
        <v>4193</v>
      </c>
      <c r="D1688" s="6"/>
      <c r="E1688" s="7"/>
      <c r="F1688" s="4" t="str">
        <f t="shared" si="263"/>
        <v/>
      </c>
      <c r="G1688" s="3" t="str">
        <f t="shared" si="267"/>
        <v>Inventariar</v>
      </c>
      <c r="H1688" s="6"/>
      <c r="I1688" s="7"/>
      <c r="J1688" s="4"/>
      <c r="K1688" s="3" t="str">
        <f t="shared" si="268"/>
        <v>Inventariar</v>
      </c>
      <c r="L1688" s="6"/>
      <c r="M1688" s="7"/>
      <c r="N1688" s="4"/>
      <c r="O1688" s="3" t="str">
        <f t="shared" si="269"/>
        <v>Inventariar</v>
      </c>
      <c r="P1688" s="6"/>
      <c r="Q1688" s="7"/>
      <c r="R1688" s="4" t="str">
        <f t="shared" si="264"/>
        <v/>
      </c>
      <c r="S1688" s="3" t="str">
        <f t="shared" si="270"/>
        <v>Inventariar</v>
      </c>
      <c r="T1688" s="6"/>
      <c r="U1688" s="7"/>
      <c r="V1688" s="4" t="str">
        <f t="shared" si="265"/>
        <v/>
      </c>
      <c r="W1688" s="3" t="str">
        <f t="shared" si="271"/>
        <v>Inventariar</v>
      </c>
      <c r="X1688" s="6"/>
      <c r="Y1688" s="7"/>
      <c r="Z1688" s="4" t="str">
        <f t="shared" si="266"/>
        <v/>
      </c>
      <c r="AA1688" s="3" t="str">
        <f t="shared" si="272"/>
        <v>Inventariar</v>
      </c>
    </row>
    <row r="1689" spans="1:27" x14ac:dyDescent="0.3">
      <c r="A1689" s="5">
        <v>27096549</v>
      </c>
      <c r="B1689" s="17" t="str">
        <f>VLOOKUP(A1689,'Base de dados'!$A$3:$C$21103,3,0)</f>
        <v>10P06E19</v>
      </c>
      <c r="C1689" s="50" t="s">
        <v>4197</v>
      </c>
      <c r="D1689" s="6"/>
      <c r="E1689" s="7"/>
      <c r="F1689" s="4" t="str">
        <f t="shared" si="263"/>
        <v/>
      </c>
      <c r="G1689" s="3" t="str">
        <f t="shared" si="267"/>
        <v>Inventariar</v>
      </c>
      <c r="H1689" s="6"/>
      <c r="I1689" s="7"/>
      <c r="J1689" s="4"/>
      <c r="K1689" s="3" t="str">
        <f t="shared" si="268"/>
        <v>Inventariar</v>
      </c>
      <c r="L1689" s="6"/>
      <c r="M1689" s="7"/>
      <c r="N1689" s="4"/>
      <c r="O1689" s="3" t="str">
        <f t="shared" si="269"/>
        <v>Inventariar</v>
      </c>
      <c r="P1689" s="6"/>
      <c r="Q1689" s="7"/>
      <c r="R1689" s="4" t="str">
        <f t="shared" si="264"/>
        <v/>
      </c>
      <c r="S1689" s="3" t="str">
        <f t="shared" si="270"/>
        <v>Inventariar</v>
      </c>
      <c r="T1689" s="6"/>
      <c r="U1689" s="7"/>
      <c r="V1689" s="4" t="str">
        <f t="shared" si="265"/>
        <v/>
      </c>
      <c r="W1689" s="3" t="str">
        <f t="shared" si="271"/>
        <v>Inventariar</v>
      </c>
      <c r="X1689" s="6"/>
      <c r="Y1689" s="7"/>
      <c r="Z1689" s="4" t="str">
        <f t="shared" si="266"/>
        <v/>
      </c>
      <c r="AA1689" s="3" t="str">
        <f t="shared" si="272"/>
        <v>Inventariar</v>
      </c>
    </row>
    <row r="1690" spans="1:27" x14ac:dyDescent="0.3">
      <c r="A1690" s="5">
        <v>25437783</v>
      </c>
      <c r="B1690" s="17" t="str">
        <f>VLOOKUP(A1690,'Base de dados'!$A$3:$C$21103,3,0)</f>
        <v>10P06E21</v>
      </c>
      <c r="C1690" s="50" t="s">
        <v>24824</v>
      </c>
      <c r="D1690" s="6"/>
      <c r="E1690" s="7"/>
      <c r="F1690" s="4" t="str">
        <f t="shared" si="263"/>
        <v/>
      </c>
      <c r="G1690" s="3" t="str">
        <f t="shared" si="267"/>
        <v>Inventariar</v>
      </c>
      <c r="H1690" s="6"/>
      <c r="I1690" s="7"/>
      <c r="J1690" s="4"/>
      <c r="K1690" s="3" t="str">
        <f t="shared" si="268"/>
        <v>Inventariar</v>
      </c>
      <c r="L1690" s="6"/>
      <c r="M1690" s="7"/>
      <c r="N1690" s="4"/>
      <c r="O1690" s="3" t="str">
        <f t="shared" si="269"/>
        <v>Inventariar</v>
      </c>
      <c r="P1690" s="6"/>
      <c r="Q1690" s="7"/>
      <c r="R1690" s="4" t="str">
        <f t="shared" si="264"/>
        <v/>
      </c>
      <c r="S1690" s="3" t="str">
        <f t="shared" si="270"/>
        <v>Inventariar</v>
      </c>
      <c r="T1690" s="6"/>
      <c r="U1690" s="7"/>
      <c r="V1690" s="4" t="str">
        <f t="shared" si="265"/>
        <v/>
      </c>
      <c r="W1690" s="3" t="str">
        <f t="shared" si="271"/>
        <v>Inventariar</v>
      </c>
      <c r="X1690" s="6"/>
      <c r="Y1690" s="7"/>
      <c r="Z1690" s="4" t="str">
        <f t="shared" si="266"/>
        <v/>
      </c>
      <c r="AA1690" s="3" t="str">
        <f t="shared" si="272"/>
        <v>Inventariar</v>
      </c>
    </row>
    <row r="1691" spans="1:27" x14ac:dyDescent="0.3">
      <c r="A1691" s="5">
        <v>27139314</v>
      </c>
      <c r="B1691" s="17" t="str">
        <f>VLOOKUP(A1691,'Base de dados'!$A$3:$C$21103,3,0)</f>
        <v>10P06E23</v>
      </c>
      <c r="C1691" s="50" t="s">
        <v>4204</v>
      </c>
      <c r="D1691" s="6"/>
      <c r="E1691" s="7"/>
      <c r="F1691" s="4" t="str">
        <f t="shared" si="263"/>
        <v/>
      </c>
      <c r="G1691" s="3" t="str">
        <f t="shared" si="267"/>
        <v>Inventariar</v>
      </c>
      <c r="H1691" s="6"/>
      <c r="I1691" s="7"/>
      <c r="J1691" s="4"/>
      <c r="K1691" s="3" t="str">
        <f t="shared" si="268"/>
        <v>Inventariar</v>
      </c>
      <c r="L1691" s="6"/>
      <c r="M1691" s="7"/>
      <c r="N1691" s="4"/>
      <c r="O1691" s="3" t="str">
        <f t="shared" si="269"/>
        <v>Inventariar</v>
      </c>
      <c r="P1691" s="6"/>
      <c r="Q1691" s="7"/>
      <c r="R1691" s="4" t="str">
        <f t="shared" si="264"/>
        <v/>
      </c>
      <c r="S1691" s="3" t="str">
        <f t="shared" si="270"/>
        <v>Inventariar</v>
      </c>
      <c r="T1691" s="6"/>
      <c r="U1691" s="7"/>
      <c r="V1691" s="4" t="str">
        <f t="shared" si="265"/>
        <v/>
      </c>
      <c r="W1691" s="3" t="str">
        <f t="shared" si="271"/>
        <v>Inventariar</v>
      </c>
      <c r="X1691" s="6"/>
      <c r="Y1691" s="7"/>
      <c r="Z1691" s="4" t="str">
        <f t="shared" si="266"/>
        <v/>
      </c>
      <c r="AA1691" s="3" t="str">
        <f t="shared" si="272"/>
        <v>Inventariar</v>
      </c>
    </row>
    <row r="1692" spans="1:27" x14ac:dyDescent="0.3">
      <c r="A1692" s="5">
        <v>27137759</v>
      </c>
      <c r="B1692" s="17" t="str">
        <f>VLOOKUP(A1692,'Base de dados'!$A$3:$C$21103,3,0)</f>
        <v>10P06E24</v>
      </c>
      <c r="C1692" s="50" t="s">
        <v>4206</v>
      </c>
      <c r="D1692" s="6"/>
      <c r="E1692" s="7"/>
      <c r="F1692" s="4" t="str">
        <f t="shared" ref="F1692:F1755" si="273">IF(E1692="","",IF(E1692="Saldo Zero","",D1692-E1692))</f>
        <v/>
      </c>
      <c r="G1692" s="3" t="str">
        <f t="shared" si="267"/>
        <v>Inventariar</v>
      </c>
      <c r="H1692" s="6"/>
      <c r="I1692" s="7"/>
      <c r="J1692" s="4"/>
      <c r="K1692" s="3" t="str">
        <f t="shared" si="268"/>
        <v>Inventariar</v>
      </c>
      <c r="L1692" s="6"/>
      <c r="M1692" s="7"/>
      <c r="N1692" s="4"/>
      <c r="O1692" s="3" t="str">
        <f t="shared" si="269"/>
        <v>Inventariar</v>
      </c>
      <c r="P1692" s="6"/>
      <c r="Q1692" s="7"/>
      <c r="R1692" s="4" t="str">
        <f t="shared" si="264"/>
        <v/>
      </c>
      <c r="S1692" s="3" t="str">
        <f t="shared" si="270"/>
        <v>Inventariar</v>
      </c>
      <c r="T1692" s="6"/>
      <c r="U1692" s="7"/>
      <c r="V1692" s="4" t="str">
        <f t="shared" si="265"/>
        <v/>
      </c>
      <c r="W1692" s="3" t="str">
        <f t="shared" si="271"/>
        <v>Inventariar</v>
      </c>
      <c r="X1692" s="6"/>
      <c r="Y1692" s="7"/>
      <c r="Z1692" s="4" t="str">
        <f t="shared" si="266"/>
        <v/>
      </c>
      <c r="AA1692" s="3" t="str">
        <f t="shared" si="272"/>
        <v>Inventariar</v>
      </c>
    </row>
    <row r="1693" spans="1:27" x14ac:dyDescent="0.3">
      <c r="A1693" s="5">
        <v>25427544</v>
      </c>
      <c r="B1693" s="17" t="str">
        <f>VLOOKUP(A1693,'Base de dados'!$A$3:$C$21103,3,0)</f>
        <v>10P06E25</v>
      </c>
      <c r="C1693" s="50" t="s">
        <v>24825</v>
      </c>
      <c r="D1693" s="6"/>
      <c r="E1693" s="7"/>
      <c r="F1693" s="4" t="str">
        <f t="shared" si="273"/>
        <v/>
      </c>
      <c r="G1693" s="3" t="str">
        <f t="shared" si="267"/>
        <v>Inventariar</v>
      </c>
      <c r="H1693" s="6"/>
      <c r="I1693" s="7"/>
      <c r="J1693" s="4"/>
      <c r="K1693" s="3" t="str">
        <f t="shared" si="268"/>
        <v>Inventariar</v>
      </c>
      <c r="L1693" s="6"/>
      <c r="M1693" s="7"/>
      <c r="N1693" s="4"/>
      <c r="O1693" s="3" t="str">
        <f t="shared" si="269"/>
        <v>Inventariar</v>
      </c>
      <c r="P1693" s="6"/>
      <c r="Q1693" s="7"/>
      <c r="R1693" s="4" t="str">
        <f t="shared" si="264"/>
        <v/>
      </c>
      <c r="S1693" s="3" t="str">
        <f t="shared" si="270"/>
        <v>Inventariar</v>
      </c>
      <c r="T1693" s="6"/>
      <c r="U1693" s="7"/>
      <c r="V1693" s="4" t="str">
        <f t="shared" si="265"/>
        <v/>
      </c>
      <c r="W1693" s="3" t="str">
        <f t="shared" si="271"/>
        <v>Inventariar</v>
      </c>
      <c r="X1693" s="6"/>
      <c r="Y1693" s="7"/>
      <c r="Z1693" s="4" t="str">
        <f t="shared" si="266"/>
        <v/>
      </c>
      <c r="AA1693" s="3" t="str">
        <f t="shared" si="272"/>
        <v>Inventariar</v>
      </c>
    </row>
    <row r="1694" spans="1:27" x14ac:dyDescent="0.3">
      <c r="A1694" s="5">
        <v>27094549</v>
      </c>
      <c r="B1694" s="17" t="str">
        <f>VLOOKUP(A1694,'Base de dados'!$A$3:$C$21103,3,0)</f>
        <v>10P06E26</v>
      </c>
      <c r="C1694" s="50" t="s">
        <v>4210</v>
      </c>
      <c r="D1694" s="6"/>
      <c r="E1694" s="7"/>
      <c r="F1694" s="4" t="str">
        <f t="shared" si="273"/>
        <v/>
      </c>
      <c r="G1694" s="3" t="str">
        <f t="shared" si="267"/>
        <v>Inventariar</v>
      </c>
      <c r="H1694" s="6"/>
      <c r="I1694" s="7"/>
      <c r="J1694" s="4"/>
      <c r="K1694" s="3" t="str">
        <f t="shared" si="268"/>
        <v>Inventariar</v>
      </c>
      <c r="L1694" s="6"/>
      <c r="M1694" s="7"/>
      <c r="N1694" s="4"/>
      <c r="O1694" s="3" t="str">
        <f t="shared" si="269"/>
        <v>Inventariar</v>
      </c>
      <c r="P1694" s="6"/>
      <c r="Q1694" s="7"/>
      <c r="R1694" s="4" t="str">
        <f t="shared" si="264"/>
        <v/>
      </c>
      <c r="S1694" s="3" t="str">
        <f t="shared" si="270"/>
        <v>Inventariar</v>
      </c>
      <c r="T1694" s="6"/>
      <c r="U1694" s="7"/>
      <c r="V1694" s="4" t="str">
        <f t="shared" si="265"/>
        <v/>
      </c>
      <c r="W1694" s="3" t="str">
        <f t="shared" si="271"/>
        <v>Inventariar</v>
      </c>
      <c r="X1694" s="6"/>
      <c r="Y1694" s="7"/>
      <c r="Z1694" s="4" t="str">
        <f t="shared" si="266"/>
        <v/>
      </c>
      <c r="AA1694" s="3" t="str">
        <f t="shared" si="272"/>
        <v>Inventariar</v>
      </c>
    </row>
    <row r="1695" spans="1:27" x14ac:dyDescent="0.3">
      <c r="A1695" s="5">
        <v>25427520</v>
      </c>
      <c r="B1695" s="17" t="str">
        <f>VLOOKUP(A1695,'Base de dados'!$A$3:$C$21103,3,0)</f>
        <v>10P06E27</v>
      </c>
      <c r="C1695" s="50" t="s">
        <v>24826</v>
      </c>
      <c r="D1695" s="6"/>
      <c r="E1695" s="7"/>
      <c r="F1695" s="4" t="str">
        <f t="shared" si="273"/>
        <v/>
      </c>
      <c r="G1695" s="3" t="str">
        <f t="shared" si="267"/>
        <v>Inventariar</v>
      </c>
      <c r="H1695" s="6"/>
      <c r="I1695" s="7"/>
      <c r="J1695" s="4"/>
      <c r="K1695" s="3" t="str">
        <f t="shared" si="268"/>
        <v>Inventariar</v>
      </c>
      <c r="L1695" s="6"/>
      <c r="M1695" s="7"/>
      <c r="N1695" s="4"/>
      <c r="O1695" s="3" t="str">
        <f t="shared" si="269"/>
        <v>Inventariar</v>
      </c>
      <c r="P1695" s="6"/>
      <c r="Q1695" s="7"/>
      <c r="R1695" s="4" t="str">
        <f t="shared" si="264"/>
        <v/>
      </c>
      <c r="S1695" s="3" t="str">
        <f t="shared" si="270"/>
        <v>Inventariar</v>
      </c>
      <c r="T1695" s="6"/>
      <c r="U1695" s="7"/>
      <c r="V1695" s="4" t="str">
        <f t="shared" si="265"/>
        <v/>
      </c>
      <c r="W1695" s="3" t="str">
        <f t="shared" si="271"/>
        <v>Inventariar</v>
      </c>
      <c r="X1695" s="6"/>
      <c r="Y1695" s="7"/>
      <c r="Z1695" s="4" t="str">
        <f t="shared" si="266"/>
        <v/>
      </c>
      <c r="AA1695" s="3" t="str">
        <f t="shared" si="272"/>
        <v>Inventariar</v>
      </c>
    </row>
    <row r="1696" spans="1:27" x14ac:dyDescent="0.3">
      <c r="A1696" s="5">
        <v>25576599</v>
      </c>
      <c r="B1696" s="17" t="str">
        <f>VLOOKUP(A1696,'Base de dados'!$A$3:$C$21103,3,0)</f>
        <v>10P06E28</v>
      </c>
      <c r="C1696" s="50" t="s">
        <v>4214</v>
      </c>
      <c r="D1696" s="6"/>
      <c r="E1696" s="7"/>
      <c r="F1696" s="4" t="str">
        <f t="shared" si="273"/>
        <v/>
      </c>
      <c r="G1696" s="3" t="str">
        <f t="shared" si="267"/>
        <v>Inventariar</v>
      </c>
      <c r="H1696" s="6"/>
      <c r="I1696" s="7"/>
      <c r="J1696" s="4"/>
      <c r="K1696" s="3" t="str">
        <f t="shared" si="268"/>
        <v>Inventariar</v>
      </c>
      <c r="L1696" s="6"/>
      <c r="M1696" s="7"/>
      <c r="N1696" s="4"/>
      <c r="O1696" s="3" t="str">
        <f t="shared" si="269"/>
        <v>Inventariar</v>
      </c>
      <c r="P1696" s="6"/>
      <c r="Q1696" s="7"/>
      <c r="R1696" s="4" t="str">
        <f t="shared" si="264"/>
        <v/>
      </c>
      <c r="S1696" s="3" t="str">
        <f t="shared" si="270"/>
        <v>Inventariar</v>
      </c>
      <c r="T1696" s="6"/>
      <c r="U1696" s="7"/>
      <c r="V1696" s="4" t="str">
        <f t="shared" si="265"/>
        <v/>
      </c>
      <c r="W1696" s="3" t="str">
        <f t="shared" si="271"/>
        <v>Inventariar</v>
      </c>
      <c r="X1696" s="6"/>
      <c r="Y1696" s="7"/>
      <c r="Z1696" s="4" t="str">
        <f t="shared" si="266"/>
        <v/>
      </c>
      <c r="AA1696" s="3" t="str">
        <f t="shared" si="272"/>
        <v>Inventariar</v>
      </c>
    </row>
    <row r="1697" spans="1:27" x14ac:dyDescent="0.3">
      <c r="A1697" s="5">
        <v>27137711</v>
      </c>
      <c r="B1697" s="17" t="str">
        <f>VLOOKUP(A1697,'Base de dados'!$A$3:$C$21103,3,0)</f>
        <v>10P06E30</v>
      </c>
      <c r="C1697" s="50" t="s">
        <v>4218</v>
      </c>
      <c r="D1697" s="6"/>
      <c r="E1697" s="7"/>
      <c r="F1697" s="4" t="str">
        <f t="shared" si="273"/>
        <v/>
      </c>
      <c r="G1697" s="3" t="str">
        <f t="shared" si="267"/>
        <v>Inventariar</v>
      </c>
      <c r="H1697" s="6"/>
      <c r="I1697" s="7"/>
      <c r="J1697" s="4"/>
      <c r="K1697" s="3" t="str">
        <f t="shared" si="268"/>
        <v>Inventariar</v>
      </c>
      <c r="L1697" s="6"/>
      <c r="M1697" s="7"/>
      <c r="N1697" s="4"/>
      <c r="O1697" s="3" t="str">
        <f t="shared" si="269"/>
        <v>Inventariar</v>
      </c>
      <c r="P1697" s="6"/>
      <c r="Q1697" s="7"/>
      <c r="R1697" s="4" t="str">
        <f t="shared" si="264"/>
        <v/>
      </c>
      <c r="S1697" s="3" t="str">
        <f t="shared" si="270"/>
        <v>Inventariar</v>
      </c>
      <c r="T1697" s="6"/>
      <c r="U1697" s="7"/>
      <c r="V1697" s="4" t="str">
        <f t="shared" si="265"/>
        <v/>
      </c>
      <c r="W1697" s="3" t="str">
        <f t="shared" si="271"/>
        <v>Inventariar</v>
      </c>
      <c r="X1697" s="6"/>
      <c r="Y1697" s="7"/>
      <c r="Z1697" s="4" t="str">
        <f t="shared" si="266"/>
        <v/>
      </c>
      <c r="AA1697" s="3" t="str">
        <f t="shared" si="272"/>
        <v>Inventariar</v>
      </c>
    </row>
    <row r="1698" spans="1:27" x14ac:dyDescent="0.3">
      <c r="A1698" s="5">
        <v>27137715</v>
      </c>
      <c r="B1698" s="17" t="str">
        <f>VLOOKUP(A1698,'Base de dados'!$A$3:$C$21103,3,0)</f>
        <v>10P06E33</v>
      </c>
      <c r="C1698" s="50" t="s">
        <v>4226</v>
      </c>
      <c r="D1698" s="6"/>
      <c r="E1698" s="7"/>
      <c r="F1698" s="4" t="str">
        <f t="shared" si="273"/>
        <v/>
      </c>
      <c r="G1698" s="3" t="str">
        <f t="shared" si="267"/>
        <v>Inventariar</v>
      </c>
      <c r="H1698" s="6"/>
      <c r="I1698" s="7"/>
      <c r="J1698" s="4"/>
      <c r="K1698" s="3" t="str">
        <f t="shared" si="268"/>
        <v>Inventariar</v>
      </c>
      <c r="L1698" s="6"/>
      <c r="M1698" s="7"/>
      <c r="N1698" s="4"/>
      <c r="O1698" s="3" t="str">
        <f t="shared" si="269"/>
        <v>Inventariar</v>
      </c>
      <c r="P1698" s="6"/>
      <c r="Q1698" s="7"/>
      <c r="R1698" s="4" t="str">
        <f t="shared" si="264"/>
        <v/>
      </c>
      <c r="S1698" s="3" t="str">
        <f t="shared" si="270"/>
        <v>Inventariar</v>
      </c>
      <c r="T1698" s="6"/>
      <c r="U1698" s="7"/>
      <c r="V1698" s="4" t="str">
        <f t="shared" si="265"/>
        <v/>
      </c>
      <c r="W1698" s="3" t="str">
        <f t="shared" si="271"/>
        <v>Inventariar</v>
      </c>
      <c r="X1698" s="6"/>
      <c r="Y1698" s="7"/>
      <c r="Z1698" s="4" t="str">
        <f t="shared" si="266"/>
        <v/>
      </c>
      <c r="AA1698" s="3" t="str">
        <f t="shared" si="272"/>
        <v>Inventariar</v>
      </c>
    </row>
    <row r="1699" spans="1:27" x14ac:dyDescent="0.3">
      <c r="A1699" s="5">
        <v>25461499</v>
      </c>
      <c r="B1699" s="17" t="str">
        <f>VLOOKUP(A1699,'Base de dados'!$A$3:$C$21103,3,0)</f>
        <v>10P06E34</v>
      </c>
      <c r="C1699" s="50" t="s">
        <v>24827</v>
      </c>
      <c r="D1699" s="6"/>
      <c r="E1699" s="7"/>
      <c r="F1699" s="4" t="str">
        <f t="shared" si="273"/>
        <v/>
      </c>
      <c r="G1699" s="3" t="str">
        <f t="shared" si="267"/>
        <v>Inventariar</v>
      </c>
      <c r="H1699" s="6"/>
      <c r="I1699" s="7"/>
      <c r="J1699" s="4"/>
      <c r="K1699" s="3" t="str">
        <f t="shared" si="268"/>
        <v>Inventariar</v>
      </c>
      <c r="L1699" s="6"/>
      <c r="M1699" s="7"/>
      <c r="N1699" s="4"/>
      <c r="O1699" s="3" t="str">
        <f t="shared" si="269"/>
        <v>Inventariar</v>
      </c>
      <c r="P1699" s="6"/>
      <c r="Q1699" s="7"/>
      <c r="R1699" s="4" t="str">
        <f t="shared" si="264"/>
        <v/>
      </c>
      <c r="S1699" s="3" t="str">
        <f t="shared" si="270"/>
        <v>Inventariar</v>
      </c>
      <c r="T1699" s="6"/>
      <c r="U1699" s="7"/>
      <c r="V1699" s="4" t="str">
        <f t="shared" si="265"/>
        <v/>
      </c>
      <c r="W1699" s="3" t="str">
        <f t="shared" si="271"/>
        <v>Inventariar</v>
      </c>
      <c r="X1699" s="6"/>
      <c r="Y1699" s="7"/>
      <c r="Z1699" s="4" t="str">
        <f t="shared" si="266"/>
        <v/>
      </c>
      <c r="AA1699" s="3" t="str">
        <f t="shared" si="272"/>
        <v>Inventariar</v>
      </c>
    </row>
    <row r="1700" spans="1:27" x14ac:dyDescent="0.3">
      <c r="A1700" s="5">
        <v>27137712</v>
      </c>
      <c r="B1700" s="17" t="str">
        <f>VLOOKUP(A1700,'Base de dados'!$A$3:$C$21103,3,0)</f>
        <v>10P06E36</v>
      </c>
      <c r="C1700" s="50" t="s">
        <v>4234</v>
      </c>
      <c r="D1700" s="6"/>
      <c r="E1700" s="7"/>
      <c r="F1700" s="4" t="str">
        <f t="shared" si="273"/>
        <v/>
      </c>
      <c r="G1700" s="3" t="str">
        <f t="shared" si="267"/>
        <v>Inventariar</v>
      </c>
      <c r="H1700" s="6"/>
      <c r="I1700" s="7"/>
      <c r="J1700" s="4"/>
      <c r="K1700" s="3" t="str">
        <f t="shared" si="268"/>
        <v>Inventariar</v>
      </c>
      <c r="L1700" s="6"/>
      <c r="M1700" s="7"/>
      <c r="N1700" s="4"/>
      <c r="O1700" s="3" t="str">
        <f t="shared" si="269"/>
        <v>Inventariar</v>
      </c>
      <c r="P1700" s="6"/>
      <c r="Q1700" s="7"/>
      <c r="R1700" s="4" t="str">
        <f t="shared" si="264"/>
        <v/>
      </c>
      <c r="S1700" s="3" t="str">
        <f t="shared" si="270"/>
        <v>Inventariar</v>
      </c>
      <c r="T1700" s="6"/>
      <c r="U1700" s="7"/>
      <c r="V1700" s="4" t="str">
        <f t="shared" si="265"/>
        <v/>
      </c>
      <c r="W1700" s="3" t="str">
        <f t="shared" si="271"/>
        <v>Inventariar</v>
      </c>
      <c r="X1700" s="6"/>
      <c r="Y1700" s="7"/>
      <c r="Z1700" s="4" t="str">
        <f t="shared" si="266"/>
        <v/>
      </c>
      <c r="AA1700" s="3" t="str">
        <f t="shared" si="272"/>
        <v>Inventariar</v>
      </c>
    </row>
    <row r="1701" spans="1:27" x14ac:dyDescent="0.3">
      <c r="A1701" s="5">
        <v>27004897</v>
      </c>
      <c r="B1701" s="17" t="str">
        <f>VLOOKUP(A1701,'Base de dados'!$A$3:$C$21103,3,0)</f>
        <v>10P06E37</v>
      </c>
      <c r="C1701" s="50" t="s">
        <v>4236</v>
      </c>
      <c r="D1701" s="6"/>
      <c r="E1701" s="7"/>
      <c r="F1701" s="4" t="str">
        <f t="shared" si="273"/>
        <v/>
      </c>
      <c r="G1701" s="3" t="str">
        <f t="shared" si="267"/>
        <v>Inventariar</v>
      </c>
      <c r="H1701" s="6"/>
      <c r="I1701" s="7"/>
      <c r="J1701" s="4"/>
      <c r="K1701" s="3" t="str">
        <f t="shared" si="268"/>
        <v>Inventariar</v>
      </c>
      <c r="L1701" s="6"/>
      <c r="M1701" s="7"/>
      <c r="N1701" s="4"/>
      <c r="O1701" s="3" t="str">
        <f t="shared" si="269"/>
        <v>Inventariar</v>
      </c>
      <c r="P1701" s="6"/>
      <c r="Q1701" s="7"/>
      <c r="R1701" s="4" t="str">
        <f t="shared" si="264"/>
        <v/>
      </c>
      <c r="S1701" s="3" t="str">
        <f t="shared" si="270"/>
        <v>Inventariar</v>
      </c>
      <c r="T1701" s="6"/>
      <c r="U1701" s="7"/>
      <c r="V1701" s="4" t="str">
        <f t="shared" si="265"/>
        <v/>
      </c>
      <c r="W1701" s="3" t="str">
        <f t="shared" si="271"/>
        <v>Inventariar</v>
      </c>
      <c r="X1701" s="6"/>
      <c r="Y1701" s="7"/>
      <c r="Z1701" s="4" t="str">
        <f t="shared" si="266"/>
        <v/>
      </c>
      <c r="AA1701" s="3" t="str">
        <f t="shared" si="272"/>
        <v>Inventariar</v>
      </c>
    </row>
    <row r="1702" spans="1:27" x14ac:dyDescent="0.3">
      <c r="A1702" s="5">
        <v>27137713</v>
      </c>
      <c r="B1702" s="17" t="str">
        <f>VLOOKUP(A1702,'Base de dados'!$A$3:$C$21103,3,0)</f>
        <v>10P06E38</v>
      </c>
      <c r="C1702" s="50" t="s">
        <v>4238</v>
      </c>
      <c r="D1702" s="6"/>
      <c r="E1702" s="7"/>
      <c r="F1702" s="4" t="str">
        <f t="shared" si="273"/>
        <v/>
      </c>
      <c r="G1702" s="3" t="str">
        <f t="shared" si="267"/>
        <v>Inventariar</v>
      </c>
      <c r="H1702" s="6"/>
      <c r="I1702" s="7"/>
      <c r="J1702" s="4"/>
      <c r="K1702" s="3" t="str">
        <f t="shared" si="268"/>
        <v>Inventariar</v>
      </c>
      <c r="L1702" s="6"/>
      <c r="M1702" s="7"/>
      <c r="N1702" s="4"/>
      <c r="O1702" s="3" t="str">
        <f t="shared" si="269"/>
        <v>Inventariar</v>
      </c>
      <c r="P1702" s="6"/>
      <c r="Q1702" s="7"/>
      <c r="R1702" s="4" t="str">
        <f t="shared" si="264"/>
        <v/>
      </c>
      <c r="S1702" s="3" t="str">
        <f t="shared" si="270"/>
        <v>Inventariar</v>
      </c>
      <c r="T1702" s="6"/>
      <c r="U1702" s="7"/>
      <c r="V1702" s="4" t="str">
        <f t="shared" si="265"/>
        <v/>
      </c>
      <c r="W1702" s="3" t="str">
        <f t="shared" si="271"/>
        <v>Inventariar</v>
      </c>
      <c r="X1702" s="6"/>
      <c r="Y1702" s="7"/>
      <c r="Z1702" s="4" t="str">
        <f t="shared" si="266"/>
        <v/>
      </c>
      <c r="AA1702" s="3" t="str">
        <f t="shared" si="272"/>
        <v>Inventariar</v>
      </c>
    </row>
    <row r="1703" spans="1:27" x14ac:dyDescent="0.3">
      <c r="A1703" s="5">
        <v>25460537</v>
      </c>
      <c r="B1703" s="17" t="str">
        <f>VLOOKUP(A1703,'Base de dados'!$A$3:$C$21103,3,0)</f>
        <v>10P06E40</v>
      </c>
      <c r="C1703" s="50" t="s">
        <v>4243</v>
      </c>
      <c r="D1703" s="6"/>
      <c r="E1703" s="7"/>
      <c r="F1703" s="4" t="str">
        <f t="shared" si="273"/>
        <v/>
      </c>
      <c r="G1703" s="3" t="str">
        <f t="shared" si="267"/>
        <v>Inventariar</v>
      </c>
      <c r="H1703" s="6"/>
      <c r="I1703" s="7"/>
      <c r="J1703" s="4"/>
      <c r="K1703" s="3" t="str">
        <f t="shared" si="268"/>
        <v>Inventariar</v>
      </c>
      <c r="L1703" s="6"/>
      <c r="M1703" s="7"/>
      <c r="N1703" s="4"/>
      <c r="O1703" s="3" t="str">
        <f t="shared" si="269"/>
        <v>Inventariar</v>
      </c>
      <c r="P1703" s="6"/>
      <c r="Q1703" s="7"/>
      <c r="R1703" s="4" t="str">
        <f t="shared" si="264"/>
        <v/>
      </c>
      <c r="S1703" s="3" t="str">
        <f t="shared" si="270"/>
        <v>Inventariar</v>
      </c>
      <c r="T1703" s="6"/>
      <c r="U1703" s="7"/>
      <c r="V1703" s="4" t="str">
        <f t="shared" si="265"/>
        <v/>
      </c>
      <c r="W1703" s="3" t="str">
        <f t="shared" si="271"/>
        <v>Inventariar</v>
      </c>
      <c r="X1703" s="6"/>
      <c r="Y1703" s="7"/>
      <c r="Z1703" s="4" t="str">
        <f t="shared" si="266"/>
        <v/>
      </c>
      <c r="AA1703" s="3" t="str">
        <f t="shared" si="272"/>
        <v>Inventariar</v>
      </c>
    </row>
    <row r="1704" spans="1:27" x14ac:dyDescent="0.3">
      <c r="A1704" s="5">
        <v>25079078</v>
      </c>
      <c r="B1704" s="17" t="str">
        <f>VLOOKUP(A1704,'Base de dados'!$A$3:$C$21103,3,0)</f>
        <v>10P06E41</v>
      </c>
      <c r="C1704" s="50" t="s">
        <v>24828</v>
      </c>
      <c r="D1704" s="6"/>
      <c r="E1704" s="7"/>
      <c r="F1704" s="4" t="str">
        <f t="shared" si="273"/>
        <v/>
      </c>
      <c r="G1704" s="3" t="str">
        <f t="shared" si="267"/>
        <v>Inventariar</v>
      </c>
      <c r="H1704" s="6"/>
      <c r="I1704" s="7"/>
      <c r="J1704" s="4"/>
      <c r="K1704" s="3" t="str">
        <f t="shared" si="268"/>
        <v>Inventariar</v>
      </c>
      <c r="L1704" s="6"/>
      <c r="M1704" s="7"/>
      <c r="N1704" s="4"/>
      <c r="O1704" s="3" t="str">
        <f t="shared" si="269"/>
        <v>Inventariar</v>
      </c>
      <c r="P1704" s="6"/>
      <c r="Q1704" s="7"/>
      <c r="R1704" s="4" t="str">
        <f t="shared" si="264"/>
        <v/>
      </c>
      <c r="S1704" s="3" t="str">
        <f t="shared" si="270"/>
        <v>Inventariar</v>
      </c>
      <c r="T1704" s="6"/>
      <c r="U1704" s="7"/>
      <c r="V1704" s="4" t="str">
        <f t="shared" si="265"/>
        <v/>
      </c>
      <c r="W1704" s="3" t="str">
        <f t="shared" si="271"/>
        <v>Inventariar</v>
      </c>
      <c r="X1704" s="6"/>
      <c r="Y1704" s="7"/>
      <c r="Z1704" s="4" t="str">
        <f t="shared" si="266"/>
        <v/>
      </c>
      <c r="AA1704" s="3" t="str">
        <f t="shared" si="272"/>
        <v>Inventariar</v>
      </c>
    </row>
    <row r="1705" spans="1:27" x14ac:dyDescent="0.3">
      <c r="A1705" s="5">
        <v>27144447</v>
      </c>
      <c r="B1705" s="17" t="str">
        <f>VLOOKUP(A1705,'Base de dados'!$A$3:$C$21103,3,0)</f>
        <v>10P06E42</v>
      </c>
      <c r="C1705" s="50" t="s">
        <v>4248</v>
      </c>
      <c r="D1705" s="6"/>
      <c r="E1705" s="7"/>
      <c r="F1705" s="4" t="str">
        <f t="shared" si="273"/>
        <v/>
      </c>
      <c r="G1705" s="3" t="str">
        <f t="shared" si="267"/>
        <v>Inventariar</v>
      </c>
      <c r="H1705" s="6"/>
      <c r="I1705" s="7"/>
      <c r="J1705" s="4"/>
      <c r="K1705" s="3" t="str">
        <f t="shared" si="268"/>
        <v>Inventariar</v>
      </c>
      <c r="L1705" s="6"/>
      <c r="M1705" s="7"/>
      <c r="N1705" s="4"/>
      <c r="O1705" s="3" t="str">
        <f t="shared" si="269"/>
        <v>Inventariar</v>
      </c>
      <c r="P1705" s="6"/>
      <c r="Q1705" s="7"/>
      <c r="R1705" s="4" t="str">
        <f t="shared" si="264"/>
        <v/>
      </c>
      <c r="S1705" s="3" t="str">
        <f t="shared" si="270"/>
        <v>Inventariar</v>
      </c>
      <c r="T1705" s="6"/>
      <c r="U1705" s="7"/>
      <c r="V1705" s="4" t="str">
        <f t="shared" si="265"/>
        <v/>
      </c>
      <c r="W1705" s="3" t="str">
        <f t="shared" si="271"/>
        <v>Inventariar</v>
      </c>
      <c r="X1705" s="6"/>
      <c r="Y1705" s="7"/>
      <c r="Z1705" s="4" t="str">
        <f t="shared" si="266"/>
        <v/>
      </c>
      <c r="AA1705" s="3" t="str">
        <f t="shared" si="272"/>
        <v>Inventariar</v>
      </c>
    </row>
    <row r="1706" spans="1:27" x14ac:dyDescent="0.3">
      <c r="A1706" s="5">
        <v>27151622</v>
      </c>
      <c r="B1706" s="17" t="str">
        <f>VLOOKUP(A1706,'Base de dados'!$A$3:$C$21103,3,0)</f>
        <v>10P06E45</v>
      </c>
      <c r="C1706" s="50" t="s">
        <v>4254</v>
      </c>
      <c r="D1706" s="6"/>
      <c r="E1706" s="7"/>
      <c r="F1706" s="4" t="str">
        <f t="shared" si="273"/>
        <v/>
      </c>
      <c r="G1706" s="3" t="str">
        <f t="shared" si="267"/>
        <v>Inventariar</v>
      </c>
      <c r="H1706" s="6"/>
      <c r="I1706" s="7"/>
      <c r="J1706" s="4"/>
      <c r="K1706" s="3" t="str">
        <f t="shared" si="268"/>
        <v>Inventariar</v>
      </c>
      <c r="L1706" s="6"/>
      <c r="M1706" s="7"/>
      <c r="N1706" s="4"/>
      <c r="O1706" s="3" t="str">
        <f t="shared" si="269"/>
        <v>Inventariar</v>
      </c>
      <c r="P1706" s="6"/>
      <c r="Q1706" s="7"/>
      <c r="R1706" s="4" t="str">
        <f t="shared" si="264"/>
        <v/>
      </c>
      <c r="S1706" s="3" t="str">
        <f t="shared" si="270"/>
        <v>Inventariar</v>
      </c>
      <c r="T1706" s="6"/>
      <c r="U1706" s="7"/>
      <c r="V1706" s="4" t="str">
        <f t="shared" si="265"/>
        <v/>
      </c>
      <c r="W1706" s="3" t="str">
        <f t="shared" si="271"/>
        <v>Inventariar</v>
      </c>
      <c r="X1706" s="6"/>
      <c r="Y1706" s="7"/>
      <c r="Z1706" s="4" t="str">
        <f t="shared" si="266"/>
        <v/>
      </c>
      <c r="AA1706" s="3" t="str">
        <f t="shared" si="272"/>
        <v>Inventariar</v>
      </c>
    </row>
    <row r="1707" spans="1:27" x14ac:dyDescent="0.3">
      <c r="A1707" s="5">
        <v>27055650</v>
      </c>
      <c r="B1707" s="17" t="str">
        <f>VLOOKUP(A1707,'Base de dados'!$A$3:$C$21103,3,0)</f>
        <v>10P06E46</v>
      </c>
      <c r="C1707" s="50" t="s">
        <v>4256</v>
      </c>
      <c r="D1707" s="6"/>
      <c r="E1707" s="7"/>
      <c r="F1707" s="4" t="str">
        <f t="shared" si="273"/>
        <v/>
      </c>
      <c r="G1707" s="3" t="str">
        <f t="shared" si="267"/>
        <v>Inventariar</v>
      </c>
      <c r="H1707" s="6"/>
      <c r="I1707" s="7"/>
      <c r="J1707" s="4"/>
      <c r="K1707" s="3" t="str">
        <f t="shared" si="268"/>
        <v>Inventariar</v>
      </c>
      <c r="L1707" s="6"/>
      <c r="M1707" s="7"/>
      <c r="N1707" s="4"/>
      <c r="O1707" s="3" t="str">
        <f t="shared" si="269"/>
        <v>Inventariar</v>
      </c>
      <c r="P1707" s="6"/>
      <c r="Q1707" s="7"/>
      <c r="R1707" s="4" t="str">
        <f t="shared" si="264"/>
        <v/>
      </c>
      <c r="S1707" s="3" t="str">
        <f t="shared" si="270"/>
        <v>Inventariar</v>
      </c>
      <c r="T1707" s="6"/>
      <c r="U1707" s="7"/>
      <c r="V1707" s="4" t="str">
        <f t="shared" si="265"/>
        <v/>
      </c>
      <c r="W1707" s="3" t="str">
        <f t="shared" si="271"/>
        <v>Inventariar</v>
      </c>
      <c r="X1707" s="6"/>
      <c r="Y1707" s="7"/>
      <c r="Z1707" s="4" t="str">
        <f t="shared" si="266"/>
        <v/>
      </c>
      <c r="AA1707" s="3" t="str">
        <f t="shared" si="272"/>
        <v>Inventariar</v>
      </c>
    </row>
    <row r="1708" spans="1:27" x14ac:dyDescent="0.3">
      <c r="A1708" s="5">
        <v>27151497</v>
      </c>
      <c r="B1708" s="17" t="str">
        <f>VLOOKUP(A1708,'Base de dados'!$A$3:$C$21103,3,0)</f>
        <v>10P06E47</v>
      </c>
      <c r="C1708" s="50" t="s">
        <v>4258</v>
      </c>
      <c r="D1708" s="6"/>
      <c r="E1708" s="7"/>
      <c r="F1708" s="4" t="str">
        <f t="shared" si="273"/>
        <v/>
      </c>
      <c r="G1708" s="3" t="str">
        <f t="shared" si="267"/>
        <v>Inventariar</v>
      </c>
      <c r="H1708" s="6"/>
      <c r="I1708" s="7"/>
      <c r="J1708" s="4"/>
      <c r="K1708" s="3" t="str">
        <f t="shared" si="268"/>
        <v>Inventariar</v>
      </c>
      <c r="L1708" s="6"/>
      <c r="M1708" s="7"/>
      <c r="N1708" s="4"/>
      <c r="O1708" s="3" t="str">
        <f t="shared" si="269"/>
        <v>Inventariar</v>
      </c>
      <c r="P1708" s="6"/>
      <c r="Q1708" s="7"/>
      <c r="R1708" s="4" t="str">
        <f t="shared" si="264"/>
        <v/>
      </c>
      <c r="S1708" s="3" t="str">
        <f t="shared" si="270"/>
        <v>Inventariar</v>
      </c>
      <c r="T1708" s="6"/>
      <c r="U1708" s="7"/>
      <c r="V1708" s="4" t="str">
        <f t="shared" si="265"/>
        <v/>
      </c>
      <c r="W1708" s="3" t="str">
        <f t="shared" si="271"/>
        <v>Inventariar</v>
      </c>
      <c r="X1708" s="6"/>
      <c r="Y1708" s="7"/>
      <c r="Z1708" s="4" t="str">
        <f t="shared" si="266"/>
        <v/>
      </c>
      <c r="AA1708" s="3" t="str">
        <f t="shared" si="272"/>
        <v>Inventariar</v>
      </c>
    </row>
    <row r="1709" spans="1:27" x14ac:dyDescent="0.3">
      <c r="A1709" s="5">
        <v>25461672</v>
      </c>
      <c r="B1709" s="17" t="str">
        <f>VLOOKUP(A1709,'Base de dados'!$A$3:$C$21103,3,0)</f>
        <v>10P06E52</v>
      </c>
      <c r="C1709" s="50" t="s">
        <v>24829</v>
      </c>
      <c r="D1709" s="6"/>
      <c r="E1709" s="7"/>
      <c r="F1709" s="4" t="str">
        <f t="shared" si="273"/>
        <v/>
      </c>
      <c r="G1709" s="3" t="str">
        <f t="shared" si="267"/>
        <v>Inventariar</v>
      </c>
      <c r="H1709" s="6"/>
      <c r="I1709" s="7"/>
      <c r="J1709" s="4"/>
      <c r="K1709" s="3" t="str">
        <f t="shared" si="268"/>
        <v>Inventariar</v>
      </c>
      <c r="L1709" s="6"/>
      <c r="M1709" s="7"/>
      <c r="N1709" s="4"/>
      <c r="O1709" s="3" t="str">
        <f t="shared" si="269"/>
        <v>Inventariar</v>
      </c>
      <c r="P1709" s="6"/>
      <c r="Q1709" s="7"/>
      <c r="R1709" s="4" t="str">
        <f t="shared" si="264"/>
        <v/>
      </c>
      <c r="S1709" s="3" t="str">
        <f t="shared" si="270"/>
        <v>Inventariar</v>
      </c>
      <c r="T1709" s="6"/>
      <c r="U1709" s="7"/>
      <c r="V1709" s="4" t="str">
        <f t="shared" si="265"/>
        <v/>
      </c>
      <c r="W1709" s="3" t="str">
        <f t="shared" si="271"/>
        <v>Inventariar</v>
      </c>
      <c r="X1709" s="6"/>
      <c r="Y1709" s="7"/>
      <c r="Z1709" s="4" t="str">
        <f t="shared" si="266"/>
        <v/>
      </c>
      <c r="AA1709" s="3" t="str">
        <f t="shared" si="272"/>
        <v>Inventariar</v>
      </c>
    </row>
    <row r="1710" spans="1:27" x14ac:dyDescent="0.3">
      <c r="A1710" s="5">
        <v>25475968</v>
      </c>
      <c r="B1710" s="17" t="str">
        <f>VLOOKUP(A1710,'Base de dados'!$A$3:$C$21103,3,0)</f>
        <v>10P06E53</v>
      </c>
      <c r="C1710" s="50" t="s">
        <v>24830</v>
      </c>
      <c r="D1710" s="6"/>
      <c r="E1710" s="7"/>
      <c r="F1710" s="4" t="str">
        <f t="shared" si="273"/>
        <v/>
      </c>
      <c r="G1710" s="3" t="str">
        <f t="shared" si="267"/>
        <v>Inventariar</v>
      </c>
      <c r="H1710" s="6"/>
      <c r="I1710" s="7"/>
      <c r="J1710" s="4"/>
      <c r="K1710" s="3" t="str">
        <f t="shared" si="268"/>
        <v>Inventariar</v>
      </c>
      <c r="L1710" s="6"/>
      <c r="M1710" s="7"/>
      <c r="N1710" s="4"/>
      <c r="O1710" s="3" t="str">
        <f t="shared" si="269"/>
        <v>Inventariar</v>
      </c>
      <c r="P1710" s="6"/>
      <c r="Q1710" s="7"/>
      <c r="R1710" s="4" t="str">
        <f t="shared" si="264"/>
        <v/>
      </c>
      <c r="S1710" s="3" t="str">
        <f t="shared" si="270"/>
        <v>Inventariar</v>
      </c>
      <c r="T1710" s="6"/>
      <c r="U1710" s="7"/>
      <c r="V1710" s="4" t="str">
        <f t="shared" si="265"/>
        <v/>
      </c>
      <c r="W1710" s="3" t="str">
        <f t="shared" si="271"/>
        <v>Inventariar</v>
      </c>
      <c r="X1710" s="6"/>
      <c r="Y1710" s="7"/>
      <c r="Z1710" s="4" t="str">
        <f t="shared" si="266"/>
        <v/>
      </c>
      <c r="AA1710" s="3" t="str">
        <f t="shared" si="272"/>
        <v>Inventariar</v>
      </c>
    </row>
    <row r="1711" spans="1:27" x14ac:dyDescent="0.3">
      <c r="A1711" s="5">
        <v>27097362</v>
      </c>
      <c r="B1711" s="17" t="str">
        <f>VLOOKUP(A1711,'Base de dados'!$A$3:$C$21103,3,0)</f>
        <v>10P06E54</v>
      </c>
      <c r="C1711" s="50" t="s">
        <v>4272</v>
      </c>
      <c r="D1711" s="6"/>
      <c r="E1711" s="7"/>
      <c r="F1711" s="4" t="str">
        <f t="shared" si="273"/>
        <v/>
      </c>
      <c r="G1711" s="3" t="str">
        <f t="shared" si="267"/>
        <v>Inventariar</v>
      </c>
      <c r="H1711" s="6"/>
      <c r="I1711" s="7"/>
      <c r="J1711" s="4"/>
      <c r="K1711" s="3" t="str">
        <f t="shared" si="268"/>
        <v>Inventariar</v>
      </c>
      <c r="L1711" s="6"/>
      <c r="M1711" s="7"/>
      <c r="N1711" s="4"/>
      <c r="O1711" s="3" t="str">
        <f t="shared" si="269"/>
        <v>Inventariar</v>
      </c>
      <c r="P1711" s="6"/>
      <c r="Q1711" s="7"/>
      <c r="R1711" s="4" t="str">
        <f t="shared" si="264"/>
        <v/>
      </c>
      <c r="S1711" s="3" t="str">
        <f t="shared" si="270"/>
        <v>Inventariar</v>
      </c>
      <c r="T1711" s="6"/>
      <c r="U1711" s="7"/>
      <c r="V1711" s="4" t="str">
        <f t="shared" si="265"/>
        <v/>
      </c>
      <c r="W1711" s="3" t="str">
        <f t="shared" si="271"/>
        <v>Inventariar</v>
      </c>
      <c r="X1711" s="6"/>
      <c r="Y1711" s="7"/>
      <c r="Z1711" s="4" t="str">
        <f t="shared" si="266"/>
        <v/>
      </c>
      <c r="AA1711" s="3" t="str">
        <f t="shared" si="272"/>
        <v>Inventariar</v>
      </c>
    </row>
    <row r="1712" spans="1:27" x14ac:dyDescent="0.3">
      <c r="A1712" s="5">
        <v>25115582</v>
      </c>
      <c r="B1712" s="17" t="str">
        <f>VLOOKUP(A1712,'Base de dados'!$A$3:$C$21103,3,0)</f>
        <v>10P06E55</v>
      </c>
      <c r="C1712" s="50" t="s">
        <v>4274</v>
      </c>
      <c r="D1712" s="6"/>
      <c r="E1712" s="7"/>
      <c r="F1712" s="4" t="str">
        <f t="shared" si="273"/>
        <v/>
      </c>
      <c r="G1712" s="3" t="str">
        <f t="shared" si="267"/>
        <v>Inventariar</v>
      </c>
      <c r="H1712" s="6"/>
      <c r="I1712" s="7"/>
      <c r="J1712" s="4"/>
      <c r="K1712" s="3" t="str">
        <f t="shared" si="268"/>
        <v>Inventariar</v>
      </c>
      <c r="L1712" s="6"/>
      <c r="M1712" s="7"/>
      <c r="N1712" s="4"/>
      <c r="O1712" s="3" t="str">
        <f t="shared" si="269"/>
        <v>Inventariar</v>
      </c>
      <c r="P1712" s="6"/>
      <c r="Q1712" s="7"/>
      <c r="R1712" s="4" t="str">
        <f t="shared" si="264"/>
        <v/>
      </c>
      <c r="S1712" s="3" t="str">
        <f t="shared" si="270"/>
        <v>Inventariar</v>
      </c>
      <c r="T1712" s="6"/>
      <c r="U1712" s="7"/>
      <c r="V1712" s="4" t="str">
        <f t="shared" si="265"/>
        <v/>
      </c>
      <c r="W1712" s="3" t="str">
        <f t="shared" si="271"/>
        <v>Inventariar</v>
      </c>
      <c r="X1712" s="6"/>
      <c r="Y1712" s="7"/>
      <c r="Z1712" s="4" t="str">
        <f t="shared" si="266"/>
        <v/>
      </c>
      <c r="AA1712" s="3" t="str">
        <f t="shared" si="272"/>
        <v>Inventariar</v>
      </c>
    </row>
    <row r="1713" spans="1:27" x14ac:dyDescent="0.3">
      <c r="A1713" s="5">
        <v>25577228</v>
      </c>
      <c r="B1713" s="17" t="str">
        <f>VLOOKUP(A1713,'Base de dados'!$A$3:$C$21103,3,0)</f>
        <v>10P06E56</v>
      </c>
      <c r="C1713" s="50" t="s">
        <v>24831</v>
      </c>
      <c r="D1713" s="6"/>
      <c r="E1713" s="7"/>
      <c r="F1713" s="4" t="str">
        <f t="shared" si="273"/>
        <v/>
      </c>
      <c r="G1713" s="3" t="str">
        <f t="shared" si="267"/>
        <v>Inventariar</v>
      </c>
      <c r="H1713" s="6"/>
      <c r="I1713" s="7"/>
      <c r="J1713" s="4"/>
      <c r="K1713" s="3" t="str">
        <f t="shared" si="268"/>
        <v>Inventariar</v>
      </c>
      <c r="L1713" s="6"/>
      <c r="M1713" s="7"/>
      <c r="N1713" s="4"/>
      <c r="O1713" s="3" t="str">
        <f t="shared" si="269"/>
        <v>Inventariar</v>
      </c>
      <c r="P1713" s="6"/>
      <c r="Q1713" s="7"/>
      <c r="R1713" s="4" t="str">
        <f t="shared" si="264"/>
        <v/>
      </c>
      <c r="S1713" s="3" t="str">
        <f t="shared" si="270"/>
        <v>Inventariar</v>
      </c>
      <c r="T1713" s="6"/>
      <c r="U1713" s="7"/>
      <c r="V1713" s="4" t="str">
        <f t="shared" si="265"/>
        <v/>
      </c>
      <c r="W1713" s="3" t="str">
        <f t="shared" si="271"/>
        <v>Inventariar</v>
      </c>
      <c r="X1713" s="6"/>
      <c r="Y1713" s="7"/>
      <c r="Z1713" s="4" t="str">
        <f t="shared" si="266"/>
        <v/>
      </c>
      <c r="AA1713" s="3" t="str">
        <f t="shared" si="272"/>
        <v>Inventariar</v>
      </c>
    </row>
    <row r="1714" spans="1:27" x14ac:dyDescent="0.3">
      <c r="A1714" s="5">
        <v>25577229</v>
      </c>
      <c r="B1714" s="17" t="str">
        <f>VLOOKUP(A1714,'Base de dados'!$A$3:$C$21103,3,0)</f>
        <v>10P06E57</v>
      </c>
      <c r="C1714" s="50" t="s">
        <v>24832</v>
      </c>
      <c r="D1714" s="6"/>
      <c r="E1714" s="7"/>
      <c r="F1714" s="4" t="str">
        <f t="shared" si="273"/>
        <v/>
      </c>
      <c r="G1714" s="3" t="str">
        <f t="shared" si="267"/>
        <v>Inventariar</v>
      </c>
      <c r="H1714" s="6"/>
      <c r="I1714" s="7"/>
      <c r="J1714" s="4"/>
      <c r="K1714" s="3" t="str">
        <f t="shared" si="268"/>
        <v>Inventariar</v>
      </c>
      <c r="L1714" s="6"/>
      <c r="M1714" s="7"/>
      <c r="N1714" s="4"/>
      <c r="O1714" s="3" t="str">
        <f t="shared" si="269"/>
        <v>Inventariar</v>
      </c>
      <c r="P1714" s="6"/>
      <c r="Q1714" s="7"/>
      <c r="R1714" s="4" t="str">
        <f t="shared" si="264"/>
        <v/>
      </c>
      <c r="S1714" s="3" t="str">
        <f t="shared" si="270"/>
        <v>Inventariar</v>
      </c>
      <c r="T1714" s="6"/>
      <c r="U1714" s="7"/>
      <c r="V1714" s="4" t="str">
        <f t="shared" si="265"/>
        <v/>
      </c>
      <c r="W1714" s="3" t="str">
        <f t="shared" si="271"/>
        <v>Inventariar</v>
      </c>
      <c r="X1714" s="6"/>
      <c r="Y1714" s="7"/>
      <c r="Z1714" s="4" t="str">
        <f t="shared" si="266"/>
        <v/>
      </c>
      <c r="AA1714" s="3" t="str">
        <f t="shared" si="272"/>
        <v>Inventariar</v>
      </c>
    </row>
    <row r="1715" spans="1:27" x14ac:dyDescent="0.3">
      <c r="A1715" s="5">
        <v>25575055</v>
      </c>
      <c r="B1715" s="17" t="str">
        <f>VLOOKUP(A1715,'Base de dados'!$A$3:$C$21103,3,0)</f>
        <v>10P06E58</v>
      </c>
      <c r="C1715" s="50" t="s">
        <v>26</v>
      </c>
      <c r="D1715" s="6"/>
      <c r="E1715" s="7"/>
      <c r="F1715" s="4" t="str">
        <f t="shared" si="273"/>
        <v/>
      </c>
      <c r="G1715" s="3" t="str">
        <f t="shared" si="267"/>
        <v>Inventariar</v>
      </c>
      <c r="H1715" s="6"/>
      <c r="I1715" s="7"/>
      <c r="J1715" s="4"/>
      <c r="K1715" s="3" t="str">
        <f t="shared" si="268"/>
        <v>Inventariar</v>
      </c>
      <c r="L1715" s="6"/>
      <c r="M1715" s="7"/>
      <c r="N1715" s="4"/>
      <c r="O1715" s="3" t="str">
        <f t="shared" si="269"/>
        <v>Inventariar</v>
      </c>
      <c r="P1715" s="6"/>
      <c r="Q1715" s="7"/>
      <c r="R1715" s="4" t="str">
        <f t="shared" si="264"/>
        <v/>
      </c>
      <c r="S1715" s="3" t="str">
        <f t="shared" si="270"/>
        <v>Inventariar</v>
      </c>
      <c r="T1715" s="6"/>
      <c r="U1715" s="7"/>
      <c r="V1715" s="4" t="str">
        <f t="shared" si="265"/>
        <v/>
      </c>
      <c r="W1715" s="3" t="str">
        <f t="shared" si="271"/>
        <v>Inventariar</v>
      </c>
      <c r="X1715" s="6"/>
      <c r="Y1715" s="7"/>
      <c r="Z1715" s="4" t="str">
        <f t="shared" si="266"/>
        <v/>
      </c>
      <c r="AA1715" s="3" t="str">
        <f t="shared" si="272"/>
        <v>Inventariar</v>
      </c>
    </row>
    <row r="1716" spans="1:27" x14ac:dyDescent="0.3">
      <c r="A1716" s="5">
        <v>25460429</v>
      </c>
      <c r="B1716" s="17" t="str">
        <f>VLOOKUP(A1716,'Base de dados'!$A$3:$C$21103,3,0)</f>
        <v>10P06E59</v>
      </c>
      <c r="C1716" s="50" t="s">
        <v>24834</v>
      </c>
      <c r="D1716" s="6"/>
      <c r="E1716" s="7"/>
      <c r="F1716" s="4" t="str">
        <f t="shared" si="273"/>
        <v/>
      </c>
      <c r="G1716" s="3" t="str">
        <f t="shared" si="267"/>
        <v>Inventariar</v>
      </c>
      <c r="H1716" s="6"/>
      <c r="I1716" s="7"/>
      <c r="J1716" s="4"/>
      <c r="K1716" s="3" t="str">
        <f t="shared" si="268"/>
        <v>Inventariar</v>
      </c>
      <c r="L1716" s="6"/>
      <c r="M1716" s="7"/>
      <c r="N1716" s="4"/>
      <c r="O1716" s="3" t="str">
        <f t="shared" si="269"/>
        <v>Inventariar</v>
      </c>
      <c r="P1716" s="6"/>
      <c r="Q1716" s="7"/>
      <c r="R1716" s="4" t="str">
        <f t="shared" si="264"/>
        <v/>
      </c>
      <c r="S1716" s="3" t="str">
        <f t="shared" si="270"/>
        <v>Inventariar</v>
      </c>
      <c r="T1716" s="6"/>
      <c r="U1716" s="7"/>
      <c r="V1716" s="4" t="str">
        <f t="shared" si="265"/>
        <v/>
      </c>
      <c r="W1716" s="3" t="str">
        <f t="shared" si="271"/>
        <v>Inventariar</v>
      </c>
      <c r="X1716" s="6"/>
      <c r="Y1716" s="7"/>
      <c r="Z1716" s="4" t="str">
        <f t="shared" si="266"/>
        <v/>
      </c>
      <c r="AA1716" s="3" t="str">
        <f t="shared" si="272"/>
        <v>Inventariar</v>
      </c>
    </row>
    <row r="1717" spans="1:27" x14ac:dyDescent="0.3">
      <c r="A1717" s="5">
        <v>25461587</v>
      </c>
      <c r="B1717" s="17" t="str">
        <f>VLOOKUP(A1717,'Base de dados'!$A$3:$C$21103,3,0)</f>
        <v>10P06E60</v>
      </c>
      <c r="C1717" s="50" t="s">
        <v>4284</v>
      </c>
      <c r="D1717" s="6"/>
      <c r="E1717" s="7"/>
      <c r="F1717" s="4" t="str">
        <f t="shared" si="273"/>
        <v/>
      </c>
      <c r="G1717" s="3" t="str">
        <f t="shared" si="267"/>
        <v>Inventariar</v>
      </c>
      <c r="H1717" s="6"/>
      <c r="I1717" s="7"/>
      <c r="J1717" s="4"/>
      <c r="K1717" s="3" t="str">
        <f t="shared" si="268"/>
        <v>Inventariar</v>
      </c>
      <c r="L1717" s="6"/>
      <c r="M1717" s="7"/>
      <c r="N1717" s="4"/>
      <c r="O1717" s="3" t="str">
        <f t="shared" si="269"/>
        <v>Inventariar</v>
      </c>
      <c r="P1717" s="6"/>
      <c r="Q1717" s="7"/>
      <c r="R1717" s="4" t="str">
        <f t="shared" si="264"/>
        <v/>
      </c>
      <c r="S1717" s="3" t="str">
        <f t="shared" si="270"/>
        <v>Inventariar</v>
      </c>
      <c r="T1717" s="6"/>
      <c r="U1717" s="7"/>
      <c r="V1717" s="4" t="str">
        <f t="shared" si="265"/>
        <v/>
      </c>
      <c r="W1717" s="3" t="str">
        <f t="shared" si="271"/>
        <v>Inventariar</v>
      </c>
      <c r="X1717" s="6"/>
      <c r="Y1717" s="7"/>
      <c r="Z1717" s="4" t="str">
        <f t="shared" si="266"/>
        <v/>
      </c>
      <c r="AA1717" s="3" t="str">
        <f t="shared" si="272"/>
        <v>Inventariar</v>
      </c>
    </row>
    <row r="1718" spans="1:27" x14ac:dyDescent="0.3">
      <c r="A1718" s="5">
        <v>27170239</v>
      </c>
      <c r="B1718" s="17" t="str">
        <f>VLOOKUP(A1718,'Base de dados'!$A$3:$C$21103,3,0)</f>
        <v>10P06ETETO</v>
      </c>
      <c r="C1718" s="50" t="s">
        <v>4288</v>
      </c>
      <c r="D1718" s="6"/>
      <c r="E1718" s="7"/>
      <c r="F1718" s="4" t="str">
        <f t="shared" si="273"/>
        <v/>
      </c>
      <c r="G1718" s="3" t="str">
        <f t="shared" si="267"/>
        <v>Inventariar</v>
      </c>
      <c r="H1718" s="6"/>
      <c r="I1718" s="7"/>
      <c r="J1718" s="4"/>
      <c r="K1718" s="3" t="str">
        <f t="shared" si="268"/>
        <v>Inventariar</v>
      </c>
      <c r="L1718" s="6"/>
      <c r="M1718" s="7"/>
      <c r="N1718" s="4"/>
      <c r="O1718" s="3" t="str">
        <f t="shared" si="269"/>
        <v>Inventariar</v>
      </c>
      <c r="P1718" s="6"/>
      <c r="Q1718" s="7"/>
      <c r="R1718" s="4" t="str">
        <f t="shared" si="264"/>
        <v/>
      </c>
      <c r="S1718" s="3" t="str">
        <f t="shared" si="270"/>
        <v>Inventariar</v>
      </c>
      <c r="T1718" s="6"/>
      <c r="U1718" s="7"/>
      <c r="V1718" s="4" t="str">
        <f t="shared" si="265"/>
        <v/>
      </c>
      <c r="W1718" s="3" t="str">
        <f t="shared" si="271"/>
        <v>Inventariar</v>
      </c>
      <c r="X1718" s="6"/>
      <c r="Y1718" s="7"/>
      <c r="Z1718" s="4" t="str">
        <f t="shared" si="266"/>
        <v/>
      </c>
      <c r="AA1718" s="3" t="str">
        <f t="shared" si="272"/>
        <v>Inventariar</v>
      </c>
    </row>
    <row r="1719" spans="1:27" x14ac:dyDescent="0.3">
      <c r="A1719" s="5">
        <v>25575227</v>
      </c>
      <c r="B1719" s="17" t="str">
        <f>VLOOKUP(A1719,'Base de dados'!$A$3:$C$21103,3,0)</f>
        <v>10P06F01</v>
      </c>
      <c r="C1719" s="50" t="s">
        <v>24835</v>
      </c>
      <c r="D1719" s="6"/>
      <c r="E1719" s="7"/>
      <c r="F1719" s="4" t="str">
        <f t="shared" si="273"/>
        <v/>
      </c>
      <c r="G1719" s="3" t="str">
        <f t="shared" si="267"/>
        <v>Inventariar</v>
      </c>
      <c r="H1719" s="6"/>
      <c r="I1719" s="7"/>
      <c r="J1719" s="4"/>
      <c r="K1719" s="3" t="str">
        <f t="shared" si="268"/>
        <v>Inventariar</v>
      </c>
      <c r="L1719" s="6"/>
      <c r="M1719" s="7"/>
      <c r="N1719" s="4"/>
      <c r="O1719" s="3" t="str">
        <f t="shared" si="269"/>
        <v>Inventariar</v>
      </c>
      <c r="P1719" s="6"/>
      <c r="Q1719" s="7"/>
      <c r="R1719" s="4" t="str">
        <f t="shared" si="264"/>
        <v/>
      </c>
      <c r="S1719" s="3" t="str">
        <f t="shared" si="270"/>
        <v>Inventariar</v>
      </c>
      <c r="T1719" s="6"/>
      <c r="U1719" s="7"/>
      <c r="V1719" s="4" t="str">
        <f t="shared" si="265"/>
        <v/>
      </c>
      <c r="W1719" s="3" t="str">
        <f t="shared" si="271"/>
        <v>Inventariar</v>
      </c>
      <c r="X1719" s="6"/>
      <c r="Y1719" s="7"/>
      <c r="Z1719" s="4" t="str">
        <f t="shared" si="266"/>
        <v/>
      </c>
      <c r="AA1719" s="3" t="str">
        <f t="shared" si="272"/>
        <v>Inventariar</v>
      </c>
    </row>
    <row r="1720" spans="1:27" x14ac:dyDescent="0.3">
      <c r="A1720" s="5">
        <v>25460414</v>
      </c>
      <c r="B1720" s="17" t="str">
        <f>VLOOKUP(A1720,'Base de dados'!$A$3:$C$21103,3,0)</f>
        <v>10P06F02</v>
      </c>
      <c r="C1720" s="50" t="s">
        <v>24836</v>
      </c>
      <c r="D1720" s="6"/>
      <c r="E1720" s="7"/>
      <c r="F1720" s="4" t="str">
        <f t="shared" si="273"/>
        <v/>
      </c>
      <c r="G1720" s="3" t="str">
        <f t="shared" si="267"/>
        <v>Inventariar</v>
      </c>
      <c r="H1720" s="6"/>
      <c r="I1720" s="7"/>
      <c r="J1720" s="4"/>
      <c r="K1720" s="3" t="str">
        <f t="shared" si="268"/>
        <v>Inventariar</v>
      </c>
      <c r="L1720" s="6"/>
      <c r="M1720" s="7"/>
      <c r="N1720" s="4"/>
      <c r="O1720" s="3" t="str">
        <f t="shared" si="269"/>
        <v>Inventariar</v>
      </c>
      <c r="P1720" s="6"/>
      <c r="Q1720" s="7"/>
      <c r="R1720" s="4" t="str">
        <f t="shared" si="264"/>
        <v/>
      </c>
      <c r="S1720" s="3" t="str">
        <f t="shared" si="270"/>
        <v>Inventariar</v>
      </c>
      <c r="T1720" s="6"/>
      <c r="U1720" s="7"/>
      <c r="V1720" s="4" t="str">
        <f t="shared" si="265"/>
        <v/>
      </c>
      <c r="W1720" s="3" t="str">
        <f t="shared" si="271"/>
        <v>Inventariar</v>
      </c>
      <c r="X1720" s="6"/>
      <c r="Y1720" s="7"/>
      <c r="Z1720" s="4" t="str">
        <f t="shared" si="266"/>
        <v/>
      </c>
      <c r="AA1720" s="3" t="str">
        <f t="shared" si="272"/>
        <v>Inventariar</v>
      </c>
    </row>
    <row r="1721" spans="1:27" x14ac:dyDescent="0.3">
      <c r="A1721" s="2">
        <v>25160450</v>
      </c>
      <c r="B1721" s="17" t="str">
        <f>VLOOKUP(A1721,'Base de dados'!$A$3:$C$21103,3,0)</f>
        <v>10P06F03</v>
      </c>
      <c r="C1721" s="49" t="s">
        <v>4293</v>
      </c>
      <c r="D1721" s="3"/>
      <c r="E1721" s="3"/>
      <c r="F1721" s="4" t="str">
        <f t="shared" si="273"/>
        <v/>
      </c>
      <c r="G1721" s="3" t="str">
        <f t="shared" si="267"/>
        <v>Inventariar</v>
      </c>
      <c r="H1721" s="6"/>
      <c r="I1721" s="7"/>
      <c r="J1721" s="4"/>
      <c r="K1721" s="3" t="str">
        <f t="shared" si="268"/>
        <v>Inventariar</v>
      </c>
      <c r="L1721" s="6"/>
      <c r="M1721" s="7"/>
      <c r="N1721" s="4"/>
      <c r="O1721" s="3" t="str">
        <f t="shared" si="269"/>
        <v>Inventariar</v>
      </c>
      <c r="P1721" s="6"/>
      <c r="Q1721" s="7"/>
      <c r="R1721" s="4" t="str">
        <f t="shared" si="264"/>
        <v/>
      </c>
      <c r="S1721" s="3" t="str">
        <f t="shared" si="270"/>
        <v>Inventariar</v>
      </c>
      <c r="T1721" s="6"/>
      <c r="U1721" s="7"/>
      <c r="V1721" s="4" t="str">
        <f t="shared" si="265"/>
        <v/>
      </c>
      <c r="W1721" s="3" t="str">
        <f t="shared" si="271"/>
        <v>Inventariar</v>
      </c>
      <c r="X1721" s="6"/>
      <c r="Y1721" s="7"/>
      <c r="Z1721" s="4" t="str">
        <f t="shared" si="266"/>
        <v/>
      </c>
      <c r="AA1721" s="3" t="str">
        <f t="shared" si="272"/>
        <v>Inventariar</v>
      </c>
    </row>
    <row r="1722" spans="1:27" x14ac:dyDescent="0.3">
      <c r="A1722" s="5">
        <v>25460840</v>
      </c>
      <c r="B1722" s="17" t="str">
        <f>VLOOKUP(A1722,'Base de dados'!$A$3:$C$21103,3,0)</f>
        <v>10P06F04</v>
      </c>
      <c r="C1722" s="50" t="s">
        <v>24837</v>
      </c>
      <c r="D1722" s="6"/>
      <c r="E1722" s="7"/>
      <c r="F1722" s="4" t="str">
        <f t="shared" si="273"/>
        <v/>
      </c>
      <c r="G1722" s="3" t="str">
        <f t="shared" si="267"/>
        <v>Inventariar</v>
      </c>
      <c r="H1722" s="3"/>
      <c r="I1722" s="3"/>
      <c r="J1722" s="4"/>
      <c r="K1722" s="3" t="str">
        <f t="shared" si="268"/>
        <v>Inventariar</v>
      </c>
      <c r="L1722" s="3"/>
      <c r="M1722" s="3"/>
      <c r="N1722" s="4"/>
      <c r="O1722" s="3" t="str">
        <f t="shared" si="269"/>
        <v>Inventariar</v>
      </c>
      <c r="P1722" s="3"/>
      <c r="Q1722" s="3"/>
      <c r="R1722" s="4" t="str">
        <f t="shared" si="264"/>
        <v/>
      </c>
      <c r="S1722" s="3" t="str">
        <f t="shared" si="270"/>
        <v>Inventariar</v>
      </c>
      <c r="T1722" s="3"/>
      <c r="U1722" s="3"/>
      <c r="V1722" s="4" t="str">
        <f t="shared" si="265"/>
        <v/>
      </c>
      <c r="W1722" s="3" t="str">
        <f t="shared" si="271"/>
        <v>Inventariar</v>
      </c>
      <c r="X1722" s="3"/>
      <c r="Y1722" s="3"/>
      <c r="Z1722" s="4" t="str">
        <f t="shared" si="266"/>
        <v/>
      </c>
      <c r="AA1722" s="3" t="str">
        <f t="shared" si="272"/>
        <v>Inventariar</v>
      </c>
    </row>
    <row r="1723" spans="1:27" x14ac:dyDescent="0.3">
      <c r="A1723" s="5">
        <v>25575706</v>
      </c>
      <c r="B1723" s="17" t="str">
        <f>VLOOKUP(A1723,'Base de dados'!$A$3:$C$21103,3,0)</f>
        <v>10P06F05</v>
      </c>
      <c r="C1723" s="50" t="s">
        <v>24838</v>
      </c>
      <c r="D1723" s="6"/>
      <c r="E1723" s="7"/>
      <c r="F1723" s="4" t="str">
        <f t="shared" si="273"/>
        <v/>
      </c>
      <c r="G1723" s="3" t="str">
        <f t="shared" si="267"/>
        <v>Inventariar</v>
      </c>
      <c r="H1723" s="6"/>
      <c r="I1723" s="7"/>
      <c r="J1723" s="4"/>
      <c r="K1723" s="3" t="str">
        <f t="shared" si="268"/>
        <v>Inventariar</v>
      </c>
      <c r="L1723" s="6"/>
      <c r="M1723" s="7"/>
      <c r="N1723" s="4"/>
      <c r="O1723" s="3" t="str">
        <f t="shared" si="269"/>
        <v>Inventariar</v>
      </c>
      <c r="P1723" s="6"/>
      <c r="Q1723" s="7"/>
      <c r="R1723" s="4" t="str">
        <f t="shared" ref="R1723:R1786" si="274">IF(Q1723="","",IF(Q1723="Saldo Zero","",P1723-Q1723))</f>
        <v/>
      </c>
      <c r="S1723" s="3" t="str">
        <f t="shared" si="270"/>
        <v>Inventariar</v>
      </c>
      <c r="T1723" s="6"/>
      <c r="U1723" s="7"/>
      <c r="V1723" s="4" t="str">
        <f t="shared" ref="V1723:V1786" si="275">IF(U1723="","",IF(U1723="Saldo Zero","",T1723-U1723))</f>
        <v/>
      </c>
      <c r="W1723" s="3" t="str">
        <f t="shared" si="271"/>
        <v>Inventariar</v>
      </c>
      <c r="X1723" s="6"/>
      <c r="Y1723" s="7"/>
      <c r="Z1723" s="4" t="str">
        <f t="shared" ref="Z1723:Z1786" si="276">IF(Y1723="","",IF(Y1723="Saldo Zero","",X1723-Y1723))</f>
        <v/>
      </c>
      <c r="AA1723" s="3" t="str">
        <f t="shared" si="272"/>
        <v>Inventariar</v>
      </c>
    </row>
    <row r="1724" spans="1:27" x14ac:dyDescent="0.3">
      <c r="A1724" s="5">
        <v>25462171</v>
      </c>
      <c r="B1724" s="17" t="str">
        <f>VLOOKUP(A1724,'Base de dados'!$A$3:$C$21103,3,0)</f>
        <v>10P06F06</v>
      </c>
      <c r="C1724" s="50" t="s">
        <v>4299</v>
      </c>
      <c r="D1724" s="6"/>
      <c r="E1724" s="7"/>
      <c r="F1724" s="4" t="str">
        <f t="shared" si="273"/>
        <v/>
      </c>
      <c r="G1724" s="3" t="str">
        <f t="shared" si="267"/>
        <v>Inventariar</v>
      </c>
      <c r="H1724" s="6"/>
      <c r="I1724" s="7"/>
      <c r="J1724" s="4"/>
      <c r="K1724" s="3" t="str">
        <f t="shared" si="268"/>
        <v>Inventariar</v>
      </c>
      <c r="L1724" s="6"/>
      <c r="M1724" s="7"/>
      <c r="N1724" s="4"/>
      <c r="O1724" s="3" t="str">
        <f t="shared" si="269"/>
        <v>Inventariar</v>
      </c>
      <c r="P1724" s="6"/>
      <c r="Q1724" s="7"/>
      <c r="R1724" s="4" t="str">
        <f t="shared" si="274"/>
        <v/>
      </c>
      <c r="S1724" s="3" t="str">
        <f t="shared" si="270"/>
        <v>Inventariar</v>
      </c>
      <c r="T1724" s="6"/>
      <c r="U1724" s="7"/>
      <c r="V1724" s="4" t="str">
        <f t="shared" si="275"/>
        <v/>
      </c>
      <c r="W1724" s="3" t="str">
        <f t="shared" si="271"/>
        <v>Inventariar</v>
      </c>
      <c r="X1724" s="6"/>
      <c r="Y1724" s="7"/>
      <c r="Z1724" s="4" t="str">
        <f t="shared" si="276"/>
        <v/>
      </c>
      <c r="AA1724" s="3" t="str">
        <f t="shared" si="272"/>
        <v>Inventariar</v>
      </c>
    </row>
    <row r="1725" spans="1:27" x14ac:dyDescent="0.3">
      <c r="A1725" s="5">
        <v>25462202</v>
      </c>
      <c r="B1725" s="17" t="str">
        <f>VLOOKUP(A1725,'Base de dados'!$A$3:$C$21103,3,0)</f>
        <v>10P06F07</v>
      </c>
      <c r="C1725" s="50" t="s">
        <v>24839</v>
      </c>
      <c r="D1725" s="6"/>
      <c r="E1725" s="7"/>
      <c r="F1725" s="4" t="str">
        <f t="shared" si="273"/>
        <v/>
      </c>
      <c r="G1725" s="3" t="str">
        <f t="shared" si="267"/>
        <v>Inventariar</v>
      </c>
      <c r="H1725" s="6"/>
      <c r="I1725" s="7"/>
      <c r="J1725" s="4"/>
      <c r="K1725" s="3" t="str">
        <f t="shared" si="268"/>
        <v>Inventariar</v>
      </c>
      <c r="L1725" s="6"/>
      <c r="M1725" s="7"/>
      <c r="N1725" s="4"/>
      <c r="O1725" s="3" t="str">
        <f t="shared" si="269"/>
        <v>Inventariar</v>
      </c>
      <c r="P1725" s="6"/>
      <c r="Q1725" s="7"/>
      <c r="R1725" s="4" t="str">
        <f t="shared" si="274"/>
        <v/>
      </c>
      <c r="S1725" s="3" t="str">
        <f t="shared" si="270"/>
        <v>Inventariar</v>
      </c>
      <c r="T1725" s="6"/>
      <c r="U1725" s="7"/>
      <c r="V1725" s="4" t="str">
        <f t="shared" si="275"/>
        <v/>
      </c>
      <c r="W1725" s="3" t="str">
        <f t="shared" si="271"/>
        <v>Inventariar</v>
      </c>
      <c r="X1725" s="6"/>
      <c r="Y1725" s="7"/>
      <c r="Z1725" s="4" t="str">
        <f t="shared" si="276"/>
        <v/>
      </c>
      <c r="AA1725" s="3" t="str">
        <f t="shared" si="272"/>
        <v>Inventariar</v>
      </c>
    </row>
    <row r="1726" spans="1:27" x14ac:dyDescent="0.3">
      <c r="A1726" s="2">
        <v>25234752</v>
      </c>
      <c r="B1726" s="17" t="str">
        <f>VLOOKUP(A1726,'Base de dados'!$A$3:$C$21103,3,0)</f>
        <v>10P06F08</v>
      </c>
      <c r="C1726" s="49" t="s">
        <v>4303</v>
      </c>
      <c r="D1726" s="3"/>
      <c r="E1726" s="3"/>
      <c r="F1726" s="4" t="str">
        <f t="shared" si="273"/>
        <v/>
      </c>
      <c r="G1726" s="3" t="str">
        <f t="shared" si="267"/>
        <v>Inventariar</v>
      </c>
      <c r="H1726" s="6"/>
      <c r="I1726" s="7"/>
      <c r="J1726" s="4"/>
      <c r="K1726" s="3" t="str">
        <f t="shared" si="268"/>
        <v>Inventariar</v>
      </c>
      <c r="L1726" s="6"/>
      <c r="M1726" s="7"/>
      <c r="N1726" s="4"/>
      <c r="O1726" s="3" t="str">
        <f t="shared" si="269"/>
        <v>Inventariar</v>
      </c>
      <c r="P1726" s="6"/>
      <c r="Q1726" s="7"/>
      <c r="R1726" s="4" t="str">
        <f t="shared" si="274"/>
        <v/>
      </c>
      <c r="S1726" s="3" t="str">
        <f t="shared" si="270"/>
        <v>Inventariar</v>
      </c>
      <c r="T1726" s="6"/>
      <c r="U1726" s="7"/>
      <c r="V1726" s="4" t="str">
        <f t="shared" si="275"/>
        <v/>
      </c>
      <c r="W1726" s="3" t="str">
        <f t="shared" si="271"/>
        <v>Inventariar</v>
      </c>
      <c r="X1726" s="6"/>
      <c r="Y1726" s="7"/>
      <c r="Z1726" s="4" t="str">
        <f t="shared" si="276"/>
        <v/>
      </c>
      <c r="AA1726" s="3" t="str">
        <f t="shared" si="272"/>
        <v>Inventariar</v>
      </c>
    </row>
    <row r="1727" spans="1:27" x14ac:dyDescent="0.3">
      <c r="A1727" s="5">
        <v>25461209</v>
      </c>
      <c r="B1727" s="17" t="str">
        <f>VLOOKUP(A1727,'Base de dados'!$A$3:$C$21103,3,0)</f>
        <v>10P06F09</v>
      </c>
      <c r="C1727" s="50" t="s">
        <v>24840</v>
      </c>
      <c r="D1727" s="6"/>
      <c r="E1727" s="7"/>
      <c r="F1727" s="4" t="str">
        <f t="shared" si="273"/>
        <v/>
      </c>
      <c r="G1727" s="3" t="str">
        <f t="shared" si="267"/>
        <v>Inventariar</v>
      </c>
      <c r="H1727" s="3"/>
      <c r="I1727" s="3"/>
      <c r="J1727" s="4"/>
      <c r="K1727" s="3" t="str">
        <f t="shared" si="268"/>
        <v>Inventariar</v>
      </c>
      <c r="L1727" s="3"/>
      <c r="M1727" s="3"/>
      <c r="N1727" s="4"/>
      <c r="O1727" s="3" t="str">
        <f t="shared" si="269"/>
        <v>Inventariar</v>
      </c>
      <c r="P1727" s="3"/>
      <c r="Q1727" s="3"/>
      <c r="R1727" s="4" t="str">
        <f t="shared" si="274"/>
        <v/>
      </c>
      <c r="S1727" s="3" t="str">
        <f t="shared" si="270"/>
        <v>Inventariar</v>
      </c>
      <c r="T1727" s="3"/>
      <c r="U1727" s="3"/>
      <c r="V1727" s="4" t="str">
        <f t="shared" si="275"/>
        <v/>
      </c>
      <c r="W1727" s="3" t="str">
        <f t="shared" si="271"/>
        <v>Inventariar</v>
      </c>
      <c r="X1727" s="3"/>
      <c r="Y1727" s="3"/>
      <c r="Z1727" s="4" t="str">
        <f t="shared" si="276"/>
        <v/>
      </c>
      <c r="AA1727" s="3" t="str">
        <f t="shared" si="272"/>
        <v>Inventariar</v>
      </c>
    </row>
    <row r="1728" spans="1:27" x14ac:dyDescent="0.3">
      <c r="A1728" s="5">
        <v>25460407</v>
      </c>
      <c r="B1728" s="17" t="str">
        <f>VLOOKUP(A1728,'Base de dados'!$A$3:$C$21103,3,0)</f>
        <v>10P06F10</v>
      </c>
      <c r="C1728" s="50" t="s">
        <v>4307</v>
      </c>
      <c r="D1728" s="6"/>
      <c r="E1728" s="7"/>
      <c r="F1728" s="4" t="str">
        <f t="shared" si="273"/>
        <v/>
      </c>
      <c r="G1728" s="3" t="str">
        <f t="shared" si="267"/>
        <v>Inventariar</v>
      </c>
      <c r="H1728" s="6"/>
      <c r="I1728" s="7"/>
      <c r="J1728" s="4"/>
      <c r="K1728" s="3" t="str">
        <f t="shared" si="268"/>
        <v>Inventariar</v>
      </c>
      <c r="L1728" s="6"/>
      <c r="M1728" s="7"/>
      <c r="N1728" s="4"/>
      <c r="O1728" s="3" t="str">
        <f t="shared" si="269"/>
        <v>Inventariar</v>
      </c>
      <c r="P1728" s="6"/>
      <c r="Q1728" s="7"/>
      <c r="R1728" s="4" t="str">
        <f t="shared" si="274"/>
        <v/>
      </c>
      <c r="S1728" s="3" t="str">
        <f t="shared" si="270"/>
        <v>Inventariar</v>
      </c>
      <c r="T1728" s="6"/>
      <c r="U1728" s="7"/>
      <c r="V1728" s="4" t="str">
        <f t="shared" si="275"/>
        <v/>
      </c>
      <c r="W1728" s="3" t="str">
        <f t="shared" si="271"/>
        <v>Inventariar</v>
      </c>
      <c r="X1728" s="6"/>
      <c r="Y1728" s="7"/>
      <c r="Z1728" s="4" t="str">
        <f t="shared" si="276"/>
        <v/>
      </c>
      <c r="AA1728" s="3" t="str">
        <f t="shared" si="272"/>
        <v>Inventariar</v>
      </c>
    </row>
    <row r="1729" spans="1:27" x14ac:dyDescent="0.3">
      <c r="A1729" s="5">
        <v>27144549</v>
      </c>
      <c r="B1729" s="17" t="str">
        <f>VLOOKUP(A1729,'Base de dados'!$A$3:$C$21103,3,0)</f>
        <v>10P06F11</v>
      </c>
      <c r="C1729" s="50" t="s">
        <v>4309</v>
      </c>
      <c r="D1729" s="6"/>
      <c r="E1729" s="7"/>
      <c r="F1729" s="4" t="str">
        <f t="shared" si="273"/>
        <v/>
      </c>
      <c r="G1729" s="3" t="str">
        <f t="shared" si="267"/>
        <v>Inventariar</v>
      </c>
      <c r="H1729" s="6"/>
      <c r="I1729" s="7"/>
      <c r="J1729" s="4"/>
      <c r="K1729" s="3" t="str">
        <f t="shared" si="268"/>
        <v>Inventariar</v>
      </c>
      <c r="L1729" s="6"/>
      <c r="M1729" s="7"/>
      <c r="N1729" s="4"/>
      <c r="O1729" s="3" t="str">
        <f t="shared" si="269"/>
        <v>Inventariar</v>
      </c>
      <c r="P1729" s="6"/>
      <c r="Q1729" s="7"/>
      <c r="R1729" s="4" t="str">
        <f t="shared" si="274"/>
        <v/>
      </c>
      <c r="S1729" s="3" t="str">
        <f t="shared" si="270"/>
        <v>Inventariar</v>
      </c>
      <c r="T1729" s="6"/>
      <c r="U1729" s="7"/>
      <c r="V1729" s="4" t="str">
        <f t="shared" si="275"/>
        <v/>
      </c>
      <c r="W1729" s="3" t="str">
        <f t="shared" si="271"/>
        <v>Inventariar</v>
      </c>
      <c r="X1729" s="6"/>
      <c r="Y1729" s="7"/>
      <c r="Z1729" s="4" t="str">
        <f t="shared" si="276"/>
        <v/>
      </c>
      <c r="AA1729" s="3" t="str">
        <f t="shared" si="272"/>
        <v>Inventariar</v>
      </c>
    </row>
    <row r="1730" spans="1:27" x14ac:dyDescent="0.3">
      <c r="A1730" s="5">
        <v>25128541</v>
      </c>
      <c r="B1730" s="17" t="str">
        <f>VLOOKUP(A1730,'Base de dados'!$A$3:$C$21103,3,0)</f>
        <v>10P06F12</v>
      </c>
      <c r="C1730" s="50" t="s">
        <v>24841</v>
      </c>
      <c r="D1730" s="6"/>
      <c r="E1730" s="7"/>
      <c r="F1730" s="4" t="str">
        <f t="shared" si="273"/>
        <v/>
      </c>
      <c r="G1730" s="3" t="str">
        <f t="shared" si="267"/>
        <v>Inventariar</v>
      </c>
      <c r="H1730" s="6"/>
      <c r="I1730" s="7"/>
      <c r="J1730" s="4"/>
      <c r="K1730" s="3" t="str">
        <f t="shared" si="268"/>
        <v>Inventariar</v>
      </c>
      <c r="L1730" s="6"/>
      <c r="M1730" s="7"/>
      <c r="N1730" s="4"/>
      <c r="O1730" s="3" t="str">
        <f t="shared" si="269"/>
        <v>Inventariar</v>
      </c>
      <c r="P1730" s="6"/>
      <c r="Q1730" s="7"/>
      <c r="R1730" s="4" t="str">
        <f t="shared" si="274"/>
        <v/>
      </c>
      <c r="S1730" s="3" t="str">
        <f t="shared" si="270"/>
        <v>Inventariar</v>
      </c>
      <c r="T1730" s="6"/>
      <c r="U1730" s="7"/>
      <c r="V1730" s="4" t="str">
        <f t="shared" si="275"/>
        <v/>
      </c>
      <c r="W1730" s="3" t="str">
        <f t="shared" si="271"/>
        <v>Inventariar</v>
      </c>
      <c r="X1730" s="6"/>
      <c r="Y1730" s="7"/>
      <c r="Z1730" s="4" t="str">
        <f t="shared" si="276"/>
        <v/>
      </c>
      <c r="AA1730" s="3" t="str">
        <f t="shared" si="272"/>
        <v>Inventariar</v>
      </c>
    </row>
    <row r="1731" spans="1:27" x14ac:dyDescent="0.3">
      <c r="A1731" s="5">
        <v>25427715</v>
      </c>
      <c r="B1731" s="17" t="str">
        <f>VLOOKUP(A1731,'Base de dados'!$A$3:$C$21103,3,0)</f>
        <v>10P06F13</v>
      </c>
      <c r="C1731" s="50" t="s">
        <v>24842</v>
      </c>
      <c r="D1731" s="6"/>
      <c r="E1731" s="7"/>
      <c r="F1731" s="4" t="str">
        <f t="shared" si="273"/>
        <v/>
      </c>
      <c r="G1731" s="3" t="str">
        <f t="shared" si="267"/>
        <v>Inventariar</v>
      </c>
      <c r="H1731" s="6"/>
      <c r="I1731" s="7"/>
      <c r="J1731" s="4"/>
      <c r="K1731" s="3" t="str">
        <f t="shared" si="268"/>
        <v>Inventariar</v>
      </c>
      <c r="L1731" s="6"/>
      <c r="M1731" s="7"/>
      <c r="N1731" s="4"/>
      <c r="O1731" s="3" t="str">
        <f t="shared" si="269"/>
        <v>Inventariar</v>
      </c>
      <c r="P1731" s="6"/>
      <c r="Q1731" s="7"/>
      <c r="R1731" s="4" t="str">
        <f t="shared" si="274"/>
        <v/>
      </c>
      <c r="S1731" s="3" t="str">
        <f t="shared" si="270"/>
        <v>Inventariar</v>
      </c>
      <c r="T1731" s="6"/>
      <c r="U1731" s="7"/>
      <c r="V1731" s="4" t="str">
        <f t="shared" si="275"/>
        <v/>
      </c>
      <c r="W1731" s="3" t="str">
        <f t="shared" si="271"/>
        <v>Inventariar</v>
      </c>
      <c r="X1731" s="6"/>
      <c r="Y1731" s="7"/>
      <c r="Z1731" s="4" t="str">
        <f t="shared" si="276"/>
        <v/>
      </c>
      <c r="AA1731" s="3" t="str">
        <f t="shared" si="272"/>
        <v>Inventariar</v>
      </c>
    </row>
    <row r="1732" spans="1:27" x14ac:dyDescent="0.3">
      <c r="A1732" s="5">
        <v>25575669</v>
      </c>
      <c r="B1732" s="17" t="str">
        <f>VLOOKUP(A1732,'Base de dados'!$A$3:$C$21103,3,0)</f>
        <v>10P06F14</v>
      </c>
      <c r="C1732" s="50" t="s">
        <v>4318</v>
      </c>
      <c r="D1732" s="6"/>
      <c r="E1732" s="7"/>
      <c r="F1732" s="4" t="str">
        <f t="shared" si="273"/>
        <v/>
      </c>
      <c r="G1732" s="3" t="str">
        <f t="shared" ref="G1732:G1795" si="277">IF(D1732="Saldo Zero","Saldo só Físico",IF(E1732="","Inventariar",IF(E1732="Saldo Zero","Saldo só Sistema",IF(F1732="","Verificar",IF(F1732=0,"Saldo Certo",IF(F1732&lt;0,"Saldo a mais no Físico",IF(F1732&gt;0,"Saldo a mais no Sistema")))))))</f>
        <v>Inventariar</v>
      </c>
      <c r="H1732" s="6"/>
      <c r="I1732" s="7"/>
      <c r="J1732" s="4"/>
      <c r="K1732" s="3" t="str">
        <f t="shared" si="268"/>
        <v>Inventariar</v>
      </c>
      <c r="L1732" s="6"/>
      <c r="M1732" s="7"/>
      <c r="N1732" s="4"/>
      <c r="O1732" s="3" t="str">
        <f t="shared" si="269"/>
        <v>Inventariar</v>
      </c>
      <c r="P1732" s="6"/>
      <c r="Q1732" s="7"/>
      <c r="R1732" s="4" t="str">
        <f t="shared" si="274"/>
        <v/>
      </c>
      <c r="S1732" s="3" t="str">
        <f t="shared" si="270"/>
        <v>Inventariar</v>
      </c>
      <c r="T1732" s="6"/>
      <c r="U1732" s="7"/>
      <c r="V1732" s="4" t="str">
        <f t="shared" si="275"/>
        <v/>
      </c>
      <c r="W1732" s="3" t="str">
        <f t="shared" si="271"/>
        <v>Inventariar</v>
      </c>
      <c r="X1732" s="6"/>
      <c r="Y1732" s="7"/>
      <c r="Z1732" s="4" t="str">
        <f t="shared" si="276"/>
        <v/>
      </c>
      <c r="AA1732" s="3" t="str">
        <f t="shared" si="272"/>
        <v>Inventariar</v>
      </c>
    </row>
    <row r="1733" spans="1:27" x14ac:dyDescent="0.3">
      <c r="A1733" s="5">
        <v>25428769</v>
      </c>
      <c r="B1733" s="17" t="str">
        <f>VLOOKUP(A1733,'Base de dados'!$A$3:$C$21103,3,0)</f>
        <v>10P06F15</v>
      </c>
      <c r="C1733" s="50" t="s">
        <v>24843</v>
      </c>
      <c r="D1733" s="6"/>
      <c r="E1733" s="7"/>
      <c r="F1733" s="4" t="str">
        <f t="shared" si="273"/>
        <v/>
      </c>
      <c r="G1733" s="3" t="str">
        <f t="shared" si="277"/>
        <v>Inventariar</v>
      </c>
      <c r="H1733" s="6"/>
      <c r="I1733" s="7"/>
      <c r="J1733" s="4"/>
      <c r="K1733" s="3" t="str">
        <f t="shared" ref="K1733:K1796" si="278">IF(H1733="Saldo Zero","Saldo só Físico",IF(I1733="","Inventariar",IF(I1733="Saldo Zero","Saldo só Sistema",IF(J1733="","Verificar",IF(J1733=0,"Saldo Certo",IF(J1733&lt;0,"Saldo a mais no Físico",IF(J1733&gt;0,"Saldo a mais no Sistema")))))))</f>
        <v>Inventariar</v>
      </c>
      <c r="L1733" s="6"/>
      <c r="M1733" s="7"/>
      <c r="N1733" s="4"/>
      <c r="O1733" s="3" t="str">
        <f t="shared" ref="O1733:O1796" si="279">IF(L1733="Saldo Zero","Saldo só Físico",IF(M1733="","Inventariar",IF(M1733="Saldo Zero","Saldo só Sistema",IF(N1733="","Verificar",IF(N1733=0,"Saldo Certo",IF(N1733&lt;0,"Saldo a mais no Físico",IF(N1733&gt;0,"Saldo a mais no Sistema")))))))</f>
        <v>Inventariar</v>
      </c>
      <c r="P1733" s="6"/>
      <c r="Q1733" s="7"/>
      <c r="R1733" s="4" t="str">
        <f t="shared" si="274"/>
        <v/>
      </c>
      <c r="S1733" s="3" t="str">
        <f t="shared" ref="S1733:S1796" si="280">IF(P1733="Saldo Zero","Saldo só Físico",IF(Q1733="","Inventariar",IF(Q1733="Saldo Zero","Saldo só Sistema",IF(R1733="","Verificar",IF(R1733=0,"Saldo Certo",IF(R1733&lt;0,"Saldo a mais no Físico",IF(R1733&gt;0,"Saldo a mais no Sistema")))))))</f>
        <v>Inventariar</v>
      </c>
      <c r="T1733" s="6"/>
      <c r="U1733" s="7"/>
      <c r="V1733" s="4" t="str">
        <f t="shared" si="275"/>
        <v/>
      </c>
      <c r="W1733" s="3" t="str">
        <f t="shared" ref="W1733:W1796" si="281">IF(T1733="Saldo Zero","Saldo só Físico",IF(U1733="","Inventariar",IF(U1733="Saldo Zero","Saldo só Sistema",IF(V1733="","Verificar",IF(V1733=0,"Saldo Certo",IF(V1733&lt;0,"Saldo a mais no Físico",IF(V1733&gt;0,"Saldo a mais no Sistema")))))))</f>
        <v>Inventariar</v>
      </c>
      <c r="X1733" s="6"/>
      <c r="Y1733" s="7"/>
      <c r="Z1733" s="4" t="str">
        <f t="shared" si="276"/>
        <v/>
      </c>
      <c r="AA1733" s="3" t="str">
        <f t="shared" ref="AA1733:AA1796" si="282">IF(X1733="Saldo Zero","Saldo só Físico",IF(Y1733="","Inventariar",IF(Y1733="Saldo Zero","Saldo só Sistema",IF(Z1733="","Verificar",IF(Z1733=0,"Saldo Certo",IF(Z1733&lt;0,"Saldo a mais no Físico",IF(Z1733&gt;0,"Saldo a mais no Sistema")))))))</f>
        <v>Inventariar</v>
      </c>
    </row>
    <row r="1734" spans="1:27" x14ac:dyDescent="0.3">
      <c r="A1734" s="5">
        <v>27122810</v>
      </c>
      <c r="B1734" s="17" t="str">
        <f>VLOOKUP(A1734,'Base de dados'!$A$3:$C$21103,3,0)</f>
        <v>10P06F16</v>
      </c>
      <c r="C1734" s="50" t="s">
        <v>4321</v>
      </c>
      <c r="D1734" s="6"/>
      <c r="E1734" s="7"/>
      <c r="F1734" s="4" t="str">
        <f t="shared" si="273"/>
        <v/>
      </c>
      <c r="G1734" s="3" t="str">
        <f t="shared" si="277"/>
        <v>Inventariar</v>
      </c>
      <c r="H1734" s="6"/>
      <c r="I1734" s="7"/>
      <c r="J1734" s="4"/>
      <c r="K1734" s="3" t="str">
        <f t="shared" si="278"/>
        <v>Inventariar</v>
      </c>
      <c r="L1734" s="6"/>
      <c r="M1734" s="7"/>
      <c r="N1734" s="4"/>
      <c r="O1734" s="3" t="str">
        <f t="shared" si="279"/>
        <v>Inventariar</v>
      </c>
      <c r="P1734" s="6"/>
      <c r="Q1734" s="7"/>
      <c r="R1734" s="4" t="str">
        <f t="shared" si="274"/>
        <v/>
      </c>
      <c r="S1734" s="3" t="str">
        <f t="shared" si="280"/>
        <v>Inventariar</v>
      </c>
      <c r="T1734" s="6"/>
      <c r="U1734" s="7"/>
      <c r="V1734" s="4" t="str">
        <f t="shared" si="275"/>
        <v/>
      </c>
      <c r="W1734" s="3" t="str">
        <f t="shared" si="281"/>
        <v>Inventariar</v>
      </c>
      <c r="X1734" s="6"/>
      <c r="Y1734" s="7"/>
      <c r="Z1734" s="4" t="str">
        <f t="shared" si="276"/>
        <v/>
      </c>
      <c r="AA1734" s="3" t="str">
        <f t="shared" si="282"/>
        <v>Inventariar</v>
      </c>
    </row>
    <row r="1735" spans="1:27" x14ac:dyDescent="0.3">
      <c r="A1735" s="5">
        <v>25462196</v>
      </c>
      <c r="B1735" s="17" t="str">
        <f>VLOOKUP(A1735,'Base de dados'!$A$3:$C$21103,3,0)</f>
        <v>10P06F17</v>
      </c>
      <c r="C1735" s="50" t="s">
        <v>4325</v>
      </c>
      <c r="D1735" s="6"/>
      <c r="E1735" s="7"/>
      <c r="F1735" s="4" t="str">
        <f t="shared" si="273"/>
        <v/>
      </c>
      <c r="G1735" s="3" t="str">
        <f t="shared" si="277"/>
        <v>Inventariar</v>
      </c>
      <c r="H1735" s="6"/>
      <c r="I1735" s="7"/>
      <c r="J1735" s="4"/>
      <c r="K1735" s="3" t="str">
        <f t="shared" si="278"/>
        <v>Inventariar</v>
      </c>
      <c r="L1735" s="6"/>
      <c r="M1735" s="7"/>
      <c r="N1735" s="4"/>
      <c r="O1735" s="3" t="str">
        <f t="shared" si="279"/>
        <v>Inventariar</v>
      </c>
      <c r="P1735" s="6"/>
      <c r="Q1735" s="7"/>
      <c r="R1735" s="4" t="str">
        <f t="shared" si="274"/>
        <v/>
      </c>
      <c r="S1735" s="3" t="str">
        <f t="shared" si="280"/>
        <v>Inventariar</v>
      </c>
      <c r="T1735" s="6"/>
      <c r="U1735" s="7"/>
      <c r="V1735" s="4" t="str">
        <f t="shared" si="275"/>
        <v/>
      </c>
      <c r="W1735" s="3" t="str">
        <f t="shared" si="281"/>
        <v>Inventariar</v>
      </c>
      <c r="X1735" s="6"/>
      <c r="Y1735" s="7"/>
      <c r="Z1735" s="4" t="str">
        <f t="shared" si="276"/>
        <v/>
      </c>
      <c r="AA1735" s="3" t="str">
        <f t="shared" si="282"/>
        <v>Inventariar</v>
      </c>
    </row>
    <row r="1736" spans="1:27" x14ac:dyDescent="0.3">
      <c r="A1736" s="5">
        <v>25568587</v>
      </c>
      <c r="B1736" s="17" t="str">
        <f>VLOOKUP(A1736,'Base de dados'!$A$3:$C$21103,3,0)</f>
        <v>10P06F18</v>
      </c>
      <c r="C1736" s="50" t="s">
        <v>24844</v>
      </c>
      <c r="D1736" s="6"/>
      <c r="E1736" s="7"/>
      <c r="F1736" s="4" t="str">
        <f t="shared" si="273"/>
        <v/>
      </c>
      <c r="G1736" s="3" t="str">
        <f t="shared" si="277"/>
        <v>Inventariar</v>
      </c>
      <c r="H1736" s="6"/>
      <c r="I1736" s="7"/>
      <c r="J1736" s="4"/>
      <c r="K1736" s="3" t="str">
        <f t="shared" si="278"/>
        <v>Inventariar</v>
      </c>
      <c r="L1736" s="6"/>
      <c r="M1736" s="7"/>
      <c r="N1736" s="4"/>
      <c r="O1736" s="3" t="str">
        <f t="shared" si="279"/>
        <v>Inventariar</v>
      </c>
      <c r="P1736" s="6"/>
      <c r="Q1736" s="7"/>
      <c r="R1736" s="4" t="str">
        <f t="shared" si="274"/>
        <v/>
      </c>
      <c r="S1736" s="3" t="str">
        <f t="shared" si="280"/>
        <v>Inventariar</v>
      </c>
      <c r="T1736" s="6"/>
      <c r="U1736" s="7"/>
      <c r="V1736" s="4" t="str">
        <f t="shared" si="275"/>
        <v/>
      </c>
      <c r="W1736" s="3" t="str">
        <f t="shared" si="281"/>
        <v>Inventariar</v>
      </c>
      <c r="X1736" s="6"/>
      <c r="Y1736" s="7"/>
      <c r="Z1736" s="4" t="str">
        <f t="shared" si="276"/>
        <v/>
      </c>
      <c r="AA1736" s="3" t="str">
        <f t="shared" si="282"/>
        <v>Inventariar</v>
      </c>
    </row>
    <row r="1737" spans="1:27" x14ac:dyDescent="0.3">
      <c r="A1737" s="5">
        <v>25462996</v>
      </c>
      <c r="B1737" s="17" t="str">
        <f>VLOOKUP(A1737,'Base de dados'!$A$3:$C$21103,3,0)</f>
        <v>10P06F19</v>
      </c>
      <c r="C1737" s="50" t="s">
        <v>24845</v>
      </c>
      <c r="D1737" s="6"/>
      <c r="E1737" s="7"/>
      <c r="F1737" s="4" t="str">
        <f t="shared" si="273"/>
        <v/>
      </c>
      <c r="G1737" s="3" t="str">
        <f t="shared" si="277"/>
        <v>Inventariar</v>
      </c>
      <c r="H1737" s="6"/>
      <c r="I1737" s="7"/>
      <c r="J1737" s="4"/>
      <c r="K1737" s="3" t="str">
        <f t="shared" si="278"/>
        <v>Inventariar</v>
      </c>
      <c r="L1737" s="6"/>
      <c r="M1737" s="7"/>
      <c r="N1737" s="4"/>
      <c r="O1737" s="3" t="str">
        <f t="shared" si="279"/>
        <v>Inventariar</v>
      </c>
      <c r="P1737" s="6"/>
      <c r="Q1737" s="7"/>
      <c r="R1737" s="4" t="str">
        <f t="shared" si="274"/>
        <v/>
      </c>
      <c r="S1737" s="3" t="str">
        <f t="shared" si="280"/>
        <v>Inventariar</v>
      </c>
      <c r="T1737" s="6"/>
      <c r="U1737" s="7"/>
      <c r="V1737" s="4" t="str">
        <f t="shared" si="275"/>
        <v/>
      </c>
      <c r="W1737" s="3" t="str">
        <f t="shared" si="281"/>
        <v>Inventariar</v>
      </c>
      <c r="X1737" s="6"/>
      <c r="Y1737" s="7"/>
      <c r="Z1737" s="4" t="str">
        <f t="shared" si="276"/>
        <v/>
      </c>
      <c r="AA1737" s="3" t="str">
        <f t="shared" si="282"/>
        <v>Inventariar</v>
      </c>
    </row>
    <row r="1738" spans="1:27" x14ac:dyDescent="0.3">
      <c r="A1738" s="5">
        <v>25565525</v>
      </c>
      <c r="B1738" s="17" t="str">
        <f>VLOOKUP(A1738,'Base de dados'!$A$3:$C$21103,3,0)</f>
        <v>10P06F20</v>
      </c>
      <c r="C1738" s="50" t="s">
        <v>4331</v>
      </c>
      <c r="D1738" s="6"/>
      <c r="E1738" s="7"/>
      <c r="F1738" s="4" t="str">
        <f t="shared" si="273"/>
        <v/>
      </c>
      <c r="G1738" s="3" t="str">
        <f t="shared" si="277"/>
        <v>Inventariar</v>
      </c>
      <c r="H1738" s="6"/>
      <c r="I1738" s="7"/>
      <c r="J1738" s="4"/>
      <c r="K1738" s="3" t="str">
        <f t="shared" si="278"/>
        <v>Inventariar</v>
      </c>
      <c r="L1738" s="6"/>
      <c r="M1738" s="7"/>
      <c r="N1738" s="4"/>
      <c r="O1738" s="3" t="str">
        <f t="shared" si="279"/>
        <v>Inventariar</v>
      </c>
      <c r="P1738" s="6"/>
      <c r="Q1738" s="7"/>
      <c r="R1738" s="4" t="str">
        <f t="shared" si="274"/>
        <v/>
      </c>
      <c r="S1738" s="3" t="str">
        <f t="shared" si="280"/>
        <v>Inventariar</v>
      </c>
      <c r="T1738" s="6"/>
      <c r="U1738" s="7"/>
      <c r="V1738" s="4" t="str">
        <f t="shared" si="275"/>
        <v/>
      </c>
      <c r="W1738" s="3" t="str">
        <f t="shared" si="281"/>
        <v>Inventariar</v>
      </c>
      <c r="X1738" s="6"/>
      <c r="Y1738" s="7"/>
      <c r="Z1738" s="4" t="str">
        <f t="shared" si="276"/>
        <v/>
      </c>
      <c r="AA1738" s="3" t="str">
        <f t="shared" si="282"/>
        <v>Inventariar</v>
      </c>
    </row>
    <row r="1739" spans="1:27" x14ac:dyDescent="0.3">
      <c r="A1739" s="5">
        <v>27170238</v>
      </c>
      <c r="B1739" s="17" t="str">
        <f>VLOOKUP(A1739,'Base de dados'!$A$3:$C$21103,3,0)</f>
        <v>10P06FTETO</v>
      </c>
      <c r="C1739" s="50" t="s">
        <v>4333</v>
      </c>
      <c r="D1739" s="6"/>
      <c r="E1739" s="7"/>
      <c r="F1739" s="4" t="str">
        <f t="shared" si="273"/>
        <v/>
      </c>
      <c r="G1739" s="3" t="str">
        <f t="shared" si="277"/>
        <v>Inventariar</v>
      </c>
      <c r="H1739" s="6"/>
      <c r="I1739" s="7"/>
      <c r="J1739" s="4"/>
      <c r="K1739" s="3" t="str">
        <f t="shared" si="278"/>
        <v>Inventariar</v>
      </c>
      <c r="L1739" s="6"/>
      <c r="M1739" s="7"/>
      <c r="N1739" s="4"/>
      <c r="O1739" s="3" t="str">
        <f t="shared" si="279"/>
        <v>Inventariar</v>
      </c>
      <c r="P1739" s="6"/>
      <c r="Q1739" s="7"/>
      <c r="R1739" s="4" t="str">
        <f t="shared" si="274"/>
        <v/>
      </c>
      <c r="S1739" s="3" t="str">
        <f t="shared" si="280"/>
        <v>Inventariar</v>
      </c>
      <c r="T1739" s="6"/>
      <c r="U1739" s="7"/>
      <c r="V1739" s="4" t="str">
        <f t="shared" si="275"/>
        <v/>
      </c>
      <c r="W1739" s="3" t="str">
        <f t="shared" si="281"/>
        <v>Inventariar</v>
      </c>
      <c r="X1739" s="6"/>
      <c r="Y1739" s="7"/>
      <c r="Z1739" s="4" t="str">
        <f t="shared" si="276"/>
        <v/>
      </c>
      <c r="AA1739" s="3" t="str">
        <f t="shared" si="282"/>
        <v>Inventariar</v>
      </c>
    </row>
    <row r="1740" spans="1:27" x14ac:dyDescent="0.3">
      <c r="A1740" s="5">
        <v>25565291</v>
      </c>
      <c r="B1740" s="17" t="str">
        <f>VLOOKUP(A1740,'Base de dados'!$A$3:$C$21103,3,0)</f>
        <v>10P06G01</v>
      </c>
      <c r="C1740" s="50" t="s">
        <v>4336</v>
      </c>
      <c r="D1740" s="6"/>
      <c r="E1740" s="7"/>
      <c r="F1740" s="4" t="str">
        <f t="shared" si="273"/>
        <v/>
      </c>
      <c r="G1740" s="3" t="str">
        <f t="shared" si="277"/>
        <v>Inventariar</v>
      </c>
      <c r="H1740" s="6"/>
      <c r="I1740" s="7"/>
      <c r="J1740" s="4"/>
      <c r="K1740" s="3" t="str">
        <f t="shared" si="278"/>
        <v>Inventariar</v>
      </c>
      <c r="L1740" s="6"/>
      <c r="M1740" s="7"/>
      <c r="N1740" s="4"/>
      <c r="O1740" s="3" t="str">
        <f t="shared" si="279"/>
        <v>Inventariar</v>
      </c>
      <c r="P1740" s="6"/>
      <c r="Q1740" s="7"/>
      <c r="R1740" s="4" t="str">
        <f t="shared" si="274"/>
        <v/>
      </c>
      <c r="S1740" s="3" t="str">
        <f t="shared" si="280"/>
        <v>Inventariar</v>
      </c>
      <c r="T1740" s="6"/>
      <c r="U1740" s="7"/>
      <c r="V1740" s="4" t="str">
        <f t="shared" si="275"/>
        <v/>
      </c>
      <c r="W1740" s="3" t="str">
        <f t="shared" si="281"/>
        <v>Inventariar</v>
      </c>
      <c r="X1740" s="6"/>
      <c r="Y1740" s="7"/>
      <c r="Z1740" s="4" t="str">
        <f t="shared" si="276"/>
        <v/>
      </c>
      <c r="AA1740" s="3" t="str">
        <f t="shared" si="282"/>
        <v>Inventariar</v>
      </c>
    </row>
    <row r="1741" spans="1:27" x14ac:dyDescent="0.3">
      <c r="A1741" s="5">
        <v>27173959</v>
      </c>
      <c r="B1741" s="17" t="str">
        <f>VLOOKUP(A1741,'Base de dados'!$A$3:$C$21103,3,0)</f>
        <v>10P06G02</v>
      </c>
      <c r="C1741" s="50" t="s">
        <v>4338</v>
      </c>
      <c r="D1741" s="6"/>
      <c r="E1741" s="7"/>
      <c r="F1741" s="4" t="str">
        <f t="shared" si="273"/>
        <v/>
      </c>
      <c r="G1741" s="3" t="str">
        <f t="shared" si="277"/>
        <v>Inventariar</v>
      </c>
      <c r="H1741" s="6"/>
      <c r="I1741" s="7"/>
      <c r="J1741" s="4"/>
      <c r="K1741" s="3" t="str">
        <f t="shared" si="278"/>
        <v>Inventariar</v>
      </c>
      <c r="L1741" s="6"/>
      <c r="M1741" s="7"/>
      <c r="N1741" s="4"/>
      <c r="O1741" s="3" t="str">
        <f t="shared" si="279"/>
        <v>Inventariar</v>
      </c>
      <c r="P1741" s="6"/>
      <c r="Q1741" s="7"/>
      <c r="R1741" s="4" t="str">
        <f t="shared" si="274"/>
        <v/>
      </c>
      <c r="S1741" s="3" t="str">
        <f t="shared" si="280"/>
        <v>Inventariar</v>
      </c>
      <c r="T1741" s="6"/>
      <c r="U1741" s="7"/>
      <c r="V1741" s="4" t="str">
        <f t="shared" si="275"/>
        <v/>
      </c>
      <c r="W1741" s="3" t="str">
        <f t="shared" si="281"/>
        <v>Inventariar</v>
      </c>
      <c r="X1741" s="6"/>
      <c r="Y1741" s="7"/>
      <c r="Z1741" s="4" t="str">
        <f t="shared" si="276"/>
        <v/>
      </c>
      <c r="AA1741" s="3" t="str">
        <f t="shared" si="282"/>
        <v>Inventariar</v>
      </c>
    </row>
    <row r="1742" spans="1:27" x14ac:dyDescent="0.3">
      <c r="A1742" s="5">
        <v>27097648</v>
      </c>
      <c r="B1742" s="17" t="str">
        <f>VLOOKUP(A1742,'Base de dados'!$A$3:$C$21103,3,0)</f>
        <v>10P06G03</v>
      </c>
      <c r="C1742" s="50" t="s">
        <v>4340</v>
      </c>
      <c r="D1742" s="6"/>
      <c r="E1742" s="7"/>
      <c r="F1742" s="4" t="str">
        <f t="shared" si="273"/>
        <v/>
      </c>
      <c r="G1742" s="3" t="str">
        <f t="shared" si="277"/>
        <v>Inventariar</v>
      </c>
      <c r="H1742" s="6"/>
      <c r="I1742" s="7"/>
      <c r="J1742" s="4"/>
      <c r="K1742" s="3" t="str">
        <f t="shared" si="278"/>
        <v>Inventariar</v>
      </c>
      <c r="L1742" s="6"/>
      <c r="M1742" s="7"/>
      <c r="N1742" s="4"/>
      <c r="O1742" s="3" t="str">
        <f t="shared" si="279"/>
        <v>Inventariar</v>
      </c>
      <c r="P1742" s="6"/>
      <c r="Q1742" s="7"/>
      <c r="R1742" s="4" t="str">
        <f t="shared" si="274"/>
        <v/>
      </c>
      <c r="S1742" s="3" t="str">
        <f t="shared" si="280"/>
        <v>Inventariar</v>
      </c>
      <c r="T1742" s="6"/>
      <c r="U1742" s="7"/>
      <c r="V1742" s="4" t="str">
        <f t="shared" si="275"/>
        <v/>
      </c>
      <c r="W1742" s="3" t="str">
        <f t="shared" si="281"/>
        <v>Inventariar</v>
      </c>
      <c r="X1742" s="6"/>
      <c r="Y1742" s="7"/>
      <c r="Z1742" s="4" t="str">
        <f t="shared" si="276"/>
        <v/>
      </c>
      <c r="AA1742" s="3" t="str">
        <f t="shared" si="282"/>
        <v>Inventariar</v>
      </c>
    </row>
    <row r="1743" spans="1:27" x14ac:dyDescent="0.3">
      <c r="A1743" s="5">
        <v>25414897</v>
      </c>
      <c r="B1743" s="17" t="str">
        <f>VLOOKUP(A1743,'Base de dados'!$A$3:$C$21103,3,0)</f>
        <v>10P06G04</v>
      </c>
      <c r="C1743" s="50" t="s">
        <v>24846</v>
      </c>
      <c r="D1743" s="6"/>
      <c r="E1743" s="7"/>
      <c r="F1743" s="4" t="str">
        <f t="shared" si="273"/>
        <v/>
      </c>
      <c r="G1743" s="3" t="str">
        <f t="shared" si="277"/>
        <v>Inventariar</v>
      </c>
      <c r="H1743" s="6"/>
      <c r="I1743" s="7"/>
      <c r="J1743" s="4"/>
      <c r="K1743" s="3" t="str">
        <f t="shared" si="278"/>
        <v>Inventariar</v>
      </c>
      <c r="L1743" s="6"/>
      <c r="M1743" s="7"/>
      <c r="N1743" s="4"/>
      <c r="O1743" s="3" t="str">
        <f t="shared" si="279"/>
        <v>Inventariar</v>
      </c>
      <c r="P1743" s="6"/>
      <c r="Q1743" s="7"/>
      <c r="R1743" s="4" t="str">
        <f t="shared" si="274"/>
        <v/>
      </c>
      <c r="S1743" s="3" t="str">
        <f t="shared" si="280"/>
        <v>Inventariar</v>
      </c>
      <c r="T1743" s="6"/>
      <c r="U1743" s="7"/>
      <c r="V1743" s="4" t="str">
        <f t="shared" si="275"/>
        <v/>
      </c>
      <c r="W1743" s="3" t="str">
        <f t="shared" si="281"/>
        <v>Inventariar</v>
      </c>
      <c r="X1743" s="6"/>
      <c r="Y1743" s="7"/>
      <c r="Z1743" s="4" t="str">
        <f t="shared" si="276"/>
        <v/>
      </c>
      <c r="AA1743" s="3" t="str">
        <f t="shared" si="282"/>
        <v>Inventariar</v>
      </c>
    </row>
    <row r="1744" spans="1:27" x14ac:dyDescent="0.3">
      <c r="A1744" s="5">
        <v>27099129</v>
      </c>
      <c r="B1744" s="17" t="str">
        <f>VLOOKUP(A1744,'Base de dados'!$A$3:$C$21103,3,0)</f>
        <v>10P06G04</v>
      </c>
      <c r="C1744" s="50" t="s">
        <v>4345</v>
      </c>
      <c r="D1744" s="6"/>
      <c r="E1744" s="7"/>
      <c r="F1744" s="4" t="str">
        <f t="shared" si="273"/>
        <v/>
      </c>
      <c r="G1744" s="3" t="str">
        <f t="shared" si="277"/>
        <v>Inventariar</v>
      </c>
      <c r="H1744" s="6"/>
      <c r="I1744" s="7"/>
      <c r="J1744" s="4"/>
      <c r="K1744" s="3" t="str">
        <f t="shared" si="278"/>
        <v>Inventariar</v>
      </c>
      <c r="L1744" s="6"/>
      <c r="M1744" s="7"/>
      <c r="N1744" s="4"/>
      <c r="O1744" s="3" t="str">
        <f t="shared" si="279"/>
        <v>Inventariar</v>
      </c>
      <c r="P1744" s="6"/>
      <c r="Q1744" s="7"/>
      <c r="R1744" s="4" t="str">
        <f t="shared" si="274"/>
        <v/>
      </c>
      <c r="S1744" s="3" t="str">
        <f t="shared" si="280"/>
        <v>Inventariar</v>
      </c>
      <c r="T1744" s="6"/>
      <c r="U1744" s="7"/>
      <c r="V1744" s="4" t="str">
        <f t="shared" si="275"/>
        <v/>
      </c>
      <c r="W1744" s="3" t="str">
        <f t="shared" si="281"/>
        <v>Inventariar</v>
      </c>
      <c r="X1744" s="6"/>
      <c r="Y1744" s="7"/>
      <c r="Z1744" s="4" t="str">
        <f t="shared" si="276"/>
        <v/>
      </c>
      <c r="AA1744" s="3" t="str">
        <f t="shared" si="282"/>
        <v>Inventariar</v>
      </c>
    </row>
    <row r="1745" spans="1:27" x14ac:dyDescent="0.3">
      <c r="A1745" s="5">
        <v>27097637</v>
      </c>
      <c r="B1745" s="17" t="str">
        <f>VLOOKUP(A1745,'Base de dados'!$A$3:$C$21103,3,0)</f>
        <v>10P06G06</v>
      </c>
      <c r="C1745" s="50" t="s">
        <v>4346</v>
      </c>
      <c r="D1745" s="6"/>
      <c r="E1745" s="7"/>
      <c r="F1745" s="4" t="str">
        <f t="shared" si="273"/>
        <v/>
      </c>
      <c r="G1745" s="3" t="str">
        <f t="shared" si="277"/>
        <v>Inventariar</v>
      </c>
      <c r="H1745" s="6"/>
      <c r="I1745" s="7"/>
      <c r="J1745" s="4"/>
      <c r="K1745" s="3" t="str">
        <f t="shared" si="278"/>
        <v>Inventariar</v>
      </c>
      <c r="L1745" s="6"/>
      <c r="M1745" s="7"/>
      <c r="N1745" s="4"/>
      <c r="O1745" s="3" t="str">
        <f t="shared" si="279"/>
        <v>Inventariar</v>
      </c>
      <c r="P1745" s="6"/>
      <c r="Q1745" s="7"/>
      <c r="R1745" s="4" t="str">
        <f t="shared" si="274"/>
        <v/>
      </c>
      <c r="S1745" s="3" t="str">
        <f t="shared" si="280"/>
        <v>Inventariar</v>
      </c>
      <c r="T1745" s="6"/>
      <c r="U1745" s="7"/>
      <c r="V1745" s="4" t="str">
        <f t="shared" si="275"/>
        <v/>
      </c>
      <c r="W1745" s="3" t="str">
        <f t="shared" si="281"/>
        <v>Inventariar</v>
      </c>
      <c r="X1745" s="6"/>
      <c r="Y1745" s="7"/>
      <c r="Z1745" s="4" t="str">
        <f t="shared" si="276"/>
        <v/>
      </c>
      <c r="AA1745" s="3" t="str">
        <f t="shared" si="282"/>
        <v>Inventariar</v>
      </c>
    </row>
    <row r="1746" spans="1:27" x14ac:dyDescent="0.3">
      <c r="A1746" s="5">
        <v>25427500</v>
      </c>
      <c r="B1746" s="17" t="str">
        <f>VLOOKUP(A1746,'Base de dados'!$A$3:$C$21103,3,0)</f>
        <v>10P06G07</v>
      </c>
      <c r="C1746" s="50" t="s">
        <v>24847</v>
      </c>
      <c r="D1746" s="6"/>
      <c r="E1746" s="7"/>
      <c r="F1746" s="4" t="str">
        <f t="shared" si="273"/>
        <v/>
      </c>
      <c r="G1746" s="3" t="str">
        <f t="shared" si="277"/>
        <v>Inventariar</v>
      </c>
      <c r="H1746" s="6"/>
      <c r="I1746" s="7"/>
      <c r="J1746" s="4"/>
      <c r="K1746" s="3" t="str">
        <f t="shared" si="278"/>
        <v>Inventariar</v>
      </c>
      <c r="L1746" s="6"/>
      <c r="M1746" s="7"/>
      <c r="N1746" s="4"/>
      <c r="O1746" s="3" t="str">
        <f t="shared" si="279"/>
        <v>Inventariar</v>
      </c>
      <c r="P1746" s="6"/>
      <c r="Q1746" s="7"/>
      <c r="R1746" s="4" t="str">
        <f t="shared" si="274"/>
        <v/>
      </c>
      <c r="S1746" s="3" t="str">
        <f t="shared" si="280"/>
        <v>Inventariar</v>
      </c>
      <c r="T1746" s="6"/>
      <c r="U1746" s="7"/>
      <c r="V1746" s="4" t="str">
        <f t="shared" si="275"/>
        <v/>
      </c>
      <c r="W1746" s="3" t="str">
        <f t="shared" si="281"/>
        <v>Inventariar</v>
      </c>
      <c r="X1746" s="6"/>
      <c r="Y1746" s="7"/>
      <c r="Z1746" s="4" t="str">
        <f t="shared" si="276"/>
        <v/>
      </c>
      <c r="AA1746" s="3" t="str">
        <f t="shared" si="282"/>
        <v>Inventariar</v>
      </c>
    </row>
    <row r="1747" spans="1:27" x14ac:dyDescent="0.3">
      <c r="A1747" s="5">
        <v>27096481</v>
      </c>
      <c r="B1747" s="17" t="str">
        <f>VLOOKUP(A1747,'Base de dados'!$A$3:$C$21103,3,0)</f>
        <v>10P06G07</v>
      </c>
      <c r="C1747" s="50" t="s">
        <v>4348</v>
      </c>
      <c r="D1747" s="6"/>
      <c r="E1747" s="7"/>
      <c r="F1747" s="4" t="str">
        <f t="shared" si="273"/>
        <v/>
      </c>
      <c r="G1747" s="3" t="str">
        <f t="shared" si="277"/>
        <v>Inventariar</v>
      </c>
      <c r="H1747" s="6"/>
      <c r="I1747" s="7"/>
      <c r="J1747" s="4"/>
      <c r="K1747" s="3" t="str">
        <f t="shared" si="278"/>
        <v>Inventariar</v>
      </c>
      <c r="L1747" s="6"/>
      <c r="M1747" s="7"/>
      <c r="N1747" s="4"/>
      <c r="O1747" s="3" t="str">
        <f t="shared" si="279"/>
        <v>Inventariar</v>
      </c>
      <c r="P1747" s="6"/>
      <c r="Q1747" s="7"/>
      <c r="R1747" s="4" t="str">
        <f t="shared" si="274"/>
        <v/>
      </c>
      <c r="S1747" s="3" t="str">
        <f t="shared" si="280"/>
        <v>Inventariar</v>
      </c>
      <c r="T1747" s="6"/>
      <c r="U1747" s="7"/>
      <c r="V1747" s="4" t="str">
        <f t="shared" si="275"/>
        <v/>
      </c>
      <c r="W1747" s="3" t="str">
        <f t="shared" si="281"/>
        <v>Inventariar</v>
      </c>
      <c r="X1747" s="6"/>
      <c r="Y1747" s="7"/>
      <c r="Z1747" s="4" t="str">
        <f t="shared" si="276"/>
        <v/>
      </c>
      <c r="AA1747" s="3" t="str">
        <f t="shared" si="282"/>
        <v>Inventariar</v>
      </c>
    </row>
    <row r="1748" spans="1:27" x14ac:dyDescent="0.3">
      <c r="A1748" s="5">
        <v>27151466</v>
      </c>
      <c r="B1748" s="17" t="str">
        <f>VLOOKUP(A1748,'Base de dados'!$A$3:$C$21103,3,0)</f>
        <v>10P06G08</v>
      </c>
      <c r="C1748" s="50" t="s">
        <v>4351</v>
      </c>
      <c r="D1748" s="6"/>
      <c r="E1748" s="7"/>
      <c r="F1748" s="4" t="str">
        <f t="shared" si="273"/>
        <v/>
      </c>
      <c r="G1748" s="3" t="str">
        <f t="shared" si="277"/>
        <v>Inventariar</v>
      </c>
      <c r="H1748" s="6"/>
      <c r="I1748" s="7"/>
      <c r="J1748" s="4"/>
      <c r="K1748" s="3" t="str">
        <f t="shared" si="278"/>
        <v>Inventariar</v>
      </c>
      <c r="L1748" s="6"/>
      <c r="M1748" s="7"/>
      <c r="N1748" s="4"/>
      <c r="O1748" s="3" t="str">
        <f t="shared" si="279"/>
        <v>Inventariar</v>
      </c>
      <c r="P1748" s="6"/>
      <c r="Q1748" s="7"/>
      <c r="R1748" s="4" t="str">
        <f t="shared" si="274"/>
        <v/>
      </c>
      <c r="S1748" s="3" t="str">
        <f t="shared" si="280"/>
        <v>Inventariar</v>
      </c>
      <c r="T1748" s="6"/>
      <c r="U1748" s="7"/>
      <c r="V1748" s="4" t="str">
        <f t="shared" si="275"/>
        <v/>
      </c>
      <c r="W1748" s="3" t="str">
        <f t="shared" si="281"/>
        <v>Inventariar</v>
      </c>
      <c r="X1748" s="6"/>
      <c r="Y1748" s="7"/>
      <c r="Z1748" s="4" t="str">
        <f t="shared" si="276"/>
        <v/>
      </c>
      <c r="AA1748" s="3" t="str">
        <f t="shared" si="282"/>
        <v>Inventariar</v>
      </c>
    </row>
    <row r="1749" spans="1:27" x14ac:dyDescent="0.3">
      <c r="A1749" s="5">
        <v>25462132</v>
      </c>
      <c r="B1749" s="17" t="str">
        <f>VLOOKUP(A1749,'Base de dados'!$A$3:$C$21103,3,0)</f>
        <v>10P06G09</v>
      </c>
      <c r="C1749" s="50" t="s">
        <v>24848</v>
      </c>
      <c r="D1749" s="6"/>
      <c r="E1749" s="7"/>
      <c r="F1749" s="4" t="str">
        <f t="shared" si="273"/>
        <v/>
      </c>
      <c r="G1749" s="3" t="str">
        <f t="shared" si="277"/>
        <v>Inventariar</v>
      </c>
      <c r="H1749" s="6"/>
      <c r="I1749" s="7"/>
      <c r="J1749" s="4"/>
      <c r="K1749" s="3" t="str">
        <f t="shared" si="278"/>
        <v>Inventariar</v>
      </c>
      <c r="L1749" s="6"/>
      <c r="M1749" s="7"/>
      <c r="N1749" s="4"/>
      <c r="O1749" s="3" t="str">
        <f t="shared" si="279"/>
        <v>Inventariar</v>
      </c>
      <c r="P1749" s="6"/>
      <c r="Q1749" s="7"/>
      <c r="R1749" s="4" t="str">
        <f t="shared" si="274"/>
        <v/>
      </c>
      <c r="S1749" s="3" t="str">
        <f t="shared" si="280"/>
        <v>Inventariar</v>
      </c>
      <c r="T1749" s="6"/>
      <c r="U1749" s="7"/>
      <c r="V1749" s="4" t="str">
        <f t="shared" si="275"/>
        <v/>
      </c>
      <c r="W1749" s="3" t="str">
        <f t="shared" si="281"/>
        <v>Inventariar</v>
      </c>
      <c r="X1749" s="6"/>
      <c r="Y1749" s="7"/>
      <c r="Z1749" s="4" t="str">
        <f t="shared" si="276"/>
        <v/>
      </c>
      <c r="AA1749" s="3" t="str">
        <f t="shared" si="282"/>
        <v>Inventariar</v>
      </c>
    </row>
    <row r="1750" spans="1:27" x14ac:dyDescent="0.3">
      <c r="A1750" s="5">
        <v>27096501</v>
      </c>
      <c r="B1750" s="17" t="str">
        <f>VLOOKUP(A1750,'Base de dados'!$A$3:$C$21103,3,0)</f>
        <v>10P06G10</v>
      </c>
      <c r="C1750" s="50" t="s">
        <v>4355</v>
      </c>
      <c r="D1750" s="6"/>
      <c r="E1750" s="7"/>
      <c r="F1750" s="4" t="str">
        <f t="shared" si="273"/>
        <v/>
      </c>
      <c r="G1750" s="3" t="str">
        <f t="shared" si="277"/>
        <v>Inventariar</v>
      </c>
      <c r="H1750" s="6"/>
      <c r="I1750" s="7"/>
      <c r="J1750" s="4"/>
      <c r="K1750" s="3" t="str">
        <f t="shared" si="278"/>
        <v>Inventariar</v>
      </c>
      <c r="L1750" s="6"/>
      <c r="M1750" s="7"/>
      <c r="N1750" s="4"/>
      <c r="O1750" s="3" t="str">
        <f t="shared" si="279"/>
        <v>Inventariar</v>
      </c>
      <c r="P1750" s="6"/>
      <c r="Q1750" s="7"/>
      <c r="R1750" s="4" t="str">
        <f t="shared" si="274"/>
        <v/>
      </c>
      <c r="S1750" s="3" t="str">
        <f t="shared" si="280"/>
        <v>Inventariar</v>
      </c>
      <c r="T1750" s="6"/>
      <c r="U1750" s="7"/>
      <c r="V1750" s="4" t="str">
        <f t="shared" si="275"/>
        <v/>
      </c>
      <c r="W1750" s="3" t="str">
        <f t="shared" si="281"/>
        <v>Inventariar</v>
      </c>
      <c r="X1750" s="6"/>
      <c r="Y1750" s="7"/>
      <c r="Z1750" s="4" t="str">
        <f t="shared" si="276"/>
        <v/>
      </c>
      <c r="AA1750" s="3" t="str">
        <f t="shared" si="282"/>
        <v>Inventariar</v>
      </c>
    </row>
    <row r="1751" spans="1:27" x14ac:dyDescent="0.3">
      <c r="A1751" s="5">
        <v>27142198</v>
      </c>
      <c r="B1751" s="17" t="str">
        <f>VLOOKUP(A1751,'Base de dados'!$A$3:$C$21103,3,0)</f>
        <v>10P06G11</v>
      </c>
      <c r="C1751" s="50" t="s">
        <v>4358</v>
      </c>
      <c r="D1751" s="6"/>
      <c r="E1751" s="7"/>
      <c r="F1751" s="4" t="str">
        <f t="shared" si="273"/>
        <v/>
      </c>
      <c r="G1751" s="3" t="str">
        <f t="shared" si="277"/>
        <v>Inventariar</v>
      </c>
      <c r="H1751" s="6"/>
      <c r="I1751" s="7"/>
      <c r="J1751" s="4"/>
      <c r="K1751" s="3" t="str">
        <f t="shared" si="278"/>
        <v>Inventariar</v>
      </c>
      <c r="L1751" s="6"/>
      <c r="M1751" s="7"/>
      <c r="N1751" s="4"/>
      <c r="O1751" s="3" t="str">
        <f t="shared" si="279"/>
        <v>Inventariar</v>
      </c>
      <c r="P1751" s="6"/>
      <c r="Q1751" s="7"/>
      <c r="R1751" s="4" t="str">
        <f t="shared" si="274"/>
        <v/>
      </c>
      <c r="S1751" s="3" t="str">
        <f t="shared" si="280"/>
        <v>Inventariar</v>
      </c>
      <c r="T1751" s="6"/>
      <c r="U1751" s="7"/>
      <c r="V1751" s="4" t="str">
        <f t="shared" si="275"/>
        <v/>
      </c>
      <c r="W1751" s="3" t="str">
        <f t="shared" si="281"/>
        <v>Inventariar</v>
      </c>
      <c r="X1751" s="6"/>
      <c r="Y1751" s="7"/>
      <c r="Z1751" s="4" t="str">
        <f t="shared" si="276"/>
        <v/>
      </c>
      <c r="AA1751" s="3" t="str">
        <f t="shared" si="282"/>
        <v>Inventariar</v>
      </c>
    </row>
    <row r="1752" spans="1:27" x14ac:dyDescent="0.3">
      <c r="A1752" s="5">
        <v>25428050</v>
      </c>
      <c r="B1752" s="17" t="str">
        <f>VLOOKUP(A1752,'Base de dados'!$A$3:$C$21103,3,0)</f>
        <v>10P06G12</v>
      </c>
      <c r="C1752" s="50" t="s">
        <v>24849</v>
      </c>
      <c r="D1752" s="6"/>
      <c r="E1752" s="7"/>
      <c r="F1752" s="4" t="str">
        <f t="shared" si="273"/>
        <v/>
      </c>
      <c r="G1752" s="3" t="str">
        <f t="shared" si="277"/>
        <v>Inventariar</v>
      </c>
      <c r="H1752" s="6"/>
      <c r="I1752" s="7"/>
      <c r="J1752" s="4"/>
      <c r="K1752" s="3" t="str">
        <f t="shared" si="278"/>
        <v>Inventariar</v>
      </c>
      <c r="L1752" s="6"/>
      <c r="M1752" s="7"/>
      <c r="N1752" s="4"/>
      <c r="O1752" s="3" t="str">
        <f t="shared" si="279"/>
        <v>Inventariar</v>
      </c>
      <c r="P1752" s="6"/>
      <c r="Q1752" s="7"/>
      <c r="R1752" s="4" t="str">
        <f t="shared" si="274"/>
        <v/>
      </c>
      <c r="S1752" s="3" t="str">
        <f t="shared" si="280"/>
        <v>Inventariar</v>
      </c>
      <c r="T1752" s="6"/>
      <c r="U1752" s="7"/>
      <c r="V1752" s="4" t="str">
        <f t="shared" si="275"/>
        <v/>
      </c>
      <c r="W1752" s="3" t="str">
        <f t="shared" si="281"/>
        <v>Inventariar</v>
      </c>
      <c r="X1752" s="6"/>
      <c r="Y1752" s="7"/>
      <c r="Z1752" s="4" t="str">
        <f t="shared" si="276"/>
        <v/>
      </c>
      <c r="AA1752" s="3" t="str">
        <f t="shared" si="282"/>
        <v>Inventariar</v>
      </c>
    </row>
    <row r="1753" spans="1:27" x14ac:dyDescent="0.3">
      <c r="A1753" s="5">
        <v>27094645</v>
      </c>
      <c r="B1753" s="17" t="str">
        <f>VLOOKUP(A1753,'Base de dados'!$A$3:$C$21103,3,0)</f>
        <v>10P06G13</v>
      </c>
      <c r="C1753" s="50" t="s">
        <v>4362</v>
      </c>
      <c r="D1753" s="6"/>
      <c r="E1753" s="7"/>
      <c r="F1753" s="4" t="str">
        <f t="shared" si="273"/>
        <v/>
      </c>
      <c r="G1753" s="3" t="str">
        <f t="shared" si="277"/>
        <v>Inventariar</v>
      </c>
      <c r="H1753" s="6"/>
      <c r="I1753" s="7"/>
      <c r="J1753" s="4"/>
      <c r="K1753" s="3" t="str">
        <f t="shared" si="278"/>
        <v>Inventariar</v>
      </c>
      <c r="L1753" s="6"/>
      <c r="M1753" s="7"/>
      <c r="N1753" s="4"/>
      <c r="O1753" s="3" t="str">
        <f t="shared" si="279"/>
        <v>Inventariar</v>
      </c>
      <c r="P1753" s="6"/>
      <c r="Q1753" s="7"/>
      <c r="R1753" s="4" t="str">
        <f t="shared" si="274"/>
        <v/>
      </c>
      <c r="S1753" s="3" t="str">
        <f t="shared" si="280"/>
        <v>Inventariar</v>
      </c>
      <c r="T1753" s="6"/>
      <c r="U1753" s="7"/>
      <c r="V1753" s="4" t="str">
        <f t="shared" si="275"/>
        <v/>
      </c>
      <c r="W1753" s="3" t="str">
        <f t="shared" si="281"/>
        <v>Inventariar</v>
      </c>
      <c r="X1753" s="6"/>
      <c r="Y1753" s="7"/>
      <c r="Z1753" s="4" t="str">
        <f t="shared" si="276"/>
        <v/>
      </c>
      <c r="AA1753" s="3" t="str">
        <f t="shared" si="282"/>
        <v>Inventariar</v>
      </c>
    </row>
    <row r="1754" spans="1:27" x14ac:dyDescent="0.3">
      <c r="A1754" s="5">
        <v>27139309</v>
      </c>
      <c r="B1754" s="17" t="str">
        <f>VLOOKUP(A1754,'Base de dados'!$A$3:$C$21103,3,0)</f>
        <v>10P06G14</v>
      </c>
      <c r="C1754" s="50" t="s">
        <v>4364</v>
      </c>
      <c r="D1754" s="6"/>
      <c r="E1754" s="7"/>
      <c r="F1754" s="4" t="str">
        <f t="shared" si="273"/>
        <v/>
      </c>
      <c r="G1754" s="3" t="str">
        <f t="shared" si="277"/>
        <v>Inventariar</v>
      </c>
      <c r="H1754" s="6"/>
      <c r="I1754" s="7"/>
      <c r="J1754" s="4"/>
      <c r="K1754" s="3" t="str">
        <f t="shared" si="278"/>
        <v>Inventariar</v>
      </c>
      <c r="L1754" s="6"/>
      <c r="M1754" s="7"/>
      <c r="N1754" s="4"/>
      <c r="O1754" s="3" t="str">
        <f t="shared" si="279"/>
        <v>Inventariar</v>
      </c>
      <c r="P1754" s="6"/>
      <c r="Q1754" s="7"/>
      <c r="R1754" s="4" t="str">
        <f t="shared" si="274"/>
        <v/>
      </c>
      <c r="S1754" s="3" t="str">
        <f t="shared" si="280"/>
        <v>Inventariar</v>
      </c>
      <c r="T1754" s="6"/>
      <c r="U1754" s="7"/>
      <c r="V1754" s="4" t="str">
        <f t="shared" si="275"/>
        <v/>
      </c>
      <c r="W1754" s="3" t="str">
        <f t="shared" si="281"/>
        <v>Inventariar</v>
      </c>
      <c r="X1754" s="6"/>
      <c r="Y1754" s="7"/>
      <c r="Z1754" s="4" t="str">
        <f t="shared" si="276"/>
        <v/>
      </c>
      <c r="AA1754" s="3" t="str">
        <f t="shared" si="282"/>
        <v>Inventariar</v>
      </c>
    </row>
    <row r="1755" spans="1:27" x14ac:dyDescent="0.3">
      <c r="A1755" s="5">
        <v>25428173</v>
      </c>
      <c r="B1755" s="17" t="str">
        <f>VLOOKUP(A1755,'Base de dados'!$A$3:$C$21103,3,0)</f>
        <v>10P06G15</v>
      </c>
      <c r="C1755" s="50" t="s">
        <v>4366</v>
      </c>
      <c r="D1755" s="6"/>
      <c r="E1755" s="7"/>
      <c r="F1755" s="4" t="str">
        <f t="shared" si="273"/>
        <v/>
      </c>
      <c r="G1755" s="3" t="str">
        <f t="shared" si="277"/>
        <v>Inventariar</v>
      </c>
      <c r="H1755" s="6"/>
      <c r="I1755" s="7"/>
      <c r="J1755" s="4"/>
      <c r="K1755" s="3" t="str">
        <f t="shared" si="278"/>
        <v>Inventariar</v>
      </c>
      <c r="L1755" s="6"/>
      <c r="M1755" s="7"/>
      <c r="N1755" s="4"/>
      <c r="O1755" s="3" t="str">
        <f t="shared" si="279"/>
        <v>Inventariar</v>
      </c>
      <c r="P1755" s="6"/>
      <c r="Q1755" s="7"/>
      <c r="R1755" s="4" t="str">
        <f t="shared" si="274"/>
        <v/>
      </c>
      <c r="S1755" s="3" t="str">
        <f t="shared" si="280"/>
        <v>Inventariar</v>
      </c>
      <c r="T1755" s="6"/>
      <c r="U1755" s="7"/>
      <c r="V1755" s="4" t="str">
        <f t="shared" si="275"/>
        <v/>
      </c>
      <c r="W1755" s="3" t="str">
        <f t="shared" si="281"/>
        <v>Inventariar</v>
      </c>
      <c r="X1755" s="6"/>
      <c r="Y1755" s="7"/>
      <c r="Z1755" s="4" t="str">
        <f t="shared" si="276"/>
        <v/>
      </c>
      <c r="AA1755" s="3" t="str">
        <f t="shared" si="282"/>
        <v>Inventariar</v>
      </c>
    </row>
    <row r="1756" spans="1:27" x14ac:dyDescent="0.3">
      <c r="A1756" s="5">
        <v>25426534</v>
      </c>
      <c r="B1756" s="17" t="str">
        <f>VLOOKUP(A1756,'Base de dados'!$A$3:$C$21103,3,0)</f>
        <v>10P06G16</v>
      </c>
      <c r="C1756" s="50" t="s">
        <v>4371</v>
      </c>
      <c r="D1756" s="6"/>
      <c r="E1756" s="7"/>
      <c r="F1756" s="4" t="str">
        <f t="shared" ref="F1756:F1819" si="283">IF(E1756="","",IF(E1756="Saldo Zero","",D1756-E1756))</f>
        <v/>
      </c>
      <c r="G1756" s="3" t="str">
        <f t="shared" si="277"/>
        <v>Inventariar</v>
      </c>
      <c r="H1756" s="6"/>
      <c r="I1756" s="7"/>
      <c r="J1756" s="4"/>
      <c r="K1756" s="3" t="str">
        <f t="shared" si="278"/>
        <v>Inventariar</v>
      </c>
      <c r="L1756" s="6"/>
      <c r="M1756" s="7"/>
      <c r="N1756" s="4"/>
      <c r="O1756" s="3" t="str">
        <f t="shared" si="279"/>
        <v>Inventariar</v>
      </c>
      <c r="P1756" s="6"/>
      <c r="Q1756" s="7"/>
      <c r="R1756" s="4" t="str">
        <f t="shared" si="274"/>
        <v/>
      </c>
      <c r="S1756" s="3" t="str">
        <f t="shared" si="280"/>
        <v>Inventariar</v>
      </c>
      <c r="T1756" s="6"/>
      <c r="U1756" s="7"/>
      <c r="V1756" s="4" t="str">
        <f t="shared" si="275"/>
        <v/>
      </c>
      <c r="W1756" s="3" t="str">
        <f t="shared" si="281"/>
        <v>Inventariar</v>
      </c>
      <c r="X1756" s="6"/>
      <c r="Y1756" s="7"/>
      <c r="Z1756" s="4" t="str">
        <f t="shared" si="276"/>
        <v/>
      </c>
      <c r="AA1756" s="3" t="str">
        <f t="shared" si="282"/>
        <v>Inventariar</v>
      </c>
    </row>
    <row r="1757" spans="1:27" x14ac:dyDescent="0.3">
      <c r="A1757" s="5">
        <v>25427895</v>
      </c>
      <c r="B1757" s="17" t="str">
        <f>VLOOKUP(A1757,'Base de dados'!$A$3:$C$21103,3,0)</f>
        <v>10P06G16</v>
      </c>
      <c r="C1757" s="50" t="s">
        <v>24850</v>
      </c>
      <c r="D1757" s="6"/>
      <c r="E1757" s="7"/>
      <c r="F1757" s="4" t="str">
        <f t="shared" si="283"/>
        <v/>
      </c>
      <c r="G1757" s="3" t="str">
        <f t="shared" si="277"/>
        <v>Inventariar</v>
      </c>
      <c r="H1757" s="6"/>
      <c r="I1757" s="7"/>
      <c r="J1757" s="4"/>
      <c r="K1757" s="3" t="str">
        <f t="shared" si="278"/>
        <v>Inventariar</v>
      </c>
      <c r="L1757" s="6"/>
      <c r="M1757" s="7"/>
      <c r="N1757" s="4"/>
      <c r="O1757" s="3" t="str">
        <f t="shared" si="279"/>
        <v>Inventariar</v>
      </c>
      <c r="P1757" s="6"/>
      <c r="Q1757" s="7"/>
      <c r="R1757" s="4" t="str">
        <f t="shared" si="274"/>
        <v/>
      </c>
      <c r="S1757" s="3" t="str">
        <f t="shared" si="280"/>
        <v>Inventariar</v>
      </c>
      <c r="T1757" s="6"/>
      <c r="U1757" s="7"/>
      <c r="V1757" s="4" t="str">
        <f t="shared" si="275"/>
        <v/>
      </c>
      <c r="W1757" s="3" t="str">
        <f t="shared" si="281"/>
        <v>Inventariar</v>
      </c>
      <c r="X1757" s="6"/>
      <c r="Y1757" s="7"/>
      <c r="Z1757" s="4" t="str">
        <f t="shared" si="276"/>
        <v/>
      </c>
      <c r="AA1757" s="3" t="str">
        <f t="shared" si="282"/>
        <v>Inventariar</v>
      </c>
    </row>
    <row r="1758" spans="1:27" x14ac:dyDescent="0.3">
      <c r="A1758" s="5">
        <v>25428126</v>
      </c>
      <c r="B1758" s="17" t="str">
        <f>VLOOKUP(A1758,'Base de dados'!$A$3:$C$21103,3,0)</f>
        <v>10P06G17</v>
      </c>
      <c r="C1758" s="50" t="s">
        <v>24851</v>
      </c>
      <c r="D1758" s="6"/>
      <c r="E1758" s="7"/>
      <c r="F1758" s="4" t="str">
        <f t="shared" si="283"/>
        <v/>
      </c>
      <c r="G1758" s="3" t="str">
        <f t="shared" si="277"/>
        <v>Inventariar</v>
      </c>
      <c r="H1758" s="6"/>
      <c r="I1758" s="7"/>
      <c r="J1758" s="4"/>
      <c r="K1758" s="3" t="str">
        <f t="shared" si="278"/>
        <v>Inventariar</v>
      </c>
      <c r="L1758" s="6"/>
      <c r="M1758" s="7"/>
      <c r="N1758" s="4"/>
      <c r="O1758" s="3" t="str">
        <f t="shared" si="279"/>
        <v>Inventariar</v>
      </c>
      <c r="P1758" s="6"/>
      <c r="Q1758" s="7"/>
      <c r="R1758" s="4" t="str">
        <f t="shared" si="274"/>
        <v/>
      </c>
      <c r="S1758" s="3" t="str">
        <f t="shared" si="280"/>
        <v>Inventariar</v>
      </c>
      <c r="T1758" s="6"/>
      <c r="U1758" s="7"/>
      <c r="V1758" s="4" t="str">
        <f t="shared" si="275"/>
        <v/>
      </c>
      <c r="W1758" s="3" t="str">
        <f t="shared" si="281"/>
        <v>Inventariar</v>
      </c>
      <c r="X1758" s="6"/>
      <c r="Y1758" s="7"/>
      <c r="Z1758" s="4" t="str">
        <f t="shared" si="276"/>
        <v/>
      </c>
      <c r="AA1758" s="3" t="str">
        <f t="shared" si="282"/>
        <v>Inventariar</v>
      </c>
    </row>
    <row r="1759" spans="1:27" x14ac:dyDescent="0.3">
      <c r="A1759" s="5">
        <v>27146180</v>
      </c>
      <c r="B1759" s="17" t="str">
        <f>VLOOKUP(A1759,'Base de dados'!$A$3:$C$21103,3,0)</f>
        <v>10P06G18</v>
      </c>
      <c r="C1759" s="50" t="s">
        <v>4374</v>
      </c>
      <c r="D1759" s="6"/>
      <c r="E1759" s="7"/>
      <c r="F1759" s="4" t="str">
        <f t="shared" si="283"/>
        <v/>
      </c>
      <c r="G1759" s="3" t="str">
        <f t="shared" si="277"/>
        <v>Inventariar</v>
      </c>
      <c r="H1759" s="6"/>
      <c r="I1759" s="7"/>
      <c r="J1759" s="4"/>
      <c r="K1759" s="3" t="str">
        <f t="shared" si="278"/>
        <v>Inventariar</v>
      </c>
      <c r="L1759" s="6"/>
      <c r="M1759" s="7"/>
      <c r="N1759" s="4"/>
      <c r="O1759" s="3" t="str">
        <f t="shared" si="279"/>
        <v>Inventariar</v>
      </c>
      <c r="P1759" s="6"/>
      <c r="Q1759" s="7"/>
      <c r="R1759" s="4" t="str">
        <f t="shared" si="274"/>
        <v/>
      </c>
      <c r="S1759" s="3" t="str">
        <f t="shared" si="280"/>
        <v>Inventariar</v>
      </c>
      <c r="T1759" s="6"/>
      <c r="U1759" s="7"/>
      <c r="V1759" s="4" t="str">
        <f t="shared" si="275"/>
        <v/>
      </c>
      <c r="W1759" s="3" t="str">
        <f t="shared" si="281"/>
        <v>Inventariar</v>
      </c>
      <c r="X1759" s="6"/>
      <c r="Y1759" s="7"/>
      <c r="Z1759" s="4" t="str">
        <f t="shared" si="276"/>
        <v/>
      </c>
      <c r="AA1759" s="3" t="str">
        <f t="shared" si="282"/>
        <v>Inventariar</v>
      </c>
    </row>
    <row r="1760" spans="1:27" x14ac:dyDescent="0.3">
      <c r="A1760" s="5">
        <v>27173969</v>
      </c>
      <c r="B1760" s="17" t="str">
        <f>VLOOKUP(A1760,'Base de dados'!$A$3:$C$21103,3,0)</f>
        <v>10P06G18</v>
      </c>
      <c r="C1760" s="50" t="s">
        <v>4376</v>
      </c>
      <c r="D1760" s="6"/>
      <c r="E1760" s="7"/>
      <c r="F1760" s="4" t="str">
        <f t="shared" si="283"/>
        <v/>
      </c>
      <c r="G1760" s="3" t="str">
        <f t="shared" si="277"/>
        <v>Inventariar</v>
      </c>
      <c r="H1760" s="6"/>
      <c r="I1760" s="7"/>
      <c r="J1760" s="4"/>
      <c r="K1760" s="3" t="str">
        <f t="shared" si="278"/>
        <v>Inventariar</v>
      </c>
      <c r="L1760" s="6"/>
      <c r="M1760" s="7"/>
      <c r="N1760" s="4"/>
      <c r="O1760" s="3" t="str">
        <f t="shared" si="279"/>
        <v>Inventariar</v>
      </c>
      <c r="P1760" s="6"/>
      <c r="Q1760" s="7"/>
      <c r="R1760" s="4" t="str">
        <f t="shared" si="274"/>
        <v/>
      </c>
      <c r="S1760" s="3" t="str">
        <f t="shared" si="280"/>
        <v>Inventariar</v>
      </c>
      <c r="T1760" s="6"/>
      <c r="U1760" s="7"/>
      <c r="V1760" s="4" t="str">
        <f t="shared" si="275"/>
        <v/>
      </c>
      <c r="W1760" s="3" t="str">
        <f t="shared" si="281"/>
        <v>Inventariar</v>
      </c>
      <c r="X1760" s="6"/>
      <c r="Y1760" s="7"/>
      <c r="Z1760" s="4" t="str">
        <f t="shared" si="276"/>
        <v/>
      </c>
      <c r="AA1760" s="3" t="str">
        <f t="shared" si="282"/>
        <v>Inventariar</v>
      </c>
    </row>
    <row r="1761" spans="1:27" x14ac:dyDescent="0.3">
      <c r="A1761" s="5">
        <v>25578581</v>
      </c>
      <c r="B1761" s="17" t="str">
        <f>VLOOKUP(A1761,'Base de dados'!$A$3:$C$21103,3,0)</f>
        <v>10P06G19</v>
      </c>
      <c r="C1761" s="50" t="s">
        <v>24852</v>
      </c>
      <c r="D1761" s="6"/>
      <c r="E1761" s="7"/>
      <c r="F1761" s="4" t="str">
        <f t="shared" si="283"/>
        <v/>
      </c>
      <c r="G1761" s="3" t="str">
        <f t="shared" si="277"/>
        <v>Inventariar</v>
      </c>
      <c r="H1761" s="6"/>
      <c r="I1761" s="7"/>
      <c r="J1761" s="4"/>
      <c r="K1761" s="3" t="str">
        <f t="shared" si="278"/>
        <v>Inventariar</v>
      </c>
      <c r="L1761" s="6"/>
      <c r="M1761" s="7"/>
      <c r="N1761" s="4"/>
      <c r="O1761" s="3" t="str">
        <f t="shared" si="279"/>
        <v>Inventariar</v>
      </c>
      <c r="P1761" s="6"/>
      <c r="Q1761" s="7"/>
      <c r="R1761" s="4" t="str">
        <f t="shared" si="274"/>
        <v/>
      </c>
      <c r="S1761" s="3" t="str">
        <f t="shared" si="280"/>
        <v>Inventariar</v>
      </c>
      <c r="T1761" s="6"/>
      <c r="U1761" s="7"/>
      <c r="V1761" s="4" t="str">
        <f t="shared" si="275"/>
        <v/>
      </c>
      <c r="W1761" s="3" t="str">
        <f t="shared" si="281"/>
        <v>Inventariar</v>
      </c>
      <c r="X1761" s="6"/>
      <c r="Y1761" s="7"/>
      <c r="Z1761" s="4" t="str">
        <f t="shared" si="276"/>
        <v/>
      </c>
      <c r="AA1761" s="3" t="str">
        <f t="shared" si="282"/>
        <v>Inventariar</v>
      </c>
    </row>
    <row r="1762" spans="1:27" x14ac:dyDescent="0.3">
      <c r="A1762" s="5">
        <v>25049009</v>
      </c>
      <c r="B1762" s="17" t="str">
        <f>VLOOKUP(A1762,'Base de dados'!$A$3:$C$21103,3,0)</f>
        <v>10P06G20</v>
      </c>
      <c r="C1762" s="50" t="s">
        <v>4379</v>
      </c>
      <c r="D1762" s="6"/>
      <c r="E1762" s="7"/>
      <c r="F1762" s="4" t="str">
        <f t="shared" si="283"/>
        <v/>
      </c>
      <c r="G1762" s="3" t="str">
        <f t="shared" si="277"/>
        <v>Inventariar</v>
      </c>
      <c r="H1762" s="6"/>
      <c r="I1762" s="7"/>
      <c r="J1762" s="4"/>
      <c r="K1762" s="3" t="str">
        <f t="shared" si="278"/>
        <v>Inventariar</v>
      </c>
      <c r="L1762" s="6"/>
      <c r="M1762" s="7"/>
      <c r="N1762" s="4"/>
      <c r="O1762" s="3" t="str">
        <f t="shared" si="279"/>
        <v>Inventariar</v>
      </c>
      <c r="P1762" s="6"/>
      <c r="Q1762" s="7"/>
      <c r="R1762" s="4" t="str">
        <f t="shared" si="274"/>
        <v/>
      </c>
      <c r="S1762" s="3" t="str">
        <f t="shared" si="280"/>
        <v>Inventariar</v>
      </c>
      <c r="T1762" s="6"/>
      <c r="U1762" s="7"/>
      <c r="V1762" s="4" t="str">
        <f t="shared" si="275"/>
        <v/>
      </c>
      <c r="W1762" s="3" t="str">
        <f t="shared" si="281"/>
        <v>Inventariar</v>
      </c>
      <c r="X1762" s="6"/>
      <c r="Y1762" s="7"/>
      <c r="Z1762" s="4" t="str">
        <f t="shared" si="276"/>
        <v/>
      </c>
      <c r="AA1762" s="3" t="str">
        <f t="shared" si="282"/>
        <v>Inventariar</v>
      </c>
    </row>
    <row r="1763" spans="1:27" x14ac:dyDescent="0.3">
      <c r="A1763" s="5">
        <v>27099131</v>
      </c>
      <c r="B1763" s="17" t="str">
        <f>VLOOKUP(A1763,'Base de dados'!$A$3:$C$21103,3,0)</f>
        <v>10P06GTETO</v>
      </c>
      <c r="C1763" s="50" t="s">
        <v>4381</v>
      </c>
      <c r="D1763" s="6"/>
      <c r="E1763" s="7"/>
      <c r="F1763" s="4" t="str">
        <f t="shared" si="283"/>
        <v/>
      </c>
      <c r="G1763" s="3" t="str">
        <f t="shared" si="277"/>
        <v>Inventariar</v>
      </c>
      <c r="H1763" s="6"/>
      <c r="I1763" s="7"/>
      <c r="J1763" s="4"/>
      <c r="K1763" s="3" t="str">
        <f t="shared" si="278"/>
        <v>Inventariar</v>
      </c>
      <c r="L1763" s="6"/>
      <c r="M1763" s="7"/>
      <c r="N1763" s="4"/>
      <c r="O1763" s="3" t="str">
        <f t="shared" si="279"/>
        <v>Inventariar</v>
      </c>
      <c r="P1763" s="6"/>
      <c r="Q1763" s="7"/>
      <c r="R1763" s="4" t="str">
        <f t="shared" si="274"/>
        <v/>
      </c>
      <c r="S1763" s="3" t="str">
        <f t="shared" si="280"/>
        <v>Inventariar</v>
      </c>
      <c r="T1763" s="6"/>
      <c r="U1763" s="7"/>
      <c r="V1763" s="4" t="str">
        <f t="shared" si="275"/>
        <v/>
      </c>
      <c r="W1763" s="3" t="str">
        <f t="shared" si="281"/>
        <v>Inventariar</v>
      </c>
      <c r="X1763" s="6"/>
      <c r="Y1763" s="7"/>
      <c r="Z1763" s="4" t="str">
        <f t="shared" si="276"/>
        <v/>
      </c>
      <c r="AA1763" s="3" t="str">
        <f t="shared" si="282"/>
        <v>Inventariar</v>
      </c>
    </row>
    <row r="1764" spans="1:27" x14ac:dyDescent="0.3">
      <c r="A1764" s="5">
        <v>27097199</v>
      </c>
      <c r="B1764" s="17" t="str">
        <f>VLOOKUP(A1764,'Base de dados'!$A$3:$C$21103,3,0)</f>
        <v>10P06H01</v>
      </c>
      <c r="C1764" s="50" t="s">
        <v>4384</v>
      </c>
      <c r="D1764" s="6"/>
      <c r="E1764" s="7"/>
      <c r="F1764" s="4" t="str">
        <f t="shared" si="283"/>
        <v/>
      </c>
      <c r="G1764" s="3" t="str">
        <f t="shared" si="277"/>
        <v>Inventariar</v>
      </c>
      <c r="H1764" s="6"/>
      <c r="I1764" s="7"/>
      <c r="J1764" s="4"/>
      <c r="K1764" s="3" t="str">
        <f t="shared" si="278"/>
        <v>Inventariar</v>
      </c>
      <c r="L1764" s="6"/>
      <c r="M1764" s="7"/>
      <c r="N1764" s="4"/>
      <c r="O1764" s="3" t="str">
        <f t="shared" si="279"/>
        <v>Inventariar</v>
      </c>
      <c r="P1764" s="6"/>
      <c r="Q1764" s="7"/>
      <c r="R1764" s="4" t="str">
        <f t="shared" si="274"/>
        <v/>
      </c>
      <c r="S1764" s="3" t="str">
        <f t="shared" si="280"/>
        <v>Inventariar</v>
      </c>
      <c r="T1764" s="6"/>
      <c r="U1764" s="7"/>
      <c r="V1764" s="4" t="str">
        <f t="shared" si="275"/>
        <v/>
      </c>
      <c r="W1764" s="3" t="str">
        <f t="shared" si="281"/>
        <v>Inventariar</v>
      </c>
      <c r="X1764" s="6"/>
      <c r="Y1764" s="7"/>
      <c r="Z1764" s="4" t="str">
        <f t="shared" si="276"/>
        <v/>
      </c>
      <c r="AA1764" s="3" t="str">
        <f t="shared" si="282"/>
        <v>Inventariar</v>
      </c>
    </row>
    <row r="1765" spans="1:27" x14ac:dyDescent="0.3">
      <c r="A1765" s="5">
        <v>25461414</v>
      </c>
      <c r="B1765" s="17" t="str">
        <f>VLOOKUP(A1765,'Base de dados'!$A$3:$C$21103,3,0)</f>
        <v>10P06H02</v>
      </c>
      <c r="C1765" s="50" t="s">
        <v>24853</v>
      </c>
      <c r="D1765" s="6"/>
      <c r="E1765" s="7"/>
      <c r="F1765" s="4" t="str">
        <f t="shared" si="283"/>
        <v/>
      </c>
      <c r="G1765" s="3" t="str">
        <f t="shared" si="277"/>
        <v>Inventariar</v>
      </c>
      <c r="H1765" s="6"/>
      <c r="I1765" s="7"/>
      <c r="J1765" s="4"/>
      <c r="K1765" s="3" t="str">
        <f t="shared" si="278"/>
        <v>Inventariar</v>
      </c>
      <c r="L1765" s="6"/>
      <c r="M1765" s="7"/>
      <c r="N1765" s="4"/>
      <c r="O1765" s="3" t="str">
        <f t="shared" si="279"/>
        <v>Inventariar</v>
      </c>
      <c r="P1765" s="6"/>
      <c r="Q1765" s="7"/>
      <c r="R1765" s="4" t="str">
        <f t="shared" si="274"/>
        <v/>
      </c>
      <c r="S1765" s="3" t="str">
        <f t="shared" si="280"/>
        <v>Inventariar</v>
      </c>
      <c r="T1765" s="6"/>
      <c r="U1765" s="7"/>
      <c r="V1765" s="4" t="str">
        <f t="shared" si="275"/>
        <v/>
      </c>
      <c r="W1765" s="3" t="str">
        <f t="shared" si="281"/>
        <v>Inventariar</v>
      </c>
      <c r="X1765" s="6"/>
      <c r="Y1765" s="7"/>
      <c r="Z1765" s="4" t="str">
        <f t="shared" si="276"/>
        <v/>
      </c>
      <c r="AA1765" s="3" t="str">
        <f t="shared" si="282"/>
        <v>Inventariar</v>
      </c>
    </row>
    <row r="1766" spans="1:27" x14ac:dyDescent="0.3">
      <c r="A1766" s="5">
        <v>25461300</v>
      </c>
      <c r="B1766" s="17" t="str">
        <f>VLOOKUP(A1766,'Base de dados'!$A$3:$C$21103,3,0)</f>
        <v>10P06H03</v>
      </c>
      <c r="C1766" s="50" t="s">
        <v>4388</v>
      </c>
      <c r="D1766" s="6"/>
      <c r="E1766" s="7"/>
      <c r="F1766" s="4" t="str">
        <f t="shared" si="283"/>
        <v/>
      </c>
      <c r="G1766" s="3" t="str">
        <f t="shared" si="277"/>
        <v>Inventariar</v>
      </c>
      <c r="H1766" s="6"/>
      <c r="I1766" s="7"/>
      <c r="J1766" s="4"/>
      <c r="K1766" s="3" t="str">
        <f t="shared" si="278"/>
        <v>Inventariar</v>
      </c>
      <c r="L1766" s="6"/>
      <c r="M1766" s="7"/>
      <c r="N1766" s="4"/>
      <c r="O1766" s="3" t="str">
        <f t="shared" si="279"/>
        <v>Inventariar</v>
      </c>
      <c r="P1766" s="6"/>
      <c r="Q1766" s="7"/>
      <c r="R1766" s="4" t="str">
        <f t="shared" si="274"/>
        <v/>
      </c>
      <c r="S1766" s="3" t="str">
        <f t="shared" si="280"/>
        <v>Inventariar</v>
      </c>
      <c r="T1766" s="6"/>
      <c r="U1766" s="7"/>
      <c r="V1766" s="4" t="str">
        <f t="shared" si="275"/>
        <v/>
      </c>
      <c r="W1766" s="3" t="str">
        <f t="shared" si="281"/>
        <v>Inventariar</v>
      </c>
      <c r="X1766" s="6"/>
      <c r="Y1766" s="7"/>
      <c r="Z1766" s="4" t="str">
        <f t="shared" si="276"/>
        <v/>
      </c>
      <c r="AA1766" s="3" t="str">
        <f t="shared" si="282"/>
        <v>Inventariar</v>
      </c>
    </row>
    <row r="1767" spans="1:27" x14ac:dyDescent="0.3">
      <c r="A1767" s="5">
        <v>27097298</v>
      </c>
      <c r="B1767" s="17" t="str">
        <f>VLOOKUP(A1767,'Base de dados'!$A$3:$C$21103,3,0)</f>
        <v>10P06H04</v>
      </c>
      <c r="C1767" s="50" t="s">
        <v>4390</v>
      </c>
      <c r="D1767" s="6"/>
      <c r="E1767" s="7"/>
      <c r="F1767" s="4" t="str">
        <f t="shared" si="283"/>
        <v/>
      </c>
      <c r="G1767" s="3" t="str">
        <f t="shared" si="277"/>
        <v>Inventariar</v>
      </c>
      <c r="H1767" s="6"/>
      <c r="I1767" s="7"/>
      <c r="J1767" s="4"/>
      <c r="K1767" s="3" t="str">
        <f t="shared" si="278"/>
        <v>Inventariar</v>
      </c>
      <c r="L1767" s="6"/>
      <c r="M1767" s="7"/>
      <c r="N1767" s="4"/>
      <c r="O1767" s="3" t="str">
        <f t="shared" si="279"/>
        <v>Inventariar</v>
      </c>
      <c r="P1767" s="6"/>
      <c r="Q1767" s="7"/>
      <c r="R1767" s="4" t="str">
        <f t="shared" si="274"/>
        <v/>
      </c>
      <c r="S1767" s="3" t="str">
        <f t="shared" si="280"/>
        <v>Inventariar</v>
      </c>
      <c r="T1767" s="6"/>
      <c r="U1767" s="7"/>
      <c r="V1767" s="4" t="str">
        <f t="shared" si="275"/>
        <v/>
      </c>
      <c r="W1767" s="3" t="str">
        <f t="shared" si="281"/>
        <v>Inventariar</v>
      </c>
      <c r="X1767" s="6"/>
      <c r="Y1767" s="7"/>
      <c r="Z1767" s="4" t="str">
        <f t="shared" si="276"/>
        <v/>
      </c>
      <c r="AA1767" s="3" t="str">
        <f t="shared" si="282"/>
        <v>Inventariar</v>
      </c>
    </row>
    <row r="1768" spans="1:27" x14ac:dyDescent="0.3">
      <c r="A1768" s="5">
        <v>27122832</v>
      </c>
      <c r="B1768" s="17" t="str">
        <f>VLOOKUP(A1768,'Base de dados'!$A$3:$C$21103,3,0)</f>
        <v>10P06H05</v>
      </c>
      <c r="C1768" s="50" t="s">
        <v>4392</v>
      </c>
      <c r="D1768" s="6"/>
      <c r="E1768" s="7"/>
      <c r="F1768" s="4" t="str">
        <f t="shared" si="283"/>
        <v/>
      </c>
      <c r="G1768" s="3" t="str">
        <f t="shared" si="277"/>
        <v>Inventariar</v>
      </c>
      <c r="H1768" s="6"/>
      <c r="I1768" s="7"/>
      <c r="J1768" s="4"/>
      <c r="K1768" s="3" t="str">
        <f t="shared" si="278"/>
        <v>Inventariar</v>
      </c>
      <c r="L1768" s="6"/>
      <c r="M1768" s="7"/>
      <c r="N1768" s="4"/>
      <c r="O1768" s="3" t="str">
        <f t="shared" si="279"/>
        <v>Inventariar</v>
      </c>
      <c r="P1768" s="6"/>
      <c r="Q1768" s="7"/>
      <c r="R1768" s="4" t="str">
        <f t="shared" si="274"/>
        <v/>
      </c>
      <c r="S1768" s="3" t="str">
        <f t="shared" si="280"/>
        <v>Inventariar</v>
      </c>
      <c r="T1768" s="6"/>
      <c r="U1768" s="7"/>
      <c r="V1768" s="4" t="str">
        <f t="shared" si="275"/>
        <v/>
      </c>
      <c r="W1768" s="3" t="str">
        <f t="shared" si="281"/>
        <v>Inventariar</v>
      </c>
      <c r="X1768" s="6"/>
      <c r="Y1768" s="7"/>
      <c r="Z1768" s="4" t="str">
        <f t="shared" si="276"/>
        <v/>
      </c>
      <c r="AA1768" s="3" t="str">
        <f t="shared" si="282"/>
        <v>Inventariar</v>
      </c>
    </row>
    <row r="1769" spans="1:27" x14ac:dyDescent="0.3">
      <c r="A1769" s="5">
        <v>25426542</v>
      </c>
      <c r="B1769" s="17" t="str">
        <f>VLOOKUP(A1769,'Base de dados'!$A$3:$C$21103,3,0)</f>
        <v>10P06H06</v>
      </c>
      <c r="C1769" s="50" t="s">
        <v>24854</v>
      </c>
      <c r="D1769" s="6"/>
      <c r="E1769" s="7"/>
      <c r="F1769" s="4" t="str">
        <f t="shared" si="283"/>
        <v/>
      </c>
      <c r="G1769" s="3" t="str">
        <f t="shared" si="277"/>
        <v>Inventariar</v>
      </c>
      <c r="H1769" s="6"/>
      <c r="I1769" s="7"/>
      <c r="J1769" s="4"/>
      <c r="K1769" s="3" t="str">
        <f t="shared" si="278"/>
        <v>Inventariar</v>
      </c>
      <c r="L1769" s="6"/>
      <c r="M1769" s="7"/>
      <c r="N1769" s="4"/>
      <c r="O1769" s="3" t="str">
        <f t="shared" si="279"/>
        <v>Inventariar</v>
      </c>
      <c r="P1769" s="6"/>
      <c r="Q1769" s="7"/>
      <c r="R1769" s="4" t="str">
        <f t="shared" si="274"/>
        <v/>
      </c>
      <c r="S1769" s="3" t="str">
        <f t="shared" si="280"/>
        <v>Inventariar</v>
      </c>
      <c r="T1769" s="6"/>
      <c r="U1769" s="7"/>
      <c r="V1769" s="4" t="str">
        <f t="shared" si="275"/>
        <v/>
      </c>
      <c r="W1769" s="3" t="str">
        <f t="shared" si="281"/>
        <v>Inventariar</v>
      </c>
      <c r="X1769" s="6"/>
      <c r="Y1769" s="7"/>
      <c r="Z1769" s="4" t="str">
        <f t="shared" si="276"/>
        <v/>
      </c>
      <c r="AA1769" s="3" t="str">
        <f t="shared" si="282"/>
        <v>Inventariar</v>
      </c>
    </row>
    <row r="1770" spans="1:27" x14ac:dyDescent="0.3">
      <c r="A1770" s="5">
        <v>27123849</v>
      </c>
      <c r="B1770" s="17" t="str">
        <f>VLOOKUP(A1770,'Base de dados'!$A$3:$C$21103,3,0)</f>
        <v>10P06H07</v>
      </c>
      <c r="C1770" s="50" t="s">
        <v>4398</v>
      </c>
      <c r="D1770" s="6"/>
      <c r="E1770" s="7"/>
      <c r="F1770" s="4" t="str">
        <f t="shared" si="283"/>
        <v/>
      </c>
      <c r="G1770" s="3" t="str">
        <f t="shared" si="277"/>
        <v>Inventariar</v>
      </c>
      <c r="H1770" s="6"/>
      <c r="I1770" s="7"/>
      <c r="J1770" s="4"/>
      <c r="K1770" s="3" t="str">
        <f t="shared" si="278"/>
        <v>Inventariar</v>
      </c>
      <c r="L1770" s="6"/>
      <c r="M1770" s="7"/>
      <c r="N1770" s="4"/>
      <c r="O1770" s="3" t="str">
        <f t="shared" si="279"/>
        <v>Inventariar</v>
      </c>
      <c r="P1770" s="6"/>
      <c r="Q1770" s="7"/>
      <c r="R1770" s="4" t="str">
        <f t="shared" si="274"/>
        <v/>
      </c>
      <c r="S1770" s="3" t="str">
        <f t="shared" si="280"/>
        <v>Inventariar</v>
      </c>
      <c r="T1770" s="6"/>
      <c r="U1770" s="7"/>
      <c r="V1770" s="4" t="str">
        <f t="shared" si="275"/>
        <v/>
      </c>
      <c r="W1770" s="3" t="str">
        <f t="shared" si="281"/>
        <v>Inventariar</v>
      </c>
      <c r="X1770" s="6"/>
      <c r="Y1770" s="7"/>
      <c r="Z1770" s="4" t="str">
        <f t="shared" si="276"/>
        <v/>
      </c>
      <c r="AA1770" s="3" t="str">
        <f t="shared" si="282"/>
        <v>Inventariar</v>
      </c>
    </row>
    <row r="1771" spans="1:27" x14ac:dyDescent="0.3">
      <c r="A1771" s="5">
        <v>27151496</v>
      </c>
      <c r="B1771" s="17" t="str">
        <f>VLOOKUP(A1771,'Base de dados'!$A$3:$C$21103,3,0)</f>
        <v>10P06H07</v>
      </c>
      <c r="C1771" s="50" t="s">
        <v>4396</v>
      </c>
      <c r="D1771" s="6"/>
      <c r="E1771" s="7"/>
      <c r="F1771" s="4" t="str">
        <f t="shared" si="283"/>
        <v/>
      </c>
      <c r="G1771" s="3" t="str">
        <f t="shared" si="277"/>
        <v>Inventariar</v>
      </c>
      <c r="H1771" s="6"/>
      <c r="I1771" s="7"/>
      <c r="J1771" s="4"/>
      <c r="K1771" s="3" t="str">
        <f t="shared" si="278"/>
        <v>Inventariar</v>
      </c>
      <c r="L1771" s="6"/>
      <c r="M1771" s="7"/>
      <c r="N1771" s="4"/>
      <c r="O1771" s="3" t="str">
        <f t="shared" si="279"/>
        <v>Inventariar</v>
      </c>
      <c r="P1771" s="6"/>
      <c r="Q1771" s="7"/>
      <c r="R1771" s="4" t="str">
        <f t="shared" si="274"/>
        <v/>
      </c>
      <c r="S1771" s="3" t="str">
        <f t="shared" si="280"/>
        <v>Inventariar</v>
      </c>
      <c r="T1771" s="6"/>
      <c r="U1771" s="7"/>
      <c r="V1771" s="4" t="str">
        <f t="shared" si="275"/>
        <v/>
      </c>
      <c r="W1771" s="3" t="str">
        <f t="shared" si="281"/>
        <v>Inventariar</v>
      </c>
      <c r="X1771" s="6"/>
      <c r="Y1771" s="7"/>
      <c r="Z1771" s="4" t="str">
        <f t="shared" si="276"/>
        <v/>
      </c>
      <c r="AA1771" s="3" t="str">
        <f t="shared" si="282"/>
        <v>Inventariar</v>
      </c>
    </row>
    <row r="1772" spans="1:27" x14ac:dyDescent="0.3">
      <c r="A1772" s="5">
        <v>27163839</v>
      </c>
      <c r="B1772" s="17" t="str">
        <f>VLOOKUP(A1772,'Base de dados'!$A$3:$C$21103,3,0)</f>
        <v>10P06H08</v>
      </c>
      <c r="C1772" s="50" t="s">
        <v>4399</v>
      </c>
      <c r="D1772" s="6"/>
      <c r="E1772" s="7"/>
      <c r="F1772" s="4" t="str">
        <f t="shared" si="283"/>
        <v/>
      </c>
      <c r="G1772" s="3" t="str">
        <f t="shared" si="277"/>
        <v>Inventariar</v>
      </c>
      <c r="H1772" s="6"/>
      <c r="I1772" s="7"/>
      <c r="J1772" s="4"/>
      <c r="K1772" s="3" t="str">
        <f t="shared" si="278"/>
        <v>Inventariar</v>
      </c>
      <c r="L1772" s="6"/>
      <c r="M1772" s="7"/>
      <c r="N1772" s="4"/>
      <c r="O1772" s="3" t="str">
        <f t="shared" si="279"/>
        <v>Inventariar</v>
      </c>
      <c r="P1772" s="6"/>
      <c r="Q1772" s="7"/>
      <c r="R1772" s="4" t="str">
        <f t="shared" si="274"/>
        <v/>
      </c>
      <c r="S1772" s="3" t="str">
        <f t="shared" si="280"/>
        <v>Inventariar</v>
      </c>
      <c r="T1772" s="6"/>
      <c r="U1772" s="7"/>
      <c r="V1772" s="4" t="str">
        <f t="shared" si="275"/>
        <v/>
      </c>
      <c r="W1772" s="3" t="str">
        <f t="shared" si="281"/>
        <v>Inventariar</v>
      </c>
      <c r="X1772" s="6"/>
      <c r="Y1772" s="7"/>
      <c r="Z1772" s="4" t="str">
        <f t="shared" si="276"/>
        <v/>
      </c>
      <c r="AA1772" s="3" t="str">
        <f t="shared" si="282"/>
        <v>Inventariar</v>
      </c>
    </row>
    <row r="1773" spans="1:27" x14ac:dyDescent="0.3">
      <c r="A1773" s="5">
        <v>25070143</v>
      </c>
      <c r="B1773" s="17" t="str">
        <f>VLOOKUP(A1773,'Base de dados'!$A$3:$C$21103,3,0)</f>
        <v>10P06H09</v>
      </c>
      <c r="C1773" s="50" t="s">
        <v>4401</v>
      </c>
      <c r="D1773" s="6"/>
      <c r="E1773" s="7"/>
      <c r="F1773" s="4" t="str">
        <f t="shared" si="283"/>
        <v/>
      </c>
      <c r="G1773" s="3" t="str">
        <f t="shared" si="277"/>
        <v>Inventariar</v>
      </c>
      <c r="H1773" s="6"/>
      <c r="I1773" s="7"/>
      <c r="J1773" s="4"/>
      <c r="K1773" s="3" t="str">
        <f t="shared" si="278"/>
        <v>Inventariar</v>
      </c>
      <c r="L1773" s="6"/>
      <c r="M1773" s="7"/>
      <c r="N1773" s="4"/>
      <c r="O1773" s="3" t="str">
        <f t="shared" si="279"/>
        <v>Inventariar</v>
      </c>
      <c r="P1773" s="6"/>
      <c r="Q1773" s="7"/>
      <c r="R1773" s="4" t="str">
        <f t="shared" si="274"/>
        <v/>
      </c>
      <c r="S1773" s="3" t="str">
        <f t="shared" si="280"/>
        <v>Inventariar</v>
      </c>
      <c r="T1773" s="6"/>
      <c r="U1773" s="7"/>
      <c r="V1773" s="4" t="str">
        <f t="shared" si="275"/>
        <v/>
      </c>
      <c r="W1773" s="3" t="str">
        <f t="shared" si="281"/>
        <v>Inventariar</v>
      </c>
      <c r="X1773" s="6"/>
      <c r="Y1773" s="7"/>
      <c r="Z1773" s="4" t="str">
        <f t="shared" si="276"/>
        <v/>
      </c>
      <c r="AA1773" s="3" t="str">
        <f t="shared" si="282"/>
        <v>Inventariar</v>
      </c>
    </row>
    <row r="1774" spans="1:27" x14ac:dyDescent="0.3">
      <c r="A1774" s="5">
        <v>25427567</v>
      </c>
      <c r="B1774" s="17" t="str">
        <f>VLOOKUP(A1774,'Base de dados'!$A$3:$C$21103,3,0)</f>
        <v>10P06H10</v>
      </c>
      <c r="C1774" s="50" t="s">
        <v>24855</v>
      </c>
      <c r="D1774" s="6"/>
      <c r="E1774" s="7"/>
      <c r="F1774" s="4" t="str">
        <f t="shared" si="283"/>
        <v/>
      </c>
      <c r="G1774" s="3" t="str">
        <f t="shared" si="277"/>
        <v>Inventariar</v>
      </c>
      <c r="H1774" s="6"/>
      <c r="I1774" s="7"/>
      <c r="J1774" s="4"/>
      <c r="K1774" s="3" t="str">
        <f t="shared" si="278"/>
        <v>Inventariar</v>
      </c>
      <c r="L1774" s="6"/>
      <c r="M1774" s="7"/>
      <c r="N1774" s="4"/>
      <c r="O1774" s="3" t="str">
        <f t="shared" si="279"/>
        <v>Inventariar</v>
      </c>
      <c r="P1774" s="6"/>
      <c r="Q1774" s="7"/>
      <c r="R1774" s="4" t="str">
        <f t="shared" si="274"/>
        <v/>
      </c>
      <c r="S1774" s="3" t="str">
        <f t="shared" si="280"/>
        <v>Inventariar</v>
      </c>
      <c r="T1774" s="6"/>
      <c r="U1774" s="7"/>
      <c r="V1774" s="4" t="str">
        <f t="shared" si="275"/>
        <v/>
      </c>
      <c r="W1774" s="3" t="str">
        <f t="shared" si="281"/>
        <v>Inventariar</v>
      </c>
      <c r="X1774" s="6"/>
      <c r="Y1774" s="7"/>
      <c r="Z1774" s="4" t="str">
        <f t="shared" si="276"/>
        <v/>
      </c>
      <c r="AA1774" s="3" t="str">
        <f t="shared" si="282"/>
        <v>Inventariar</v>
      </c>
    </row>
    <row r="1775" spans="1:27" x14ac:dyDescent="0.3">
      <c r="A1775" s="5">
        <v>25428042</v>
      </c>
      <c r="B1775" s="17" t="str">
        <f>VLOOKUP(A1775,'Base de dados'!$A$3:$C$21103,3,0)</f>
        <v>10P06H11</v>
      </c>
      <c r="C1775" s="50" t="s">
        <v>4405</v>
      </c>
      <c r="D1775" s="6"/>
      <c r="E1775" s="7"/>
      <c r="F1775" s="4" t="str">
        <f t="shared" si="283"/>
        <v/>
      </c>
      <c r="G1775" s="3" t="str">
        <f t="shared" si="277"/>
        <v>Inventariar</v>
      </c>
      <c r="H1775" s="6"/>
      <c r="I1775" s="7"/>
      <c r="J1775" s="4"/>
      <c r="K1775" s="3" t="str">
        <f t="shared" si="278"/>
        <v>Inventariar</v>
      </c>
      <c r="L1775" s="6"/>
      <c r="M1775" s="7"/>
      <c r="N1775" s="4"/>
      <c r="O1775" s="3" t="str">
        <f t="shared" si="279"/>
        <v>Inventariar</v>
      </c>
      <c r="P1775" s="6"/>
      <c r="Q1775" s="7"/>
      <c r="R1775" s="4" t="str">
        <f t="shared" si="274"/>
        <v/>
      </c>
      <c r="S1775" s="3" t="str">
        <f t="shared" si="280"/>
        <v>Inventariar</v>
      </c>
      <c r="T1775" s="6"/>
      <c r="U1775" s="7"/>
      <c r="V1775" s="4" t="str">
        <f t="shared" si="275"/>
        <v/>
      </c>
      <c r="W1775" s="3" t="str">
        <f t="shared" si="281"/>
        <v>Inventariar</v>
      </c>
      <c r="X1775" s="6"/>
      <c r="Y1775" s="7"/>
      <c r="Z1775" s="4" t="str">
        <f t="shared" si="276"/>
        <v/>
      </c>
      <c r="AA1775" s="3" t="str">
        <f t="shared" si="282"/>
        <v>Inventariar</v>
      </c>
    </row>
    <row r="1776" spans="1:27" x14ac:dyDescent="0.3">
      <c r="A1776" s="5">
        <v>25428147</v>
      </c>
      <c r="B1776" s="17" t="str">
        <f>VLOOKUP(A1776,'Base de dados'!$A$3:$C$21103,3,0)</f>
        <v>10P06H13</v>
      </c>
      <c r="C1776" s="50" t="s">
        <v>24856</v>
      </c>
      <c r="D1776" s="6"/>
      <c r="E1776" s="7"/>
      <c r="F1776" s="4" t="str">
        <f t="shared" si="283"/>
        <v/>
      </c>
      <c r="G1776" s="3" t="str">
        <f t="shared" si="277"/>
        <v>Inventariar</v>
      </c>
      <c r="H1776" s="6"/>
      <c r="I1776" s="7"/>
      <c r="J1776" s="4"/>
      <c r="K1776" s="3" t="str">
        <f t="shared" si="278"/>
        <v>Inventariar</v>
      </c>
      <c r="L1776" s="6"/>
      <c r="M1776" s="7"/>
      <c r="N1776" s="4"/>
      <c r="O1776" s="3" t="str">
        <f t="shared" si="279"/>
        <v>Inventariar</v>
      </c>
      <c r="P1776" s="6"/>
      <c r="Q1776" s="7"/>
      <c r="R1776" s="4" t="str">
        <f t="shared" si="274"/>
        <v/>
      </c>
      <c r="S1776" s="3" t="str">
        <f t="shared" si="280"/>
        <v>Inventariar</v>
      </c>
      <c r="T1776" s="6"/>
      <c r="U1776" s="7"/>
      <c r="V1776" s="4" t="str">
        <f t="shared" si="275"/>
        <v/>
      </c>
      <c r="W1776" s="3" t="str">
        <f t="shared" si="281"/>
        <v>Inventariar</v>
      </c>
      <c r="X1776" s="6"/>
      <c r="Y1776" s="7"/>
      <c r="Z1776" s="4" t="str">
        <f t="shared" si="276"/>
        <v/>
      </c>
      <c r="AA1776" s="3" t="str">
        <f t="shared" si="282"/>
        <v>Inventariar</v>
      </c>
    </row>
    <row r="1777" spans="1:27" x14ac:dyDescent="0.3">
      <c r="A1777" s="5">
        <v>27096847</v>
      </c>
      <c r="B1777" s="17" t="str">
        <f>VLOOKUP(A1777,'Base de dados'!$A$3:$C$21103,3,0)</f>
        <v>10P06H14</v>
      </c>
      <c r="C1777" s="50" t="s">
        <v>4411</v>
      </c>
      <c r="D1777" s="6"/>
      <c r="E1777" s="7"/>
      <c r="F1777" s="4" t="str">
        <f t="shared" si="283"/>
        <v/>
      </c>
      <c r="G1777" s="3" t="str">
        <f t="shared" si="277"/>
        <v>Inventariar</v>
      </c>
      <c r="H1777" s="6"/>
      <c r="I1777" s="7"/>
      <c r="J1777" s="4"/>
      <c r="K1777" s="3" t="str">
        <f t="shared" si="278"/>
        <v>Inventariar</v>
      </c>
      <c r="L1777" s="6"/>
      <c r="M1777" s="7"/>
      <c r="N1777" s="4"/>
      <c r="O1777" s="3" t="str">
        <f t="shared" si="279"/>
        <v>Inventariar</v>
      </c>
      <c r="P1777" s="6"/>
      <c r="Q1777" s="7"/>
      <c r="R1777" s="4" t="str">
        <f t="shared" si="274"/>
        <v/>
      </c>
      <c r="S1777" s="3" t="str">
        <f t="shared" si="280"/>
        <v>Inventariar</v>
      </c>
      <c r="T1777" s="6"/>
      <c r="U1777" s="7"/>
      <c r="V1777" s="4" t="str">
        <f t="shared" si="275"/>
        <v/>
      </c>
      <c r="W1777" s="3" t="str">
        <f t="shared" si="281"/>
        <v>Inventariar</v>
      </c>
      <c r="X1777" s="6"/>
      <c r="Y1777" s="7"/>
      <c r="Z1777" s="4" t="str">
        <f t="shared" si="276"/>
        <v/>
      </c>
      <c r="AA1777" s="3" t="str">
        <f t="shared" si="282"/>
        <v>Inventariar</v>
      </c>
    </row>
    <row r="1778" spans="1:27" x14ac:dyDescent="0.3">
      <c r="A1778" s="5">
        <v>25428048</v>
      </c>
      <c r="B1778" s="17" t="str">
        <f>VLOOKUP(A1778,'Base de dados'!$A$3:$C$21103,3,0)</f>
        <v>10P06H15</v>
      </c>
      <c r="C1778" s="50" t="s">
        <v>24857</v>
      </c>
      <c r="D1778" s="6"/>
      <c r="E1778" s="7"/>
      <c r="F1778" s="4" t="str">
        <f t="shared" si="283"/>
        <v/>
      </c>
      <c r="G1778" s="3" t="str">
        <f t="shared" si="277"/>
        <v>Inventariar</v>
      </c>
      <c r="H1778" s="6"/>
      <c r="I1778" s="7"/>
      <c r="J1778" s="4"/>
      <c r="K1778" s="3" t="str">
        <f t="shared" si="278"/>
        <v>Inventariar</v>
      </c>
      <c r="L1778" s="6"/>
      <c r="M1778" s="7"/>
      <c r="N1778" s="4"/>
      <c r="O1778" s="3" t="str">
        <f t="shared" si="279"/>
        <v>Inventariar</v>
      </c>
      <c r="P1778" s="6"/>
      <c r="Q1778" s="7"/>
      <c r="R1778" s="4" t="str">
        <f t="shared" si="274"/>
        <v/>
      </c>
      <c r="S1778" s="3" t="str">
        <f t="shared" si="280"/>
        <v>Inventariar</v>
      </c>
      <c r="T1778" s="6"/>
      <c r="U1778" s="7"/>
      <c r="V1778" s="4" t="str">
        <f t="shared" si="275"/>
        <v/>
      </c>
      <c r="W1778" s="3" t="str">
        <f t="shared" si="281"/>
        <v>Inventariar</v>
      </c>
      <c r="X1778" s="6"/>
      <c r="Y1778" s="7"/>
      <c r="Z1778" s="4" t="str">
        <f t="shared" si="276"/>
        <v/>
      </c>
      <c r="AA1778" s="3" t="str">
        <f t="shared" si="282"/>
        <v>Inventariar</v>
      </c>
    </row>
    <row r="1779" spans="1:27" x14ac:dyDescent="0.3">
      <c r="A1779" s="5">
        <v>25123573</v>
      </c>
      <c r="B1779" s="17" t="str">
        <f>VLOOKUP(A1779,'Base de dados'!$A$3:$C$21103,3,0)</f>
        <v>10P06H17</v>
      </c>
      <c r="C1779" s="50" t="s">
        <v>4418</v>
      </c>
      <c r="D1779" s="6"/>
      <c r="E1779" s="7"/>
      <c r="F1779" s="4" t="str">
        <f t="shared" si="283"/>
        <v/>
      </c>
      <c r="G1779" s="3" t="str">
        <f t="shared" si="277"/>
        <v>Inventariar</v>
      </c>
      <c r="H1779" s="6"/>
      <c r="I1779" s="7"/>
      <c r="J1779" s="4"/>
      <c r="K1779" s="3" t="str">
        <f t="shared" si="278"/>
        <v>Inventariar</v>
      </c>
      <c r="L1779" s="6"/>
      <c r="M1779" s="7"/>
      <c r="N1779" s="4"/>
      <c r="O1779" s="3" t="str">
        <f t="shared" si="279"/>
        <v>Inventariar</v>
      </c>
      <c r="P1779" s="6"/>
      <c r="Q1779" s="7"/>
      <c r="R1779" s="4" t="str">
        <f t="shared" si="274"/>
        <v/>
      </c>
      <c r="S1779" s="3" t="str">
        <f t="shared" si="280"/>
        <v>Inventariar</v>
      </c>
      <c r="T1779" s="6"/>
      <c r="U1779" s="7"/>
      <c r="V1779" s="4" t="str">
        <f t="shared" si="275"/>
        <v/>
      </c>
      <c r="W1779" s="3" t="str">
        <f t="shared" si="281"/>
        <v>Inventariar</v>
      </c>
      <c r="X1779" s="6"/>
      <c r="Y1779" s="7"/>
      <c r="Z1779" s="4" t="str">
        <f t="shared" si="276"/>
        <v/>
      </c>
      <c r="AA1779" s="3" t="str">
        <f t="shared" si="282"/>
        <v>Inventariar</v>
      </c>
    </row>
    <row r="1780" spans="1:27" x14ac:dyDescent="0.3">
      <c r="A1780" s="5">
        <v>27097274</v>
      </c>
      <c r="B1780" s="17" t="str">
        <f>VLOOKUP(A1780,'Base de dados'!$A$3:$C$21103,3,0)</f>
        <v>10P06H18</v>
      </c>
      <c r="C1780" s="50" t="s">
        <v>4420</v>
      </c>
      <c r="D1780" s="6"/>
      <c r="E1780" s="7"/>
      <c r="F1780" s="4" t="str">
        <f t="shared" si="283"/>
        <v/>
      </c>
      <c r="G1780" s="3" t="str">
        <f t="shared" si="277"/>
        <v>Inventariar</v>
      </c>
      <c r="H1780" s="6"/>
      <c r="I1780" s="7"/>
      <c r="J1780" s="4"/>
      <c r="K1780" s="3" t="str">
        <f t="shared" si="278"/>
        <v>Inventariar</v>
      </c>
      <c r="L1780" s="6"/>
      <c r="M1780" s="7"/>
      <c r="N1780" s="4"/>
      <c r="O1780" s="3" t="str">
        <f t="shared" si="279"/>
        <v>Inventariar</v>
      </c>
      <c r="P1780" s="6"/>
      <c r="Q1780" s="7"/>
      <c r="R1780" s="4" t="str">
        <f t="shared" si="274"/>
        <v/>
      </c>
      <c r="S1780" s="3" t="str">
        <f t="shared" si="280"/>
        <v>Inventariar</v>
      </c>
      <c r="T1780" s="6"/>
      <c r="U1780" s="7"/>
      <c r="V1780" s="4" t="str">
        <f t="shared" si="275"/>
        <v/>
      </c>
      <c r="W1780" s="3" t="str">
        <f t="shared" si="281"/>
        <v>Inventariar</v>
      </c>
      <c r="X1780" s="6"/>
      <c r="Y1780" s="7"/>
      <c r="Z1780" s="4" t="str">
        <f t="shared" si="276"/>
        <v/>
      </c>
      <c r="AA1780" s="3" t="str">
        <f t="shared" si="282"/>
        <v>Inventariar</v>
      </c>
    </row>
    <row r="1781" spans="1:27" x14ac:dyDescent="0.3">
      <c r="A1781" s="5">
        <v>27096554</v>
      </c>
      <c r="B1781" s="17" t="str">
        <f>VLOOKUP(A1781,'Base de dados'!$A$3:$C$21103,3,0)</f>
        <v>10P06H19</v>
      </c>
      <c r="C1781" s="50" t="s">
        <v>4423</v>
      </c>
      <c r="D1781" s="6"/>
      <c r="E1781" s="7"/>
      <c r="F1781" s="4" t="str">
        <f t="shared" si="283"/>
        <v/>
      </c>
      <c r="G1781" s="3" t="str">
        <f t="shared" si="277"/>
        <v>Inventariar</v>
      </c>
      <c r="H1781" s="6"/>
      <c r="I1781" s="7"/>
      <c r="J1781" s="4"/>
      <c r="K1781" s="3" t="str">
        <f t="shared" si="278"/>
        <v>Inventariar</v>
      </c>
      <c r="L1781" s="6"/>
      <c r="M1781" s="7"/>
      <c r="N1781" s="4"/>
      <c r="O1781" s="3" t="str">
        <f t="shared" si="279"/>
        <v>Inventariar</v>
      </c>
      <c r="P1781" s="6"/>
      <c r="Q1781" s="7"/>
      <c r="R1781" s="4" t="str">
        <f t="shared" si="274"/>
        <v/>
      </c>
      <c r="S1781" s="3" t="str">
        <f t="shared" si="280"/>
        <v>Inventariar</v>
      </c>
      <c r="T1781" s="6"/>
      <c r="U1781" s="7"/>
      <c r="V1781" s="4" t="str">
        <f t="shared" si="275"/>
        <v/>
      </c>
      <c r="W1781" s="3" t="str">
        <f t="shared" si="281"/>
        <v>Inventariar</v>
      </c>
      <c r="X1781" s="6"/>
      <c r="Y1781" s="7"/>
      <c r="Z1781" s="4" t="str">
        <f t="shared" si="276"/>
        <v/>
      </c>
      <c r="AA1781" s="3" t="str">
        <f t="shared" si="282"/>
        <v>Inventariar</v>
      </c>
    </row>
    <row r="1782" spans="1:27" x14ac:dyDescent="0.3">
      <c r="A1782" s="5">
        <v>25461193</v>
      </c>
      <c r="B1782" s="17" t="str">
        <f>VLOOKUP(A1782,'Base de dados'!$A$3:$C$21103,3,0)</f>
        <v>10P06H20</v>
      </c>
      <c r="C1782" s="50" t="s">
        <v>4425</v>
      </c>
      <c r="D1782" s="6"/>
      <c r="E1782" s="7"/>
      <c r="F1782" s="4" t="str">
        <f t="shared" si="283"/>
        <v/>
      </c>
      <c r="G1782" s="3" t="str">
        <f t="shared" si="277"/>
        <v>Inventariar</v>
      </c>
      <c r="H1782" s="6"/>
      <c r="I1782" s="7"/>
      <c r="J1782" s="4"/>
      <c r="K1782" s="3" t="str">
        <f t="shared" si="278"/>
        <v>Inventariar</v>
      </c>
      <c r="L1782" s="6"/>
      <c r="M1782" s="7"/>
      <c r="N1782" s="4"/>
      <c r="O1782" s="3" t="str">
        <f t="shared" si="279"/>
        <v>Inventariar</v>
      </c>
      <c r="P1782" s="6"/>
      <c r="Q1782" s="7"/>
      <c r="R1782" s="4" t="str">
        <f t="shared" si="274"/>
        <v/>
      </c>
      <c r="S1782" s="3" t="str">
        <f t="shared" si="280"/>
        <v>Inventariar</v>
      </c>
      <c r="T1782" s="6"/>
      <c r="U1782" s="7"/>
      <c r="V1782" s="4" t="str">
        <f t="shared" si="275"/>
        <v/>
      </c>
      <c r="W1782" s="3" t="str">
        <f t="shared" si="281"/>
        <v>Inventariar</v>
      </c>
      <c r="X1782" s="6"/>
      <c r="Y1782" s="7"/>
      <c r="Z1782" s="4" t="str">
        <f t="shared" si="276"/>
        <v/>
      </c>
      <c r="AA1782" s="3" t="str">
        <f t="shared" si="282"/>
        <v>Inventariar</v>
      </c>
    </row>
    <row r="1783" spans="1:27" x14ac:dyDescent="0.3">
      <c r="A1783" s="5">
        <v>27130559</v>
      </c>
      <c r="B1783" s="17" t="str">
        <f>VLOOKUP(A1783,'Base de dados'!$A$3:$C$21103,3,0)</f>
        <v>10P06HTETO</v>
      </c>
      <c r="C1783" s="50" t="s">
        <v>4429</v>
      </c>
      <c r="D1783" s="6"/>
      <c r="E1783" s="7"/>
      <c r="F1783" s="4" t="str">
        <f t="shared" si="283"/>
        <v/>
      </c>
      <c r="G1783" s="3" t="str">
        <f t="shared" si="277"/>
        <v>Inventariar</v>
      </c>
      <c r="H1783" s="6"/>
      <c r="I1783" s="7"/>
      <c r="J1783" s="4"/>
      <c r="K1783" s="3" t="str">
        <f t="shared" si="278"/>
        <v>Inventariar</v>
      </c>
      <c r="L1783" s="6"/>
      <c r="M1783" s="7"/>
      <c r="N1783" s="4"/>
      <c r="O1783" s="3" t="str">
        <f t="shared" si="279"/>
        <v>Inventariar</v>
      </c>
      <c r="P1783" s="6"/>
      <c r="Q1783" s="7"/>
      <c r="R1783" s="4" t="str">
        <f t="shared" si="274"/>
        <v/>
      </c>
      <c r="S1783" s="3" t="str">
        <f t="shared" si="280"/>
        <v>Inventariar</v>
      </c>
      <c r="T1783" s="6"/>
      <c r="U1783" s="7"/>
      <c r="V1783" s="4" t="str">
        <f t="shared" si="275"/>
        <v/>
      </c>
      <c r="W1783" s="3" t="str">
        <f t="shared" si="281"/>
        <v>Inventariar</v>
      </c>
      <c r="X1783" s="6"/>
      <c r="Y1783" s="7"/>
      <c r="Z1783" s="4" t="str">
        <f t="shared" si="276"/>
        <v/>
      </c>
      <c r="AA1783" s="3" t="str">
        <f t="shared" si="282"/>
        <v>Inventariar</v>
      </c>
    </row>
    <row r="1784" spans="1:27" x14ac:dyDescent="0.3">
      <c r="A1784" s="5">
        <v>25417743</v>
      </c>
      <c r="B1784" s="17" t="str">
        <f>VLOOKUP(A1784,'Base de dados'!$A$3:$C$21103,3,0)</f>
        <v>10P06I01</v>
      </c>
      <c r="C1784" s="50" t="s">
        <v>24858</v>
      </c>
      <c r="D1784" s="6"/>
      <c r="E1784" s="7"/>
      <c r="F1784" s="4" t="str">
        <f t="shared" si="283"/>
        <v/>
      </c>
      <c r="G1784" s="3" t="str">
        <f t="shared" si="277"/>
        <v>Inventariar</v>
      </c>
      <c r="H1784" s="6"/>
      <c r="I1784" s="7"/>
      <c r="J1784" s="4"/>
      <c r="K1784" s="3" t="str">
        <f t="shared" si="278"/>
        <v>Inventariar</v>
      </c>
      <c r="L1784" s="6"/>
      <c r="M1784" s="7"/>
      <c r="N1784" s="4"/>
      <c r="O1784" s="3" t="str">
        <f t="shared" si="279"/>
        <v>Inventariar</v>
      </c>
      <c r="P1784" s="6"/>
      <c r="Q1784" s="7"/>
      <c r="R1784" s="4" t="str">
        <f t="shared" si="274"/>
        <v/>
      </c>
      <c r="S1784" s="3" t="str">
        <f t="shared" si="280"/>
        <v>Inventariar</v>
      </c>
      <c r="T1784" s="6"/>
      <c r="U1784" s="7"/>
      <c r="V1784" s="4" t="str">
        <f t="shared" si="275"/>
        <v/>
      </c>
      <c r="W1784" s="3" t="str">
        <f t="shared" si="281"/>
        <v>Inventariar</v>
      </c>
      <c r="X1784" s="6"/>
      <c r="Y1784" s="7"/>
      <c r="Z1784" s="4" t="str">
        <f t="shared" si="276"/>
        <v/>
      </c>
      <c r="AA1784" s="3" t="str">
        <f t="shared" si="282"/>
        <v>Inventariar</v>
      </c>
    </row>
    <row r="1785" spans="1:27" x14ac:dyDescent="0.3">
      <c r="A1785" s="5">
        <v>25577391</v>
      </c>
      <c r="B1785" s="17" t="str">
        <f>VLOOKUP(A1785,'Base de dados'!$A$3:$C$21103,3,0)</f>
        <v>10P06I04</v>
      </c>
      <c r="C1785" s="50" t="s">
        <v>24859</v>
      </c>
      <c r="D1785" s="6"/>
      <c r="E1785" s="7"/>
      <c r="F1785" s="4" t="str">
        <f t="shared" si="283"/>
        <v/>
      </c>
      <c r="G1785" s="3" t="str">
        <f t="shared" si="277"/>
        <v>Inventariar</v>
      </c>
      <c r="H1785" s="6"/>
      <c r="I1785" s="7"/>
      <c r="J1785" s="4"/>
      <c r="K1785" s="3" t="str">
        <f t="shared" si="278"/>
        <v>Inventariar</v>
      </c>
      <c r="L1785" s="6"/>
      <c r="M1785" s="7"/>
      <c r="N1785" s="4"/>
      <c r="O1785" s="3" t="str">
        <f t="shared" si="279"/>
        <v>Inventariar</v>
      </c>
      <c r="P1785" s="6"/>
      <c r="Q1785" s="7"/>
      <c r="R1785" s="4" t="str">
        <f t="shared" si="274"/>
        <v/>
      </c>
      <c r="S1785" s="3" t="str">
        <f t="shared" si="280"/>
        <v>Inventariar</v>
      </c>
      <c r="T1785" s="6"/>
      <c r="U1785" s="7"/>
      <c r="V1785" s="4" t="str">
        <f t="shared" si="275"/>
        <v/>
      </c>
      <c r="W1785" s="3" t="str">
        <f t="shared" si="281"/>
        <v>Inventariar</v>
      </c>
      <c r="X1785" s="6"/>
      <c r="Y1785" s="7"/>
      <c r="Z1785" s="4" t="str">
        <f t="shared" si="276"/>
        <v/>
      </c>
      <c r="AA1785" s="3" t="str">
        <f t="shared" si="282"/>
        <v>Inventariar</v>
      </c>
    </row>
    <row r="1786" spans="1:27" x14ac:dyDescent="0.3">
      <c r="A1786" s="5">
        <v>25573801</v>
      </c>
      <c r="B1786" s="17" t="str">
        <f>VLOOKUP(A1786,'Base de dados'!$A$3:$C$21103,3,0)</f>
        <v>10P06I05</v>
      </c>
      <c r="C1786" s="50" t="s">
        <v>24860</v>
      </c>
      <c r="D1786" s="6"/>
      <c r="E1786" s="7"/>
      <c r="F1786" s="4" t="str">
        <f t="shared" si="283"/>
        <v/>
      </c>
      <c r="G1786" s="3" t="str">
        <f t="shared" si="277"/>
        <v>Inventariar</v>
      </c>
      <c r="H1786" s="6"/>
      <c r="I1786" s="7"/>
      <c r="J1786" s="4"/>
      <c r="K1786" s="3" t="str">
        <f t="shared" si="278"/>
        <v>Inventariar</v>
      </c>
      <c r="L1786" s="6"/>
      <c r="M1786" s="7"/>
      <c r="N1786" s="4"/>
      <c r="O1786" s="3" t="str">
        <f t="shared" si="279"/>
        <v>Inventariar</v>
      </c>
      <c r="P1786" s="6"/>
      <c r="Q1786" s="7"/>
      <c r="R1786" s="4" t="str">
        <f t="shared" si="274"/>
        <v/>
      </c>
      <c r="S1786" s="3" t="str">
        <f t="shared" si="280"/>
        <v>Inventariar</v>
      </c>
      <c r="T1786" s="6"/>
      <c r="U1786" s="7"/>
      <c r="V1786" s="4" t="str">
        <f t="shared" si="275"/>
        <v/>
      </c>
      <c r="W1786" s="3" t="str">
        <f t="shared" si="281"/>
        <v>Inventariar</v>
      </c>
      <c r="X1786" s="6"/>
      <c r="Y1786" s="7"/>
      <c r="Z1786" s="4" t="str">
        <f t="shared" si="276"/>
        <v/>
      </c>
      <c r="AA1786" s="3" t="str">
        <f t="shared" si="282"/>
        <v>Inventariar</v>
      </c>
    </row>
    <row r="1787" spans="1:27" x14ac:dyDescent="0.3">
      <c r="A1787" s="5">
        <v>27097643</v>
      </c>
      <c r="B1787" s="17" t="str">
        <f>VLOOKUP(A1787,'Base de dados'!$A$3:$C$21103,3,0)</f>
        <v>10P06I07</v>
      </c>
      <c r="C1787" s="50" t="s">
        <v>4448</v>
      </c>
      <c r="D1787" s="6"/>
      <c r="E1787" s="7"/>
      <c r="F1787" s="4" t="str">
        <f t="shared" si="283"/>
        <v/>
      </c>
      <c r="G1787" s="3" t="str">
        <f t="shared" si="277"/>
        <v>Inventariar</v>
      </c>
      <c r="H1787" s="6"/>
      <c r="I1787" s="7"/>
      <c r="J1787" s="4"/>
      <c r="K1787" s="3" t="str">
        <f t="shared" si="278"/>
        <v>Inventariar</v>
      </c>
      <c r="L1787" s="6"/>
      <c r="M1787" s="7"/>
      <c r="N1787" s="4"/>
      <c r="O1787" s="3" t="str">
        <f t="shared" si="279"/>
        <v>Inventariar</v>
      </c>
      <c r="P1787" s="6"/>
      <c r="Q1787" s="7"/>
      <c r="R1787" s="4" t="str">
        <f t="shared" ref="R1787:R1850" si="284">IF(Q1787="","",IF(Q1787="Saldo Zero","",P1787-Q1787))</f>
        <v/>
      </c>
      <c r="S1787" s="3" t="str">
        <f t="shared" si="280"/>
        <v>Inventariar</v>
      </c>
      <c r="T1787" s="6"/>
      <c r="U1787" s="7"/>
      <c r="V1787" s="4" t="str">
        <f t="shared" ref="V1787:V1850" si="285">IF(U1787="","",IF(U1787="Saldo Zero","",T1787-U1787))</f>
        <v/>
      </c>
      <c r="W1787" s="3" t="str">
        <f t="shared" si="281"/>
        <v>Inventariar</v>
      </c>
      <c r="X1787" s="6"/>
      <c r="Y1787" s="7"/>
      <c r="Z1787" s="4" t="str">
        <f t="shared" ref="Z1787:Z1850" si="286">IF(Y1787="","",IF(Y1787="Saldo Zero","",X1787-Y1787))</f>
        <v/>
      </c>
      <c r="AA1787" s="3" t="str">
        <f t="shared" si="282"/>
        <v>Inventariar</v>
      </c>
    </row>
    <row r="1788" spans="1:27" x14ac:dyDescent="0.3">
      <c r="A1788" s="5">
        <v>25081218</v>
      </c>
      <c r="B1788" s="17" t="str">
        <f>VLOOKUP(A1788,'Base de dados'!$A$3:$C$21103,3,0)</f>
        <v>10P06I08</v>
      </c>
      <c r="C1788" s="50" t="s">
        <v>388</v>
      </c>
      <c r="D1788" s="6"/>
      <c r="E1788" s="7"/>
      <c r="F1788" s="4" t="str">
        <f t="shared" si="283"/>
        <v/>
      </c>
      <c r="G1788" s="3" t="str">
        <f t="shared" si="277"/>
        <v>Inventariar</v>
      </c>
      <c r="H1788" s="6"/>
      <c r="I1788" s="7"/>
      <c r="J1788" s="4"/>
      <c r="K1788" s="3" t="str">
        <f t="shared" si="278"/>
        <v>Inventariar</v>
      </c>
      <c r="L1788" s="6"/>
      <c r="M1788" s="7"/>
      <c r="N1788" s="4"/>
      <c r="O1788" s="3" t="str">
        <f t="shared" si="279"/>
        <v>Inventariar</v>
      </c>
      <c r="P1788" s="6"/>
      <c r="Q1788" s="7"/>
      <c r="R1788" s="4" t="str">
        <f t="shared" si="284"/>
        <v/>
      </c>
      <c r="S1788" s="3" t="str">
        <f t="shared" si="280"/>
        <v>Inventariar</v>
      </c>
      <c r="T1788" s="6"/>
      <c r="U1788" s="7"/>
      <c r="V1788" s="4" t="str">
        <f t="shared" si="285"/>
        <v/>
      </c>
      <c r="W1788" s="3" t="str">
        <f t="shared" si="281"/>
        <v>Inventariar</v>
      </c>
      <c r="X1788" s="6"/>
      <c r="Y1788" s="7"/>
      <c r="Z1788" s="4" t="str">
        <f t="shared" si="286"/>
        <v/>
      </c>
      <c r="AA1788" s="3" t="str">
        <f t="shared" si="282"/>
        <v>Inventariar</v>
      </c>
    </row>
    <row r="1789" spans="1:27" x14ac:dyDescent="0.3">
      <c r="A1789" s="5">
        <v>25428043</v>
      </c>
      <c r="B1789" s="17" t="str">
        <f>VLOOKUP(A1789,'Base de dados'!$A$3:$C$21103,3,0)</f>
        <v>10P06I09</v>
      </c>
      <c r="C1789" s="50" t="s">
        <v>24861</v>
      </c>
      <c r="D1789" s="6"/>
      <c r="E1789" s="7"/>
      <c r="F1789" s="4" t="str">
        <f t="shared" si="283"/>
        <v/>
      </c>
      <c r="G1789" s="3" t="str">
        <f t="shared" si="277"/>
        <v>Inventariar</v>
      </c>
      <c r="H1789" s="6"/>
      <c r="I1789" s="7"/>
      <c r="J1789" s="4"/>
      <c r="K1789" s="3" t="str">
        <f t="shared" si="278"/>
        <v>Inventariar</v>
      </c>
      <c r="L1789" s="6"/>
      <c r="M1789" s="7"/>
      <c r="N1789" s="4"/>
      <c r="O1789" s="3" t="str">
        <f t="shared" si="279"/>
        <v>Inventariar</v>
      </c>
      <c r="P1789" s="6"/>
      <c r="Q1789" s="7"/>
      <c r="R1789" s="4" t="str">
        <f t="shared" si="284"/>
        <v/>
      </c>
      <c r="S1789" s="3" t="str">
        <f t="shared" si="280"/>
        <v>Inventariar</v>
      </c>
      <c r="T1789" s="6"/>
      <c r="U1789" s="7"/>
      <c r="V1789" s="4" t="str">
        <f t="shared" si="285"/>
        <v/>
      </c>
      <c r="W1789" s="3" t="str">
        <f t="shared" si="281"/>
        <v>Inventariar</v>
      </c>
      <c r="X1789" s="6"/>
      <c r="Y1789" s="7"/>
      <c r="Z1789" s="4" t="str">
        <f t="shared" si="286"/>
        <v/>
      </c>
      <c r="AA1789" s="3" t="str">
        <f t="shared" si="282"/>
        <v>Inventariar</v>
      </c>
    </row>
    <row r="1790" spans="1:27" x14ac:dyDescent="0.3">
      <c r="A1790" s="5">
        <v>25442796</v>
      </c>
      <c r="B1790" s="17" t="str">
        <f>VLOOKUP(A1790,'Base de dados'!$A$3:$C$21103,3,0)</f>
        <v>10P06I10</v>
      </c>
      <c r="C1790" s="50" t="s">
        <v>4456</v>
      </c>
      <c r="D1790" s="6"/>
      <c r="E1790" s="7"/>
      <c r="F1790" s="4" t="str">
        <f t="shared" si="283"/>
        <v/>
      </c>
      <c r="G1790" s="3" t="str">
        <f t="shared" si="277"/>
        <v>Inventariar</v>
      </c>
      <c r="H1790" s="6"/>
      <c r="I1790" s="7"/>
      <c r="J1790" s="4"/>
      <c r="K1790" s="3" t="str">
        <f t="shared" si="278"/>
        <v>Inventariar</v>
      </c>
      <c r="L1790" s="6"/>
      <c r="M1790" s="7"/>
      <c r="N1790" s="4"/>
      <c r="O1790" s="3" t="str">
        <f t="shared" si="279"/>
        <v>Inventariar</v>
      </c>
      <c r="P1790" s="6"/>
      <c r="Q1790" s="7"/>
      <c r="R1790" s="4" t="str">
        <f t="shared" si="284"/>
        <v/>
      </c>
      <c r="S1790" s="3" t="str">
        <f t="shared" si="280"/>
        <v>Inventariar</v>
      </c>
      <c r="T1790" s="6"/>
      <c r="U1790" s="7"/>
      <c r="V1790" s="4" t="str">
        <f t="shared" si="285"/>
        <v/>
      </c>
      <c r="W1790" s="3" t="str">
        <f t="shared" si="281"/>
        <v>Inventariar</v>
      </c>
      <c r="X1790" s="6"/>
      <c r="Y1790" s="7"/>
      <c r="Z1790" s="4" t="str">
        <f t="shared" si="286"/>
        <v/>
      </c>
      <c r="AA1790" s="3" t="str">
        <f t="shared" si="282"/>
        <v>Inventariar</v>
      </c>
    </row>
    <row r="1791" spans="1:27" x14ac:dyDescent="0.3">
      <c r="A1791" s="5">
        <v>27145349</v>
      </c>
      <c r="B1791" s="17" t="str">
        <f>VLOOKUP(A1791,'Base de dados'!$A$3:$C$21103,3,0)</f>
        <v>10P06I11</v>
      </c>
      <c r="C1791" s="50" t="s">
        <v>4459</v>
      </c>
      <c r="D1791" s="6"/>
      <c r="E1791" s="7"/>
      <c r="F1791" s="4" t="str">
        <f t="shared" si="283"/>
        <v/>
      </c>
      <c r="G1791" s="3" t="str">
        <f t="shared" si="277"/>
        <v>Inventariar</v>
      </c>
      <c r="H1791" s="6"/>
      <c r="I1791" s="7"/>
      <c r="J1791" s="4"/>
      <c r="K1791" s="3" t="str">
        <f t="shared" si="278"/>
        <v>Inventariar</v>
      </c>
      <c r="L1791" s="6"/>
      <c r="M1791" s="7"/>
      <c r="N1791" s="4"/>
      <c r="O1791" s="3" t="str">
        <f t="shared" si="279"/>
        <v>Inventariar</v>
      </c>
      <c r="P1791" s="6"/>
      <c r="Q1791" s="7"/>
      <c r="R1791" s="4" t="str">
        <f t="shared" si="284"/>
        <v/>
      </c>
      <c r="S1791" s="3" t="str">
        <f t="shared" si="280"/>
        <v>Inventariar</v>
      </c>
      <c r="T1791" s="6"/>
      <c r="U1791" s="7"/>
      <c r="V1791" s="4" t="str">
        <f t="shared" si="285"/>
        <v/>
      </c>
      <c r="W1791" s="3" t="str">
        <f t="shared" si="281"/>
        <v>Inventariar</v>
      </c>
      <c r="X1791" s="6"/>
      <c r="Y1791" s="7"/>
      <c r="Z1791" s="4" t="str">
        <f t="shared" si="286"/>
        <v/>
      </c>
      <c r="AA1791" s="3" t="str">
        <f t="shared" si="282"/>
        <v>Inventariar</v>
      </c>
    </row>
    <row r="1792" spans="1:27" x14ac:dyDescent="0.3">
      <c r="A1792" s="5">
        <v>25577395</v>
      </c>
      <c r="B1792" s="17" t="str">
        <f>VLOOKUP(A1792,'Base de dados'!$A$3:$C$21103,3,0)</f>
        <v>10P06I12</v>
      </c>
      <c r="C1792" s="50" t="s">
        <v>24862</v>
      </c>
      <c r="D1792" s="6"/>
      <c r="E1792" s="7"/>
      <c r="F1792" s="4" t="str">
        <f t="shared" si="283"/>
        <v/>
      </c>
      <c r="G1792" s="3" t="str">
        <f t="shared" si="277"/>
        <v>Inventariar</v>
      </c>
      <c r="H1792" s="6"/>
      <c r="I1792" s="7"/>
      <c r="J1792" s="4"/>
      <c r="K1792" s="3" t="str">
        <f t="shared" si="278"/>
        <v>Inventariar</v>
      </c>
      <c r="L1792" s="6"/>
      <c r="M1792" s="7"/>
      <c r="N1792" s="4"/>
      <c r="O1792" s="3" t="str">
        <f t="shared" si="279"/>
        <v>Inventariar</v>
      </c>
      <c r="P1792" s="6"/>
      <c r="Q1792" s="7"/>
      <c r="R1792" s="4" t="str">
        <f t="shared" si="284"/>
        <v/>
      </c>
      <c r="S1792" s="3" t="str">
        <f t="shared" si="280"/>
        <v>Inventariar</v>
      </c>
      <c r="T1792" s="6"/>
      <c r="U1792" s="7"/>
      <c r="V1792" s="4" t="str">
        <f t="shared" si="285"/>
        <v/>
      </c>
      <c r="W1792" s="3" t="str">
        <f t="shared" si="281"/>
        <v>Inventariar</v>
      </c>
      <c r="X1792" s="6"/>
      <c r="Y1792" s="7"/>
      <c r="Z1792" s="4" t="str">
        <f t="shared" si="286"/>
        <v/>
      </c>
      <c r="AA1792" s="3" t="str">
        <f t="shared" si="282"/>
        <v>Inventariar</v>
      </c>
    </row>
    <row r="1793" spans="1:27" x14ac:dyDescent="0.3">
      <c r="A1793" s="5">
        <v>25428622</v>
      </c>
      <c r="B1793" s="17" t="str">
        <f>VLOOKUP(A1793,'Base de dados'!$A$3:$C$21103,3,0)</f>
        <v>10P06I13</v>
      </c>
      <c r="C1793" s="50" t="s">
        <v>24863</v>
      </c>
      <c r="D1793" s="6"/>
      <c r="E1793" s="7"/>
      <c r="F1793" s="4" t="str">
        <f t="shared" si="283"/>
        <v/>
      </c>
      <c r="G1793" s="3" t="str">
        <f t="shared" si="277"/>
        <v>Inventariar</v>
      </c>
      <c r="H1793" s="6"/>
      <c r="I1793" s="7"/>
      <c r="J1793" s="4"/>
      <c r="K1793" s="3" t="str">
        <f t="shared" si="278"/>
        <v>Inventariar</v>
      </c>
      <c r="L1793" s="6"/>
      <c r="M1793" s="7"/>
      <c r="N1793" s="4"/>
      <c r="O1793" s="3" t="str">
        <f t="shared" si="279"/>
        <v>Inventariar</v>
      </c>
      <c r="P1793" s="6"/>
      <c r="Q1793" s="7"/>
      <c r="R1793" s="4" t="str">
        <f t="shared" si="284"/>
        <v/>
      </c>
      <c r="S1793" s="3" t="str">
        <f t="shared" si="280"/>
        <v>Inventariar</v>
      </c>
      <c r="T1793" s="6"/>
      <c r="U1793" s="7"/>
      <c r="V1793" s="4" t="str">
        <f t="shared" si="285"/>
        <v/>
      </c>
      <c r="W1793" s="3" t="str">
        <f t="shared" si="281"/>
        <v>Inventariar</v>
      </c>
      <c r="X1793" s="6"/>
      <c r="Y1793" s="7"/>
      <c r="Z1793" s="4" t="str">
        <f t="shared" si="286"/>
        <v/>
      </c>
      <c r="AA1793" s="3" t="str">
        <f t="shared" si="282"/>
        <v>Inventariar</v>
      </c>
    </row>
    <row r="1794" spans="1:27" x14ac:dyDescent="0.3">
      <c r="A1794" s="5">
        <v>25460388</v>
      </c>
      <c r="B1794" s="17" t="str">
        <f>VLOOKUP(A1794,'Base de dados'!$A$3:$C$21103,3,0)</f>
        <v>10P06I14</v>
      </c>
      <c r="C1794" s="50" t="s">
        <v>4470</v>
      </c>
      <c r="D1794" s="6"/>
      <c r="E1794" s="7"/>
      <c r="F1794" s="4" t="str">
        <f t="shared" si="283"/>
        <v/>
      </c>
      <c r="G1794" s="3" t="str">
        <f t="shared" si="277"/>
        <v>Inventariar</v>
      </c>
      <c r="H1794" s="6"/>
      <c r="I1794" s="7"/>
      <c r="J1794" s="4"/>
      <c r="K1794" s="3" t="str">
        <f t="shared" si="278"/>
        <v>Inventariar</v>
      </c>
      <c r="L1794" s="6"/>
      <c r="M1794" s="7"/>
      <c r="N1794" s="4"/>
      <c r="O1794" s="3" t="str">
        <f t="shared" si="279"/>
        <v>Inventariar</v>
      </c>
      <c r="P1794" s="6"/>
      <c r="Q1794" s="7"/>
      <c r="R1794" s="4" t="str">
        <f t="shared" si="284"/>
        <v/>
      </c>
      <c r="S1794" s="3" t="str">
        <f t="shared" si="280"/>
        <v>Inventariar</v>
      </c>
      <c r="T1794" s="6"/>
      <c r="U1794" s="7"/>
      <c r="V1794" s="4" t="str">
        <f t="shared" si="285"/>
        <v/>
      </c>
      <c r="W1794" s="3" t="str">
        <f t="shared" si="281"/>
        <v>Inventariar</v>
      </c>
      <c r="X1794" s="6"/>
      <c r="Y1794" s="7"/>
      <c r="Z1794" s="4" t="str">
        <f t="shared" si="286"/>
        <v/>
      </c>
      <c r="AA1794" s="3" t="str">
        <f t="shared" si="282"/>
        <v>Inventariar</v>
      </c>
    </row>
    <row r="1795" spans="1:27" x14ac:dyDescent="0.3">
      <c r="A1795" s="5">
        <v>25115593</v>
      </c>
      <c r="B1795" s="17" t="str">
        <f>VLOOKUP(A1795,'Base de dados'!$A$3:$C$21103,3,0)</f>
        <v>10P06I15</v>
      </c>
      <c r="C1795" s="50" t="s">
        <v>4473</v>
      </c>
      <c r="D1795" s="6"/>
      <c r="E1795" s="7"/>
      <c r="F1795" s="4" t="str">
        <f t="shared" si="283"/>
        <v/>
      </c>
      <c r="G1795" s="3" t="str">
        <f t="shared" si="277"/>
        <v>Inventariar</v>
      </c>
      <c r="H1795" s="6"/>
      <c r="I1795" s="7"/>
      <c r="J1795" s="4"/>
      <c r="K1795" s="3" t="str">
        <f t="shared" si="278"/>
        <v>Inventariar</v>
      </c>
      <c r="L1795" s="6"/>
      <c r="M1795" s="7"/>
      <c r="N1795" s="4"/>
      <c r="O1795" s="3" t="str">
        <f t="shared" si="279"/>
        <v>Inventariar</v>
      </c>
      <c r="P1795" s="6"/>
      <c r="Q1795" s="7"/>
      <c r="R1795" s="4" t="str">
        <f t="shared" si="284"/>
        <v/>
      </c>
      <c r="S1795" s="3" t="str">
        <f t="shared" si="280"/>
        <v>Inventariar</v>
      </c>
      <c r="T1795" s="6"/>
      <c r="U1795" s="7"/>
      <c r="V1795" s="4" t="str">
        <f t="shared" si="285"/>
        <v/>
      </c>
      <c r="W1795" s="3" t="str">
        <f t="shared" si="281"/>
        <v>Inventariar</v>
      </c>
      <c r="X1795" s="6"/>
      <c r="Y1795" s="7"/>
      <c r="Z1795" s="4" t="str">
        <f t="shared" si="286"/>
        <v/>
      </c>
      <c r="AA1795" s="3" t="str">
        <f t="shared" si="282"/>
        <v>Inventariar</v>
      </c>
    </row>
    <row r="1796" spans="1:27" x14ac:dyDescent="0.3">
      <c r="A1796" s="5">
        <v>25578909</v>
      </c>
      <c r="B1796" s="17" t="str">
        <f>VLOOKUP(A1796,'Base de dados'!$A$3:$C$21103,3,0)</f>
        <v>10P06I17</v>
      </c>
      <c r="C1796" s="50" t="s">
        <v>24864</v>
      </c>
      <c r="D1796" s="6"/>
      <c r="E1796" s="7"/>
      <c r="F1796" s="4" t="str">
        <f t="shared" si="283"/>
        <v/>
      </c>
      <c r="G1796" s="3" t="str">
        <f t="shared" ref="G1796:G1859" si="287">IF(D1796="Saldo Zero","Saldo só Físico",IF(E1796="","Inventariar",IF(E1796="Saldo Zero","Saldo só Sistema",IF(F1796="","Verificar",IF(F1796=0,"Saldo Certo",IF(F1796&lt;0,"Saldo a mais no Físico",IF(F1796&gt;0,"Saldo a mais no Sistema")))))))</f>
        <v>Inventariar</v>
      </c>
      <c r="H1796" s="6"/>
      <c r="I1796" s="7"/>
      <c r="J1796" s="4"/>
      <c r="K1796" s="3" t="str">
        <f t="shared" si="278"/>
        <v>Inventariar</v>
      </c>
      <c r="L1796" s="6"/>
      <c r="M1796" s="7"/>
      <c r="N1796" s="4"/>
      <c r="O1796" s="3" t="str">
        <f t="shared" si="279"/>
        <v>Inventariar</v>
      </c>
      <c r="P1796" s="6"/>
      <c r="Q1796" s="7"/>
      <c r="R1796" s="4" t="str">
        <f t="shared" si="284"/>
        <v/>
      </c>
      <c r="S1796" s="3" t="str">
        <f t="shared" si="280"/>
        <v>Inventariar</v>
      </c>
      <c r="T1796" s="6"/>
      <c r="U1796" s="7"/>
      <c r="V1796" s="4" t="str">
        <f t="shared" si="285"/>
        <v/>
      </c>
      <c r="W1796" s="3" t="str">
        <f t="shared" si="281"/>
        <v>Inventariar</v>
      </c>
      <c r="X1796" s="6"/>
      <c r="Y1796" s="7"/>
      <c r="Z1796" s="4" t="str">
        <f t="shared" si="286"/>
        <v/>
      </c>
      <c r="AA1796" s="3" t="str">
        <f t="shared" si="282"/>
        <v>Inventariar</v>
      </c>
    </row>
    <row r="1797" spans="1:27" x14ac:dyDescent="0.3">
      <c r="A1797" s="5">
        <v>25067242</v>
      </c>
      <c r="B1797" s="17" t="str">
        <f>VLOOKUP(A1797,'Base de dados'!$A$3:$C$21103,3,0)</f>
        <v>10P06I18</v>
      </c>
      <c r="C1797" s="50" t="s">
        <v>4481</v>
      </c>
      <c r="D1797" s="6"/>
      <c r="E1797" s="7"/>
      <c r="F1797" s="4" t="str">
        <f t="shared" si="283"/>
        <v/>
      </c>
      <c r="G1797" s="3" t="str">
        <f t="shared" si="287"/>
        <v>Inventariar</v>
      </c>
      <c r="H1797" s="6"/>
      <c r="I1797" s="7"/>
      <c r="J1797" s="4"/>
      <c r="K1797" s="3" t="str">
        <f t="shared" ref="K1797:K1860" si="288">IF(H1797="Saldo Zero","Saldo só Físico",IF(I1797="","Inventariar",IF(I1797="Saldo Zero","Saldo só Sistema",IF(J1797="","Verificar",IF(J1797=0,"Saldo Certo",IF(J1797&lt;0,"Saldo a mais no Físico",IF(J1797&gt;0,"Saldo a mais no Sistema")))))))</f>
        <v>Inventariar</v>
      </c>
      <c r="L1797" s="6"/>
      <c r="M1797" s="7"/>
      <c r="N1797" s="4"/>
      <c r="O1797" s="3" t="str">
        <f t="shared" ref="O1797:O1860" si="289">IF(L1797="Saldo Zero","Saldo só Físico",IF(M1797="","Inventariar",IF(M1797="Saldo Zero","Saldo só Sistema",IF(N1797="","Verificar",IF(N1797=0,"Saldo Certo",IF(N1797&lt;0,"Saldo a mais no Físico",IF(N1797&gt;0,"Saldo a mais no Sistema")))))))</f>
        <v>Inventariar</v>
      </c>
      <c r="P1797" s="6"/>
      <c r="Q1797" s="7"/>
      <c r="R1797" s="4" t="str">
        <f t="shared" si="284"/>
        <v/>
      </c>
      <c r="S1797" s="3" t="str">
        <f t="shared" ref="S1797:S1860" si="290">IF(P1797="Saldo Zero","Saldo só Físico",IF(Q1797="","Inventariar",IF(Q1797="Saldo Zero","Saldo só Sistema",IF(R1797="","Verificar",IF(R1797=0,"Saldo Certo",IF(R1797&lt;0,"Saldo a mais no Físico",IF(R1797&gt;0,"Saldo a mais no Sistema")))))))</f>
        <v>Inventariar</v>
      </c>
      <c r="T1797" s="6"/>
      <c r="U1797" s="7"/>
      <c r="V1797" s="4" t="str">
        <f t="shared" si="285"/>
        <v/>
      </c>
      <c r="W1797" s="3" t="str">
        <f t="shared" ref="W1797:W1860" si="291">IF(T1797="Saldo Zero","Saldo só Físico",IF(U1797="","Inventariar",IF(U1797="Saldo Zero","Saldo só Sistema",IF(V1797="","Verificar",IF(V1797=0,"Saldo Certo",IF(V1797&lt;0,"Saldo a mais no Físico",IF(V1797&gt;0,"Saldo a mais no Sistema")))))))</f>
        <v>Inventariar</v>
      </c>
      <c r="X1797" s="6"/>
      <c r="Y1797" s="7"/>
      <c r="Z1797" s="4" t="str">
        <f t="shared" si="286"/>
        <v/>
      </c>
      <c r="AA1797" s="3" t="str">
        <f t="shared" ref="AA1797:AA1860" si="292">IF(X1797="Saldo Zero","Saldo só Físico",IF(Y1797="","Inventariar",IF(Y1797="Saldo Zero","Saldo só Sistema",IF(Z1797="","Verificar",IF(Z1797=0,"Saldo Certo",IF(Z1797&lt;0,"Saldo a mais no Físico",IF(Z1797&gt;0,"Saldo a mais no Sistema")))))))</f>
        <v>Inventariar</v>
      </c>
    </row>
    <row r="1798" spans="1:27" x14ac:dyDescent="0.3">
      <c r="A1798" s="5">
        <v>25427446</v>
      </c>
      <c r="B1798" s="17" t="str">
        <f>VLOOKUP(A1798,'Base de dados'!$A$3:$C$21103,3,0)</f>
        <v>10P06I19</v>
      </c>
      <c r="C1798" s="50" t="s">
        <v>24865</v>
      </c>
      <c r="D1798" s="6"/>
      <c r="E1798" s="7"/>
      <c r="F1798" s="4" t="str">
        <f t="shared" si="283"/>
        <v/>
      </c>
      <c r="G1798" s="3" t="str">
        <f t="shared" si="287"/>
        <v>Inventariar</v>
      </c>
      <c r="H1798" s="6"/>
      <c r="I1798" s="7"/>
      <c r="J1798" s="4"/>
      <c r="K1798" s="3" t="str">
        <f t="shared" si="288"/>
        <v>Inventariar</v>
      </c>
      <c r="L1798" s="6"/>
      <c r="M1798" s="7"/>
      <c r="N1798" s="4"/>
      <c r="O1798" s="3" t="str">
        <f t="shared" si="289"/>
        <v>Inventariar</v>
      </c>
      <c r="P1798" s="6"/>
      <c r="Q1798" s="7"/>
      <c r="R1798" s="4" t="str">
        <f t="shared" si="284"/>
        <v/>
      </c>
      <c r="S1798" s="3" t="str">
        <f t="shared" si="290"/>
        <v>Inventariar</v>
      </c>
      <c r="T1798" s="6"/>
      <c r="U1798" s="7"/>
      <c r="V1798" s="4" t="str">
        <f t="shared" si="285"/>
        <v/>
      </c>
      <c r="W1798" s="3" t="str">
        <f t="shared" si="291"/>
        <v>Inventariar</v>
      </c>
      <c r="X1798" s="6"/>
      <c r="Y1798" s="7"/>
      <c r="Z1798" s="4" t="str">
        <f t="shared" si="286"/>
        <v/>
      </c>
      <c r="AA1798" s="3" t="str">
        <f t="shared" si="292"/>
        <v>Inventariar</v>
      </c>
    </row>
    <row r="1799" spans="1:27" x14ac:dyDescent="0.3">
      <c r="A1799" s="5">
        <v>25426487</v>
      </c>
      <c r="B1799" s="17" t="str">
        <f>VLOOKUP(A1799,'Base de dados'!$A$3:$C$21103,3,0)</f>
        <v>10P06I20</v>
      </c>
      <c r="C1799" s="50" t="s">
        <v>24866</v>
      </c>
      <c r="D1799" s="6"/>
      <c r="E1799" s="7"/>
      <c r="F1799" s="4" t="str">
        <f t="shared" si="283"/>
        <v/>
      </c>
      <c r="G1799" s="3" t="str">
        <f t="shared" si="287"/>
        <v>Inventariar</v>
      </c>
      <c r="H1799" s="6"/>
      <c r="I1799" s="7"/>
      <c r="J1799" s="4"/>
      <c r="K1799" s="3" t="str">
        <f t="shared" si="288"/>
        <v>Inventariar</v>
      </c>
      <c r="L1799" s="6"/>
      <c r="M1799" s="7"/>
      <c r="N1799" s="4"/>
      <c r="O1799" s="3" t="str">
        <f t="shared" si="289"/>
        <v>Inventariar</v>
      </c>
      <c r="P1799" s="6"/>
      <c r="Q1799" s="7"/>
      <c r="R1799" s="4" t="str">
        <f t="shared" si="284"/>
        <v/>
      </c>
      <c r="S1799" s="3" t="str">
        <f t="shared" si="290"/>
        <v>Inventariar</v>
      </c>
      <c r="T1799" s="6"/>
      <c r="U1799" s="7"/>
      <c r="V1799" s="4" t="str">
        <f t="shared" si="285"/>
        <v/>
      </c>
      <c r="W1799" s="3" t="str">
        <f t="shared" si="291"/>
        <v>Inventariar</v>
      </c>
      <c r="X1799" s="6"/>
      <c r="Y1799" s="7"/>
      <c r="Z1799" s="4" t="str">
        <f t="shared" si="286"/>
        <v/>
      </c>
      <c r="AA1799" s="3" t="str">
        <f t="shared" si="292"/>
        <v>Inventariar</v>
      </c>
    </row>
    <row r="1800" spans="1:27" x14ac:dyDescent="0.3">
      <c r="A1800" s="5">
        <v>25577396</v>
      </c>
      <c r="B1800" s="17" t="str">
        <f>VLOOKUP(A1800,'Base de dados'!$A$3:$C$21103,3,0)</f>
        <v>10P06I22</v>
      </c>
      <c r="C1800" s="50" t="s">
        <v>24867</v>
      </c>
      <c r="D1800" s="6"/>
      <c r="E1800" s="7"/>
      <c r="F1800" s="4" t="str">
        <f t="shared" si="283"/>
        <v/>
      </c>
      <c r="G1800" s="3" t="str">
        <f t="shared" si="287"/>
        <v>Inventariar</v>
      </c>
      <c r="H1800" s="6"/>
      <c r="I1800" s="7"/>
      <c r="J1800" s="4"/>
      <c r="K1800" s="3" t="str">
        <f t="shared" si="288"/>
        <v>Inventariar</v>
      </c>
      <c r="L1800" s="6"/>
      <c r="M1800" s="7"/>
      <c r="N1800" s="4"/>
      <c r="O1800" s="3" t="str">
        <f t="shared" si="289"/>
        <v>Inventariar</v>
      </c>
      <c r="P1800" s="6"/>
      <c r="Q1800" s="7"/>
      <c r="R1800" s="4" t="str">
        <f t="shared" si="284"/>
        <v/>
      </c>
      <c r="S1800" s="3" t="str">
        <f t="shared" si="290"/>
        <v>Inventariar</v>
      </c>
      <c r="T1800" s="6"/>
      <c r="U1800" s="7"/>
      <c r="V1800" s="4" t="str">
        <f t="shared" si="285"/>
        <v/>
      </c>
      <c r="W1800" s="3" t="str">
        <f t="shared" si="291"/>
        <v>Inventariar</v>
      </c>
      <c r="X1800" s="6"/>
      <c r="Y1800" s="7"/>
      <c r="Z1800" s="4" t="str">
        <f t="shared" si="286"/>
        <v/>
      </c>
      <c r="AA1800" s="3" t="str">
        <f t="shared" si="292"/>
        <v>Inventariar</v>
      </c>
    </row>
    <row r="1801" spans="1:27" x14ac:dyDescent="0.3">
      <c r="A1801" s="5">
        <v>27176008</v>
      </c>
      <c r="B1801" s="17" t="str">
        <f>VLOOKUP(A1801,'Base de dados'!$A$3:$C$21103,3,0)</f>
        <v>10P06I23</v>
      </c>
      <c r="C1801" s="50" t="s">
        <v>4495</v>
      </c>
      <c r="D1801" s="6"/>
      <c r="E1801" s="7"/>
      <c r="F1801" s="4" t="str">
        <f t="shared" si="283"/>
        <v/>
      </c>
      <c r="G1801" s="3" t="str">
        <f t="shared" si="287"/>
        <v>Inventariar</v>
      </c>
      <c r="H1801" s="6"/>
      <c r="I1801" s="7"/>
      <c r="J1801" s="4"/>
      <c r="K1801" s="3" t="str">
        <f t="shared" si="288"/>
        <v>Inventariar</v>
      </c>
      <c r="L1801" s="6"/>
      <c r="M1801" s="7"/>
      <c r="N1801" s="4"/>
      <c r="O1801" s="3" t="str">
        <f t="shared" si="289"/>
        <v>Inventariar</v>
      </c>
      <c r="P1801" s="6"/>
      <c r="Q1801" s="7"/>
      <c r="R1801" s="4" t="str">
        <f t="shared" si="284"/>
        <v/>
      </c>
      <c r="S1801" s="3" t="str">
        <f t="shared" si="290"/>
        <v>Inventariar</v>
      </c>
      <c r="T1801" s="6"/>
      <c r="U1801" s="7"/>
      <c r="V1801" s="4" t="str">
        <f t="shared" si="285"/>
        <v/>
      </c>
      <c r="W1801" s="3" t="str">
        <f t="shared" si="291"/>
        <v>Inventariar</v>
      </c>
      <c r="X1801" s="6"/>
      <c r="Y1801" s="7"/>
      <c r="Z1801" s="4" t="str">
        <f t="shared" si="286"/>
        <v/>
      </c>
      <c r="AA1801" s="3" t="str">
        <f t="shared" si="292"/>
        <v>Inventariar</v>
      </c>
    </row>
    <row r="1802" spans="1:27" x14ac:dyDescent="0.3">
      <c r="A1802" s="5">
        <v>25427692</v>
      </c>
      <c r="B1802" s="17" t="str">
        <f>VLOOKUP(A1802,'Base de dados'!$A$3:$C$21103,3,0)</f>
        <v>10P06I24</v>
      </c>
      <c r="C1802" s="50" t="s">
        <v>24868</v>
      </c>
      <c r="D1802" s="6"/>
      <c r="E1802" s="7"/>
      <c r="F1802" s="4" t="str">
        <f t="shared" si="283"/>
        <v/>
      </c>
      <c r="G1802" s="3" t="str">
        <f t="shared" si="287"/>
        <v>Inventariar</v>
      </c>
      <c r="H1802" s="6"/>
      <c r="I1802" s="7"/>
      <c r="J1802" s="4"/>
      <c r="K1802" s="3" t="str">
        <f t="shared" si="288"/>
        <v>Inventariar</v>
      </c>
      <c r="L1802" s="6"/>
      <c r="M1802" s="7"/>
      <c r="N1802" s="4"/>
      <c r="O1802" s="3" t="str">
        <f t="shared" si="289"/>
        <v>Inventariar</v>
      </c>
      <c r="P1802" s="6"/>
      <c r="Q1802" s="7"/>
      <c r="R1802" s="4" t="str">
        <f t="shared" si="284"/>
        <v/>
      </c>
      <c r="S1802" s="3" t="str">
        <f t="shared" si="290"/>
        <v>Inventariar</v>
      </c>
      <c r="T1802" s="6"/>
      <c r="U1802" s="7"/>
      <c r="V1802" s="4" t="str">
        <f t="shared" si="285"/>
        <v/>
      </c>
      <c r="W1802" s="3" t="str">
        <f t="shared" si="291"/>
        <v>Inventariar</v>
      </c>
      <c r="X1802" s="6"/>
      <c r="Y1802" s="7"/>
      <c r="Z1802" s="4" t="str">
        <f t="shared" si="286"/>
        <v/>
      </c>
      <c r="AA1802" s="3" t="str">
        <f t="shared" si="292"/>
        <v>Inventariar</v>
      </c>
    </row>
    <row r="1803" spans="1:27" x14ac:dyDescent="0.3">
      <c r="A1803" s="5">
        <v>25427672</v>
      </c>
      <c r="B1803" s="17" t="str">
        <f>VLOOKUP(A1803,'Base de dados'!$A$3:$C$21103,3,0)</f>
        <v>10P06I25</v>
      </c>
      <c r="C1803" s="50" t="s">
        <v>24869</v>
      </c>
      <c r="D1803" s="6"/>
      <c r="E1803" s="7"/>
      <c r="F1803" s="4" t="str">
        <f t="shared" si="283"/>
        <v/>
      </c>
      <c r="G1803" s="3" t="str">
        <f t="shared" si="287"/>
        <v>Inventariar</v>
      </c>
      <c r="H1803" s="6"/>
      <c r="I1803" s="7"/>
      <c r="J1803" s="4"/>
      <c r="K1803" s="3" t="str">
        <f t="shared" si="288"/>
        <v>Inventariar</v>
      </c>
      <c r="L1803" s="6"/>
      <c r="M1803" s="7"/>
      <c r="N1803" s="4"/>
      <c r="O1803" s="3" t="str">
        <f t="shared" si="289"/>
        <v>Inventariar</v>
      </c>
      <c r="P1803" s="6"/>
      <c r="Q1803" s="7"/>
      <c r="R1803" s="4" t="str">
        <f t="shared" si="284"/>
        <v/>
      </c>
      <c r="S1803" s="3" t="str">
        <f t="shared" si="290"/>
        <v>Inventariar</v>
      </c>
      <c r="T1803" s="6"/>
      <c r="U1803" s="7"/>
      <c r="V1803" s="4" t="str">
        <f t="shared" si="285"/>
        <v/>
      </c>
      <c r="W1803" s="3" t="str">
        <f t="shared" si="291"/>
        <v>Inventariar</v>
      </c>
      <c r="X1803" s="6"/>
      <c r="Y1803" s="7"/>
      <c r="Z1803" s="4" t="str">
        <f t="shared" si="286"/>
        <v/>
      </c>
      <c r="AA1803" s="3" t="str">
        <f t="shared" si="292"/>
        <v>Inventariar</v>
      </c>
    </row>
    <row r="1804" spans="1:27" x14ac:dyDescent="0.3">
      <c r="A1804" s="5">
        <v>25427673</v>
      </c>
      <c r="B1804" s="17" t="str">
        <f>VLOOKUP(A1804,'Base de dados'!$A$3:$C$21103,3,0)</f>
        <v>10P06I26</v>
      </c>
      <c r="C1804" s="50" t="s">
        <v>24870</v>
      </c>
      <c r="D1804" s="6"/>
      <c r="E1804" s="7"/>
      <c r="F1804" s="4" t="str">
        <f t="shared" si="283"/>
        <v/>
      </c>
      <c r="G1804" s="3" t="str">
        <f t="shared" si="287"/>
        <v>Inventariar</v>
      </c>
      <c r="H1804" s="6"/>
      <c r="I1804" s="7"/>
      <c r="J1804" s="4"/>
      <c r="K1804" s="3" t="str">
        <f t="shared" si="288"/>
        <v>Inventariar</v>
      </c>
      <c r="L1804" s="6"/>
      <c r="M1804" s="7"/>
      <c r="N1804" s="4"/>
      <c r="O1804" s="3" t="str">
        <f t="shared" si="289"/>
        <v>Inventariar</v>
      </c>
      <c r="P1804" s="6"/>
      <c r="Q1804" s="7"/>
      <c r="R1804" s="4" t="str">
        <f t="shared" si="284"/>
        <v/>
      </c>
      <c r="S1804" s="3" t="str">
        <f t="shared" si="290"/>
        <v>Inventariar</v>
      </c>
      <c r="T1804" s="6"/>
      <c r="U1804" s="7"/>
      <c r="V1804" s="4" t="str">
        <f t="shared" si="285"/>
        <v/>
      </c>
      <c r="W1804" s="3" t="str">
        <f t="shared" si="291"/>
        <v>Inventariar</v>
      </c>
      <c r="X1804" s="6"/>
      <c r="Y1804" s="7"/>
      <c r="Z1804" s="4" t="str">
        <f t="shared" si="286"/>
        <v/>
      </c>
      <c r="AA1804" s="3" t="str">
        <f t="shared" si="292"/>
        <v>Inventariar</v>
      </c>
    </row>
    <row r="1805" spans="1:27" x14ac:dyDescent="0.3">
      <c r="A1805" s="5">
        <v>27124725</v>
      </c>
      <c r="B1805" s="17" t="str">
        <f>VLOOKUP(A1805,'Base de dados'!$A$3:$C$21103,3,0)</f>
        <v>10P06ITETO</v>
      </c>
      <c r="C1805" s="50" t="s">
        <v>4502</v>
      </c>
      <c r="D1805" s="6"/>
      <c r="E1805" s="7"/>
      <c r="F1805" s="4" t="str">
        <f t="shared" si="283"/>
        <v/>
      </c>
      <c r="G1805" s="3" t="str">
        <f t="shared" si="287"/>
        <v>Inventariar</v>
      </c>
      <c r="H1805" s="6"/>
      <c r="I1805" s="7"/>
      <c r="J1805" s="4"/>
      <c r="K1805" s="3" t="str">
        <f t="shared" si="288"/>
        <v>Inventariar</v>
      </c>
      <c r="L1805" s="6"/>
      <c r="M1805" s="7"/>
      <c r="N1805" s="4"/>
      <c r="O1805" s="3" t="str">
        <f t="shared" si="289"/>
        <v>Inventariar</v>
      </c>
      <c r="P1805" s="6"/>
      <c r="Q1805" s="7"/>
      <c r="R1805" s="4" t="str">
        <f t="shared" si="284"/>
        <v/>
      </c>
      <c r="S1805" s="3" t="str">
        <f t="shared" si="290"/>
        <v>Inventariar</v>
      </c>
      <c r="T1805" s="6"/>
      <c r="U1805" s="7"/>
      <c r="V1805" s="4" t="str">
        <f t="shared" si="285"/>
        <v/>
      </c>
      <c r="W1805" s="3" t="str">
        <f t="shared" si="291"/>
        <v>Inventariar</v>
      </c>
      <c r="X1805" s="6"/>
      <c r="Y1805" s="7"/>
      <c r="Z1805" s="4" t="str">
        <f t="shared" si="286"/>
        <v/>
      </c>
      <c r="AA1805" s="3" t="str">
        <f t="shared" si="292"/>
        <v>Inventariar</v>
      </c>
    </row>
    <row r="1806" spans="1:27" x14ac:dyDescent="0.3">
      <c r="A1806" s="5">
        <v>25115474</v>
      </c>
      <c r="B1806" s="17" t="str">
        <f>VLOOKUP(A1806,'Base de dados'!$A$3:$C$21103,3,0)</f>
        <v>10P06J02</v>
      </c>
      <c r="C1806" s="50" t="s">
        <v>4508</v>
      </c>
      <c r="D1806" s="6"/>
      <c r="E1806" s="7"/>
      <c r="F1806" s="4" t="str">
        <f t="shared" si="283"/>
        <v/>
      </c>
      <c r="G1806" s="3" t="str">
        <f t="shared" si="287"/>
        <v>Inventariar</v>
      </c>
      <c r="H1806" s="6"/>
      <c r="I1806" s="7"/>
      <c r="J1806" s="4"/>
      <c r="K1806" s="3" t="str">
        <f t="shared" si="288"/>
        <v>Inventariar</v>
      </c>
      <c r="L1806" s="6"/>
      <c r="M1806" s="7"/>
      <c r="N1806" s="4"/>
      <c r="O1806" s="3" t="str">
        <f t="shared" si="289"/>
        <v>Inventariar</v>
      </c>
      <c r="P1806" s="6"/>
      <c r="Q1806" s="7"/>
      <c r="R1806" s="4" t="str">
        <f t="shared" si="284"/>
        <v/>
      </c>
      <c r="S1806" s="3" t="str">
        <f t="shared" si="290"/>
        <v>Inventariar</v>
      </c>
      <c r="T1806" s="6"/>
      <c r="U1806" s="7"/>
      <c r="V1806" s="4" t="str">
        <f t="shared" si="285"/>
        <v/>
      </c>
      <c r="W1806" s="3" t="str">
        <f t="shared" si="291"/>
        <v>Inventariar</v>
      </c>
      <c r="X1806" s="6"/>
      <c r="Y1806" s="7"/>
      <c r="Z1806" s="4" t="str">
        <f t="shared" si="286"/>
        <v/>
      </c>
      <c r="AA1806" s="3" t="str">
        <f t="shared" si="292"/>
        <v>Inventariar</v>
      </c>
    </row>
    <row r="1807" spans="1:27" x14ac:dyDescent="0.3">
      <c r="A1807" s="5">
        <v>27173975</v>
      </c>
      <c r="B1807" s="17" t="str">
        <f>VLOOKUP(A1807,'Base de dados'!$A$3:$C$21103,3,0)</f>
        <v>10P06J03</v>
      </c>
      <c r="C1807" s="50" t="s">
        <v>4509</v>
      </c>
      <c r="D1807" s="6"/>
      <c r="E1807" s="7"/>
      <c r="F1807" s="4" t="str">
        <f t="shared" si="283"/>
        <v/>
      </c>
      <c r="G1807" s="3" t="str">
        <f t="shared" si="287"/>
        <v>Inventariar</v>
      </c>
      <c r="H1807" s="6"/>
      <c r="I1807" s="7"/>
      <c r="J1807" s="4"/>
      <c r="K1807" s="3" t="str">
        <f t="shared" si="288"/>
        <v>Inventariar</v>
      </c>
      <c r="L1807" s="6"/>
      <c r="M1807" s="7"/>
      <c r="N1807" s="4"/>
      <c r="O1807" s="3" t="str">
        <f t="shared" si="289"/>
        <v>Inventariar</v>
      </c>
      <c r="P1807" s="6"/>
      <c r="Q1807" s="7"/>
      <c r="R1807" s="4" t="str">
        <f t="shared" si="284"/>
        <v/>
      </c>
      <c r="S1807" s="3" t="str">
        <f t="shared" si="290"/>
        <v>Inventariar</v>
      </c>
      <c r="T1807" s="6"/>
      <c r="U1807" s="7"/>
      <c r="V1807" s="4" t="str">
        <f t="shared" si="285"/>
        <v/>
      </c>
      <c r="W1807" s="3" t="str">
        <f t="shared" si="291"/>
        <v>Inventariar</v>
      </c>
      <c r="X1807" s="6"/>
      <c r="Y1807" s="7"/>
      <c r="Z1807" s="4" t="str">
        <f t="shared" si="286"/>
        <v/>
      </c>
      <c r="AA1807" s="3" t="str">
        <f t="shared" si="292"/>
        <v>Inventariar</v>
      </c>
    </row>
    <row r="1808" spans="1:27" x14ac:dyDescent="0.3">
      <c r="A1808" s="5">
        <v>27096503</v>
      </c>
      <c r="B1808" s="17" t="str">
        <f>VLOOKUP(A1808,'Base de dados'!$A$3:$C$21103,3,0)</f>
        <v>10P06J04</v>
      </c>
      <c r="C1808" s="50" t="s">
        <v>4511</v>
      </c>
      <c r="D1808" s="6"/>
      <c r="E1808" s="7"/>
      <c r="F1808" s="4" t="str">
        <f t="shared" si="283"/>
        <v/>
      </c>
      <c r="G1808" s="3" t="str">
        <f t="shared" si="287"/>
        <v>Inventariar</v>
      </c>
      <c r="H1808" s="6"/>
      <c r="I1808" s="7"/>
      <c r="J1808" s="4"/>
      <c r="K1808" s="3" t="str">
        <f t="shared" si="288"/>
        <v>Inventariar</v>
      </c>
      <c r="L1808" s="6"/>
      <c r="M1808" s="7"/>
      <c r="N1808" s="4"/>
      <c r="O1808" s="3" t="str">
        <f t="shared" si="289"/>
        <v>Inventariar</v>
      </c>
      <c r="P1808" s="6"/>
      <c r="Q1808" s="7"/>
      <c r="R1808" s="4" t="str">
        <f t="shared" si="284"/>
        <v/>
      </c>
      <c r="S1808" s="3" t="str">
        <f t="shared" si="290"/>
        <v>Inventariar</v>
      </c>
      <c r="T1808" s="6"/>
      <c r="U1808" s="7"/>
      <c r="V1808" s="4" t="str">
        <f t="shared" si="285"/>
        <v/>
      </c>
      <c r="W1808" s="3" t="str">
        <f t="shared" si="291"/>
        <v>Inventariar</v>
      </c>
      <c r="X1808" s="6"/>
      <c r="Y1808" s="7"/>
      <c r="Z1808" s="4" t="str">
        <f t="shared" si="286"/>
        <v/>
      </c>
      <c r="AA1808" s="3" t="str">
        <f t="shared" si="292"/>
        <v>Inventariar</v>
      </c>
    </row>
    <row r="1809" spans="1:27" x14ac:dyDescent="0.3">
      <c r="A1809" s="5">
        <v>25400798</v>
      </c>
      <c r="B1809" s="17" t="str">
        <f>VLOOKUP(A1809,'Base de dados'!$A$3:$C$21103,3,0)</f>
        <v>10P06J05</v>
      </c>
      <c r="C1809" s="50" t="s">
        <v>24871</v>
      </c>
      <c r="D1809" s="6"/>
      <c r="E1809" s="7"/>
      <c r="F1809" s="4" t="str">
        <f t="shared" si="283"/>
        <v/>
      </c>
      <c r="G1809" s="3" t="str">
        <f t="shared" si="287"/>
        <v>Inventariar</v>
      </c>
      <c r="H1809" s="6"/>
      <c r="I1809" s="7"/>
      <c r="J1809" s="4"/>
      <c r="K1809" s="3" t="str">
        <f t="shared" si="288"/>
        <v>Inventariar</v>
      </c>
      <c r="L1809" s="6"/>
      <c r="M1809" s="7"/>
      <c r="N1809" s="4"/>
      <c r="O1809" s="3" t="str">
        <f t="shared" si="289"/>
        <v>Inventariar</v>
      </c>
      <c r="P1809" s="6"/>
      <c r="Q1809" s="7"/>
      <c r="R1809" s="4" t="str">
        <f t="shared" si="284"/>
        <v/>
      </c>
      <c r="S1809" s="3" t="str">
        <f t="shared" si="290"/>
        <v>Inventariar</v>
      </c>
      <c r="T1809" s="6"/>
      <c r="U1809" s="7"/>
      <c r="V1809" s="4" t="str">
        <f t="shared" si="285"/>
        <v/>
      </c>
      <c r="W1809" s="3" t="str">
        <f t="shared" si="291"/>
        <v>Inventariar</v>
      </c>
      <c r="X1809" s="6"/>
      <c r="Y1809" s="7"/>
      <c r="Z1809" s="4" t="str">
        <f t="shared" si="286"/>
        <v/>
      </c>
      <c r="AA1809" s="3" t="str">
        <f t="shared" si="292"/>
        <v>Inventariar</v>
      </c>
    </row>
    <row r="1810" spans="1:27" x14ac:dyDescent="0.3">
      <c r="A1810" s="5">
        <v>27162048</v>
      </c>
      <c r="B1810" s="17" t="str">
        <f>VLOOKUP(A1810,'Base de dados'!$A$3:$C$21103,3,0)</f>
        <v>10P06J06</v>
      </c>
      <c r="C1810" s="50" t="s">
        <v>4515</v>
      </c>
      <c r="D1810" s="6"/>
      <c r="E1810" s="7"/>
      <c r="F1810" s="4" t="str">
        <f t="shared" si="283"/>
        <v/>
      </c>
      <c r="G1810" s="3" t="str">
        <f t="shared" si="287"/>
        <v>Inventariar</v>
      </c>
      <c r="H1810" s="6"/>
      <c r="I1810" s="7"/>
      <c r="J1810" s="4"/>
      <c r="K1810" s="3" t="str">
        <f t="shared" si="288"/>
        <v>Inventariar</v>
      </c>
      <c r="L1810" s="6"/>
      <c r="M1810" s="7"/>
      <c r="N1810" s="4"/>
      <c r="O1810" s="3" t="str">
        <f t="shared" si="289"/>
        <v>Inventariar</v>
      </c>
      <c r="P1810" s="6"/>
      <c r="Q1810" s="7"/>
      <c r="R1810" s="4" t="str">
        <f t="shared" si="284"/>
        <v/>
      </c>
      <c r="S1810" s="3" t="str">
        <f t="shared" si="290"/>
        <v>Inventariar</v>
      </c>
      <c r="T1810" s="6"/>
      <c r="U1810" s="7"/>
      <c r="V1810" s="4" t="str">
        <f t="shared" si="285"/>
        <v/>
      </c>
      <c r="W1810" s="3" t="str">
        <f t="shared" si="291"/>
        <v>Inventariar</v>
      </c>
      <c r="X1810" s="6"/>
      <c r="Y1810" s="7"/>
      <c r="Z1810" s="4" t="str">
        <f t="shared" si="286"/>
        <v/>
      </c>
      <c r="AA1810" s="3" t="str">
        <f t="shared" si="292"/>
        <v>Inventariar</v>
      </c>
    </row>
    <row r="1811" spans="1:27" x14ac:dyDescent="0.3">
      <c r="A1811" s="5">
        <v>25023956</v>
      </c>
      <c r="B1811" s="17" t="str">
        <f>VLOOKUP(A1811,'Base de dados'!$A$3:$C$21103,3,0)</f>
        <v>10P06J07</v>
      </c>
      <c r="C1811" s="50" t="s">
        <v>4517</v>
      </c>
      <c r="D1811" s="6"/>
      <c r="E1811" s="7"/>
      <c r="F1811" s="4" t="str">
        <f t="shared" si="283"/>
        <v/>
      </c>
      <c r="G1811" s="3" t="str">
        <f t="shared" si="287"/>
        <v>Inventariar</v>
      </c>
      <c r="H1811" s="6"/>
      <c r="I1811" s="7"/>
      <c r="J1811" s="4"/>
      <c r="K1811" s="3" t="str">
        <f t="shared" si="288"/>
        <v>Inventariar</v>
      </c>
      <c r="L1811" s="6"/>
      <c r="M1811" s="7"/>
      <c r="N1811" s="4"/>
      <c r="O1811" s="3" t="str">
        <f t="shared" si="289"/>
        <v>Inventariar</v>
      </c>
      <c r="P1811" s="6"/>
      <c r="Q1811" s="7"/>
      <c r="R1811" s="4" t="str">
        <f t="shared" si="284"/>
        <v/>
      </c>
      <c r="S1811" s="3" t="str">
        <f t="shared" si="290"/>
        <v>Inventariar</v>
      </c>
      <c r="T1811" s="6"/>
      <c r="U1811" s="7"/>
      <c r="V1811" s="4" t="str">
        <f t="shared" si="285"/>
        <v/>
      </c>
      <c r="W1811" s="3" t="str">
        <f t="shared" si="291"/>
        <v>Inventariar</v>
      </c>
      <c r="X1811" s="6"/>
      <c r="Y1811" s="7"/>
      <c r="Z1811" s="4" t="str">
        <f t="shared" si="286"/>
        <v/>
      </c>
      <c r="AA1811" s="3" t="str">
        <f t="shared" si="292"/>
        <v>Inventariar</v>
      </c>
    </row>
    <row r="1812" spans="1:27" x14ac:dyDescent="0.3">
      <c r="A1812" s="2">
        <v>27154165</v>
      </c>
      <c r="B1812" s="17" t="str">
        <f>VLOOKUP(A1812,'Base de dados'!$A$3:$C$21103,3,0)</f>
        <v>10P06J08</v>
      </c>
      <c r="C1812" s="49" t="s">
        <v>4519</v>
      </c>
      <c r="D1812" s="3"/>
      <c r="E1812" s="3"/>
      <c r="F1812" s="4" t="str">
        <f t="shared" si="283"/>
        <v/>
      </c>
      <c r="G1812" s="3" t="str">
        <f t="shared" si="287"/>
        <v>Inventariar</v>
      </c>
      <c r="H1812" s="3"/>
      <c r="I1812" s="3"/>
      <c r="J1812" s="4"/>
      <c r="K1812" s="3" t="str">
        <f t="shared" si="288"/>
        <v>Inventariar</v>
      </c>
      <c r="L1812" s="3"/>
      <c r="M1812" s="3"/>
      <c r="N1812" s="4"/>
      <c r="O1812" s="3" t="str">
        <f t="shared" si="289"/>
        <v>Inventariar</v>
      </c>
      <c r="P1812" s="3"/>
      <c r="Q1812" s="3"/>
      <c r="R1812" s="4" t="str">
        <f t="shared" si="284"/>
        <v/>
      </c>
      <c r="S1812" s="3" t="str">
        <f t="shared" si="290"/>
        <v>Inventariar</v>
      </c>
      <c r="T1812" s="3"/>
      <c r="U1812" s="3"/>
      <c r="V1812" s="4" t="str">
        <f t="shared" si="285"/>
        <v/>
      </c>
      <c r="W1812" s="3" t="str">
        <f t="shared" si="291"/>
        <v>Inventariar</v>
      </c>
      <c r="X1812" s="3"/>
      <c r="Y1812" s="3"/>
      <c r="Z1812" s="4" t="str">
        <f t="shared" si="286"/>
        <v/>
      </c>
      <c r="AA1812" s="3" t="str">
        <f t="shared" si="292"/>
        <v>Inventariar</v>
      </c>
    </row>
    <row r="1813" spans="1:27" x14ac:dyDescent="0.3">
      <c r="A1813" s="5">
        <v>25590894</v>
      </c>
      <c r="B1813" s="17" t="str">
        <f>VLOOKUP(A1813,'Base de dados'!$A$3:$C$21103,3,0)</f>
        <v>10P06J09</v>
      </c>
      <c r="C1813" s="50" t="s">
        <v>24872</v>
      </c>
      <c r="D1813" s="6"/>
      <c r="E1813" s="7"/>
      <c r="F1813" s="4" t="str">
        <f t="shared" si="283"/>
        <v/>
      </c>
      <c r="G1813" s="3" t="str">
        <f t="shared" si="287"/>
        <v>Inventariar</v>
      </c>
      <c r="H1813" s="6"/>
      <c r="I1813" s="7"/>
      <c r="J1813" s="4"/>
      <c r="K1813" s="3" t="str">
        <f t="shared" si="288"/>
        <v>Inventariar</v>
      </c>
      <c r="L1813" s="6"/>
      <c r="M1813" s="7"/>
      <c r="N1813" s="4"/>
      <c r="O1813" s="3" t="str">
        <f t="shared" si="289"/>
        <v>Inventariar</v>
      </c>
      <c r="P1813" s="6"/>
      <c r="Q1813" s="7"/>
      <c r="R1813" s="4" t="str">
        <f t="shared" si="284"/>
        <v/>
      </c>
      <c r="S1813" s="3" t="str">
        <f t="shared" si="290"/>
        <v>Inventariar</v>
      </c>
      <c r="T1813" s="6"/>
      <c r="U1813" s="7"/>
      <c r="V1813" s="4" t="str">
        <f t="shared" si="285"/>
        <v/>
      </c>
      <c r="W1813" s="3" t="str">
        <f t="shared" si="291"/>
        <v>Inventariar</v>
      </c>
      <c r="X1813" s="6"/>
      <c r="Y1813" s="7"/>
      <c r="Z1813" s="4" t="str">
        <f t="shared" si="286"/>
        <v/>
      </c>
      <c r="AA1813" s="3" t="str">
        <f t="shared" si="292"/>
        <v>Inventariar</v>
      </c>
    </row>
    <row r="1814" spans="1:27" x14ac:dyDescent="0.3">
      <c r="A1814" s="5">
        <v>25427665</v>
      </c>
      <c r="B1814" s="17" t="str">
        <f>VLOOKUP(A1814,'Base de dados'!$A$3:$C$21103,3,0)</f>
        <v>10P06J10</v>
      </c>
      <c r="C1814" s="50" t="s">
        <v>24873</v>
      </c>
      <c r="D1814" s="6"/>
      <c r="E1814" s="7"/>
      <c r="F1814" s="4" t="str">
        <f t="shared" si="283"/>
        <v/>
      </c>
      <c r="G1814" s="3" t="str">
        <f t="shared" si="287"/>
        <v>Inventariar</v>
      </c>
      <c r="H1814" s="6"/>
      <c r="I1814" s="7"/>
      <c r="J1814" s="4"/>
      <c r="K1814" s="3" t="str">
        <f t="shared" si="288"/>
        <v>Inventariar</v>
      </c>
      <c r="L1814" s="6"/>
      <c r="M1814" s="7"/>
      <c r="N1814" s="4"/>
      <c r="O1814" s="3" t="str">
        <f t="shared" si="289"/>
        <v>Inventariar</v>
      </c>
      <c r="P1814" s="6"/>
      <c r="Q1814" s="7"/>
      <c r="R1814" s="4" t="str">
        <f t="shared" si="284"/>
        <v/>
      </c>
      <c r="S1814" s="3" t="str">
        <f t="shared" si="290"/>
        <v>Inventariar</v>
      </c>
      <c r="T1814" s="6"/>
      <c r="U1814" s="7"/>
      <c r="V1814" s="4" t="str">
        <f t="shared" si="285"/>
        <v/>
      </c>
      <c r="W1814" s="3" t="str">
        <f t="shared" si="291"/>
        <v>Inventariar</v>
      </c>
      <c r="X1814" s="6"/>
      <c r="Y1814" s="7"/>
      <c r="Z1814" s="4" t="str">
        <f t="shared" si="286"/>
        <v/>
      </c>
      <c r="AA1814" s="3" t="str">
        <f t="shared" si="292"/>
        <v>Inventariar</v>
      </c>
    </row>
    <row r="1815" spans="1:27" x14ac:dyDescent="0.3">
      <c r="A1815" s="5">
        <v>27170242</v>
      </c>
      <c r="B1815" s="17" t="str">
        <f>VLOOKUP(A1815,'Base de dados'!$A$3:$C$21103,3,0)</f>
        <v>10P06J10</v>
      </c>
      <c r="C1815" s="50" t="s">
        <v>4525</v>
      </c>
      <c r="D1815" s="6"/>
      <c r="E1815" s="7"/>
      <c r="F1815" s="4" t="str">
        <f t="shared" si="283"/>
        <v/>
      </c>
      <c r="G1815" s="3" t="str">
        <f t="shared" si="287"/>
        <v>Inventariar</v>
      </c>
      <c r="H1815" s="6"/>
      <c r="I1815" s="7"/>
      <c r="J1815" s="4"/>
      <c r="K1815" s="3" t="str">
        <f t="shared" si="288"/>
        <v>Inventariar</v>
      </c>
      <c r="L1815" s="6"/>
      <c r="M1815" s="7"/>
      <c r="N1815" s="4"/>
      <c r="O1815" s="3" t="str">
        <f t="shared" si="289"/>
        <v>Inventariar</v>
      </c>
      <c r="P1815" s="6"/>
      <c r="Q1815" s="7"/>
      <c r="R1815" s="4" t="str">
        <f t="shared" si="284"/>
        <v/>
      </c>
      <c r="S1815" s="3" t="str">
        <f t="shared" si="290"/>
        <v>Inventariar</v>
      </c>
      <c r="T1815" s="6"/>
      <c r="U1815" s="7"/>
      <c r="V1815" s="4" t="str">
        <f t="shared" si="285"/>
        <v/>
      </c>
      <c r="W1815" s="3" t="str">
        <f t="shared" si="291"/>
        <v>Inventariar</v>
      </c>
      <c r="X1815" s="6"/>
      <c r="Y1815" s="7"/>
      <c r="Z1815" s="4" t="str">
        <f t="shared" si="286"/>
        <v/>
      </c>
      <c r="AA1815" s="3" t="str">
        <f t="shared" si="292"/>
        <v>Inventariar</v>
      </c>
    </row>
    <row r="1816" spans="1:27" x14ac:dyDescent="0.3">
      <c r="A1816" s="5">
        <v>25590867</v>
      </c>
      <c r="B1816" s="17" t="str">
        <f>VLOOKUP(A1816,'Base de dados'!$A$3:$C$21103,3,0)</f>
        <v>10P06J12</v>
      </c>
      <c r="C1816" s="50" t="s">
        <v>4526</v>
      </c>
      <c r="D1816" s="6"/>
      <c r="E1816" s="7"/>
      <c r="F1816" s="4" t="str">
        <f t="shared" si="283"/>
        <v/>
      </c>
      <c r="G1816" s="3" t="str">
        <f t="shared" si="287"/>
        <v>Inventariar</v>
      </c>
      <c r="H1816" s="6"/>
      <c r="I1816" s="7"/>
      <c r="J1816" s="4"/>
      <c r="K1816" s="3" t="str">
        <f t="shared" si="288"/>
        <v>Inventariar</v>
      </c>
      <c r="L1816" s="6"/>
      <c r="M1816" s="7"/>
      <c r="N1816" s="4"/>
      <c r="O1816" s="3" t="str">
        <f t="shared" si="289"/>
        <v>Inventariar</v>
      </c>
      <c r="P1816" s="6"/>
      <c r="Q1816" s="7"/>
      <c r="R1816" s="4" t="str">
        <f t="shared" si="284"/>
        <v/>
      </c>
      <c r="S1816" s="3" t="str">
        <f t="shared" si="290"/>
        <v>Inventariar</v>
      </c>
      <c r="T1816" s="6"/>
      <c r="U1816" s="7"/>
      <c r="V1816" s="4" t="str">
        <f t="shared" si="285"/>
        <v/>
      </c>
      <c r="W1816" s="3" t="str">
        <f t="shared" si="291"/>
        <v>Inventariar</v>
      </c>
      <c r="X1816" s="6"/>
      <c r="Y1816" s="7"/>
      <c r="Z1816" s="4" t="str">
        <f t="shared" si="286"/>
        <v/>
      </c>
      <c r="AA1816" s="3" t="str">
        <f t="shared" si="292"/>
        <v>Inventariar</v>
      </c>
    </row>
    <row r="1817" spans="1:27" x14ac:dyDescent="0.3">
      <c r="A1817" s="5">
        <v>25475647</v>
      </c>
      <c r="B1817" s="17" t="str">
        <f>VLOOKUP(A1817,'Base de dados'!$A$3:$C$21103,3,0)</f>
        <v>10P06J13</v>
      </c>
      <c r="C1817" s="50" t="s">
        <v>4528</v>
      </c>
      <c r="D1817" s="6"/>
      <c r="E1817" s="7"/>
      <c r="F1817" s="4" t="str">
        <f t="shared" si="283"/>
        <v/>
      </c>
      <c r="G1817" s="3" t="str">
        <f t="shared" si="287"/>
        <v>Inventariar</v>
      </c>
      <c r="H1817" s="6"/>
      <c r="I1817" s="7"/>
      <c r="J1817" s="4"/>
      <c r="K1817" s="3" t="str">
        <f t="shared" si="288"/>
        <v>Inventariar</v>
      </c>
      <c r="L1817" s="6"/>
      <c r="M1817" s="7"/>
      <c r="N1817" s="4"/>
      <c r="O1817" s="3" t="str">
        <f t="shared" si="289"/>
        <v>Inventariar</v>
      </c>
      <c r="P1817" s="6"/>
      <c r="Q1817" s="7"/>
      <c r="R1817" s="4" t="str">
        <f t="shared" si="284"/>
        <v/>
      </c>
      <c r="S1817" s="3" t="str">
        <f t="shared" si="290"/>
        <v>Inventariar</v>
      </c>
      <c r="T1817" s="6"/>
      <c r="U1817" s="7"/>
      <c r="V1817" s="4" t="str">
        <f t="shared" si="285"/>
        <v/>
      </c>
      <c r="W1817" s="3" t="str">
        <f t="shared" si="291"/>
        <v>Inventariar</v>
      </c>
      <c r="X1817" s="6"/>
      <c r="Y1817" s="7"/>
      <c r="Z1817" s="4" t="str">
        <f t="shared" si="286"/>
        <v/>
      </c>
      <c r="AA1817" s="3" t="str">
        <f t="shared" si="292"/>
        <v>Inventariar</v>
      </c>
    </row>
    <row r="1818" spans="1:27" x14ac:dyDescent="0.3">
      <c r="A1818" s="5">
        <v>25427689</v>
      </c>
      <c r="B1818" s="17" t="str">
        <f>VLOOKUP(A1818,'Base de dados'!$A$3:$C$21103,3,0)</f>
        <v>10P06J14</v>
      </c>
      <c r="C1818" s="50" t="s">
        <v>24874</v>
      </c>
      <c r="D1818" s="6"/>
      <c r="E1818" s="7"/>
      <c r="F1818" s="4" t="str">
        <f t="shared" si="283"/>
        <v/>
      </c>
      <c r="G1818" s="3" t="str">
        <f t="shared" si="287"/>
        <v>Inventariar</v>
      </c>
      <c r="H1818" s="6"/>
      <c r="I1818" s="7"/>
      <c r="J1818" s="4"/>
      <c r="K1818" s="3" t="str">
        <f t="shared" si="288"/>
        <v>Inventariar</v>
      </c>
      <c r="L1818" s="6"/>
      <c r="M1818" s="7"/>
      <c r="N1818" s="4"/>
      <c r="O1818" s="3" t="str">
        <f t="shared" si="289"/>
        <v>Inventariar</v>
      </c>
      <c r="P1818" s="6"/>
      <c r="Q1818" s="7"/>
      <c r="R1818" s="4" t="str">
        <f t="shared" si="284"/>
        <v/>
      </c>
      <c r="S1818" s="3" t="str">
        <f t="shared" si="290"/>
        <v>Inventariar</v>
      </c>
      <c r="T1818" s="6"/>
      <c r="U1818" s="7"/>
      <c r="V1818" s="4" t="str">
        <f t="shared" si="285"/>
        <v/>
      </c>
      <c r="W1818" s="3" t="str">
        <f t="shared" si="291"/>
        <v>Inventariar</v>
      </c>
      <c r="X1818" s="6"/>
      <c r="Y1818" s="7"/>
      <c r="Z1818" s="4" t="str">
        <f t="shared" si="286"/>
        <v/>
      </c>
      <c r="AA1818" s="3" t="str">
        <f t="shared" si="292"/>
        <v>Inventariar</v>
      </c>
    </row>
    <row r="1819" spans="1:27" x14ac:dyDescent="0.3">
      <c r="A1819" s="5">
        <v>25427691</v>
      </c>
      <c r="B1819" s="17" t="str">
        <f>VLOOKUP(A1819,'Base de dados'!$A$3:$C$21103,3,0)</f>
        <v>10P06J15</v>
      </c>
      <c r="C1819" s="50" t="s">
        <v>24875</v>
      </c>
      <c r="D1819" s="6"/>
      <c r="E1819" s="7"/>
      <c r="F1819" s="4" t="str">
        <f t="shared" si="283"/>
        <v/>
      </c>
      <c r="G1819" s="3" t="str">
        <f t="shared" si="287"/>
        <v>Inventariar</v>
      </c>
      <c r="H1819" s="6"/>
      <c r="I1819" s="7"/>
      <c r="J1819" s="4"/>
      <c r="K1819" s="3" t="str">
        <f t="shared" si="288"/>
        <v>Inventariar</v>
      </c>
      <c r="L1819" s="6"/>
      <c r="M1819" s="7"/>
      <c r="N1819" s="4"/>
      <c r="O1819" s="3" t="str">
        <f t="shared" si="289"/>
        <v>Inventariar</v>
      </c>
      <c r="P1819" s="6"/>
      <c r="Q1819" s="7"/>
      <c r="R1819" s="4" t="str">
        <f t="shared" si="284"/>
        <v/>
      </c>
      <c r="S1819" s="3" t="str">
        <f t="shared" si="290"/>
        <v>Inventariar</v>
      </c>
      <c r="T1819" s="6"/>
      <c r="U1819" s="7"/>
      <c r="V1819" s="4" t="str">
        <f t="shared" si="285"/>
        <v/>
      </c>
      <c r="W1819" s="3" t="str">
        <f t="shared" si="291"/>
        <v>Inventariar</v>
      </c>
      <c r="X1819" s="6"/>
      <c r="Y1819" s="7"/>
      <c r="Z1819" s="4" t="str">
        <f t="shared" si="286"/>
        <v/>
      </c>
      <c r="AA1819" s="3" t="str">
        <f t="shared" si="292"/>
        <v>Inventariar</v>
      </c>
    </row>
    <row r="1820" spans="1:27" x14ac:dyDescent="0.3">
      <c r="A1820" s="5">
        <v>25427693</v>
      </c>
      <c r="B1820" s="17" t="str">
        <f>VLOOKUP(A1820,'Base de dados'!$A$3:$C$21103,3,0)</f>
        <v>10P06J16</v>
      </c>
      <c r="C1820" s="50" t="s">
        <v>24876</v>
      </c>
      <c r="D1820" s="6"/>
      <c r="E1820" s="7"/>
      <c r="F1820" s="4" t="str">
        <f t="shared" ref="F1820:F1883" si="293">IF(E1820="","",IF(E1820="Saldo Zero","",D1820-E1820))</f>
        <v/>
      </c>
      <c r="G1820" s="3" t="str">
        <f t="shared" si="287"/>
        <v>Inventariar</v>
      </c>
      <c r="H1820" s="6"/>
      <c r="I1820" s="7"/>
      <c r="J1820" s="4"/>
      <c r="K1820" s="3" t="str">
        <f t="shared" si="288"/>
        <v>Inventariar</v>
      </c>
      <c r="L1820" s="6"/>
      <c r="M1820" s="7"/>
      <c r="N1820" s="4"/>
      <c r="O1820" s="3" t="str">
        <f t="shared" si="289"/>
        <v>Inventariar</v>
      </c>
      <c r="P1820" s="6"/>
      <c r="Q1820" s="7"/>
      <c r="R1820" s="4" t="str">
        <f t="shared" si="284"/>
        <v/>
      </c>
      <c r="S1820" s="3" t="str">
        <f t="shared" si="290"/>
        <v>Inventariar</v>
      </c>
      <c r="T1820" s="6"/>
      <c r="U1820" s="7"/>
      <c r="V1820" s="4" t="str">
        <f t="shared" si="285"/>
        <v/>
      </c>
      <c r="W1820" s="3" t="str">
        <f t="shared" si="291"/>
        <v>Inventariar</v>
      </c>
      <c r="X1820" s="6"/>
      <c r="Y1820" s="7"/>
      <c r="Z1820" s="4" t="str">
        <f t="shared" si="286"/>
        <v/>
      </c>
      <c r="AA1820" s="3" t="str">
        <f t="shared" si="292"/>
        <v>Inventariar</v>
      </c>
    </row>
    <row r="1821" spans="1:27" x14ac:dyDescent="0.3">
      <c r="A1821" s="5">
        <v>25427694</v>
      </c>
      <c r="B1821" s="17" t="str">
        <f>VLOOKUP(A1821,'Base de dados'!$A$3:$C$21103,3,0)</f>
        <v>10P06J17</v>
      </c>
      <c r="C1821" s="50" t="s">
        <v>24877</v>
      </c>
      <c r="D1821" s="6"/>
      <c r="E1821" s="7"/>
      <c r="F1821" s="4" t="str">
        <f t="shared" si="293"/>
        <v/>
      </c>
      <c r="G1821" s="3" t="str">
        <f t="shared" si="287"/>
        <v>Inventariar</v>
      </c>
      <c r="H1821" s="6"/>
      <c r="I1821" s="7"/>
      <c r="J1821" s="4"/>
      <c r="K1821" s="3" t="str">
        <f t="shared" si="288"/>
        <v>Inventariar</v>
      </c>
      <c r="L1821" s="6"/>
      <c r="M1821" s="7"/>
      <c r="N1821" s="4"/>
      <c r="O1821" s="3" t="str">
        <f t="shared" si="289"/>
        <v>Inventariar</v>
      </c>
      <c r="P1821" s="6"/>
      <c r="Q1821" s="7"/>
      <c r="R1821" s="4" t="str">
        <f t="shared" si="284"/>
        <v/>
      </c>
      <c r="S1821" s="3" t="str">
        <f t="shared" si="290"/>
        <v>Inventariar</v>
      </c>
      <c r="T1821" s="6"/>
      <c r="U1821" s="7"/>
      <c r="V1821" s="4" t="str">
        <f t="shared" si="285"/>
        <v/>
      </c>
      <c r="W1821" s="3" t="str">
        <f t="shared" si="291"/>
        <v>Inventariar</v>
      </c>
      <c r="X1821" s="6"/>
      <c r="Y1821" s="7"/>
      <c r="Z1821" s="4" t="str">
        <f t="shared" si="286"/>
        <v/>
      </c>
      <c r="AA1821" s="3" t="str">
        <f t="shared" si="292"/>
        <v>Inventariar</v>
      </c>
    </row>
    <row r="1822" spans="1:27" x14ac:dyDescent="0.3">
      <c r="A1822" s="5">
        <v>25427698</v>
      </c>
      <c r="B1822" s="17" t="str">
        <f>VLOOKUP(A1822,'Base de dados'!$A$3:$C$21103,3,0)</f>
        <v>10P06J18</v>
      </c>
      <c r="C1822" s="50" t="s">
        <v>24878</v>
      </c>
      <c r="D1822" s="6"/>
      <c r="E1822" s="7"/>
      <c r="F1822" s="4" t="str">
        <f t="shared" si="293"/>
        <v/>
      </c>
      <c r="G1822" s="3" t="str">
        <f t="shared" si="287"/>
        <v>Inventariar</v>
      </c>
      <c r="H1822" s="6"/>
      <c r="I1822" s="7"/>
      <c r="J1822" s="4"/>
      <c r="K1822" s="3" t="str">
        <f t="shared" si="288"/>
        <v>Inventariar</v>
      </c>
      <c r="L1822" s="6"/>
      <c r="M1822" s="7"/>
      <c r="N1822" s="4"/>
      <c r="O1822" s="3" t="str">
        <f t="shared" si="289"/>
        <v>Inventariar</v>
      </c>
      <c r="P1822" s="6"/>
      <c r="Q1822" s="7"/>
      <c r="R1822" s="4" t="str">
        <f t="shared" si="284"/>
        <v/>
      </c>
      <c r="S1822" s="3" t="str">
        <f t="shared" si="290"/>
        <v>Inventariar</v>
      </c>
      <c r="T1822" s="6"/>
      <c r="U1822" s="7"/>
      <c r="V1822" s="4" t="str">
        <f t="shared" si="285"/>
        <v/>
      </c>
      <c r="W1822" s="3" t="str">
        <f t="shared" si="291"/>
        <v>Inventariar</v>
      </c>
      <c r="X1822" s="6"/>
      <c r="Y1822" s="7"/>
      <c r="Z1822" s="4" t="str">
        <f t="shared" si="286"/>
        <v/>
      </c>
      <c r="AA1822" s="3" t="str">
        <f t="shared" si="292"/>
        <v>Inventariar</v>
      </c>
    </row>
    <row r="1823" spans="1:27" x14ac:dyDescent="0.3">
      <c r="A1823" s="5">
        <v>25427695</v>
      </c>
      <c r="B1823" s="17" t="str">
        <f>VLOOKUP(A1823,'Base de dados'!$A$3:$C$21103,3,0)</f>
        <v>10P06J19</v>
      </c>
      <c r="C1823" s="50" t="s">
        <v>24879</v>
      </c>
      <c r="D1823" s="6"/>
      <c r="E1823" s="7"/>
      <c r="F1823" s="4" t="str">
        <f t="shared" si="293"/>
        <v/>
      </c>
      <c r="G1823" s="3" t="str">
        <f t="shared" si="287"/>
        <v>Inventariar</v>
      </c>
      <c r="H1823" s="6"/>
      <c r="I1823" s="7"/>
      <c r="J1823" s="4"/>
      <c r="K1823" s="3" t="str">
        <f t="shared" si="288"/>
        <v>Inventariar</v>
      </c>
      <c r="L1823" s="6"/>
      <c r="M1823" s="7"/>
      <c r="N1823" s="4"/>
      <c r="O1823" s="3" t="str">
        <f t="shared" si="289"/>
        <v>Inventariar</v>
      </c>
      <c r="P1823" s="6"/>
      <c r="Q1823" s="7"/>
      <c r="R1823" s="4" t="str">
        <f t="shared" si="284"/>
        <v/>
      </c>
      <c r="S1823" s="3" t="str">
        <f t="shared" si="290"/>
        <v>Inventariar</v>
      </c>
      <c r="T1823" s="6"/>
      <c r="U1823" s="7"/>
      <c r="V1823" s="4" t="str">
        <f t="shared" si="285"/>
        <v/>
      </c>
      <c r="W1823" s="3" t="str">
        <f t="shared" si="291"/>
        <v>Inventariar</v>
      </c>
      <c r="X1823" s="6"/>
      <c r="Y1823" s="7"/>
      <c r="Z1823" s="4" t="str">
        <f t="shared" si="286"/>
        <v/>
      </c>
      <c r="AA1823" s="3" t="str">
        <f t="shared" si="292"/>
        <v>Inventariar</v>
      </c>
    </row>
    <row r="1824" spans="1:27" x14ac:dyDescent="0.3">
      <c r="A1824" s="5">
        <v>25427674</v>
      </c>
      <c r="B1824" s="17" t="str">
        <f>VLOOKUP(A1824,'Base de dados'!$A$3:$C$21103,3,0)</f>
        <v>10P06J20</v>
      </c>
      <c r="C1824" s="50" t="s">
        <v>24880</v>
      </c>
      <c r="D1824" s="6"/>
      <c r="E1824" s="7"/>
      <c r="F1824" s="4" t="str">
        <f t="shared" si="293"/>
        <v/>
      </c>
      <c r="G1824" s="3" t="str">
        <f t="shared" si="287"/>
        <v>Inventariar</v>
      </c>
      <c r="H1824" s="6"/>
      <c r="I1824" s="7"/>
      <c r="J1824" s="4"/>
      <c r="K1824" s="3" t="str">
        <f t="shared" si="288"/>
        <v>Inventariar</v>
      </c>
      <c r="L1824" s="6"/>
      <c r="M1824" s="7"/>
      <c r="N1824" s="4"/>
      <c r="O1824" s="3" t="str">
        <f t="shared" si="289"/>
        <v>Inventariar</v>
      </c>
      <c r="P1824" s="6"/>
      <c r="Q1824" s="7"/>
      <c r="R1824" s="4" t="str">
        <f t="shared" si="284"/>
        <v/>
      </c>
      <c r="S1824" s="3" t="str">
        <f t="shared" si="290"/>
        <v>Inventariar</v>
      </c>
      <c r="T1824" s="6"/>
      <c r="U1824" s="7"/>
      <c r="V1824" s="4" t="str">
        <f t="shared" si="285"/>
        <v/>
      </c>
      <c r="W1824" s="3" t="str">
        <f t="shared" si="291"/>
        <v>Inventariar</v>
      </c>
      <c r="X1824" s="6"/>
      <c r="Y1824" s="7"/>
      <c r="Z1824" s="4" t="str">
        <f t="shared" si="286"/>
        <v/>
      </c>
      <c r="AA1824" s="3" t="str">
        <f t="shared" si="292"/>
        <v>Inventariar</v>
      </c>
    </row>
    <row r="1825" spans="1:27" x14ac:dyDescent="0.3">
      <c r="A1825" s="5">
        <v>25427688</v>
      </c>
      <c r="B1825" s="17" t="str">
        <f>VLOOKUP(A1825,'Base de dados'!$A$3:$C$21103,3,0)</f>
        <v>10P06J21</v>
      </c>
      <c r="C1825" s="50" t="s">
        <v>24881</v>
      </c>
      <c r="D1825" s="6"/>
      <c r="E1825" s="7"/>
      <c r="F1825" s="4" t="str">
        <f t="shared" si="293"/>
        <v/>
      </c>
      <c r="G1825" s="3" t="str">
        <f t="shared" si="287"/>
        <v>Inventariar</v>
      </c>
      <c r="H1825" s="6"/>
      <c r="I1825" s="7"/>
      <c r="J1825" s="4"/>
      <c r="K1825" s="3" t="str">
        <f t="shared" si="288"/>
        <v>Inventariar</v>
      </c>
      <c r="L1825" s="6"/>
      <c r="M1825" s="7"/>
      <c r="N1825" s="4"/>
      <c r="O1825" s="3" t="str">
        <f t="shared" si="289"/>
        <v>Inventariar</v>
      </c>
      <c r="P1825" s="6"/>
      <c r="Q1825" s="7"/>
      <c r="R1825" s="4" t="str">
        <f t="shared" si="284"/>
        <v/>
      </c>
      <c r="S1825" s="3" t="str">
        <f t="shared" si="290"/>
        <v>Inventariar</v>
      </c>
      <c r="T1825" s="6"/>
      <c r="U1825" s="7"/>
      <c r="V1825" s="4" t="str">
        <f t="shared" si="285"/>
        <v/>
      </c>
      <c r="W1825" s="3" t="str">
        <f t="shared" si="291"/>
        <v>Inventariar</v>
      </c>
      <c r="X1825" s="6"/>
      <c r="Y1825" s="7"/>
      <c r="Z1825" s="4" t="str">
        <f t="shared" si="286"/>
        <v/>
      </c>
      <c r="AA1825" s="3" t="str">
        <f t="shared" si="292"/>
        <v>Inventariar</v>
      </c>
    </row>
    <row r="1826" spans="1:27" x14ac:dyDescent="0.3">
      <c r="A1826" s="5">
        <v>25427675</v>
      </c>
      <c r="B1826" s="17" t="str">
        <f>VLOOKUP(A1826,'Base de dados'!$A$3:$C$21103,3,0)</f>
        <v>10P06J22</v>
      </c>
      <c r="C1826" s="50" t="s">
        <v>24882</v>
      </c>
      <c r="D1826" s="6"/>
      <c r="E1826" s="7"/>
      <c r="F1826" s="4" t="str">
        <f t="shared" si="293"/>
        <v/>
      </c>
      <c r="G1826" s="3" t="str">
        <f t="shared" si="287"/>
        <v>Inventariar</v>
      </c>
      <c r="H1826" s="6"/>
      <c r="I1826" s="7"/>
      <c r="J1826" s="4"/>
      <c r="K1826" s="3" t="str">
        <f t="shared" si="288"/>
        <v>Inventariar</v>
      </c>
      <c r="L1826" s="6"/>
      <c r="M1826" s="7"/>
      <c r="N1826" s="4"/>
      <c r="O1826" s="3" t="str">
        <f t="shared" si="289"/>
        <v>Inventariar</v>
      </c>
      <c r="P1826" s="6"/>
      <c r="Q1826" s="7"/>
      <c r="R1826" s="4" t="str">
        <f t="shared" si="284"/>
        <v/>
      </c>
      <c r="S1826" s="3" t="str">
        <f t="shared" si="290"/>
        <v>Inventariar</v>
      </c>
      <c r="T1826" s="6"/>
      <c r="U1826" s="7"/>
      <c r="V1826" s="4" t="str">
        <f t="shared" si="285"/>
        <v/>
      </c>
      <c r="W1826" s="3" t="str">
        <f t="shared" si="291"/>
        <v>Inventariar</v>
      </c>
      <c r="X1826" s="6"/>
      <c r="Y1826" s="7"/>
      <c r="Z1826" s="4" t="str">
        <f t="shared" si="286"/>
        <v/>
      </c>
      <c r="AA1826" s="3" t="str">
        <f t="shared" si="292"/>
        <v>Inventariar</v>
      </c>
    </row>
    <row r="1827" spans="1:27" x14ac:dyDescent="0.3">
      <c r="A1827" s="5">
        <v>25574569</v>
      </c>
      <c r="B1827" s="17" t="str">
        <f>VLOOKUP(A1827,'Base de dados'!$A$3:$C$21103,3,0)</f>
        <v>10P06J23</v>
      </c>
      <c r="C1827" s="50" t="s">
        <v>4549</v>
      </c>
      <c r="D1827" s="6"/>
      <c r="E1827" s="7"/>
      <c r="F1827" s="4" t="str">
        <f t="shared" si="293"/>
        <v/>
      </c>
      <c r="G1827" s="3" t="str">
        <f t="shared" si="287"/>
        <v>Inventariar</v>
      </c>
      <c r="H1827" s="6"/>
      <c r="I1827" s="7"/>
      <c r="J1827" s="4"/>
      <c r="K1827" s="3" t="str">
        <f t="shared" si="288"/>
        <v>Inventariar</v>
      </c>
      <c r="L1827" s="6"/>
      <c r="M1827" s="7"/>
      <c r="N1827" s="4"/>
      <c r="O1827" s="3" t="str">
        <f t="shared" si="289"/>
        <v>Inventariar</v>
      </c>
      <c r="P1827" s="6"/>
      <c r="Q1827" s="7"/>
      <c r="R1827" s="4" t="str">
        <f t="shared" si="284"/>
        <v/>
      </c>
      <c r="S1827" s="3" t="str">
        <f t="shared" si="290"/>
        <v>Inventariar</v>
      </c>
      <c r="T1827" s="6"/>
      <c r="U1827" s="7"/>
      <c r="V1827" s="4" t="str">
        <f t="shared" si="285"/>
        <v/>
      </c>
      <c r="W1827" s="3" t="str">
        <f t="shared" si="291"/>
        <v>Inventariar</v>
      </c>
      <c r="X1827" s="6"/>
      <c r="Y1827" s="7"/>
      <c r="Z1827" s="4" t="str">
        <f t="shared" si="286"/>
        <v/>
      </c>
      <c r="AA1827" s="3" t="str">
        <f t="shared" si="292"/>
        <v>Inventariar</v>
      </c>
    </row>
    <row r="1828" spans="1:27" x14ac:dyDescent="0.3">
      <c r="A1828" s="5">
        <v>25427679</v>
      </c>
      <c r="B1828" s="17" t="str">
        <f>VLOOKUP(A1828,'Base de dados'!$A$3:$C$21103,3,0)</f>
        <v>10P06J24</v>
      </c>
      <c r="C1828" s="50" t="s">
        <v>4551</v>
      </c>
      <c r="D1828" s="6"/>
      <c r="E1828" s="7"/>
      <c r="F1828" s="4" t="str">
        <f t="shared" si="293"/>
        <v/>
      </c>
      <c r="G1828" s="3" t="str">
        <f t="shared" si="287"/>
        <v>Inventariar</v>
      </c>
      <c r="H1828" s="6"/>
      <c r="I1828" s="7"/>
      <c r="J1828" s="4"/>
      <c r="K1828" s="3" t="str">
        <f t="shared" si="288"/>
        <v>Inventariar</v>
      </c>
      <c r="L1828" s="6"/>
      <c r="M1828" s="7"/>
      <c r="N1828" s="4"/>
      <c r="O1828" s="3" t="str">
        <f t="shared" si="289"/>
        <v>Inventariar</v>
      </c>
      <c r="P1828" s="6"/>
      <c r="Q1828" s="7"/>
      <c r="R1828" s="4" t="str">
        <f t="shared" si="284"/>
        <v/>
      </c>
      <c r="S1828" s="3" t="str">
        <f t="shared" si="290"/>
        <v>Inventariar</v>
      </c>
      <c r="T1828" s="6"/>
      <c r="U1828" s="7"/>
      <c r="V1828" s="4" t="str">
        <f t="shared" si="285"/>
        <v/>
      </c>
      <c r="W1828" s="3" t="str">
        <f t="shared" si="291"/>
        <v>Inventariar</v>
      </c>
      <c r="X1828" s="6"/>
      <c r="Y1828" s="7"/>
      <c r="Z1828" s="4" t="str">
        <f t="shared" si="286"/>
        <v/>
      </c>
      <c r="AA1828" s="3" t="str">
        <f t="shared" si="292"/>
        <v>Inventariar</v>
      </c>
    </row>
    <row r="1829" spans="1:27" x14ac:dyDescent="0.3">
      <c r="A1829" s="5">
        <v>25428729</v>
      </c>
      <c r="B1829" s="17" t="str">
        <f>VLOOKUP(A1829,'Base de dados'!$A$3:$C$21103,3,0)</f>
        <v>10P06JTETO</v>
      </c>
      <c r="C1829" s="50" t="s">
        <v>24883</v>
      </c>
      <c r="D1829" s="6"/>
      <c r="E1829" s="7"/>
      <c r="F1829" s="4" t="str">
        <f t="shared" si="293"/>
        <v/>
      </c>
      <c r="G1829" s="3" t="str">
        <f t="shared" si="287"/>
        <v>Inventariar</v>
      </c>
      <c r="H1829" s="6"/>
      <c r="I1829" s="7"/>
      <c r="J1829" s="4"/>
      <c r="K1829" s="3" t="str">
        <f t="shared" si="288"/>
        <v>Inventariar</v>
      </c>
      <c r="L1829" s="6"/>
      <c r="M1829" s="7"/>
      <c r="N1829" s="4"/>
      <c r="O1829" s="3" t="str">
        <f t="shared" si="289"/>
        <v>Inventariar</v>
      </c>
      <c r="P1829" s="6"/>
      <c r="Q1829" s="7"/>
      <c r="R1829" s="4" t="str">
        <f t="shared" si="284"/>
        <v/>
      </c>
      <c r="S1829" s="3" t="str">
        <f t="shared" si="290"/>
        <v>Inventariar</v>
      </c>
      <c r="T1829" s="6"/>
      <c r="U1829" s="7"/>
      <c r="V1829" s="4" t="str">
        <f t="shared" si="285"/>
        <v/>
      </c>
      <c r="W1829" s="3" t="str">
        <f t="shared" si="291"/>
        <v>Inventariar</v>
      </c>
      <c r="X1829" s="6"/>
      <c r="Y1829" s="7"/>
      <c r="Z1829" s="4" t="str">
        <f t="shared" si="286"/>
        <v/>
      </c>
      <c r="AA1829" s="3" t="str">
        <f t="shared" si="292"/>
        <v>Inventariar</v>
      </c>
    </row>
    <row r="1830" spans="1:27" x14ac:dyDescent="0.3">
      <c r="A1830" s="5">
        <v>25474252</v>
      </c>
      <c r="B1830" s="17" t="str">
        <f>VLOOKUP(A1830,'Base de dados'!$A$3:$C$21103,3,0)</f>
        <v>10P06JTETO</v>
      </c>
      <c r="C1830" s="50" t="s">
        <v>24884</v>
      </c>
      <c r="D1830" s="6"/>
      <c r="E1830" s="7"/>
      <c r="F1830" s="4" t="str">
        <f t="shared" si="293"/>
        <v/>
      </c>
      <c r="G1830" s="3" t="str">
        <f t="shared" si="287"/>
        <v>Inventariar</v>
      </c>
      <c r="H1830" s="6"/>
      <c r="I1830" s="7"/>
      <c r="J1830" s="4"/>
      <c r="K1830" s="3" t="str">
        <f t="shared" si="288"/>
        <v>Inventariar</v>
      </c>
      <c r="L1830" s="6"/>
      <c r="M1830" s="7"/>
      <c r="N1830" s="4"/>
      <c r="O1830" s="3" t="str">
        <f t="shared" si="289"/>
        <v>Inventariar</v>
      </c>
      <c r="P1830" s="6"/>
      <c r="Q1830" s="7"/>
      <c r="R1830" s="4" t="str">
        <f t="shared" si="284"/>
        <v/>
      </c>
      <c r="S1830" s="3" t="str">
        <f t="shared" si="290"/>
        <v>Inventariar</v>
      </c>
      <c r="T1830" s="6"/>
      <c r="U1830" s="7"/>
      <c r="V1830" s="4" t="str">
        <f t="shared" si="285"/>
        <v/>
      </c>
      <c r="W1830" s="3" t="str">
        <f t="shared" si="291"/>
        <v>Inventariar</v>
      </c>
      <c r="X1830" s="6"/>
      <c r="Y1830" s="7"/>
      <c r="Z1830" s="4" t="str">
        <f t="shared" si="286"/>
        <v/>
      </c>
      <c r="AA1830" s="3" t="str">
        <f t="shared" si="292"/>
        <v>Inventariar</v>
      </c>
    </row>
    <row r="1831" spans="1:27" x14ac:dyDescent="0.3">
      <c r="A1831" s="5">
        <v>25482885</v>
      </c>
      <c r="B1831" s="17" t="str">
        <f>VLOOKUP(A1831,'Base de dados'!$A$3:$C$21103,3,0)</f>
        <v>10P06JTETO</v>
      </c>
      <c r="C1831" s="50" t="s">
        <v>24885</v>
      </c>
      <c r="D1831" s="6"/>
      <c r="E1831" s="7"/>
      <c r="F1831" s="4" t="str">
        <f t="shared" si="293"/>
        <v/>
      </c>
      <c r="G1831" s="3" t="str">
        <f t="shared" si="287"/>
        <v>Inventariar</v>
      </c>
      <c r="H1831" s="6"/>
      <c r="I1831" s="7"/>
      <c r="J1831" s="4"/>
      <c r="K1831" s="3" t="str">
        <f t="shared" si="288"/>
        <v>Inventariar</v>
      </c>
      <c r="L1831" s="6"/>
      <c r="M1831" s="7"/>
      <c r="N1831" s="4"/>
      <c r="O1831" s="3" t="str">
        <f t="shared" si="289"/>
        <v>Inventariar</v>
      </c>
      <c r="P1831" s="6"/>
      <c r="Q1831" s="7"/>
      <c r="R1831" s="4" t="str">
        <f t="shared" si="284"/>
        <v/>
      </c>
      <c r="S1831" s="3" t="str">
        <f t="shared" si="290"/>
        <v>Inventariar</v>
      </c>
      <c r="T1831" s="6"/>
      <c r="U1831" s="7"/>
      <c r="V1831" s="4" t="str">
        <f t="shared" si="285"/>
        <v/>
      </c>
      <c r="W1831" s="3" t="str">
        <f t="shared" si="291"/>
        <v>Inventariar</v>
      </c>
      <c r="X1831" s="6"/>
      <c r="Y1831" s="7"/>
      <c r="Z1831" s="4" t="str">
        <f t="shared" si="286"/>
        <v/>
      </c>
      <c r="AA1831" s="3" t="str">
        <f t="shared" si="292"/>
        <v>Inventariar</v>
      </c>
    </row>
    <row r="1832" spans="1:27" x14ac:dyDescent="0.3">
      <c r="A1832" s="5">
        <v>27055199</v>
      </c>
      <c r="B1832" s="17" t="str">
        <f>VLOOKUP(A1832,'Base de dados'!$A$3:$C$21103,3,0)</f>
        <v>10P07A01</v>
      </c>
      <c r="C1832" s="50" t="s">
        <v>4563</v>
      </c>
      <c r="D1832" s="6"/>
      <c r="E1832" s="7"/>
      <c r="F1832" s="4" t="str">
        <f t="shared" si="293"/>
        <v/>
      </c>
      <c r="G1832" s="3" t="str">
        <f t="shared" si="287"/>
        <v>Inventariar</v>
      </c>
      <c r="H1832" s="6"/>
      <c r="I1832" s="7"/>
      <c r="J1832" s="4"/>
      <c r="K1832" s="3" t="str">
        <f t="shared" si="288"/>
        <v>Inventariar</v>
      </c>
      <c r="L1832" s="6"/>
      <c r="M1832" s="7"/>
      <c r="N1832" s="4"/>
      <c r="O1832" s="3" t="str">
        <f t="shared" si="289"/>
        <v>Inventariar</v>
      </c>
      <c r="P1832" s="6"/>
      <c r="Q1832" s="7"/>
      <c r="R1832" s="4" t="str">
        <f t="shared" si="284"/>
        <v/>
      </c>
      <c r="S1832" s="3" t="str">
        <f t="shared" si="290"/>
        <v>Inventariar</v>
      </c>
      <c r="T1832" s="6"/>
      <c r="U1832" s="7"/>
      <c r="V1832" s="4" t="str">
        <f t="shared" si="285"/>
        <v/>
      </c>
      <c r="W1832" s="3" t="str">
        <f t="shared" si="291"/>
        <v>Inventariar</v>
      </c>
      <c r="X1832" s="6"/>
      <c r="Y1832" s="7"/>
      <c r="Z1832" s="4" t="str">
        <f t="shared" si="286"/>
        <v/>
      </c>
      <c r="AA1832" s="3" t="str">
        <f t="shared" si="292"/>
        <v>Inventariar</v>
      </c>
    </row>
    <row r="1833" spans="1:27" x14ac:dyDescent="0.3">
      <c r="A1833" s="5">
        <v>25066196</v>
      </c>
      <c r="B1833" s="17" t="str">
        <f>VLOOKUP(A1833,'Base de dados'!$A$3:$C$21103,3,0)</f>
        <v>10P07A02</v>
      </c>
      <c r="C1833" s="50" t="s">
        <v>4567</v>
      </c>
      <c r="D1833" s="6"/>
      <c r="E1833" s="7"/>
      <c r="F1833" s="4" t="str">
        <f t="shared" si="293"/>
        <v/>
      </c>
      <c r="G1833" s="3" t="str">
        <f t="shared" si="287"/>
        <v>Inventariar</v>
      </c>
      <c r="H1833" s="6"/>
      <c r="I1833" s="7"/>
      <c r="J1833" s="4"/>
      <c r="K1833" s="3" t="str">
        <f t="shared" si="288"/>
        <v>Inventariar</v>
      </c>
      <c r="L1833" s="6"/>
      <c r="M1833" s="7"/>
      <c r="N1833" s="4"/>
      <c r="O1833" s="3" t="str">
        <f t="shared" si="289"/>
        <v>Inventariar</v>
      </c>
      <c r="P1833" s="6"/>
      <c r="Q1833" s="7"/>
      <c r="R1833" s="4" t="str">
        <f t="shared" si="284"/>
        <v/>
      </c>
      <c r="S1833" s="3" t="str">
        <f t="shared" si="290"/>
        <v>Inventariar</v>
      </c>
      <c r="T1833" s="6"/>
      <c r="U1833" s="7"/>
      <c r="V1833" s="4" t="str">
        <f t="shared" si="285"/>
        <v/>
      </c>
      <c r="W1833" s="3" t="str">
        <f t="shared" si="291"/>
        <v>Inventariar</v>
      </c>
      <c r="X1833" s="6"/>
      <c r="Y1833" s="7"/>
      <c r="Z1833" s="4" t="str">
        <f t="shared" si="286"/>
        <v/>
      </c>
      <c r="AA1833" s="3" t="str">
        <f t="shared" si="292"/>
        <v>Inventariar</v>
      </c>
    </row>
    <row r="1834" spans="1:27" x14ac:dyDescent="0.3">
      <c r="A1834" s="5">
        <v>25130427</v>
      </c>
      <c r="B1834" s="17" t="str">
        <f>VLOOKUP(A1834,'Base de dados'!$A$3:$C$21103,3,0)</f>
        <v>10P07A03</v>
      </c>
      <c r="C1834" s="50" t="s">
        <v>24886</v>
      </c>
      <c r="D1834" s="6"/>
      <c r="E1834" s="7"/>
      <c r="F1834" s="4" t="str">
        <f t="shared" si="293"/>
        <v/>
      </c>
      <c r="G1834" s="3" t="str">
        <f t="shared" si="287"/>
        <v>Inventariar</v>
      </c>
      <c r="H1834" s="6"/>
      <c r="I1834" s="7"/>
      <c r="J1834" s="4"/>
      <c r="K1834" s="3" t="str">
        <f t="shared" si="288"/>
        <v>Inventariar</v>
      </c>
      <c r="L1834" s="6"/>
      <c r="M1834" s="7"/>
      <c r="N1834" s="4"/>
      <c r="O1834" s="3" t="str">
        <f t="shared" si="289"/>
        <v>Inventariar</v>
      </c>
      <c r="P1834" s="6"/>
      <c r="Q1834" s="7"/>
      <c r="R1834" s="4" t="str">
        <f t="shared" si="284"/>
        <v/>
      </c>
      <c r="S1834" s="3" t="str">
        <f t="shared" si="290"/>
        <v>Inventariar</v>
      </c>
      <c r="T1834" s="6"/>
      <c r="U1834" s="7"/>
      <c r="V1834" s="4" t="str">
        <f t="shared" si="285"/>
        <v/>
      </c>
      <c r="W1834" s="3" t="str">
        <f t="shared" si="291"/>
        <v>Inventariar</v>
      </c>
      <c r="X1834" s="6"/>
      <c r="Y1834" s="7"/>
      <c r="Z1834" s="4" t="str">
        <f t="shared" si="286"/>
        <v/>
      </c>
      <c r="AA1834" s="3" t="str">
        <f t="shared" si="292"/>
        <v>Inventariar</v>
      </c>
    </row>
    <row r="1835" spans="1:27" x14ac:dyDescent="0.3">
      <c r="A1835" s="5">
        <v>27069128</v>
      </c>
      <c r="B1835" s="17" t="str">
        <f>VLOOKUP(A1835,'Base de dados'!$A$3:$C$21103,3,0)</f>
        <v>10P07A04</v>
      </c>
      <c r="C1835" s="50" t="s">
        <v>4570</v>
      </c>
      <c r="D1835" s="6"/>
      <c r="E1835" s="7"/>
      <c r="F1835" s="4" t="str">
        <f t="shared" si="293"/>
        <v/>
      </c>
      <c r="G1835" s="3" t="str">
        <f t="shared" si="287"/>
        <v>Inventariar</v>
      </c>
      <c r="H1835" s="6"/>
      <c r="I1835" s="7"/>
      <c r="J1835" s="4"/>
      <c r="K1835" s="3" t="str">
        <f t="shared" si="288"/>
        <v>Inventariar</v>
      </c>
      <c r="L1835" s="6"/>
      <c r="M1835" s="7"/>
      <c r="N1835" s="4"/>
      <c r="O1835" s="3" t="str">
        <f t="shared" si="289"/>
        <v>Inventariar</v>
      </c>
      <c r="P1835" s="6"/>
      <c r="Q1835" s="7"/>
      <c r="R1835" s="4" t="str">
        <f t="shared" si="284"/>
        <v/>
      </c>
      <c r="S1835" s="3" t="str">
        <f t="shared" si="290"/>
        <v>Inventariar</v>
      </c>
      <c r="T1835" s="6"/>
      <c r="U1835" s="7"/>
      <c r="V1835" s="4" t="str">
        <f t="shared" si="285"/>
        <v/>
      </c>
      <c r="W1835" s="3" t="str">
        <f t="shared" si="291"/>
        <v>Inventariar</v>
      </c>
      <c r="X1835" s="6"/>
      <c r="Y1835" s="7"/>
      <c r="Z1835" s="4" t="str">
        <f t="shared" si="286"/>
        <v/>
      </c>
      <c r="AA1835" s="3" t="str">
        <f t="shared" si="292"/>
        <v>Inventariar</v>
      </c>
    </row>
    <row r="1836" spans="1:27" x14ac:dyDescent="0.3">
      <c r="A1836" s="5">
        <v>27170156</v>
      </c>
      <c r="B1836" s="17" t="str">
        <f>VLOOKUP(A1836,'Base de dados'!$A$3:$C$21103,3,0)</f>
        <v>10P07A05</v>
      </c>
      <c r="C1836" s="50" t="s">
        <v>4574</v>
      </c>
      <c r="D1836" s="6"/>
      <c r="E1836" s="7"/>
      <c r="F1836" s="4" t="str">
        <f t="shared" si="293"/>
        <v/>
      </c>
      <c r="G1836" s="3" t="str">
        <f t="shared" si="287"/>
        <v>Inventariar</v>
      </c>
      <c r="H1836" s="6"/>
      <c r="I1836" s="7"/>
      <c r="J1836" s="4"/>
      <c r="K1836" s="3" t="str">
        <f t="shared" si="288"/>
        <v>Inventariar</v>
      </c>
      <c r="L1836" s="6"/>
      <c r="M1836" s="7"/>
      <c r="N1836" s="4"/>
      <c r="O1836" s="3" t="str">
        <f t="shared" si="289"/>
        <v>Inventariar</v>
      </c>
      <c r="P1836" s="6"/>
      <c r="Q1836" s="7"/>
      <c r="R1836" s="4" t="str">
        <f t="shared" si="284"/>
        <v/>
      </c>
      <c r="S1836" s="3" t="str">
        <f t="shared" si="290"/>
        <v>Inventariar</v>
      </c>
      <c r="T1836" s="6"/>
      <c r="U1836" s="7"/>
      <c r="V1836" s="4" t="str">
        <f t="shared" si="285"/>
        <v/>
      </c>
      <c r="W1836" s="3" t="str">
        <f t="shared" si="291"/>
        <v>Inventariar</v>
      </c>
      <c r="X1836" s="6"/>
      <c r="Y1836" s="7"/>
      <c r="Z1836" s="4" t="str">
        <f t="shared" si="286"/>
        <v/>
      </c>
      <c r="AA1836" s="3" t="str">
        <f t="shared" si="292"/>
        <v>Inventariar</v>
      </c>
    </row>
    <row r="1837" spans="1:27" x14ac:dyDescent="0.3">
      <c r="A1837" s="5">
        <v>25583000</v>
      </c>
      <c r="B1837" s="17" t="str">
        <f>VLOOKUP(A1837,'Base de dados'!$A$3:$C$21103,3,0)</f>
        <v>10P07A06</v>
      </c>
      <c r="C1837" s="50" t="s">
        <v>24887</v>
      </c>
      <c r="D1837" s="6"/>
      <c r="E1837" s="7"/>
      <c r="F1837" s="4" t="str">
        <f t="shared" si="293"/>
        <v/>
      </c>
      <c r="G1837" s="3" t="str">
        <f t="shared" si="287"/>
        <v>Inventariar</v>
      </c>
      <c r="H1837" s="6"/>
      <c r="I1837" s="7"/>
      <c r="J1837" s="4"/>
      <c r="K1837" s="3" t="str">
        <f t="shared" si="288"/>
        <v>Inventariar</v>
      </c>
      <c r="L1837" s="6"/>
      <c r="M1837" s="7"/>
      <c r="N1837" s="4"/>
      <c r="O1837" s="3" t="str">
        <f t="shared" si="289"/>
        <v>Inventariar</v>
      </c>
      <c r="P1837" s="6"/>
      <c r="Q1837" s="7"/>
      <c r="R1837" s="4" t="str">
        <f t="shared" si="284"/>
        <v/>
      </c>
      <c r="S1837" s="3" t="str">
        <f t="shared" si="290"/>
        <v>Inventariar</v>
      </c>
      <c r="T1837" s="6"/>
      <c r="U1837" s="7"/>
      <c r="V1837" s="4" t="str">
        <f t="shared" si="285"/>
        <v/>
      </c>
      <c r="W1837" s="3" t="str">
        <f t="shared" si="291"/>
        <v>Inventariar</v>
      </c>
      <c r="X1837" s="6"/>
      <c r="Y1837" s="7"/>
      <c r="Z1837" s="4" t="str">
        <f t="shared" si="286"/>
        <v/>
      </c>
      <c r="AA1837" s="3" t="str">
        <f t="shared" si="292"/>
        <v>Inventariar</v>
      </c>
    </row>
    <row r="1838" spans="1:27" x14ac:dyDescent="0.3">
      <c r="A1838" s="5">
        <v>27068819</v>
      </c>
      <c r="B1838" s="17" t="str">
        <f>VLOOKUP(A1838,'Base de dados'!$A$3:$C$21103,3,0)</f>
        <v>10P07A09</v>
      </c>
      <c r="C1838" s="50" t="s">
        <v>4582</v>
      </c>
      <c r="D1838" s="6"/>
      <c r="E1838" s="7"/>
      <c r="F1838" s="4" t="str">
        <f t="shared" si="293"/>
        <v/>
      </c>
      <c r="G1838" s="3" t="str">
        <f t="shared" si="287"/>
        <v>Inventariar</v>
      </c>
      <c r="H1838" s="6"/>
      <c r="I1838" s="7"/>
      <c r="J1838" s="4"/>
      <c r="K1838" s="3" t="str">
        <f t="shared" si="288"/>
        <v>Inventariar</v>
      </c>
      <c r="L1838" s="6"/>
      <c r="M1838" s="7"/>
      <c r="N1838" s="4"/>
      <c r="O1838" s="3" t="str">
        <f t="shared" si="289"/>
        <v>Inventariar</v>
      </c>
      <c r="P1838" s="6"/>
      <c r="Q1838" s="7"/>
      <c r="R1838" s="4" t="str">
        <f t="shared" si="284"/>
        <v/>
      </c>
      <c r="S1838" s="3" t="str">
        <f t="shared" si="290"/>
        <v>Inventariar</v>
      </c>
      <c r="T1838" s="6"/>
      <c r="U1838" s="7"/>
      <c r="V1838" s="4" t="str">
        <f t="shared" si="285"/>
        <v/>
      </c>
      <c r="W1838" s="3" t="str">
        <f t="shared" si="291"/>
        <v>Inventariar</v>
      </c>
      <c r="X1838" s="6"/>
      <c r="Y1838" s="7"/>
      <c r="Z1838" s="4" t="str">
        <f t="shared" si="286"/>
        <v/>
      </c>
      <c r="AA1838" s="3" t="str">
        <f t="shared" si="292"/>
        <v>Inventariar</v>
      </c>
    </row>
    <row r="1839" spans="1:27" x14ac:dyDescent="0.3">
      <c r="A1839" s="5">
        <v>27136343</v>
      </c>
      <c r="B1839" s="17" t="str">
        <f>VLOOKUP(A1839,'Base de dados'!$A$3:$C$21103,3,0)</f>
        <v>10P07A10</v>
      </c>
      <c r="C1839" s="50" t="s">
        <v>4584</v>
      </c>
      <c r="D1839" s="6"/>
      <c r="E1839" s="7"/>
      <c r="F1839" s="4" t="str">
        <f t="shared" si="293"/>
        <v/>
      </c>
      <c r="G1839" s="3" t="str">
        <f t="shared" si="287"/>
        <v>Inventariar</v>
      </c>
      <c r="H1839" s="6"/>
      <c r="I1839" s="7"/>
      <c r="J1839" s="4"/>
      <c r="K1839" s="3" t="str">
        <f t="shared" si="288"/>
        <v>Inventariar</v>
      </c>
      <c r="L1839" s="6"/>
      <c r="M1839" s="7"/>
      <c r="N1839" s="4"/>
      <c r="O1839" s="3" t="str">
        <f t="shared" si="289"/>
        <v>Inventariar</v>
      </c>
      <c r="P1839" s="6"/>
      <c r="Q1839" s="7"/>
      <c r="R1839" s="4" t="str">
        <f t="shared" si="284"/>
        <v/>
      </c>
      <c r="S1839" s="3" t="str">
        <f t="shared" si="290"/>
        <v>Inventariar</v>
      </c>
      <c r="T1839" s="6"/>
      <c r="U1839" s="7"/>
      <c r="V1839" s="4" t="str">
        <f t="shared" si="285"/>
        <v/>
      </c>
      <c r="W1839" s="3" t="str">
        <f t="shared" si="291"/>
        <v>Inventariar</v>
      </c>
      <c r="X1839" s="6"/>
      <c r="Y1839" s="7"/>
      <c r="Z1839" s="4" t="str">
        <f t="shared" si="286"/>
        <v/>
      </c>
      <c r="AA1839" s="3" t="str">
        <f t="shared" si="292"/>
        <v>Inventariar</v>
      </c>
    </row>
    <row r="1840" spans="1:27" x14ac:dyDescent="0.3">
      <c r="A1840" s="5">
        <v>25478593</v>
      </c>
      <c r="B1840" s="17" t="str">
        <f>VLOOKUP(A1840,'Base de dados'!$A$3:$C$21103,3,0)</f>
        <v>10P07A11</v>
      </c>
      <c r="C1840" s="50" t="s">
        <v>24888</v>
      </c>
      <c r="D1840" s="6"/>
      <c r="E1840" s="7"/>
      <c r="F1840" s="4" t="str">
        <f t="shared" si="293"/>
        <v/>
      </c>
      <c r="G1840" s="3" t="str">
        <f t="shared" si="287"/>
        <v>Inventariar</v>
      </c>
      <c r="H1840" s="6"/>
      <c r="I1840" s="7"/>
      <c r="J1840" s="4"/>
      <c r="K1840" s="3" t="str">
        <f t="shared" si="288"/>
        <v>Inventariar</v>
      </c>
      <c r="L1840" s="6"/>
      <c r="M1840" s="7"/>
      <c r="N1840" s="4"/>
      <c r="O1840" s="3" t="str">
        <f t="shared" si="289"/>
        <v>Inventariar</v>
      </c>
      <c r="P1840" s="6"/>
      <c r="Q1840" s="7"/>
      <c r="R1840" s="4" t="str">
        <f t="shared" si="284"/>
        <v/>
      </c>
      <c r="S1840" s="3" t="str">
        <f t="shared" si="290"/>
        <v>Inventariar</v>
      </c>
      <c r="T1840" s="6"/>
      <c r="U1840" s="7"/>
      <c r="V1840" s="4" t="str">
        <f t="shared" si="285"/>
        <v/>
      </c>
      <c r="W1840" s="3" t="str">
        <f t="shared" si="291"/>
        <v>Inventariar</v>
      </c>
      <c r="X1840" s="6"/>
      <c r="Y1840" s="7"/>
      <c r="Z1840" s="4" t="str">
        <f t="shared" si="286"/>
        <v/>
      </c>
      <c r="AA1840" s="3" t="str">
        <f t="shared" si="292"/>
        <v>Inventariar</v>
      </c>
    </row>
    <row r="1841" spans="1:27" x14ac:dyDescent="0.3">
      <c r="A1841" s="5">
        <v>25461942</v>
      </c>
      <c r="B1841" s="17" t="str">
        <f>VLOOKUP(A1841,'Base de dados'!$A$3:$C$21103,3,0)</f>
        <v>10P07A12</v>
      </c>
      <c r="C1841" s="50" t="s">
        <v>4589</v>
      </c>
      <c r="D1841" s="6"/>
      <c r="E1841" s="7"/>
      <c r="F1841" s="4" t="str">
        <f t="shared" si="293"/>
        <v/>
      </c>
      <c r="G1841" s="3" t="str">
        <f t="shared" si="287"/>
        <v>Inventariar</v>
      </c>
      <c r="H1841" s="6"/>
      <c r="I1841" s="7"/>
      <c r="J1841" s="4"/>
      <c r="K1841" s="3" t="str">
        <f t="shared" si="288"/>
        <v>Inventariar</v>
      </c>
      <c r="L1841" s="6"/>
      <c r="M1841" s="7"/>
      <c r="N1841" s="4"/>
      <c r="O1841" s="3" t="str">
        <f t="shared" si="289"/>
        <v>Inventariar</v>
      </c>
      <c r="P1841" s="6"/>
      <c r="Q1841" s="7"/>
      <c r="R1841" s="4" t="str">
        <f t="shared" si="284"/>
        <v/>
      </c>
      <c r="S1841" s="3" t="str">
        <f t="shared" si="290"/>
        <v>Inventariar</v>
      </c>
      <c r="T1841" s="6"/>
      <c r="U1841" s="7"/>
      <c r="V1841" s="4" t="str">
        <f t="shared" si="285"/>
        <v/>
      </c>
      <c r="W1841" s="3" t="str">
        <f t="shared" si="291"/>
        <v>Inventariar</v>
      </c>
      <c r="X1841" s="6"/>
      <c r="Y1841" s="7"/>
      <c r="Z1841" s="4" t="str">
        <f t="shared" si="286"/>
        <v/>
      </c>
      <c r="AA1841" s="3" t="str">
        <f t="shared" si="292"/>
        <v>Inventariar</v>
      </c>
    </row>
    <row r="1842" spans="1:27" x14ac:dyDescent="0.3">
      <c r="A1842" s="5">
        <v>25460437</v>
      </c>
      <c r="B1842" s="17" t="str">
        <f>VLOOKUP(A1842,'Base de dados'!$A$3:$C$21103,3,0)</f>
        <v>10P07A13</v>
      </c>
      <c r="C1842" s="50" t="s">
        <v>4590</v>
      </c>
      <c r="D1842" s="6"/>
      <c r="E1842" s="7"/>
      <c r="F1842" s="4" t="str">
        <f t="shared" si="293"/>
        <v/>
      </c>
      <c r="G1842" s="3" t="str">
        <f t="shared" si="287"/>
        <v>Inventariar</v>
      </c>
      <c r="H1842" s="6"/>
      <c r="I1842" s="7"/>
      <c r="J1842" s="4"/>
      <c r="K1842" s="3" t="str">
        <f t="shared" si="288"/>
        <v>Inventariar</v>
      </c>
      <c r="L1842" s="6"/>
      <c r="M1842" s="7"/>
      <c r="N1842" s="4"/>
      <c r="O1842" s="3" t="str">
        <f t="shared" si="289"/>
        <v>Inventariar</v>
      </c>
      <c r="P1842" s="6"/>
      <c r="Q1842" s="7"/>
      <c r="R1842" s="4" t="str">
        <f t="shared" si="284"/>
        <v/>
      </c>
      <c r="S1842" s="3" t="str">
        <f t="shared" si="290"/>
        <v>Inventariar</v>
      </c>
      <c r="T1842" s="6"/>
      <c r="U1842" s="7"/>
      <c r="V1842" s="4" t="str">
        <f t="shared" si="285"/>
        <v/>
      </c>
      <c r="W1842" s="3" t="str">
        <f t="shared" si="291"/>
        <v>Inventariar</v>
      </c>
      <c r="X1842" s="6"/>
      <c r="Y1842" s="7"/>
      <c r="Z1842" s="4" t="str">
        <f t="shared" si="286"/>
        <v/>
      </c>
      <c r="AA1842" s="3" t="str">
        <f t="shared" si="292"/>
        <v>Inventariar</v>
      </c>
    </row>
    <row r="1843" spans="1:27" x14ac:dyDescent="0.3">
      <c r="A1843" s="5">
        <v>27104167</v>
      </c>
      <c r="B1843" s="17" t="str">
        <f>VLOOKUP(A1843,'Base de dados'!$A$3:$C$21103,3,0)</f>
        <v>10P07A14</v>
      </c>
      <c r="C1843" s="50" t="s">
        <v>4592</v>
      </c>
      <c r="D1843" s="6"/>
      <c r="E1843" s="7"/>
      <c r="F1843" s="4" t="str">
        <f t="shared" si="293"/>
        <v/>
      </c>
      <c r="G1843" s="3" t="str">
        <f t="shared" si="287"/>
        <v>Inventariar</v>
      </c>
      <c r="H1843" s="6"/>
      <c r="I1843" s="7"/>
      <c r="J1843" s="4"/>
      <c r="K1843" s="3" t="str">
        <f t="shared" si="288"/>
        <v>Inventariar</v>
      </c>
      <c r="L1843" s="6"/>
      <c r="M1843" s="7"/>
      <c r="N1843" s="4"/>
      <c r="O1843" s="3" t="str">
        <f t="shared" si="289"/>
        <v>Inventariar</v>
      </c>
      <c r="P1843" s="6"/>
      <c r="Q1843" s="7"/>
      <c r="R1843" s="4" t="str">
        <f t="shared" si="284"/>
        <v/>
      </c>
      <c r="S1843" s="3" t="str">
        <f t="shared" si="290"/>
        <v>Inventariar</v>
      </c>
      <c r="T1843" s="6"/>
      <c r="U1843" s="7"/>
      <c r="V1843" s="4" t="str">
        <f t="shared" si="285"/>
        <v/>
      </c>
      <c r="W1843" s="3" t="str">
        <f t="shared" si="291"/>
        <v>Inventariar</v>
      </c>
      <c r="X1843" s="6"/>
      <c r="Y1843" s="7"/>
      <c r="Z1843" s="4" t="str">
        <f t="shared" si="286"/>
        <v/>
      </c>
      <c r="AA1843" s="3" t="str">
        <f t="shared" si="292"/>
        <v>Inventariar</v>
      </c>
    </row>
    <row r="1844" spans="1:27" x14ac:dyDescent="0.3">
      <c r="A1844" s="5">
        <v>27066865</v>
      </c>
      <c r="B1844" s="17" t="str">
        <f>VLOOKUP(A1844,'Base de dados'!$A$3:$C$21103,3,0)</f>
        <v>10P07A16</v>
      </c>
      <c r="C1844" s="50" t="s">
        <v>4594</v>
      </c>
      <c r="D1844" s="6"/>
      <c r="E1844" s="7"/>
      <c r="F1844" s="4" t="str">
        <f t="shared" si="293"/>
        <v/>
      </c>
      <c r="G1844" s="3" t="str">
        <f t="shared" si="287"/>
        <v>Inventariar</v>
      </c>
      <c r="H1844" s="6"/>
      <c r="I1844" s="7"/>
      <c r="J1844" s="4"/>
      <c r="K1844" s="3" t="str">
        <f t="shared" si="288"/>
        <v>Inventariar</v>
      </c>
      <c r="L1844" s="6"/>
      <c r="M1844" s="7"/>
      <c r="N1844" s="4"/>
      <c r="O1844" s="3" t="str">
        <f t="shared" si="289"/>
        <v>Inventariar</v>
      </c>
      <c r="P1844" s="6"/>
      <c r="Q1844" s="7"/>
      <c r="R1844" s="4" t="str">
        <f t="shared" si="284"/>
        <v/>
      </c>
      <c r="S1844" s="3" t="str">
        <f t="shared" si="290"/>
        <v>Inventariar</v>
      </c>
      <c r="T1844" s="6"/>
      <c r="U1844" s="7"/>
      <c r="V1844" s="4" t="str">
        <f t="shared" si="285"/>
        <v/>
      </c>
      <c r="W1844" s="3" t="str">
        <f t="shared" si="291"/>
        <v>Inventariar</v>
      </c>
      <c r="X1844" s="6"/>
      <c r="Y1844" s="7"/>
      <c r="Z1844" s="4" t="str">
        <f t="shared" si="286"/>
        <v/>
      </c>
      <c r="AA1844" s="3" t="str">
        <f t="shared" si="292"/>
        <v>Inventariar</v>
      </c>
    </row>
    <row r="1845" spans="1:27" x14ac:dyDescent="0.3">
      <c r="A1845" s="5">
        <v>25427071</v>
      </c>
      <c r="B1845" s="17" t="str">
        <f>VLOOKUP(A1845,'Base de dados'!$A$3:$C$21103,3,0)</f>
        <v>10P07A18</v>
      </c>
      <c r="C1845" s="50" t="s">
        <v>24889</v>
      </c>
      <c r="D1845" s="6"/>
      <c r="E1845" s="7"/>
      <c r="F1845" s="4" t="str">
        <f t="shared" si="293"/>
        <v/>
      </c>
      <c r="G1845" s="3" t="str">
        <f t="shared" si="287"/>
        <v>Inventariar</v>
      </c>
      <c r="H1845" s="6"/>
      <c r="I1845" s="7"/>
      <c r="J1845" s="4"/>
      <c r="K1845" s="3" t="str">
        <f t="shared" si="288"/>
        <v>Inventariar</v>
      </c>
      <c r="L1845" s="6"/>
      <c r="M1845" s="7"/>
      <c r="N1845" s="4"/>
      <c r="O1845" s="3" t="str">
        <f t="shared" si="289"/>
        <v>Inventariar</v>
      </c>
      <c r="P1845" s="6"/>
      <c r="Q1845" s="7"/>
      <c r="R1845" s="4" t="str">
        <f t="shared" si="284"/>
        <v/>
      </c>
      <c r="S1845" s="3" t="str">
        <f t="shared" si="290"/>
        <v>Inventariar</v>
      </c>
      <c r="T1845" s="6"/>
      <c r="U1845" s="7"/>
      <c r="V1845" s="4" t="str">
        <f t="shared" si="285"/>
        <v/>
      </c>
      <c r="W1845" s="3" t="str">
        <f t="shared" si="291"/>
        <v>Inventariar</v>
      </c>
      <c r="X1845" s="6"/>
      <c r="Y1845" s="7"/>
      <c r="Z1845" s="4" t="str">
        <f t="shared" si="286"/>
        <v/>
      </c>
      <c r="AA1845" s="3" t="str">
        <f t="shared" si="292"/>
        <v>Inventariar</v>
      </c>
    </row>
    <row r="1846" spans="1:27" x14ac:dyDescent="0.3">
      <c r="A1846" s="5">
        <v>25576104</v>
      </c>
      <c r="B1846" s="17" t="str">
        <f>VLOOKUP(A1846,'Base de dados'!$A$3:$C$21103,3,0)</f>
        <v>10P07ATETO</v>
      </c>
      <c r="C1846" s="50" t="s">
        <v>4603</v>
      </c>
      <c r="D1846" s="6"/>
      <c r="E1846" s="7"/>
      <c r="F1846" s="4" t="str">
        <f t="shared" si="293"/>
        <v/>
      </c>
      <c r="G1846" s="3" t="str">
        <f t="shared" si="287"/>
        <v>Inventariar</v>
      </c>
      <c r="H1846" s="6"/>
      <c r="I1846" s="7"/>
      <c r="J1846" s="4"/>
      <c r="K1846" s="3" t="str">
        <f t="shared" si="288"/>
        <v>Inventariar</v>
      </c>
      <c r="L1846" s="6"/>
      <c r="M1846" s="7"/>
      <c r="N1846" s="4"/>
      <c r="O1846" s="3" t="str">
        <f t="shared" si="289"/>
        <v>Inventariar</v>
      </c>
      <c r="P1846" s="6"/>
      <c r="Q1846" s="7"/>
      <c r="R1846" s="4" t="str">
        <f t="shared" si="284"/>
        <v/>
      </c>
      <c r="S1846" s="3" t="str">
        <f t="shared" si="290"/>
        <v>Inventariar</v>
      </c>
      <c r="T1846" s="6"/>
      <c r="U1846" s="7"/>
      <c r="V1846" s="4" t="str">
        <f t="shared" si="285"/>
        <v/>
      </c>
      <c r="W1846" s="3" t="str">
        <f t="shared" si="291"/>
        <v>Inventariar</v>
      </c>
      <c r="X1846" s="6"/>
      <c r="Y1846" s="7"/>
      <c r="Z1846" s="4" t="str">
        <f t="shared" si="286"/>
        <v/>
      </c>
      <c r="AA1846" s="3" t="str">
        <f t="shared" si="292"/>
        <v>Inventariar</v>
      </c>
    </row>
    <row r="1847" spans="1:27" x14ac:dyDescent="0.3">
      <c r="A1847" s="5">
        <v>27173965</v>
      </c>
      <c r="B1847" s="17" t="str">
        <f>VLOOKUP(A1847,'Base de dados'!$A$3:$C$21103,3,0)</f>
        <v>10P07ATETO</v>
      </c>
      <c r="C1847" s="50" t="s">
        <v>4605</v>
      </c>
      <c r="D1847" s="6"/>
      <c r="E1847" s="7"/>
      <c r="F1847" s="4" t="str">
        <f t="shared" si="293"/>
        <v/>
      </c>
      <c r="G1847" s="3" t="str">
        <f t="shared" si="287"/>
        <v>Inventariar</v>
      </c>
      <c r="H1847" s="6"/>
      <c r="I1847" s="7"/>
      <c r="J1847" s="4"/>
      <c r="K1847" s="3" t="str">
        <f t="shared" si="288"/>
        <v>Inventariar</v>
      </c>
      <c r="L1847" s="6"/>
      <c r="M1847" s="7"/>
      <c r="N1847" s="4"/>
      <c r="O1847" s="3" t="str">
        <f t="shared" si="289"/>
        <v>Inventariar</v>
      </c>
      <c r="P1847" s="6"/>
      <c r="Q1847" s="7"/>
      <c r="R1847" s="4" t="str">
        <f t="shared" si="284"/>
        <v/>
      </c>
      <c r="S1847" s="3" t="str">
        <f t="shared" si="290"/>
        <v>Inventariar</v>
      </c>
      <c r="T1847" s="6"/>
      <c r="U1847" s="7"/>
      <c r="V1847" s="4" t="str">
        <f t="shared" si="285"/>
        <v/>
      </c>
      <c r="W1847" s="3" t="str">
        <f t="shared" si="291"/>
        <v>Inventariar</v>
      </c>
      <c r="X1847" s="6"/>
      <c r="Y1847" s="7"/>
      <c r="Z1847" s="4" t="str">
        <f t="shared" si="286"/>
        <v/>
      </c>
      <c r="AA1847" s="3" t="str">
        <f t="shared" si="292"/>
        <v>Inventariar</v>
      </c>
    </row>
    <row r="1848" spans="1:27" x14ac:dyDescent="0.3">
      <c r="A1848" s="5">
        <v>25579749</v>
      </c>
      <c r="B1848" s="17" t="str">
        <f>VLOOKUP(A1848,'Base de dados'!$A$3:$C$21103,3,0)</f>
        <v>10P07B01</v>
      </c>
      <c r="C1848" s="50" t="s">
        <v>24890</v>
      </c>
      <c r="D1848" s="6"/>
      <c r="E1848" s="7"/>
      <c r="F1848" s="4" t="str">
        <f t="shared" si="293"/>
        <v/>
      </c>
      <c r="G1848" s="3" t="str">
        <f t="shared" si="287"/>
        <v>Inventariar</v>
      </c>
      <c r="H1848" s="6"/>
      <c r="I1848" s="7"/>
      <c r="J1848" s="4"/>
      <c r="K1848" s="3" t="str">
        <f t="shared" si="288"/>
        <v>Inventariar</v>
      </c>
      <c r="L1848" s="6"/>
      <c r="M1848" s="7"/>
      <c r="N1848" s="4"/>
      <c r="O1848" s="3" t="str">
        <f t="shared" si="289"/>
        <v>Inventariar</v>
      </c>
      <c r="P1848" s="6"/>
      <c r="Q1848" s="7"/>
      <c r="R1848" s="4" t="str">
        <f t="shared" si="284"/>
        <v/>
      </c>
      <c r="S1848" s="3" t="str">
        <f t="shared" si="290"/>
        <v>Inventariar</v>
      </c>
      <c r="T1848" s="6"/>
      <c r="U1848" s="7"/>
      <c r="V1848" s="4" t="str">
        <f t="shared" si="285"/>
        <v/>
      </c>
      <c r="W1848" s="3" t="str">
        <f t="shared" si="291"/>
        <v>Inventariar</v>
      </c>
      <c r="X1848" s="6"/>
      <c r="Y1848" s="7"/>
      <c r="Z1848" s="4" t="str">
        <f t="shared" si="286"/>
        <v/>
      </c>
      <c r="AA1848" s="3" t="str">
        <f t="shared" si="292"/>
        <v>Inventariar</v>
      </c>
    </row>
    <row r="1849" spans="1:27" x14ac:dyDescent="0.3">
      <c r="A1849" s="5">
        <v>27159664</v>
      </c>
      <c r="B1849" s="17" t="str">
        <f>VLOOKUP(A1849,'Base de dados'!$A$3:$C$21103,3,0)</f>
        <v>10P07B02</v>
      </c>
      <c r="C1849" s="50" t="s">
        <v>4612</v>
      </c>
      <c r="D1849" s="6"/>
      <c r="E1849" s="7"/>
      <c r="F1849" s="4" t="str">
        <f t="shared" si="293"/>
        <v/>
      </c>
      <c r="G1849" s="3" t="str">
        <f t="shared" si="287"/>
        <v>Inventariar</v>
      </c>
      <c r="H1849" s="6"/>
      <c r="I1849" s="7"/>
      <c r="J1849" s="4"/>
      <c r="K1849" s="3" t="str">
        <f t="shared" si="288"/>
        <v>Inventariar</v>
      </c>
      <c r="L1849" s="6"/>
      <c r="M1849" s="7"/>
      <c r="N1849" s="4"/>
      <c r="O1849" s="3" t="str">
        <f t="shared" si="289"/>
        <v>Inventariar</v>
      </c>
      <c r="P1849" s="6"/>
      <c r="Q1849" s="7"/>
      <c r="R1849" s="4" t="str">
        <f t="shared" si="284"/>
        <v/>
      </c>
      <c r="S1849" s="3" t="str">
        <f t="shared" si="290"/>
        <v>Inventariar</v>
      </c>
      <c r="T1849" s="6"/>
      <c r="U1849" s="7"/>
      <c r="V1849" s="4" t="str">
        <f t="shared" si="285"/>
        <v/>
      </c>
      <c r="W1849" s="3" t="str">
        <f t="shared" si="291"/>
        <v>Inventariar</v>
      </c>
      <c r="X1849" s="6"/>
      <c r="Y1849" s="7"/>
      <c r="Z1849" s="4" t="str">
        <f t="shared" si="286"/>
        <v/>
      </c>
      <c r="AA1849" s="3" t="str">
        <f t="shared" si="292"/>
        <v>Inventariar</v>
      </c>
    </row>
    <row r="1850" spans="1:27" x14ac:dyDescent="0.3">
      <c r="A1850" s="5">
        <v>25461965</v>
      </c>
      <c r="B1850" s="17" t="str">
        <f>VLOOKUP(A1850,'Base de dados'!$A$3:$C$21103,3,0)</f>
        <v>10P07B04</v>
      </c>
      <c r="C1850" s="50" t="s">
        <v>24891</v>
      </c>
      <c r="D1850" s="6"/>
      <c r="E1850" s="7"/>
      <c r="F1850" s="4" t="str">
        <f t="shared" si="293"/>
        <v/>
      </c>
      <c r="G1850" s="3" t="str">
        <f t="shared" si="287"/>
        <v>Inventariar</v>
      </c>
      <c r="H1850" s="6"/>
      <c r="I1850" s="7"/>
      <c r="J1850" s="4"/>
      <c r="K1850" s="3" t="str">
        <f t="shared" si="288"/>
        <v>Inventariar</v>
      </c>
      <c r="L1850" s="6"/>
      <c r="M1850" s="7"/>
      <c r="N1850" s="4"/>
      <c r="O1850" s="3" t="str">
        <f t="shared" si="289"/>
        <v>Inventariar</v>
      </c>
      <c r="P1850" s="6"/>
      <c r="Q1850" s="7"/>
      <c r="R1850" s="4" t="str">
        <f t="shared" si="284"/>
        <v/>
      </c>
      <c r="S1850" s="3" t="str">
        <f t="shared" si="290"/>
        <v>Inventariar</v>
      </c>
      <c r="T1850" s="6"/>
      <c r="U1850" s="7"/>
      <c r="V1850" s="4" t="str">
        <f t="shared" si="285"/>
        <v/>
      </c>
      <c r="W1850" s="3" t="str">
        <f t="shared" si="291"/>
        <v>Inventariar</v>
      </c>
      <c r="X1850" s="6"/>
      <c r="Y1850" s="7"/>
      <c r="Z1850" s="4" t="str">
        <f t="shared" si="286"/>
        <v/>
      </c>
      <c r="AA1850" s="3" t="str">
        <f t="shared" si="292"/>
        <v>Inventariar</v>
      </c>
    </row>
    <row r="1851" spans="1:27" x14ac:dyDescent="0.3">
      <c r="A1851" s="5">
        <v>25514461</v>
      </c>
      <c r="B1851" s="17" t="str">
        <f>VLOOKUP(A1851,'Base de dados'!$A$3:$C$21103,3,0)</f>
        <v>10P07B05</v>
      </c>
      <c r="C1851" s="50" t="s">
        <v>24892</v>
      </c>
      <c r="D1851" s="6"/>
      <c r="E1851" s="7"/>
      <c r="F1851" s="4" t="str">
        <f t="shared" si="293"/>
        <v/>
      </c>
      <c r="G1851" s="3" t="str">
        <f t="shared" si="287"/>
        <v>Inventariar</v>
      </c>
      <c r="H1851" s="6"/>
      <c r="I1851" s="7"/>
      <c r="J1851" s="4"/>
      <c r="K1851" s="3" t="str">
        <f t="shared" si="288"/>
        <v>Inventariar</v>
      </c>
      <c r="L1851" s="6"/>
      <c r="M1851" s="7"/>
      <c r="N1851" s="4"/>
      <c r="O1851" s="3" t="str">
        <f t="shared" si="289"/>
        <v>Inventariar</v>
      </c>
      <c r="P1851" s="6"/>
      <c r="Q1851" s="7"/>
      <c r="R1851" s="4" t="str">
        <f t="shared" ref="R1851:R1914" si="294">IF(Q1851="","",IF(Q1851="Saldo Zero","",P1851-Q1851))</f>
        <v/>
      </c>
      <c r="S1851" s="3" t="str">
        <f t="shared" si="290"/>
        <v>Inventariar</v>
      </c>
      <c r="T1851" s="6"/>
      <c r="U1851" s="7"/>
      <c r="V1851" s="4" t="str">
        <f t="shared" ref="V1851:V1914" si="295">IF(U1851="","",IF(U1851="Saldo Zero","",T1851-U1851))</f>
        <v/>
      </c>
      <c r="W1851" s="3" t="str">
        <f t="shared" si="291"/>
        <v>Inventariar</v>
      </c>
      <c r="X1851" s="6"/>
      <c r="Y1851" s="7"/>
      <c r="Z1851" s="4" t="str">
        <f t="shared" ref="Z1851:Z1914" si="296">IF(Y1851="","",IF(Y1851="Saldo Zero","",X1851-Y1851))</f>
        <v/>
      </c>
      <c r="AA1851" s="3" t="str">
        <f t="shared" si="292"/>
        <v>Inventariar</v>
      </c>
    </row>
    <row r="1852" spans="1:27" x14ac:dyDescent="0.3">
      <c r="A1852" s="5">
        <v>27067590</v>
      </c>
      <c r="B1852" s="17" t="str">
        <f>VLOOKUP(A1852,'Base de dados'!$A$3:$C$21103,3,0)</f>
        <v>10P07B06</v>
      </c>
      <c r="C1852" s="50" t="s">
        <v>4620</v>
      </c>
      <c r="D1852" s="6"/>
      <c r="E1852" s="7"/>
      <c r="F1852" s="4" t="str">
        <f t="shared" si="293"/>
        <v/>
      </c>
      <c r="G1852" s="3" t="str">
        <f t="shared" si="287"/>
        <v>Inventariar</v>
      </c>
      <c r="H1852" s="6"/>
      <c r="I1852" s="7"/>
      <c r="J1852" s="4"/>
      <c r="K1852" s="3" t="str">
        <f t="shared" si="288"/>
        <v>Inventariar</v>
      </c>
      <c r="L1852" s="6"/>
      <c r="M1852" s="7"/>
      <c r="N1852" s="4"/>
      <c r="O1852" s="3" t="str">
        <f t="shared" si="289"/>
        <v>Inventariar</v>
      </c>
      <c r="P1852" s="6"/>
      <c r="Q1852" s="7"/>
      <c r="R1852" s="4" t="str">
        <f t="shared" si="294"/>
        <v/>
      </c>
      <c r="S1852" s="3" t="str">
        <f t="shared" si="290"/>
        <v>Inventariar</v>
      </c>
      <c r="T1852" s="6"/>
      <c r="U1852" s="7"/>
      <c r="V1852" s="4" t="str">
        <f t="shared" si="295"/>
        <v/>
      </c>
      <c r="W1852" s="3" t="str">
        <f t="shared" si="291"/>
        <v>Inventariar</v>
      </c>
      <c r="X1852" s="6"/>
      <c r="Y1852" s="7"/>
      <c r="Z1852" s="4" t="str">
        <f t="shared" si="296"/>
        <v/>
      </c>
      <c r="AA1852" s="3" t="str">
        <f t="shared" si="292"/>
        <v>Inventariar</v>
      </c>
    </row>
    <row r="1853" spans="1:27" x14ac:dyDescent="0.3">
      <c r="A1853" s="5">
        <v>25428785</v>
      </c>
      <c r="B1853" s="17" t="str">
        <f>VLOOKUP(A1853,'Base de dados'!$A$3:$C$21103,3,0)</f>
        <v>10P07B07</v>
      </c>
      <c r="C1853" s="50" t="s">
        <v>24893</v>
      </c>
      <c r="D1853" s="6"/>
      <c r="E1853" s="7"/>
      <c r="F1853" s="4" t="str">
        <f t="shared" si="293"/>
        <v/>
      </c>
      <c r="G1853" s="3" t="str">
        <f t="shared" si="287"/>
        <v>Inventariar</v>
      </c>
      <c r="H1853" s="6"/>
      <c r="I1853" s="7"/>
      <c r="J1853" s="4"/>
      <c r="K1853" s="3" t="str">
        <f t="shared" si="288"/>
        <v>Inventariar</v>
      </c>
      <c r="L1853" s="6"/>
      <c r="M1853" s="7"/>
      <c r="N1853" s="4"/>
      <c r="O1853" s="3" t="str">
        <f t="shared" si="289"/>
        <v>Inventariar</v>
      </c>
      <c r="P1853" s="6"/>
      <c r="Q1853" s="7"/>
      <c r="R1853" s="4" t="str">
        <f t="shared" si="294"/>
        <v/>
      </c>
      <c r="S1853" s="3" t="str">
        <f t="shared" si="290"/>
        <v>Inventariar</v>
      </c>
      <c r="T1853" s="6"/>
      <c r="U1853" s="7"/>
      <c r="V1853" s="4" t="str">
        <f t="shared" si="295"/>
        <v/>
      </c>
      <c r="W1853" s="3" t="str">
        <f t="shared" si="291"/>
        <v>Inventariar</v>
      </c>
      <c r="X1853" s="6"/>
      <c r="Y1853" s="7"/>
      <c r="Z1853" s="4" t="str">
        <f t="shared" si="296"/>
        <v/>
      </c>
      <c r="AA1853" s="3" t="str">
        <f t="shared" si="292"/>
        <v>Inventariar</v>
      </c>
    </row>
    <row r="1854" spans="1:27" x14ac:dyDescent="0.3">
      <c r="A1854" s="5">
        <v>27123817</v>
      </c>
      <c r="B1854" s="17" t="str">
        <f>VLOOKUP(A1854,'Base de dados'!$A$3:$C$21103,3,0)</f>
        <v>10P07B08</v>
      </c>
      <c r="C1854" s="50" t="s">
        <v>4625</v>
      </c>
      <c r="D1854" s="6"/>
      <c r="E1854" s="7"/>
      <c r="F1854" s="4" t="str">
        <f t="shared" si="293"/>
        <v/>
      </c>
      <c r="G1854" s="3" t="str">
        <f t="shared" si="287"/>
        <v>Inventariar</v>
      </c>
      <c r="H1854" s="6"/>
      <c r="I1854" s="7"/>
      <c r="J1854" s="4"/>
      <c r="K1854" s="3" t="str">
        <f t="shared" si="288"/>
        <v>Inventariar</v>
      </c>
      <c r="L1854" s="6"/>
      <c r="M1854" s="7"/>
      <c r="N1854" s="4"/>
      <c r="O1854" s="3" t="str">
        <f t="shared" si="289"/>
        <v>Inventariar</v>
      </c>
      <c r="P1854" s="6"/>
      <c r="Q1854" s="7"/>
      <c r="R1854" s="4" t="str">
        <f t="shared" si="294"/>
        <v/>
      </c>
      <c r="S1854" s="3" t="str">
        <f t="shared" si="290"/>
        <v>Inventariar</v>
      </c>
      <c r="T1854" s="6"/>
      <c r="U1854" s="7"/>
      <c r="V1854" s="4" t="str">
        <f t="shared" si="295"/>
        <v/>
      </c>
      <c r="W1854" s="3" t="str">
        <f t="shared" si="291"/>
        <v>Inventariar</v>
      </c>
      <c r="X1854" s="6"/>
      <c r="Y1854" s="7"/>
      <c r="Z1854" s="4" t="str">
        <f t="shared" si="296"/>
        <v/>
      </c>
      <c r="AA1854" s="3" t="str">
        <f t="shared" si="292"/>
        <v>Inventariar</v>
      </c>
    </row>
    <row r="1855" spans="1:27" x14ac:dyDescent="0.3">
      <c r="A1855" s="5">
        <v>27123856</v>
      </c>
      <c r="B1855" s="17" t="str">
        <f>VLOOKUP(A1855,'Base de dados'!$A$3:$C$21103,3,0)</f>
        <v>10P07B09</v>
      </c>
      <c r="C1855" s="50" t="s">
        <v>4627</v>
      </c>
      <c r="D1855" s="6"/>
      <c r="E1855" s="7"/>
      <c r="F1855" s="4" t="str">
        <f t="shared" si="293"/>
        <v/>
      </c>
      <c r="G1855" s="3" t="str">
        <f t="shared" si="287"/>
        <v>Inventariar</v>
      </c>
      <c r="H1855" s="6"/>
      <c r="I1855" s="7"/>
      <c r="J1855" s="4"/>
      <c r="K1855" s="3" t="str">
        <f t="shared" si="288"/>
        <v>Inventariar</v>
      </c>
      <c r="L1855" s="6"/>
      <c r="M1855" s="7"/>
      <c r="N1855" s="4"/>
      <c r="O1855" s="3" t="str">
        <f t="shared" si="289"/>
        <v>Inventariar</v>
      </c>
      <c r="P1855" s="6"/>
      <c r="Q1855" s="7"/>
      <c r="R1855" s="4" t="str">
        <f t="shared" si="294"/>
        <v/>
      </c>
      <c r="S1855" s="3" t="str">
        <f t="shared" si="290"/>
        <v>Inventariar</v>
      </c>
      <c r="T1855" s="6"/>
      <c r="U1855" s="7"/>
      <c r="V1855" s="4" t="str">
        <f t="shared" si="295"/>
        <v/>
      </c>
      <c r="W1855" s="3" t="str">
        <f t="shared" si="291"/>
        <v>Inventariar</v>
      </c>
      <c r="X1855" s="6"/>
      <c r="Y1855" s="7"/>
      <c r="Z1855" s="4" t="str">
        <f t="shared" si="296"/>
        <v/>
      </c>
      <c r="AA1855" s="3" t="str">
        <f t="shared" si="292"/>
        <v>Inventariar</v>
      </c>
    </row>
    <row r="1856" spans="1:27" x14ac:dyDescent="0.3">
      <c r="A1856" s="5">
        <v>27123122</v>
      </c>
      <c r="B1856" s="17" t="str">
        <f>VLOOKUP(A1856,'Base de dados'!$A$3:$C$21103,3,0)</f>
        <v>10P07B12</v>
      </c>
      <c r="C1856" s="50" t="s">
        <v>4631</v>
      </c>
      <c r="D1856" s="6"/>
      <c r="E1856" s="7"/>
      <c r="F1856" s="4" t="str">
        <f t="shared" si="293"/>
        <v/>
      </c>
      <c r="G1856" s="3" t="str">
        <f t="shared" si="287"/>
        <v>Inventariar</v>
      </c>
      <c r="H1856" s="6"/>
      <c r="I1856" s="7"/>
      <c r="J1856" s="4"/>
      <c r="K1856" s="3" t="str">
        <f t="shared" si="288"/>
        <v>Inventariar</v>
      </c>
      <c r="L1856" s="6"/>
      <c r="M1856" s="7"/>
      <c r="N1856" s="4"/>
      <c r="O1856" s="3" t="str">
        <f t="shared" si="289"/>
        <v>Inventariar</v>
      </c>
      <c r="P1856" s="6"/>
      <c r="Q1856" s="7"/>
      <c r="R1856" s="4" t="str">
        <f t="shared" si="294"/>
        <v/>
      </c>
      <c r="S1856" s="3" t="str">
        <f t="shared" si="290"/>
        <v>Inventariar</v>
      </c>
      <c r="T1856" s="6"/>
      <c r="U1856" s="7"/>
      <c r="V1856" s="4" t="str">
        <f t="shared" si="295"/>
        <v/>
      </c>
      <c r="W1856" s="3" t="str">
        <f t="shared" si="291"/>
        <v>Inventariar</v>
      </c>
      <c r="X1856" s="6"/>
      <c r="Y1856" s="7"/>
      <c r="Z1856" s="4" t="str">
        <f t="shared" si="296"/>
        <v/>
      </c>
      <c r="AA1856" s="3" t="str">
        <f t="shared" si="292"/>
        <v>Inventariar</v>
      </c>
    </row>
    <row r="1857" spans="1:27" x14ac:dyDescent="0.3">
      <c r="A1857" s="5">
        <v>27123915</v>
      </c>
      <c r="B1857" s="17" t="str">
        <f>VLOOKUP(A1857,'Base de dados'!$A$3:$C$21103,3,0)</f>
        <v>10P07B13</v>
      </c>
      <c r="C1857" s="50" t="s">
        <v>4633</v>
      </c>
      <c r="D1857" s="6"/>
      <c r="E1857" s="7"/>
      <c r="F1857" s="4" t="str">
        <f t="shared" si="293"/>
        <v/>
      </c>
      <c r="G1857" s="3" t="str">
        <f t="shared" si="287"/>
        <v>Inventariar</v>
      </c>
      <c r="H1857" s="6"/>
      <c r="I1857" s="7"/>
      <c r="J1857" s="4"/>
      <c r="K1857" s="3" t="str">
        <f t="shared" si="288"/>
        <v>Inventariar</v>
      </c>
      <c r="L1857" s="6"/>
      <c r="M1857" s="7"/>
      <c r="N1857" s="4"/>
      <c r="O1857" s="3" t="str">
        <f t="shared" si="289"/>
        <v>Inventariar</v>
      </c>
      <c r="P1857" s="6"/>
      <c r="Q1857" s="7"/>
      <c r="R1857" s="4" t="str">
        <f t="shared" si="294"/>
        <v/>
      </c>
      <c r="S1857" s="3" t="str">
        <f t="shared" si="290"/>
        <v>Inventariar</v>
      </c>
      <c r="T1857" s="6"/>
      <c r="U1857" s="7"/>
      <c r="V1857" s="4" t="str">
        <f t="shared" si="295"/>
        <v/>
      </c>
      <c r="W1857" s="3" t="str">
        <f t="shared" si="291"/>
        <v>Inventariar</v>
      </c>
      <c r="X1857" s="6"/>
      <c r="Y1857" s="7"/>
      <c r="Z1857" s="4" t="str">
        <f t="shared" si="296"/>
        <v/>
      </c>
      <c r="AA1857" s="3" t="str">
        <f t="shared" si="292"/>
        <v>Inventariar</v>
      </c>
    </row>
    <row r="1858" spans="1:27" x14ac:dyDescent="0.3">
      <c r="A1858" s="5">
        <v>25428804</v>
      </c>
      <c r="B1858" s="17" t="str">
        <f>VLOOKUP(A1858,'Base de dados'!$A$3:$C$21103,3,0)</f>
        <v>10P07B14</v>
      </c>
      <c r="C1858" s="50" t="s">
        <v>4635</v>
      </c>
      <c r="D1858" s="6"/>
      <c r="E1858" s="7"/>
      <c r="F1858" s="4" t="str">
        <f t="shared" si="293"/>
        <v/>
      </c>
      <c r="G1858" s="3" t="str">
        <f t="shared" si="287"/>
        <v>Inventariar</v>
      </c>
      <c r="H1858" s="6"/>
      <c r="I1858" s="7"/>
      <c r="J1858" s="4"/>
      <c r="K1858" s="3" t="str">
        <f t="shared" si="288"/>
        <v>Inventariar</v>
      </c>
      <c r="L1858" s="6"/>
      <c r="M1858" s="7"/>
      <c r="N1858" s="4"/>
      <c r="O1858" s="3" t="str">
        <f t="shared" si="289"/>
        <v>Inventariar</v>
      </c>
      <c r="P1858" s="6"/>
      <c r="Q1858" s="7"/>
      <c r="R1858" s="4" t="str">
        <f t="shared" si="294"/>
        <v/>
      </c>
      <c r="S1858" s="3" t="str">
        <f t="shared" si="290"/>
        <v>Inventariar</v>
      </c>
      <c r="T1858" s="6"/>
      <c r="U1858" s="7"/>
      <c r="V1858" s="4" t="str">
        <f t="shared" si="295"/>
        <v/>
      </c>
      <c r="W1858" s="3" t="str">
        <f t="shared" si="291"/>
        <v>Inventariar</v>
      </c>
      <c r="X1858" s="6"/>
      <c r="Y1858" s="7"/>
      <c r="Z1858" s="4" t="str">
        <f t="shared" si="296"/>
        <v/>
      </c>
      <c r="AA1858" s="3" t="str">
        <f t="shared" si="292"/>
        <v>Inventariar</v>
      </c>
    </row>
    <row r="1859" spans="1:27" x14ac:dyDescent="0.3">
      <c r="A1859" s="5">
        <v>27130558</v>
      </c>
      <c r="B1859" s="17" t="str">
        <f>VLOOKUP(A1859,'Base de dados'!$A$3:$C$21103,3,0)</f>
        <v>10P07B16</v>
      </c>
      <c r="C1859" s="50" t="s">
        <v>4640</v>
      </c>
      <c r="D1859" s="6"/>
      <c r="E1859" s="7"/>
      <c r="F1859" s="4" t="str">
        <f t="shared" si="293"/>
        <v/>
      </c>
      <c r="G1859" s="3" t="str">
        <f t="shared" si="287"/>
        <v>Inventariar</v>
      </c>
      <c r="H1859" s="6"/>
      <c r="I1859" s="7"/>
      <c r="J1859" s="4"/>
      <c r="K1859" s="3" t="str">
        <f t="shared" si="288"/>
        <v>Inventariar</v>
      </c>
      <c r="L1859" s="6"/>
      <c r="M1859" s="7"/>
      <c r="N1859" s="4"/>
      <c r="O1859" s="3" t="str">
        <f t="shared" si="289"/>
        <v>Inventariar</v>
      </c>
      <c r="P1859" s="6"/>
      <c r="Q1859" s="7"/>
      <c r="R1859" s="4" t="str">
        <f t="shared" si="294"/>
        <v/>
      </c>
      <c r="S1859" s="3" t="str">
        <f t="shared" si="290"/>
        <v>Inventariar</v>
      </c>
      <c r="T1859" s="6"/>
      <c r="U1859" s="7"/>
      <c r="V1859" s="4" t="str">
        <f t="shared" si="295"/>
        <v/>
      </c>
      <c r="W1859" s="3" t="str">
        <f t="shared" si="291"/>
        <v>Inventariar</v>
      </c>
      <c r="X1859" s="6"/>
      <c r="Y1859" s="7"/>
      <c r="Z1859" s="4" t="str">
        <f t="shared" si="296"/>
        <v/>
      </c>
      <c r="AA1859" s="3" t="str">
        <f t="shared" si="292"/>
        <v>Inventariar</v>
      </c>
    </row>
    <row r="1860" spans="1:27" x14ac:dyDescent="0.3">
      <c r="A1860" s="5">
        <v>25428084</v>
      </c>
      <c r="B1860" s="17" t="str">
        <f>VLOOKUP(A1860,'Base de dados'!$A$3:$C$21103,3,0)</f>
        <v>10P07B17</v>
      </c>
      <c r="C1860" s="50" t="s">
        <v>24894</v>
      </c>
      <c r="D1860" s="6"/>
      <c r="E1860" s="7"/>
      <c r="F1860" s="4" t="str">
        <f t="shared" si="293"/>
        <v/>
      </c>
      <c r="G1860" s="3" t="str">
        <f t="shared" ref="G1860:G1923" si="297">IF(D1860="Saldo Zero","Saldo só Físico",IF(E1860="","Inventariar",IF(E1860="Saldo Zero","Saldo só Sistema",IF(F1860="","Verificar",IF(F1860=0,"Saldo Certo",IF(F1860&lt;0,"Saldo a mais no Físico",IF(F1860&gt;0,"Saldo a mais no Sistema")))))))</f>
        <v>Inventariar</v>
      </c>
      <c r="H1860" s="6"/>
      <c r="I1860" s="7"/>
      <c r="J1860" s="4"/>
      <c r="K1860" s="3" t="str">
        <f t="shared" si="288"/>
        <v>Inventariar</v>
      </c>
      <c r="L1860" s="6"/>
      <c r="M1860" s="7"/>
      <c r="N1860" s="4"/>
      <c r="O1860" s="3" t="str">
        <f t="shared" si="289"/>
        <v>Inventariar</v>
      </c>
      <c r="P1860" s="6"/>
      <c r="Q1860" s="7"/>
      <c r="R1860" s="4" t="str">
        <f t="shared" si="294"/>
        <v/>
      </c>
      <c r="S1860" s="3" t="str">
        <f t="shared" si="290"/>
        <v>Inventariar</v>
      </c>
      <c r="T1860" s="6"/>
      <c r="U1860" s="7"/>
      <c r="V1860" s="4" t="str">
        <f t="shared" si="295"/>
        <v/>
      </c>
      <c r="W1860" s="3" t="str">
        <f t="shared" si="291"/>
        <v>Inventariar</v>
      </c>
      <c r="X1860" s="6"/>
      <c r="Y1860" s="7"/>
      <c r="Z1860" s="4" t="str">
        <f t="shared" si="296"/>
        <v/>
      </c>
      <c r="AA1860" s="3" t="str">
        <f t="shared" si="292"/>
        <v>Inventariar</v>
      </c>
    </row>
    <row r="1861" spans="1:27" x14ac:dyDescent="0.3">
      <c r="A1861" s="5">
        <v>25428029</v>
      </c>
      <c r="B1861" s="17" t="str">
        <f>VLOOKUP(A1861,'Base de dados'!$A$3:$C$21103,3,0)</f>
        <v>10P07B18</v>
      </c>
      <c r="C1861" s="50" t="s">
        <v>24895</v>
      </c>
      <c r="D1861" s="6"/>
      <c r="E1861" s="7"/>
      <c r="F1861" s="4" t="str">
        <f t="shared" si="293"/>
        <v/>
      </c>
      <c r="G1861" s="3" t="str">
        <f t="shared" si="297"/>
        <v>Inventariar</v>
      </c>
      <c r="H1861" s="6"/>
      <c r="I1861" s="7"/>
      <c r="J1861" s="4"/>
      <c r="K1861" s="3" t="str">
        <f t="shared" ref="K1861:K1924" si="298">IF(H1861="Saldo Zero","Saldo só Físico",IF(I1861="","Inventariar",IF(I1861="Saldo Zero","Saldo só Sistema",IF(J1861="","Verificar",IF(J1861=0,"Saldo Certo",IF(J1861&lt;0,"Saldo a mais no Físico",IF(J1861&gt;0,"Saldo a mais no Sistema")))))))</f>
        <v>Inventariar</v>
      </c>
      <c r="L1861" s="6"/>
      <c r="M1861" s="7"/>
      <c r="N1861" s="4"/>
      <c r="O1861" s="3" t="str">
        <f t="shared" ref="O1861:O1924" si="299">IF(L1861="Saldo Zero","Saldo só Físico",IF(M1861="","Inventariar",IF(M1861="Saldo Zero","Saldo só Sistema",IF(N1861="","Verificar",IF(N1861=0,"Saldo Certo",IF(N1861&lt;0,"Saldo a mais no Físico",IF(N1861&gt;0,"Saldo a mais no Sistema")))))))</f>
        <v>Inventariar</v>
      </c>
      <c r="P1861" s="6"/>
      <c r="Q1861" s="7"/>
      <c r="R1861" s="4" t="str">
        <f t="shared" si="294"/>
        <v/>
      </c>
      <c r="S1861" s="3" t="str">
        <f t="shared" ref="S1861:S1924" si="300">IF(P1861="Saldo Zero","Saldo só Físico",IF(Q1861="","Inventariar",IF(Q1861="Saldo Zero","Saldo só Sistema",IF(R1861="","Verificar",IF(R1861=0,"Saldo Certo",IF(R1861&lt;0,"Saldo a mais no Físico",IF(R1861&gt;0,"Saldo a mais no Sistema")))))))</f>
        <v>Inventariar</v>
      </c>
      <c r="T1861" s="6"/>
      <c r="U1861" s="7"/>
      <c r="V1861" s="4" t="str">
        <f t="shared" si="295"/>
        <v/>
      </c>
      <c r="W1861" s="3" t="str">
        <f t="shared" ref="W1861:W1924" si="301">IF(T1861="Saldo Zero","Saldo só Físico",IF(U1861="","Inventariar",IF(U1861="Saldo Zero","Saldo só Sistema",IF(V1861="","Verificar",IF(V1861=0,"Saldo Certo",IF(V1861&lt;0,"Saldo a mais no Físico",IF(V1861&gt;0,"Saldo a mais no Sistema")))))))</f>
        <v>Inventariar</v>
      </c>
      <c r="X1861" s="6"/>
      <c r="Y1861" s="7"/>
      <c r="Z1861" s="4" t="str">
        <f t="shared" si="296"/>
        <v/>
      </c>
      <c r="AA1861" s="3" t="str">
        <f t="shared" ref="AA1861:AA1924" si="302">IF(X1861="Saldo Zero","Saldo só Físico",IF(Y1861="","Inventariar",IF(Y1861="Saldo Zero","Saldo só Sistema",IF(Z1861="","Verificar",IF(Z1861=0,"Saldo Certo",IF(Z1861&lt;0,"Saldo a mais no Físico",IF(Z1861&gt;0,"Saldo a mais no Sistema")))))))</f>
        <v>Inventariar</v>
      </c>
    </row>
    <row r="1862" spans="1:27" x14ac:dyDescent="0.3">
      <c r="A1862" s="5">
        <v>27136342</v>
      </c>
      <c r="B1862" s="17" t="str">
        <f>VLOOKUP(A1862,'Base de dados'!$A$3:$C$21103,3,0)</f>
        <v>10P07B19</v>
      </c>
      <c r="C1862" s="50" t="s">
        <v>4646</v>
      </c>
      <c r="D1862" s="6"/>
      <c r="E1862" s="7"/>
      <c r="F1862" s="4" t="str">
        <f t="shared" si="293"/>
        <v/>
      </c>
      <c r="G1862" s="3" t="str">
        <f t="shared" si="297"/>
        <v>Inventariar</v>
      </c>
      <c r="H1862" s="6"/>
      <c r="I1862" s="7"/>
      <c r="J1862" s="4"/>
      <c r="K1862" s="3" t="str">
        <f t="shared" si="298"/>
        <v>Inventariar</v>
      </c>
      <c r="L1862" s="6"/>
      <c r="M1862" s="7"/>
      <c r="N1862" s="4"/>
      <c r="O1862" s="3" t="str">
        <f t="shared" si="299"/>
        <v>Inventariar</v>
      </c>
      <c r="P1862" s="6"/>
      <c r="Q1862" s="7"/>
      <c r="R1862" s="4" t="str">
        <f t="shared" si="294"/>
        <v/>
      </c>
      <c r="S1862" s="3" t="str">
        <f t="shared" si="300"/>
        <v>Inventariar</v>
      </c>
      <c r="T1862" s="6"/>
      <c r="U1862" s="7"/>
      <c r="V1862" s="4" t="str">
        <f t="shared" si="295"/>
        <v/>
      </c>
      <c r="W1862" s="3" t="str">
        <f t="shared" si="301"/>
        <v>Inventariar</v>
      </c>
      <c r="X1862" s="6"/>
      <c r="Y1862" s="7"/>
      <c r="Z1862" s="4" t="str">
        <f t="shared" si="296"/>
        <v/>
      </c>
      <c r="AA1862" s="3" t="str">
        <f t="shared" si="302"/>
        <v>Inventariar</v>
      </c>
    </row>
    <row r="1863" spans="1:27" x14ac:dyDescent="0.3">
      <c r="A1863" s="5">
        <v>27099188</v>
      </c>
      <c r="B1863" s="17" t="str">
        <f>VLOOKUP(A1863,'Base de dados'!$A$3:$C$21103,3,0)</f>
        <v>10P07B20</v>
      </c>
      <c r="C1863" s="50" t="s">
        <v>4648</v>
      </c>
      <c r="D1863" s="6"/>
      <c r="E1863" s="7"/>
      <c r="F1863" s="4" t="str">
        <f t="shared" si="293"/>
        <v/>
      </c>
      <c r="G1863" s="3" t="str">
        <f t="shared" si="297"/>
        <v>Inventariar</v>
      </c>
      <c r="H1863" s="6"/>
      <c r="I1863" s="7"/>
      <c r="J1863" s="4"/>
      <c r="K1863" s="3" t="str">
        <f t="shared" si="298"/>
        <v>Inventariar</v>
      </c>
      <c r="L1863" s="6"/>
      <c r="M1863" s="7"/>
      <c r="N1863" s="4"/>
      <c r="O1863" s="3" t="str">
        <f t="shared" si="299"/>
        <v>Inventariar</v>
      </c>
      <c r="P1863" s="6"/>
      <c r="Q1863" s="7"/>
      <c r="R1863" s="4" t="str">
        <f t="shared" si="294"/>
        <v/>
      </c>
      <c r="S1863" s="3" t="str">
        <f t="shared" si="300"/>
        <v>Inventariar</v>
      </c>
      <c r="T1863" s="6"/>
      <c r="U1863" s="7"/>
      <c r="V1863" s="4" t="str">
        <f t="shared" si="295"/>
        <v/>
      </c>
      <c r="W1863" s="3" t="str">
        <f t="shared" si="301"/>
        <v>Inventariar</v>
      </c>
      <c r="X1863" s="6"/>
      <c r="Y1863" s="7"/>
      <c r="Z1863" s="4" t="str">
        <f t="shared" si="296"/>
        <v/>
      </c>
      <c r="AA1863" s="3" t="str">
        <f t="shared" si="302"/>
        <v>Inventariar</v>
      </c>
    </row>
    <row r="1864" spans="1:27" x14ac:dyDescent="0.3">
      <c r="A1864" s="5">
        <v>25111828</v>
      </c>
      <c r="B1864" s="17" t="str">
        <f>VLOOKUP(A1864,'Base de dados'!$A$3:$C$21103,3,0)</f>
        <v>10P07BTETO</v>
      </c>
      <c r="C1864" s="50" t="s">
        <v>4650</v>
      </c>
      <c r="D1864" s="6"/>
      <c r="E1864" s="7"/>
      <c r="F1864" s="4" t="str">
        <f t="shared" si="293"/>
        <v/>
      </c>
      <c r="G1864" s="3" t="str">
        <f t="shared" si="297"/>
        <v>Inventariar</v>
      </c>
      <c r="H1864" s="6"/>
      <c r="I1864" s="7"/>
      <c r="J1864" s="4"/>
      <c r="K1864" s="3" t="str">
        <f t="shared" si="298"/>
        <v>Inventariar</v>
      </c>
      <c r="L1864" s="6"/>
      <c r="M1864" s="7"/>
      <c r="N1864" s="4"/>
      <c r="O1864" s="3" t="str">
        <f t="shared" si="299"/>
        <v>Inventariar</v>
      </c>
      <c r="P1864" s="6"/>
      <c r="Q1864" s="7"/>
      <c r="R1864" s="4" t="str">
        <f t="shared" si="294"/>
        <v/>
      </c>
      <c r="S1864" s="3" t="str">
        <f t="shared" si="300"/>
        <v>Inventariar</v>
      </c>
      <c r="T1864" s="6"/>
      <c r="U1864" s="7"/>
      <c r="V1864" s="4" t="str">
        <f t="shared" si="295"/>
        <v/>
      </c>
      <c r="W1864" s="3" t="str">
        <f t="shared" si="301"/>
        <v>Inventariar</v>
      </c>
      <c r="X1864" s="6"/>
      <c r="Y1864" s="7"/>
      <c r="Z1864" s="4" t="str">
        <f t="shared" si="296"/>
        <v/>
      </c>
      <c r="AA1864" s="3" t="str">
        <f t="shared" si="302"/>
        <v>Inventariar</v>
      </c>
    </row>
    <row r="1865" spans="1:27" x14ac:dyDescent="0.3">
      <c r="A1865" s="5">
        <v>25427154</v>
      </c>
      <c r="B1865" s="17" t="str">
        <f>VLOOKUP(A1865,'Base de dados'!$A$3:$C$21103,3,0)</f>
        <v>10P07BTETO</v>
      </c>
      <c r="C1865" s="50" t="s">
        <v>4652</v>
      </c>
      <c r="D1865" s="6"/>
      <c r="E1865" s="7"/>
      <c r="F1865" s="4" t="str">
        <f t="shared" si="293"/>
        <v/>
      </c>
      <c r="G1865" s="3" t="str">
        <f t="shared" si="297"/>
        <v>Inventariar</v>
      </c>
      <c r="H1865" s="6"/>
      <c r="I1865" s="7"/>
      <c r="J1865" s="4"/>
      <c r="K1865" s="3" t="str">
        <f t="shared" si="298"/>
        <v>Inventariar</v>
      </c>
      <c r="L1865" s="6"/>
      <c r="M1865" s="7"/>
      <c r="N1865" s="4"/>
      <c r="O1865" s="3" t="str">
        <f t="shared" si="299"/>
        <v>Inventariar</v>
      </c>
      <c r="P1865" s="6"/>
      <c r="Q1865" s="7"/>
      <c r="R1865" s="4" t="str">
        <f t="shared" si="294"/>
        <v/>
      </c>
      <c r="S1865" s="3" t="str">
        <f t="shared" si="300"/>
        <v>Inventariar</v>
      </c>
      <c r="T1865" s="6"/>
      <c r="U1865" s="7"/>
      <c r="V1865" s="4" t="str">
        <f t="shared" si="295"/>
        <v/>
      </c>
      <c r="W1865" s="3" t="str">
        <f t="shared" si="301"/>
        <v>Inventariar</v>
      </c>
      <c r="X1865" s="6"/>
      <c r="Y1865" s="7"/>
      <c r="Z1865" s="4" t="str">
        <f t="shared" si="296"/>
        <v/>
      </c>
      <c r="AA1865" s="3" t="str">
        <f t="shared" si="302"/>
        <v>Inventariar</v>
      </c>
    </row>
    <row r="1866" spans="1:27" x14ac:dyDescent="0.3">
      <c r="A1866" s="5">
        <v>25400818</v>
      </c>
      <c r="B1866" s="17" t="str">
        <f>VLOOKUP(A1866,'Base de dados'!$A$3:$C$21103,3,0)</f>
        <v>10P07C01</v>
      </c>
      <c r="C1866" s="50" t="s">
        <v>24896</v>
      </c>
      <c r="D1866" s="6"/>
      <c r="E1866" s="7"/>
      <c r="F1866" s="4" t="str">
        <f t="shared" si="293"/>
        <v/>
      </c>
      <c r="G1866" s="3" t="str">
        <f t="shared" si="297"/>
        <v>Inventariar</v>
      </c>
      <c r="H1866" s="6"/>
      <c r="I1866" s="7"/>
      <c r="J1866" s="4"/>
      <c r="K1866" s="3" t="str">
        <f t="shared" si="298"/>
        <v>Inventariar</v>
      </c>
      <c r="L1866" s="6"/>
      <c r="M1866" s="7"/>
      <c r="N1866" s="4"/>
      <c r="O1866" s="3" t="str">
        <f t="shared" si="299"/>
        <v>Inventariar</v>
      </c>
      <c r="P1866" s="6"/>
      <c r="Q1866" s="7"/>
      <c r="R1866" s="4" t="str">
        <f t="shared" si="294"/>
        <v/>
      </c>
      <c r="S1866" s="3" t="str">
        <f t="shared" si="300"/>
        <v>Inventariar</v>
      </c>
      <c r="T1866" s="6"/>
      <c r="U1866" s="7"/>
      <c r="V1866" s="4" t="str">
        <f t="shared" si="295"/>
        <v/>
      </c>
      <c r="W1866" s="3" t="str">
        <f t="shared" si="301"/>
        <v>Inventariar</v>
      </c>
      <c r="X1866" s="6"/>
      <c r="Y1866" s="7"/>
      <c r="Z1866" s="4" t="str">
        <f t="shared" si="296"/>
        <v/>
      </c>
      <c r="AA1866" s="3" t="str">
        <f t="shared" si="302"/>
        <v>Inventariar</v>
      </c>
    </row>
    <row r="1867" spans="1:27" x14ac:dyDescent="0.3">
      <c r="A1867" s="5">
        <v>25427490</v>
      </c>
      <c r="B1867" s="17" t="str">
        <f>VLOOKUP(A1867,'Base de dados'!$A$3:$C$21103,3,0)</f>
        <v>10P07C02</v>
      </c>
      <c r="C1867" s="50" t="s">
        <v>4656</v>
      </c>
      <c r="D1867" s="6"/>
      <c r="E1867" s="7"/>
      <c r="F1867" s="4" t="str">
        <f t="shared" si="293"/>
        <v/>
      </c>
      <c r="G1867" s="3" t="str">
        <f t="shared" si="297"/>
        <v>Inventariar</v>
      </c>
      <c r="H1867" s="6"/>
      <c r="I1867" s="7"/>
      <c r="J1867" s="4"/>
      <c r="K1867" s="3" t="str">
        <f t="shared" si="298"/>
        <v>Inventariar</v>
      </c>
      <c r="L1867" s="6"/>
      <c r="M1867" s="7"/>
      <c r="N1867" s="4"/>
      <c r="O1867" s="3" t="str">
        <f t="shared" si="299"/>
        <v>Inventariar</v>
      </c>
      <c r="P1867" s="6"/>
      <c r="Q1867" s="7"/>
      <c r="R1867" s="4" t="str">
        <f t="shared" si="294"/>
        <v/>
      </c>
      <c r="S1867" s="3" t="str">
        <f t="shared" si="300"/>
        <v>Inventariar</v>
      </c>
      <c r="T1867" s="6"/>
      <c r="U1867" s="7"/>
      <c r="V1867" s="4" t="str">
        <f t="shared" si="295"/>
        <v/>
      </c>
      <c r="W1867" s="3" t="str">
        <f t="shared" si="301"/>
        <v>Inventariar</v>
      </c>
      <c r="X1867" s="6"/>
      <c r="Y1867" s="7"/>
      <c r="Z1867" s="4" t="str">
        <f t="shared" si="296"/>
        <v/>
      </c>
      <c r="AA1867" s="3" t="str">
        <f t="shared" si="302"/>
        <v>Inventariar</v>
      </c>
    </row>
    <row r="1868" spans="1:27" x14ac:dyDescent="0.3">
      <c r="A1868" s="5">
        <v>27158166</v>
      </c>
      <c r="B1868" s="17" t="str">
        <f>VLOOKUP(A1868,'Base de dados'!$A$3:$C$21103,3,0)</f>
        <v>10P07C03</v>
      </c>
      <c r="C1868" s="50" t="s">
        <v>4658</v>
      </c>
      <c r="D1868" s="6"/>
      <c r="E1868" s="7"/>
      <c r="F1868" s="4" t="str">
        <f t="shared" si="293"/>
        <v/>
      </c>
      <c r="G1868" s="3" t="str">
        <f t="shared" si="297"/>
        <v>Inventariar</v>
      </c>
      <c r="H1868" s="6"/>
      <c r="I1868" s="7"/>
      <c r="J1868" s="4"/>
      <c r="K1868" s="3" t="str">
        <f t="shared" si="298"/>
        <v>Inventariar</v>
      </c>
      <c r="L1868" s="6"/>
      <c r="M1868" s="7"/>
      <c r="N1868" s="4"/>
      <c r="O1868" s="3" t="str">
        <f t="shared" si="299"/>
        <v>Inventariar</v>
      </c>
      <c r="P1868" s="6"/>
      <c r="Q1868" s="7"/>
      <c r="R1868" s="4" t="str">
        <f t="shared" si="294"/>
        <v/>
      </c>
      <c r="S1868" s="3" t="str">
        <f t="shared" si="300"/>
        <v>Inventariar</v>
      </c>
      <c r="T1868" s="6"/>
      <c r="U1868" s="7"/>
      <c r="V1868" s="4" t="str">
        <f t="shared" si="295"/>
        <v/>
      </c>
      <c r="W1868" s="3" t="str">
        <f t="shared" si="301"/>
        <v>Inventariar</v>
      </c>
      <c r="X1868" s="6"/>
      <c r="Y1868" s="7"/>
      <c r="Z1868" s="4" t="str">
        <f t="shared" si="296"/>
        <v/>
      </c>
      <c r="AA1868" s="3" t="str">
        <f t="shared" si="302"/>
        <v>Inventariar</v>
      </c>
    </row>
    <row r="1869" spans="1:27" x14ac:dyDescent="0.3">
      <c r="A1869" s="5">
        <v>27158163</v>
      </c>
      <c r="B1869" s="17" t="str">
        <f>VLOOKUP(A1869,'Base de dados'!$A$3:$C$21103,3,0)</f>
        <v>10P07C04</v>
      </c>
      <c r="C1869" s="50" t="s">
        <v>4660</v>
      </c>
      <c r="D1869" s="6"/>
      <c r="E1869" s="7"/>
      <c r="F1869" s="4" t="str">
        <f t="shared" si="293"/>
        <v/>
      </c>
      <c r="G1869" s="3" t="str">
        <f t="shared" si="297"/>
        <v>Inventariar</v>
      </c>
      <c r="H1869" s="6"/>
      <c r="I1869" s="7"/>
      <c r="J1869" s="4"/>
      <c r="K1869" s="3" t="str">
        <f t="shared" si="298"/>
        <v>Inventariar</v>
      </c>
      <c r="L1869" s="6"/>
      <c r="M1869" s="7"/>
      <c r="N1869" s="4"/>
      <c r="O1869" s="3" t="str">
        <f t="shared" si="299"/>
        <v>Inventariar</v>
      </c>
      <c r="P1869" s="6"/>
      <c r="Q1869" s="7"/>
      <c r="R1869" s="4" t="str">
        <f t="shared" si="294"/>
        <v/>
      </c>
      <c r="S1869" s="3" t="str">
        <f t="shared" si="300"/>
        <v>Inventariar</v>
      </c>
      <c r="T1869" s="6"/>
      <c r="U1869" s="7"/>
      <c r="V1869" s="4" t="str">
        <f t="shared" si="295"/>
        <v/>
      </c>
      <c r="W1869" s="3" t="str">
        <f t="shared" si="301"/>
        <v>Inventariar</v>
      </c>
      <c r="X1869" s="6"/>
      <c r="Y1869" s="7"/>
      <c r="Z1869" s="4" t="str">
        <f t="shared" si="296"/>
        <v/>
      </c>
      <c r="AA1869" s="3" t="str">
        <f t="shared" si="302"/>
        <v>Inventariar</v>
      </c>
    </row>
    <row r="1870" spans="1:27" x14ac:dyDescent="0.3">
      <c r="A1870" s="5">
        <v>27158162</v>
      </c>
      <c r="B1870" s="17" t="str">
        <f>VLOOKUP(A1870,'Base de dados'!$A$3:$C$21103,3,0)</f>
        <v>10P07C05</v>
      </c>
      <c r="C1870" s="50" t="s">
        <v>4662</v>
      </c>
      <c r="D1870" s="6"/>
      <c r="E1870" s="7"/>
      <c r="F1870" s="4" t="str">
        <f t="shared" si="293"/>
        <v/>
      </c>
      <c r="G1870" s="3" t="str">
        <f t="shared" si="297"/>
        <v>Inventariar</v>
      </c>
      <c r="H1870" s="6"/>
      <c r="I1870" s="7"/>
      <c r="J1870" s="4"/>
      <c r="K1870" s="3" t="str">
        <f t="shared" si="298"/>
        <v>Inventariar</v>
      </c>
      <c r="L1870" s="6"/>
      <c r="M1870" s="7"/>
      <c r="N1870" s="4"/>
      <c r="O1870" s="3" t="str">
        <f t="shared" si="299"/>
        <v>Inventariar</v>
      </c>
      <c r="P1870" s="6"/>
      <c r="Q1870" s="7"/>
      <c r="R1870" s="4" t="str">
        <f t="shared" si="294"/>
        <v/>
      </c>
      <c r="S1870" s="3" t="str">
        <f t="shared" si="300"/>
        <v>Inventariar</v>
      </c>
      <c r="T1870" s="6"/>
      <c r="U1870" s="7"/>
      <c r="V1870" s="4" t="str">
        <f t="shared" si="295"/>
        <v/>
      </c>
      <c r="W1870" s="3" t="str">
        <f t="shared" si="301"/>
        <v>Inventariar</v>
      </c>
      <c r="X1870" s="6"/>
      <c r="Y1870" s="7"/>
      <c r="Z1870" s="4" t="str">
        <f t="shared" si="296"/>
        <v/>
      </c>
      <c r="AA1870" s="3" t="str">
        <f t="shared" si="302"/>
        <v>Inventariar</v>
      </c>
    </row>
    <row r="1871" spans="1:27" x14ac:dyDescent="0.3">
      <c r="A1871" s="5">
        <v>27173450</v>
      </c>
      <c r="B1871" s="17" t="str">
        <f>VLOOKUP(A1871,'Base de dados'!$A$3:$C$21103,3,0)</f>
        <v>10P07C06</v>
      </c>
      <c r="C1871" s="50" t="s">
        <v>4664</v>
      </c>
      <c r="D1871" s="6"/>
      <c r="E1871" s="7"/>
      <c r="F1871" s="4" t="str">
        <f t="shared" si="293"/>
        <v/>
      </c>
      <c r="G1871" s="3" t="str">
        <f t="shared" si="297"/>
        <v>Inventariar</v>
      </c>
      <c r="H1871" s="6"/>
      <c r="I1871" s="7"/>
      <c r="J1871" s="4"/>
      <c r="K1871" s="3" t="str">
        <f t="shared" si="298"/>
        <v>Inventariar</v>
      </c>
      <c r="L1871" s="6"/>
      <c r="M1871" s="7"/>
      <c r="N1871" s="4"/>
      <c r="O1871" s="3" t="str">
        <f t="shared" si="299"/>
        <v>Inventariar</v>
      </c>
      <c r="P1871" s="6"/>
      <c r="Q1871" s="7"/>
      <c r="R1871" s="4" t="str">
        <f t="shared" si="294"/>
        <v/>
      </c>
      <c r="S1871" s="3" t="str">
        <f t="shared" si="300"/>
        <v>Inventariar</v>
      </c>
      <c r="T1871" s="6"/>
      <c r="U1871" s="7"/>
      <c r="V1871" s="4" t="str">
        <f t="shared" si="295"/>
        <v/>
      </c>
      <c r="W1871" s="3" t="str">
        <f t="shared" si="301"/>
        <v>Inventariar</v>
      </c>
      <c r="X1871" s="6"/>
      <c r="Y1871" s="7"/>
      <c r="Z1871" s="4" t="str">
        <f t="shared" si="296"/>
        <v/>
      </c>
      <c r="AA1871" s="3" t="str">
        <f t="shared" si="302"/>
        <v>Inventariar</v>
      </c>
    </row>
    <row r="1872" spans="1:27" x14ac:dyDescent="0.3">
      <c r="A1872" s="5">
        <v>27097633</v>
      </c>
      <c r="B1872" s="17" t="str">
        <f>VLOOKUP(A1872,'Base de dados'!$A$3:$C$21103,3,0)</f>
        <v>10P07C07</v>
      </c>
      <c r="C1872" s="50" t="s">
        <v>4667</v>
      </c>
      <c r="D1872" s="6"/>
      <c r="E1872" s="7"/>
      <c r="F1872" s="4" t="str">
        <f t="shared" si="293"/>
        <v/>
      </c>
      <c r="G1872" s="3" t="str">
        <f t="shared" si="297"/>
        <v>Inventariar</v>
      </c>
      <c r="H1872" s="6"/>
      <c r="I1872" s="7"/>
      <c r="J1872" s="4"/>
      <c r="K1872" s="3" t="str">
        <f t="shared" si="298"/>
        <v>Inventariar</v>
      </c>
      <c r="L1872" s="6"/>
      <c r="M1872" s="7"/>
      <c r="N1872" s="4"/>
      <c r="O1872" s="3" t="str">
        <f t="shared" si="299"/>
        <v>Inventariar</v>
      </c>
      <c r="P1872" s="6"/>
      <c r="Q1872" s="7"/>
      <c r="R1872" s="4" t="str">
        <f t="shared" si="294"/>
        <v/>
      </c>
      <c r="S1872" s="3" t="str">
        <f t="shared" si="300"/>
        <v>Inventariar</v>
      </c>
      <c r="T1872" s="6"/>
      <c r="U1872" s="7"/>
      <c r="V1872" s="4" t="str">
        <f t="shared" si="295"/>
        <v/>
      </c>
      <c r="W1872" s="3" t="str">
        <f t="shared" si="301"/>
        <v>Inventariar</v>
      </c>
      <c r="X1872" s="6"/>
      <c r="Y1872" s="7"/>
      <c r="Z1872" s="4" t="str">
        <f t="shared" si="296"/>
        <v/>
      </c>
      <c r="AA1872" s="3" t="str">
        <f t="shared" si="302"/>
        <v>Inventariar</v>
      </c>
    </row>
    <row r="1873" spans="1:27" x14ac:dyDescent="0.3">
      <c r="A1873" s="5">
        <v>27156882</v>
      </c>
      <c r="B1873" s="17" t="str">
        <f>VLOOKUP(A1873,'Base de dados'!$A$3:$C$21103,3,0)</f>
        <v>10P07C08</v>
      </c>
      <c r="C1873" s="50" t="s">
        <v>4670</v>
      </c>
      <c r="D1873" s="6"/>
      <c r="E1873" s="7"/>
      <c r="F1873" s="4" t="str">
        <f t="shared" si="293"/>
        <v/>
      </c>
      <c r="G1873" s="3" t="str">
        <f t="shared" si="297"/>
        <v>Inventariar</v>
      </c>
      <c r="H1873" s="6"/>
      <c r="I1873" s="7"/>
      <c r="J1873" s="4"/>
      <c r="K1873" s="3" t="str">
        <f t="shared" si="298"/>
        <v>Inventariar</v>
      </c>
      <c r="L1873" s="6"/>
      <c r="M1873" s="7"/>
      <c r="N1873" s="4"/>
      <c r="O1873" s="3" t="str">
        <f t="shared" si="299"/>
        <v>Inventariar</v>
      </c>
      <c r="P1873" s="6"/>
      <c r="Q1873" s="7"/>
      <c r="R1873" s="4" t="str">
        <f t="shared" si="294"/>
        <v/>
      </c>
      <c r="S1873" s="3" t="str">
        <f t="shared" si="300"/>
        <v>Inventariar</v>
      </c>
      <c r="T1873" s="6"/>
      <c r="U1873" s="7"/>
      <c r="V1873" s="4" t="str">
        <f t="shared" si="295"/>
        <v/>
      </c>
      <c r="W1873" s="3" t="str">
        <f t="shared" si="301"/>
        <v>Inventariar</v>
      </c>
      <c r="X1873" s="6"/>
      <c r="Y1873" s="7"/>
      <c r="Z1873" s="4" t="str">
        <f t="shared" si="296"/>
        <v/>
      </c>
      <c r="AA1873" s="3" t="str">
        <f t="shared" si="302"/>
        <v>Inventariar</v>
      </c>
    </row>
    <row r="1874" spans="1:27" x14ac:dyDescent="0.3">
      <c r="A1874" s="5">
        <v>27173939</v>
      </c>
      <c r="B1874" s="17" t="str">
        <f>VLOOKUP(A1874,'Base de dados'!$A$3:$C$21103,3,0)</f>
        <v>10P07C09</v>
      </c>
      <c r="C1874" s="50" t="s">
        <v>4672</v>
      </c>
      <c r="D1874" s="6"/>
      <c r="E1874" s="7"/>
      <c r="F1874" s="4" t="str">
        <f t="shared" si="293"/>
        <v/>
      </c>
      <c r="G1874" s="3" t="str">
        <f t="shared" si="297"/>
        <v>Inventariar</v>
      </c>
      <c r="H1874" s="6"/>
      <c r="I1874" s="7"/>
      <c r="J1874" s="4"/>
      <c r="K1874" s="3" t="str">
        <f t="shared" si="298"/>
        <v>Inventariar</v>
      </c>
      <c r="L1874" s="6"/>
      <c r="M1874" s="7"/>
      <c r="N1874" s="4"/>
      <c r="O1874" s="3" t="str">
        <f t="shared" si="299"/>
        <v>Inventariar</v>
      </c>
      <c r="P1874" s="6"/>
      <c r="Q1874" s="7"/>
      <c r="R1874" s="4" t="str">
        <f t="shared" si="294"/>
        <v/>
      </c>
      <c r="S1874" s="3" t="str">
        <f t="shared" si="300"/>
        <v>Inventariar</v>
      </c>
      <c r="T1874" s="6"/>
      <c r="U1874" s="7"/>
      <c r="V1874" s="4" t="str">
        <f t="shared" si="295"/>
        <v/>
      </c>
      <c r="W1874" s="3" t="str">
        <f t="shared" si="301"/>
        <v>Inventariar</v>
      </c>
      <c r="X1874" s="6"/>
      <c r="Y1874" s="7"/>
      <c r="Z1874" s="4" t="str">
        <f t="shared" si="296"/>
        <v/>
      </c>
      <c r="AA1874" s="3" t="str">
        <f t="shared" si="302"/>
        <v>Inventariar</v>
      </c>
    </row>
    <row r="1875" spans="1:27" x14ac:dyDescent="0.3">
      <c r="A1875" s="5">
        <v>25427125</v>
      </c>
      <c r="B1875" s="17" t="str">
        <f>VLOOKUP(A1875,'Base de dados'!$A$3:$C$21103,3,0)</f>
        <v>10P07C10</v>
      </c>
      <c r="C1875" s="50" t="s">
        <v>24897</v>
      </c>
      <c r="D1875" s="6"/>
      <c r="E1875" s="7"/>
      <c r="F1875" s="4" t="str">
        <f t="shared" si="293"/>
        <v/>
      </c>
      <c r="G1875" s="3" t="str">
        <f t="shared" si="297"/>
        <v>Inventariar</v>
      </c>
      <c r="H1875" s="6"/>
      <c r="I1875" s="7"/>
      <c r="J1875" s="4"/>
      <c r="K1875" s="3" t="str">
        <f t="shared" si="298"/>
        <v>Inventariar</v>
      </c>
      <c r="L1875" s="6"/>
      <c r="M1875" s="7"/>
      <c r="N1875" s="4"/>
      <c r="O1875" s="3" t="str">
        <f t="shared" si="299"/>
        <v>Inventariar</v>
      </c>
      <c r="P1875" s="6"/>
      <c r="Q1875" s="7"/>
      <c r="R1875" s="4" t="str">
        <f t="shared" si="294"/>
        <v/>
      </c>
      <c r="S1875" s="3" t="str">
        <f t="shared" si="300"/>
        <v>Inventariar</v>
      </c>
      <c r="T1875" s="6"/>
      <c r="U1875" s="7"/>
      <c r="V1875" s="4" t="str">
        <f t="shared" si="295"/>
        <v/>
      </c>
      <c r="W1875" s="3" t="str">
        <f t="shared" si="301"/>
        <v>Inventariar</v>
      </c>
      <c r="X1875" s="6"/>
      <c r="Y1875" s="7"/>
      <c r="Z1875" s="4" t="str">
        <f t="shared" si="296"/>
        <v/>
      </c>
      <c r="AA1875" s="3" t="str">
        <f t="shared" si="302"/>
        <v>Inventariar</v>
      </c>
    </row>
    <row r="1876" spans="1:27" x14ac:dyDescent="0.3">
      <c r="A1876" s="5">
        <v>25428139</v>
      </c>
      <c r="B1876" s="17" t="str">
        <f>VLOOKUP(A1876,'Base de dados'!$A$3:$C$21103,3,0)</f>
        <v>10P07C11</v>
      </c>
      <c r="C1876" s="50" t="s">
        <v>24898</v>
      </c>
      <c r="D1876" s="6"/>
      <c r="E1876" s="7"/>
      <c r="F1876" s="4" t="str">
        <f t="shared" si="293"/>
        <v/>
      </c>
      <c r="G1876" s="3" t="str">
        <f t="shared" si="297"/>
        <v>Inventariar</v>
      </c>
      <c r="H1876" s="6"/>
      <c r="I1876" s="7"/>
      <c r="J1876" s="4"/>
      <c r="K1876" s="3" t="str">
        <f t="shared" si="298"/>
        <v>Inventariar</v>
      </c>
      <c r="L1876" s="6"/>
      <c r="M1876" s="7"/>
      <c r="N1876" s="4"/>
      <c r="O1876" s="3" t="str">
        <f t="shared" si="299"/>
        <v>Inventariar</v>
      </c>
      <c r="P1876" s="6"/>
      <c r="Q1876" s="7"/>
      <c r="R1876" s="4" t="str">
        <f t="shared" si="294"/>
        <v/>
      </c>
      <c r="S1876" s="3" t="str">
        <f t="shared" si="300"/>
        <v>Inventariar</v>
      </c>
      <c r="T1876" s="6"/>
      <c r="U1876" s="7"/>
      <c r="V1876" s="4" t="str">
        <f t="shared" si="295"/>
        <v/>
      </c>
      <c r="W1876" s="3" t="str">
        <f t="shared" si="301"/>
        <v>Inventariar</v>
      </c>
      <c r="X1876" s="6"/>
      <c r="Y1876" s="7"/>
      <c r="Z1876" s="4" t="str">
        <f t="shared" si="296"/>
        <v/>
      </c>
      <c r="AA1876" s="3" t="str">
        <f t="shared" si="302"/>
        <v>Inventariar</v>
      </c>
    </row>
    <row r="1877" spans="1:27" x14ac:dyDescent="0.3">
      <c r="A1877" s="5">
        <v>27174099</v>
      </c>
      <c r="B1877" s="17" t="str">
        <f>VLOOKUP(A1877,'Base de dados'!$A$3:$C$21103,3,0)</f>
        <v>10P07C11</v>
      </c>
      <c r="C1877" s="50" t="s">
        <v>4676</v>
      </c>
      <c r="D1877" s="6"/>
      <c r="E1877" s="7"/>
      <c r="F1877" s="4" t="str">
        <f t="shared" si="293"/>
        <v/>
      </c>
      <c r="G1877" s="3" t="str">
        <f t="shared" si="297"/>
        <v>Inventariar</v>
      </c>
      <c r="H1877" s="6"/>
      <c r="I1877" s="7"/>
      <c r="J1877" s="4"/>
      <c r="K1877" s="3" t="str">
        <f t="shared" si="298"/>
        <v>Inventariar</v>
      </c>
      <c r="L1877" s="6"/>
      <c r="M1877" s="7"/>
      <c r="N1877" s="4"/>
      <c r="O1877" s="3" t="str">
        <f t="shared" si="299"/>
        <v>Inventariar</v>
      </c>
      <c r="P1877" s="6"/>
      <c r="Q1877" s="7"/>
      <c r="R1877" s="4" t="str">
        <f t="shared" si="294"/>
        <v/>
      </c>
      <c r="S1877" s="3" t="str">
        <f t="shared" si="300"/>
        <v>Inventariar</v>
      </c>
      <c r="T1877" s="6"/>
      <c r="U1877" s="7"/>
      <c r="V1877" s="4" t="str">
        <f t="shared" si="295"/>
        <v/>
      </c>
      <c r="W1877" s="3" t="str">
        <f t="shared" si="301"/>
        <v>Inventariar</v>
      </c>
      <c r="X1877" s="6"/>
      <c r="Y1877" s="7"/>
      <c r="Z1877" s="4" t="str">
        <f t="shared" si="296"/>
        <v/>
      </c>
      <c r="AA1877" s="3" t="str">
        <f t="shared" si="302"/>
        <v>Inventariar</v>
      </c>
    </row>
    <row r="1878" spans="1:27" x14ac:dyDescent="0.3">
      <c r="A1878" s="5">
        <v>27145619</v>
      </c>
      <c r="B1878" s="17" t="str">
        <f>VLOOKUP(A1878,'Base de dados'!$A$3:$C$21103,3,0)</f>
        <v>10P07C12</v>
      </c>
      <c r="C1878" s="50" t="s">
        <v>4679</v>
      </c>
      <c r="D1878" s="6"/>
      <c r="E1878" s="7"/>
      <c r="F1878" s="4" t="str">
        <f t="shared" si="293"/>
        <v/>
      </c>
      <c r="G1878" s="3" t="str">
        <f t="shared" si="297"/>
        <v>Inventariar</v>
      </c>
      <c r="H1878" s="6"/>
      <c r="I1878" s="7"/>
      <c r="J1878" s="4"/>
      <c r="K1878" s="3" t="str">
        <f t="shared" si="298"/>
        <v>Inventariar</v>
      </c>
      <c r="L1878" s="6"/>
      <c r="M1878" s="7"/>
      <c r="N1878" s="4"/>
      <c r="O1878" s="3" t="str">
        <f t="shared" si="299"/>
        <v>Inventariar</v>
      </c>
      <c r="P1878" s="6"/>
      <c r="Q1878" s="7"/>
      <c r="R1878" s="4" t="str">
        <f t="shared" si="294"/>
        <v/>
      </c>
      <c r="S1878" s="3" t="str">
        <f t="shared" si="300"/>
        <v>Inventariar</v>
      </c>
      <c r="T1878" s="6"/>
      <c r="U1878" s="7"/>
      <c r="V1878" s="4" t="str">
        <f t="shared" si="295"/>
        <v/>
      </c>
      <c r="W1878" s="3" t="str">
        <f t="shared" si="301"/>
        <v>Inventariar</v>
      </c>
      <c r="X1878" s="6"/>
      <c r="Y1878" s="7"/>
      <c r="Z1878" s="4" t="str">
        <f t="shared" si="296"/>
        <v/>
      </c>
      <c r="AA1878" s="3" t="str">
        <f t="shared" si="302"/>
        <v>Inventariar</v>
      </c>
    </row>
    <row r="1879" spans="1:27" x14ac:dyDescent="0.3">
      <c r="A1879" s="5">
        <v>25113911</v>
      </c>
      <c r="B1879" s="17" t="str">
        <f>VLOOKUP(A1879,'Base de dados'!$A$3:$C$21103,3,0)</f>
        <v>10P07C13</v>
      </c>
      <c r="C1879" s="50" t="s">
        <v>4681</v>
      </c>
      <c r="D1879" s="6"/>
      <c r="E1879" s="7"/>
      <c r="F1879" s="4" t="str">
        <f t="shared" si="293"/>
        <v/>
      </c>
      <c r="G1879" s="3" t="str">
        <f t="shared" si="297"/>
        <v>Inventariar</v>
      </c>
      <c r="H1879" s="6"/>
      <c r="I1879" s="7"/>
      <c r="J1879" s="4"/>
      <c r="K1879" s="3" t="str">
        <f t="shared" si="298"/>
        <v>Inventariar</v>
      </c>
      <c r="L1879" s="6"/>
      <c r="M1879" s="7"/>
      <c r="N1879" s="4"/>
      <c r="O1879" s="3" t="str">
        <f t="shared" si="299"/>
        <v>Inventariar</v>
      </c>
      <c r="P1879" s="6"/>
      <c r="Q1879" s="7"/>
      <c r="R1879" s="4" t="str">
        <f t="shared" si="294"/>
        <v/>
      </c>
      <c r="S1879" s="3" t="str">
        <f t="shared" si="300"/>
        <v>Inventariar</v>
      </c>
      <c r="T1879" s="6"/>
      <c r="U1879" s="7"/>
      <c r="V1879" s="4" t="str">
        <f t="shared" si="295"/>
        <v/>
      </c>
      <c r="W1879" s="3" t="str">
        <f t="shared" si="301"/>
        <v>Inventariar</v>
      </c>
      <c r="X1879" s="6"/>
      <c r="Y1879" s="7"/>
      <c r="Z1879" s="4" t="str">
        <f t="shared" si="296"/>
        <v/>
      </c>
      <c r="AA1879" s="3" t="str">
        <f t="shared" si="302"/>
        <v>Inventariar</v>
      </c>
    </row>
    <row r="1880" spans="1:27" x14ac:dyDescent="0.3">
      <c r="A1880" s="2">
        <v>27137685</v>
      </c>
      <c r="B1880" s="17" t="str">
        <f>VLOOKUP(A1880,'Base de dados'!$A$3:$C$21103,3,0)</f>
        <v>10P07CTETO</v>
      </c>
      <c r="C1880" s="49" t="s">
        <v>4688</v>
      </c>
      <c r="D1880" s="3"/>
      <c r="E1880" s="3"/>
      <c r="F1880" s="4" t="str">
        <f t="shared" si="293"/>
        <v/>
      </c>
      <c r="G1880" s="3" t="str">
        <f t="shared" si="297"/>
        <v>Inventariar</v>
      </c>
      <c r="H1880" s="6"/>
      <c r="I1880" s="7"/>
      <c r="J1880" s="4"/>
      <c r="K1880" s="3" t="str">
        <f t="shared" si="298"/>
        <v>Inventariar</v>
      </c>
      <c r="L1880" s="6"/>
      <c r="M1880" s="7"/>
      <c r="N1880" s="4"/>
      <c r="O1880" s="3" t="str">
        <f t="shared" si="299"/>
        <v>Inventariar</v>
      </c>
      <c r="P1880" s="6"/>
      <c r="Q1880" s="7"/>
      <c r="R1880" s="4" t="str">
        <f t="shared" si="294"/>
        <v/>
      </c>
      <c r="S1880" s="3" t="str">
        <f t="shared" si="300"/>
        <v>Inventariar</v>
      </c>
      <c r="T1880" s="6"/>
      <c r="U1880" s="7"/>
      <c r="V1880" s="4" t="str">
        <f t="shared" si="295"/>
        <v/>
      </c>
      <c r="W1880" s="3" t="str">
        <f t="shared" si="301"/>
        <v>Inventariar</v>
      </c>
      <c r="X1880" s="6"/>
      <c r="Y1880" s="7"/>
      <c r="Z1880" s="4" t="str">
        <f t="shared" si="296"/>
        <v/>
      </c>
      <c r="AA1880" s="3" t="str">
        <f t="shared" si="302"/>
        <v>Inventariar</v>
      </c>
    </row>
    <row r="1881" spans="1:27" x14ac:dyDescent="0.3">
      <c r="A1881" s="5">
        <v>27108332</v>
      </c>
      <c r="B1881" s="17" t="str">
        <f>VLOOKUP(A1881,'Base de dados'!$A$3:$C$21103,3,0)</f>
        <v>10P07CTETO</v>
      </c>
      <c r="C1881" s="50" t="s">
        <v>4689</v>
      </c>
      <c r="D1881" s="6"/>
      <c r="E1881" s="7"/>
      <c r="F1881" s="4" t="str">
        <f t="shared" si="293"/>
        <v/>
      </c>
      <c r="G1881" s="3" t="str">
        <f t="shared" si="297"/>
        <v>Inventariar</v>
      </c>
      <c r="H1881" s="3"/>
      <c r="I1881" s="3"/>
      <c r="J1881" s="4"/>
      <c r="K1881" s="3" t="str">
        <f t="shared" si="298"/>
        <v>Inventariar</v>
      </c>
      <c r="L1881" s="3"/>
      <c r="M1881" s="3"/>
      <c r="N1881" s="4"/>
      <c r="O1881" s="3" t="str">
        <f t="shared" si="299"/>
        <v>Inventariar</v>
      </c>
      <c r="P1881" s="3"/>
      <c r="Q1881" s="3"/>
      <c r="R1881" s="4" t="str">
        <f t="shared" si="294"/>
        <v/>
      </c>
      <c r="S1881" s="3" t="str">
        <f t="shared" si="300"/>
        <v>Inventariar</v>
      </c>
      <c r="T1881" s="3"/>
      <c r="U1881" s="3"/>
      <c r="V1881" s="4" t="str">
        <f t="shared" si="295"/>
        <v/>
      </c>
      <c r="W1881" s="3" t="str">
        <f t="shared" si="301"/>
        <v>Inventariar</v>
      </c>
      <c r="X1881" s="3"/>
      <c r="Y1881" s="3"/>
      <c r="Z1881" s="4" t="str">
        <f t="shared" si="296"/>
        <v/>
      </c>
      <c r="AA1881" s="3" t="str">
        <f t="shared" si="302"/>
        <v>Inventariar</v>
      </c>
    </row>
    <row r="1882" spans="1:27" x14ac:dyDescent="0.3">
      <c r="A1882" s="5">
        <v>25402027</v>
      </c>
      <c r="B1882" s="17" t="str">
        <f>VLOOKUP(A1882,'Base de dados'!$A$3:$C$21103,3,0)</f>
        <v>10P07D01</v>
      </c>
      <c r="C1882" s="50" t="s">
        <v>4690</v>
      </c>
      <c r="D1882" s="6"/>
      <c r="E1882" s="7"/>
      <c r="F1882" s="4" t="str">
        <f t="shared" si="293"/>
        <v/>
      </c>
      <c r="G1882" s="3" t="str">
        <f t="shared" si="297"/>
        <v>Inventariar</v>
      </c>
      <c r="H1882" s="6"/>
      <c r="I1882" s="7"/>
      <c r="J1882" s="4"/>
      <c r="K1882" s="3" t="str">
        <f t="shared" si="298"/>
        <v>Inventariar</v>
      </c>
      <c r="L1882" s="6"/>
      <c r="M1882" s="7"/>
      <c r="N1882" s="4"/>
      <c r="O1882" s="3" t="str">
        <f t="shared" si="299"/>
        <v>Inventariar</v>
      </c>
      <c r="P1882" s="6"/>
      <c r="Q1882" s="7"/>
      <c r="R1882" s="4" t="str">
        <f t="shared" si="294"/>
        <v/>
      </c>
      <c r="S1882" s="3" t="str">
        <f t="shared" si="300"/>
        <v>Inventariar</v>
      </c>
      <c r="T1882" s="6"/>
      <c r="U1882" s="7"/>
      <c r="V1882" s="4" t="str">
        <f t="shared" si="295"/>
        <v/>
      </c>
      <c r="W1882" s="3" t="str">
        <f t="shared" si="301"/>
        <v>Inventariar</v>
      </c>
      <c r="X1882" s="6"/>
      <c r="Y1882" s="7"/>
      <c r="Z1882" s="4" t="str">
        <f t="shared" si="296"/>
        <v/>
      </c>
      <c r="AA1882" s="3" t="str">
        <f t="shared" si="302"/>
        <v>Inventariar</v>
      </c>
    </row>
    <row r="1883" spans="1:27" x14ac:dyDescent="0.3">
      <c r="A1883" s="5">
        <v>25555329</v>
      </c>
      <c r="B1883" s="17" t="str">
        <f>VLOOKUP(A1883,'Base de dados'!$A$3:$C$21103,3,0)</f>
        <v>10P07D02</v>
      </c>
      <c r="C1883" s="50" t="s">
        <v>24899</v>
      </c>
      <c r="D1883" s="6"/>
      <c r="E1883" s="7"/>
      <c r="F1883" s="4" t="str">
        <f t="shared" si="293"/>
        <v/>
      </c>
      <c r="G1883" s="3" t="str">
        <f t="shared" si="297"/>
        <v>Inventariar</v>
      </c>
      <c r="H1883" s="6"/>
      <c r="I1883" s="7"/>
      <c r="J1883" s="4"/>
      <c r="K1883" s="3" t="str">
        <f t="shared" si="298"/>
        <v>Inventariar</v>
      </c>
      <c r="L1883" s="6"/>
      <c r="M1883" s="7"/>
      <c r="N1883" s="4"/>
      <c r="O1883" s="3" t="str">
        <f t="shared" si="299"/>
        <v>Inventariar</v>
      </c>
      <c r="P1883" s="6"/>
      <c r="Q1883" s="7"/>
      <c r="R1883" s="4" t="str">
        <f t="shared" si="294"/>
        <v/>
      </c>
      <c r="S1883" s="3" t="str">
        <f t="shared" si="300"/>
        <v>Inventariar</v>
      </c>
      <c r="T1883" s="6"/>
      <c r="U1883" s="7"/>
      <c r="V1883" s="4" t="str">
        <f t="shared" si="295"/>
        <v/>
      </c>
      <c r="W1883" s="3" t="str">
        <f t="shared" si="301"/>
        <v>Inventariar</v>
      </c>
      <c r="X1883" s="6"/>
      <c r="Y1883" s="7"/>
      <c r="Z1883" s="4" t="str">
        <f t="shared" si="296"/>
        <v/>
      </c>
      <c r="AA1883" s="3" t="str">
        <f t="shared" si="302"/>
        <v>Inventariar</v>
      </c>
    </row>
    <row r="1884" spans="1:27" x14ac:dyDescent="0.3">
      <c r="A1884" s="5">
        <v>27123818</v>
      </c>
      <c r="B1884" s="17" t="str">
        <f>VLOOKUP(A1884,'Base de dados'!$A$3:$C$21103,3,0)</f>
        <v>10P07D03</v>
      </c>
      <c r="C1884" s="50" t="s">
        <v>4694</v>
      </c>
      <c r="D1884" s="6"/>
      <c r="E1884" s="7"/>
      <c r="F1884" s="4" t="str">
        <f t="shared" ref="F1884:F1947" si="303">IF(E1884="","",IF(E1884="Saldo Zero","",D1884-E1884))</f>
        <v/>
      </c>
      <c r="G1884" s="3" t="str">
        <f t="shared" si="297"/>
        <v>Inventariar</v>
      </c>
      <c r="H1884" s="6"/>
      <c r="I1884" s="7"/>
      <c r="J1884" s="4"/>
      <c r="K1884" s="3" t="str">
        <f t="shared" si="298"/>
        <v>Inventariar</v>
      </c>
      <c r="L1884" s="6"/>
      <c r="M1884" s="7"/>
      <c r="N1884" s="4"/>
      <c r="O1884" s="3" t="str">
        <f t="shared" si="299"/>
        <v>Inventariar</v>
      </c>
      <c r="P1884" s="6"/>
      <c r="Q1884" s="7"/>
      <c r="R1884" s="4" t="str">
        <f t="shared" si="294"/>
        <v/>
      </c>
      <c r="S1884" s="3" t="str">
        <f t="shared" si="300"/>
        <v>Inventariar</v>
      </c>
      <c r="T1884" s="6"/>
      <c r="U1884" s="7"/>
      <c r="V1884" s="4" t="str">
        <f t="shared" si="295"/>
        <v/>
      </c>
      <c r="W1884" s="3" t="str">
        <f t="shared" si="301"/>
        <v>Inventariar</v>
      </c>
      <c r="X1884" s="6"/>
      <c r="Y1884" s="7"/>
      <c r="Z1884" s="4" t="str">
        <f t="shared" si="296"/>
        <v/>
      </c>
      <c r="AA1884" s="3" t="str">
        <f t="shared" si="302"/>
        <v>Inventariar</v>
      </c>
    </row>
    <row r="1885" spans="1:27" x14ac:dyDescent="0.3">
      <c r="A1885" s="5">
        <v>27069084</v>
      </c>
      <c r="B1885" s="17" t="str">
        <f>VLOOKUP(A1885,'Base de dados'!$A$3:$C$21103,3,0)</f>
        <v>10P07D05</v>
      </c>
      <c r="C1885" s="50" t="s">
        <v>4698</v>
      </c>
      <c r="D1885" s="6"/>
      <c r="E1885" s="7"/>
      <c r="F1885" s="4" t="str">
        <f t="shared" si="303"/>
        <v/>
      </c>
      <c r="G1885" s="3" t="str">
        <f t="shared" si="297"/>
        <v>Inventariar</v>
      </c>
      <c r="H1885" s="6"/>
      <c r="I1885" s="7"/>
      <c r="J1885" s="4"/>
      <c r="K1885" s="3" t="str">
        <f t="shared" si="298"/>
        <v>Inventariar</v>
      </c>
      <c r="L1885" s="6"/>
      <c r="M1885" s="7"/>
      <c r="N1885" s="4"/>
      <c r="O1885" s="3" t="str">
        <f t="shared" si="299"/>
        <v>Inventariar</v>
      </c>
      <c r="P1885" s="6"/>
      <c r="Q1885" s="7"/>
      <c r="R1885" s="4" t="str">
        <f t="shared" si="294"/>
        <v/>
      </c>
      <c r="S1885" s="3" t="str">
        <f t="shared" si="300"/>
        <v>Inventariar</v>
      </c>
      <c r="T1885" s="6"/>
      <c r="U1885" s="7"/>
      <c r="V1885" s="4" t="str">
        <f t="shared" si="295"/>
        <v/>
      </c>
      <c r="W1885" s="3" t="str">
        <f t="shared" si="301"/>
        <v>Inventariar</v>
      </c>
      <c r="X1885" s="6"/>
      <c r="Y1885" s="7"/>
      <c r="Z1885" s="4" t="str">
        <f t="shared" si="296"/>
        <v/>
      </c>
      <c r="AA1885" s="3" t="str">
        <f t="shared" si="302"/>
        <v>Inventariar</v>
      </c>
    </row>
    <row r="1886" spans="1:27" x14ac:dyDescent="0.3">
      <c r="A1886" s="5">
        <v>25576805</v>
      </c>
      <c r="B1886" s="17" t="str">
        <f>VLOOKUP(A1886,'Base de dados'!$A$3:$C$21103,3,0)</f>
        <v>10P07D07</v>
      </c>
      <c r="C1886" s="50" t="s">
        <v>4700</v>
      </c>
      <c r="D1886" s="6"/>
      <c r="E1886" s="7"/>
      <c r="F1886" s="4" t="str">
        <f t="shared" si="303"/>
        <v/>
      </c>
      <c r="G1886" s="3" t="str">
        <f t="shared" si="297"/>
        <v>Inventariar</v>
      </c>
      <c r="H1886" s="6"/>
      <c r="I1886" s="7"/>
      <c r="J1886" s="4"/>
      <c r="K1886" s="3" t="str">
        <f t="shared" si="298"/>
        <v>Inventariar</v>
      </c>
      <c r="L1886" s="6"/>
      <c r="M1886" s="7"/>
      <c r="N1886" s="4"/>
      <c r="O1886" s="3" t="str">
        <f t="shared" si="299"/>
        <v>Inventariar</v>
      </c>
      <c r="P1886" s="6"/>
      <c r="Q1886" s="7"/>
      <c r="R1886" s="4" t="str">
        <f t="shared" si="294"/>
        <v/>
      </c>
      <c r="S1886" s="3" t="str">
        <f t="shared" si="300"/>
        <v>Inventariar</v>
      </c>
      <c r="T1886" s="6"/>
      <c r="U1886" s="7"/>
      <c r="V1886" s="4" t="str">
        <f t="shared" si="295"/>
        <v/>
      </c>
      <c r="W1886" s="3" t="str">
        <f t="shared" si="301"/>
        <v>Inventariar</v>
      </c>
      <c r="X1886" s="6"/>
      <c r="Y1886" s="7"/>
      <c r="Z1886" s="4" t="str">
        <f t="shared" si="296"/>
        <v/>
      </c>
      <c r="AA1886" s="3" t="str">
        <f t="shared" si="302"/>
        <v>Inventariar</v>
      </c>
    </row>
    <row r="1887" spans="1:27" x14ac:dyDescent="0.3">
      <c r="A1887" s="5">
        <v>25114495</v>
      </c>
      <c r="B1887" s="17" t="str">
        <f>VLOOKUP(A1887,'Base de dados'!$A$3:$C$21103,3,0)</f>
        <v>10P07D08</v>
      </c>
      <c r="C1887" s="50" t="s">
        <v>24900</v>
      </c>
      <c r="D1887" s="6"/>
      <c r="E1887" s="7"/>
      <c r="F1887" s="4" t="str">
        <f t="shared" si="303"/>
        <v/>
      </c>
      <c r="G1887" s="3" t="str">
        <f t="shared" si="297"/>
        <v>Inventariar</v>
      </c>
      <c r="H1887" s="6"/>
      <c r="I1887" s="7"/>
      <c r="J1887" s="4"/>
      <c r="K1887" s="3" t="str">
        <f t="shared" si="298"/>
        <v>Inventariar</v>
      </c>
      <c r="L1887" s="6"/>
      <c r="M1887" s="7"/>
      <c r="N1887" s="4"/>
      <c r="O1887" s="3" t="str">
        <f t="shared" si="299"/>
        <v>Inventariar</v>
      </c>
      <c r="P1887" s="6"/>
      <c r="Q1887" s="7"/>
      <c r="R1887" s="4" t="str">
        <f t="shared" si="294"/>
        <v/>
      </c>
      <c r="S1887" s="3" t="str">
        <f t="shared" si="300"/>
        <v>Inventariar</v>
      </c>
      <c r="T1887" s="6"/>
      <c r="U1887" s="7"/>
      <c r="V1887" s="4" t="str">
        <f t="shared" si="295"/>
        <v/>
      </c>
      <c r="W1887" s="3" t="str">
        <f t="shared" si="301"/>
        <v>Inventariar</v>
      </c>
      <c r="X1887" s="6"/>
      <c r="Y1887" s="7"/>
      <c r="Z1887" s="4" t="str">
        <f t="shared" si="296"/>
        <v/>
      </c>
      <c r="AA1887" s="3" t="str">
        <f t="shared" si="302"/>
        <v>Inventariar</v>
      </c>
    </row>
    <row r="1888" spans="1:27" x14ac:dyDescent="0.3">
      <c r="A1888" s="5">
        <v>25472538</v>
      </c>
      <c r="B1888" s="17" t="str">
        <f>VLOOKUP(A1888,'Base de dados'!$A$3:$C$21103,3,0)</f>
        <v>10P07D08</v>
      </c>
      <c r="C1888" s="50" t="s">
        <v>4702</v>
      </c>
      <c r="D1888" s="6"/>
      <c r="E1888" s="7"/>
      <c r="F1888" s="4" t="str">
        <f t="shared" si="303"/>
        <v/>
      </c>
      <c r="G1888" s="3" t="str">
        <f t="shared" si="297"/>
        <v>Inventariar</v>
      </c>
      <c r="H1888" s="6"/>
      <c r="I1888" s="7"/>
      <c r="J1888" s="4"/>
      <c r="K1888" s="3" t="str">
        <f t="shared" si="298"/>
        <v>Inventariar</v>
      </c>
      <c r="L1888" s="6"/>
      <c r="M1888" s="7"/>
      <c r="N1888" s="4"/>
      <c r="O1888" s="3" t="str">
        <f t="shared" si="299"/>
        <v>Inventariar</v>
      </c>
      <c r="P1888" s="6"/>
      <c r="Q1888" s="7"/>
      <c r="R1888" s="4" t="str">
        <f t="shared" si="294"/>
        <v/>
      </c>
      <c r="S1888" s="3" t="str">
        <f t="shared" si="300"/>
        <v>Inventariar</v>
      </c>
      <c r="T1888" s="6"/>
      <c r="U1888" s="7"/>
      <c r="V1888" s="4" t="str">
        <f t="shared" si="295"/>
        <v/>
      </c>
      <c r="W1888" s="3" t="str">
        <f t="shared" si="301"/>
        <v>Inventariar</v>
      </c>
      <c r="X1888" s="6"/>
      <c r="Y1888" s="7"/>
      <c r="Z1888" s="4" t="str">
        <f t="shared" si="296"/>
        <v/>
      </c>
      <c r="AA1888" s="3" t="str">
        <f t="shared" si="302"/>
        <v>Inventariar</v>
      </c>
    </row>
    <row r="1889" spans="1:27" x14ac:dyDescent="0.3">
      <c r="A1889" s="5">
        <v>27151660</v>
      </c>
      <c r="B1889" s="17" t="str">
        <f>VLOOKUP(A1889,'Base de dados'!$A$3:$C$21103,3,0)</f>
        <v>10P07D09</v>
      </c>
      <c r="C1889" s="50" t="s">
        <v>4705</v>
      </c>
      <c r="D1889" s="6"/>
      <c r="E1889" s="7"/>
      <c r="F1889" s="4" t="str">
        <f t="shared" si="303"/>
        <v/>
      </c>
      <c r="G1889" s="3" t="str">
        <f t="shared" si="297"/>
        <v>Inventariar</v>
      </c>
      <c r="H1889" s="6"/>
      <c r="I1889" s="7"/>
      <c r="J1889" s="4"/>
      <c r="K1889" s="3" t="str">
        <f t="shared" si="298"/>
        <v>Inventariar</v>
      </c>
      <c r="L1889" s="6"/>
      <c r="M1889" s="7"/>
      <c r="N1889" s="4"/>
      <c r="O1889" s="3" t="str">
        <f t="shared" si="299"/>
        <v>Inventariar</v>
      </c>
      <c r="P1889" s="6"/>
      <c r="Q1889" s="7"/>
      <c r="R1889" s="4" t="str">
        <f t="shared" si="294"/>
        <v/>
      </c>
      <c r="S1889" s="3" t="str">
        <f t="shared" si="300"/>
        <v>Inventariar</v>
      </c>
      <c r="T1889" s="6"/>
      <c r="U1889" s="7"/>
      <c r="V1889" s="4" t="str">
        <f t="shared" si="295"/>
        <v/>
      </c>
      <c r="W1889" s="3" t="str">
        <f t="shared" si="301"/>
        <v>Inventariar</v>
      </c>
      <c r="X1889" s="6"/>
      <c r="Y1889" s="7"/>
      <c r="Z1889" s="4" t="str">
        <f t="shared" si="296"/>
        <v/>
      </c>
      <c r="AA1889" s="3" t="str">
        <f t="shared" si="302"/>
        <v>Inventariar</v>
      </c>
    </row>
    <row r="1890" spans="1:27" x14ac:dyDescent="0.3">
      <c r="A1890" s="5">
        <v>25428365</v>
      </c>
      <c r="B1890" s="17" t="str">
        <f>VLOOKUP(A1890,'Base de dados'!$A$3:$C$21103,3,0)</f>
        <v>10P07D10</v>
      </c>
      <c r="C1890" s="50" t="s">
        <v>24901</v>
      </c>
      <c r="D1890" s="6"/>
      <c r="E1890" s="7"/>
      <c r="F1890" s="4" t="str">
        <f t="shared" si="303"/>
        <v/>
      </c>
      <c r="G1890" s="3" t="str">
        <f t="shared" si="297"/>
        <v>Inventariar</v>
      </c>
      <c r="H1890" s="6"/>
      <c r="I1890" s="7"/>
      <c r="J1890" s="4"/>
      <c r="K1890" s="3" t="str">
        <f t="shared" si="298"/>
        <v>Inventariar</v>
      </c>
      <c r="L1890" s="6"/>
      <c r="M1890" s="7"/>
      <c r="N1890" s="4"/>
      <c r="O1890" s="3" t="str">
        <f t="shared" si="299"/>
        <v>Inventariar</v>
      </c>
      <c r="P1890" s="6"/>
      <c r="Q1890" s="7"/>
      <c r="R1890" s="4" t="str">
        <f t="shared" si="294"/>
        <v/>
      </c>
      <c r="S1890" s="3" t="str">
        <f t="shared" si="300"/>
        <v>Inventariar</v>
      </c>
      <c r="T1890" s="6"/>
      <c r="U1890" s="7"/>
      <c r="V1890" s="4" t="str">
        <f t="shared" si="295"/>
        <v/>
      </c>
      <c r="W1890" s="3" t="str">
        <f t="shared" si="301"/>
        <v>Inventariar</v>
      </c>
      <c r="X1890" s="6"/>
      <c r="Y1890" s="7"/>
      <c r="Z1890" s="4" t="str">
        <f t="shared" si="296"/>
        <v/>
      </c>
      <c r="AA1890" s="3" t="str">
        <f t="shared" si="302"/>
        <v>Inventariar</v>
      </c>
    </row>
    <row r="1891" spans="1:27" x14ac:dyDescent="0.3">
      <c r="A1891" s="5">
        <v>25582210</v>
      </c>
      <c r="B1891" s="17" t="str">
        <f>VLOOKUP(A1891,'Base de dados'!$A$3:$C$21103,3,0)</f>
        <v>10P07E01</v>
      </c>
      <c r="C1891" s="50" t="s">
        <v>4713</v>
      </c>
      <c r="D1891" s="6"/>
      <c r="E1891" s="7"/>
      <c r="F1891" s="4" t="str">
        <f t="shared" si="303"/>
        <v/>
      </c>
      <c r="G1891" s="3" t="str">
        <f t="shared" si="297"/>
        <v>Inventariar</v>
      </c>
      <c r="H1891" s="6"/>
      <c r="I1891" s="7"/>
      <c r="J1891" s="4"/>
      <c r="K1891" s="3" t="str">
        <f t="shared" si="298"/>
        <v>Inventariar</v>
      </c>
      <c r="L1891" s="6"/>
      <c r="M1891" s="7"/>
      <c r="N1891" s="4"/>
      <c r="O1891" s="3" t="str">
        <f t="shared" si="299"/>
        <v>Inventariar</v>
      </c>
      <c r="P1891" s="6"/>
      <c r="Q1891" s="7"/>
      <c r="R1891" s="4" t="str">
        <f t="shared" si="294"/>
        <v/>
      </c>
      <c r="S1891" s="3" t="str">
        <f t="shared" si="300"/>
        <v>Inventariar</v>
      </c>
      <c r="T1891" s="6"/>
      <c r="U1891" s="7"/>
      <c r="V1891" s="4" t="str">
        <f t="shared" si="295"/>
        <v/>
      </c>
      <c r="W1891" s="3" t="str">
        <f t="shared" si="301"/>
        <v>Inventariar</v>
      </c>
      <c r="X1891" s="6"/>
      <c r="Y1891" s="7"/>
      <c r="Z1891" s="4" t="str">
        <f t="shared" si="296"/>
        <v/>
      </c>
      <c r="AA1891" s="3" t="str">
        <f t="shared" si="302"/>
        <v>Inventariar</v>
      </c>
    </row>
    <row r="1892" spans="1:27" x14ac:dyDescent="0.3">
      <c r="A1892" s="5">
        <v>27100256</v>
      </c>
      <c r="B1892" s="17" t="str">
        <f>VLOOKUP(A1892,'Base de dados'!$A$3:$C$21103,3,0)</f>
        <v>10P07E01</v>
      </c>
      <c r="C1892" s="50" t="s">
        <v>4715</v>
      </c>
      <c r="D1892" s="6"/>
      <c r="E1892" s="7"/>
      <c r="F1892" s="4" t="str">
        <f t="shared" si="303"/>
        <v/>
      </c>
      <c r="G1892" s="3" t="str">
        <f t="shared" si="297"/>
        <v>Inventariar</v>
      </c>
      <c r="H1892" s="6"/>
      <c r="I1892" s="7"/>
      <c r="J1892" s="4"/>
      <c r="K1892" s="3" t="str">
        <f t="shared" si="298"/>
        <v>Inventariar</v>
      </c>
      <c r="L1892" s="6"/>
      <c r="M1892" s="7"/>
      <c r="N1892" s="4"/>
      <c r="O1892" s="3" t="str">
        <f t="shared" si="299"/>
        <v>Inventariar</v>
      </c>
      <c r="P1892" s="6"/>
      <c r="Q1892" s="7"/>
      <c r="R1892" s="4" t="str">
        <f t="shared" si="294"/>
        <v/>
      </c>
      <c r="S1892" s="3" t="str">
        <f t="shared" si="300"/>
        <v>Inventariar</v>
      </c>
      <c r="T1892" s="6"/>
      <c r="U1892" s="7"/>
      <c r="V1892" s="4" t="str">
        <f t="shared" si="295"/>
        <v/>
      </c>
      <c r="W1892" s="3" t="str">
        <f t="shared" si="301"/>
        <v>Inventariar</v>
      </c>
      <c r="X1892" s="6"/>
      <c r="Y1892" s="7"/>
      <c r="Z1892" s="4" t="str">
        <f t="shared" si="296"/>
        <v/>
      </c>
      <c r="AA1892" s="3" t="str">
        <f t="shared" si="302"/>
        <v>Inventariar</v>
      </c>
    </row>
    <row r="1893" spans="1:27" x14ac:dyDescent="0.3">
      <c r="A1893" s="5">
        <v>25578462</v>
      </c>
      <c r="B1893" s="17" t="str">
        <f>VLOOKUP(A1893,'Base de dados'!$A$3:$C$21103,3,0)</f>
        <v>10P07E02</v>
      </c>
      <c r="C1893" s="50" t="s">
        <v>1588</v>
      </c>
      <c r="D1893" s="6"/>
      <c r="E1893" s="7"/>
      <c r="F1893" s="4" t="str">
        <f t="shared" si="303"/>
        <v/>
      </c>
      <c r="G1893" s="3" t="str">
        <f t="shared" si="297"/>
        <v>Inventariar</v>
      </c>
      <c r="H1893" s="6"/>
      <c r="I1893" s="7"/>
      <c r="J1893" s="4"/>
      <c r="K1893" s="3" t="str">
        <f t="shared" si="298"/>
        <v>Inventariar</v>
      </c>
      <c r="L1893" s="6"/>
      <c r="M1893" s="7"/>
      <c r="N1893" s="4"/>
      <c r="O1893" s="3" t="str">
        <f t="shared" si="299"/>
        <v>Inventariar</v>
      </c>
      <c r="P1893" s="6"/>
      <c r="Q1893" s="7"/>
      <c r="R1893" s="4" t="str">
        <f t="shared" si="294"/>
        <v/>
      </c>
      <c r="S1893" s="3" t="str">
        <f t="shared" si="300"/>
        <v>Inventariar</v>
      </c>
      <c r="T1893" s="6"/>
      <c r="U1893" s="7"/>
      <c r="V1893" s="4" t="str">
        <f t="shared" si="295"/>
        <v/>
      </c>
      <c r="W1893" s="3" t="str">
        <f t="shared" si="301"/>
        <v>Inventariar</v>
      </c>
      <c r="X1893" s="6"/>
      <c r="Y1893" s="7"/>
      <c r="Z1893" s="4" t="str">
        <f t="shared" si="296"/>
        <v/>
      </c>
      <c r="AA1893" s="3" t="str">
        <f t="shared" si="302"/>
        <v>Inventariar</v>
      </c>
    </row>
    <row r="1894" spans="1:27" x14ac:dyDescent="0.3">
      <c r="A1894" s="5">
        <v>25573930</v>
      </c>
      <c r="B1894" s="17" t="str">
        <f>VLOOKUP(A1894,'Base de dados'!$A$3:$C$21103,3,0)</f>
        <v>10P07E03</v>
      </c>
      <c r="C1894" s="50" t="s">
        <v>24902</v>
      </c>
      <c r="D1894" s="6"/>
      <c r="E1894" s="7"/>
      <c r="F1894" s="4" t="str">
        <f t="shared" si="303"/>
        <v/>
      </c>
      <c r="G1894" s="3" t="str">
        <f t="shared" si="297"/>
        <v>Inventariar</v>
      </c>
      <c r="H1894" s="6"/>
      <c r="I1894" s="7"/>
      <c r="J1894" s="4"/>
      <c r="K1894" s="3" t="str">
        <f t="shared" si="298"/>
        <v>Inventariar</v>
      </c>
      <c r="L1894" s="6"/>
      <c r="M1894" s="7"/>
      <c r="N1894" s="4"/>
      <c r="O1894" s="3" t="str">
        <f t="shared" si="299"/>
        <v>Inventariar</v>
      </c>
      <c r="P1894" s="6"/>
      <c r="Q1894" s="7"/>
      <c r="R1894" s="4" t="str">
        <f t="shared" si="294"/>
        <v/>
      </c>
      <c r="S1894" s="3" t="str">
        <f t="shared" si="300"/>
        <v>Inventariar</v>
      </c>
      <c r="T1894" s="6"/>
      <c r="U1894" s="7"/>
      <c r="V1894" s="4" t="str">
        <f t="shared" si="295"/>
        <v/>
      </c>
      <c r="W1894" s="3" t="str">
        <f t="shared" si="301"/>
        <v>Inventariar</v>
      </c>
      <c r="X1894" s="6"/>
      <c r="Y1894" s="7"/>
      <c r="Z1894" s="4" t="str">
        <f t="shared" si="296"/>
        <v/>
      </c>
      <c r="AA1894" s="3" t="str">
        <f t="shared" si="302"/>
        <v>Inventariar</v>
      </c>
    </row>
    <row r="1895" spans="1:27" x14ac:dyDescent="0.3">
      <c r="A1895" s="5">
        <v>27055111</v>
      </c>
      <c r="B1895" s="17" t="str">
        <f>VLOOKUP(A1895,'Base de dados'!$A$3:$C$21103,3,0)</f>
        <v>10P07E04</v>
      </c>
      <c r="C1895" s="50" t="s">
        <v>4722</v>
      </c>
      <c r="D1895" s="6"/>
      <c r="E1895" s="7"/>
      <c r="F1895" s="4" t="str">
        <f t="shared" si="303"/>
        <v/>
      </c>
      <c r="G1895" s="3" t="str">
        <f t="shared" si="297"/>
        <v>Inventariar</v>
      </c>
      <c r="H1895" s="6"/>
      <c r="I1895" s="7"/>
      <c r="J1895" s="4"/>
      <c r="K1895" s="3" t="str">
        <f t="shared" si="298"/>
        <v>Inventariar</v>
      </c>
      <c r="L1895" s="6"/>
      <c r="M1895" s="7"/>
      <c r="N1895" s="4"/>
      <c r="O1895" s="3" t="str">
        <f t="shared" si="299"/>
        <v>Inventariar</v>
      </c>
      <c r="P1895" s="6"/>
      <c r="Q1895" s="7"/>
      <c r="R1895" s="4" t="str">
        <f t="shared" si="294"/>
        <v/>
      </c>
      <c r="S1895" s="3" t="str">
        <f t="shared" si="300"/>
        <v>Inventariar</v>
      </c>
      <c r="T1895" s="6"/>
      <c r="U1895" s="7"/>
      <c r="V1895" s="4" t="str">
        <f t="shared" si="295"/>
        <v/>
      </c>
      <c r="W1895" s="3" t="str">
        <f t="shared" si="301"/>
        <v>Inventariar</v>
      </c>
      <c r="X1895" s="6"/>
      <c r="Y1895" s="7"/>
      <c r="Z1895" s="4" t="str">
        <f t="shared" si="296"/>
        <v/>
      </c>
      <c r="AA1895" s="3" t="str">
        <f t="shared" si="302"/>
        <v>Inventariar</v>
      </c>
    </row>
    <row r="1896" spans="1:27" x14ac:dyDescent="0.3">
      <c r="A1896" s="5">
        <v>27109866</v>
      </c>
      <c r="B1896" s="17" t="str">
        <f>VLOOKUP(A1896,'Base de dados'!$A$3:$C$21103,3,0)</f>
        <v>10P07E04</v>
      </c>
      <c r="C1896" s="50" t="s">
        <v>4720</v>
      </c>
      <c r="D1896" s="6"/>
      <c r="E1896" s="7"/>
      <c r="F1896" s="4" t="str">
        <f t="shared" si="303"/>
        <v/>
      </c>
      <c r="G1896" s="3" t="str">
        <f t="shared" si="297"/>
        <v>Inventariar</v>
      </c>
      <c r="H1896" s="6"/>
      <c r="I1896" s="7"/>
      <c r="J1896" s="4"/>
      <c r="K1896" s="3" t="str">
        <f t="shared" si="298"/>
        <v>Inventariar</v>
      </c>
      <c r="L1896" s="6"/>
      <c r="M1896" s="7"/>
      <c r="N1896" s="4"/>
      <c r="O1896" s="3" t="str">
        <f t="shared" si="299"/>
        <v>Inventariar</v>
      </c>
      <c r="P1896" s="6"/>
      <c r="Q1896" s="7"/>
      <c r="R1896" s="4" t="str">
        <f t="shared" si="294"/>
        <v/>
      </c>
      <c r="S1896" s="3" t="str">
        <f t="shared" si="300"/>
        <v>Inventariar</v>
      </c>
      <c r="T1896" s="6"/>
      <c r="U1896" s="7"/>
      <c r="V1896" s="4" t="str">
        <f t="shared" si="295"/>
        <v/>
      </c>
      <c r="W1896" s="3" t="str">
        <f t="shared" si="301"/>
        <v>Inventariar</v>
      </c>
      <c r="X1896" s="6"/>
      <c r="Y1896" s="7"/>
      <c r="Z1896" s="4" t="str">
        <f t="shared" si="296"/>
        <v/>
      </c>
      <c r="AA1896" s="3" t="str">
        <f t="shared" si="302"/>
        <v>Inventariar</v>
      </c>
    </row>
    <row r="1897" spans="1:27" x14ac:dyDescent="0.3">
      <c r="A1897" s="5">
        <v>25574953</v>
      </c>
      <c r="B1897" s="17" t="str">
        <f>VLOOKUP(A1897,'Base de dados'!$A$3:$C$21103,3,0)</f>
        <v>10P07E05</v>
      </c>
      <c r="C1897" s="50" t="s">
        <v>4725</v>
      </c>
      <c r="D1897" s="6"/>
      <c r="E1897" s="7"/>
      <c r="F1897" s="4" t="str">
        <f t="shared" si="303"/>
        <v/>
      </c>
      <c r="G1897" s="3" t="str">
        <f t="shared" si="297"/>
        <v>Inventariar</v>
      </c>
      <c r="H1897" s="6"/>
      <c r="I1897" s="7"/>
      <c r="J1897" s="4"/>
      <c r="K1897" s="3" t="str">
        <f t="shared" si="298"/>
        <v>Inventariar</v>
      </c>
      <c r="L1897" s="6"/>
      <c r="M1897" s="7"/>
      <c r="N1897" s="4"/>
      <c r="O1897" s="3" t="str">
        <f t="shared" si="299"/>
        <v>Inventariar</v>
      </c>
      <c r="P1897" s="6"/>
      <c r="Q1897" s="7"/>
      <c r="R1897" s="4" t="str">
        <f t="shared" si="294"/>
        <v/>
      </c>
      <c r="S1897" s="3" t="str">
        <f t="shared" si="300"/>
        <v>Inventariar</v>
      </c>
      <c r="T1897" s="6"/>
      <c r="U1897" s="7"/>
      <c r="V1897" s="4" t="str">
        <f t="shared" si="295"/>
        <v/>
      </c>
      <c r="W1897" s="3" t="str">
        <f t="shared" si="301"/>
        <v>Inventariar</v>
      </c>
      <c r="X1897" s="6"/>
      <c r="Y1897" s="7"/>
      <c r="Z1897" s="4" t="str">
        <f t="shared" si="296"/>
        <v/>
      </c>
      <c r="AA1897" s="3" t="str">
        <f t="shared" si="302"/>
        <v>Inventariar</v>
      </c>
    </row>
    <row r="1898" spans="1:27" x14ac:dyDescent="0.3">
      <c r="A1898" s="5">
        <v>27170109</v>
      </c>
      <c r="B1898" s="17" t="str">
        <f>VLOOKUP(A1898,'Base de dados'!$A$3:$C$21103,3,0)</f>
        <v>10P07E05</v>
      </c>
      <c r="C1898" s="50" t="s">
        <v>4726</v>
      </c>
      <c r="D1898" s="6"/>
      <c r="E1898" s="7"/>
      <c r="F1898" s="4" t="str">
        <f t="shared" si="303"/>
        <v/>
      </c>
      <c r="G1898" s="3" t="str">
        <f t="shared" si="297"/>
        <v>Inventariar</v>
      </c>
      <c r="H1898" s="6"/>
      <c r="I1898" s="7"/>
      <c r="J1898" s="4"/>
      <c r="K1898" s="3" t="str">
        <f t="shared" si="298"/>
        <v>Inventariar</v>
      </c>
      <c r="L1898" s="6"/>
      <c r="M1898" s="7"/>
      <c r="N1898" s="4"/>
      <c r="O1898" s="3" t="str">
        <f t="shared" si="299"/>
        <v>Inventariar</v>
      </c>
      <c r="P1898" s="6"/>
      <c r="Q1898" s="7"/>
      <c r="R1898" s="4" t="str">
        <f t="shared" si="294"/>
        <v/>
      </c>
      <c r="S1898" s="3" t="str">
        <f t="shared" si="300"/>
        <v>Inventariar</v>
      </c>
      <c r="T1898" s="6"/>
      <c r="U1898" s="7"/>
      <c r="V1898" s="4" t="str">
        <f t="shared" si="295"/>
        <v/>
      </c>
      <c r="W1898" s="3" t="str">
        <f t="shared" si="301"/>
        <v>Inventariar</v>
      </c>
      <c r="X1898" s="6"/>
      <c r="Y1898" s="7"/>
      <c r="Z1898" s="4" t="str">
        <f t="shared" si="296"/>
        <v/>
      </c>
      <c r="AA1898" s="3" t="str">
        <f t="shared" si="302"/>
        <v>Inventariar</v>
      </c>
    </row>
    <row r="1899" spans="1:27" x14ac:dyDescent="0.3">
      <c r="A1899" s="5">
        <v>25572352</v>
      </c>
      <c r="B1899" s="17" t="str">
        <f>VLOOKUP(A1899,'Base de dados'!$A$3:$C$21103,3,0)</f>
        <v>10P07E06</v>
      </c>
      <c r="C1899" s="50" t="s">
        <v>24903</v>
      </c>
      <c r="D1899" s="6"/>
      <c r="E1899" s="7"/>
      <c r="F1899" s="4" t="str">
        <f t="shared" si="303"/>
        <v/>
      </c>
      <c r="G1899" s="3" t="str">
        <f t="shared" si="297"/>
        <v>Inventariar</v>
      </c>
      <c r="H1899" s="6"/>
      <c r="I1899" s="7"/>
      <c r="J1899" s="4"/>
      <c r="K1899" s="3" t="str">
        <f t="shared" si="298"/>
        <v>Inventariar</v>
      </c>
      <c r="L1899" s="6"/>
      <c r="M1899" s="7"/>
      <c r="N1899" s="4"/>
      <c r="O1899" s="3" t="str">
        <f t="shared" si="299"/>
        <v>Inventariar</v>
      </c>
      <c r="P1899" s="6"/>
      <c r="Q1899" s="7"/>
      <c r="R1899" s="4" t="str">
        <f t="shared" si="294"/>
        <v/>
      </c>
      <c r="S1899" s="3" t="str">
        <f t="shared" si="300"/>
        <v>Inventariar</v>
      </c>
      <c r="T1899" s="6"/>
      <c r="U1899" s="7"/>
      <c r="V1899" s="4" t="str">
        <f t="shared" si="295"/>
        <v/>
      </c>
      <c r="W1899" s="3" t="str">
        <f t="shared" si="301"/>
        <v>Inventariar</v>
      </c>
      <c r="X1899" s="6"/>
      <c r="Y1899" s="7"/>
      <c r="Z1899" s="4" t="str">
        <f t="shared" si="296"/>
        <v/>
      </c>
      <c r="AA1899" s="3" t="str">
        <f t="shared" si="302"/>
        <v>Inventariar</v>
      </c>
    </row>
    <row r="1900" spans="1:27" x14ac:dyDescent="0.3">
      <c r="A1900" s="5">
        <v>25604476</v>
      </c>
      <c r="B1900" s="17" t="str">
        <f>VLOOKUP(A1900,'Base de dados'!$A$3:$C$21103,3,0)</f>
        <v>10P07E06</v>
      </c>
      <c r="C1900" s="50" t="s">
        <v>4730</v>
      </c>
      <c r="D1900" s="6"/>
      <c r="E1900" s="7"/>
      <c r="F1900" s="4" t="str">
        <f t="shared" si="303"/>
        <v/>
      </c>
      <c r="G1900" s="3" t="str">
        <f t="shared" si="297"/>
        <v>Inventariar</v>
      </c>
      <c r="H1900" s="6"/>
      <c r="I1900" s="7"/>
      <c r="J1900" s="4"/>
      <c r="K1900" s="3" t="str">
        <f t="shared" si="298"/>
        <v>Inventariar</v>
      </c>
      <c r="L1900" s="6"/>
      <c r="M1900" s="7"/>
      <c r="N1900" s="4"/>
      <c r="O1900" s="3" t="str">
        <f t="shared" si="299"/>
        <v>Inventariar</v>
      </c>
      <c r="P1900" s="6"/>
      <c r="Q1900" s="7"/>
      <c r="R1900" s="4" t="str">
        <f t="shared" si="294"/>
        <v/>
      </c>
      <c r="S1900" s="3" t="str">
        <f t="shared" si="300"/>
        <v>Inventariar</v>
      </c>
      <c r="T1900" s="6"/>
      <c r="U1900" s="7"/>
      <c r="V1900" s="4" t="str">
        <f t="shared" si="295"/>
        <v/>
      </c>
      <c r="W1900" s="3" t="str">
        <f t="shared" si="301"/>
        <v>Inventariar</v>
      </c>
      <c r="X1900" s="6"/>
      <c r="Y1900" s="7"/>
      <c r="Z1900" s="4" t="str">
        <f t="shared" si="296"/>
        <v/>
      </c>
      <c r="AA1900" s="3" t="str">
        <f t="shared" si="302"/>
        <v>Inventariar</v>
      </c>
    </row>
    <row r="1901" spans="1:27" x14ac:dyDescent="0.3">
      <c r="A1901" s="5">
        <v>25573221</v>
      </c>
      <c r="B1901" s="17" t="str">
        <f>VLOOKUP(A1901,'Base de dados'!$A$3:$C$21103,3,0)</f>
        <v>10P07E07</v>
      </c>
      <c r="C1901" s="50" t="s">
        <v>4733</v>
      </c>
      <c r="D1901" s="6"/>
      <c r="E1901" s="7"/>
      <c r="F1901" s="4" t="str">
        <f t="shared" si="303"/>
        <v/>
      </c>
      <c r="G1901" s="3" t="str">
        <f t="shared" si="297"/>
        <v>Inventariar</v>
      </c>
      <c r="H1901" s="6"/>
      <c r="I1901" s="7"/>
      <c r="J1901" s="4"/>
      <c r="K1901" s="3" t="str">
        <f t="shared" si="298"/>
        <v>Inventariar</v>
      </c>
      <c r="L1901" s="6"/>
      <c r="M1901" s="7"/>
      <c r="N1901" s="4"/>
      <c r="O1901" s="3" t="str">
        <f t="shared" si="299"/>
        <v>Inventariar</v>
      </c>
      <c r="P1901" s="6"/>
      <c r="Q1901" s="7"/>
      <c r="R1901" s="4" t="str">
        <f t="shared" si="294"/>
        <v/>
      </c>
      <c r="S1901" s="3" t="str">
        <f t="shared" si="300"/>
        <v>Inventariar</v>
      </c>
      <c r="T1901" s="6"/>
      <c r="U1901" s="7"/>
      <c r="V1901" s="4" t="str">
        <f t="shared" si="295"/>
        <v/>
      </c>
      <c r="W1901" s="3" t="str">
        <f t="shared" si="301"/>
        <v>Inventariar</v>
      </c>
      <c r="X1901" s="6"/>
      <c r="Y1901" s="7"/>
      <c r="Z1901" s="4" t="str">
        <f t="shared" si="296"/>
        <v/>
      </c>
      <c r="AA1901" s="3" t="str">
        <f t="shared" si="302"/>
        <v>Inventariar</v>
      </c>
    </row>
    <row r="1902" spans="1:27" x14ac:dyDescent="0.3">
      <c r="A1902" s="5">
        <v>25575600</v>
      </c>
      <c r="B1902" s="17" t="str">
        <f>VLOOKUP(A1902,'Base de dados'!$A$3:$C$21103,3,0)</f>
        <v>10P07E07</v>
      </c>
      <c r="C1902" s="50" t="s">
        <v>4731</v>
      </c>
      <c r="D1902" s="6"/>
      <c r="E1902" s="7"/>
      <c r="F1902" s="4" t="str">
        <f t="shared" si="303"/>
        <v/>
      </c>
      <c r="G1902" s="3" t="str">
        <f t="shared" si="297"/>
        <v>Inventariar</v>
      </c>
      <c r="H1902" s="6"/>
      <c r="I1902" s="7"/>
      <c r="J1902" s="4"/>
      <c r="K1902" s="3" t="str">
        <f t="shared" si="298"/>
        <v>Inventariar</v>
      </c>
      <c r="L1902" s="6"/>
      <c r="M1902" s="7"/>
      <c r="N1902" s="4"/>
      <c r="O1902" s="3" t="str">
        <f t="shared" si="299"/>
        <v>Inventariar</v>
      </c>
      <c r="P1902" s="6"/>
      <c r="Q1902" s="7"/>
      <c r="R1902" s="4" t="str">
        <f t="shared" si="294"/>
        <v/>
      </c>
      <c r="S1902" s="3" t="str">
        <f t="shared" si="300"/>
        <v>Inventariar</v>
      </c>
      <c r="T1902" s="6"/>
      <c r="U1902" s="7"/>
      <c r="V1902" s="4" t="str">
        <f t="shared" si="295"/>
        <v/>
      </c>
      <c r="W1902" s="3" t="str">
        <f t="shared" si="301"/>
        <v>Inventariar</v>
      </c>
      <c r="X1902" s="6"/>
      <c r="Y1902" s="7"/>
      <c r="Z1902" s="4" t="str">
        <f t="shared" si="296"/>
        <v/>
      </c>
      <c r="AA1902" s="3" t="str">
        <f t="shared" si="302"/>
        <v>Inventariar</v>
      </c>
    </row>
    <row r="1903" spans="1:27" x14ac:dyDescent="0.3">
      <c r="A1903" s="5">
        <v>25437431</v>
      </c>
      <c r="B1903" s="17" t="str">
        <f>VLOOKUP(A1903,'Base de dados'!$A$3:$C$21103,3,0)</f>
        <v>10P07E08</v>
      </c>
      <c r="C1903" s="50" t="s">
        <v>24903</v>
      </c>
      <c r="D1903" s="6"/>
      <c r="E1903" s="7"/>
      <c r="F1903" s="4" t="str">
        <f t="shared" si="303"/>
        <v/>
      </c>
      <c r="G1903" s="3" t="str">
        <f t="shared" si="297"/>
        <v>Inventariar</v>
      </c>
      <c r="H1903" s="6"/>
      <c r="I1903" s="7"/>
      <c r="J1903" s="4"/>
      <c r="K1903" s="3" t="str">
        <f t="shared" si="298"/>
        <v>Inventariar</v>
      </c>
      <c r="L1903" s="6"/>
      <c r="M1903" s="7"/>
      <c r="N1903" s="4"/>
      <c r="O1903" s="3" t="str">
        <f t="shared" si="299"/>
        <v>Inventariar</v>
      </c>
      <c r="P1903" s="6"/>
      <c r="Q1903" s="7"/>
      <c r="R1903" s="4" t="str">
        <f t="shared" si="294"/>
        <v/>
      </c>
      <c r="S1903" s="3" t="str">
        <f t="shared" si="300"/>
        <v>Inventariar</v>
      </c>
      <c r="T1903" s="6"/>
      <c r="U1903" s="7"/>
      <c r="V1903" s="4" t="str">
        <f t="shared" si="295"/>
        <v/>
      </c>
      <c r="W1903" s="3" t="str">
        <f t="shared" si="301"/>
        <v>Inventariar</v>
      </c>
      <c r="X1903" s="6"/>
      <c r="Y1903" s="7"/>
      <c r="Z1903" s="4" t="str">
        <f t="shared" si="296"/>
        <v/>
      </c>
      <c r="AA1903" s="3" t="str">
        <f t="shared" si="302"/>
        <v>Inventariar</v>
      </c>
    </row>
    <row r="1904" spans="1:27" x14ac:dyDescent="0.3">
      <c r="A1904" s="5">
        <v>25461146</v>
      </c>
      <c r="B1904" s="17" t="str">
        <f>VLOOKUP(A1904,'Base de dados'!$A$3:$C$21103,3,0)</f>
        <v>10P07E08</v>
      </c>
      <c r="C1904" s="50" t="s">
        <v>24904</v>
      </c>
      <c r="D1904" s="6"/>
      <c r="E1904" s="7"/>
      <c r="F1904" s="4" t="str">
        <f t="shared" si="303"/>
        <v/>
      </c>
      <c r="G1904" s="3" t="str">
        <f t="shared" si="297"/>
        <v>Inventariar</v>
      </c>
      <c r="H1904" s="6"/>
      <c r="I1904" s="7"/>
      <c r="J1904" s="4"/>
      <c r="K1904" s="3" t="str">
        <f t="shared" si="298"/>
        <v>Inventariar</v>
      </c>
      <c r="L1904" s="6"/>
      <c r="M1904" s="7"/>
      <c r="N1904" s="4"/>
      <c r="O1904" s="3" t="str">
        <f t="shared" si="299"/>
        <v>Inventariar</v>
      </c>
      <c r="P1904" s="6"/>
      <c r="Q1904" s="7"/>
      <c r="R1904" s="4" t="str">
        <f t="shared" si="294"/>
        <v/>
      </c>
      <c r="S1904" s="3" t="str">
        <f t="shared" si="300"/>
        <v>Inventariar</v>
      </c>
      <c r="T1904" s="6"/>
      <c r="U1904" s="7"/>
      <c r="V1904" s="4" t="str">
        <f t="shared" si="295"/>
        <v/>
      </c>
      <c r="W1904" s="3" t="str">
        <f t="shared" si="301"/>
        <v>Inventariar</v>
      </c>
      <c r="X1904" s="6"/>
      <c r="Y1904" s="7"/>
      <c r="Z1904" s="4" t="str">
        <f t="shared" si="296"/>
        <v/>
      </c>
      <c r="AA1904" s="3" t="str">
        <f t="shared" si="302"/>
        <v>Inventariar</v>
      </c>
    </row>
    <row r="1905" spans="1:27" x14ac:dyDescent="0.3">
      <c r="A1905" s="5">
        <v>25428024</v>
      </c>
      <c r="B1905" s="17" t="str">
        <f>VLOOKUP(A1905,'Base de dados'!$A$3:$C$21103,3,0)</f>
        <v>10P07E09</v>
      </c>
      <c r="C1905" s="50" t="s">
        <v>24905</v>
      </c>
      <c r="D1905" s="6"/>
      <c r="E1905" s="7"/>
      <c r="F1905" s="4" t="str">
        <f t="shared" si="303"/>
        <v/>
      </c>
      <c r="G1905" s="3" t="str">
        <f t="shared" si="297"/>
        <v>Inventariar</v>
      </c>
      <c r="H1905" s="6"/>
      <c r="I1905" s="7"/>
      <c r="J1905" s="4"/>
      <c r="K1905" s="3" t="str">
        <f t="shared" si="298"/>
        <v>Inventariar</v>
      </c>
      <c r="L1905" s="6"/>
      <c r="M1905" s="7"/>
      <c r="N1905" s="4"/>
      <c r="O1905" s="3" t="str">
        <f t="shared" si="299"/>
        <v>Inventariar</v>
      </c>
      <c r="P1905" s="6"/>
      <c r="Q1905" s="7"/>
      <c r="R1905" s="4" t="str">
        <f t="shared" si="294"/>
        <v/>
      </c>
      <c r="S1905" s="3" t="str">
        <f t="shared" si="300"/>
        <v>Inventariar</v>
      </c>
      <c r="T1905" s="6"/>
      <c r="U1905" s="7"/>
      <c r="V1905" s="4" t="str">
        <f t="shared" si="295"/>
        <v/>
      </c>
      <c r="W1905" s="3" t="str">
        <f t="shared" si="301"/>
        <v>Inventariar</v>
      </c>
      <c r="X1905" s="6"/>
      <c r="Y1905" s="7"/>
      <c r="Z1905" s="4" t="str">
        <f t="shared" si="296"/>
        <v/>
      </c>
      <c r="AA1905" s="3" t="str">
        <f t="shared" si="302"/>
        <v>Inventariar</v>
      </c>
    </row>
    <row r="1906" spans="1:27" x14ac:dyDescent="0.3">
      <c r="A1906" s="5">
        <v>25461293</v>
      </c>
      <c r="B1906" s="17" t="str">
        <f>VLOOKUP(A1906,'Base de dados'!$A$3:$C$21103,3,0)</f>
        <v>10P07E10</v>
      </c>
      <c r="C1906" s="50" t="s">
        <v>24906</v>
      </c>
      <c r="D1906" s="6"/>
      <c r="E1906" s="7"/>
      <c r="F1906" s="4" t="str">
        <f t="shared" si="303"/>
        <v/>
      </c>
      <c r="G1906" s="3" t="str">
        <f t="shared" si="297"/>
        <v>Inventariar</v>
      </c>
      <c r="H1906" s="6"/>
      <c r="I1906" s="7"/>
      <c r="J1906" s="4"/>
      <c r="K1906" s="3" t="str">
        <f t="shared" si="298"/>
        <v>Inventariar</v>
      </c>
      <c r="L1906" s="6"/>
      <c r="M1906" s="7"/>
      <c r="N1906" s="4"/>
      <c r="O1906" s="3" t="str">
        <f t="shared" si="299"/>
        <v>Inventariar</v>
      </c>
      <c r="P1906" s="6"/>
      <c r="Q1906" s="7"/>
      <c r="R1906" s="4" t="str">
        <f t="shared" si="294"/>
        <v/>
      </c>
      <c r="S1906" s="3" t="str">
        <f t="shared" si="300"/>
        <v>Inventariar</v>
      </c>
      <c r="T1906" s="6"/>
      <c r="U1906" s="7"/>
      <c r="V1906" s="4" t="str">
        <f t="shared" si="295"/>
        <v/>
      </c>
      <c r="W1906" s="3" t="str">
        <f t="shared" si="301"/>
        <v>Inventariar</v>
      </c>
      <c r="X1906" s="6"/>
      <c r="Y1906" s="7"/>
      <c r="Z1906" s="4" t="str">
        <f t="shared" si="296"/>
        <v/>
      </c>
      <c r="AA1906" s="3" t="str">
        <f t="shared" si="302"/>
        <v>Inventariar</v>
      </c>
    </row>
    <row r="1907" spans="1:27" x14ac:dyDescent="0.3">
      <c r="A1907" s="5">
        <v>25426570</v>
      </c>
      <c r="B1907" s="17" t="str">
        <f>VLOOKUP(A1907,'Base de dados'!$A$3:$C$21103,3,0)</f>
        <v>10P07E11</v>
      </c>
      <c r="C1907" s="50" t="s">
        <v>24907</v>
      </c>
      <c r="D1907" s="6"/>
      <c r="E1907" s="7"/>
      <c r="F1907" s="4" t="str">
        <f t="shared" si="303"/>
        <v/>
      </c>
      <c r="G1907" s="3" t="str">
        <f t="shared" si="297"/>
        <v>Inventariar</v>
      </c>
      <c r="H1907" s="6"/>
      <c r="I1907" s="7"/>
      <c r="J1907" s="4"/>
      <c r="K1907" s="3" t="str">
        <f t="shared" si="298"/>
        <v>Inventariar</v>
      </c>
      <c r="L1907" s="6"/>
      <c r="M1907" s="7"/>
      <c r="N1907" s="4"/>
      <c r="O1907" s="3" t="str">
        <f t="shared" si="299"/>
        <v>Inventariar</v>
      </c>
      <c r="P1907" s="6"/>
      <c r="Q1907" s="7"/>
      <c r="R1907" s="4" t="str">
        <f t="shared" si="294"/>
        <v/>
      </c>
      <c r="S1907" s="3" t="str">
        <f t="shared" si="300"/>
        <v>Inventariar</v>
      </c>
      <c r="T1907" s="6"/>
      <c r="U1907" s="7"/>
      <c r="V1907" s="4" t="str">
        <f t="shared" si="295"/>
        <v/>
      </c>
      <c r="W1907" s="3" t="str">
        <f t="shared" si="301"/>
        <v>Inventariar</v>
      </c>
      <c r="X1907" s="6"/>
      <c r="Y1907" s="7"/>
      <c r="Z1907" s="4" t="str">
        <f t="shared" si="296"/>
        <v/>
      </c>
      <c r="AA1907" s="3" t="str">
        <f t="shared" si="302"/>
        <v>Inventariar</v>
      </c>
    </row>
    <row r="1908" spans="1:27" x14ac:dyDescent="0.3">
      <c r="A1908" s="5">
        <v>27170228</v>
      </c>
      <c r="B1908" s="17" t="str">
        <f>VLOOKUP(A1908,'Base de dados'!$A$3:$C$21103,3,0)</f>
        <v>10P07E12</v>
      </c>
      <c r="C1908" s="50" t="s">
        <v>4743</v>
      </c>
      <c r="D1908" s="6"/>
      <c r="E1908" s="7"/>
      <c r="F1908" s="4" t="str">
        <f t="shared" si="303"/>
        <v/>
      </c>
      <c r="G1908" s="3" t="str">
        <f t="shared" si="297"/>
        <v>Inventariar</v>
      </c>
      <c r="H1908" s="6"/>
      <c r="I1908" s="7"/>
      <c r="J1908" s="4"/>
      <c r="K1908" s="3" t="str">
        <f t="shared" si="298"/>
        <v>Inventariar</v>
      </c>
      <c r="L1908" s="6"/>
      <c r="M1908" s="7"/>
      <c r="N1908" s="4"/>
      <c r="O1908" s="3" t="str">
        <f t="shared" si="299"/>
        <v>Inventariar</v>
      </c>
      <c r="P1908" s="6"/>
      <c r="Q1908" s="7"/>
      <c r="R1908" s="4" t="str">
        <f t="shared" si="294"/>
        <v/>
      </c>
      <c r="S1908" s="3" t="str">
        <f t="shared" si="300"/>
        <v>Inventariar</v>
      </c>
      <c r="T1908" s="6"/>
      <c r="U1908" s="7"/>
      <c r="V1908" s="4" t="str">
        <f t="shared" si="295"/>
        <v/>
      </c>
      <c r="W1908" s="3" t="str">
        <f t="shared" si="301"/>
        <v>Inventariar</v>
      </c>
      <c r="X1908" s="6"/>
      <c r="Y1908" s="7"/>
      <c r="Z1908" s="4" t="str">
        <f t="shared" si="296"/>
        <v/>
      </c>
      <c r="AA1908" s="3" t="str">
        <f t="shared" si="302"/>
        <v>Inventariar</v>
      </c>
    </row>
    <row r="1909" spans="1:27" x14ac:dyDescent="0.3">
      <c r="A1909" s="5">
        <v>25427171</v>
      </c>
      <c r="B1909" s="17" t="str">
        <f>VLOOKUP(A1909,'Base de dados'!$A$3:$C$21103,3,0)</f>
        <v>10P07E13</v>
      </c>
      <c r="C1909" s="50" t="s">
        <v>4745</v>
      </c>
      <c r="D1909" s="6"/>
      <c r="E1909" s="7"/>
      <c r="F1909" s="4" t="str">
        <f t="shared" si="303"/>
        <v/>
      </c>
      <c r="G1909" s="3" t="str">
        <f t="shared" si="297"/>
        <v>Inventariar</v>
      </c>
      <c r="H1909" s="6"/>
      <c r="I1909" s="7"/>
      <c r="J1909" s="4"/>
      <c r="K1909" s="3" t="str">
        <f t="shared" si="298"/>
        <v>Inventariar</v>
      </c>
      <c r="L1909" s="6"/>
      <c r="M1909" s="7"/>
      <c r="N1909" s="4"/>
      <c r="O1909" s="3" t="str">
        <f t="shared" si="299"/>
        <v>Inventariar</v>
      </c>
      <c r="P1909" s="6"/>
      <c r="Q1909" s="7"/>
      <c r="R1909" s="4" t="str">
        <f t="shared" si="294"/>
        <v/>
      </c>
      <c r="S1909" s="3" t="str">
        <f t="shared" si="300"/>
        <v>Inventariar</v>
      </c>
      <c r="T1909" s="6"/>
      <c r="U1909" s="7"/>
      <c r="V1909" s="4" t="str">
        <f t="shared" si="295"/>
        <v/>
      </c>
      <c r="W1909" s="3" t="str">
        <f t="shared" si="301"/>
        <v>Inventariar</v>
      </c>
      <c r="X1909" s="6"/>
      <c r="Y1909" s="7"/>
      <c r="Z1909" s="4" t="str">
        <f t="shared" si="296"/>
        <v/>
      </c>
      <c r="AA1909" s="3" t="str">
        <f t="shared" si="302"/>
        <v>Inventariar</v>
      </c>
    </row>
    <row r="1910" spans="1:27" x14ac:dyDescent="0.3">
      <c r="A1910" s="5">
        <v>25427495</v>
      </c>
      <c r="B1910" s="17" t="str">
        <f>VLOOKUP(A1910,'Base de dados'!$A$3:$C$21103,3,0)</f>
        <v>10P07E14</v>
      </c>
      <c r="C1910" s="50" t="s">
        <v>4747</v>
      </c>
      <c r="D1910" s="6"/>
      <c r="E1910" s="7"/>
      <c r="F1910" s="4" t="str">
        <f t="shared" si="303"/>
        <v/>
      </c>
      <c r="G1910" s="3" t="str">
        <f t="shared" si="297"/>
        <v>Inventariar</v>
      </c>
      <c r="H1910" s="6"/>
      <c r="I1910" s="7"/>
      <c r="J1910" s="4"/>
      <c r="K1910" s="3" t="str">
        <f t="shared" si="298"/>
        <v>Inventariar</v>
      </c>
      <c r="L1910" s="6"/>
      <c r="M1910" s="7"/>
      <c r="N1910" s="4"/>
      <c r="O1910" s="3" t="str">
        <f t="shared" si="299"/>
        <v>Inventariar</v>
      </c>
      <c r="P1910" s="6"/>
      <c r="Q1910" s="7"/>
      <c r="R1910" s="4" t="str">
        <f t="shared" si="294"/>
        <v/>
      </c>
      <c r="S1910" s="3" t="str">
        <f t="shared" si="300"/>
        <v>Inventariar</v>
      </c>
      <c r="T1910" s="6"/>
      <c r="U1910" s="7"/>
      <c r="V1910" s="4" t="str">
        <f t="shared" si="295"/>
        <v/>
      </c>
      <c r="W1910" s="3" t="str">
        <f t="shared" si="301"/>
        <v>Inventariar</v>
      </c>
      <c r="X1910" s="6"/>
      <c r="Y1910" s="7"/>
      <c r="Z1910" s="4" t="str">
        <f t="shared" si="296"/>
        <v/>
      </c>
      <c r="AA1910" s="3" t="str">
        <f t="shared" si="302"/>
        <v>Inventariar</v>
      </c>
    </row>
    <row r="1911" spans="1:27" x14ac:dyDescent="0.3">
      <c r="A1911" s="5">
        <v>27159666</v>
      </c>
      <c r="B1911" s="17" t="str">
        <f>VLOOKUP(A1911,'Base de dados'!$A$3:$C$21103,3,0)</f>
        <v>10P07E15</v>
      </c>
      <c r="C1911" s="50" t="s">
        <v>4749</v>
      </c>
      <c r="D1911" s="6"/>
      <c r="E1911" s="7"/>
      <c r="F1911" s="4" t="str">
        <f t="shared" si="303"/>
        <v/>
      </c>
      <c r="G1911" s="3" t="str">
        <f t="shared" si="297"/>
        <v>Inventariar</v>
      </c>
      <c r="H1911" s="6"/>
      <c r="I1911" s="7"/>
      <c r="J1911" s="4"/>
      <c r="K1911" s="3" t="str">
        <f t="shared" si="298"/>
        <v>Inventariar</v>
      </c>
      <c r="L1911" s="6"/>
      <c r="M1911" s="7"/>
      <c r="N1911" s="4"/>
      <c r="O1911" s="3" t="str">
        <f t="shared" si="299"/>
        <v>Inventariar</v>
      </c>
      <c r="P1911" s="6"/>
      <c r="Q1911" s="7"/>
      <c r="R1911" s="4" t="str">
        <f t="shared" si="294"/>
        <v/>
      </c>
      <c r="S1911" s="3" t="str">
        <f t="shared" si="300"/>
        <v>Inventariar</v>
      </c>
      <c r="T1911" s="6"/>
      <c r="U1911" s="7"/>
      <c r="V1911" s="4" t="str">
        <f t="shared" si="295"/>
        <v/>
      </c>
      <c r="W1911" s="3" t="str">
        <f t="shared" si="301"/>
        <v>Inventariar</v>
      </c>
      <c r="X1911" s="6"/>
      <c r="Y1911" s="7"/>
      <c r="Z1911" s="4" t="str">
        <f t="shared" si="296"/>
        <v/>
      </c>
      <c r="AA1911" s="3" t="str">
        <f t="shared" si="302"/>
        <v>Inventariar</v>
      </c>
    </row>
    <row r="1912" spans="1:27" x14ac:dyDescent="0.3">
      <c r="A1912" s="5">
        <v>27159022</v>
      </c>
      <c r="B1912" s="17" t="str">
        <f>VLOOKUP(A1912,'Base de dados'!$A$3:$C$21103,3,0)</f>
        <v>10P07E16</v>
      </c>
      <c r="C1912" s="50" t="s">
        <v>4751</v>
      </c>
      <c r="D1912" s="6"/>
      <c r="E1912" s="7"/>
      <c r="F1912" s="4" t="str">
        <f t="shared" si="303"/>
        <v/>
      </c>
      <c r="G1912" s="3" t="str">
        <f t="shared" si="297"/>
        <v>Inventariar</v>
      </c>
      <c r="H1912" s="6"/>
      <c r="I1912" s="7"/>
      <c r="J1912" s="4"/>
      <c r="K1912" s="3" t="str">
        <f t="shared" si="298"/>
        <v>Inventariar</v>
      </c>
      <c r="L1912" s="6"/>
      <c r="M1912" s="7"/>
      <c r="N1912" s="4"/>
      <c r="O1912" s="3" t="str">
        <f t="shared" si="299"/>
        <v>Inventariar</v>
      </c>
      <c r="P1912" s="6"/>
      <c r="Q1912" s="7"/>
      <c r="R1912" s="4" t="str">
        <f t="shared" si="294"/>
        <v/>
      </c>
      <c r="S1912" s="3" t="str">
        <f t="shared" si="300"/>
        <v>Inventariar</v>
      </c>
      <c r="T1912" s="6"/>
      <c r="U1912" s="7"/>
      <c r="V1912" s="4" t="str">
        <f t="shared" si="295"/>
        <v/>
      </c>
      <c r="W1912" s="3" t="str">
        <f t="shared" si="301"/>
        <v>Inventariar</v>
      </c>
      <c r="X1912" s="6"/>
      <c r="Y1912" s="7"/>
      <c r="Z1912" s="4" t="str">
        <f t="shared" si="296"/>
        <v/>
      </c>
      <c r="AA1912" s="3" t="str">
        <f t="shared" si="302"/>
        <v>Inventariar</v>
      </c>
    </row>
    <row r="1913" spans="1:27" x14ac:dyDescent="0.3">
      <c r="A1913" s="5">
        <v>25045282</v>
      </c>
      <c r="B1913" s="17" t="str">
        <f>VLOOKUP(A1913,'Base de dados'!$A$3:$C$21103,3,0)</f>
        <v>10P07ETETO</v>
      </c>
      <c r="C1913" s="50" t="s">
        <v>4756</v>
      </c>
      <c r="D1913" s="6"/>
      <c r="E1913" s="7"/>
      <c r="F1913" s="4" t="str">
        <f t="shared" si="303"/>
        <v/>
      </c>
      <c r="G1913" s="3" t="str">
        <f t="shared" si="297"/>
        <v>Inventariar</v>
      </c>
      <c r="H1913" s="6"/>
      <c r="I1913" s="7"/>
      <c r="J1913" s="4"/>
      <c r="K1913" s="3" t="str">
        <f t="shared" si="298"/>
        <v>Inventariar</v>
      </c>
      <c r="L1913" s="6"/>
      <c r="M1913" s="7"/>
      <c r="N1913" s="4"/>
      <c r="O1913" s="3" t="str">
        <f t="shared" si="299"/>
        <v>Inventariar</v>
      </c>
      <c r="P1913" s="6"/>
      <c r="Q1913" s="7"/>
      <c r="R1913" s="4" t="str">
        <f t="shared" si="294"/>
        <v/>
      </c>
      <c r="S1913" s="3" t="str">
        <f t="shared" si="300"/>
        <v>Inventariar</v>
      </c>
      <c r="T1913" s="6"/>
      <c r="U1913" s="7"/>
      <c r="V1913" s="4" t="str">
        <f t="shared" si="295"/>
        <v/>
      </c>
      <c r="W1913" s="3" t="str">
        <f t="shared" si="301"/>
        <v>Inventariar</v>
      </c>
      <c r="X1913" s="6"/>
      <c r="Y1913" s="7"/>
      <c r="Z1913" s="4" t="str">
        <f t="shared" si="296"/>
        <v/>
      </c>
      <c r="AA1913" s="3" t="str">
        <f t="shared" si="302"/>
        <v>Inventariar</v>
      </c>
    </row>
    <row r="1914" spans="1:27" x14ac:dyDescent="0.3">
      <c r="A1914" s="5">
        <v>27097204</v>
      </c>
      <c r="B1914" s="17" t="str">
        <f>VLOOKUP(A1914,'Base de dados'!$A$3:$C$21103,3,0)</f>
        <v>10P07ETETO</v>
      </c>
      <c r="C1914" s="50" t="s">
        <v>4755</v>
      </c>
      <c r="D1914" s="6"/>
      <c r="E1914" s="7"/>
      <c r="F1914" s="4" t="str">
        <f t="shared" si="303"/>
        <v/>
      </c>
      <c r="G1914" s="3" t="str">
        <f t="shared" si="297"/>
        <v>Inventariar</v>
      </c>
      <c r="H1914" s="6"/>
      <c r="I1914" s="7"/>
      <c r="J1914" s="4"/>
      <c r="K1914" s="3" t="str">
        <f t="shared" si="298"/>
        <v>Inventariar</v>
      </c>
      <c r="L1914" s="6"/>
      <c r="M1914" s="7"/>
      <c r="N1914" s="4"/>
      <c r="O1914" s="3" t="str">
        <f t="shared" si="299"/>
        <v>Inventariar</v>
      </c>
      <c r="P1914" s="6"/>
      <c r="Q1914" s="7"/>
      <c r="R1914" s="4" t="str">
        <f t="shared" si="294"/>
        <v/>
      </c>
      <c r="S1914" s="3" t="str">
        <f t="shared" si="300"/>
        <v>Inventariar</v>
      </c>
      <c r="T1914" s="6"/>
      <c r="U1914" s="7"/>
      <c r="V1914" s="4" t="str">
        <f t="shared" si="295"/>
        <v/>
      </c>
      <c r="W1914" s="3" t="str">
        <f t="shared" si="301"/>
        <v>Inventariar</v>
      </c>
      <c r="X1914" s="6"/>
      <c r="Y1914" s="7"/>
      <c r="Z1914" s="4" t="str">
        <f t="shared" si="296"/>
        <v/>
      </c>
      <c r="AA1914" s="3" t="str">
        <f t="shared" si="302"/>
        <v>Inventariar</v>
      </c>
    </row>
    <row r="1915" spans="1:27" x14ac:dyDescent="0.3">
      <c r="A1915" s="5">
        <v>25462197</v>
      </c>
      <c r="B1915" s="17" t="str">
        <f>VLOOKUP(A1915,'Base de dados'!$A$3:$C$21103,3,0)</f>
        <v>10P07F03</v>
      </c>
      <c r="C1915" s="50" t="s">
        <v>24908</v>
      </c>
      <c r="D1915" s="6"/>
      <c r="E1915" s="7"/>
      <c r="F1915" s="4" t="str">
        <f t="shared" si="303"/>
        <v/>
      </c>
      <c r="G1915" s="3" t="str">
        <f t="shared" si="297"/>
        <v>Inventariar</v>
      </c>
      <c r="H1915" s="6"/>
      <c r="I1915" s="7"/>
      <c r="J1915" s="4"/>
      <c r="K1915" s="3" t="str">
        <f t="shared" si="298"/>
        <v>Inventariar</v>
      </c>
      <c r="L1915" s="6"/>
      <c r="M1915" s="7"/>
      <c r="N1915" s="4"/>
      <c r="O1915" s="3" t="str">
        <f t="shared" si="299"/>
        <v>Inventariar</v>
      </c>
      <c r="P1915" s="6"/>
      <c r="Q1915" s="7"/>
      <c r="R1915" s="4" t="str">
        <f t="shared" ref="R1915:R1978" si="304">IF(Q1915="","",IF(Q1915="Saldo Zero","",P1915-Q1915))</f>
        <v/>
      </c>
      <c r="S1915" s="3" t="str">
        <f t="shared" si="300"/>
        <v>Inventariar</v>
      </c>
      <c r="T1915" s="6"/>
      <c r="U1915" s="7"/>
      <c r="V1915" s="4" t="str">
        <f t="shared" ref="V1915:V1978" si="305">IF(U1915="","",IF(U1915="Saldo Zero","",T1915-U1915))</f>
        <v/>
      </c>
      <c r="W1915" s="3" t="str">
        <f t="shared" si="301"/>
        <v>Inventariar</v>
      </c>
      <c r="X1915" s="6"/>
      <c r="Y1915" s="7"/>
      <c r="Z1915" s="4" t="str">
        <f t="shared" ref="Z1915:Z1978" si="306">IF(Y1915="","",IF(Y1915="Saldo Zero","",X1915-Y1915))</f>
        <v/>
      </c>
      <c r="AA1915" s="3" t="str">
        <f t="shared" si="302"/>
        <v>Inventariar</v>
      </c>
    </row>
    <row r="1916" spans="1:27" x14ac:dyDescent="0.3">
      <c r="A1916" s="5">
        <v>25475941</v>
      </c>
      <c r="B1916" s="17" t="str">
        <f>VLOOKUP(A1916,'Base de dados'!$A$3:$C$21103,3,0)</f>
        <v>10P07F05</v>
      </c>
      <c r="C1916" s="50" t="s">
        <v>24909</v>
      </c>
      <c r="D1916" s="6"/>
      <c r="E1916" s="7"/>
      <c r="F1916" s="4" t="str">
        <f t="shared" si="303"/>
        <v/>
      </c>
      <c r="G1916" s="3" t="str">
        <f t="shared" si="297"/>
        <v>Inventariar</v>
      </c>
      <c r="H1916" s="6"/>
      <c r="I1916" s="7"/>
      <c r="J1916" s="4"/>
      <c r="K1916" s="3" t="str">
        <f t="shared" si="298"/>
        <v>Inventariar</v>
      </c>
      <c r="L1916" s="6"/>
      <c r="M1916" s="7"/>
      <c r="N1916" s="4"/>
      <c r="O1916" s="3" t="str">
        <f t="shared" si="299"/>
        <v>Inventariar</v>
      </c>
      <c r="P1916" s="6"/>
      <c r="Q1916" s="7"/>
      <c r="R1916" s="4" t="str">
        <f t="shared" si="304"/>
        <v/>
      </c>
      <c r="S1916" s="3" t="str">
        <f t="shared" si="300"/>
        <v>Inventariar</v>
      </c>
      <c r="T1916" s="6"/>
      <c r="U1916" s="7"/>
      <c r="V1916" s="4" t="str">
        <f t="shared" si="305"/>
        <v/>
      </c>
      <c r="W1916" s="3" t="str">
        <f t="shared" si="301"/>
        <v>Inventariar</v>
      </c>
      <c r="X1916" s="6"/>
      <c r="Y1916" s="7"/>
      <c r="Z1916" s="4" t="str">
        <f t="shared" si="306"/>
        <v/>
      </c>
      <c r="AA1916" s="3" t="str">
        <f t="shared" si="302"/>
        <v>Inventariar</v>
      </c>
    </row>
    <row r="1917" spans="1:27" x14ac:dyDescent="0.3">
      <c r="A1917" s="5">
        <v>27067570</v>
      </c>
      <c r="B1917" s="17" t="str">
        <f>VLOOKUP(A1917,'Base de dados'!$A$3:$C$21103,3,0)</f>
        <v>10P07F06</v>
      </c>
      <c r="C1917" s="50" t="s">
        <v>4767</v>
      </c>
      <c r="D1917" s="6"/>
      <c r="E1917" s="7"/>
      <c r="F1917" s="4" t="str">
        <f t="shared" si="303"/>
        <v/>
      </c>
      <c r="G1917" s="3" t="str">
        <f t="shared" si="297"/>
        <v>Inventariar</v>
      </c>
      <c r="H1917" s="6"/>
      <c r="I1917" s="7"/>
      <c r="J1917" s="4"/>
      <c r="K1917" s="3" t="str">
        <f t="shared" si="298"/>
        <v>Inventariar</v>
      </c>
      <c r="L1917" s="6"/>
      <c r="M1917" s="7"/>
      <c r="N1917" s="4"/>
      <c r="O1917" s="3" t="str">
        <f t="shared" si="299"/>
        <v>Inventariar</v>
      </c>
      <c r="P1917" s="6"/>
      <c r="Q1917" s="7"/>
      <c r="R1917" s="4" t="str">
        <f t="shared" si="304"/>
        <v/>
      </c>
      <c r="S1917" s="3" t="str">
        <f t="shared" si="300"/>
        <v>Inventariar</v>
      </c>
      <c r="T1917" s="6"/>
      <c r="U1917" s="7"/>
      <c r="V1917" s="4" t="str">
        <f t="shared" si="305"/>
        <v/>
      </c>
      <c r="W1917" s="3" t="str">
        <f t="shared" si="301"/>
        <v>Inventariar</v>
      </c>
      <c r="X1917" s="6"/>
      <c r="Y1917" s="7"/>
      <c r="Z1917" s="4" t="str">
        <f t="shared" si="306"/>
        <v/>
      </c>
      <c r="AA1917" s="3" t="str">
        <f t="shared" si="302"/>
        <v>Inventariar</v>
      </c>
    </row>
    <row r="1918" spans="1:27" x14ac:dyDescent="0.3">
      <c r="A1918" s="5">
        <v>25475967</v>
      </c>
      <c r="B1918" s="17" t="str">
        <f>VLOOKUP(A1918,'Base de dados'!$A$3:$C$21103,3,0)</f>
        <v>10P07F07</v>
      </c>
      <c r="C1918" s="50" t="s">
        <v>24910</v>
      </c>
      <c r="D1918" s="6"/>
      <c r="E1918" s="7"/>
      <c r="F1918" s="4" t="str">
        <f t="shared" si="303"/>
        <v/>
      </c>
      <c r="G1918" s="3" t="str">
        <f t="shared" si="297"/>
        <v>Inventariar</v>
      </c>
      <c r="H1918" s="6"/>
      <c r="I1918" s="7"/>
      <c r="J1918" s="4"/>
      <c r="K1918" s="3" t="str">
        <f t="shared" si="298"/>
        <v>Inventariar</v>
      </c>
      <c r="L1918" s="6"/>
      <c r="M1918" s="7"/>
      <c r="N1918" s="4"/>
      <c r="O1918" s="3" t="str">
        <f t="shared" si="299"/>
        <v>Inventariar</v>
      </c>
      <c r="P1918" s="6"/>
      <c r="Q1918" s="7"/>
      <c r="R1918" s="4" t="str">
        <f t="shared" si="304"/>
        <v/>
      </c>
      <c r="S1918" s="3" t="str">
        <f t="shared" si="300"/>
        <v>Inventariar</v>
      </c>
      <c r="T1918" s="6"/>
      <c r="U1918" s="7"/>
      <c r="V1918" s="4" t="str">
        <f t="shared" si="305"/>
        <v/>
      </c>
      <c r="W1918" s="3" t="str">
        <f t="shared" si="301"/>
        <v>Inventariar</v>
      </c>
      <c r="X1918" s="6"/>
      <c r="Y1918" s="7"/>
      <c r="Z1918" s="4" t="str">
        <f t="shared" si="306"/>
        <v/>
      </c>
      <c r="AA1918" s="3" t="str">
        <f t="shared" si="302"/>
        <v>Inventariar</v>
      </c>
    </row>
    <row r="1919" spans="1:27" x14ac:dyDescent="0.3">
      <c r="A1919" s="5">
        <v>25462166</v>
      </c>
      <c r="B1919" s="17" t="str">
        <f>VLOOKUP(A1919,'Base de dados'!$A$3:$C$21103,3,0)</f>
        <v>10P07F09</v>
      </c>
      <c r="C1919" s="50" t="s">
        <v>24911</v>
      </c>
      <c r="D1919" s="6"/>
      <c r="E1919" s="7"/>
      <c r="F1919" s="4" t="str">
        <f t="shared" si="303"/>
        <v/>
      </c>
      <c r="G1919" s="3" t="str">
        <f t="shared" si="297"/>
        <v>Inventariar</v>
      </c>
      <c r="H1919" s="6"/>
      <c r="I1919" s="7"/>
      <c r="J1919" s="4"/>
      <c r="K1919" s="3" t="str">
        <f t="shared" si="298"/>
        <v>Inventariar</v>
      </c>
      <c r="L1919" s="6"/>
      <c r="M1919" s="7"/>
      <c r="N1919" s="4"/>
      <c r="O1919" s="3" t="str">
        <f t="shared" si="299"/>
        <v>Inventariar</v>
      </c>
      <c r="P1919" s="6"/>
      <c r="Q1919" s="7"/>
      <c r="R1919" s="4" t="str">
        <f t="shared" si="304"/>
        <v/>
      </c>
      <c r="S1919" s="3" t="str">
        <f t="shared" si="300"/>
        <v>Inventariar</v>
      </c>
      <c r="T1919" s="6"/>
      <c r="U1919" s="7"/>
      <c r="V1919" s="4" t="str">
        <f t="shared" si="305"/>
        <v/>
      </c>
      <c r="W1919" s="3" t="str">
        <f t="shared" si="301"/>
        <v>Inventariar</v>
      </c>
      <c r="X1919" s="6"/>
      <c r="Y1919" s="7"/>
      <c r="Z1919" s="4" t="str">
        <f t="shared" si="306"/>
        <v/>
      </c>
      <c r="AA1919" s="3" t="str">
        <f t="shared" si="302"/>
        <v>Inventariar</v>
      </c>
    </row>
    <row r="1920" spans="1:27" x14ac:dyDescent="0.3">
      <c r="A1920" s="5">
        <v>25474145</v>
      </c>
      <c r="B1920" s="17" t="str">
        <f>VLOOKUP(A1920,'Base de dados'!$A$3:$C$21103,3,0)</f>
        <v>10P07F11</v>
      </c>
      <c r="C1920" s="50" t="s">
        <v>24913</v>
      </c>
      <c r="D1920" s="6"/>
      <c r="E1920" s="7"/>
      <c r="F1920" s="4" t="str">
        <f t="shared" si="303"/>
        <v/>
      </c>
      <c r="G1920" s="3" t="str">
        <f t="shared" si="297"/>
        <v>Inventariar</v>
      </c>
      <c r="H1920" s="6"/>
      <c r="I1920" s="7"/>
      <c r="J1920" s="4"/>
      <c r="K1920" s="3" t="str">
        <f t="shared" si="298"/>
        <v>Inventariar</v>
      </c>
      <c r="L1920" s="6"/>
      <c r="M1920" s="7"/>
      <c r="N1920" s="4"/>
      <c r="O1920" s="3" t="str">
        <f t="shared" si="299"/>
        <v>Inventariar</v>
      </c>
      <c r="P1920" s="6"/>
      <c r="Q1920" s="7"/>
      <c r="R1920" s="4" t="str">
        <f t="shared" si="304"/>
        <v/>
      </c>
      <c r="S1920" s="3" t="str">
        <f t="shared" si="300"/>
        <v>Inventariar</v>
      </c>
      <c r="T1920" s="6"/>
      <c r="U1920" s="7"/>
      <c r="V1920" s="4" t="str">
        <f t="shared" si="305"/>
        <v/>
      </c>
      <c r="W1920" s="3" t="str">
        <f t="shared" si="301"/>
        <v>Inventariar</v>
      </c>
      <c r="X1920" s="6"/>
      <c r="Y1920" s="7"/>
      <c r="Z1920" s="4" t="str">
        <f t="shared" si="306"/>
        <v/>
      </c>
      <c r="AA1920" s="3" t="str">
        <f t="shared" si="302"/>
        <v>Inventariar</v>
      </c>
    </row>
    <row r="1921" spans="1:27" x14ac:dyDescent="0.3">
      <c r="A1921" s="5">
        <v>25459141</v>
      </c>
      <c r="B1921" s="17" t="str">
        <f>VLOOKUP(A1921,'Base de dados'!$A$3:$C$21103,3,0)</f>
        <v>10P07F12</v>
      </c>
      <c r="C1921" s="50" t="s">
        <v>24914</v>
      </c>
      <c r="D1921" s="6"/>
      <c r="E1921" s="7"/>
      <c r="F1921" s="4" t="str">
        <f t="shared" si="303"/>
        <v/>
      </c>
      <c r="G1921" s="3" t="str">
        <f t="shared" si="297"/>
        <v>Inventariar</v>
      </c>
      <c r="H1921" s="6"/>
      <c r="I1921" s="7"/>
      <c r="J1921" s="4"/>
      <c r="K1921" s="3" t="str">
        <f t="shared" si="298"/>
        <v>Inventariar</v>
      </c>
      <c r="L1921" s="6"/>
      <c r="M1921" s="7"/>
      <c r="N1921" s="4"/>
      <c r="O1921" s="3" t="str">
        <f t="shared" si="299"/>
        <v>Inventariar</v>
      </c>
      <c r="P1921" s="6"/>
      <c r="Q1921" s="7"/>
      <c r="R1921" s="4" t="str">
        <f t="shared" si="304"/>
        <v/>
      </c>
      <c r="S1921" s="3" t="str">
        <f t="shared" si="300"/>
        <v>Inventariar</v>
      </c>
      <c r="T1921" s="6"/>
      <c r="U1921" s="7"/>
      <c r="V1921" s="4" t="str">
        <f t="shared" si="305"/>
        <v/>
      </c>
      <c r="W1921" s="3" t="str">
        <f t="shared" si="301"/>
        <v>Inventariar</v>
      </c>
      <c r="X1921" s="6"/>
      <c r="Y1921" s="7"/>
      <c r="Z1921" s="4" t="str">
        <f t="shared" si="306"/>
        <v/>
      </c>
      <c r="AA1921" s="3" t="str">
        <f t="shared" si="302"/>
        <v>Inventariar</v>
      </c>
    </row>
    <row r="1922" spans="1:27" x14ac:dyDescent="0.3">
      <c r="A1922" s="5">
        <v>25471828</v>
      </c>
      <c r="B1922" s="17" t="str">
        <f>VLOOKUP(A1922,'Base de dados'!$A$3:$C$21103,3,0)</f>
        <v>10P07F13</v>
      </c>
      <c r="C1922" s="50" t="s">
        <v>4781</v>
      </c>
      <c r="D1922" s="6"/>
      <c r="E1922" s="7"/>
      <c r="F1922" s="4" t="str">
        <f t="shared" si="303"/>
        <v/>
      </c>
      <c r="G1922" s="3" t="str">
        <f t="shared" si="297"/>
        <v>Inventariar</v>
      </c>
      <c r="H1922" s="6"/>
      <c r="I1922" s="7"/>
      <c r="J1922" s="4"/>
      <c r="K1922" s="3" t="str">
        <f t="shared" si="298"/>
        <v>Inventariar</v>
      </c>
      <c r="L1922" s="6"/>
      <c r="M1922" s="7"/>
      <c r="N1922" s="4"/>
      <c r="O1922" s="3" t="str">
        <f t="shared" si="299"/>
        <v>Inventariar</v>
      </c>
      <c r="P1922" s="6"/>
      <c r="Q1922" s="7"/>
      <c r="R1922" s="4" t="str">
        <f t="shared" si="304"/>
        <v/>
      </c>
      <c r="S1922" s="3" t="str">
        <f t="shared" si="300"/>
        <v>Inventariar</v>
      </c>
      <c r="T1922" s="6"/>
      <c r="U1922" s="7"/>
      <c r="V1922" s="4" t="str">
        <f t="shared" si="305"/>
        <v/>
      </c>
      <c r="W1922" s="3" t="str">
        <f t="shared" si="301"/>
        <v>Inventariar</v>
      </c>
      <c r="X1922" s="6"/>
      <c r="Y1922" s="7"/>
      <c r="Z1922" s="4" t="str">
        <f t="shared" si="306"/>
        <v/>
      </c>
      <c r="AA1922" s="3" t="str">
        <f t="shared" si="302"/>
        <v>Inventariar</v>
      </c>
    </row>
    <row r="1923" spans="1:27" x14ac:dyDescent="0.3">
      <c r="A1923" s="5">
        <v>25067305</v>
      </c>
      <c r="B1923" s="17" t="str">
        <f>VLOOKUP(A1923,'Base de dados'!$A$3:$C$21103,3,0)</f>
        <v>10P07F14</v>
      </c>
      <c r="C1923" s="50" t="s">
        <v>4783</v>
      </c>
      <c r="D1923" s="6"/>
      <c r="E1923" s="7"/>
      <c r="F1923" s="4" t="str">
        <f t="shared" si="303"/>
        <v/>
      </c>
      <c r="G1923" s="3" t="str">
        <f t="shared" si="297"/>
        <v>Inventariar</v>
      </c>
      <c r="H1923" s="6"/>
      <c r="I1923" s="7"/>
      <c r="J1923" s="4"/>
      <c r="K1923" s="3" t="str">
        <f t="shared" si="298"/>
        <v>Inventariar</v>
      </c>
      <c r="L1923" s="6"/>
      <c r="M1923" s="7"/>
      <c r="N1923" s="4"/>
      <c r="O1923" s="3" t="str">
        <f t="shared" si="299"/>
        <v>Inventariar</v>
      </c>
      <c r="P1923" s="6"/>
      <c r="Q1923" s="7"/>
      <c r="R1923" s="4" t="str">
        <f t="shared" si="304"/>
        <v/>
      </c>
      <c r="S1923" s="3" t="str">
        <f t="shared" si="300"/>
        <v>Inventariar</v>
      </c>
      <c r="T1923" s="6"/>
      <c r="U1923" s="7"/>
      <c r="V1923" s="4" t="str">
        <f t="shared" si="305"/>
        <v/>
      </c>
      <c r="W1923" s="3" t="str">
        <f t="shared" si="301"/>
        <v>Inventariar</v>
      </c>
      <c r="X1923" s="6"/>
      <c r="Y1923" s="7"/>
      <c r="Z1923" s="4" t="str">
        <f t="shared" si="306"/>
        <v/>
      </c>
      <c r="AA1923" s="3" t="str">
        <f t="shared" si="302"/>
        <v>Inventariar</v>
      </c>
    </row>
    <row r="1924" spans="1:27" x14ac:dyDescent="0.3">
      <c r="A1924" s="5">
        <v>25437597</v>
      </c>
      <c r="B1924" s="17" t="str">
        <f>VLOOKUP(A1924,'Base de dados'!$A$3:$C$21103,3,0)</f>
        <v>10P07F15</v>
      </c>
      <c r="C1924" s="50" t="s">
        <v>24915</v>
      </c>
      <c r="D1924" s="6"/>
      <c r="E1924" s="7"/>
      <c r="F1924" s="4" t="str">
        <f t="shared" si="303"/>
        <v/>
      </c>
      <c r="G1924" s="3" t="str">
        <f t="shared" ref="G1924:G1987" si="307">IF(D1924="Saldo Zero","Saldo só Físico",IF(E1924="","Inventariar",IF(E1924="Saldo Zero","Saldo só Sistema",IF(F1924="","Verificar",IF(F1924=0,"Saldo Certo",IF(F1924&lt;0,"Saldo a mais no Físico",IF(F1924&gt;0,"Saldo a mais no Sistema")))))))</f>
        <v>Inventariar</v>
      </c>
      <c r="H1924" s="6"/>
      <c r="I1924" s="7"/>
      <c r="J1924" s="4"/>
      <c r="K1924" s="3" t="str">
        <f t="shared" si="298"/>
        <v>Inventariar</v>
      </c>
      <c r="L1924" s="6"/>
      <c r="M1924" s="7"/>
      <c r="N1924" s="4"/>
      <c r="O1924" s="3" t="str">
        <f t="shared" si="299"/>
        <v>Inventariar</v>
      </c>
      <c r="P1924" s="6"/>
      <c r="Q1924" s="7"/>
      <c r="R1924" s="4" t="str">
        <f t="shared" si="304"/>
        <v/>
      </c>
      <c r="S1924" s="3" t="str">
        <f t="shared" si="300"/>
        <v>Inventariar</v>
      </c>
      <c r="T1924" s="6"/>
      <c r="U1924" s="7"/>
      <c r="V1924" s="4" t="str">
        <f t="shared" si="305"/>
        <v/>
      </c>
      <c r="W1924" s="3" t="str">
        <f t="shared" si="301"/>
        <v>Inventariar</v>
      </c>
      <c r="X1924" s="6"/>
      <c r="Y1924" s="7"/>
      <c r="Z1924" s="4" t="str">
        <f t="shared" si="306"/>
        <v/>
      </c>
      <c r="AA1924" s="3" t="str">
        <f t="shared" si="302"/>
        <v>Inventariar</v>
      </c>
    </row>
    <row r="1925" spans="1:27" x14ac:dyDescent="0.3">
      <c r="A1925" s="2">
        <v>27094550</v>
      </c>
      <c r="B1925" s="17" t="str">
        <f>VLOOKUP(A1925,'Base de dados'!$A$3:$C$21103,3,0)</f>
        <v>10P07F16</v>
      </c>
      <c r="C1925" s="49" t="s">
        <v>1245</v>
      </c>
      <c r="D1925" s="3"/>
      <c r="E1925" s="3"/>
      <c r="F1925" s="4" t="str">
        <f t="shared" si="303"/>
        <v/>
      </c>
      <c r="G1925" s="3" t="str">
        <f t="shared" si="307"/>
        <v>Inventariar</v>
      </c>
      <c r="H1925" s="6"/>
      <c r="I1925" s="7"/>
      <c r="J1925" s="4"/>
      <c r="K1925" s="3" t="str">
        <f t="shared" ref="K1925:K1988" si="308">IF(H1925="Saldo Zero","Saldo só Físico",IF(I1925="","Inventariar",IF(I1925="Saldo Zero","Saldo só Sistema",IF(J1925="","Verificar",IF(J1925=0,"Saldo Certo",IF(J1925&lt;0,"Saldo a mais no Físico",IF(J1925&gt;0,"Saldo a mais no Sistema")))))))</f>
        <v>Inventariar</v>
      </c>
      <c r="L1925" s="6"/>
      <c r="M1925" s="7"/>
      <c r="N1925" s="4"/>
      <c r="O1925" s="3" t="str">
        <f t="shared" ref="O1925:O1988" si="309">IF(L1925="Saldo Zero","Saldo só Físico",IF(M1925="","Inventariar",IF(M1925="Saldo Zero","Saldo só Sistema",IF(N1925="","Verificar",IF(N1925=0,"Saldo Certo",IF(N1925&lt;0,"Saldo a mais no Físico",IF(N1925&gt;0,"Saldo a mais no Sistema")))))))</f>
        <v>Inventariar</v>
      </c>
      <c r="P1925" s="6"/>
      <c r="Q1925" s="7"/>
      <c r="R1925" s="4" t="str">
        <f t="shared" si="304"/>
        <v/>
      </c>
      <c r="S1925" s="3" t="str">
        <f t="shared" ref="S1925:S1988" si="310">IF(P1925="Saldo Zero","Saldo só Físico",IF(Q1925="","Inventariar",IF(Q1925="Saldo Zero","Saldo só Sistema",IF(R1925="","Verificar",IF(R1925=0,"Saldo Certo",IF(R1925&lt;0,"Saldo a mais no Físico",IF(R1925&gt;0,"Saldo a mais no Sistema")))))))</f>
        <v>Inventariar</v>
      </c>
      <c r="T1925" s="6"/>
      <c r="U1925" s="7"/>
      <c r="V1925" s="4" t="str">
        <f t="shared" si="305"/>
        <v/>
      </c>
      <c r="W1925" s="3" t="str">
        <f t="shared" ref="W1925:W1988" si="311">IF(T1925="Saldo Zero","Saldo só Físico",IF(U1925="","Inventariar",IF(U1925="Saldo Zero","Saldo só Sistema",IF(V1925="","Verificar",IF(V1925=0,"Saldo Certo",IF(V1925&lt;0,"Saldo a mais no Físico",IF(V1925&gt;0,"Saldo a mais no Sistema")))))))</f>
        <v>Inventariar</v>
      </c>
      <c r="X1925" s="6"/>
      <c r="Y1925" s="7"/>
      <c r="Z1925" s="4" t="str">
        <f t="shared" si="306"/>
        <v/>
      </c>
      <c r="AA1925" s="3" t="str">
        <f t="shared" ref="AA1925:AA1988" si="312">IF(X1925="Saldo Zero","Saldo só Físico",IF(Y1925="","Inventariar",IF(Y1925="Saldo Zero","Saldo só Sistema",IF(Z1925="","Verificar",IF(Z1925=0,"Saldo Certo",IF(Z1925&lt;0,"Saldo a mais no Físico",IF(Z1925&gt;0,"Saldo a mais no Sistema")))))))</f>
        <v>Inventariar</v>
      </c>
    </row>
    <row r="1926" spans="1:27" x14ac:dyDescent="0.3">
      <c r="A1926" s="5">
        <v>25462156</v>
      </c>
      <c r="B1926" s="17" t="str">
        <f>VLOOKUP(A1926,'Base de dados'!$A$3:$C$21103,3,0)</f>
        <v>10P07F17</v>
      </c>
      <c r="C1926" s="50" t="s">
        <v>24916</v>
      </c>
      <c r="D1926" s="6"/>
      <c r="E1926" s="7"/>
      <c r="F1926" s="4" t="str">
        <f t="shared" si="303"/>
        <v/>
      </c>
      <c r="G1926" s="3" t="str">
        <f t="shared" si="307"/>
        <v>Inventariar</v>
      </c>
      <c r="H1926" s="6"/>
      <c r="I1926" s="7"/>
      <c r="J1926" s="4"/>
      <c r="K1926" s="3" t="str">
        <f t="shared" si="308"/>
        <v>Inventariar</v>
      </c>
      <c r="L1926" s="6"/>
      <c r="M1926" s="7"/>
      <c r="N1926" s="4"/>
      <c r="O1926" s="3" t="str">
        <f t="shared" si="309"/>
        <v>Inventariar</v>
      </c>
      <c r="P1926" s="6"/>
      <c r="Q1926" s="7"/>
      <c r="R1926" s="4" t="str">
        <f t="shared" si="304"/>
        <v/>
      </c>
      <c r="S1926" s="3" t="str">
        <f t="shared" si="310"/>
        <v>Inventariar</v>
      </c>
      <c r="T1926" s="6"/>
      <c r="U1926" s="7"/>
      <c r="V1926" s="4" t="str">
        <f t="shared" si="305"/>
        <v/>
      </c>
      <c r="W1926" s="3" t="str">
        <f t="shared" si="311"/>
        <v>Inventariar</v>
      </c>
      <c r="X1926" s="6"/>
      <c r="Y1926" s="7"/>
      <c r="Z1926" s="4" t="str">
        <f t="shared" si="306"/>
        <v/>
      </c>
      <c r="AA1926" s="3" t="str">
        <f t="shared" si="312"/>
        <v>Inventariar</v>
      </c>
    </row>
    <row r="1927" spans="1:27" x14ac:dyDescent="0.3">
      <c r="A1927" s="5">
        <v>25589503</v>
      </c>
      <c r="B1927" s="17" t="str">
        <f>VLOOKUP(A1927,'Base de dados'!$A$3:$C$21103,3,0)</f>
        <v>10P07F18</v>
      </c>
      <c r="C1927" s="50" t="s">
        <v>24917</v>
      </c>
      <c r="D1927" s="6"/>
      <c r="E1927" s="7"/>
      <c r="F1927" s="4" t="str">
        <f t="shared" si="303"/>
        <v/>
      </c>
      <c r="G1927" s="3" t="str">
        <f t="shared" si="307"/>
        <v>Inventariar</v>
      </c>
      <c r="H1927" s="6"/>
      <c r="I1927" s="7"/>
      <c r="J1927" s="4"/>
      <c r="K1927" s="3" t="str">
        <f t="shared" si="308"/>
        <v>Inventariar</v>
      </c>
      <c r="L1927" s="6"/>
      <c r="M1927" s="7"/>
      <c r="N1927" s="4"/>
      <c r="O1927" s="3" t="str">
        <f t="shared" si="309"/>
        <v>Inventariar</v>
      </c>
      <c r="P1927" s="6"/>
      <c r="Q1927" s="7"/>
      <c r="R1927" s="4" t="str">
        <f t="shared" si="304"/>
        <v/>
      </c>
      <c r="S1927" s="3" t="str">
        <f t="shared" si="310"/>
        <v>Inventariar</v>
      </c>
      <c r="T1927" s="6"/>
      <c r="U1927" s="7"/>
      <c r="V1927" s="4" t="str">
        <f t="shared" si="305"/>
        <v/>
      </c>
      <c r="W1927" s="3" t="str">
        <f t="shared" si="311"/>
        <v>Inventariar</v>
      </c>
      <c r="X1927" s="6"/>
      <c r="Y1927" s="7"/>
      <c r="Z1927" s="4" t="str">
        <f t="shared" si="306"/>
        <v/>
      </c>
      <c r="AA1927" s="3" t="str">
        <f t="shared" si="312"/>
        <v>Inventariar</v>
      </c>
    </row>
    <row r="1928" spans="1:27" x14ac:dyDescent="0.3">
      <c r="A1928" s="5">
        <v>25462424</v>
      </c>
      <c r="B1928" s="17" t="str">
        <f>VLOOKUP(A1928,'Base de dados'!$A$3:$C$21103,3,0)</f>
        <v>10P07F19</v>
      </c>
      <c r="C1928" s="50" t="s">
        <v>4793</v>
      </c>
      <c r="D1928" s="6"/>
      <c r="E1928" s="7"/>
      <c r="F1928" s="4" t="str">
        <f t="shared" si="303"/>
        <v/>
      </c>
      <c r="G1928" s="3" t="str">
        <f t="shared" si="307"/>
        <v>Inventariar</v>
      </c>
      <c r="H1928" s="6"/>
      <c r="I1928" s="7"/>
      <c r="J1928" s="4"/>
      <c r="K1928" s="3" t="str">
        <f t="shared" si="308"/>
        <v>Inventariar</v>
      </c>
      <c r="L1928" s="6"/>
      <c r="M1928" s="7"/>
      <c r="N1928" s="4"/>
      <c r="O1928" s="3" t="str">
        <f t="shared" si="309"/>
        <v>Inventariar</v>
      </c>
      <c r="P1928" s="6"/>
      <c r="Q1928" s="7"/>
      <c r="R1928" s="4" t="str">
        <f t="shared" si="304"/>
        <v/>
      </c>
      <c r="S1928" s="3" t="str">
        <f t="shared" si="310"/>
        <v>Inventariar</v>
      </c>
      <c r="T1928" s="6"/>
      <c r="U1928" s="7"/>
      <c r="V1928" s="4" t="str">
        <f t="shared" si="305"/>
        <v/>
      </c>
      <c r="W1928" s="3" t="str">
        <f t="shared" si="311"/>
        <v>Inventariar</v>
      </c>
      <c r="X1928" s="6"/>
      <c r="Y1928" s="7"/>
      <c r="Z1928" s="4" t="str">
        <f t="shared" si="306"/>
        <v/>
      </c>
      <c r="AA1928" s="3" t="str">
        <f t="shared" si="312"/>
        <v>Inventariar</v>
      </c>
    </row>
    <row r="1929" spans="1:27" x14ac:dyDescent="0.3">
      <c r="A1929" s="5">
        <v>25427477</v>
      </c>
      <c r="B1929" s="17" t="str">
        <f>VLOOKUP(A1929,'Base de dados'!$A$3:$C$21103,3,0)</f>
        <v>10P07F20</v>
      </c>
      <c r="C1929" s="50" t="s">
        <v>4795</v>
      </c>
      <c r="D1929" s="6"/>
      <c r="E1929" s="7"/>
      <c r="F1929" s="4" t="str">
        <f t="shared" si="303"/>
        <v/>
      </c>
      <c r="G1929" s="3" t="str">
        <f t="shared" si="307"/>
        <v>Inventariar</v>
      </c>
      <c r="H1929" s="6"/>
      <c r="I1929" s="7"/>
      <c r="J1929" s="4"/>
      <c r="K1929" s="3" t="str">
        <f t="shared" si="308"/>
        <v>Inventariar</v>
      </c>
      <c r="L1929" s="6"/>
      <c r="M1929" s="7"/>
      <c r="N1929" s="4"/>
      <c r="O1929" s="3" t="str">
        <f t="shared" si="309"/>
        <v>Inventariar</v>
      </c>
      <c r="P1929" s="6"/>
      <c r="Q1929" s="7"/>
      <c r="R1929" s="4" t="str">
        <f t="shared" si="304"/>
        <v/>
      </c>
      <c r="S1929" s="3" t="str">
        <f t="shared" si="310"/>
        <v>Inventariar</v>
      </c>
      <c r="T1929" s="6"/>
      <c r="U1929" s="7"/>
      <c r="V1929" s="4" t="str">
        <f t="shared" si="305"/>
        <v/>
      </c>
      <c r="W1929" s="3" t="str">
        <f t="shared" si="311"/>
        <v>Inventariar</v>
      </c>
      <c r="X1929" s="6"/>
      <c r="Y1929" s="7"/>
      <c r="Z1929" s="4" t="str">
        <f t="shared" si="306"/>
        <v/>
      </c>
      <c r="AA1929" s="3" t="str">
        <f t="shared" si="312"/>
        <v>Inventariar</v>
      </c>
    </row>
    <row r="1930" spans="1:27" x14ac:dyDescent="0.3">
      <c r="A1930" s="5">
        <v>25563120</v>
      </c>
      <c r="B1930" s="17" t="str">
        <f>VLOOKUP(A1930,'Base de dados'!$A$3:$C$21103,3,0)</f>
        <v>10P07G01</v>
      </c>
      <c r="C1930" s="50" t="s">
        <v>24918</v>
      </c>
      <c r="D1930" s="6"/>
      <c r="E1930" s="7"/>
      <c r="F1930" s="4" t="str">
        <f t="shared" si="303"/>
        <v/>
      </c>
      <c r="G1930" s="3" t="str">
        <f t="shared" si="307"/>
        <v>Inventariar</v>
      </c>
      <c r="H1930" s="6"/>
      <c r="I1930" s="7"/>
      <c r="J1930" s="4"/>
      <c r="K1930" s="3" t="str">
        <f t="shared" si="308"/>
        <v>Inventariar</v>
      </c>
      <c r="L1930" s="6"/>
      <c r="M1930" s="7"/>
      <c r="N1930" s="4"/>
      <c r="O1930" s="3" t="str">
        <f t="shared" si="309"/>
        <v>Inventariar</v>
      </c>
      <c r="P1930" s="6"/>
      <c r="Q1930" s="7"/>
      <c r="R1930" s="4" t="str">
        <f t="shared" si="304"/>
        <v/>
      </c>
      <c r="S1930" s="3" t="str">
        <f t="shared" si="310"/>
        <v>Inventariar</v>
      </c>
      <c r="T1930" s="6"/>
      <c r="U1930" s="7"/>
      <c r="V1930" s="4" t="str">
        <f t="shared" si="305"/>
        <v/>
      </c>
      <c r="W1930" s="3" t="str">
        <f t="shared" si="311"/>
        <v>Inventariar</v>
      </c>
      <c r="X1930" s="6"/>
      <c r="Y1930" s="7"/>
      <c r="Z1930" s="4" t="str">
        <f t="shared" si="306"/>
        <v/>
      </c>
      <c r="AA1930" s="3" t="str">
        <f t="shared" si="312"/>
        <v>Inventariar</v>
      </c>
    </row>
    <row r="1931" spans="1:27" x14ac:dyDescent="0.3">
      <c r="A1931" s="5">
        <v>25123571</v>
      </c>
      <c r="B1931" s="17" t="str">
        <f>VLOOKUP(A1931,'Base de dados'!$A$3:$C$21103,3,0)</f>
        <v>10P07G04</v>
      </c>
      <c r="C1931" s="50" t="s">
        <v>4806</v>
      </c>
      <c r="D1931" s="6"/>
      <c r="E1931" s="7"/>
      <c r="F1931" s="4" t="str">
        <f t="shared" si="303"/>
        <v/>
      </c>
      <c r="G1931" s="3" t="str">
        <f t="shared" si="307"/>
        <v>Inventariar</v>
      </c>
      <c r="H1931" s="6"/>
      <c r="I1931" s="7"/>
      <c r="J1931" s="4"/>
      <c r="K1931" s="3" t="str">
        <f t="shared" si="308"/>
        <v>Inventariar</v>
      </c>
      <c r="L1931" s="6"/>
      <c r="M1931" s="7"/>
      <c r="N1931" s="4"/>
      <c r="O1931" s="3" t="str">
        <f t="shared" si="309"/>
        <v>Inventariar</v>
      </c>
      <c r="P1931" s="6"/>
      <c r="Q1931" s="7"/>
      <c r="R1931" s="4" t="str">
        <f t="shared" si="304"/>
        <v/>
      </c>
      <c r="S1931" s="3" t="str">
        <f t="shared" si="310"/>
        <v>Inventariar</v>
      </c>
      <c r="T1931" s="6"/>
      <c r="U1931" s="7"/>
      <c r="V1931" s="4" t="str">
        <f t="shared" si="305"/>
        <v/>
      </c>
      <c r="W1931" s="3" t="str">
        <f t="shared" si="311"/>
        <v>Inventariar</v>
      </c>
      <c r="X1931" s="6"/>
      <c r="Y1931" s="7"/>
      <c r="Z1931" s="4" t="str">
        <f t="shared" si="306"/>
        <v/>
      </c>
      <c r="AA1931" s="3" t="str">
        <f t="shared" si="312"/>
        <v>Inventariar</v>
      </c>
    </row>
    <row r="1932" spans="1:27" x14ac:dyDescent="0.3">
      <c r="A1932" s="5">
        <v>25437478</v>
      </c>
      <c r="B1932" s="17" t="str">
        <f>VLOOKUP(A1932,'Base de dados'!$A$3:$C$21103,3,0)</f>
        <v>10P07G05</v>
      </c>
      <c r="C1932" s="50" t="s">
        <v>24919</v>
      </c>
      <c r="D1932" s="6"/>
      <c r="E1932" s="7"/>
      <c r="F1932" s="4" t="str">
        <f t="shared" si="303"/>
        <v/>
      </c>
      <c r="G1932" s="3" t="str">
        <f t="shared" si="307"/>
        <v>Inventariar</v>
      </c>
      <c r="H1932" s="6"/>
      <c r="I1932" s="7"/>
      <c r="J1932" s="4"/>
      <c r="K1932" s="3" t="str">
        <f t="shared" si="308"/>
        <v>Inventariar</v>
      </c>
      <c r="L1932" s="6"/>
      <c r="M1932" s="7"/>
      <c r="N1932" s="4"/>
      <c r="O1932" s="3" t="str">
        <f t="shared" si="309"/>
        <v>Inventariar</v>
      </c>
      <c r="P1932" s="6"/>
      <c r="Q1932" s="7"/>
      <c r="R1932" s="4" t="str">
        <f t="shared" si="304"/>
        <v/>
      </c>
      <c r="S1932" s="3" t="str">
        <f t="shared" si="310"/>
        <v>Inventariar</v>
      </c>
      <c r="T1932" s="6"/>
      <c r="U1932" s="7"/>
      <c r="V1932" s="4" t="str">
        <f t="shared" si="305"/>
        <v/>
      </c>
      <c r="W1932" s="3" t="str">
        <f t="shared" si="311"/>
        <v>Inventariar</v>
      </c>
      <c r="X1932" s="6"/>
      <c r="Y1932" s="7"/>
      <c r="Z1932" s="4" t="str">
        <f t="shared" si="306"/>
        <v/>
      </c>
      <c r="AA1932" s="3" t="str">
        <f t="shared" si="312"/>
        <v>Inventariar</v>
      </c>
    </row>
    <row r="1933" spans="1:27" x14ac:dyDescent="0.3">
      <c r="A1933" s="5">
        <v>25575366</v>
      </c>
      <c r="B1933" s="17" t="str">
        <f>VLOOKUP(A1933,'Base de dados'!$A$3:$C$21103,3,0)</f>
        <v>10P07G06</v>
      </c>
      <c r="C1933" s="50" t="s">
        <v>24920</v>
      </c>
      <c r="D1933" s="6"/>
      <c r="E1933" s="7"/>
      <c r="F1933" s="4" t="str">
        <f t="shared" si="303"/>
        <v/>
      </c>
      <c r="G1933" s="3" t="str">
        <f t="shared" si="307"/>
        <v>Inventariar</v>
      </c>
      <c r="H1933" s="6"/>
      <c r="I1933" s="7"/>
      <c r="J1933" s="4"/>
      <c r="K1933" s="3" t="str">
        <f t="shared" si="308"/>
        <v>Inventariar</v>
      </c>
      <c r="L1933" s="6"/>
      <c r="M1933" s="7"/>
      <c r="N1933" s="4"/>
      <c r="O1933" s="3" t="str">
        <f t="shared" si="309"/>
        <v>Inventariar</v>
      </c>
      <c r="P1933" s="6"/>
      <c r="Q1933" s="7"/>
      <c r="R1933" s="4" t="str">
        <f t="shared" si="304"/>
        <v/>
      </c>
      <c r="S1933" s="3" t="str">
        <f t="shared" si="310"/>
        <v>Inventariar</v>
      </c>
      <c r="T1933" s="6"/>
      <c r="U1933" s="7"/>
      <c r="V1933" s="4" t="str">
        <f t="shared" si="305"/>
        <v/>
      </c>
      <c r="W1933" s="3" t="str">
        <f t="shared" si="311"/>
        <v>Inventariar</v>
      </c>
      <c r="X1933" s="6"/>
      <c r="Y1933" s="7"/>
      <c r="Z1933" s="4" t="str">
        <f t="shared" si="306"/>
        <v/>
      </c>
      <c r="AA1933" s="3" t="str">
        <f t="shared" si="312"/>
        <v>Inventariar</v>
      </c>
    </row>
    <row r="1934" spans="1:27" x14ac:dyDescent="0.3">
      <c r="A1934" s="5">
        <v>25461962</v>
      </c>
      <c r="B1934" s="17" t="str">
        <f>VLOOKUP(A1934,'Base de dados'!$A$3:$C$21103,3,0)</f>
        <v>10P07G07</v>
      </c>
      <c r="C1934" s="50" t="s">
        <v>24921</v>
      </c>
      <c r="D1934" s="6"/>
      <c r="E1934" s="7"/>
      <c r="F1934" s="4" t="str">
        <f t="shared" si="303"/>
        <v/>
      </c>
      <c r="G1934" s="3" t="str">
        <f t="shared" si="307"/>
        <v>Inventariar</v>
      </c>
      <c r="H1934" s="6"/>
      <c r="I1934" s="7"/>
      <c r="J1934" s="4"/>
      <c r="K1934" s="3" t="str">
        <f t="shared" si="308"/>
        <v>Inventariar</v>
      </c>
      <c r="L1934" s="6"/>
      <c r="M1934" s="7"/>
      <c r="N1934" s="4"/>
      <c r="O1934" s="3" t="str">
        <f t="shared" si="309"/>
        <v>Inventariar</v>
      </c>
      <c r="P1934" s="6"/>
      <c r="Q1934" s="7"/>
      <c r="R1934" s="4" t="str">
        <f t="shared" si="304"/>
        <v/>
      </c>
      <c r="S1934" s="3" t="str">
        <f t="shared" si="310"/>
        <v>Inventariar</v>
      </c>
      <c r="T1934" s="6"/>
      <c r="U1934" s="7"/>
      <c r="V1934" s="4" t="str">
        <f t="shared" si="305"/>
        <v/>
      </c>
      <c r="W1934" s="3" t="str">
        <f t="shared" si="311"/>
        <v>Inventariar</v>
      </c>
      <c r="X1934" s="6"/>
      <c r="Y1934" s="7"/>
      <c r="Z1934" s="4" t="str">
        <f t="shared" si="306"/>
        <v/>
      </c>
      <c r="AA1934" s="3" t="str">
        <f t="shared" si="312"/>
        <v>Inventariar</v>
      </c>
    </row>
    <row r="1935" spans="1:27" x14ac:dyDescent="0.3">
      <c r="A1935" s="5">
        <v>25460435</v>
      </c>
      <c r="B1935" s="17" t="str">
        <f>VLOOKUP(A1935,'Base de dados'!$A$3:$C$21103,3,0)</f>
        <v>10P07G08</v>
      </c>
      <c r="C1935" s="50" t="s">
        <v>24922</v>
      </c>
      <c r="D1935" s="6"/>
      <c r="E1935" s="7"/>
      <c r="F1935" s="4" t="str">
        <f t="shared" si="303"/>
        <v/>
      </c>
      <c r="G1935" s="3" t="str">
        <f t="shared" si="307"/>
        <v>Inventariar</v>
      </c>
      <c r="H1935" s="6"/>
      <c r="I1935" s="7"/>
      <c r="J1935" s="4"/>
      <c r="K1935" s="3" t="str">
        <f t="shared" si="308"/>
        <v>Inventariar</v>
      </c>
      <c r="L1935" s="6"/>
      <c r="M1935" s="7"/>
      <c r="N1935" s="4"/>
      <c r="O1935" s="3" t="str">
        <f t="shared" si="309"/>
        <v>Inventariar</v>
      </c>
      <c r="P1935" s="6"/>
      <c r="Q1935" s="7"/>
      <c r="R1935" s="4" t="str">
        <f t="shared" si="304"/>
        <v/>
      </c>
      <c r="S1935" s="3" t="str">
        <f t="shared" si="310"/>
        <v>Inventariar</v>
      </c>
      <c r="T1935" s="6"/>
      <c r="U1935" s="7"/>
      <c r="V1935" s="4" t="str">
        <f t="shared" si="305"/>
        <v/>
      </c>
      <c r="W1935" s="3" t="str">
        <f t="shared" si="311"/>
        <v>Inventariar</v>
      </c>
      <c r="X1935" s="6"/>
      <c r="Y1935" s="7"/>
      <c r="Z1935" s="4" t="str">
        <f t="shared" si="306"/>
        <v/>
      </c>
      <c r="AA1935" s="3" t="str">
        <f t="shared" si="312"/>
        <v>Inventariar</v>
      </c>
    </row>
    <row r="1936" spans="1:27" x14ac:dyDescent="0.3">
      <c r="A1936" s="5">
        <v>25427987</v>
      </c>
      <c r="B1936" s="17" t="str">
        <f>VLOOKUP(A1936,'Base de dados'!$A$3:$C$21103,3,0)</f>
        <v>10P07G09</v>
      </c>
      <c r="C1936" s="50" t="s">
        <v>24923</v>
      </c>
      <c r="D1936" s="6"/>
      <c r="E1936" s="7"/>
      <c r="F1936" s="4" t="str">
        <f t="shared" si="303"/>
        <v/>
      </c>
      <c r="G1936" s="3" t="str">
        <f t="shared" si="307"/>
        <v>Inventariar</v>
      </c>
      <c r="H1936" s="6"/>
      <c r="I1936" s="7"/>
      <c r="J1936" s="4"/>
      <c r="K1936" s="3" t="str">
        <f t="shared" si="308"/>
        <v>Inventariar</v>
      </c>
      <c r="L1936" s="6"/>
      <c r="M1936" s="7"/>
      <c r="N1936" s="4"/>
      <c r="O1936" s="3" t="str">
        <f t="shared" si="309"/>
        <v>Inventariar</v>
      </c>
      <c r="P1936" s="6"/>
      <c r="Q1936" s="7"/>
      <c r="R1936" s="4" t="str">
        <f t="shared" si="304"/>
        <v/>
      </c>
      <c r="S1936" s="3" t="str">
        <f t="shared" si="310"/>
        <v>Inventariar</v>
      </c>
      <c r="T1936" s="6"/>
      <c r="U1936" s="7"/>
      <c r="V1936" s="4" t="str">
        <f t="shared" si="305"/>
        <v/>
      </c>
      <c r="W1936" s="3" t="str">
        <f t="shared" si="311"/>
        <v>Inventariar</v>
      </c>
      <c r="X1936" s="6"/>
      <c r="Y1936" s="7"/>
      <c r="Z1936" s="4" t="str">
        <f t="shared" si="306"/>
        <v/>
      </c>
      <c r="AA1936" s="3" t="str">
        <f t="shared" si="312"/>
        <v>Inventariar</v>
      </c>
    </row>
    <row r="1937" spans="1:27" x14ac:dyDescent="0.3">
      <c r="A1937" s="5">
        <v>25454587</v>
      </c>
      <c r="B1937" s="17" t="str">
        <f>VLOOKUP(A1937,'Base de dados'!$A$3:$C$21103,3,0)</f>
        <v>10P07G10</v>
      </c>
      <c r="C1937" s="50" t="s">
        <v>4818</v>
      </c>
      <c r="D1937" s="6"/>
      <c r="E1937" s="7"/>
      <c r="F1937" s="4" t="str">
        <f t="shared" si="303"/>
        <v/>
      </c>
      <c r="G1937" s="3" t="str">
        <f t="shared" si="307"/>
        <v>Inventariar</v>
      </c>
      <c r="H1937" s="6"/>
      <c r="I1937" s="7"/>
      <c r="J1937" s="4"/>
      <c r="K1937" s="3" t="str">
        <f t="shared" si="308"/>
        <v>Inventariar</v>
      </c>
      <c r="L1937" s="6"/>
      <c r="M1937" s="7"/>
      <c r="N1937" s="4"/>
      <c r="O1937" s="3" t="str">
        <f t="shared" si="309"/>
        <v>Inventariar</v>
      </c>
      <c r="P1937" s="6"/>
      <c r="Q1937" s="7"/>
      <c r="R1937" s="4" t="str">
        <f t="shared" si="304"/>
        <v/>
      </c>
      <c r="S1937" s="3" t="str">
        <f t="shared" si="310"/>
        <v>Inventariar</v>
      </c>
      <c r="T1937" s="6"/>
      <c r="U1937" s="7"/>
      <c r="V1937" s="4" t="str">
        <f t="shared" si="305"/>
        <v/>
      </c>
      <c r="W1937" s="3" t="str">
        <f t="shared" si="311"/>
        <v>Inventariar</v>
      </c>
      <c r="X1937" s="6"/>
      <c r="Y1937" s="7"/>
      <c r="Z1937" s="4" t="str">
        <f t="shared" si="306"/>
        <v/>
      </c>
      <c r="AA1937" s="3" t="str">
        <f t="shared" si="312"/>
        <v>Inventariar</v>
      </c>
    </row>
    <row r="1938" spans="1:27" x14ac:dyDescent="0.3">
      <c r="A1938" s="5">
        <v>25067316</v>
      </c>
      <c r="B1938" s="17" t="str">
        <f>VLOOKUP(A1938,'Base de dados'!$A$3:$C$21103,3,0)</f>
        <v>10P07G11</v>
      </c>
      <c r="C1938" s="50" t="s">
        <v>4820</v>
      </c>
      <c r="D1938" s="6"/>
      <c r="E1938" s="7"/>
      <c r="F1938" s="4" t="str">
        <f t="shared" si="303"/>
        <v/>
      </c>
      <c r="G1938" s="3" t="str">
        <f t="shared" si="307"/>
        <v>Inventariar</v>
      </c>
      <c r="H1938" s="6"/>
      <c r="I1938" s="7"/>
      <c r="J1938" s="4"/>
      <c r="K1938" s="3" t="str">
        <f t="shared" si="308"/>
        <v>Inventariar</v>
      </c>
      <c r="L1938" s="6"/>
      <c r="M1938" s="7"/>
      <c r="N1938" s="4"/>
      <c r="O1938" s="3" t="str">
        <f t="shared" si="309"/>
        <v>Inventariar</v>
      </c>
      <c r="P1938" s="6"/>
      <c r="Q1938" s="7"/>
      <c r="R1938" s="4" t="str">
        <f t="shared" si="304"/>
        <v/>
      </c>
      <c r="S1938" s="3" t="str">
        <f t="shared" si="310"/>
        <v>Inventariar</v>
      </c>
      <c r="T1938" s="6"/>
      <c r="U1938" s="7"/>
      <c r="V1938" s="4" t="str">
        <f t="shared" si="305"/>
        <v/>
      </c>
      <c r="W1938" s="3" t="str">
        <f t="shared" si="311"/>
        <v>Inventariar</v>
      </c>
      <c r="X1938" s="6"/>
      <c r="Y1938" s="7"/>
      <c r="Z1938" s="4" t="str">
        <f t="shared" si="306"/>
        <v/>
      </c>
      <c r="AA1938" s="3" t="str">
        <f t="shared" si="312"/>
        <v>Inventariar</v>
      </c>
    </row>
    <row r="1939" spans="1:27" x14ac:dyDescent="0.3">
      <c r="A1939" s="5">
        <v>25469783</v>
      </c>
      <c r="B1939" s="17" t="str">
        <f>VLOOKUP(A1939,'Base de dados'!$A$3:$C$21103,3,0)</f>
        <v>10P07G13</v>
      </c>
      <c r="C1939" s="50" t="s">
        <v>24924</v>
      </c>
      <c r="D1939" s="6"/>
      <c r="E1939" s="7"/>
      <c r="F1939" s="4" t="str">
        <f t="shared" si="303"/>
        <v/>
      </c>
      <c r="G1939" s="3" t="str">
        <f t="shared" si="307"/>
        <v>Inventariar</v>
      </c>
      <c r="H1939" s="6"/>
      <c r="I1939" s="7"/>
      <c r="J1939" s="4"/>
      <c r="K1939" s="3" t="str">
        <f t="shared" si="308"/>
        <v>Inventariar</v>
      </c>
      <c r="L1939" s="6"/>
      <c r="M1939" s="7"/>
      <c r="N1939" s="4"/>
      <c r="O1939" s="3" t="str">
        <f t="shared" si="309"/>
        <v>Inventariar</v>
      </c>
      <c r="P1939" s="6"/>
      <c r="Q1939" s="7"/>
      <c r="R1939" s="4" t="str">
        <f t="shared" si="304"/>
        <v/>
      </c>
      <c r="S1939" s="3" t="str">
        <f t="shared" si="310"/>
        <v>Inventariar</v>
      </c>
      <c r="T1939" s="6"/>
      <c r="U1939" s="7"/>
      <c r="V1939" s="4" t="str">
        <f t="shared" si="305"/>
        <v/>
      </c>
      <c r="W1939" s="3" t="str">
        <f t="shared" si="311"/>
        <v>Inventariar</v>
      </c>
      <c r="X1939" s="6"/>
      <c r="Y1939" s="7"/>
      <c r="Z1939" s="4" t="str">
        <f t="shared" si="306"/>
        <v/>
      </c>
      <c r="AA1939" s="3" t="str">
        <f t="shared" si="312"/>
        <v>Inventariar</v>
      </c>
    </row>
    <row r="1940" spans="1:27" x14ac:dyDescent="0.3">
      <c r="A1940" s="5">
        <v>25461633</v>
      </c>
      <c r="B1940" s="17" t="str">
        <f>VLOOKUP(A1940,'Base de dados'!$A$3:$C$21103,3,0)</f>
        <v>10P07G14</v>
      </c>
      <c r="C1940" s="50" t="s">
        <v>24925</v>
      </c>
      <c r="D1940" s="6"/>
      <c r="E1940" s="7"/>
      <c r="F1940" s="4" t="str">
        <f t="shared" si="303"/>
        <v/>
      </c>
      <c r="G1940" s="3" t="str">
        <f t="shared" si="307"/>
        <v>Inventariar</v>
      </c>
      <c r="H1940" s="6"/>
      <c r="I1940" s="7"/>
      <c r="J1940" s="4"/>
      <c r="K1940" s="3" t="str">
        <f t="shared" si="308"/>
        <v>Inventariar</v>
      </c>
      <c r="L1940" s="6"/>
      <c r="M1940" s="7"/>
      <c r="N1940" s="4"/>
      <c r="O1940" s="3" t="str">
        <f t="shared" si="309"/>
        <v>Inventariar</v>
      </c>
      <c r="P1940" s="6"/>
      <c r="Q1940" s="7"/>
      <c r="R1940" s="4" t="str">
        <f t="shared" si="304"/>
        <v/>
      </c>
      <c r="S1940" s="3" t="str">
        <f t="shared" si="310"/>
        <v>Inventariar</v>
      </c>
      <c r="T1940" s="6"/>
      <c r="U1940" s="7"/>
      <c r="V1940" s="4" t="str">
        <f t="shared" si="305"/>
        <v/>
      </c>
      <c r="W1940" s="3" t="str">
        <f t="shared" si="311"/>
        <v>Inventariar</v>
      </c>
      <c r="X1940" s="6"/>
      <c r="Y1940" s="7"/>
      <c r="Z1940" s="4" t="str">
        <f t="shared" si="306"/>
        <v/>
      </c>
      <c r="AA1940" s="3" t="str">
        <f t="shared" si="312"/>
        <v>Inventariar</v>
      </c>
    </row>
    <row r="1941" spans="1:27" x14ac:dyDescent="0.3">
      <c r="A1941" s="5">
        <v>27173900</v>
      </c>
      <c r="B1941" s="17" t="str">
        <f>VLOOKUP(A1941,'Base de dados'!$A$3:$C$21103,3,0)</f>
        <v>10P07G15</v>
      </c>
      <c r="C1941" s="50" t="s">
        <v>4828</v>
      </c>
      <c r="D1941" s="6"/>
      <c r="E1941" s="7"/>
      <c r="F1941" s="4" t="str">
        <f t="shared" si="303"/>
        <v/>
      </c>
      <c r="G1941" s="3" t="str">
        <f t="shared" si="307"/>
        <v>Inventariar</v>
      </c>
      <c r="H1941" s="6"/>
      <c r="I1941" s="7"/>
      <c r="J1941" s="4"/>
      <c r="K1941" s="3" t="str">
        <f t="shared" si="308"/>
        <v>Inventariar</v>
      </c>
      <c r="L1941" s="6"/>
      <c r="M1941" s="7"/>
      <c r="N1941" s="4"/>
      <c r="O1941" s="3" t="str">
        <f t="shared" si="309"/>
        <v>Inventariar</v>
      </c>
      <c r="P1941" s="6"/>
      <c r="Q1941" s="7"/>
      <c r="R1941" s="4" t="str">
        <f t="shared" si="304"/>
        <v/>
      </c>
      <c r="S1941" s="3" t="str">
        <f t="shared" si="310"/>
        <v>Inventariar</v>
      </c>
      <c r="T1941" s="6"/>
      <c r="U1941" s="7"/>
      <c r="V1941" s="4" t="str">
        <f t="shared" si="305"/>
        <v/>
      </c>
      <c r="W1941" s="3" t="str">
        <f t="shared" si="311"/>
        <v>Inventariar</v>
      </c>
      <c r="X1941" s="6"/>
      <c r="Y1941" s="7"/>
      <c r="Z1941" s="4" t="str">
        <f t="shared" si="306"/>
        <v/>
      </c>
      <c r="AA1941" s="3" t="str">
        <f t="shared" si="312"/>
        <v>Inventariar</v>
      </c>
    </row>
    <row r="1942" spans="1:27" x14ac:dyDescent="0.3">
      <c r="A1942" s="5">
        <v>25301353</v>
      </c>
      <c r="B1942" s="17" t="str">
        <f>VLOOKUP(A1942,'Base de dados'!$A$3:$C$21103,3,0)</f>
        <v>10P07G16</v>
      </c>
      <c r="C1942" s="50" t="s">
        <v>4831</v>
      </c>
      <c r="D1942" s="6"/>
      <c r="E1942" s="7"/>
      <c r="F1942" s="4" t="str">
        <f t="shared" si="303"/>
        <v/>
      </c>
      <c r="G1942" s="3" t="str">
        <f t="shared" si="307"/>
        <v>Inventariar</v>
      </c>
      <c r="H1942" s="6"/>
      <c r="I1942" s="7"/>
      <c r="J1942" s="4"/>
      <c r="K1942" s="3" t="str">
        <f t="shared" si="308"/>
        <v>Inventariar</v>
      </c>
      <c r="L1942" s="6"/>
      <c r="M1942" s="7"/>
      <c r="N1942" s="4"/>
      <c r="O1942" s="3" t="str">
        <f t="shared" si="309"/>
        <v>Inventariar</v>
      </c>
      <c r="P1942" s="6"/>
      <c r="Q1942" s="7"/>
      <c r="R1942" s="4" t="str">
        <f t="shared" si="304"/>
        <v/>
      </c>
      <c r="S1942" s="3" t="str">
        <f t="shared" si="310"/>
        <v>Inventariar</v>
      </c>
      <c r="T1942" s="6"/>
      <c r="U1942" s="7"/>
      <c r="V1942" s="4" t="str">
        <f t="shared" si="305"/>
        <v/>
      </c>
      <c r="W1942" s="3" t="str">
        <f t="shared" si="311"/>
        <v>Inventariar</v>
      </c>
      <c r="X1942" s="6"/>
      <c r="Y1942" s="7"/>
      <c r="Z1942" s="4" t="str">
        <f t="shared" si="306"/>
        <v/>
      </c>
      <c r="AA1942" s="3" t="str">
        <f t="shared" si="312"/>
        <v>Inventariar</v>
      </c>
    </row>
    <row r="1943" spans="1:27" x14ac:dyDescent="0.3">
      <c r="A1943" s="5">
        <v>25484399</v>
      </c>
      <c r="B1943" s="17" t="str">
        <f>VLOOKUP(A1943,'Base de dados'!$A$3:$C$21103,3,0)</f>
        <v>10P07G17</v>
      </c>
      <c r="C1943" s="50" t="s">
        <v>24926</v>
      </c>
      <c r="D1943" s="6"/>
      <c r="E1943" s="7"/>
      <c r="F1943" s="4" t="str">
        <f t="shared" si="303"/>
        <v/>
      </c>
      <c r="G1943" s="3" t="str">
        <f t="shared" si="307"/>
        <v>Inventariar</v>
      </c>
      <c r="H1943" s="6"/>
      <c r="I1943" s="7"/>
      <c r="J1943" s="4"/>
      <c r="K1943" s="3" t="str">
        <f t="shared" si="308"/>
        <v>Inventariar</v>
      </c>
      <c r="L1943" s="6"/>
      <c r="M1943" s="7"/>
      <c r="N1943" s="4"/>
      <c r="O1943" s="3" t="str">
        <f t="shared" si="309"/>
        <v>Inventariar</v>
      </c>
      <c r="P1943" s="6"/>
      <c r="Q1943" s="7"/>
      <c r="R1943" s="4" t="str">
        <f t="shared" si="304"/>
        <v/>
      </c>
      <c r="S1943" s="3" t="str">
        <f t="shared" si="310"/>
        <v>Inventariar</v>
      </c>
      <c r="T1943" s="6"/>
      <c r="U1943" s="7"/>
      <c r="V1943" s="4" t="str">
        <f t="shared" si="305"/>
        <v/>
      </c>
      <c r="W1943" s="3" t="str">
        <f t="shared" si="311"/>
        <v>Inventariar</v>
      </c>
      <c r="X1943" s="6"/>
      <c r="Y1943" s="7"/>
      <c r="Z1943" s="4" t="str">
        <f t="shared" si="306"/>
        <v/>
      </c>
      <c r="AA1943" s="3" t="str">
        <f t="shared" si="312"/>
        <v>Inventariar</v>
      </c>
    </row>
    <row r="1944" spans="1:27" x14ac:dyDescent="0.3">
      <c r="A1944" s="5">
        <v>27170229</v>
      </c>
      <c r="B1944" s="17" t="str">
        <f>VLOOKUP(A1944,'Base de dados'!$A$3:$C$21103,3,0)</f>
        <v>10P07G18</v>
      </c>
      <c r="C1944" s="50" t="s">
        <v>4835</v>
      </c>
      <c r="D1944" s="6"/>
      <c r="E1944" s="7"/>
      <c r="F1944" s="4" t="str">
        <f t="shared" si="303"/>
        <v/>
      </c>
      <c r="G1944" s="3" t="str">
        <f t="shared" si="307"/>
        <v>Inventariar</v>
      </c>
      <c r="H1944" s="6"/>
      <c r="I1944" s="7"/>
      <c r="J1944" s="4"/>
      <c r="K1944" s="3" t="str">
        <f t="shared" si="308"/>
        <v>Inventariar</v>
      </c>
      <c r="L1944" s="6"/>
      <c r="M1944" s="7"/>
      <c r="N1944" s="4"/>
      <c r="O1944" s="3" t="str">
        <f t="shared" si="309"/>
        <v>Inventariar</v>
      </c>
      <c r="P1944" s="6"/>
      <c r="Q1944" s="7"/>
      <c r="R1944" s="4" t="str">
        <f t="shared" si="304"/>
        <v/>
      </c>
      <c r="S1944" s="3" t="str">
        <f t="shared" si="310"/>
        <v>Inventariar</v>
      </c>
      <c r="T1944" s="6"/>
      <c r="U1944" s="7"/>
      <c r="V1944" s="4" t="str">
        <f t="shared" si="305"/>
        <v/>
      </c>
      <c r="W1944" s="3" t="str">
        <f t="shared" si="311"/>
        <v>Inventariar</v>
      </c>
      <c r="X1944" s="6"/>
      <c r="Y1944" s="7"/>
      <c r="Z1944" s="4" t="str">
        <f t="shared" si="306"/>
        <v/>
      </c>
      <c r="AA1944" s="3" t="str">
        <f t="shared" si="312"/>
        <v>Inventariar</v>
      </c>
    </row>
    <row r="1945" spans="1:27" x14ac:dyDescent="0.3">
      <c r="A1945" s="5">
        <v>27156118</v>
      </c>
      <c r="B1945" s="17" t="str">
        <f>VLOOKUP(A1945,'Base de dados'!$A$3:$C$21103,3,0)</f>
        <v>10P07G19</v>
      </c>
      <c r="C1945" s="50" t="s">
        <v>4838</v>
      </c>
      <c r="D1945" s="6"/>
      <c r="E1945" s="7"/>
      <c r="F1945" s="4" t="str">
        <f t="shared" si="303"/>
        <v/>
      </c>
      <c r="G1945" s="3" t="str">
        <f t="shared" si="307"/>
        <v>Inventariar</v>
      </c>
      <c r="H1945" s="6"/>
      <c r="I1945" s="7"/>
      <c r="J1945" s="4"/>
      <c r="K1945" s="3" t="str">
        <f t="shared" si="308"/>
        <v>Inventariar</v>
      </c>
      <c r="L1945" s="6"/>
      <c r="M1945" s="7"/>
      <c r="N1945" s="4"/>
      <c r="O1945" s="3" t="str">
        <f t="shared" si="309"/>
        <v>Inventariar</v>
      </c>
      <c r="P1945" s="6"/>
      <c r="Q1945" s="7"/>
      <c r="R1945" s="4" t="str">
        <f t="shared" si="304"/>
        <v/>
      </c>
      <c r="S1945" s="3" t="str">
        <f t="shared" si="310"/>
        <v>Inventariar</v>
      </c>
      <c r="T1945" s="6"/>
      <c r="U1945" s="7"/>
      <c r="V1945" s="4" t="str">
        <f t="shared" si="305"/>
        <v/>
      </c>
      <c r="W1945" s="3" t="str">
        <f t="shared" si="311"/>
        <v>Inventariar</v>
      </c>
      <c r="X1945" s="6"/>
      <c r="Y1945" s="7"/>
      <c r="Z1945" s="4" t="str">
        <f t="shared" si="306"/>
        <v/>
      </c>
      <c r="AA1945" s="3" t="str">
        <f t="shared" si="312"/>
        <v>Inventariar</v>
      </c>
    </row>
    <row r="1946" spans="1:27" x14ac:dyDescent="0.3">
      <c r="A1946" s="5">
        <v>25484418</v>
      </c>
      <c r="B1946" s="17" t="str">
        <f>VLOOKUP(A1946,'Base de dados'!$A$3:$C$21103,3,0)</f>
        <v>10P07G20</v>
      </c>
      <c r="C1946" s="50" t="s">
        <v>4840</v>
      </c>
      <c r="D1946" s="6"/>
      <c r="E1946" s="7"/>
      <c r="F1946" s="4" t="str">
        <f t="shared" si="303"/>
        <v/>
      </c>
      <c r="G1946" s="3" t="str">
        <f t="shared" si="307"/>
        <v>Inventariar</v>
      </c>
      <c r="H1946" s="6"/>
      <c r="I1946" s="7"/>
      <c r="J1946" s="4"/>
      <c r="K1946" s="3" t="str">
        <f t="shared" si="308"/>
        <v>Inventariar</v>
      </c>
      <c r="L1946" s="6"/>
      <c r="M1946" s="7"/>
      <c r="N1946" s="4"/>
      <c r="O1946" s="3" t="str">
        <f t="shared" si="309"/>
        <v>Inventariar</v>
      </c>
      <c r="P1946" s="6"/>
      <c r="Q1946" s="7"/>
      <c r="R1946" s="4" t="str">
        <f t="shared" si="304"/>
        <v/>
      </c>
      <c r="S1946" s="3" t="str">
        <f t="shared" si="310"/>
        <v>Inventariar</v>
      </c>
      <c r="T1946" s="6"/>
      <c r="U1946" s="7"/>
      <c r="V1946" s="4" t="str">
        <f t="shared" si="305"/>
        <v/>
      </c>
      <c r="W1946" s="3" t="str">
        <f t="shared" si="311"/>
        <v>Inventariar</v>
      </c>
      <c r="X1946" s="6"/>
      <c r="Y1946" s="7"/>
      <c r="Z1946" s="4" t="str">
        <f t="shared" si="306"/>
        <v/>
      </c>
      <c r="AA1946" s="3" t="str">
        <f t="shared" si="312"/>
        <v>Inventariar</v>
      </c>
    </row>
    <row r="1947" spans="1:27" x14ac:dyDescent="0.3">
      <c r="A1947" s="5">
        <v>27136711</v>
      </c>
      <c r="B1947" s="17" t="str">
        <f>VLOOKUP(A1947,'Base de dados'!$A$3:$C$21103,3,0)</f>
        <v>10P07GTETO</v>
      </c>
      <c r="C1947" s="50" t="s">
        <v>4845</v>
      </c>
      <c r="D1947" s="6"/>
      <c r="E1947" s="7"/>
      <c r="F1947" s="4" t="str">
        <f t="shared" si="303"/>
        <v/>
      </c>
      <c r="G1947" s="3" t="str">
        <f t="shared" si="307"/>
        <v>Inventariar</v>
      </c>
      <c r="H1947" s="6"/>
      <c r="I1947" s="7"/>
      <c r="J1947" s="4"/>
      <c r="K1947" s="3" t="str">
        <f t="shared" si="308"/>
        <v>Inventariar</v>
      </c>
      <c r="L1947" s="6"/>
      <c r="M1947" s="7"/>
      <c r="N1947" s="4"/>
      <c r="O1947" s="3" t="str">
        <f t="shared" si="309"/>
        <v>Inventariar</v>
      </c>
      <c r="P1947" s="6"/>
      <c r="Q1947" s="7"/>
      <c r="R1947" s="4" t="str">
        <f t="shared" si="304"/>
        <v/>
      </c>
      <c r="S1947" s="3" t="str">
        <f t="shared" si="310"/>
        <v>Inventariar</v>
      </c>
      <c r="T1947" s="6"/>
      <c r="U1947" s="7"/>
      <c r="V1947" s="4" t="str">
        <f t="shared" si="305"/>
        <v/>
      </c>
      <c r="W1947" s="3" t="str">
        <f t="shared" si="311"/>
        <v>Inventariar</v>
      </c>
      <c r="X1947" s="6"/>
      <c r="Y1947" s="7"/>
      <c r="Z1947" s="4" t="str">
        <f t="shared" si="306"/>
        <v/>
      </c>
      <c r="AA1947" s="3" t="str">
        <f t="shared" si="312"/>
        <v>Inventariar</v>
      </c>
    </row>
    <row r="1948" spans="1:27" x14ac:dyDescent="0.3">
      <c r="A1948" s="5">
        <v>25577408</v>
      </c>
      <c r="B1948" s="17" t="str">
        <f>VLOOKUP(A1948,'Base de dados'!$A$3:$C$21103,3,0)</f>
        <v>10P07H01</v>
      </c>
      <c r="C1948" s="50" t="s">
        <v>24927</v>
      </c>
      <c r="D1948" s="6"/>
      <c r="E1948" s="7"/>
      <c r="F1948" s="4" t="str">
        <f t="shared" ref="F1948:F2011" si="313">IF(E1948="","",IF(E1948="Saldo Zero","",D1948-E1948))</f>
        <v/>
      </c>
      <c r="G1948" s="3" t="str">
        <f t="shared" si="307"/>
        <v>Inventariar</v>
      </c>
      <c r="H1948" s="6"/>
      <c r="I1948" s="7"/>
      <c r="J1948" s="4"/>
      <c r="K1948" s="3" t="str">
        <f t="shared" si="308"/>
        <v>Inventariar</v>
      </c>
      <c r="L1948" s="6"/>
      <c r="M1948" s="7"/>
      <c r="N1948" s="4"/>
      <c r="O1948" s="3" t="str">
        <f t="shared" si="309"/>
        <v>Inventariar</v>
      </c>
      <c r="P1948" s="6"/>
      <c r="Q1948" s="7"/>
      <c r="R1948" s="4" t="str">
        <f t="shared" si="304"/>
        <v/>
      </c>
      <c r="S1948" s="3" t="str">
        <f t="shared" si="310"/>
        <v>Inventariar</v>
      </c>
      <c r="T1948" s="6"/>
      <c r="U1948" s="7"/>
      <c r="V1948" s="4" t="str">
        <f t="shared" si="305"/>
        <v/>
      </c>
      <c r="W1948" s="3" t="str">
        <f t="shared" si="311"/>
        <v>Inventariar</v>
      </c>
      <c r="X1948" s="6"/>
      <c r="Y1948" s="7"/>
      <c r="Z1948" s="4" t="str">
        <f t="shared" si="306"/>
        <v/>
      </c>
      <c r="AA1948" s="3" t="str">
        <f t="shared" si="312"/>
        <v>Inventariar</v>
      </c>
    </row>
    <row r="1949" spans="1:27" x14ac:dyDescent="0.3">
      <c r="A1949" s="5">
        <v>25589505</v>
      </c>
      <c r="B1949" s="17" t="str">
        <f>VLOOKUP(A1949,'Base de dados'!$A$3:$C$21103,3,0)</f>
        <v>10P07H02</v>
      </c>
      <c r="C1949" s="50" t="s">
        <v>24928</v>
      </c>
      <c r="D1949" s="6"/>
      <c r="E1949" s="7"/>
      <c r="F1949" s="4" t="str">
        <f t="shared" si="313"/>
        <v/>
      </c>
      <c r="G1949" s="3" t="str">
        <f t="shared" si="307"/>
        <v>Inventariar</v>
      </c>
      <c r="H1949" s="6"/>
      <c r="I1949" s="7"/>
      <c r="J1949" s="4"/>
      <c r="K1949" s="3" t="str">
        <f t="shared" si="308"/>
        <v>Inventariar</v>
      </c>
      <c r="L1949" s="6"/>
      <c r="M1949" s="7"/>
      <c r="N1949" s="4"/>
      <c r="O1949" s="3" t="str">
        <f t="shared" si="309"/>
        <v>Inventariar</v>
      </c>
      <c r="P1949" s="6"/>
      <c r="Q1949" s="7"/>
      <c r="R1949" s="4" t="str">
        <f t="shared" si="304"/>
        <v/>
      </c>
      <c r="S1949" s="3" t="str">
        <f t="shared" si="310"/>
        <v>Inventariar</v>
      </c>
      <c r="T1949" s="6"/>
      <c r="U1949" s="7"/>
      <c r="V1949" s="4" t="str">
        <f t="shared" si="305"/>
        <v/>
      </c>
      <c r="W1949" s="3" t="str">
        <f t="shared" si="311"/>
        <v>Inventariar</v>
      </c>
      <c r="X1949" s="6"/>
      <c r="Y1949" s="7"/>
      <c r="Z1949" s="4" t="str">
        <f t="shared" si="306"/>
        <v/>
      </c>
      <c r="AA1949" s="3" t="str">
        <f t="shared" si="312"/>
        <v>Inventariar</v>
      </c>
    </row>
    <row r="1950" spans="1:27" x14ac:dyDescent="0.3">
      <c r="A1950" s="5">
        <v>25579223</v>
      </c>
      <c r="B1950" s="17" t="str">
        <f>VLOOKUP(A1950,'Base de dados'!$A$3:$C$21103,3,0)</f>
        <v>10P07H03</v>
      </c>
      <c r="C1950" s="50" t="s">
        <v>24929</v>
      </c>
      <c r="D1950" s="6"/>
      <c r="E1950" s="7"/>
      <c r="F1950" s="4" t="str">
        <f t="shared" si="313"/>
        <v/>
      </c>
      <c r="G1950" s="3" t="str">
        <f t="shared" si="307"/>
        <v>Inventariar</v>
      </c>
      <c r="H1950" s="6"/>
      <c r="I1950" s="7"/>
      <c r="J1950" s="4"/>
      <c r="K1950" s="3" t="str">
        <f t="shared" si="308"/>
        <v>Inventariar</v>
      </c>
      <c r="L1950" s="6"/>
      <c r="M1950" s="7"/>
      <c r="N1950" s="4"/>
      <c r="O1950" s="3" t="str">
        <f t="shared" si="309"/>
        <v>Inventariar</v>
      </c>
      <c r="P1950" s="6"/>
      <c r="Q1950" s="7"/>
      <c r="R1950" s="4" t="str">
        <f t="shared" si="304"/>
        <v/>
      </c>
      <c r="S1950" s="3" t="str">
        <f t="shared" si="310"/>
        <v>Inventariar</v>
      </c>
      <c r="T1950" s="6"/>
      <c r="U1950" s="7"/>
      <c r="V1950" s="4" t="str">
        <f t="shared" si="305"/>
        <v/>
      </c>
      <c r="W1950" s="3" t="str">
        <f t="shared" si="311"/>
        <v>Inventariar</v>
      </c>
      <c r="X1950" s="6"/>
      <c r="Y1950" s="7"/>
      <c r="Z1950" s="4" t="str">
        <f t="shared" si="306"/>
        <v/>
      </c>
      <c r="AA1950" s="3" t="str">
        <f t="shared" si="312"/>
        <v>Inventariar</v>
      </c>
    </row>
    <row r="1951" spans="1:27" x14ac:dyDescent="0.3">
      <c r="A1951" s="5">
        <v>25444574</v>
      </c>
      <c r="B1951" s="17" t="str">
        <f>VLOOKUP(A1951,'Base de dados'!$A$3:$C$21103,3,0)</f>
        <v>10P07H04</v>
      </c>
      <c r="C1951" s="50" t="s">
        <v>24930</v>
      </c>
      <c r="D1951" s="6"/>
      <c r="E1951" s="7"/>
      <c r="F1951" s="4" t="str">
        <f t="shared" si="313"/>
        <v/>
      </c>
      <c r="G1951" s="3" t="str">
        <f t="shared" si="307"/>
        <v>Inventariar</v>
      </c>
      <c r="H1951" s="6"/>
      <c r="I1951" s="7"/>
      <c r="J1951" s="4"/>
      <c r="K1951" s="3" t="str">
        <f t="shared" si="308"/>
        <v>Inventariar</v>
      </c>
      <c r="L1951" s="6"/>
      <c r="M1951" s="7"/>
      <c r="N1951" s="4"/>
      <c r="O1951" s="3" t="str">
        <f t="shared" si="309"/>
        <v>Inventariar</v>
      </c>
      <c r="P1951" s="6"/>
      <c r="Q1951" s="7"/>
      <c r="R1951" s="4" t="str">
        <f t="shared" si="304"/>
        <v/>
      </c>
      <c r="S1951" s="3" t="str">
        <f t="shared" si="310"/>
        <v>Inventariar</v>
      </c>
      <c r="T1951" s="6"/>
      <c r="U1951" s="7"/>
      <c r="V1951" s="4" t="str">
        <f t="shared" si="305"/>
        <v/>
      </c>
      <c r="W1951" s="3" t="str">
        <f t="shared" si="311"/>
        <v>Inventariar</v>
      </c>
      <c r="X1951" s="6"/>
      <c r="Y1951" s="7"/>
      <c r="Z1951" s="4" t="str">
        <f t="shared" si="306"/>
        <v/>
      </c>
      <c r="AA1951" s="3" t="str">
        <f t="shared" si="312"/>
        <v>Inventariar</v>
      </c>
    </row>
    <row r="1952" spans="1:27" x14ac:dyDescent="0.3">
      <c r="A1952" s="5">
        <v>25427138</v>
      </c>
      <c r="B1952" s="17" t="str">
        <f>VLOOKUP(A1952,'Base de dados'!$A$3:$C$21103,3,0)</f>
        <v>10P07H05</v>
      </c>
      <c r="C1952" s="50" t="s">
        <v>24931</v>
      </c>
      <c r="D1952" s="6"/>
      <c r="E1952" s="7"/>
      <c r="F1952" s="4" t="str">
        <f t="shared" si="313"/>
        <v/>
      </c>
      <c r="G1952" s="3" t="str">
        <f t="shared" si="307"/>
        <v>Inventariar</v>
      </c>
      <c r="H1952" s="6"/>
      <c r="I1952" s="7"/>
      <c r="J1952" s="4"/>
      <c r="K1952" s="3" t="str">
        <f t="shared" si="308"/>
        <v>Inventariar</v>
      </c>
      <c r="L1952" s="6"/>
      <c r="M1952" s="7"/>
      <c r="N1952" s="4"/>
      <c r="O1952" s="3" t="str">
        <f t="shared" si="309"/>
        <v>Inventariar</v>
      </c>
      <c r="P1952" s="6"/>
      <c r="Q1952" s="7"/>
      <c r="R1952" s="4" t="str">
        <f t="shared" si="304"/>
        <v/>
      </c>
      <c r="S1952" s="3" t="str">
        <f t="shared" si="310"/>
        <v>Inventariar</v>
      </c>
      <c r="T1952" s="6"/>
      <c r="U1952" s="7"/>
      <c r="V1952" s="4" t="str">
        <f t="shared" si="305"/>
        <v/>
      </c>
      <c r="W1952" s="3" t="str">
        <f t="shared" si="311"/>
        <v>Inventariar</v>
      </c>
      <c r="X1952" s="6"/>
      <c r="Y1952" s="7"/>
      <c r="Z1952" s="4" t="str">
        <f t="shared" si="306"/>
        <v/>
      </c>
      <c r="AA1952" s="3" t="str">
        <f t="shared" si="312"/>
        <v>Inventariar</v>
      </c>
    </row>
    <row r="1953" spans="1:27" x14ac:dyDescent="0.3">
      <c r="A1953" s="5">
        <v>25457990</v>
      </c>
      <c r="B1953" s="17" t="str">
        <f>VLOOKUP(A1953,'Base de dados'!$A$3:$C$21103,3,0)</f>
        <v>10P07H06</v>
      </c>
      <c r="C1953" s="50" t="s">
        <v>4859</v>
      </c>
      <c r="D1953" s="6"/>
      <c r="E1953" s="7"/>
      <c r="F1953" s="4" t="str">
        <f t="shared" si="313"/>
        <v/>
      </c>
      <c r="G1953" s="3" t="str">
        <f t="shared" si="307"/>
        <v>Inventariar</v>
      </c>
      <c r="H1953" s="6"/>
      <c r="I1953" s="7"/>
      <c r="J1953" s="4"/>
      <c r="K1953" s="3" t="str">
        <f t="shared" si="308"/>
        <v>Inventariar</v>
      </c>
      <c r="L1953" s="6"/>
      <c r="M1953" s="7"/>
      <c r="N1953" s="4"/>
      <c r="O1953" s="3" t="str">
        <f t="shared" si="309"/>
        <v>Inventariar</v>
      </c>
      <c r="P1953" s="6"/>
      <c r="Q1953" s="7"/>
      <c r="R1953" s="4" t="str">
        <f t="shared" si="304"/>
        <v/>
      </c>
      <c r="S1953" s="3" t="str">
        <f t="shared" si="310"/>
        <v>Inventariar</v>
      </c>
      <c r="T1953" s="6"/>
      <c r="U1953" s="7"/>
      <c r="V1953" s="4" t="str">
        <f t="shared" si="305"/>
        <v/>
      </c>
      <c r="W1953" s="3" t="str">
        <f t="shared" si="311"/>
        <v>Inventariar</v>
      </c>
      <c r="X1953" s="6"/>
      <c r="Y1953" s="7"/>
      <c r="Z1953" s="4" t="str">
        <f t="shared" si="306"/>
        <v/>
      </c>
      <c r="AA1953" s="3" t="str">
        <f t="shared" si="312"/>
        <v>Inventariar</v>
      </c>
    </row>
    <row r="1954" spans="1:27" x14ac:dyDescent="0.3">
      <c r="A1954" s="5">
        <v>25467361</v>
      </c>
      <c r="B1954" s="17" t="str">
        <f>VLOOKUP(A1954,'Base de dados'!$A$3:$C$21103,3,0)</f>
        <v>10P07H07</v>
      </c>
      <c r="C1954" s="50" t="s">
        <v>24932</v>
      </c>
      <c r="D1954" s="6"/>
      <c r="E1954" s="7"/>
      <c r="F1954" s="4" t="str">
        <f t="shared" si="313"/>
        <v/>
      </c>
      <c r="G1954" s="3" t="str">
        <f t="shared" si="307"/>
        <v>Inventariar</v>
      </c>
      <c r="H1954" s="6"/>
      <c r="I1954" s="7"/>
      <c r="J1954" s="4"/>
      <c r="K1954" s="3" t="str">
        <f t="shared" si="308"/>
        <v>Inventariar</v>
      </c>
      <c r="L1954" s="6"/>
      <c r="M1954" s="7"/>
      <c r="N1954" s="4"/>
      <c r="O1954" s="3" t="str">
        <f t="shared" si="309"/>
        <v>Inventariar</v>
      </c>
      <c r="P1954" s="6"/>
      <c r="Q1954" s="7"/>
      <c r="R1954" s="4" t="str">
        <f t="shared" si="304"/>
        <v/>
      </c>
      <c r="S1954" s="3" t="str">
        <f t="shared" si="310"/>
        <v>Inventariar</v>
      </c>
      <c r="T1954" s="6"/>
      <c r="U1954" s="7"/>
      <c r="V1954" s="4" t="str">
        <f t="shared" si="305"/>
        <v/>
      </c>
      <c r="W1954" s="3" t="str">
        <f t="shared" si="311"/>
        <v>Inventariar</v>
      </c>
      <c r="X1954" s="6"/>
      <c r="Y1954" s="7"/>
      <c r="Z1954" s="4" t="str">
        <f t="shared" si="306"/>
        <v/>
      </c>
      <c r="AA1954" s="3" t="str">
        <f t="shared" si="312"/>
        <v>Inventariar</v>
      </c>
    </row>
    <row r="1955" spans="1:27" x14ac:dyDescent="0.3">
      <c r="A1955" s="5">
        <v>27158160</v>
      </c>
      <c r="B1955" s="17" t="str">
        <f>VLOOKUP(A1955,'Base de dados'!$A$3:$C$21103,3,0)</f>
        <v>10P07H08</v>
      </c>
      <c r="C1955" s="50" t="s">
        <v>4862</v>
      </c>
      <c r="D1955" s="6"/>
      <c r="E1955" s="7"/>
      <c r="F1955" s="4" t="str">
        <f t="shared" si="313"/>
        <v/>
      </c>
      <c r="G1955" s="3" t="str">
        <f t="shared" si="307"/>
        <v>Inventariar</v>
      </c>
      <c r="H1955" s="6"/>
      <c r="I1955" s="7"/>
      <c r="J1955" s="4"/>
      <c r="K1955" s="3" t="str">
        <f t="shared" si="308"/>
        <v>Inventariar</v>
      </c>
      <c r="L1955" s="6"/>
      <c r="M1955" s="7"/>
      <c r="N1955" s="4"/>
      <c r="O1955" s="3" t="str">
        <f t="shared" si="309"/>
        <v>Inventariar</v>
      </c>
      <c r="P1955" s="6"/>
      <c r="Q1955" s="7"/>
      <c r="R1955" s="4" t="str">
        <f t="shared" si="304"/>
        <v/>
      </c>
      <c r="S1955" s="3" t="str">
        <f t="shared" si="310"/>
        <v>Inventariar</v>
      </c>
      <c r="T1955" s="6"/>
      <c r="U1955" s="7"/>
      <c r="V1955" s="4" t="str">
        <f t="shared" si="305"/>
        <v/>
      </c>
      <c r="W1955" s="3" t="str">
        <f t="shared" si="311"/>
        <v>Inventariar</v>
      </c>
      <c r="X1955" s="6"/>
      <c r="Y1955" s="7"/>
      <c r="Z1955" s="4" t="str">
        <f t="shared" si="306"/>
        <v/>
      </c>
      <c r="AA1955" s="3" t="str">
        <f t="shared" si="312"/>
        <v>Inventariar</v>
      </c>
    </row>
    <row r="1956" spans="1:27" x14ac:dyDescent="0.3">
      <c r="A1956" s="5">
        <v>25579224</v>
      </c>
      <c r="B1956" s="17" t="str">
        <f>VLOOKUP(A1956,'Base de dados'!$A$3:$C$21103,3,0)</f>
        <v>10P07H09</v>
      </c>
      <c r="C1956" s="50" t="s">
        <v>24933</v>
      </c>
      <c r="D1956" s="6"/>
      <c r="E1956" s="7"/>
      <c r="F1956" s="4" t="str">
        <f t="shared" si="313"/>
        <v/>
      </c>
      <c r="G1956" s="3" t="str">
        <f t="shared" si="307"/>
        <v>Inventariar</v>
      </c>
      <c r="H1956" s="6"/>
      <c r="I1956" s="7"/>
      <c r="J1956" s="4"/>
      <c r="K1956" s="3" t="str">
        <f t="shared" si="308"/>
        <v>Inventariar</v>
      </c>
      <c r="L1956" s="6"/>
      <c r="M1956" s="7"/>
      <c r="N1956" s="4"/>
      <c r="O1956" s="3" t="str">
        <f t="shared" si="309"/>
        <v>Inventariar</v>
      </c>
      <c r="P1956" s="6"/>
      <c r="Q1956" s="7"/>
      <c r="R1956" s="4" t="str">
        <f t="shared" si="304"/>
        <v/>
      </c>
      <c r="S1956" s="3" t="str">
        <f t="shared" si="310"/>
        <v>Inventariar</v>
      </c>
      <c r="T1956" s="6"/>
      <c r="U1956" s="7"/>
      <c r="V1956" s="4" t="str">
        <f t="shared" si="305"/>
        <v/>
      </c>
      <c r="W1956" s="3" t="str">
        <f t="shared" si="311"/>
        <v>Inventariar</v>
      </c>
      <c r="X1956" s="6"/>
      <c r="Y1956" s="7"/>
      <c r="Z1956" s="4" t="str">
        <f t="shared" si="306"/>
        <v/>
      </c>
      <c r="AA1956" s="3" t="str">
        <f t="shared" si="312"/>
        <v>Inventariar</v>
      </c>
    </row>
    <row r="1957" spans="1:27" x14ac:dyDescent="0.3">
      <c r="A1957" s="5">
        <v>25427921</v>
      </c>
      <c r="B1957" s="17" t="str">
        <f>VLOOKUP(A1957,'Base de dados'!$A$3:$C$21103,3,0)</f>
        <v>10P07H10</v>
      </c>
      <c r="C1957" s="50" t="s">
        <v>24934</v>
      </c>
      <c r="D1957" s="6"/>
      <c r="E1957" s="7"/>
      <c r="F1957" s="4" t="str">
        <f t="shared" si="313"/>
        <v/>
      </c>
      <c r="G1957" s="3" t="str">
        <f t="shared" si="307"/>
        <v>Inventariar</v>
      </c>
      <c r="H1957" s="6"/>
      <c r="I1957" s="7"/>
      <c r="J1957" s="4"/>
      <c r="K1957" s="3" t="str">
        <f t="shared" si="308"/>
        <v>Inventariar</v>
      </c>
      <c r="L1957" s="6"/>
      <c r="M1957" s="7"/>
      <c r="N1957" s="4"/>
      <c r="O1957" s="3" t="str">
        <f t="shared" si="309"/>
        <v>Inventariar</v>
      </c>
      <c r="P1957" s="6"/>
      <c r="Q1957" s="7"/>
      <c r="R1957" s="4" t="str">
        <f t="shared" si="304"/>
        <v/>
      </c>
      <c r="S1957" s="3" t="str">
        <f t="shared" si="310"/>
        <v>Inventariar</v>
      </c>
      <c r="T1957" s="6"/>
      <c r="U1957" s="7"/>
      <c r="V1957" s="4" t="str">
        <f t="shared" si="305"/>
        <v/>
      </c>
      <c r="W1957" s="3" t="str">
        <f t="shared" si="311"/>
        <v>Inventariar</v>
      </c>
      <c r="X1957" s="6"/>
      <c r="Y1957" s="7"/>
      <c r="Z1957" s="4" t="str">
        <f t="shared" si="306"/>
        <v/>
      </c>
      <c r="AA1957" s="3" t="str">
        <f t="shared" si="312"/>
        <v>Inventariar</v>
      </c>
    </row>
    <row r="1958" spans="1:27" x14ac:dyDescent="0.3">
      <c r="A1958" s="5">
        <v>25404290</v>
      </c>
      <c r="B1958" s="17" t="str">
        <f>VLOOKUP(A1958,'Base de dados'!$A$3:$C$21103,3,0)</f>
        <v>10P07H11</v>
      </c>
      <c r="C1958" s="50" t="s">
        <v>24935</v>
      </c>
      <c r="D1958" s="6"/>
      <c r="E1958" s="7"/>
      <c r="F1958" s="4" t="str">
        <f t="shared" si="313"/>
        <v/>
      </c>
      <c r="G1958" s="3" t="str">
        <f t="shared" si="307"/>
        <v>Inventariar</v>
      </c>
      <c r="H1958" s="6"/>
      <c r="I1958" s="7"/>
      <c r="J1958" s="4"/>
      <c r="K1958" s="3" t="str">
        <f t="shared" si="308"/>
        <v>Inventariar</v>
      </c>
      <c r="L1958" s="6"/>
      <c r="M1958" s="7"/>
      <c r="N1958" s="4"/>
      <c r="O1958" s="3" t="str">
        <f t="shared" si="309"/>
        <v>Inventariar</v>
      </c>
      <c r="P1958" s="6"/>
      <c r="Q1958" s="7"/>
      <c r="R1958" s="4" t="str">
        <f t="shared" si="304"/>
        <v/>
      </c>
      <c r="S1958" s="3" t="str">
        <f t="shared" si="310"/>
        <v>Inventariar</v>
      </c>
      <c r="T1958" s="6"/>
      <c r="U1958" s="7"/>
      <c r="V1958" s="4" t="str">
        <f t="shared" si="305"/>
        <v/>
      </c>
      <c r="W1958" s="3" t="str">
        <f t="shared" si="311"/>
        <v>Inventariar</v>
      </c>
      <c r="X1958" s="6"/>
      <c r="Y1958" s="7"/>
      <c r="Z1958" s="4" t="str">
        <f t="shared" si="306"/>
        <v/>
      </c>
      <c r="AA1958" s="3" t="str">
        <f t="shared" si="312"/>
        <v>Inventariar</v>
      </c>
    </row>
    <row r="1959" spans="1:27" x14ac:dyDescent="0.3">
      <c r="A1959" s="5">
        <v>25455932</v>
      </c>
      <c r="B1959" s="17" t="str">
        <f>VLOOKUP(A1959,'Base de dados'!$A$3:$C$21103,3,0)</f>
        <v>10P07H12</v>
      </c>
      <c r="C1959" s="50" t="s">
        <v>24936</v>
      </c>
      <c r="D1959" s="6"/>
      <c r="E1959" s="7"/>
      <c r="F1959" s="4" t="str">
        <f t="shared" si="313"/>
        <v/>
      </c>
      <c r="G1959" s="3" t="str">
        <f t="shared" si="307"/>
        <v>Inventariar</v>
      </c>
      <c r="H1959" s="6"/>
      <c r="I1959" s="7"/>
      <c r="J1959" s="4"/>
      <c r="K1959" s="3" t="str">
        <f t="shared" si="308"/>
        <v>Inventariar</v>
      </c>
      <c r="L1959" s="6"/>
      <c r="M1959" s="7"/>
      <c r="N1959" s="4"/>
      <c r="O1959" s="3" t="str">
        <f t="shared" si="309"/>
        <v>Inventariar</v>
      </c>
      <c r="P1959" s="6"/>
      <c r="Q1959" s="7"/>
      <c r="R1959" s="4" t="str">
        <f t="shared" si="304"/>
        <v/>
      </c>
      <c r="S1959" s="3" t="str">
        <f t="shared" si="310"/>
        <v>Inventariar</v>
      </c>
      <c r="T1959" s="6"/>
      <c r="U1959" s="7"/>
      <c r="V1959" s="4" t="str">
        <f t="shared" si="305"/>
        <v/>
      </c>
      <c r="W1959" s="3" t="str">
        <f t="shared" si="311"/>
        <v>Inventariar</v>
      </c>
      <c r="X1959" s="6"/>
      <c r="Y1959" s="7"/>
      <c r="Z1959" s="4" t="str">
        <f t="shared" si="306"/>
        <v/>
      </c>
      <c r="AA1959" s="3" t="str">
        <f t="shared" si="312"/>
        <v>Inventariar</v>
      </c>
    </row>
    <row r="1960" spans="1:27" x14ac:dyDescent="0.3">
      <c r="A1960" s="5">
        <v>25128690</v>
      </c>
      <c r="B1960" s="17" t="str">
        <f>VLOOKUP(A1960,'Base de dados'!$A$3:$C$21103,3,0)</f>
        <v>10P07H13</v>
      </c>
      <c r="C1960" s="50" t="s">
        <v>4872</v>
      </c>
      <c r="D1960" s="6"/>
      <c r="E1960" s="7"/>
      <c r="F1960" s="4" t="str">
        <f t="shared" si="313"/>
        <v/>
      </c>
      <c r="G1960" s="3" t="str">
        <f t="shared" si="307"/>
        <v>Inventariar</v>
      </c>
      <c r="H1960" s="6"/>
      <c r="I1960" s="7"/>
      <c r="J1960" s="4"/>
      <c r="K1960" s="3" t="str">
        <f t="shared" si="308"/>
        <v>Inventariar</v>
      </c>
      <c r="L1960" s="6"/>
      <c r="M1960" s="7"/>
      <c r="N1960" s="4"/>
      <c r="O1960" s="3" t="str">
        <f t="shared" si="309"/>
        <v>Inventariar</v>
      </c>
      <c r="P1960" s="6"/>
      <c r="Q1960" s="7"/>
      <c r="R1960" s="4" t="str">
        <f t="shared" si="304"/>
        <v/>
      </c>
      <c r="S1960" s="3" t="str">
        <f t="shared" si="310"/>
        <v>Inventariar</v>
      </c>
      <c r="T1960" s="6"/>
      <c r="U1960" s="7"/>
      <c r="V1960" s="4" t="str">
        <f t="shared" si="305"/>
        <v/>
      </c>
      <c r="W1960" s="3" t="str">
        <f t="shared" si="311"/>
        <v>Inventariar</v>
      </c>
      <c r="X1960" s="6"/>
      <c r="Y1960" s="7"/>
      <c r="Z1960" s="4" t="str">
        <f t="shared" si="306"/>
        <v/>
      </c>
      <c r="AA1960" s="3" t="str">
        <f t="shared" si="312"/>
        <v>Inventariar</v>
      </c>
    </row>
    <row r="1961" spans="1:27" x14ac:dyDescent="0.3">
      <c r="A1961" s="5">
        <v>27069068</v>
      </c>
      <c r="B1961" s="17" t="str">
        <f>VLOOKUP(A1961,'Base de dados'!$A$3:$C$21103,3,0)</f>
        <v>10P07H14</v>
      </c>
      <c r="C1961" s="50" t="s">
        <v>4874</v>
      </c>
      <c r="D1961" s="6"/>
      <c r="E1961" s="7"/>
      <c r="F1961" s="4" t="str">
        <f t="shared" si="313"/>
        <v/>
      </c>
      <c r="G1961" s="3" t="str">
        <f t="shared" si="307"/>
        <v>Inventariar</v>
      </c>
      <c r="H1961" s="6"/>
      <c r="I1961" s="7"/>
      <c r="J1961" s="4"/>
      <c r="K1961" s="3" t="str">
        <f t="shared" si="308"/>
        <v>Inventariar</v>
      </c>
      <c r="L1961" s="6"/>
      <c r="M1961" s="7"/>
      <c r="N1961" s="4"/>
      <c r="O1961" s="3" t="str">
        <f t="shared" si="309"/>
        <v>Inventariar</v>
      </c>
      <c r="P1961" s="6"/>
      <c r="Q1961" s="7"/>
      <c r="R1961" s="4" t="str">
        <f t="shared" si="304"/>
        <v/>
      </c>
      <c r="S1961" s="3" t="str">
        <f t="shared" si="310"/>
        <v>Inventariar</v>
      </c>
      <c r="T1961" s="6"/>
      <c r="U1961" s="7"/>
      <c r="V1961" s="4" t="str">
        <f t="shared" si="305"/>
        <v/>
      </c>
      <c r="W1961" s="3" t="str">
        <f t="shared" si="311"/>
        <v>Inventariar</v>
      </c>
      <c r="X1961" s="6"/>
      <c r="Y1961" s="7"/>
      <c r="Z1961" s="4" t="str">
        <f t="shared" si="306"/>
        <v/>
      </c>
      <c r="AA1961" s="3" t="str">
        <f t="shared" si="312"/>
        <v>Inventariar</v>
      </c>
    </row>
    <row r="1962" spans="1:27" x14ac:dyDescent="0.3">
      <c r="A1962" s="5">
        <v>25435597</v>
      </c>
      <c r="B1962" s="17" t="str">
        <f>VLOOKUP(A1962,'Base de dados'!$A$3:$C$21103,3,0)</f>
        <v>10P07H15</v>
      </c>
      <c r="C1962" s="50" t="s">
        <v>24937</v>
      </c>
      <c r="D1962" s="6"/>
      <c r="E1962" s="7"/>
      <c r="F1962" s="4" t="str">
        <f t="shared" si="313"/>
        <v/>
      </c>
      <c r="G1962" s="3" t="str">
        <f t="shared" si="307"/>
        <v>Inventariar</v>
      </c>
      <c r="H1962" s="6"/>
      <c r="I1962" s="7"/>
      <c r="J1962" s="4"/>
      <c r="K1962" s="3" t="str">
        <f t="shared" si="308"/>
        <v>Inventariar</v>
      </c>
      <c r="L1962" s="6"/>
      <c r="M1962" s="7"/>
      <c r="N1962" s="4"/>
      <c r="O1962" s="3" t="str">
        <f t="shared" si="309"/>
        <v>Inventariar</v>
      </c>
      <c r="P1962" s="6"/>
      <c r="Q1962" s="7"/>
      <c r="R1962" s="4" t="str">
        <f t="shared" si="304"/>
        <v/>
      </c>
      <c r="S1962" s="3" t="str">
        <f t="shared" si="310"/>
        <v>Inventariar</v>
      </c>
      <c r="T1962" s="6"/>
      <c r="U1962" s="7"/>
      <c r="V1962" s="4" t="str">
        <f t="shared" si="305"/>
        <v/>
      </c>
      <c r="W1962" s="3" t="str">
        <f t="shared" si="311"/>
        <v>Inventariar</v>
      </c>
      <c r="X1962" s="6"/>
      <c r="Y1962" s="7"/>
      <c r="Z1962" s="4" t="str">
        <f t="shared" si="306"/>
        <v/>
      </c>
      <c r="AA1962" s="3" t="str">
        <f t="shared" si="312"/>
        <v>Inventariar</v>
      </c>
    </row>
    <row r="1963" spans="1:27" x14ac:dyDescent="0.3">
      <c r="A1963" s="5">
        <v>25461407</v>
      </c>
      <c r="B1963" s="17" t="str">
        <f>VLOOKUP(A1963,'Base de dados'!$A$3:$C$21103,3,0)</f>
        <v>10P07H16</v>
      </c>
      <c r="C1963" s="50" t="s">
        <v>24938</v>
      </c>
      <c r="D1963" s="6"/>
      <c r="E1963" s="7"/>
      <c r="F1963" s="4" t="str">
        <f t="shared" si="313"/>
        <v/>
      </c>
      <c r="G1963" s="3" t="str">
        <f t="shared" si="307"/>
        <v>Inventariar</v>
      </c>
      <c r="H1963" s="6"/>
      <c r="I1963" s="7"/>
      <c r="J1963" s="4"/>
      <c r="K1963" s="3" t="str">
        <f t="shared" si="308"/>
        <v>Inventariar</v>
      </c>
      <c r="L1963" s="6"/>
      <c r="M1963" s="7"/>
      <c r="N1963" s="4"/>
      <c r="O1963" s="3" t="str">
        <f t="shared" si="309"/>
        <v>Inventariar</v>
      </c>
      <c r="P1963" s="6"/>
      <c r="Q1963" s="7"/>
      <c r="R1963" s="4" t="str">
        <f t="shared" si="304"/>
        <v/>
      </c>
      <c r="S1963" s="3" t="str">
        <f t="shared" si="310"/>
        <v>Inventariar</v>
      </c>
      <c r="T1963" s="6"/>
      <c r="U1963" s="7"/>
      <c r="V1963" s="4" t="str">
        <f t="shared" si="305"/>
        <v/>
      </c>
      <c r="W1963" s="3" t="str">
        <f t="shared" si="311"/>
        <v>Inventariar</v>
      </c>
      <c r="X1963" s="6"/>
      <c r="Y1963" s="7"/>
      <c r="Z1963" s="4" t="str">
        <f t="shared" si="306"/>
        <v/>
      </c>
      <c r="AA1963" s="3" t="str">
        <f t="shared" si="312"/>
        <v>Inventariar</v>
      </c>
    </row>
    <row r="1964" spans="1:27" x14ac:dyDescent="0.3">
      <c r="A1964" s="5">
        <v>25062086</v>
      </c>
      <c r="B1964" s="17" t="str">
        <f>VLOOKUP(A1964,'Base de dados'!$A$3:$C$21103,3,0)</f>
        <v>10P07H18</v>
      </c>
      <c r="C1964" s="50" t="s">
        <v>24939</v>
      </c>
      <c r="D1964" s="6"/>
      <c r="E1964" s="7"/>
      <c r="F1964" s="4" t="str">
        <f t="shared" si="313"/>
        <v/>
      </c>
      <c r="G1964" s="3" t="str">
        <f t="shared" si="307"/>
        <v>Inventariar</v>
      </c>
      <c r="H1964" s="6"/>
      <c r="I1964" s="7"/>
      <c r="J1964" s="4"/>
      <c r="K1964" s="3" t="str">
        <f t="shared" si="308"/>
        <v>Inventariar</v>
      </c>
      <c r="L1964" s="6"/>
      <c r="M1964" s="7"/>
      <c r="N1964" s="4"/>
      <c r="O1964" s="3" t="str">
        <f t="shared" si="309"/>
        <v>Inventariar</v>
      </c>
      <c r="P1964" s="6"/>
      <c r="Q1964" s="7"/>
      <c r="R1964" s="4" t="str">
        <f t="shared" si="304"/>
        <v/>
      </c>
      <c r="S1964" s="3" t="str">
        <f t="shared" si="310"/>
        <v>Inventariar</v>
      </c>
      <c r="T1964" s="6"/>
      <c r="U1964" s="7"/>
      <c r="V1964" s="4" t="str">
        <f t="shared" si="305"/>
        <v/>
      </c>
      <c r="W1964" s="3" t="str">
        <f t="shared" si="311"/>
        <v>Inventariar</v>
      </c>
      <c r="X1964" s="6"/>
      <c r="Y1964" s="7"/>
      <c r="Z1964" s="4" t="str">
        <f t="shared" si="306"/>
        <v/>
      </c>
      <c r="AA1964" s="3" t="str">
        <f t="shared" si="312"/>
        <v>Inventariar</v>
      </c>
    </row>
    <row r="1965" spans="1:27" x14ac:dyDescent="0.3">
      <c r="A1965" s="5">
        <v>27097297</v>
      </c>
      <c r="B1965" s="17" t="str">
        <f>VLOOKUP(A1965,'Base de dados'!$A$3:$C$21103,3,0)</f>
        <v>10P07H19</v>
      </c>
      <c r="C1965" s="50" t="s">
        <v>4888</v>
      </c>
      <c r="D1965" s="6"/>
      <c r="E1965" s="7"/>
      <c r="F1965" s="4" t="str">
        <f t="shared" si="313"/>
        <v/>
      </c>
      <c r="G1965" s="3" t="str">
        <f t="shared" si="307"/>
        <v>Inventariar</v>
      </c>
      <c r="H1965" s="6"/>
      <c r="I1965" s="7"/>
      <c r="J1965" s="4"/>
      <c r="K1965" s="3" t="str">
        <f t="shared" si="308"/>
        <v>Inventariar</v>
      </c>
      <c r="L1965" s="6"/>
      <c r="M1965" s="7"/>
      <c r="N1965" s="4"/>
      <c r="O1965" s="3" t="str">
        <f t="shared" si="309"/>
        <v>Inventariar</v>
      </c>
      <c r="P1965" s="6"/>
      <c r="Q1965" s="7"/>
      <c r="R1965" s="4" t="str">
        <f t="shared" si="304"/>
        <v/>
      </c>
      <c r="S1965" s="3" t="str">
        <f t="shared" si="310"/>
        <v>Inventariar</v>
      </c>
      <c r="T1965" s="6"/>
      <c r="U1965" s="7"/>
      <c r="V1965" s="4" t="str">
        <f t="shared" si="305"/>
        <v/>
      </c>
      <c r="W1965" s="3" t="str">
        <f t="shared" si="311"/>
        <v>Inventariar</v>
      </c>
      <c r="X1965" s="6"/>
      <c r="Y1965" s="7"/>
      <c r="Z1965" s="4" t="str">
        <f t="shared" si="306"/>
        <v/>
      </c>
      <c r="AA1965" s="3" t="str">
        <f t="shared" si="312"/>
        <v>Inventariar</v>
      </c>
    </row>
    <row r="1966" spans="1:27" x14ac:dyDescent="0.3">
      <c r="A1966" s="5">
        <v>25461509</v>
      </c>
      <c r="B1966" s="17" t="str">
        <f>VLOOKUP(A1966,'Base de dados'!$A$3:$C$21103,3,0)</f>
        <v>10P07H21</v>
      </c>
      <c r="C1966" s="50" t="s">
        <v>24940</v>
      </c>
      <c r="D1966" s="6"/>
      <c r="E1966" s="7"/>
      <c r="F1966" s="4" t="str">
        <f t="shared" si="313"/>
        <v/>
      </c>
      <c r="G1966" s="3" t="str">
        <f t="shared" si="307"/>
        <v>Inventariar</v>
      </c>
      <c r="H1966" s="6"/>
      <c r="I1966" s="7"/>
      <c r="J1966" s="4"/>
      <c r="K1966" s="3" t="str">
        <f t="shared" si="308"/>
        <v>Inventariar</v>
      </c>
      <c r="L1966" s="6"/>
      <c r="M1966" s="7"/>
      <c r="N1966" s="4"/>
      <c r="O1966" s="3" t="str">
        <f t="shared" si="309"/>
        <v>Inventariar</v>
      </c>
      <c r="P1966" s="6"/>
      <c r="Q1966" s="7"/>
      <c r="R1966" s="4" t="str">
        <f t="shared" si="304"/>
        <v/>
      </c>
      <c r="S1966" s="3" t="str">
        <f t="shared" si="310"/>
        <v>Inventariar</v>
      </c>
      <c r="T1966" s="6"/>
      <c r="U1966" s="7"/>
      <c r="V1966" s="4" t="str">
        <f t="shared" si="305"/>
        <v/>
      </c>
      <c r="W1966" s="3" t="str">
        <f t="shared" si="311"/>
        <v>Inventariar</v>
      </c>
      <c r="X1966" s="6"/>
      <c r="Y1966" s="7"/>
      <c r="Z1966" s="4" t="str">
        <f t="shared" si="306"/>
        <v/>
      </c>
      <c r="AA1966" s="3" t="str">
        <f t="shared" si="312"/>
        <v>Inventariar</v>
      </c>
    </row>
    <row r="1967" spans="1:27" x14ac:dyDescent="0.3">
      <c r="A1967" s="5">
        <v>25460860</v>
      </c>
      <c r="B1967" s="17" t="str">
        <f>VLOOKUP(A1967,'Base de dados'!$A$3:$C$21103,3,0)</f>
        <v>10P07H22</v>
      </c>
      <c r="C1967" s="50" t="s">
        <v>24941</v>
      </c>
      <c r="D1967" s="6"/>
      <c r="E1967" s="7"/>
      <c r="F1967" s="4" t="str">
        <f t="shared" si="313"/>
        <v/>
      </c>
      <c r="G1967" s="3" t="str">
        <f t="shared" si="307"/>
        <v>Inventariar</v>
      </c>
      <c r="H1967" s="6"/>
      <c r="I1967" s="7"/>
      <c r="J1967" s="4"/>
      <c r="K1967" s="3" t="str">
        <f t="shared" si="308"/>
        <v>Inventariar</v>
      </c>
      <c r="L1967" s="6"/>
      <c r="M1967" s="7"/>
      <c r="N1967" s="4"/>
      <c r="O1967" s="3" t="str">
        <f t="shared" si="309"/>
        <v>Inventariar</v>
      </c>
      <c r="P1967" s="6"/>
      <c r="Q1967" s="7"/>
      <c r="R1967" s="4" t="str">
        <f t="shared" si="304"/>
        <v/>
      </c>
      <c r="S1967" s="3" t="str">
        <f t="shared" si="310"/>
        <v>Inventariar</v>
      </c>
      <c r="T1967" s="6"/>
      <c r="U1967" s="7"/>
      <c r="V1967" s="4" t="str">
        <f t="shared" si="305"/>
        <v/>
      </c>
      <c r="W1967" s="3" t="str">
        <f t="shared" si="311"/>
        <v>Inventariar</v>
      </c>
      <c r="X1967" s="6"/>
      <c r="Y1967" s="7"/>
      <c r="Z1967" s="4" t="str">
        <f t="shared" si="306"/>
        <v/>
      </c>
      <c r="AA1967" s="3" t="str">
        <f t="shared" si="312"/>
        <v>Inventariar</v>
      </c>
    </row>
    <row r="1968" spans="1:27" x14ac:dyDescent="0.3">
      <c r="A1968" s="5">
        <v>25562521</v>
      </c>
      <c r="B1968" s="17" t="str">
        <f>VLOOKUP(A1968,'Base de dados'!$A$3:$C$21103,3,0)</f>
        <v>10P07H23</v>
      </c>
      <c r="C1968" s="50" t="s">
        <v>24942</v>
      </c>
      <c r="D1968" s="6"/>
      <c r="E1968" s="7"/>
      <c r="F1968" s="4" t="str">
        <f t="shared" si="313"/>
        <v/>
      </c>
      <c r="G1968" s="3" t="str">
        <f t="shared" si="307"/>
        <v>Inventariar</v>
      </c>
      <c r="H1968" s="6"/>
      <c r="I1968" s="7"/>
      <c r="J1968" s="4"/>
      <c r="K1968" s="3" t="str">
        <f t="shared" si="308"/>
        <v>Inventariar</v>
      </c>
      <c r="L1968" s="6"/>
      <c r="M1968" s="7"/>
      <c r="N1968" s="4"/>
      <c r="O1968" s="3" t="str">
        <f t="shared" si="309"/>
        <v>Inventariar</v>
      </c>
      <c r="P1968" s="6"/>
      <c r="Q1968" s="7"/>
      <c r="R1968" s="4" t="str">
        <f t="shared" si="304"/>
        <v/>
      </c>
      <c r="S1968" s="3" t="str">
        <f t="shared" si="310"/>
        <v>Inventariar</v>
      </c>
      <c r="T1968" s="6"/>
      <c r="U1968" s="7"/>
      <c r="V1968" s="4" t="str">
        <f t="shared" si="305"/>
        <v/>
      </c>
      <c r="W1968" s="3" t="str">
        <f t="shared" si="311"/>
        <v>Inventariar</v>
      </c>
      <c r="X1968" s="6"/>
      <c r="Y1968" s="7"/>
      <c r="Z1968" s="4" t="str">
        <f t="shared" si="306"/>
        <v/>
      </c>
      <c r="AA1968" s="3" t="str">
        <f t="shared" si="312"/>
        <v>Inventariar</v>
      </c>
    </row>
    <row r="1969" spans="1:27" x14ac:dyDescent="0.3">
      <c r="A1969" s="5">
        <v>25565468</v>
      </c>
      <c r="B1969" s="17" t="str">
        <f>VLOOKUP(A1969,'Base de dados'!$A$3:$C$21103,3,0)</f>
        <v>10P07H24</v>
      </c>
      <c r="C1969" s="50" t="s">
        <v>24943</v>
      </c>
      <c r="D1969" s="6"/>
      <c r="E1969" s="7"/>
      <c r="F1969" s="4" t="str">
        <f t="shared" si="313"/>
        <v/>
      </c>
      <c r="G1969" s="3" t="str">
        <f t="shared" si="307"/>
        <v>Inventariar</v>
      </c>
      <c r="H1969" s="6"/>
      <c r="I1969" s="7"/>
      <c r="J1969" s="4"/>
      <c r="K1969" s="3" t="str">
        <f t="shared" si="308"/>
        <v>Inventariar</v>
      </c>
      <c r="L1969" s="6"/>
      <c r="M1969" s="7"/>
      <c r="N1969" s="4"/>
      <c r="O1969" s="3" t="str">
        <f t="shared" si="309"/>
        <v>Inventariar</v>
      </c>
      <c r="P1969" s="6"/>
      <c r="Q1969" s="7"/>
      <c r="R1969" s="4" t="str">
        <f t="shared" si="304"/>
        <v/>
      </c>
      <c r="S1969" s="3" t="str">
        <f t="shared" si="310"/>
        <v>Inventariar</v>
      </c>
      <c r="T1969" s="6"/>
      <c r="U1969" s="7"/>
      <c r="V1969" s="4" t="str">
        <f t="shared" si="305"/>
        <v/>
      </c>
      <c r="W1969" s="3" t="str">
        <f t="shared" si="311"/>
        <v>Inventariar</v>
      </c>
      <c r="X1969" s="6"/>
      <c r="Y1969" s="7"/>
      <c r="Z1969" s="4" t="str">
        <f t="shared" si="306"/>
        <v/>
      </c>
      <c r="AA1969" s="3" t="str">
        <f t="shared" si="312"/>
        <v>Inventariar</v>
      </c>
    </row>
    <row r="1970" spans="1:27" x14ac:dyDescent="0.3">
      <c r="A1970" s="5">
        <v>25428076</v>
      </c>
      <c r="B1970" s="17" t="str">
        <f>VLOOKUP(A1970,'Base de dados'!$A$3:$C$21103,3,0)</f>
        <v>10P07H25</v>
      </c>
      <c r="C1970" s="50" t="s">
        <v>24944</v>
      </c>
      <c r="D1970" s="6"/>
      <c r="E1970" s="7"/>
      <c r="F1970" s="4" t="str">
        <f t="shared" si="313"/>
        <v/>
      </c>
      <c r="G1970" s="3" t="str">
        <f t="shared" si="307"/>
        <v>Inventariar</v>
      </c>
      <c r="H1970" s="6"/>
      <c r="I1970" s="7"/>
      <c r="J1970" s="4"/>
      <c r="K1970" s="3" t="str">
        <f t="shared" si="308"/>
        <v>Inventariar</v>
      </c>
      <c r="L1970" s="6"/>
      <c r="M1970" s="7"/>
      <c r="N1970" s="4"/>
      <c r="O1970" s="3" t="str">
        <f t="shared" si="309"/>
        <v>Inventariar</v>
      </c>
      <c r="P1970" s="6"/>
      <c r="Q1970" s="7"/>
      <c r="R1970" s="4" t="str">
        <f t="shared" si="304"/>
        <v/>
      </c>
      <c r="S1970" s="3" t="str">
        <f t="shared" si="310"/>
        <v>Inventariar</v>
      </c>
      <c r="T1970" s="6"/>
      <c r="U1970" s="7"/>
      <c r="V1970" s="4" t="str">
        <f t="shared" si="305"/>
        <v/>
      </c>
      <c r="W1970" s="3" t="str">
        <f t="shared" si="311"/>
        <v>Inventariar</v>
      </c>
      <c r="X1970" s="6"/>
      <c r="Y1970" s="7"/>
      <c r="Z1970" s="4" t="str">
        <f t="shared" si="306"/>
        <v/>
      </c>
      <c r="AA1970" s="3" t="str">
        <f t="shared" si="312"/>
        <v>Inventariar</v>
      </c>
    </row>
    <row r="1971" spans="1:27" x14ac:dyDescent="0.3">
      <c r="A1971" s="5">
        <v>25578777</v>
      </c>
      <c r="B1971" s="17" t="str">
        <f>VLOOKUP(A1971,'Base de dados'!$A$3:$C$21103,3,0)</f>
        <v>10P07H27</v>
      </c>
      <c r="C1971" s="50" t="s">
        <v>584</v>
      </c>
      <c r="D1971" s="6"/>
      <c r="E1971" s="7"/>
      <c r="F1971" s="4" t="str">
        <f t="shared" si="313"/>
        <v/>
      </c>
      <c r="G1971" s="3" t="str">
        <f t="shared" si="307"/>
        <v>Inventariar</v>
      </c>
      <c r="H1971" s="6"/>
      <c r="I1971" s="7"/>
      <c r="J1971" s="4"/>
      <c r="K1971" s="3" t="str">
        <f t="shared" si="308"/>
        <v>Inventariar</v>
      </c>
      <c r="L1971" s="6"/>
      <c r="M1971" s="7"/>
      <c r="N1971" s="4"/>
      <c r="O1971" s="3" t="str">
        <f t="shared" si="309"/>
        <v>Inventariar</v>
      </c>
      <c r="P1971" s="6"/>
      <c r="Q1971" s="7"/>
      <c r="R1971" s="4" t="str">
        <f t="shared" si="304"/>
        <v/>
      </c>
      <c r="S1971" s="3" t="str">
        <f t="shared" si="310"/>
        <v>Inventariar</v>
      </c>
      <c r="T1971" s="6"/>
      <c r="U1971" s="7"/>
      <c r="V1971" s="4" t="str">
        <f t="shared" si="305"/>
        <v/>
      </c>
      <c r="W1971" s="3" t="str">
        <f t="shared" si="311"/>
        <v>Inventariar</v>
      </c>
      <c r="X1971" s="6"/>
      <c r="Y1971" s="7"/>
      <c r="Z1971" s="4" t="str">
        <f t="shared" si="306"/>
        <v/>
      </c>
      <c r="AA1971" s="3" t="str">
        <f t="shared" si="312"/>
        <v>Inventariar</v>
      </c>
    </row>
    <row r="1972" spans="1:27" x14ac:dyDescent="0.3">
      <c r="A1972" s="5">
        <v>27096472</v>
      </c>
      <c r="B1972" s="17" t="str">
        <f>VLOOKUP(A1972,'Base de dados'!$A$3:$C$21103,3,0)</f>
        <v>10P07H27</v>
      </c>
      <c r="C1972" s="50" t="s">
        <v>4908</v>
      </c>
      <c r="D1972" s="6"/>
      <c r="E1972" s="7"/>
      <c r="F1972" s="4" t="str">
        <f t="shared" si="313"/>
        <v/>
      </c>
      <c r="G1972" s="3" t="str">
        <f t="shared" si="307"/>
        <v>Inventariar</v>
      </c>
      <c r="H1972" s="6"/>
      <c r="I1972" s="7"/>
      <c r="J1972" s="4"/>
      <c r="K1972" s="3" t="str">
        <f t="shared" si="308"/>
        <v>Inventariar</v>
      </c>
      <c r="L1972" s="6"/>
      <c r="M1972" s="7"/>
      <c r="N1972" s="4"/>
      <c r="O1972" s="3" t="str">
        <f t="shared" si="309"/>
        <v>Inventariar</v>
      </c>
      <c r="P1972" s="6"/>
      <c r="Q1972" s="7"/>
      <c r="R1972" s="4" t="str">
        <f t="shared" si="304"/>
        <v/>
      </c>
      <c r="S1972" s="3" t="str">
        <f t="shared" si="310"/>
        <v>Inventariar</v>
      </c>
      <c r="T1972" s="6"/>
      <c r="U1972" s="7"/>
      <c r="V1972" s="4" t="str">
        <f t="shared" si="305"/>
        <v/>
      </c>
      <c r="W1972" s="3" t="str">
        <f t="shared" si="311"/>
        <v>Inventariar</v>
      </c>
      <c r="X1972" s="6"/>
      <c r="Y1972" s="7"/>
      <c r="Z1972" s="4" t="str">
        <f t="shared" si="306"/>
        <v/>
      </c>
      <c r="AA1972" s="3" t="str">
        <f t="shared" si="312"/>
        <v>Inventariar</v>
      </c>
    </row>
    <row r="1973" spans="1:27" x14ac:dyDescent="0.3">
      <c r="A1973" s="5">
        <v>843865</v>
      </c>
      <c r="B1973" s="17" t="str">
        <f>VLOOKUP(A1973,'Base de dados'!$A$3:$C$21103,3,0)</f>
        <v>10P07H28</v>
      </c>
      <c r="C1973" s="50" t="s">
        <v>4909</v>
      </c>
      <c r="D1973" s="6"/>
      <c r="E1973" s="7"/>
      <c r="F1973" s="4" t="str">
        <f t="shared" si="313"/>
        <v/>
      </c>
      <c r="G1973" s="3" t="str">
        <f t="shared" si="307"/>
        <v>Inventariar</v>
      </c>
      <c r="H1973" s="6"/>
      <c r="I1973" s="7"/>
      <c r="J1973" s="4"/>
      <c r="K1973" s="3" t="str">
        <f t="shared" si="308"/>
        <v>Inventariar</v>
      </c>
      <c r="L1973" s="6"/>
      <c r="M1973" s="7"/>
      <c r="N1973" s="4"/>
      <c r="O1973" s="3" t="str">
        <f t="shared" si="309"/>
        <v>Inventariar</v>
      </c>
      <c r="P1973" s="6"/>
      <c r="Q1973" s="7"/>
      <c r="R1973" s="4" t="str">
        <f t="shared" si="304"/>
        <v/>
      </c>
      <c r="S1973" s="3" t="str">
        <f t="shared" si="310"/>
        <v>Inventariar</v>
      </c>
      <c r="T1973" s="6"/>
      <c r="U1973" s="7"/>
      <c r="V1973" s="4" t="str">
        <f t="shared" si="305"/>
        <v/>
      </c>
      <c r="W1973" s="3" t="str">
        <f t="shared" si="311"/>
        <v>Inventariar</v>
      </c>
      <c r="X1973" s="6"/>
      <c r="Y1973" s="7"/>
      <c r="Z1973" s="4" t="str">
        <f t="shared" si="306"/>
        <v/>
      </c>
      <c r="AA1973" s="3" t="str">
        <f t="shared" si="312"/>
        <v>Inventariar</v>
      </c>
    </row>
    <row r="1974" spans="1:27" x14ac:dyDescent="0.3">
      <c r="A1974" s="5">
        <v>25578776</v>
      </c>
      <c r="B1974" s="17" t="str">
        <f>VLOOKUP(A1974,'Base de dados'!$A$3:$C$21103,3,0)</f>
        <v>10P07H29</v>
      </c>
      <c r="C1974" s="50" t="s">
        <v>641</v>
      </c>
      <c r="D1974" s="6"/>
      <c r="E1974" s="7"/>
      <c r="F1974" s="4" t="str">
        <f t="shared" si="313"/>
        <v/>
      </c>
      <c r="G1974" s="3" t="str">
        <f t="shared" si="307"/>
        <v>Inventariar</v>
      </c>
      <c r="H1974" s="6"/>
      <c r="I1974" s="7"/>
      <c r="J1974" s="4"/>
      <c r="K1974" s="3" t="str">
        <f t="shared" si="308"/>
        <v>Inventariar</v>
      </c>
      <c r="L1974" s="6"/>
      <c r="M1974" s="7"/>
      <c r="N1974" s="4"/>
      <c r="O1974" s="3" t="str">
        <f t="shared" si="309"/>
        <v>Inventariar</v>
      </c>
      <c r="P1974" s="6"/>
      <c r="Q1974" s="7"/>
      <c r="R1974" s="4" t="str">
        <f t="shared" si="304"/>
        <v/>
      </c>
      <c r="S1974" s="3" t="str">
        <f t="shared" si="310"/>
        <v>Inventariar</v>
      </c>
      <c r="T1974" s="6"/>
      <c r="U1974" s="7"/>
      <c r="V1974" s="4" t="str">
        <f t="shared" si="305"/>
        <v/>
      </c>
      <c r="W1974" s="3" t="str">
        <f t="shared" si="311"/>
        <v>Inventariar</v>
      </c>
      <c r="X1974" s="6"/>
      <c r="Y1974" s="7"/>
      <c r="Z1974" s="4" t="str">
        <f t="shared" si="306"/>
        <v/>
      </c>
      <c r="AA1974" s="3" t="str">
        <f t="shared" si="312"/>
        <v>Inventariar</v>
      </c>
    </row>
    <row r="1975" spans="1:27" x14ac:dyDescent="0.3">
      <c r="A1975" s="5">
        <v>25578468</v>
      </c>
      <c r="B1975" s="17" t="str">
        <f>VLOOKUP(A1975,'Base de dados'!$A$3:$C$21103,3,0)</f>
        <v>10P07H30</v>
      </c>
      <c r="C1975" s="50" t="s">
        <v>701</v>
      </c>
      <c r="D1975" s="6"/>
      <c r="E1975" s="7"/>
      <c r="F1975" s="4" t="str">
        <f t="shared" si="313"/>
        <v/>
      </c>
      <c r="G1975" s="3" t="str">
        <f t="shared" si="307"/>
        <v>Inventariar</v>
      </c>
      <c r="H1975" s="6"/>
      <c r="I1975" s="7"/>
      <c r="J1975" s="4"/>
      <c r="K1975" s="3" t="str">
        <f t="shared" si="308"/>
        <v>Inventariar</v>
      </c>
      <c r="L1975" s="6"/>
      <c r="M1975" s="7"/>
      <c r="N1975" s="4"/>
      <c r="O1975" s="3" t="str">
        <f t="shared" si="309"/>
        <v>Inventariar</v>
      </c>
      <c r="P1975" s="6"/>
      <c r="Q1975" s="7"/>
      <c r="R1975" s="4" t="str">
        <f t="shared" si="304"/>
        <v/>
      </c>
      <c r="S1975" s="3" t="str">
        <f t="shared" si="310"/>
        <v>Inventariar</v>
      </c>
      <c r="T1975" s="6"/>
      <c r="U1975" s="7"/>
      <c r="V1975" s="4" t="str">
        <f t="shared" si="305"/>
        <v/>
      </c>
      <c r="W1975" s="3" t="str">
        <f t="shared" si="311"/>
        <v>Inventariar</v>
      </c>
      <c r="X1975" s="6"/>
      <c r="Y1975" s="7"/>
      <c r="Z1975" s="4" t="str">
        <f t="shared" si="306"/>
        <v/>
      </c>
      <c r="AA1975" s="3" t="str">
        <f t="shared" si="312"/>
        <v>Inventariar</v>
      </c>
    </row>
    <row r="1976" spans="1:27" x14ac:dyDescent="0.3">
      <c r="A1976" s="5">
        <v>830097</v>
      </c>
      <c r="B1976" s="17" t="str">
        <f>VLOOKUP(A1976,'Base de dados'!$A$3:$C$21103,3,0)</f>
        <v>10P07H31</v>
      </c>
      <c r="C1976" s="50" t="s">
        <v>4913</v>
      </c>
      <c r="D1976" s="6"/>
      <c r="E1976" s="7"/>
      <c r="F1976" s="4" t="str">
        <f t="shared" si="313"/>
        <v/>
      </c>
      <c r="G1976" s="3" t="str">
        <f t="shared" si="307"/>
        <v>Inventariar</v>
      </c>
      <c r="H1976" s="6"/>
      <c r="I1976" s="7"/>
      <c r="J1976" s="4"/>
      <c r="K1976" s="3" t="str">
        <f t="shared" si="308"/>
        <v>Inventariar</v>
      </c>
      <c r="L1976" s="6"/>
      <c r="M1976" s="7"/>
      <c r="N1976" s="4"/>
      <c r="O1976" s="3" t="str">
        <f t="shared" si="309"/>
        <v>Inventariar</v>
      </c>
      <c r="P1976" s="6"/>
      <c r="Q1976" s="7"/>
      <c r="R1976" s="4" t="str">
        <f t="shared" si="304"/>
        <v/>
      </c>
      <c r="S1976" s="3" t="str">
        <f t="shared" si="310"/>
        <v>Inventariar</v>
      </c>
      <c r="T1976" s="6"/>
      <c r="U1976" s="7"/>
      <c r="V1976" s="4" t="str">
        <f t="shared" si="305"/>
        <v/>
      </c>
      <c r="W1976" s="3" t="str">
        <f t="shared" si="311"/>
        <v>Inventariar</v>
      </c>
      <c r="X1976" s="6"/>
      <c r="Y1976" s="7"/>
      <c r="Z1976" s="4" t="str">
        <f t="shared" si="306"/>
        <v/>
      </c>
      <c r="AA1976" s="3" t="str">
        <f t="shared" si="312"/>
        <v>Inventariar</v>
      </c>
    </row>
    <row r="1977" spans="1:27" x14ac:dyDescent="0.3">
      <c r="A1977" s="5">
        <v>25428724</v>
      </c>
      <c r="B1977" s="17" t="str">
        <f>VLOOKUP(A1977,'Base de dados'!$A$3:$C$21103,3,0)</f>
        <v>10P07H32</v>
      </c>
      <c r="C1977" s="50" t="s">
        <v>24945</v>
      </c>
      <c r="D1977" s="6"/>
      <c r="E1977" s="7"/>
      <c r="F1977" s="4" t="str">
        <f t="shared" si="313"/>
        <v/>
      </c>
      <c r="G1977" s="3" t="str">
        <f t="shared" si="307"/>
        <v>Inventariar</v>
      </c>
      <c r="H1977" s="6"/>
      <c r="I1977" s="7"/>
      <c r="J1977" s="4"/>
      <c r="K1977" s="3" t="str">
        <f t="shared" si="308"/>
        <v>Inventariar</v>
      </c>
      <c r="L1977" s="6"/>
      <c r="M1977" s="7"/>
      <c r="N1977" s="4"/>
      <c r="O1977" s="3" t="str">
        <f t="shared" si="309"/>
        <v>Inventariar</v>
      </c>
      <c r="P1977" s="6"/>
      <c r="Q1977" s="7"/>
      <c r="R1977" s="4" t="str">
        <f t="shared" si="304"/>
        <v/>
      </c>
      <c r="S1977" s="3" t="str">
        <f t="shared" si="310"/>
        <v>Inventariar</v>
      </c>
      <c r="T1977" s="6"/>
      <c r="U1977" s="7"/>
      <c r="V1977" s="4" t="str">
        <f t="shared" si="305"/>
        <v/>
      </c>
      <c r="W1977" s="3" t="str">
        <f t="shared" si="311"/>
        <v>Inventariar</v>
      </c>
      <c r="X1977" s="6"/>
      <c r="Y1977" s="7"/>
      <c r="Z1977" s="4" t="str">
        <f t="shared" si="306"/>
        <v/>
      </c>
      <c r="AA1977" s="3" t="str">
        <f t="shared" si="312"/>
        <v>Inventariar</v>
      </c>
    </row>
    <row r="1978" spans="1:27" x14ac:dyDescent="0.3">
      <c r="A1978" s="5">
        <v>25578782</v>
      </c>
      <c r="B1978" s="17" t="str">
        <f>VLOOKUP(A1978,'Base de dados'!$A$3:$C$21103,3,0)</f>
        <v>10P07H33</v>
      </c>
      <c r="C1978" s="50" t="s">
        <v>689</v>
      </c>
      <c r="D1978" s="6"/>
      <c r="E1978" s="7"/>
      <c r="F1978" s="4" t="str">
        <f t="shared" si="313"/>
        <v/>
      </c>
      <c r="G1978" s="3" t="str">
        <f t="shared" si="307"/>
        <v>Inventariar</v>
      </c>
      <c r="H1978" s="6"/>
      <c r="I1978" s="7"/>
      <c r="J1978" s="4"/>
      <c r="K1978" s="3" t="str">
        <f t="shared" si="308"/>
        <v>Inventariar</v>
      </c>
      <c r="L1978" s="6"/>
      <c r="M1978" s="7"/>
      <c r="N1978" s="4"/>
      <c r="O1978" s="3" t="str">
        <f t="shared" si="309"/>
        <v>Inventariar</v>
      </c>
      <c r="P1978" s="6"/>
      <c r="Q1978" s="7"/>
      <c r="R1978" s="4" t="str">
        <f t="shared" si="304"/>
        <v/>
      </c>
      <c r="S1978" s="3" t="str">
        <f t="shared" si="310"/>
        <v>Inventariar</v>
      </c>
      <c r="T1978" s="6"/>
      <c r="U1978" s="7"/>
      <c r="V1978" s="4" t="str">
        <f t="shared" si="305"/>
        <v/>
      </c>
      <c r="W1978" s="3" t="str">
        <f t="shared" si="311"/>
        <v>Inventariar</v>
      </c>
      <c r="X1978" s="6"/>
      <c r="Y1978" s="7"/>
      <c r="Z1978" s="4" t="str">
        <f t="shared" si="306"/>
        <v/>
      </c>
      <c r="AA1978" s="3" t="str">
        <f t="shared" si="312"/>
        <v>Inventariar</v>
      </c>
    </row>
    <row r="1979" spans="1:27" x14ac:dyDescent="0.3">
      <c r="A1979" s="5">
        <v>25576130</v>
      </c>
      <c r="B1979" s="17" t="str">
        <f>VLOOKUP(A1979,'Base de dados'!$A$3:$C$21103,3,0)</f>
        <v>10P07H34</v>
      </c>
      <c r="C1979" s="50" t="s">
        <v>4918</v>
      </c>
      <c r="D1979" s="6"/>
      <c r="E1979" s="7"/>
      <c r="F1979" s="4" t="str">
        <f t="shared" si="313"/>
        <v/>
      </c>
      <c r="G1979" s="3" t="str">
        <f t="shared" si="307"/>
        <v>Inventariar</v>
      </c>
      <c r="H1979" s="6"/>
      <c r="I1979" s="7"/>
      <c r="J1979" s="4"/>
      <c r="K1979" s="3" t="str">
        <f t="shared" si="308"/>
        <v>Inventariar</v>
      </c>
      <c r="L1979" s="6"/>
      <c r="M1979" s="7"/>
      <c r="N1979" s="4"/>
      <c r="O1979" s="3" t="str">
        <f t="shared" si="309"/>
        <v>Inventariar</v>
      </c>
      <c r="P1979" s="6"/>
      <c r="Q1979" s="7"/>
      <c r="R1979" s="4" t="str">
        <f t="shared" ref="R1979:R2042" si="314">IF(Q1979="","",IF(Q1979="Saldo Zero","",P1979-Q1979))</f>
        <v/>
      </c>
      <c r="S1979" s="3" t="str">
        <f t="shared" si="310"/>
        <v>Inventariar</v>
      </c>
      <c r="T1979" s="6"/>
      <c r="U1979" s="7"/>
      <c r="V1979" s="4" t="str">
        <f t="shared" ref="V1979:V2042" si="315">IF(U1979="","",IF(U1979="Saldo Zero","",T1979-U1979))</f>
        <v/>
      </c>
      <c r="W1979" s="3" t="str">
        <f t="shared" si="311"/>
        <v>Inventariar</v>
      </c>
      <c r="X1979" s="6"/>
      <c r="Y1979" s="7"/>
      <c r="Z1979" s="4" t="str">
        <f t="shared" ref="Z1979:Z2042" si="316">IF(Y1979="","",IF(Y1979="Saldo Zero","",X1979-Y1979))</f>
        <v/>
      </c>
      <c r="AA1979" s="3" t="str">
        <f t="shared" si="312"/>
        <v>Inventariar</v>
      </c>
    </row>
    <row r="1980" spans="1:27" x14ac:dyDescent="0.3">
      <c r="A1980" s="5">
        <v>27144828</v>
      </c>
      <c r="B1980" s="17" t="str">
        <f>VLOOKUP(A1980,'Base de dados'!$A$3:$C$21103,3,0)</f>
        <v>10P07H35</v>
      </c>
      <c r="C1980" s="50" t="s">
        <v>4920</v>
      </c>
      <c r="D1980" s="6"/>
      <c r="E1980" s="7"/>
      <c r="F1980" s="4" t="str">
        <f t="shared" si="313"/>
        <v/>
      </c>
      <c r="G1980" s="3" t="str">
        <f t="shared" si="307"/>
        <v>Inventariar</v>
      </c>
      <c r="H1980" s="6"/>
      <c r="I1980" s="7"/>
      <c r="J1980" s="4"/>
      <c r="K1980" s="3" t="str">
        <f t="shared" si="308"/>
        <v>Inventariar</v>
      </c>
      <c r="L1980" s="6"/>
      <c r="M1980" s="7"/>
      <c r="N1980" s="4"/>
      <c r="O1980" s="3" t="str">
        <f t="shared" si="309"/>
        <v>Inventariar</v>
      </c>
      <c r="P1980" s="6"/>
      <c r="Q1980" s="7"/>
      <c r="R1980" s="4" t="str">
        <f t="shared" si="314"/>
        <v/>
      </c>
      <c r="S1980" s="3" t="str">
        <f t="shared" si="310"/>
        <v>Inventariar</v>
      </c>
      <c r="T1980" s="6"/>
      <c r="U1980" s="7"/>
      <c r="V1980" s="4" t="str">
        <f t="shared" si="315"/>
        <v/>
      </c>
      <c r="W1980" s="3" t="str">
        <f t="shared" si="311"/>
        <v>Inventariar</v>
      </c>
      <c r="X1980" s="6"/>
      <c r="Y1980" s="7"/>
      <c r="Z1980" s="4" t="str">
        <f t="shared" si="316"/>
        <v/>
      </c>
      <c r="AA1980" s="3" t="str">
        <f t="shared" si="312"/>
        <v>Inventariar</v>
      </c>
    </row>
    <row r="1981" spans="1:27" x14ac:dyDescent="0.3">
      <c r="A1981" s="5">
        <v>25462203</v>
      </c>
      <c r="B1981" s="17" t="str">
        <f>VLOOKUP(A1981,'Base de dados'!$A$3:$C$21103,3,0)</f>
        <v>10P07H36</v>
      </c>
      <c r="C1981" s="50" t="s">
        <v>24946</v>
      </c>
      <c r="D1981" s="6"/>
      <c r="E1981" s="7"/>
      <c r="F1981" s="4" t="str">
        <f t="shared" si="313"/>
        <v/>
      </c>
      <c r="G1981" s="3" t="str">
        <f t="shared" si="307"/>
        <v>Inventariar</v>
      </c>
      <c r="H1981" s="6"/>
      <c r="I1981" s="7"/>
      <c r="J1981" s="4"/>
      <c r="K1981" s="3" t="str">
        <f t="shared" si="308"/>
        <v>Inventariar</v>
      </c>
      <c r="L1981" s="6"/>
      <c r="M1981" s="7"/>
      <c r="N1981" s="4"/>
      <c r="O1981" s="3" t="str">
        <f t="shared" si="309"/>
        <v>Inventariar</v>
      </c>
      <c r="P1981" s="6"/>
      <c r="Q1981" s="7"/>
      <c r="R1981" s="4" t="str">
        <f t="shared" si="314"/>
        <v/>
      </c>
      <c r="S1981" s="3" t="str">
        <f t="shared" si="310"/>
        <v>Inventariar</v>
      </c>
      <c r="T1981" s="6"/>
      <c r="U1981" s="7"/>
      <c r="V1981" s="4" t="str">
        <f t="shared" si="315"/>
        <v/>
      </c>
      <c r="W1981" s="3" t="str">
        <f t="shared" si="311"/>
        <v>Inventariar</v>
      </c>
      <c r="X1981" s="6"/>
      <c r="Y1981" s="7"/>
      <c r="Z1981" s="4" t="str">
        <f t="shared" si="316"/>
        <v/>
      </c>
      <c r="AA1981" s="3" t="str">
        <f t="shared" si="312"/>
        <v>Inventariar</v>
      </c>
    </row>
    <row r="1982" spans="1:27" x14ac:dyDescent="0.3">
      <c r="A1982" s="5">
        <v>25462165</v>
      </c>
      <c r="B1982" s="17" t="str">
        <f>VLOOKUP(A1982,'Base de dados'!$A$3:$C$21103,3,0)</f>
        <v>10P07H37</v>
      </c>
      <c r="C1982" s="50" t="s">
        <v>24947</v>
      </c>
      <c r="D1982" s="6"/>
      <c r="E1982" s="7"/>
      <c r="F1982" s="4" t="str">
        <f t="shared" si="313"/>
        <v/>
      </c>
      <c r="G1982" s="3" t="str">
        <f t="shared" si="307"/>
        <v>Inventariar</v>
      </c>
      <c r="H1982" s="6"/>
      <c r="I1982" s="7"/>
      <c r="J1982" s="4"/>
      <c r="K1982" s="3" t="str">
        <f t="shared" si="308"/>
        <v>Inventariar</v>
      </c>
      <c r="L1982" s="6"/>
      <c r="M1982" s="7"/>
      <c r="N1982" s="4"/>
      <c r="O1982" s="3" t="str">
        <f t="shared" si="309"/>
        <v>Inventariar</v>
      </c>
      <c r="P1982" s="6"/>
      <c r="Q1982" s="7"/>
      <c r="R1982" s="4" t="str">
        <f t="shared" si="314"/>
        <v/>
      </c>
      <c r="S1982" s="3" t="str">
        <f t="shared" si="310"/>
        <v>Inventariar</v>
      </c>
      <c r="T1982" s="6"/>
      <c r="U1982" s="7"/>
      <c r="V1982" s="4" t="str">
        <f t="shared" si="315"/>
        <v/>
      </c>
      <c r="W1982" s="3" t="str">
        <f t="shared" si="311"/>
        <v>Inventariar</v>
      </c>
      <c r="X1982" s="6"/>
      <c r="Y1982" s="7"/>
      <c r="Z1982" s="4" t="str">
        <f t="shared" si="316"/>
        <v/>
      </c>
      <c r="AA1982" s="3" t="str">
        <f t="shared" si="312"/>
        <v>Inventariar</v>
      </c>
    </row>
    <row r="1983" spans="1:27" x14ac:dyDescent="0.3">
      <c r="A1983" s="5">
        <v>25467379</v>
      </c>
      <c r="B1983" s="17" t="str">
        <f>VLOOKUP(A1983,'Base de dados'!$A$3:$C$21103,3,0)</f>
        <v>10P07H38</v>
      </c>
      <c r="C1983" s="50" t="s">
        <v>4927</v>
      </c>
      <c r="D1983" s="6"/>
      <c r="E1983" s="7"/>
      <c r="F1983" s="4" t="str">
        <f t="shared" si="313"/>
        <v/>
      </c>
      <c r="G1983" s="3" t="str">
        <f t="shared" si="307"/>
        <v>Inventariar</v>
      </c>
      <c r="H1983" s="6"/>
      <c r="I1983" s="7"/>
      <c r="J1983" s="4"/>
      <c r="K1983" s="3" t="str">
        <f t="shared" si="308"/>
        <v>Inventariar</v>
      </c>
      <c r="L1983" s="6"/>
      <c r="M1983" s="7"/>
      <c r="N1983" s="4"/>
      <c r="O1983" s="3" t="str">
        <f t="shared" si="309"/>
        <v>Inventariar</v>
      </c>
      <c r="P1983" s="6"/>
      <c r="Q1983" s="7"/>
      <c r="R1983" s="4" t="str">
        <f t="shared" si="314"/>
        <v/>
      </c>
      <c r="S1983" s="3" t="str">
        <f t="shared" si="310"/>
        <v>Inventariar</v>
      </c>
      <c r="T1983" s="6"/>
      <c r="U1983" s="7"/>
      <c r="V1983" s="4" t="str">
        <f t="shared" si="315"/>
        <v/>
      </c>
      <c r="W1983" s="3" t="str">
        <f t="shared" si="311"/>
        <v>Inventariar</v>
      </c>
      <c r="X1983" s="6"/>
      <c r="Y1983" s="7"/>
      <c r="Z1983" s="4" t="str">
        <f t="shared" si="316"/>
        <v/>
      </c>
      <c r="AA1983" s="3" t="str">
        <f t="shared" si="312"/>
        <v>Inventariar</v>
      </c>
    </row>
    <row r="1984" spans="1:27" x14ac:dyDescent="0.3">
      <c r="A1984" s="5">
        <v>25435558</v>
      </c>
      <c r="B1984" s="17" t="str">
        <f>VLOOKUP(A1984,'Base de dados'!$A$3:$C$21103,3,0)</f>
        <v>10P07H40</v>
      </c>
      <c r="C1984" s="50" t="s">
        <v>24948</v>
      </c>
      <c r="D1984" s="6"/>
      <c r="E1984" s="7"/>
      <c r="F1984" s="4" t="str">
        <f t="shared" si="313"/>
        <v/>
      </c>
      <c r="G1984" s="3" t="str">
        <f t="shared" si="307"/>
        <v>Inventariar</v>
      </c>
      <c r="H1984" s="6"/>
      <c r="I1984" s="7"/>
      <c r="J1984" s="4"/>
      <c r="K1984" s="3" t="str">
        <f t="shared" si="308"/>
        <v>Inventariar</v>
      </c>
      <c r="L1984" s="6"/>
      <c r="M1984" s="7"/>
      <c r="N1984" s="4"/>
      <c r="O1984" s="3" t="str">
        <f t="shared" si="309"/>
        <v>Inventariar</v>
      </c>
      <c r="P1984" s="6"/>
      <c r="Q1984" s="7"/>
      <c r="R1984" s="4" t="str">
        <f t="shared" si="314"/>
        <v/>
      </c>
      <c r="S1984" s="3" t="str">
        <f t="shared" si="310"/>
        <v>Inventariar</v>
      </c>
      <c r="T1984" s="6"/>
      <c r="U1984" s="7"/>
      <c r="V1984" s="4" t="str">
        <f t="shared" si="315"/>
        <v/>
      </c>
      <c r="W1984" s="3" t="str">
        <f t="shared" si="311"/>
        <v>Inventariar</v>
      </c>
      <c r="X1984" s="6"/>
      <c r="Y1984" s="7"/>
      <c r="Z1984" s="4" t="str">
        <f t="shared" si="316"/>
        <v/>
      </c>
      <c r="AA1984" s="3" t="str">
        <f t="shared" si="312"/>
        <v>Inventariar</v>
      </c>
    </row>
    <row r="1985" spans="1:27" x14ac:dyDescent="0.3">
      <c r="A1985" s="5">
        <v>25576937</v>
      </c>
      <c r="B1985" s="17" t="str">
        <f>VLOOKUP(A1985,'Base de dados'!$A$3:$C$21103,3,0)</f>
        <v>10P07H42</v>
      </c>
      <c r="C1985" s="50" t="s">
        <v>24949</v>
      </c>
      <c r="D1985" s="6"/>
      <c r="E1985" s="7"/>
      <c r="F1985" s="4" t="str">
        <f t="shared" si="313"/>
        <v/>
      </c>
      <c r="G1985" s="3" t="str">
        <f t="shared" si="307"/>
        <v>Inventariar</v>
      </c>
      <c r="H1985" s="6"/>
      <c r="I1985" s="7"/>
      <c r="J1985" s="4"/>
      <c r="K1985" s="3" t="str">
        <f t="shared" si="308"/>
        <v>Inventariar</v>
      </c>
      <c r="L1985" s="6"/>
      <c r="M1985" s="7"/>
      <c r="N1985" s="4"/>
      <c r="O1985" s="3" t="str">
        <f t="shared" si="309"/>
        <v>Inventariar</v>
      </c>
      <c r="P1985" s="6"/>
      <c r="Q1985" s="7"/>
      <c r="R1985" s="4" t="str">
        <f t="shared" si="314"/>
        <v/>
      </c>
      <c r="S1985" s="3" t="str">
        <f t="shared" si="310"/>
        <v>Inventariar</v>
      </c>
      <c r="T1985" s="6"/>
      <c r="U1985" s="7"/>
      <c r="V1985" s="4" t="str">
        <f t="shared" si="315"/>
        <v/>
      </c>
      <c r="W1985" s="3" t="str">
        <f t="shared" si="311"/>
        <v>Inventariar</v>
      </c>
      <c r="X1985" s="6"/>
      <c r="Y1985" s="7"/>
      <c r="Z1985" s="4" t="str">
        <f t="shared" si="316"/>
        <v/>
      </c>
      <c r="AA1985" s="3" t="str">
        <f t="shared" si="312"/>
        <v>Inventariar</v>
      </c>
    </row>
    <row r="1986" spans="1:27" x14ac:dyDescent="0.3">
      <c r="A1986" s="5">
        <v>25427914</v>
      </c>
      <c r="B1986" s="17" t="str">
        <f>VLOOKUP(A1986,'Base de dados'!$A$3:$C$21103,3,0)</f>
        <v>10P07H43</v>
      </c>
      <c r="C1986" s="50" t="s">
        <v>4938</v>
      </c>
      <c r="D1986" s="6"/>
      <c r="E1986" s="7"/>
      <c r="F1986" s="4" t="str">
        <f t="shared" si="313"/>
        <v/>
      </c>
      <c r="G1986" s="3" t="str">
        <f t="shared" si="307"/>
        <v>Inventariar</v>
      </c>
      <c r="H1986" s="6"/>
      <c r="I1986" s="7"/>
      <c r="J1986" s="4"/>
      <c r="K1986" s="3" t="str">
        <f t="shared" si="308"/>
        <v>Inventariar</v>
      </c>
      <c r="L1986" s="6"/>
      <c r="M1986" s="7"/>
      <c r="N1986" s="4"/>
      <c r="O1986" s="3" t="str">
        <f t="shared" si="309"/>
        <v>Inventariar</v>
      </c>
      <c r="P1986" s="6"/>
      <c r="Q1986" s="7"/>
      <c r="R1986" s="4" t="str">
        <f t="shared" si="314"/>
        <v/>
      </c>
      <c r="S1986" s="3" t="str">
        <f t="shared" si="310"/>
        <v>Inventariar</v>
      </c>
      <c r="T1986" s="6"/>
      <c r="U1986" s="7"/>
      <c r="V1986" s="4" t="str">
        <f t="shared" si="315"/>
        <v/>
      </c>
      <c r="W1986" s="3" t="str">
        <f t="shared" si="311"/>
        <v>Inventariar</v>
      </c>
      <c r="X1986" s="6"/>
      <c r="Y1986" s="7"/>
      <c r="Z1986" s="4" t="str">
        <f t="shared" si="316"/>
        <v/>
      </c>
      <c r="AA1986" s="3" t="str">
        <f t="shared" si="312"/>
        <v>Inventariar</v>
      </c>
    </row>
    <row r="1987" spans="1:27" x14ac:dyDescent="0.3">
      <c r="A1987" s="5">
        <v>25462204</v>
      </c>
      <c r="B1987" s="17" t="str">
        <f>VLOOKUP(A1987,'Base de dados'!$A$3:$C$21103,3,0)</f>
        <v>10P07H44</v>
      </c>
      <c r="C1987" s="50" t="s">
        <v>4940</v>
      </c>
      <c r="D1987" s="6"/>
      <c r="E1987" s="7"/>
      <c r="F1987" s="4" t="str">
        <f t="shared" si="313"/>
        <v/>
      </c>
      <c r="G1987" s="3" t="str">
        <f t="shared" si="307"/>
        <v>Inventariar</v>
      </c>
      <c r="H1987" s="6"/>
      <c r="I1987" s="7"/>
      <c r="J1987" s="4"/>
      <c r="K1987" s="3" t="str">
        <f t="shared" si="308"/>
        <v>Inventariar</v>
      </c>
      <c r="L1987" s="6"/>
      <c r="M1987" s="7"/>
      <c r="N1987" s="4"/>
      <c r="O1987" s="3" t="str">
        <f t="shared" si="309"/>
        <v>Inventariar</v>
      </c>
      <c r="P1987" s="6"/>
      <c r="Q1987" s="7"/>
      <c r="R1987" s="4" t="str">
        <f t="shared" si="314"/>
        <v/>
      </c>
      <c r="S1987" s="3" t="str">
        <f t="shared" si="310"/>
        <v>Inventariar</v>
      </c>
      <c r="T1987" s="6"/>
      <c r="U1987" s="7"/>
      <c r="V1987" s="4" t="str">
        <f t="shared" si="315"/>
        <v/>
      </c>
      <c r="W1987" s="3" t="str">
        <f t="shared" si="311"/>
        <v>Inventariar</v>
      </c>
      <c r="X1987" s="6"/>
      <c r="Y1987" s="7"/>
      <c r="Z1987" s="4" t="str">
        <f t="shared" si="316"/>
        <v/>
      </c>
      <c r="AA1987" s="3" t="str">
        <f t="shared" si="312"/>
        <v>Inventariar</v>
      </c>
    </row>
    <row r="1988" spans="1:27" x14ac:dyDescent="0.3">
      <c r="A1988" s="5">
        <v>25462157</v>
      </c>
      <c r="B1988" s="17" t="str">
        <f>VLOOKUP(A1988,'Base de dados'!$A$3:$C$21103,3,0)</f>
        <v>10P07H45</v>
      </c>
      <c r="C1988" s="50" t="s">
        <v>24950</v>
      </c>
      <c r="D1988" s="6"/>
      <c r="E1988" s="7"/>
      <c r="F1988" s="4" t="str">
        <f t="shared" si="313"/>
        <v/>
      </c>
      <c r="G1988" s="3" t="str">
        <f t="shared" ref="G1988:G2051" si="317">IF(D1988="Saldo Zero","Saldo só Físico",IF(E1988="","Inventariar",IF(E1988="Saldo Zero","Saldo só Sistema",IF(F1988="","Verificar",IF(F1988=0,"Saldo Certo",IF(F1988&lt;0,"Saldo a mais no Físico",IF(F1988&gt;0,"Saldo a mais no Sistema")))))))</f>
        <v>Inventariar</v>
      </c>
      <c r="H1988" s="6"/>
      <c r="I1988" s="7"/>
      <c r="J1988" s="4"/>
      <c r="K1988" s="3" t="str">
        <f t="shared" si="308"/>
        <v>Inventariar</v>
      </c>
      <c r="L1988" s="6"/>
      <c r="M1988" s="7"/>
      <c r="N1988" s="4"/>
      <c r="O1988" s="3" t="str">
        <f t="shared" si="309"/>
        <v>Inventariar</v>
      </c>
      <c r="P1988" s="6"/>
      <c r="Q1988" s="7"/>
      <c r="R1988" s="4" t="str">
        <f t="shared" si="314"/>
        <v/>
      </c>
      <c r="S1988" s="3" t="str">
        <f t="shared" si="310"/>
        <v>Inventariar</v>
      </c>
      <c r="T1988" s="6"/>
      <c r="U1988" s="7"/>
      <c r="V1988" s="4" t="str">
        <f t="shared" si="315"/>
        <v/>
      </c>
      <c r="W1988" s="3" t="str">
        <f t="shared" si="311"/>
        <v>Inventariar</v>
      </c>
      <c r="X1988" s="6"/>
      <c r="Y1988" s="7"/>
      <c r="Z1988" s="4" t="str">
        <f t="shared" si="316"/>
        <v/>
      </c>
      <c r="AA1988" s="3" t="str">
        <f t="shared" si="312"/>
        <v>Inventariar</v>
      </c>
    </row>
    <row r="1989" spans="1:27" x14ac:dyDescent="0.3">
      <c r="A1989" s="5">
        <v>25462175</v>
      </c>
      <c r="B1989" s="17" t="str">
        <f>VLOOKUP(A1989,'Base de dados'!$A$3:$C$21103,3,0)</f>
        <v>10P07H46</v>
      </c>
      <c r="C1989" s="50" t="s">
        <v>24951</v>
      </c>
      <c r="D1989" s="6"/>
      <c r="E1989" s="7"/>
      <c r="F1989" s="4" t="str">
        <f t="shared" si="313"/>
        <v/>
      </c>
      <c r="G1989" s="3" t="str">
        <f t="shared" si="317"/>
        <v>Inventariar</v>
      </c>
      <c r="H1989" s="6"/>
      <c r="I1989" s="7"/>
      <c r="J1989" s="4"/>
      <c r="K1989" s="3" t="str">
        <f t="shared" ref="K1989:K2052" si="318">IF(H1989="Saldo Zero","Saldo só Físico",IF(I1989="","Inventariar",IF(I1989="Saldo Zero","Saldo só Sistema",IF(J1989="","Verificar",IF(J1989=0,"Saldo Certo",IF(J1989&lt;0,"Saldo a mais no Físico",IF(J1989&gt;0,"Saldo a mais no Sistema")))))))</f>
        <v>Inventariar</v>
      </c>
      <c r="L1989" s="6"/>
      <c r="M1989" s="7"/>
      <c r="N1989" s="4"/>
      <c r="O1989" s="3" t="str">
        <f t="shared" ref="O1989:O2052" si="319">IF(L1989="Saldo Zero","Saldo só Físico",IF(M1989="","Inventariar",IF(M1989="Saldo Zero","Saldo só Sistema",IF(N1989="","Verificar",IF(N1989=0,"Saldo Certo",IF(N1989&lt;0,"Saldo a mais no Físico",IF(N1989&gt;0,"Saldo a mais no Sistema")))))))</f>
        <v>Inventariar</v>
      </c>
      <c r="P1989" s="6"/>
      <c r="Q1989" s="7"/>
      <c r="R1989" s="4" t="str">
        <f t="shared" si="314"/>
        <v/>
      </c>
      <c r="S1989" s="3" t="str">
        <f t="shared" ref="S1989:S2052" si="320">IF(P1989="Saldo Zero","Saldo só Físico",IF(Q1989="","Inventariar",IF(Q1989="Saldo Zero","Saldo só Sistema",IF(R1989="","Verificar",IF(R1989=0,"Saldo Certo",IF(R1989&lt;0,"Saldo a mais no Físico",IF(R1989&gt;0,"Saldo a mais no Sistema")))))))</f>
        <v>Inventariar</v>
      </c>
      <c r="T1989" s="6"/>
      <c r="U1989" s="7"/>
      <c r="V1989" s="4" t="str">
        <f t="shared" si="315"/>
        <v/>
      </c>
      <c r="W1989" s="3" t="str">
        <f t="shared" ref="W1989:W2052" si="321">IF(T1989="Saldo Zero","Saldo só Físico",IF(U1989="","Inventariar",IF(U1989="Saldo Zero","Saldo só Sistema",IF(V1989="","Verificar",IF(V1989=0,"Saldo Certo",IF(V1989&lt;0,"Saldo a mais no Físico",IF(V1989&gt;0,"Saldo a mais no Sistema")))))))</f>
        <v>Inventariar</v>
      </c>
      <c r="X1989" s="6"/>
      <c r="Y1989" s="7"/>
      <c r="Z1989" s="4" t="str">
        <f t="shared" si="316"/>
        <v/>
      </c>
      <c r="AA1989" s="3" t="str">
        <f t="shared" ref="AA1989:AA2052" si="322">IF(X1989="Saldo Zero","Saldo só Físico",IF(Y1989="","Inventariar",IF(Y1989="Saldo Zero","Saldo só Sistema",IF(Z1989="","Verificar",IF(Z1989=0,"Saldo Certo",IF(Z1989&lt;0,"Saldo a mais no Físico",IF(Z1989&gt;0,"Saldo a mais no Sistema")))))))</f>
        <v>Inventariar</v>
      </c>
    </row>
    <row r="1990" spans="1:27" x14ac:dyDescent="0.3">
      <c r="A1990" s="5">
        <v>25565292</v>
      </c>
      <c r="B1990" s="17" t="str">
        <f>VLOOKUP(A1990,'Base de dados'!$A$3:$C$21103,3,0)</f>
        <v>10P07H49</v>
      </c>
      <c r="C1990" s="50" t="s">
        <v>24952</v>
      </c>
      <c r="D1990" s="6"/>
      <c r="E1990" s="7"/>
      <c r="F1990" s="4" t="str">
        <f t="shared" si="313"/>
        <v/>
      </c>
      <c r="G1990" s="3" t="str">
        <f t="shared" si="317"/>
        <v>Inventariar</v>
      </c>
      <c r="H1990" s="6"/>
      <c r="I1990" s="7"/>
      <c r="J1990" s="4"/>
      <c r="K1990" s="3" t="str">
        <f t="shared" si="318"/>
        <v>Inventariar</v>
      </c>
      <c r="L1990" s="6"/>
      <c r="M1990" s="7"/>
      <c r="N1990" s="4"/>
      <c r="O1990" s="3" t="str">
        <f t="shared" si="319"/>
        <v>Inventariar</v>
      </c>
      <c r="P1990" s="6"/>
      <c r="Q1990" s="7"/>
      <c r="R1990" s="4" t="str">
        <f t="shared" si="314"/>
        <v/>
      </c>
      <c r="S1990" s="3" t="str">
        <f t="shared" si="320"/>
        <v>Inventariar</v>
      </c>
      <c r="T1990" s="6"/>
      <c r="U1990" s="7"/>
      <c r="V1990" s="4" t="str">
        <f t="shared" si="315"/>
        <v/>
      </c>
      <c r="W1990" s="3" t="str">
        <f t="shared" si="321"/>
        <v>Inventariar</v>
      </c>
      <c r="X1990" s="6"/>
      <c r="Y1990" s="7"/>
      <c r="Z1990" s="4" t="str">
        <f t="shared" si="316"/>
        <v/>
      </c>
      <c r="AA1990" s="3" t="str">
        <f t="shared" si="322"/>
        <v>Inventariar</v>
      </c>
    </row>
    <row r="1991" spans="1:27" x14ac:dyDescent="0.3">
      <c r="A1991" s="5">
        <v>25575345</v>
      </c>
      <c r="B1991" s="17" t="str">
        <f>VLOOKUP(A1991,'Base de dados'!$A$3:$C$21103,3,0)</f>
        <v>10P07H50</v>
      </c>
      <c r="C1991" s="50" t="s">
        <v>4954</v>
      </c>
      <c r="D1991" s="6"/>
      <c r="E1991" s="7"/>
      <c r="F1991" s="4" t="str">
        <f t="shared" si="313"/>
        <v/>
      </c>
      <c r="G1991" s="3" t="str">
        <f t="shared" si="317"/>
        <v>Inventariar</v>
      </c>
      <c r="H1991" s="6"/>
      <c r="I1991" s="7"/>
      <c r="J1991" s="4"/>
      <c r="K1991" s="3" t="str">
        <f t="shared" si="318"/>
        <v>Inventariar</v>
      </c>
      <c r="L1991" s="6"/>
      <c r="M1991" s="7"/>
      <c r="N1991" s="4"/>
      <c r="O1991" s="3" t="str">
        <f t="shared" si="319"/>
        <v>Inventariar</v>
      </c>
      <c r="P1991" s="6"/>
      <c r="Q1991" s="7"/>
      <c r="R1991" s="4" t="str">
        <f t="shared" si="314"/>
        <v/>
      </c>
      <c r="S1991" s="3" t="str">
        <f t="shared" si="320"/>
        <v>Inventariar</v>
      </c>
      <c r="T1991" s="6"/>
      <c r="U1991" s="7"/>
      <c r="V1991" s="4" t="str">
        <f t="shared" si="315"/>
        <v/>
      </c>
      <c r="W1991" s="3" t="str">
        <f t="shared" si="321"/>
        <v>Inventariar</v>
      </c>
      <c r="X1991" s="6"/>
      <c r="Y1991" s="7"/>
      <c r="Z1991" s="4" t="str">
        <f t="shared" si="316"/>
        <v/>
      </c>
      <c r="AA1991" s="3" t="str">
        <f t="shared" si="322"/>
        <v>Inventariar</v>
      </c>
    </row>
    <row r="1992" spans="1:27" x14ac:dyDescent="0.3">
      <c r="A1992" s="5">
        <v>25483133</v>
      </c>
      <c r="B1992" s="17" t="str">
        <f>VLOOKUP(A1992,'Base de dados'!$A$3:$C$21103,3,0)</f>
        <v>10P07HTETO</v>
      </c>
      <c r="C1992" s="50" t="s">
        <v>4956</v>
      </c>
      <c r="D1992" s="6"/>
      <c r="E1992" s="7"/>
      <c r="F1992" s="4" t="str">
        <f t="shared" si="313"/>
        <v/>
      </c>
      <c r="G1992" s="3" t="str">
        <f t="shared" si="317"/>
        <v>Inventariar</v>
      </c>
      <c r="H1992" s="6"/>
      <c r="I1992" s="7"/>
      <c r="J1992" s="4"/>
      <c r="K1992" s="3" t="str">
        <f t="shared" si="318"/>
        <v>Inventariar</v>
      </c>
      <c r="L1992" s="6"/>
      <c r="M1992" s="7"/>
      <c r="N1992" s="4"/>
      <c r="O1992" s="3" t="str">
        <f t="shared" si="319"/>
        <v>Inventariar</v>
      </c>
      <c r="P1992" s="6"/>
      <c r="Q1992" s="7"/>
      <c r="R1992" s="4" t="str">
        <f t="shared" si="314"/>
        <v/>
      </c>
      <c r="S1992" s="3" t="str">
        <f t="shared" si="320"/>
        <v>Inventariar</v>
      </c>
      <c r="T1992" s="6"/>
      <c r="U1992" s="7"/>
      <c r="V1992" s="4" t="str">
        <f t="shared" si="315"/>
        <v/>
      </c>
      <c r="W1992" s="3" t="str">
        <f t="shared" si="321"/>
        <v>Inventariar</v>
      </c>
      <c r="X1992" s="6"/>
      <c r="Y1992" s="7"/>
      <c r="Z1992" s="4" t="str">
        <f t="shared" si="316"/>
        <v/>
      </c>
      <c r="AA1992" s="3" t="str">
        <f t="shared" si="322"/>
        <v>Inventariar</v>
      </c>
    </row>
    <row r="1993" spans="1:27" x14ac:dyDescent="0.3">
      <c r="A1993" s="5">
        <v>25435425</v>
      </c>
      <c r="B1993" s="17" t="str">
        <f>VLOOKUP(A1993,'Base de dados'!$A$3:$C$21103,3,0)</f>
        <v>10P07I01</v>
      </c>
      <c r="C1993" s="50" t="s">
        <v>24953</v>
      </c>
      <c r="D1993" s="6"/>
      <c r="E1993" s="7"/>
      <c r="F1993" s="4" t="str">
        <f t="shared" si="313"/>
        <v/>
      </c>
      <c r="G1993" s="3" t="str">
        <f t="shared" si="317"/>
        <v>Inventariar</v>
      </c>
      <c r="H1993" s="6"/>
      <c r="I1993" s="7"/>
      <c r="J1993" s="4"/>
      <c r="K1993" s="3" t="str">
        <f t="shared" si="318"/>
        <v>Inventariar</v>
      </c>
      <c r="L1993" s="6"/>
      <c r="M1993" s="7"/>
      <c r="N1993" s="4"/>
      <c r="O1993" s="3" t="str">
        <f t="shared" si="319"/>
        <v>Inventariar</v>
      </c>
      <c r="P1993" s="6"/>
      <c r="Q1993" s="7"/>
      <c r="R1993" s="4" t="str">
        <f t="shared" si="314"/>
        <v/>
      </c>
      <c r="S1993" s="3" t="str">
        <f t="shared" si="320"/>
        <v>Inventariar</v>
      </c>
      <c r="T1993" s="6"/>
      <c r="U1993" s="7"/>
      <c r="V1993" s="4" t="str">
        <f t="shared" si="315"/>
        <v/>
      </c>
      <c r="W1993" s="3" t="str">
        <f t="shared" si="321"/>
        <v>Inventariar</v>
      </c>
      <c r="X1993" s="6"/>
      <c r="Y1993" s="7"/>
      <c r="Z1993" s="4" t="str">
        <f t="shared" si="316"/>
        <v/>
      </c>
      <c r="AA1993" s="3" t="str">
        <f t="shared" si="322"/>
        <v>Inventariar</v>
      </c>
    </row>
    <row r="1994" spans="1:27" x14ac:dyDescent="0.3">
      <c r="A1994" s="5">
        <v>25123572</v>
      </c>
      <c r="B1994" s="17" t="str">
        <f>VLOOKUP(A1994,'Base de dados'!$A$3:$C$21103,3,0)</f>
        <v>10P07I02</v>
      </c>
      <c r="C1994" s="50" t="s">
        <v>4960</v>
      </c>
      <c r="D1994" s="6"/>
      <c r="E1994" s="7"/>
      <c r="F1994" s="4" t="str">
        <f t="shared" si="313"/>
        <v/>
      </c>
      <c r="G1994" s="3" t="str">
        <f t="shared" si="317"/>
        <v>Inventariar</v>
      </c>
      <c r="H1994" s="6"/>
      <c r="I1994" s="7"/>
      <c r="J1994" s="4"/>
      <c r="K1994" s="3" t="str">
        <f t="shared" si="318"/>
        <v>Inventariar</v>
      </c>
      <c r="L1994" s="6"/>
      <c r="M1994" s="7"/>
      <c r="N1994" s="4"/>
      <c r="O1994" s="3" t="str">
        <f t="shared" si="319"/>
        <v>Inventariar</v>
      </c>
      <c r="P1994" s="6"/>
      <c r="Q1994" s="7"/>
      <c r="R1994" s="4" t="str">
        <f t="shared" si="314"/>
        <v/>
      </c>
      <c r="S1994" s="3" t="str">
        <f t="shared" si="320"/>
        <v>Inventariar</v>
      </c>
      <c r="T1994" s="6"/>
      <c r="U1994" s="7"/>
      <c r="V1994" s="4" t="str">
        <f t="shared" si="315"/>
        <v/>
      </c>
      <c r="W1994" s="3" t="str">
        <f t="shared" si="321"/>
        <v>Inventariar</v>
      </c>
      <c r="X1994" s="6"/>
      <c r="Y1994" s="7"/>
      <c r="Z1994" s="4" t="str">
        <f t="shared" si="316"/>
        <v/>
      </c>
      <c r="AA1994" s="3" t="str">
        <f t="shared" si="322"/>
        <v>Inventariar</v>
      </c>
    </row>
    <row r="1995" spans="1:27" x14ac:dyDescent="0.3">
      <c r="A1995" s="5">
        <v>25428118</v>
      </c>
      <c r="B1995" s="17" t="str">
        <f>VLOOKUP(A1995,'Base de dados'!$A$3:$C$21103,3,0)</f>
        <v>10P07I03</v>
      </c>
      <c r="C1995" s="50" t="s">
        <v>24954</v>
      </c>
      <c r="D1995" s="6"/>
      <c r="E1995" s="7"/>
      <c r="F1995" s="4" t="str">
        <f t="shared" si="313"/>
        <v/>
      </c>
      <c r="G1995" s="3" t="str">
        <f t="shared" si="317"/>
        <v>Inventariar</v>
      </c>
      <c r="H1995" s="6"/>
      <c r="I1995" s="7"/>
      <c r="J1995" s="4"/>
      <c r="K1995" s="3" t="str">
        <f t="shared" si="318"/>
        <v>Inventariar</v>
      </c>
      <c r="L1995" s="6"/>
      <c r="M1995" s="7"/>
      <c r="N1995" s="4"/>
      <c r="O1995" s="3" t="str">
        <f t="shared" si="319"/>
        <v>Inventariar</v>
      </c>
      <c r="P1995" s="6"/>
      <c r="Q1995" s="7"/>
      <c r="R1995" s="4" t="str">
        <f t="shared" si="314"/>
        <v/>
      </c>
      <c r="S1995" s="3" t="str">
        <f t="shared" si="320"/>
        <v>Inventariar</v>
      </c>
      <c r="T1995" s="6"/>
      <c r="U1995" s="7"/>
      <c r="V1995" s="4" t="str">
        <f t="shared" si="315"/>
        <v/>
      </c>
      <c r="W1995" s="3" t="str">
        <f t="shared" si="321"/>
        <v>Inventariar</v>
      </c>
      <c r="X1995" s="6"/>
      <c r="Y1995" s="7"/>
      <c r="Z1995" s="4" t="str">
        <f t="shared" si="316"/>
        <v/>
      </c>
      <c r="AA1995" s="3" t="str">
        <f t="shared" si="322"/>
        <v>Inventariar</v>
      </c>
    </row>
    <row r="1996" spans="1:27" x14ac:dyDescent="0.3">
      <c r="A1996" s="5">
        <v>25578572</v>
      </c>
      <c r="B1996" s="17" t="str">
        <f>VLOOKUP(A1996,'Base de dados'!$A$3:$C$21103,3,0)</f>
        <v>10P07I04</v>
      </c>
      <c r="C1996" s="50" t="s">
        <v>24955</v>
      </c>
      <c r="D1996" s="6"/>
      <c r="E1996" s="7"/>
      <c r="F1996" s="4" t="str">
        <f t="shared" si="313"/>
        <v/>
      </c>
      <c r="G1996" s="3" t="str">
        <f t="shared" si="317"/>
        <v>Inventariar</v>
      </c>
      <c r="H1996" s="6"/>
      <c r="I1996" s="7"/>
      <c r="J1996" s="4"/>
      <c r="K1996" s="3" t="str">
        <f t="shared" si="318"/>
        <v>Inventariar</v>
      </c>
      <c r="L1996" s="6"/>
      <c r="M1996" s="7"/>
      <c r="N1996" s="4"/>
      <c r="O1996" s="3" t="str">
        <f t="shared" si="319"/>
        <v>Inventariar</v>
      </c>
      <c r="P1996" s="6"/>
      <c r="Q1996" s="7"/>
      <c r="R1996" s="4" t="str">
        <f t="shared" si="314"/>
        <v/>
      </c>
      <c r="S1996" s="3" t="str">
        <f t="shared" si="320"/>
        <v>Inventariar</v>
      </c>
      <c r="T1996" s="6"/>
      <c r="U1996" s="7"/>
      <c r="V1996" s="4" t="str">
        <f t="shared" si="315"/>
        <v/>
      </c>
      <c r="W1996" s="3" t="str">
        <f t="shared" si="321"/>
        <v>Inventariar</v>
      </c>
      <c r="X1996" s="6"/>
      <c r="Y1996" s="7"/>
      <c r="Z1996" s="4" t="str">
        <f t="shared" si="316"/>
        <v/>
      </c>
      <c r="AA1996" s="3" t="str">
        <f t="shared" si="322"/>
        <v>Inventariar</v>
      </c>
    </row>
    <row r="1997" spans="1:27" x14ac:dyDescent="0.3">
      <c r="A1997" s="5">
        <v>25426563</v>
      </c>
      <c r="B1997" s="17" t="str">
        <f>VLOOKUP(A1997,'Base de dados'!$A$3:$C$21103,3,0)</f>
        <v>10P07I05</v>
      </c>
      <c r="C1997" s="50" t="s">
        <v>4968</v>
      </c>
      <c r="D1997" s="6"/>
      <c r="E1997" s="7"/>
      <c r="F1997" s="4" t="str">
        <f t="shared" si="313"/>
        <v/>
      </c>
      <c r="G1997" s="3" t="str">
        <f t="shared" si="317"/>
        <v>Inventariar</v>
      </c>
      <c r="H1997" s="6"/>
      <c r="I1997" s="7"/>
      <c r="J1997" s="4"/>
      <c r="K1997" s="3" t="str">
        <f t="shared" si="318"/>
        <v>Inventariar</v>
      </c>
      <c r="L1997" s="6"/>
      <c r="M1997" s="7"/>
      <c r="N1997" s="4"/>
      <c r="O1997" s="3" t="str">
        <f t="shared" si="319"/>
        <v>Inventariar</v>
      </c>
      <c r="P1997" s="6"/>
      <c r="Q1997" s="7"/>
      <c r="R1997" s="4" t="str">
        <f t="shared" si="314"/>
        <v/>
      </c>
      <c r="S1997" s="3" t="str">
        <f t="shared" si="320"/>
        <v>Inventariar</v>
      </c>
      <c r="T1997" s="6"/>
      <c r="U1997" s="7"/>
      <c r="V1997" s="4" t="str">
        <f t="shared" si="315"/>
        <v/>
      </c>
      <c r="W1997" s="3" t="str">
        <f t="shared" si="321"/>
        <v>Inventariar</v>
      </c>
      <c r="X1997" s="6"/>
      <c r="Y1997" s="7"/>
      <c r="Z1997" s="4" t="str">
        <f t="shared" si="316"/>
        <v/>
      </c>
      <c r="AA1997" s="3" t="str">
        <f t="shared" si="322"/>
        <v>Inventariar</v>
      </c>
    </row>
    <row r="1998" spans="1:27" x14ac:dyDescent="0.3">
      <c r="A1998" s="5">
        <v>25560510</v>
      </c>
      <c r="B1998" s="17" t="str">
        <f>VLOOKUP(A1998,'Base de dados'!$A$3:$C$21103,3,0)</f>
        <v>10P07I06</v>
      </c>
      <c r="C1998" s="50" t="s">
        <v>24956</v>
      </c>
      <c r="D1998" s="6"/>
      <c r="E1998" s="7"/>
      <c r="F1998" s="4" t="str">
        <f t="shared" si="313"/>
        <v/>
      </c>
      <c r="G1998" s="3" t="str">
        <f t="shared" si="317"/>
        <v>Inventariar</v>
      </c>
      <c r="H1998" s="6"/>
      <c r="I1998" s="7"/>
      <c r="J1998" s="4"/>
      <c r="K1998" s="3" t="str">
        <f t="shared" si="318"/>
        <v>Inventariar</v>
      </c>
      <c r="L1998" s="6"/>
      <c r="M1998" s="7"/>
      <c r="N1998" s="4"/>
      <c r="O1998" s="3" t="str">
        <f t="shared" si="319"/>
        <v>Inventariar</v>
      </c>
      <c r="P1998" s="6"/>
      <c r="Q1998" s="7"/>
      <c r="R1998" s="4" t="str">
        <f t="shared" si="314"/>
        <v/>
      </c>
      <c r="S1998" s="3" t="str">
        <f t="shared" si="320"/>
        <v>Inventariar</v>
      </c>
      <c r="T1998" s="6"/>
      <c r="U1998" s="7"/>
      <c r="V1998" s="4" t="str">
        <f t="shared" si="315"/>
        <v/>
      </c>
      <c r="W1998" s="3" t="str">
        <f t="shared" si="321"/>
        <v>Inventariar</v>
      </c>
      <c r="X1998" s="6"/>
      <c r="Y1998" s="7"/>
      <c r="Z1998" s="4" t="str">
        <f t="shared" si="316"/>
        <v/>
      </c>
      <c r="AA1998" s="3" t="str">
        <f t="shared" si="322"/>
        <v>Inventariar</v>
      </c>
    </row>
    <row r="1999" spans="1:27" x14ac:dyDescent="0.3">
      <c r="A1999" s="5">
        <v>25428061</v>
      </c>
      <c r="B1999" s="17" t="str">
        <f>VLOOKUP(A1999,'Base de dados'!$A$3:$C$21103,3,0)</f>
        <v>10P07I07</v>
      </c>
      <c r="C1999" s="50" t="s">
        <v>24957</v>
      </c>
      <c r="D1999" s="6"/>
      <c r="E1999" s="7"/>
      <c r="F1999" s="4" t="str">
        <f t="shared" si="313"/>
        <v/>
      </c>
      <c r="G1999" s="3" t="str">
        <f t="shared" si="317"/>
        <v>Inventariar</v>
      </c>
      <c r="H1999" s="6"/>
      <c r="I1999" s="7"/>
      <c r="J1999" s="4"/>
      <c r="K1999" s="3" t="str">
        <f t="shared" si="318"/>
        <v>Inventariar</v>
      </c>
      <c r="L1999" s="6"/>
      <c r="M1999" s="7"/>
      <c r="N1999" s="4"/>
      <c r="O1999" s="3" t="str">
        <f t="shared" si="319"/>
        <v>Inventariar</v>
      </c>
      <c r="P1999" s="6"/>
      <c r="Q1999" s="7"/>
      <c r="R1999" s="4" t="str">
        <f t="shared" si="314"/>
        <v/>
      </c>
      <c r="S1999" s="3" t="str">
        <f t="shared" si="320"/>
        <v>Inventariar</v>
      </c>
      <c r="T1999" s="6"/>
      <c r="U1999" s="7"/>
      <c r="V1999" s="4" t="str">
        <f t="shared" si="315"/>
        <v/>
      </c>
      <c r="W1999" s="3" t="str">
        <f t="shared" si="321"/>
        <v>Inventariar</v>
      </c>
      <c r="X1999" s="6"/>
      <c r="Y1999" s="7"/>
      <c r="Z1999" s="4" t="str">
        <f t="shared" si="316"/>
        <v/>
      </c>
      <c r="AA1999" s="3" t="str">
        <f t="shared" si="322"/>
        <v>Inventariar</v>
      </c>
    </row>
    <row r="2000" spans="1:27" x14ac:dyDescent="0.3">
      <c r="A2000" s="5">
        <v>25457652</v>
      </c>
      <c r="B2000" s="17" t="str">
        <f>VLOOKUP(A2000,'Base de dados'!$A$3:$C$21103,3,0)</f>
        <v>10P07I08</v>
      </c>
      <c r="C2000" s="50" t="s">
        <v>24958</v>
      </c>
      <c r="D2000" s="6"/>
      <c r="E2000" s="7"/>
      <c r="F2000" s="4" t="str">
        <f t="shared" si="313"/>
        <v/>
      </c>
      <c r="G2000" s="3" t="str">
        <f t="shared" si="317"/>
        <v>Inventariar</v>
      </c>
      <c r="H2000" s="6"/>
      <c r="I2000" s="7"/>
      <c r="J2000" s="4"/>
      <c r="K2000" s="3" t="str">
        <f t="shared" si="318"/>
        <v>Inventariar</v>
      </c>
      <c r="L2000" s="6"/>
      <c r="M2000" s="7"/>
      <c r="N2000" s="4"/>
      <c r="O2000" s="3" t="str">
        <f t="shared" si="319"/>
        <v>Inventariar</v>
      </c>
      <c r="P2000" s="6"/>
      <c r="Q2000" s="7"/>
      <c r="R2000" s="4" t="str">
        <f t="shared" si="314"/>
        <v/>
      </c>
      <c r="S2000" s="3" t="str">
        <f t="shared" si="320"/>
        <v>Inventariar</v>
      </c>
      <c r="T2000" s="6"/>
      <c r="U2000" s="7"/>
      <c r="V2000" s="4" t="str">
        <f t="shared" si="315"/>
        <v/>
      </c>
      <c r="W2000" s="3" t="str">
        <f t="shared" si="321"/>
        <v>Inventariar</v>
      </c>
      <c r="X2000" s="6"/>
      <c r="Y2000" s="7"/>
      <c r="Z2000" s="4" t="str">
        <f t="shared" si="316"/>
        <v/>
      </c>
      <c r="AA2000" s="3" t="str">
        <f t="shared" si="322"/>
        <v>Inventariar</v>
      </c>
    </row>
    <row r="2001" spans="1:27" x14ac:dyDescent="0.3">
      <c r="A2001" s="5">
        <v>27096504</v>
      </c>
      <c r="B2001" s="17" t="str">
        <f>VLOOKUP(A2001,'Base de dados'!$A$3:$C$21103,3,0)</f>
        <v>10P07I09</v>
      </c>
      <c r="C2001" s="50" t="s">
        <v>4976</v>
      </c>
      <c r="D2001" s="6"/>
      <c r="E2001" s="7"/>
      <c r="F2001" s="4" t="str">
        <f t="shared" si="313"/>
        <v/>
      </c>
      <c r="G2001" s="3" t="str">
        <f t="shared" si="317"/>
        <v>Inventariar</v>
      </c>
      <c r="H2001" s="6"/>
      <c r="I2001" s="7"/>
      <c r="J2001" s="4"/>
      <c r="K2001" s="3" t="str">
        <f t="shared" si="318"/>
        <v>Inventariar</v>
      </c>
      <c r="L2001" s="6"/>
      <c r="M2001" s="7"/>
      <c r="N2001" s="4"/>
      <c r="O2001" s="3" t="str">
        <f t="shared" si="319"/>
        <v>Inventariar</v>
      </c>
      <c r="P2001" s="6"/>
      <c r="Q2001" s="7"/>
      <c r="R2001" s="4" t="str">
        <f t="shared" si="314"/>
        <v/>
      </c>
      <c r="S2001" s="3" t="str">
        <f t="shared" si="320"/>
        <v>Inventariar</v>
      </c>
      <c r="T2001" s="6"/>
      <c r="U2001" s="7"/>
      <c r="V2001" s="4" t="str">
        <f t="shared" si="315"/>
        <v/>
      </c>
      <c r="W2001" s="3" t="str">
        <f t="shared" si="321"/>
        <v>Inventariar</v>
      </c>
      <c r="X2001" s="6"/>
      <c r="Y2001" s="7"/>
      <c r="Z2001" s="4" t="str">
        <f t="shared" si="316"/>
        <v/>
      </c>
      <c r="AA2001" s="3" t="str">
        <f t="shared" si="322"/>
        <v>Inventariar</v>
      </c>
    </row>
    <row r="2002" spans="1:27" x14ac:dyDescent="0.3">
      <c r="A2002" s="5">
        <v>25589370</v>
      </c>
      <c r="B2002" s="17" t="str">
        <f>VLOOKUP(A2002,'Base de dados'!$A$3:$C$21103,3,0)</f>
        <v>10P07I10</v>
      </c>
      <c r="C2002" s="50" t="s">
        <v>24959</v>
      </c>
      <c r="D2002" s="6"/>
      <c r="E2002" s="7"/>
      <c r="F2002" s="4" t="str">
        <f t="shared" si="313"/>
        <v/>
      </c>
      <c r="G2002" s="3" t="str">
        <f t="shared" si="317"/>
        <v>Inventariar</v>
      </c>
      <c r="H2002" s="6"/>
      <c r="I2002" s="7"/>
      <c r="J2002" s="4"/>
      <c r="K2002" s="3" t="str">
        <f t="shared" si="318"/>
        <v>Inventariar</v>
      </c>
      <c r="L2002" s="6"/>
      <c r="M2002" s="7"/>
      <c r="N2002" s="4"/>
      <c r="O2002" s="3" t="str">
        <f t="shared" si="319"/>
        <v>Inventariar</v>
      </c>
      <c r="P2002" s="6"/>
      <c r="Q2002" s="7"/>
      <c r="R2002" s="4" t="str">
        <f t="shared" si="314"/>
        <v/>
      </c>
      <c r="S2002" s="3" t="str">
        <f t="shared" si="320"/>
        <v>Inventariar</v>
      </c>
      <c r="T2002" s="6"/>
      <c r="U2002" s="7"/>
      <c r="V2002" s="4" t="str">
        <f t="shared" si="315"/>
        <v/>
      </c>
      <c r="W2002" s="3" t="str">
        <f t="shared" si="321"/>
        <v>Inventariar</v>
      </c>
      <c r="X2002" s="6"/>
      <c r="Y2002" s="7"/>
      <c r="Z2002" s="4" t="str">
        <f t="shared" si="316"/>
        <v/>
      </c>
      <c r="AA2002" s="3" t="str">
        <f t="shared" si="322"/>
        <v>Inventariar</v>
      </c>
    </row>
    <row r="2003" spans="1:27" x14ac:dyDescent="0.3">
      <c r="A2003" s="5">
        <v>25428901</v>
      </c>
      <c r="B2003" s="17" t="str">
        <f>VLOOKUP(A2003,'Base de dados'!$A$3:$C$21103,3,0)</f>
        <v>10P07I12</v>
      </c>
      <c r="C2003" s="50" t="s">
        <v>24960</v>
      </c>
      <c r="D2003" s="6"/>
      <c r="E2003" s="7"/>
      <c r="F2003" s="4" t="str">
        <f t="shared" si="313"/>
        <v/>
      </c>
      <c r="G2003" s="3" t="str">
        <f t="shared" si="317"/>
        <v>Inventariar</v>
      </c>
      <c r="H2003" s="6"/>
      <c r="I2003" s="7"/>
      <c r="J2003" s="4"/>
      <c r="K2003" s="3" t="str">
        <f t="shared" si="318"/>
        <v>Inventariar</v>
      </c>
      <c r="L2003" s="6"/>
      <c r="M2003" s="7"/>
      <c r="N2003" s="4"/>
      <c r="O2003" s="3" t="str">
        <f t="shared" si="319"/>
        <v>Inventariar</v>
      </c>
      <c r="P2003" s="6"/>
      <c r="Q2003" s="7"/>
      <c r="R2003" s="4" t="str">
        <f t="shared" si="314"/>
        <v/>
      </c>
      <c r="S2003" s="3" t="str">
        <f t="shared" si="320"/>
        <v>Inventariar</v>
      </c>
      <c r="T2003" s="6"/>
      <c r="U2003" s="7"/>
      <c r="V2003" s="4" t="str">
        <f t="shared" si="315"/>
        <v/>
      </c>
      <c r="W2003" s="3" t="str">
        <f t="shared" si="321"/>
        <v>Inventariar</v>
      </c>
      <c r="X2003" s="6"/>
      <c r="Y2003" s="7"/>
      <c r="Z2003" s="4" t="str">
        <f t="shared" si="316"/>
        <v/>
      </c>
      <c r="AA2003" s="3" t="str">
        <f t="shared" si="322"/>
        <v>Inventariar</v>
      </c>
    </row>
    <row r="2004" spans="1:27" x14ac:dyDescent="0.3">
      <c r="A2004" s="5">
        <v>25565357</v>
      </c>
      <c r="B2004" s="17" t="str">
        <f>VLOOKUP(A2004,'Base de dados'!$A$3:$C$21103,3,0)</f>
        <v>10P07I13</v>
      </c>
      <c r="C2004" s="50" t="s">
        <v>24961</v>
      </c>
      <c r="D2004" s="6"/>
      <c r="E2004" s="7"/>
      <c r="F2004" s="4" t="str">
        <f t="shared" si="313"/>
        <v/>
      </c>
      <c r="G2004" s="3" t="str">
        <f t="shared" si="317"/>
        <v>Inventariar</v>
      </c>
      <c r="H2004" s="6"/>
      <c r="I2004" s="7"/>
      <c r="J2004" s="4"/>
      <c r="K2004" s="3" t="str">
        <f t="shared" si="318"/>
        <v>Inventariar</v>
      </c>
      <c r="L2004" s="6"/>
      <c r="M2004" s="7"/>
      <c r="N2004" s="4"/>
      <c r="O2004" s="3" t="str">
        <f t="shared" si="319"/>
        <v>Inventariar</v>
      </c>
      <c r="P2004" s="6"/>
      <c r="Q2004" s="7"/>
      <c r="R2004" s="4" t="str">
        <f t="shared" si="314"/>
        <v/>
      </c>
      <c r="S2004" s="3" t="str">
        <f t="shared" si="320"/>
        <v>Inventariar</v>
      </c>
      <c r="T2004" s="6"/>
      <c r="U2004" s="7"/>
      <c r="V2004" s="4" t="str">
        <f t="shared" si="315"/>
        <v/>
      </c>
      <c r="W2004" s="3" t="str">
        <f t="shared" si="321"/>
        <v>Inventariar</v>
      </c>
      <c r="X2004" s="6"/>
      <c r="Y2004" s="7"/>
      <c r="Z2004" s="4" t="str">
        <f t="shared" si="316"/>
        <v/>
      </c>
      <c r="AA2004" s="3" t="str">
        <f t="shared" si="322"/>
        <v>Inventariar</v>
      </c>
    </row>
    <row r="2005" spans="1:27" x14ac:dyDescent="0.3">
      <c r="A2005" s="5">
        <v>25427077</v>
      </c>
      <c r="B2005" s="17" t="str">
        <f>VLOOKUP(A2005,'Base de dados'!$A$3:$C$21103,3,0)</f>
        <v>10P07I14</v>
      </c>
      <c r="C2005" s="50" t="s">
        <v>4986</v>
      </c>
      <c r="D2005" s="6"/>
      <c r="E2005" s="7"/>
      <c r="F2005" s="4" t="str">
        <f t="shared" si="313"/>
        <v/>
      </c>
      <c r="G2005" s="3" t="str">
        <f t="shared" si="317"/>
        <v>Inventariar</v>
      </c>
      <c r="H2005" s="6"/>
      <c r="I2005" s="7"/>
      <c r="J2005" s="4"/>
      <c r="K2005" s="3" t="str">
        <f t="shared" si="318"/>
        <v>Inventariar</v>
      </c>
      <c r="L2005" s="6"/>
      <c r="M2005" s="7"/>
      <c r="N2005" s="4"/>
      <c r="O2005" s="3" t="str">
        <f t="shared" si="319"/>
        <v>Inventariar</v>
      </c>
      <c r="P2005" s="6"/>
      <c r="Q2005" s="7"/>
      <c r="R2005" s="4" t="str">
        <f t="shared" si="314"/>
        <v/>
      </c>
      <c r="S2005" s="3" t="str">
        <f t="shared" si="320"/>
        <v>Inventariar</v>
      </c>
      <c r="T2005" s="6"/>
      <c r="U2005" s="7"/>
      <c r="V2005" s="4" t="str">
        <f t="shared" si="315"/>
        <v/>
      </c>
      <c r="W2005" s="3" t="str">
        <f t="shared" si="321"/>
        <v>Inventariar</v>
      </c>
      <c r="X2005" s="6"/>
      <c r="Y2005" s="7"/>
      <c r="Z2005" s="4" t="str">
        <f t="shared" si="316"/>
        <v/>
      </c>
      <c r="AA2005" s="3" t="str">
        <f t="shared" si="322"/>
        <v>Inventariar</v>
      </c>
    </row>
    <row r="2006" spans="1:27" x14ac:dyDescent="0.3">
      <c r="A2006" s="5">
        <v>25428121</v>
      </c>
      <c r="B2006" s="17" t="str">
        <f>VLOOKUP(A2006,'Base de dados'!$A$3:$C$21103,3,0)</f>
        <v>10P07I15</v>
      </c>
      <c r="C2006" s="50" t="s">
        <v>24962</v>
      </c>
      <c r="D2006" s="6"/>
      <c r="E2006" s="7"/>
      <c r="F2006" s="4" t="str">
        <f t="shared" si="313"/>
        <v/>
      </c>
      <c r="G2006" s="3" t="str">
        <f t="shared" si="317"/>
        <v>Inventariar</v>
      </c>
      <c r="H2006" s="6"/>
      <c r="I2006" s="7"/>
      <c r="J2006" s="4"/>
      <c r="K2006" s="3" t="str">
        <f t="shared" si="318"/>
        <v>Inventariar</v>
      </c>
      <c r="L2006" s="6"/>
      <c r="M2006" s="7"/>
      <c r="N2006" s="4"/>
      <c r="O2006" s="3" t="str">
        <f t="shared" si="319"/>
        <v>Inventariar</v>
      </c>
      <c r="P2006" s="6"/>
      <c r="Q2006" s="7"/>
      <c r="R2006" s="4" t="str">
        <f t="shared" si="314"/>
        <v/>
      </c>
      <c r="S2006" s="3" t="str">
        <f t="shared" si="320"/>
        <v>Inventariar</v>
      </c>
      <c r="T2006" s="6"/>
      <c r="U2006" s="7"/>
      <c r="V2006" s="4" t="str">
        <f t="shared" si="315"/>
        <v/>
      </c>
      <c r="W2006" s="3" t="str">
        <f t="shared" si="321"/>
        <v>Inventariar</v>
      </c>
      <c r="X2006" s="6"/>
      <c r="Y2006" s="7"/>
      <c r="Z2006" s="4" t="str">
        <f t="shared" si="316"/>
        <v/>
      </c>
      <c r="AA2006" s="3" t="str">
        <f t="shared" si="322"/>
        <v>Inventariar</v>
      </c>
    </row>
    <row r="2007" spans="1:27" x14ac:dyDescent="0.3">
      <c r="A2007" s="5">
        <v>25461785</v>
      </c>
      <c r="B2007" s="17" t="str">
        <f>VLOOKUP(A2007,'Base de dados'!$A$3:$C$21103,3,0)</f>
        <v>10P07I16</v>
      </c>
      <c r="C2007" s="50" t="s">
        <v>24963</v>
      </c>
      <c r="D2007" s="6"/>
      <c r="E2007" s="7"/>
      <c r="F2007" s="4" t="str">
        <f t="shared" si="313"/>
        <v/>
      </c>
      <c r="G2007" s="3" t="str">
        <f t="shared" si="317"/>
        <v>Inventariar</v>
      </c>
      <c r="H2007" s="6"/>
      <c r="I2007" s="7"/>
      <c r="J2007" s="4"/>
      <c r="K2007" s="3" t="str">
        <f t="shared" si="318"/>
        <v>Inventariar</v>
      </c>
      <c r="L2007" s="6"/>
      <c r="M2007" s="7"/>
      <c r="N2007" s="4"/>
      <c r="O2007" s="3" t="str">
        <f t="shared" si="319"/>
        <v>Inventariar</v>
      </c>
      <c r="P2007" s="6"/>
      <c r="Q2007" s="7"/>
      <c r="R2007" s="4" t="str">
        <f t="shared" si="314"/>
        <v/>
      </c>
      <c r="S2007" s="3" t="str">
        <f t="shared" si="320"/>
        <v>Inventariar</v>
      </c>
      <c r="T2007" s="6"/>
      <c r="U2007" s="7"/>
      <c r="V2007" s="4" t="str">
        <f t="shared" si="315"/>
        <v/>
      </c>
      <c r="W2007" s="3" t="str">
        <f t="shared" si="321"/>
        <v>Inventariar</v>
      </c>
      <c r="X2007" s="6"/>
      <c r="Y2007" s="7"/>
      <c r="Z2007" s="4" t="str">
        <f t="shared" si="316"/>
        <v/>
      </c>
      <c r="AA2007" s="3" t="str">
        <f t="shared" si="322"/>
        <v>Inventariar</v>
      </c>
    </row>
    <row r="2008" spans="1:27" x14ac:dyDescent="0.3">
      <c r="A2008" s="5">
        <v>25461039</v>
      </c>
      <c r="B2008" s="17" t="str">
        <f>VLOOKUP(A2008,'Base de dados'!$A$3:$C$21103,3,0)</f>
        <v>10P07I17</v>
      </c>
      <c r="C2008" s="50" t="s">
        <v>4994</v>
      </c>
      <c r="D2008" s="6"/>
      <c r="E2008" s="7"/>
      <c r="F2008" s="4" t="str">
        <f t="shared" si="313"/>
        <v/>
      </c>
      <c r="G2008" s="3" t="str">
        <f t="shared" si="317"/>
        <v>Inventariar</v>
      </c>
      <c r="H2008" s="6"/>
      <c r="I2008" s="7"/>
      <c r="J2008" s="4"/>
      <c r="K2008" s="3" t="str">
        <f t="shared" si="318"/>
        <v>Inventariar</v>
      </c>
      <c r="L2008" s="6"/>
      <c r="M2008" s="7"/>
      <c r="N2008" s="4"/>
      <c r="O2008" s="3" t="str">
        <f t="shared" si="319"/>
        <v>Inventariar</v>
      </c>
      <c r="P2008" s="6"/>
      <c r="Q2008" s="7"/>
      <c r="R2008" s="4" t="str">
        <f t="shared" si="314"/>
        <v/>
      </c>
      <c r="S2008" s="3" t="str">
        <f t="shared" si="320"/>
        <v>Inventariar</v>
      </c>
      <c r="T2008" s="6"/>
      <c r="U2008" s="7"/>
      <c r="V2008" s="4" t="str">
        <f t="shared" si="315"/>
        <v/>
      </c>
      <c r="W2008" s="3" t="str">
        <f t="shared" si="321"/>
        <v>Inventariar</v>
      </c>
      <c r="X2008" s="6"/>
      <c r="Y2008" s="7"/>
      <c r="Z2008" s="4" t="str">
        <f t="shared" si="316"/>
        <v/>
      </c>
      <c r="AA2008" s="3" t="str">
        <f t="shared" si="322"/>
        <v>Inventariar</v>
      </c>
    </row>
    <row r="2009" spans="1:27" x14ac:dyDescent="0.3">
      <c r="A2009" s="5">
        <v>25428899</v>
      </c>
      <c r="B2009" s="17" t="str">
        <f>VLOOKUP(A2009,'Base de dados'!$A$3:$C$21103,3,0)</f>
        <v>10P07I18</v>
      </c>
      <c r="C2009" s="50" t="s">
        <v>24964</v>
      </c>
      <c r="D2009" s="6"/>
      <c r="E2009" s="7"/>
      <c r="F2009" s="4" t="str">
        <f t="shared" si="313"/>
        <v/>
      </c>
      <c r="G2009" s="3" t="str">
        <f t="shared" si="317"/>
        <v>Inventariar</v>
      </c>
      <c r="H2009" s="6"/>
      <c r="I2009" s="7"/>
      <c r="J2009" s="4"/>
      <c r="K2009" s="3" t="str">
        <f t="shared" si="318"/>
        <v>Inventariar</v>
      </c>
      <c r="L2009" s="6"/>
      <c r="M2009" s="7"/>
      <c r="N2009" s="4"/>
      <c r="O2009" s="3" t="str">
        <f t="shared" si="319"/>
        <v>Inventariar</v>
      </c>
      <c r="P2009" s="6"/>
      <c r="Q2009" s="7"/>
      <c r="R2009" s="4" t="str">
        <f t="shared" si="314"/>
        <v/>
      </c>
      <c r="S2009" s="3" t="str">
        <f t="shared" si="320"/>
        <v>Inventariar</v>
      </c>
      <c r="T2009" s="6"/>
      <c r="U2009" s="7"/>
      <c r="V2009" s="4" t="str">
        <f t="shared" si="315"/>
        <v/>
      </c>
      <c r="W2009" s="3" t="str">
        <f t="shared" si="321"/>
        <v>Inventariar</v>
      </c>
      <c r="X2009" s="6"/>
      <c r="Y2009" s="7"/>
      <c r="Z2009" s="4" t="str">
        <f t="shared" si="316"/>
        <v/>
      </c>
      <c r="AA2009" s="3" t="str">
        <f t="shared" si="322"/>
        <v>Inventariar</v>
      </c>
    </row>
    <row r="2010" spans="1:27" x14ac:dyDescent="0.3">
      <c r="A2010" s="5">
        <v>25461279</v>
      </c>
      <c r="B2010" s="17" t="str">
        <f>VLOOKUP(A2010,'Base de dados'!$A$3:$C$21103,3,0)</f>
        <v>10P07I19</v>
      </c>
      <c r="C2010" s="50" t="s">
        <v>24965</v>
      </c>
      <c r="D2010" s="6"/>
      <c r="E2010" s="7"/>
      <c r="F2010" s="4" t="str">
        <f t="shared" si="313"/>
        <v/>
      </c>
      <c r="G2010" s="3" t="str">
        <f t="shared" si="317"/>
        <v>Inventariar</v>
      </c>
      <c r="H2010" s="6"/>
      <c r="I2010" s="7"/>
      <c r="J2010" s="4"/>
      <c r="K2010" s="3" t="str">
        <f t="shared" si="318"/>
        <v>Inventariar</v>
      </c>
      <c r="L2010" s="6"/>
      <c r="M2010" s="7"/>
      <c r="N2010" s="4"/>
      <c r="O2010" s="3" t="str">
        <f t="shared" si="319"/>
        <v>Inventariar</v>
      </c>
      <c r="P2010" s="6"/>
      <c r="Q2010" s="7"/>
      <c r="R2010" s="4" t="str">
        <f t="shared" si="314"/>
        <v/>
      </c>
      <c r="S2010" s="3" t="str">
        <f t="shared" si="320"/>
        <v>Inventariar</v>
      </c>
      <c r="T2010" s="6"/>
      <c r="U2010" s="7"/>
      <c r="V2010" s="4" t="str">
        <f t="shared" si="315"/>
        <v/>
      </c>
      <c r="W2010" s="3" t="str">
        <f t="shared" si="321"/>
        <v>Inventariar</v>
      </c>
      <c r="X2010" s="6"/>
      <c r="Y2010" s="7"/>
      <c r="Z2010" s="4" t="str">
        <f t="shared" si="316"/>
        <v/>
      </c>
      <c r="AA2010" s="3" t="str">
        <f t="shared" si="322"/>
        <v>Inventariar</v>
      </c>
    </row>
    <row r="2011" spans="1:27" x14ac:dyDescent="0.3">
      <c r="A2011" s="5">
        <v>27096384</v>
      </c>
      <c r="B2011" s="17" t="str">
        <f>VLOOKUP(A2011,'Base de dados'!$A$3:$C$21103,3,0)</f>
        <v>10P07I20</v>
      </c>
      <c r="C2011" s="50" t="s">
        <v>5000</v>
      </c>
      <c r="D2011" s="6"/>
      <c r="E2011" s="7"/>
      <c r="F2011" s="4" t="str">
        <f t="shared" si="313"/>
        <v/>
      </c>
      <c r="G2011" s="3" t="str">
        <f t="shared" si="317"/>
        <v>Inventariar</v>
      </c>
      <c r="H2011" s="6"/>
      <c r="I2011" s="7"/>
      <c r="J2011" s="4"/>
      <c r="K2011" s="3" t="str">
        <f t="shared" si="318"/>
        <v>Inventariar</v>
      </c>
      <c r="L2011" s="6"/>
      <c r="M2011" s="7"/>
      <c r="N2011" s="4"/>
      <c r="O2011" s="3" t="str">
        <f t="shared" si="319"/>
        <v>Inventariar</v>
      </c>
      <c r="P2011" s="6"/>
      <c r="Q2011" s="7"/>
      <c r="R2011" s="4" t="str">
        <f t="shared" si="314"/>
        <v/>
      </c>
      <c r="S2011" s="3" t="str">
        <f t="shared" si="320"/>
        <v>Inventariar</v>
      </c>
      <c r="T2011" s="6"/>
      <c r="U2011" s="7"/>
      <c r="V2011" s="4" t="str">
        <f t="shared" si="315"/>
        <v/>
      </c>
      <c r="W2011" s="3" t="str">
        <f t="shared" si="321"/>
        <v>Inventariar</v>
      </c>
      <c r="X2011" s="6"/>
      <c r="Y2011" s="7"/>
      <c r="Z2011" s="4" t="str">
        <f t="shared" si="316"/>
        <v/>
      </c>
      <c r="AA2011" s="3" t="str">
        <f t="shared" si="322"/>
        <v>Inventariar</v>
      </c>
    </row>
    <row r="2012" spans="1:27" x14ac:dyDescent="0.3">
      <c r="A2012" s="5">
        <v>27156117</v>
      </c>
      <c r="B2012" s="17" t="str">
        <f>VLOOKUP(A2012,'Base de dados'!$A$3:$C$21103,3,0)</f>
        <v>10P07I23</v>
      </c>
      <c r="C2012" s="50" t="s">
        <v>5006</v>
      </c>
      <c r="D2012" s="6"/>
      <c r="E2012" s="7"/>
      <c r="F2012" s="4" t="str">
        <f t="shared" ref="F2012:F2075" si="323">IF(E2012="","",IF(E2012="Saldo Zero","",D2012-E2012))</f>
        <v/>
      </c>
      <c r="G2012" s="3" t="str">
        <f t="shared" si="317"/>
        <v>Inventariar</v>
      </c>
      <c r="H2012" s="6"/>
      <c r="I2012" s="7"/>
      <c r="J2012" s="4"/>
      <c r="K2012" s="3" t="str">
        <f t="shared" si="318"/>
        <v>Inventariar</v>
      </c>
      <c r="L2012" s="6"/>
      <c r="M2012" s="7"/>
      <c r="N2012" s="4"/>
      <c r="O2012" s="3" t="str">
        <f t="shared" si="319"/>
        <v>Inventariar</v>
      </c>
      <c r="P2012" s="6"/>
      <c r="Q2012" s="7"/>
      <c r="R2012" s="4" t="str">
        <f t="shared" si="314"/>
        <v/>
      </c>
      <c r="S2012" s="3" t="str">
        <f t="shared" si="320"/>
        <v>Inventariar</v>
      </c>
      <c r="T2012" s="6"/>
      <c r="U2012" s="7"/>
      <c r="V2012" s="4" t="str">
        <f t="shared" si="315"/>
        <v/>
      </c>
      <c r="W2012" s="3" t="str">
        <f t="shared" si="321"/>
        <v>Inventariar</v>
      </c>
      <c r="X2012" s="6"/>
      <c r="Y2012" s="7"/>
      <c r="Z2012" s="4" t="str">
        <f t="shared" si="316"/>
        <v/>
      </c>
      <c r="AA2012" s="3" t="str">
        <f t="shared" si="322"/>
        <v>Inventariar</v>
      </c>
    </row>
    <row r="2013" spans="1:27" x14ac:dyDescent="0.3">
      <c r="A2013" s="5">
        <v>25572554</v>
      </c>
      <c r="B2013" s="17" t="str">
        <f>VLOOKUP(A2013,'Base de dados'!$A$3:$C$21103,3,0)</f>
        <v>10P07I24</v>
      </c>
      <c r="C2013" s="50" t="s">
        <v>24966</v>
      </c>
      <c r="D2013" s="6"/>
      <c r="E2013" s="7"/>
      <c r="F2013" s="4" t="str">
        <f t="shared" si="323"/>
        <v/>
      </c>
      <c r="G2013" s="3" t="str">
        <f t="shared" si="317"/>
        <v>Inventariar</v>
      </c>
      <c r="H2013" s="6"/>
      <c r="I2013" s="7"/>
      <c r="J2013" s="4"/>
      <c r="K2013" s="3" t="str">
        <f t="shared" si="318"/>
        <v>Inventariar</v>
      </c>
      <c r="L2013" s="6"/>
      <c r="M2013" s="7"/>
      <c r="N2013" s="4"/>
      <c r="O2013" s="3" t="str">
        <f t="shared" si="319"/>
        <v>Inventariar</v>
      </c>
      <c r="P2013" s="6"/>
      <c r="Q2013" s="7"/>
      <c r="R2013" s="4" t="str">
        <f t="shared" si="314"/>
        <v/>
      </c>
      <c r="S2013" s="3" t="str">
        <f t="shared" si="320"/>
        <v>Inventariar</v>
      </c>
      <c r="T2013" s="6"/>
      <c r="U2013" s="7"/>
      <c r="V2013" s="4" t="str">
        <f t="shared" si="315"/>
        <v/>
      </c>
      <c r="W2013" s="3" t="str">
        <f t="shared" si="321"/>
        <v>Inventariar</v>
      </c>
      <c r="X2013" s="6"/>
      <c r="Y2013" s="7"/>
      <c r="Z2013" s="4" t="str">
        <f t="shared" si="316"/>
        <v/>
      </c>
      <c r="AA2013" s="3" t="str">
        <f t="shared" si="322"/>
        <v>Inventariar</v>
      </c>
    </row>
    <row r="2014" spans="1:27" x14ac:dyDescent="0.3">
      <c r="A2014" s="5">
        <v>25427515</v>
      </c>
      <c r="B2014" s="17" t="str">
        <f>VLOOKUP(A2014,'Base de dados'!$A$3:$C$21103,3,0)</f>
        <v>10P07I25</v>
      </c>
      <c r="C2014" s="50" t="s">
        <v>24967</v>
      </c>
      <c r="D2014" s="6"/>
      <c r="E2014" s="7"/>
      <c r="F2014" s="4" t="str">
        <f t="shared" si="323"/>
        <v/>
      </c>
      <c r="G2014" s="3" t="str">
        <f t="shared" si="317"/>
        <v>Inventariar</v>
      </c>
      <c r="H2014" s="6"/>
      <c r="I2014" s="7"/>
      <c r="J2014" s="4"/>
      <c r="K2014" s="3" t="str">
        <f t="shared" si="318"/>
        <v>Inventariar</v>
      </c>
      <c r="L2014" s="6"/>
      <c r="M2014" s="7"/>
      <c r="N2014" s="4"/>
      <c r="O2014" s="3" t="str">
        <f t="shared" si="319"/>
        <v>Inventariar</v>
      </c>
      <c r="P2014" s="6"/>
      <c r="Q2014" s="7"/>
      <c r="R2014" s="4" t="str">
        <f t="shared" si="314"/>
        <v/>
      </c>
      <c r="S2014" s="3" t="str">
        <f t="shared" si="320"/>
        <v>Inventariar</v>
      </c>
      <c r="T2014" s="6"/>
      <c r="U2014" s="7"/>
      <c r="V2014" s="4" t="str">
        <f t="shared" si="315"/>
        <v/>
      </c>
      <c r="W2014" s="3" t="str">
        <f t="shared" si="321"/>
        <v>Inventariar</v>
      </c>
      <c r="X2014" s="6"/>
      <c r="Y2014" s="7"/>
      <c r="Z2014" s="4" t="str">
        <f t="shared" si="316"/>
        <v/>
      </c>
      <c r="AA2014" s="3" t="str">
        <f t="shared" si="322"/>
        <v>Inventariar</v>
      </c>
    </row>
    <row r="2015" spans="1:27" x14ac:dyDescent="0.3">
      <c r="A2015" s="5">
        <v>25572601</v>
      </c>
      <c r="B2015" s="17" t="str">
        <f>VLOOKUP(A2015,'Base de dados'!$A$3:$C$21103,3,0)</f>
        <v>10P07I26</v>
      </c>
      <c r="C2015" s="50" t="s">
        <v>24968</v>
      </c>
      <c r="D2015" s="6"/>
      <c r="E2015" s="7"/>
      <c r="F2015" s="4" t="str">
        <f t="shared" si="323"/>
        <v/>
      </c>
      <c r="G2015" s="3" t="str">
        <f t="shared" si="317"/>
        <v>Inventariar</v>
      </c>
      <c r="H2015" s="6"/>
      <c r="I2015" s="7"/>
      <c r="J2015" s="4"/>
      <c r="K2015" s="3" t="str">
        <f t="shared" si="318"/>
        <v>Inventariar</v>
      </c>
      <c r="L2015" s="6"/>
      <c r="M2015" s="7"/>
      <c r="N2015" s="4"/>
      <c r="O2015" s="3" t="str">
        <f t="shared" si="319"/>
        <v>Inventariar</v>
      </c>
      <c r="P2015" s="6"/>
      <c r="Q2015" s="7"/>
      <c r="R2015" s="4" t="str">
        <f t="shared" si="314"/>
        <v/>
      </c>
      <c r="S2015" s="3" t="str">
        <f t="shared" si="320"/>
        <v>Inventariar</v>
      </c>
      <c r="T2015" s="6"/>
      <c r="U2015" s="7"/>
      <c r="V2015" s="4" t="str">
        <f t="shared" si="315"/>
        <v/>
      </c>
      <c r="W2015" s="3" t="str">
        <f t="shared" si="321"/>
        <v>Inventariar</v>
      </c>
      <c r="X2015" s="6"/>
      <c r="Y2015" s="7"/>
      <c r="Z2015" s="4" t="str">
        <f t="shared" si="316"/>
        <v/>
      </c>
      <c r="AA2015" s="3" t="str">
        <f t="shared" si="322"/>
        <v>Inventariar</v>
      </c>
    </row>
    <row r="2016" spans="1:27" x14ac:dyDescent="0.3">
      <c r="A2016" s="5">
        <v>25578573</v>
      </c>
      <c r="B2016" s="17" t="str">
        <f>VLOOKUP(A2016,'Base de dados'!$A$3:$C$21103,3,0)</f>
        <v>10P07I27</v>
      </c>
      <c r="C2016" s="50" t="s">
        <v>24969</v>
      </c>
      <c r="D2016" s="6"/>
      <c r="E2016" s="7"/>
      <c r="F2016" s="4" t="str">
        <f t="shared" si="323"/>
        <v/>
      </c>
      <c r="G2016" s="3" t="str">
        <f t="shared" si="317"/>
        <v>Inventariar</v>
      </c>
      <c r="H2016" s="6"/>
      <c r="I2016" s="7"/>
      <c r="J2016" s="4"/>
      <c r="K2016" s="3" t="str">
        <f t="shared" si="318"/>
        <v>Inventariar</v>
      </c>
      <c r="L2016" s="6"/>
      <c r="M2016" s="7"/>
      <c r="N2016" s="4"/>
      <c r="O2016" s="3" t="str">
        <f t="shared" si="319"/>
        <v>Inventariar</v>
      </c>
      <c r="P2016" s="6"/>
      <c r="Q2016" s="7"/>
      <c r="R2016" s="4" t="str">
        <f t="shared" si="314"/>
        <v/>
      </c>
      <c r="S2016" s="3" t="str">
        <f t="shared" si="320"/>
        <v>Inventariar</v>
      </c>
      <c r="T2016" s="6"/>
      <c r="U2016" s="7"/>
      <c r="V2016" s="4" t="str">
        <f t="shared" si="315"/>
        <v/>
      </c>
      <c r="W2016" s="3" t="str">
        <f t="shared" si="321"/>
        <v>Inventariar</v>
      </c>
      <c r="X2016" s="6"/>
      <c r="Y2016" s="7"/>
      <c r="Z2016" s="4" t="str">
        <f t="shared" si="316"/>
        <v/>
      </c>
      <c r="AA2016" s="3" t="str">
        <f t="shared" si="322"/>
        <v>Inventariar</v>
      </c>
    </row>
    <row r="2017" spans="1:27" x14ac:dyDescent="0.3">
      <c r="A2017" s="5">
        <v>27096522</v>
      </c>
      <c r="B2017" s="17" t="str">
        <f>VLOOKUP(A2017,'Base de dados'!$A$3:$C$21103,3,0)</f>
        <v>10P07I29</v>
      </c>
      <c r="C2017" s="50" t="s">
        <v>5020</v>
      </c>
      <c r="D2017" s="6"/>
      <c r="E2017" s="7"/>
      <c r="F2017" s="4" t="str">
        <f t="shared" si="323"/>
        <v/>
      </c>
      <c r="G2017" s="3" t="str">
        <f t="shared" si="317"/>
        <v>Inventariar</v>
      </c>
      <c r="H2017" s="6"/>
      <c r="I2017" s="7"/>
      <c r="J2017" s="4"/>
      <c r="K2017" s="3" t="str">
        <f t="shared" si="318"/>
        <v>Inventariar</v>
      </c>
      <c r="L2017" s="6"/>
      <c r="M2017" s="7"/>
      <c r="N2017" s="4"/>
      <c r="O2017" s="3" t="str">
        <f t="shared" si="319"/>
        <v>Inventariar</v>
      </c>
      <c r="P2017" s="6"/>
      <c r="Q2017" s="7"/>
      <c r="R2017" s="4" t="str">
        <f t="shared" si="314"/>
        <v/>
      </c>
      <c r="S2017" s="3" t="str">
        <f t="shared" si="320"/>
        <v>Inventariar</v>
      </c>
      <c r="T2017" s="6"/>
      <c r="U2017" s="7"/>
      <c r="V2017" s="4" t="str">
        <f t="shared" si="315"/>
        <v/>
      </c>
      <c r="W2017" s="3" t="str">
        <f t="shared" si="321"/>
        <v>Inventariar</v>
      </c>
      <c r="X2017" s="6"/>
      <c r="Y2017" s="7"/>
      <c r="Z2017" s="4" t="str">
        <f t="shared" si="316"/>
        <v/>
      </c>
      <c r="AA2017" s="3" t="str">
        <f t="shared" si="322"/>
        <v>Inventariar</v>
      </c>
    </row>
    <row r="2018" spans="1:27" x14ac:dyDescent="0.3">
      <c r="A2018" s="5">
        <v>25427892</v>
      </c>
      <c r="B2018" s="17" t="str">
        <f>VLOOKUP(A2018,'Base de dados'!$A$3:$C$21103,3,0)</f>
        <v>10P07I31</v>
      </c>
      <c r="C2018" s="50" t="s">
        <v>24970</v>
      </c>
      <c r="D2018" s="6"/>
      <c r="E2018" s="7"/>
      <c r="F2018" s="4" t="str">
        <f t="shared" si="323"/>
        <v/>
      </c>
      <c r="G2018" s="3" t="str">
        <f t="shared" si="317"/>
        <v>Inventariar</v>
      </c>
      <c r="H2018" s="6"/>
      <c r="I2018" s="7"/>
      <c r="J2018" s="4"/>
      <c r="K2018" s="3" t="str">
        <f t="shared" si="318"/>
        <v>Inventariar</v>
      </c>
      <c r="L2018" s="6"/>
      <c r="M2018" s="7"/>
      <c r="N2018" s="4"/>
      <c r="O2018" s="3" t="str">
        <f t="shared" si="319"/>
        <v>Inventariar</v>
      </c>
      <c r="P2018" s="6"/>
      <c r="Q2018" s="7"/>
      <c r="R2018" s="4" t="str">
        <f t="shared" si="314"/>
        <v/>
      </c>
      <c r="S2018" s="3" t="str">
        <f t="shared" si="320"/>
        <v>Inventariar</v>
      </c>
      <c r="T2018" s="6"/>
      <c r="U2018" s="7"/>
      <c r="V2018" s="4" t="str">
        <f t="shared" si="315"/>
        <v/>
      </c>
      <c r="W2018" s="3" t="str">
        <f t="shared" si="321"/>
        <v>Inventariar</v>
      </c>
      <c r="X2018" s="6"/>
      <c r="Y2018" s="7"/>
      <c r="Z2018" s="4" t="str">
        <f t="shared" si="316"/>
        <v/>
      </c>
      <c r="AA2018" s="3" t="str">
        <f t="shared" si="322"/>
        <v>Inventariar</v>
      </c>
    </row>
    <row r="2019" spans="1:27" x14ac:dyDescent="0.3">
      <c r="A2019" s="5">
        <v>27154172</v>
      </c>
      <c r="B2019" s="17" t="str">
        <f>VLOOKUP(A2019,'Base de dados'!$A$3:$C$21103,3,0)</f>
        <v>10P07I32</v>
      </c>
      <c r="C2019" s="50" t="s">
        <v>5027</v>
      </c>
      <c r="D2019" s="6"/>
      <c r="E2019" s="7"/>
      <c r="F2019" s="4" t="str">
        <f t="shared" si="323"/>
        <v/>
      </c>
      <c r="G2019" s="3" t="str">
        <f t="shared" si="317"/>
        <v>Inventariar</v>
      </c>
      <c r="H2019" s="6"/>
      <c r="I2019" s="7"/>
      <c r="J2019" s="4"/>
      <c r="K2019" s="3" t="str">
        <f t="shared" si="318"/>
        <v>Inventariar</v>
      </c>
      <c r="L2019" s="6"/>
      <c r="M2019" s="7"/>
      <c r="N2019" s="4"/>
      <c r="O2019" s="3" t="str">
        <f t="shared" si="319"/>
        <v>Inventariar</v>
      </c>
      <c r="P2019" s="6"/>
      <c r="Q2019" s="7"/>
      <c r="R2019" s="4" t="str">
        <f t="shared" si="314"/>
        <v/>
      </c>
      <c r="S2019" s="3" t="str">
        <f t="shared" si="320"/>
        <v>Inventariar</v>
      </c>
      <c r="T2019" s="6"/>
      <c r="U2019" s="7"/>
      <c r="V2019" s="4" t="str">
        <f t="shared" si="315"/>
        <v/>
      </c>
      <c r="W2019" s="3" t="str">
        <f t="shared" si="321"/>
        <v>Inventariar</v>
      </c>
      <c r="X2019" s="6"/>
      <c r="Y2019" s="7"/>
      <c r="Z2019" s="4" t="str">
        <f t="shared" si="316"/>
        <v/>
      </c>
      <c r="AA2019" s="3" t="str">
        <f t="shared" si="322"/>
        <v>Inventariar</v>
      </c>
    </row>
    <row r="2020" spans="1:27" x14ac:dyDescent="0.3">
      <c r="A2020" s="5">
        <v>25565298</v>
      </c>
      <c r="B2020" s="17" t="str">
        <f>VLOOKUP(A2020,'Base de dados'!$A$3:$C$21103,3,0)</f>
        <v>10P07I33</v>
      </c>
      <c r="C2020" s="50" t="s">
        <v>24971</v>
      </c>
      <c r="D2020" s="6"/>
      <c r="E2020" s="7"/>
      <c r="F2020" s="4" t="str">
        <f t="shared" si="323"/>
        <v/>
      </c>
      <c r="G2020" s="3" t="str">
        <f t="shared" si="317"/>
        <v>Inventariar</v>
      </c>
      <c r="H2020" s="6"/>
      <c r="I2020" s="7"/>
      <c r="J2020" s="4"/>
      <c r="K2020" s="3" t="str">
        <f t="shared" si="318"/>
        <v>Inventariar</v>
      </c>
      <c r="L2020" s="6"/>
      <c r="M2020" s="7"/>
      <c r="N2020" s="4"/>
      <c r="O2020" s="3" t="str">
        <f t="shared" si="319"/>
        <v>Inventariar</v>
      </c>
      <c r="P2020" s="6"/>
      <c r="Q2020" s="7"/>
      <c r="R2020" s="4" t="str">
        <f t="shared" si="314"/>
        <v/>
      </c>
      <c r="S2020" s="3" t="str">
        <f t="shared" si="320"/>
        <v>Inventariar</v>
      </c>
      <c r="T2020" s="6"/>
      <c r="U2020" s="7"/>
      <c r="V2020" s="4" t="str">
        <f t="shared" si="315"/>
        <v/>
      </c>
      <c r="W2020" s="3" t="str">
        <f t="shared" si="321"/>
        <v>Inventariar</v>
      </c>
      <c r="X2020" s="6"/>
      <c r="Y2020" s="7"/>
      <c r="Z2020" s="4" t="str">
        <f t="shared" si="316"/>
        <v/>
      </c>
      <c r="AA2020" s="3" t="str">
        <f t="shared" si="322"/>
        <v>Inventariar</v>
      </c>
    </row>
    <row r="2021" spans="1:27" x14ac:dyDescent="0.3">
      <c r="A2021" s="5">
        <v>25427483</v>
      </c>
      <c r="B2021" s="17" t="str">
        <f>VLOOKUP(A2021,'Base de dados'!$A$3:$C$21103,3,0)</f>
        <v>10P07I34</v>
      </c>
      <c r="C2021" s="50" t="s">
        <v>24972</v>
      </c>
      <c r="D2021" s="6"/>
      <c r="E2021" s="7"/>
      <c r="F2021" s="4" t="str">
        <f t="shared" si="323"/>
        <v/>
      </c>
      <c r="G2021" s="3" t="str">
        <f t="shared" si="317"/>
        <v>Inventariar</v>
      </c>
      <c r="H2021" s="6"/>
      <c r="I2021" s="7"/>
      <c r="J2021" s="4"/>
      <c r="K2021" s="3" t="str">
        <f t="shared" si="318"/>
        <v>Inventariar</v>
      </c>
      <c r="L2021" s="6"/>
      <c r="M2021" s="7"/>
      <c r="N2021" s="4"/>
      <c r="O2021" s="3" t="str">
        <f t="shared" si="319"/>
        <v>Inventariar</v>
      </c>
      <c r="P2021" s="6"/>
      <c r="Q2021" s="7"/>
      <c r="R2021" s="4" t="str">
        <f t="shared" si="314"/>
        <v/>
      </c>
      <c r="S2021" s="3" t="str">
        <f t="shared" si="320"/>
        <v>Inventariar</v>
      </c>
      <c r="T2021" s="6"/>
      <c r="U2021" s="7"/>
      <c r="V2021" s="4" t="str">
        <f t="shared" si="315"/>
        <v/>
      </c>
      <c r="W2021" s="3" t="str">
        <f t="shared" si="321"/>
        <v>Inventariar</v>
      </c>
      <c r="X2021" s="6"/>
      <c r="Y2021" s="7"/>
      <c r="Z2021" s="4" t="str">
        <f t="shared" si="316"/>
        <v/>
      </c>
      <c r="AA2021" s="3" t="str">
        <f t="shared" si="322"/>
        <v>Inventariar</v>
      </c>
    </row>
    <row r="2022" spans="1:27" x14ac:dyDescent="0.3">
      <c r="A2022" s="5">
        <v>25463074</v>
      </c>
      <c r="B2022" s="17" t="str">
        <f>VLOOKUP(A2022,'Base de dados'!$A$3:$C$21103,3,0)</f>
        <v>10P07I35</v>
      </c>
      <c r="C2022" s="50" t="s">
        <v>24973</v>
      </c>
      <c r="D2022" s="6"/>
      <c r="E2022" s="7"/>
      <c r="F2022" s="4" t="str">
        <f t="shared" si="323"/>
        <v/>
      </c>
      <c r="G2022" s="3" t="str">
        <f t="shared" si="317"/>
        <v>Inventariar</v>
      </c>
      <c r="H2022" s="6"/>
      <c r="I2022" s="7"/>
      <c r="J2022" s="4"/>
      <c r="K2022" s="3" t="str">
        <f t="shared" si="318"/>
        <v>Inventariar</v>
      </c>
      <c r="L2022" s="6"/>
      <c r="M2022" s="7"/>
      <c r="N2022" s="4"/>
      <c r="O2022" s="3" t="str">
        <f t="shared" si="319"/>
        <v>Inventariar</v>
      </c>
      <c r="P2022" s="6"/>
      <c r="Q2022" s="7"/>
      <c r="R2022" s="4" t="str">
        <f t="shared" si="314"/>
        <v/>
      </c>
      <c r="S2022" s="3" t="str">
        <f t="shared" si="320"/>
        <v>Inventariar</v>
      </c>
      <c r="T2022" s="6"/>
      <c r="U2022" s="7"/>
      <c r="V2022" s="4" t="str">
        <f t="shared" si="315"/>
        <v/>
      </c>
      <c r="W2022" s="3" t="str">
        <f t="shared" si="321"/>
        <v>Inventariar</v>
      </c>
      <c r="X2022" s="6"/>
      <c r="Y2022" s="7"/>
      <c r="Z2022" s="4" t="str">
        <f t="shared" si="316"/>
        <v/>
      </c>
      <c r="AA2022" s="3" t="str">
        <f t="shared" si="322"/>
        <v>Inventariar</v>
      </c>
    </row>
    <row r="2023" spans="1:27" x14ac:dyDescent="0.3">
      <c r="A2023" s="5">
        <v>25450149</v>
      </c>
      <c r="B2023" s="17" t="str">
        <f>VLOOKUP(A2023,'Base de dados'!$A$3:$C$21103,3,0)</f>
        <v>10P07I36</v>
      </c>
      <c r="C2023" s="50" t="s">
        <v>5035</v>
      </c>
      <c r="D2023" s="6"/>
      <c r="E2023" s="7"/>
      <c r="F2023" s="4" t="str">
        <f t="shared" si="323"/>
        <v/>
      </c>
      <c r="G2023" s="3" t="str">
        <f t="shared" si="317"/>
        <v>Inventariar</v>
      </c>
      <c r="H2023" s="6"/>
      <c r="I2023" s="7"/>
      <c r="J2023" s="4"/>
      <c r="K2023" s="3" t="str">
        <f t="shared" si="318"/>
        <v>Inventariar</v>
      </c>
      <c r="L2023" s="6"/>
      <c r="M2023" s="7"/>
      <c r="N2023" s="4"/>
      <c r="O2023" s="3" t="str">
        <f t="shared" si="319"/>
        <v>Inventariar</v>
      </c>
      <c r="P2023" s="6"/>
      <c r="Q2023" s="7"/>
      <c r="R2023" s="4" t="str">
        <f t="shared" si="314"/>
        <v/>
      </c>
      <c r="S2023" s="3" t="str">
        <f t="shared" si="320"/>
        <v>Inventariar</v>
      </c>
      <c r="T2023" s="6"/>
      <c r="U2023" s="7"/>
      <c r="V2023" s="4" t="str">
        <f t="shared" si="315"/>
        <v/>
      </c>
      <c r="W2023" s="3" t="str">
        <f t="shared" si="321"/>
        <v>Inventariar</v>
      </c>
      <c r="X2023" s="6"/>
      <c r="Y2023" s="7"/>
      <c r="Z2023" s="4" t="str">
        <f t="shared" si="316"/>
        <v/>
      </c>
      <c r="AA2023" s="3" t="str">
        <f t="shared" si="322"/>
        <v>Inventariar</v>
      </c>
    </row>
    <row r="2024" spans="1:27" x14ac:dyDescent="0.3">
      <c r="A2024" s="5">
        <v>27094561</v>
      </c>
      <c r="B2024" s="17" t="str">
        <f>VLOOKUP(A2024,'Base de dados'!$A$3:$C$21103,3,0)</f>
        <v>10P07I37</v>
      </c>
      <c r="C2024" s="50" t="s">
        <v>5037</v>
      </c>
      <c r="D2024" s="6"/>
      <c r="E2024" s="7"/>
      <c r="F2024" s="4" t="str">
        <f t="shared" si="323"/>
        <v/>
      </c>
      <c r="G2024" s="3" t="str">
        <f t="shared" si="317"/>
        <v>Inventariar</v>
      </c>
      <c r="H2024" s="6"/>
      <c r="I2024" s="7"/>
      <c r="J2024" s="4"/>
      <c r="K2024" s="3" t="str">
        <f t="shared" si="318"/>
        <v>Inventariar</v>
      </c>
      <c r="L2024" s="6"/>
      <c r="M2024" s="7"/>
      <c r="N2024" s="4"/>
      <c r="O2024" s="3" t="str">
        <f t="shared" si="319"/>
        <v>Inventariar</v>
      </c>
      <c r="P2024" s="6"/>
      <c r="Q2024" s="7"/>
      <c r="R2024" s="4" t="str">
        <f t="shared" si="314"/>
        <v/>
      </c>
      <c r="S2024" s="3" t="str">
        <f t="shared" si="320"/>
        <v>Inventariar</v>
      </c>
      <c r="T2024" s="6"/>
      <c r="U2024" s="7"/>
      <c r="V2024" s="4" t="str">
        <f t="shared" si="315"/>
        <v/>
      </c>
      <c r="W2024" s="3" t="str">
        <f t="shared" si="321"/>
        <v>Inventariar</v>
      </c>
      <c r="X2024" s="6"/>
      <c r="Y2024" s="7"/>
      <c r="Z2024" s="4" t="str">
        <f t="shared" si="316"/>
        <v/>
      </c>
      <c r="AA2024" s="3" t="str">
        <f t="shared" si="322"/>
        <v>Inventariar</v>
      </c>
    </row>
    <row r="2025" spans="1:27" x14ac:dyDescent="0.3">
      <c r="A2025" s="5">
        <v>27067562</v>
      </c>
      <c r="B2025" s="17" t="str">
        <f>VLOOKUP(A2025,'Base de dados'!$A$3:$C$21103,3,0)</f>
        <v>10P07I38</v>
      </c>
      <c r="C2025" s="50" t="s">
        <v>5039</v>
      </c>
      <c r="D2025" s="6"/>
      <c r="E2025" s="7"/>
      <c r="F2025" s="4" t="str">
        <f t="shared" si="323"/>
        <v/>
      </c>
      <c r="G2025" s="3" t="str">
        <f t="shared" si="317"/>
        <v>Inventariar</v>
      </c>
      <c r="H2025" s="6"/>
      <c r="I2025" s="7"/>
      <c r="J2025" s="4"/>
      <c r="K2025" s="3" t="str">
        <f t="shared" si="318"/>
        <v>Inventariar</v>
      </c>
      <c r="L2025" s="6"/>
      <c r="M2025" s="7"/>
      <c r="N2025" s="4"/>
      <c r="O2025" s="3" t="str">
        <f t="shared" si="319"/>
        <v>Inventariar</v>
      </c>
      <c r="P2025" s="6"/>
      <c r="Q2025" s="7"/>
      <c r="R2025" s="4" t="str">
        <f t="shared" si="314"/>
        <v/>
      </c>
      <c r="S2025" s="3" t="str">
        <f t="shared" si="320"/>
        <v>Inventariar</v>
      </c>
      <c r="T2025" s="6"/>
      <c r="U2025" s="7"/>
      <c r="V2025" s="4" t="str">
        <f t="shared" si="315"/>
        <v/>
      </c>
      <c r="W2025" s="3" t="str">
        <f t="shared" si="321"/>
        <v>Inventariar</v>
      </c>
      <c r="X2025" s="6"/>
      <c r="Y2025" s="7"/>
      <c r="Z2025" s="4" t="str">
        <f t="shared" si="316"/>
        <v/>
      </c>
      <c r="AA2025" s="3" t="str">
        <f t="shared" si="322"/>
        <v>Inventariar</v>
      </c>
    </row>
    <row r="2026" spans="1:27" x14ac:dyDescent="0.3">
      <c r="A2026" s="5">
        <v>25411054</v>
      </c>
      <c r="B2026" s="17" t="str">
        <f>VLOOKUP(A2026,'Base de dados'!$A$3:$C$21103,3,0)</f>
        <v>10P07I39</v>
      </c>
      <c r="C2026" s="50" t="s">
        <v>24974</v>
      </c>
      <c r="D2026" s="6"/>
      <c r="E2026" s="7"/>
      <c r="F2026" s="4" t="str">
        <f t="shared" si="323"/>
        <v/>
      </c>
      <c r="G2026" s="3" t="str">
        <f t="shared" si="317"/>
        <v>Inventariar</v>
      </c>
      <c r="H2026" s="6"/>
      <c r="I2026" s="7"/>
      <c r="J2026" s="4"/>
      <c r="K2026" s="3" t="str">
        <f t="shared" si="318"/>
        <v>Inventariar</v>
      </c>
      <c r="L2026" s="6"/>
      <c r="M2026" s="7"/>
      <c r="N2026" s="4"/>
      <c r="O2026" s="3" t="str">
        <f t="shared" si="319"/>
        <v>Inventariar</v>
      </c>
      <c r="P2026" s="6"/>
      <c r="Q2026" s="7"/>
      <c r="R2026" s="4" t="str">
        <f t="shared" si="314"/>
        <v/>
      </c>
      <c r="S2026" s="3" t="str">
        <f t="shared" si="320"/>
        <v>Inventariar</v>
      </c>
      <c r="T2026" s="6"/>
      <c r="U2026" s="7"/>
      <c r="V2026" s="4" t="str">
        <f t="shared" si="315"/>
        <v/>
      </c>
      <c r="W2026" s="3" t="str">
        <f t="shared" si="321"/>
        <v>Inventariar</v>
      </c>
      <c r="X2026" s="6"/>
      <c r="Y2026" s="7"/>
      <c r="Z2026" s="4" t="str">
        <f t="shared" si="316"/>
        <v/>
      </c>
      <c r="AA2026" s="3" t="str">
        <f t="shared" si="322"/>
        <v>Inventariar</v>
      </c>
    </row>
    <row r="2027" spans="1:27" x14ac:dyDescent="0.3">
      <c r="A2027" s="5">
        <v>25453296</v>
      </c>
      <c r="B2027" s="17" t="str">
        <f>VLOOKUP(A2027,'Base de dados'!$A$3:$C$21103,3,0)</f>
        <v>10P07I40</v>
      </c>
      <c r="C2027" s="50" t="s">
        <v>24975</v>
      </c>
      <c r="D2027" s="6"/>
      <c r="E2027" s="7"/>
      <c r="F2027" s="4" t="str">
        <f t="shared" si="323"/>
        <v/>
      </c>
      <c r="G2027" s="3" t="str">
        <f t="shared" si="317"/>
        <v>Inventariar</v>
      </c>
      <c r="H2027" s="6"/>
      <c r="I2027" s="7"/>
      <c r="J2027" s="4"/>
      <c r="K2027" s="3" t="str">
        <f t="shared" si="318"/>
        <v>Inventariar</v>
      </c>
      <c r="L2027" s="6"/>
      <c r="M2027" s="7"/>
      <c r="N2027" s="4"/>
      <c r="O2027" s="3" t="str">
        <f t="shared" si="319"/>
        <v>Inventariar</v>
      </c>
      <c r="P2027" s="6"/>
      <c r="Q2027" s="7"/>
      <c r="R2027" s="4" t="str">
        <f t="shared" si="314"/>
        <v/>
      </c>
      <c r="S2027" s="3" t="str">
        <f t="shared" si="320"/>
        <v>Inventariar</v>
      </c>
      <c r="T2027" s="6"/>
      <c r="U2027" s="7"/>
      <c r="V2027" s="4" t="str">
        <f t="shared" si="315"/>
        <v/>
      </c>
      <c r="W2027" s="3" t="str">
        <f t="shared" si="321"/>
        <v>Inventariar</v>
      </c>
      <c r="X2027" s="6"/>
      <c r="Y2027" s="7"/>
      <c r="Z2027" s="4" t="str">
        <f t="shared" si="316"/>
        <v/>
      </c>
      <c r="AA2027" s="3" t="str">
        <f t="shared" si="322"/>
        <v>Inventariar</v>
      </c>
    </row>
    <row r="2028" spans="1:27" x14ac:dyDescent="0.3">
      <c r="A2028" s="5">
        <v>27067571</v>
      </c>
      <c r="B2028" s="17" t="str">
        <f>VLOOKUP(A2028,'Base de dados'!$A$3:$C$21103,3,0)</f>
        <v>10P07I41</v>
      </c>
      <c r="C2028" s="50" t="s">
        <v>5045</v>
      </c>
      <c r="D2028" s="6"/>
      <c r="E2028" s="7"/>
      <c r="F2028" s="4" t="str">
        <f t="shared" si="323"/>
        <v/>
      </c>
      <c r="G2028" s="3" t="str">
        <f t="shared" si="317"/>
        <v>Inventariar</v>
      </c>
      <c r="H2028" s="6"/>
      <c r="I2028" s="7"/>
      <c r="J2028" s="4"/>
      <c r="K2028" s="3" t="str">
        <f t="shared" si="318"/>
        <v>Inventariar</v>
      </c>
      <c r="L2028" s="6"/>
      <c r="M2028" s="7"/>
      <c r="N2028" s="4"/>
      <c r="O2028" s="3" t="str">
        <f t="shared" si="319"/>
        <v>Inventariar</v>
      </c>
      <c r="P2028" s="6"/>
      <c r="Q2028" s="7"/>
      <c r="R2028" s="4" t="str">
        <f t="shared" si="314"/>
        <v/>
      </c>
      <c r="S2028" s="3" t="str">
        <f t="shared" si="320"/>
        <v>Inventariar</v>
      </c>
      <c r="T2028" s="6"/>
      <c r="U2028" s="7"/>
      <c r="V2028" s="4" t="str">
        <f t="shared" si="315"/>
        <v/>
      </c>
      <c r="W2028" s="3" t="str">
        <f t="shared" si="321"/>
        <v>Inventariar</v>
      </c>
      <c r="X2028" s="6"/>
      <c r="Y2028" s="7"/>
      <c r="Z2028" s="4" t="str">
        <f t="shared" si="316"/>
        <v/>
      </c>
      <c r="AA2028" s="3" t="str">
        <f t="shared" si="322"/>
        <v>Inventariar</v>
      </c>
    </row>
    <row r="2029" spans="1:27" x14ac:dyDescent="0.3">
      <c r="A2029" s="5">
        <v>25428764</v>
      </c>
      <c r="B2029" s="17" t="str">
        <f>VLOOKUP(A2029,'Base de dados'!$A$3:$C$21103,3,0)</f>
        <v>10P07I42</v>
      </c>
      <c r="C2029" s="50" t="s">
        <v>24976</v>
      </c>
      <c r="D2029" s="6"/>
      <c r="E2029" s="7"/>
      <c r="F2029" s="4" t="str">
        <f t="shared" si="323"/>
        <v/>
      </c>
      <c r="G2029" s="3" t="str">
        <f t="shared" si="317"/>
        <v>Inventariar</v>
      </c>
      <c r="H2029" s="6"/>
      <c r="I2029" s="7"/>
      <c r="J2029" s="4"/>
      <c r="K2029" s="3" t="str">
        <f t="shared" si="318"/>
        <v>Inventariar</v>
      </c>
      <c r="L2029" s="6"/>
      <c r="M2029" s="7"/>
      <c r="N2029" s="4"/>
      <c r="O2029" s="3" t="str">
        <f t="shared" si="319"/>
        <v>Inventariar</v>
      </c>
      <c r="P2029" s="6"/>
      <c r="Q2029" s="7"/>
      <c r="R2029" s="4" t="str">
        <f t="shared" si="314"/>
        <v/>
      </c>
      <c r="S2029" s="3" t="str">
        <f t="shared" si="320"/>
        <v>Inventariar</v>
      </c>
      <c r="T2029" s="6"/>
      <c r="U2029" s="7"/>
      <c r="V2029" s="4" t="str">
        <f t="shared" si="315"/>
        <v/>
      </c>
      <c r="W2029" s="3" t="str">
        <f t="shared" si="321"/>
        <v>Inventariar</v>
      </c>
      <c r="X2029" s="6"/>
      <c r="Y2029" s="7"/>
      <c r="Z2029" s="4" t="str">
        <f t="shared" si="316"/>
        <v/>
      </c>
      <c r="AA2029" s="3" t="str">
        <f t="shared" si="322"/>
        <v>Inventariar</v>
      </c>
    </row>
    <row r="2030" spans="1:27" x14ac:dyDescent="0.3">
      <c r="A2030" s="5">
        <v>25412448</v>
      </c>
      <c r="B2030" s="17" t="str">
        <f>VLOOKUP(A2030,'Base de dados'!$A$3:$C$21103,3,0)</f>
        <v>10P07I43</v>
      </c>
      <c r="C2030" s="50" t="s">
        <v>24977</v>
      </c>
      <c r="D2030" s="6"/>
      <c r="E2030" s="7"/>
      <c r="F2030" s="4" t="str">
        <f t="shared" si="323"/>
        <v/>
      </c>
      <c r="G2030" s="3" t="str">
        <f t="shared" si="317"/>
        <v>Inventariar</v>
      </c>
      <c r="H2030" s="6"/>
      <c r="I2030" s="7"/>
      <c r="J2030" s="4"/>
      <c r="K2030" s="3" t="str">
        <f t="shared" si="318"/>
        <v>Inventariar</v>
      </c>
      <c r="L2030" s="6"/>
      <c r="M2030" s="7"/>
      <c r="N2030" s="4"/>
      <c r="O2030" s="3" t="str">
        <f t="shared" si="319"/>
        <v>Inventariar</v>
      </c>
      <c r="P2030" s="6"/>
      <c r="Q2030" s="7"/>
      <c r="R2030" s="4" t="str">
        <f t="shared" si="314"/>
        <v/>
      </c>
      <c r="S2030" s="3" t="str">
        <f t="shared" si="320"/>
        <v>Inventariar</v>
      </c>
      <c r="T2030" s="6"/>
      <c r="U2030" s="7"/>
      <c r="V2030" s="4" t="str">
        <f t="shared" si="315"/>
        <v/>
      </c>
      <c r="W2030" s="3" t="str">
        <f t="shared" si="321"/>
        <v>Inventariar</v>
      </c>
      <c r="X2030" s="6"/>
      <c r="Y2030" s="7"/>
      <c r="Z2030" s="4" t="str">
        <f t="shared" si="316"/>
        <v/>
      </c>
      <c r="AA2030" s="3" t="str">
        <f t="shared" si="322"/>
        <v>Inventariar</v>
      </c>
    </row>
    <row r="2031" spans="1:27" x14ac:dyDescent="0.3">
      <c r="A2031" s="5">
        <v>27159712</v>
      </c>
      <c r="B2031" s="17" t="str">
        <f>VLOOKUP(A2031,'Base de dados'!$A$3:$C$21103,3,0)</f>
        <v>10P07I44</v>
      </c>
      <c r="C2031" s="50" t="s">
        <v>5052</v>
      </c>
      <c r="D2031" s="6"/>
      <c r="E2031" s="7"/>
      <c r="F2031" s="4" t="str">
        <f t="shared" si="323"/>
        <v/>
      </c>
      <c r="G2031" s="3" t="str">
        <f t="shared" si="317"/>
        <v>Inventariar</v>
      </c>
      <c r="H2031" s="6"/>
      <c r="I2031" s="7"/>
      <c r="J2031" s="4"/>
      <c r="K2031" s="3" t="str">
        <f t="shared" si="318"/>
        <v>Inventariar</v>
      </c>
      <c r="L2031" s="6"/>
      <c r="M2031" s="7"/>
      <c r="N2031" s="4"/>
      <c r="O2031" s="3" t="str">
        <f t="shared" si="319"/>
        <v>Inventariar</v>
      </c>
      <c r="P2031" s="6"/>
      <c r="Q2031" s="7"/>
      <c r="R2031" s="4" t="str">
        <f t="shared" si="314"/>
        <v/>
      </c>
      <c r="S2031" s="3" t="str">
        <f t="shared" si="320"/>
        <v>Inventariar</v>
      </c>
      <c r="T2031" s="6"/>
      <c r="U2031" s="7"/>
      <c r="V2031" s="4" t="str">
        <f t="shared" si="315"/>
        <v/>
      </c>
      <c r="W2031" s="3" t="str">
        <f t="shared" si="321"/>
        <v>Inventariar</v>
      </c>
      <c r="X2031" s="6"/>
      <c r="Y2031" s="7"/>
      <c r="Z2031" s="4" t="str">
        <f t="shared" si="316"/>
        <v/>
      </c>
      <c r="AA2031" s="3" t="str">
        <f t="shared" si="322"/>
        <v>Inventariar</v>
      </c>
    </row>
    <row r="2032" spans="1:27" x14ac:dyDescent="0.3">
      <c r="A2032" s="5">
        <v>25461406</v>
      </c>
      <c r="B2032" s="17" t="str">
        <f>VLOOKUP(A2032,'Base de dados'!$A$3:$C$21103,3,0)</f>
        <v>10P07I45</v>
      </c>
      <c r="C2032" s="50" t="s">
        <v>24978</v>
      </c>
      <c r="D2032" s="6"/>
      <c r="E2032" s="7"/>
      <c r="F2032" s="4" t="str">
        <f t="shared" si="323"/>
        <v/>
      </c>
      <c r="G2032" s="3" t="str">
        <f t="shared" si="317"/>
        <v>Inventariar</v>
      </c>
      <c r="H2032" s="6"/>
      <c r="I2032" s="7"/>
      <c r="J2032" s="4"/>
      <c r="K2032" s="3" t="str">
        <f t="shared" si="318"/>
        <v>Inventariar</v>
      </c>
      <c r="L2032" s="6"/>
      <c r="M2032" s="7"/>
      <c r="N2032" s="4"/>
      <c r="O2032" s="3" t="str">
        <f t="shared" si="319"/>
        <v>Inventariar</v>
      </c>
      <c r="P2032" s="6"/>
      <c r="Q2032" s="7"/>
      <c r="R2032" s="4" t="str">
        <f t="shared" si="314"/>
        <v/>
      </c>
      <c r="S2032" s="3" t="str">
        <f t="shared" si="320"/>
        <v>Inventariar</v>
      </c>
      <c r="T2032" s="6"/>
      <c r="U2032" s="7"/>
      <c r="V2032" s="4" t="str">
        <f t="shared" si="315"/>
        <v/>
      </c>
      <c r="W2032" s="3" t="str">
        <f t="shared" si="321"/>
        <v>Inventariar</v>
      </c>
      <c r="X2032" s="6"/>
      <c r="Y2032" s="7"/>
      <c r="Z2032" s="4" t="str">
        <f t="shared" si="316"/>
        <v/>
      </c>
      <c r="AA2032" s="3" t="str">
        <f t="shared" si="322"/>
        <v>Inventariar</v>
      </c>
    </row>
    <row r="2033" spans="1:27" x14ac:dyDescent="0.3">
      <c r="A2033" s="5">
        <v>25461558</v>
      </c>
      <c r="B2033" s="17" t="str">
        <f>VLOOKUP(A2033,'Base de dados'!$A$3:$C$21103,3,0)</f>
        <v>10P07I46</v>
      </c>
      <c r="C2033" s="50" t="s">
        <v>24979</v>
      </c>
      <c r="D2033" s="6"/>
      <c r="E2033" s="7"/>
      <c r="F2033" s="4" t="str">
        <f t="shared" si="323"/>
        <v/>
      </c>
      <c r="G2033" s="3" t="str">
        <f t="shared" si="317"/>
        <v>Inventariar</v>
      </c>
      <c r="H2033" s="6"/>
      <c r="I2033" s="7"/>
      <c r="J2033" s="4"/>
      <c r="K2033" s="3" t="str">
        <f t="shared" si="318"/>
        <v>Inventariar</v>
      </c>
      <c r="L2033" s="6"/>
      <c r="M2033" s="7"/>
      <c r="N2033" s="4"/>
      <c r="O2033" s="3" t="str">
        <f t="shared" si="319"/>
        <v>Inventariar</v>
      </c>
      <c r="P2033" s="6"/>
      <c r="Q2033" s="7"/>
      <c r="R2033" s="4" t="str">
        <f t="shared" si="314"/>
        <v/>
      </c>
      <c r="S2033" s="3" t="str">
        <f t="shared" si="320"/>
        <v>Inventariar</v>
      </c>
      <c r="T2033" s="6"/>
      <c r="U2033" s="7"/>
      <c r="V2033" s="4" t="str">
        <f t="shared" si="315"/>
        <v/>
      </c>
      <c r="W2033" s="3" t="str">
        <f t="shared" si="321"/>
        <v>Inventariar</v>
      </c>
      <c r="X2033" s="6"/>
      <c r="Y2033" s="7"/>
      <c r="Z2033" s="4" t="str">
        <f t="shared" si="316"/>
        <v/>
      </c>
      <c r="AA2033" s="3" t="str">
        <f t="shared" si="322"/>
        <v>Inventariar</v>
      </c>
    </row>
    <row r="2034" spans="1:27" x14ac:dyDescent="0.3">
      <c r="A2034" s="5">
        <v>25448097</v>
      </c>
      <c r="B2034" s="17" t="str">
        <f>VLOOKUP(A2034,'Base de dados'!$A$3:$C$21103,3,0)</f>
        <v>10P07I47</v>
      </c>
      <c r="C2034" s="50" t="s">
        <v>24980</v>
      </c>
      <c r="D2034" s="6"/>
      <c r="E2034" s="7"/>
      <c r="F2034" s="4" t="str">
        <f t="shared" si="323"/>
        <v/>
      </c>
      <c r="G2034" s="3" t="str">
        <f t="shared" si="317"/>
        <v>Inventariar</v>
      </c>
      <c r="H2034" s="6"/>
      <c r="I2034" s="7"/>
      <c r="J2034" s="4"/>
      <c r="K2034" s="3" t="str">
        <f t="shared" si="318"/>
        <v>Inventariar</v>
      </c>
      <c r="L2034" s="6"/>
      <c r="M2034" s="7"/>
      <c r="N2034" s="4"/>
      <c r="O2034" s="3" t="str">
        <f t="shared" si="319"/>
        <v>Inventariar</v>
      </c>
      <c r="P2034" s="6"/>
      <c r="Q2034" s="7"/>
      <c r="R2034" s="4" t="str">
        <f t="shared" si="314"/>
        <v/>
      </c>
      <c r="S2034" s="3" t="str">
        <f t="shared" si="320"/>
        <v>Inventariar</v>
      </c>
      <c r="T2034" s="6"/>
      <c r="U2034" s="7"/>
      <c r="V2034" s="4" t="str">
        <f t="shared" si="315"/>
        <v/>
      </c>
      <c r="W2034" s="3" t="str">
        <f t="shared" si="321"/>
        <v>Inventariar</v>
      </c>
      <c r="X2034" s="6"/>
      <c r="Y2034" s="7"/>
      <c r="Z2034" s="4" t="str">
        <f t="shared" si="316"/>
        <v/>
      </c>
      <c r="AA2034" s="3" t="str">
        <f t="shared" si="322"/>
        <v>Inventariar</v>
      </c>
    </row>
    <row r="2035" spans="1:27" x14ac:dyDescent="0.3">
      <c r="A2035" s="5">
        <v>25411062</v>
      </c>
      <c r="B2035" s="17" t="str">
        <f>VLOOKUP(A2035,'Base de dados'!$A$3:$C$21103,3,0)</f>
        <v>10P07I48</v>
      </c>
      <c r="C2035" s="50" t="s">
        <v>24981</v>
      </c>
      <c r="D2035" s="6"/>
      <c r="E2035" s="7"/>
      <c r="F2035" s="4" t="str">
        <f t="shared" si="323"/>
        <v/>
      </c>
      <c r="G2035" s="3" t="str">
        <f t="shared" si="317"/>
        <v>Inventariar</v>
      </c>
      <c r="H2035" s="6"/>
      <c r="I2035" s="7"/>
      <c r="J2035" s="4"/>
      <c r="K2035" s="3" t="str">
        <f t="shared" si="318"/>
        <v>Inventariar</v>
      </c>
      <c r="L2035" s="6"/>
      <c r="M2035" s="7"/>
      <c r="N2035" s="4"/>
      <c r="O2035" s="3" t="str">
        <f t="shared" si="319"/>
        <v>Inventariar</v>
      </c>
      <c r="P2035" s="6"/>
      <c r="Q2035" s="7"/>
      <c r="R2035" s="4" t="str">
        <f t="shared" si="314"/>
        <v/>
      </c>
      <c r="S2035" s="3" t="str">
        <f t="shared" si="320"/>
        <v>Inventariar</v>
      </c>
      <c r="T2035" s="6"/>
      <c r="U2035" s="7"/>
      <c r="V2035" s="4" t="str">
        <f t="shared" si="315"/>
        <v/>
      </c>
      <c r="W2035" s="3" t="str">
        <f t="shared" si="321"/>
        <v>Inventariar</v>
      </c>
      <c r="X2035" s="6"/>
      <c r="Y2035" s="7"/>
      <c r="Z2035" s="4" t="str">
        <f t="shared" si="316"/>
        <v/>
      </c>
      <c r="AA2035" s="3" t="str">
        <f t="shared" si="322"/>
        <v>Inventariar</v>
      </c>
    </row>
    <row r="2036" spans="1:27" x14ac:dyDescent="0.3">
      <c r="A2036" s="5">
        <v>25410830</v>
      </c>
      <c r="B2036" s="17" t="str">
        <f>VLOOKUP(A2036,'Base de dados'!$A$3:$C$21103,3,0)</f>
        <v>10P07I49</v>
      </c>
      <c r="C2036" s="50" t="s">
        <v>24982</v>
      </c>
      <c r="D2036" s="6"/>
      <c r="E2036" s="7"/>
      <c r="F2036" s="4" t="str">
        <f t="shared" si="323"/>
        <v/>
      </c>
      <c r="G2036" s="3" t="str">
        <f t="shared" si="317"/>
        <v>Inventariar</v>
      </c>
      <c r="H2036" s="6"/>
      <c r="I2036" s="7"/>
      <c r="J2036" s="4"/>
      <c r="K2036" s="3" t="str">
        <f t="shared" si="318"/>
        <v>Inventariar</v>
      </c>
      <c r="L2036" s="6"/>
      <c r="M2036" s="7"/>
      <c r="N2036" s="4"/>
      <c r="O2036" s="3" t="str">
        <f t="shared" si="319"/>
        <v>Inventariar</v>
      </c>
      <c r="P2036" s="6"/>
      <c r="Q2036" s="7"/>
      <c r="R2036" s="4" t="str">
        <f t="shared" si="314"/>
        <v/>
      </c>
      <c r="S2036" s="3" t="str">
        <f t="shared" si="320"/>
        <v>Inventariar</v>
      </c>
      <c r="T2036" s="6"/>
      <c r="U2036" s="7"/>
      <c r="V2036" s="4" t="str">
        <f t="shared" si="315"/>
        <v/>
      </c>
      <c r="W2036" s="3" t="str">
        <f t="shared" si="321"/>
        <v>Inventariar</v>
      </c>
      <c r="X2036" s="6"/>
      <c r="Y2036" s="7"/>
      <c r="Z2036" s="4" t="str">
        <f t="shared" si="316"/>
        <v/>
      </c>
      <c r="AA2036" s="3" t="str">
        <f t="shared" si="322"/>
        <v>Inventariar</v>
      </c>
    </row>
    <row r="2037" spans="1:27" x14ac:dyDescent="0.3">
      <c r="A2037" s="5">
        <v>25412449</v>
      </c>
      <c r="B2037" s="17" t="str">
        <f>VLOOKUP(A2037,'Base de dados'!$A$3:$C$21103,3,0)</f>
        <v>10P07I50</v>
      </c>
      <c r="C2037" s="50" t="s">
        <v>24983</v>
      </c>
      <c r="D2037" s="6"/>
      <c r="E2037" s="7"/>
      <c r="F2037" s="4" t="str">
        <f t="shared" si="323"/>
        <v/>
      </c>
      <c r="G2037" s="3" t="str">
        <f t="shared" si="317"/>
        <v>Inventariar</v>
      </c>
      <c r="H2037" s="6"/>
      <c r="I2037" s="7"/>
      <c r="J2037" s="4"/>
      <c r="K2037" s="3" t="str">
        <f t="shared" si="318"/>
        <v>Inventariar</v>
      </c>
      <c r="L2037" s="6"/>
      <c r="M2037" s="7"/>
      <c r="N2037" s="4"/>
      <c r="O2037" s="3" t="str">
        <f t="shared" si="319"/>
        <v>Inventariar</v>
      </c>
      <c r="P2037" s="6"/>
      <c r="Q2037" s="7"/>
      <c r="R2037" s="4" t="str">
        <f t="shared" si="314"/>
        <v/>
      </c>
      <c r="S2037" s="3" t="str">
        <f t="shared" si="320"/>
        <v>Inventariar</v>
      </c>
      <c r="T2037" s="6"/>
      <c r="U2037" s="7"/>
      <c r="V2037" s="4" t="str">
        <f t="shared" si="315"/>
        <v/>
      </c>
      <c r="W2037" s="3" t="str">
        <f t="shared" si="321"/>
        <v>Inventariar</v>
      </c>
      <c r="X2037" s="6"/>
      <c r="Y2037" s="7"/>
      <c r="Z2037" s="4" t="str">
        <f t="shared" si="316"/>
        <v/>
      </c>
      <c r="AA2037" s="3" t="str">
        <f t="shared" si="322"/>
        <v>Inventariar</v>
      </c>
    </row>
    <row r="2038" spans="1:27" x14ac:dyDescent="0.3">
      <c r="A2038" s="5">
        <v>27097628</v>
      </c>
      <c r="B2038" s="17" t="str">
        <f>VLOOKUP(A2038,'Base de dados'!$A$3:$C$21103,3,0)</f>
        <v>10P07I51</v>
      </c>
      <c r="C2038" s="50" t="s">
        <v>5066</v>
      </c>
      <c r="D2038" s="6"/>
      <c r="E2038" s="7"/>
      <c r="F2038" s="4" t="str">
        <f t="shared" si="323"/>
        <v/>
      </c>
      <c r="G2038" s="3" t="str">
        <f t="shared" si="317"/>
        <v>Inventariar</v>
      </c>
      <c r="H2038" s="6"/>
      <c r="I2038" s="7"/>
      <c r="J2038" s="4"/>
      <c r="K2038" s="3" t="str">
        <f t="shared" si="318"/>
        <v>Inventariar</v>
      </c>
      <c r="L2038" s="6"/>
      <c r="M2038" s="7"/>
      <c r="N2038" s="4"/>
      <c r="O2038" s="3" t="str">
        <f t="shared" si="319"/>
        <v>Inventariar</v>
      </c>
      <c r="P2038" s="6"/>
      <c r="Q2038" s="7"/>
      <c r="R2038" s="4" t="str">
        <f t="shared" si="314"/>
        <v/>
      </c>
      <c r="S2038" s="3" t="str">
        <f t="shared" si="320"/>
        <v>Inventariar</v>
      </c>
      <c r="T2038" s="6"/>
      <c r="U2038" s="7"/>
      <c r="V2038" s="4" t="str">
        <f t="shared" si="315"/>
        <v/>
      </c>
      <c r="W2038" s="3" t="str">
        <f t="shared" si="321"/>
        <v>Inventariar</v>
      </c>
      <c r="X2038" s="6"/>
      <c r="Y2038" s="7"/>
      <c r="Z2038" s="4" t="str">
        <f t="shared" si="316"/>
        <v/>
      </c>
      <c r="AA2038" s="3" t="str">
        <f t="shared" si="322"/>
        <v>Inventariar</v>
      </c>
    </row>
    <row r="2039" spans="1:27" x14ac:dyDescent="0.3">
      <c r="A2039" s="5">
        <v>25577986</v>
      </c>
      <c r="B2039" s="17" t="str">
        <f>VLOOKUP(A2039,'Base de dados'!$A$3:$C$21103,3,0)</f>
        <v>10P07I52</v>
      </c>
      <c r="C2039" s="50" t="s">
        <v>5068</v>
      </c>
      <c r="D2039" s="6"/>
      <c r="E2039" s="7"/>
      <c r="F2039" s="4" t="str">
        <f t="shared" si="323"/>
        <v/>
      </c>
      <c r="G2039" s="3" t="str">
        <f t="shared" si="317"/>
        <v>Inventariar</v>
      </c>
      <c r="H2039" s="6"/>
      <c r="I2039" s="7"/>
      <c r="J2039" s="4"/>
      <c r="K2039" s="3" t="str">
        <f t="shared" si="318"/>
        <v>Inventariar</v>
      </c>
      <c r="L2039" s="6"/>
      <c r="M2039" s="7"/>
      <c r="N2039" s="4"/>
      <c r="O2039" s="3" t="str">
        <f t="shared" si="319"/>
        <v>Inventariar</v>
      </c>
      <c r="P2039" s="6"/>
      <c r="Q2039" s="7"/>
      <c r="R2039" s="4" t="str">
        <f t="shared" si="314"/>
        <v/>
      </c>
      <c r="S2039" s="3" t="str">
        <f t="shared" si="320"/>
        <v>Inventariar</v>
      </c>
      <c r="T2039" s="6"/>
      <c r="U2039" s="7"/>
      <c r="V2039" s="4" t="str">
        <f t="shared" si="315"/>
        <v/>
      </c>
      <c r="W2039" s="3" t="str">
        <f t="shared" si="321"/>
        <v>Inventariar</v>
      </c>
      <c r="X2039" s="6"/>
      <c r="Y2039" s="7"/>
      <c r="Z2039" s="4" t="str">
        <f t="shared" si="316"/>
        <v/>
      </c>
      <c r="AA2039" s="3" t="str">
        <f t="shared" si="322"/>
        <v>Inventariar</v>
      </c>
    </row>
    <row r="2040" spans="1:27" x14ac:dyDescent="0.3">
      <c r="A2040" s="5">
        <v>843873</v>
      </c>
      <c r="B2040" s="17" t="str">
        <f>VLOOKUP(A2040,'Base de dados'!$A$3:$C$21103,3,0)</f>
        <v>10P07I53</v>
      </c>
      <c r="C2040" s="50" t="s">
        <v>5070</v>
      </c>
      <c r="D2040" s="6"/>
      <c r="E2040" s="7"/>
      <c r="F2040" s="4" t="str">
        <f t="shared" si="323"/>
        <v/>
      </c>
      <c r="G2040" s="3" t="str">
        <f t="shared" si="317"/>
        <v>Inventariar</v>
      </c>
      <c r="H2040" s="6"/>
      <c r="I2040" s="7"/>
      <c r="J2040" s="4"/>
      <c r="K2040" s="3" t="str">
        <f t="shared" si="318"/>
        <v>Inventariar</v>
      </c>
      <c r="L2040" s="6"/>
      <c r="M2040" s="7"/>
      <c r="N2040" s="4"/>
      <c r="O2040" s="3" t="str">
        <f t="shared" si="319"/>
        <v>Inventariar</v>
      </c>
      <c r="P2040" s="6"/>
      <c r="Q2040" s="7"/>
      <c r="R2040" s="4" t="str">
        <f t="shared" si="314"/>
        <v/>
      </c>
      <c r="S2040" s="3" t="str">
        <f t="shared" si="320"/>
        <v>Inventariar</v>
      </c>
      <c r="T2040" s="6"/>
      <c r="U2040" s="7"/>
      <c r="V2040" s="4" t="str">
        <f t="shared" si="315"/>
        <v/>
      </c>
      <c r="W2040" s="3" t="str">
        <f t="shared" si="321"/>
        <v>Inventariar</v>
      </c>
      <c r="X2040" s="6"/>
      <c r="Y2040" s="7"/>
      <c r="Z2040" s="4" t="str">
        <f t="shared" si="316"/>
        <v/>
      </c>
      <c r="AA2040" s="3" t="str">
        <f t="shared" si="322"/>
        <v>Inventariar</v>
      </c>
    </row>
    <row r="2041" spans="1:27" x14ac:dyDescent="0.3">
      <c r="A2041" s="5">
        <v>25475731</v>
      </c>
      <c r="B2041" s="17" t="str">
        <f>VLOOKUP(A2041,'Base de dados'!$A$3:$C$21103,3,0)</f>
        <v>10P07I54</v>
      </c>
      <c r="C2041" s="50" t="s">
        <v>24984</v>
      </c>
      <c r="D2041" s="6"/>
      <c r="E2041" s="7"/>
      <c r="F2041" s="4" t="str">
        <f t="shared" si="323"/>
        <v/>
      </c>
      <c r="G2041" s="3" t="str">
        <f t="shared" si="317"/>
        <v>Inventariar</v>
      </c>
      <c r="H2041" s="6"/>
      <c r="I2041" s="7"/>
      <c r="J2041" s="4"/>
      <c r="K2041" s="3" t="str">
        <f t="shared" si="318"/>
        <v>Inventariar</v>
      </c>
      <c r="L2041" s="6"/>
      <c r="M2041" s="7"/>
      <c r="N2041" s="4"/>
      <c r="O2041" s="3" t="str">
        <f t="shared" si="319"/>
        <v>Inventariar</v>
      </c>
      <c r="P2041" s="6"/>
      <c r="Q2041" s="7"/>
      <c r="R2041" s="4" t="str">
        <f t="shared" si="314"/>
        <v/>
      </c>
      <c r="S2041" s="3" t="str">
        <f t="shared" si="320"/>
        <v>Inventariar</v>
      </c>
      <c r="T2041" s="6"/>
      <c r="U2041" s="7"/>
      <c r="V2041" s="4" t="str">
        <f t="shared" si="315"/>
        <v/>
      </c>
      <c r="W2041" s="3" t="str">
        <f t="shared" si="321"/>
        <v>Inventariar</v>
      </c>
      <c r="X2041" s="6"/>
      <c r="Y2041" s="7"/>
      <c r="Z2041" s="4" t="str">
        <f t="shared" si="316"/>
        <v/>
      </c>
      <c r="AA2041" s="3" t="str">
        <f t="shared" si="322"/>
        <v>Inventariar</v>
      </c>
    </row>
    <row r="2042" spans="1:27" x14ac:dyDescent="0.3">
      <c r="A2042" s="5">
        <v>27097613</v>
      </c>
      <c r="B2042" s="17" t="str">
        <f>VLOOKUP(A2042,'Base de dados'!$A$3:$C$21103,3,0)</f>
        <v>10P07I55</v>
      </c>
      <c r="C2042" s="50" t="s">
        <v>5074</v>
      </c>
      <c r="D2042" s="6"/>
      <c r="E2042" s="7"/>
      <c r="F2042" s="4" t="str">
        <f t="shared" si="323"/>
        <v/>
      </c>
      <c r="G2042" s="3" t="str">
        <f t="shared" si="317"/>
        <v>Inventariar</v>
      </c>
      <c r="H2042" s="6"/>
      <c r="I2042" s="7"/>
      <c r="J2042" s="4"/>
      <c r="K2042" s="3" t="str">
        <f t="shared" si="318"/>
        <v>Inventariar</v>
      </c>
      <c r="L2042" s="6"/>
      <c r="M2042" s="7"/>
      <c r="N2042" s="4"/>
      <c r="O2042" s="3" t="str">
        <f t="shared" si="319"/>
        <v>Inventariar</v>
      </c>
      <c r="P2042" s="6"/>
      <c r="Q2042" s="7"/>
      <c r="R2042" s="4" t="str">
        <f t="shared" si="314"/>
        <v/>
      </c>
      <c r="S2042" s="3" t="str">
        <f t="shared" si="320"/>
        <v>Inventariar</v>
      </c>
      <c r="T2042" s="6"/>
      <c r="U2042" s="7"/>
      <c r="V2042" s="4" t="str">
        <f t="shared" si="315"/>
        <v/>
      </c>
      <c r="W2042" s="3" t="str">
        <f t="shared" si="321"/>
        <v>Inventariar</v>
      </c>
      <c r="X2042" s="6"/>
      <c r="Y2042" s="7"/>
      <c r="Z2042" s="4" t="str">
        <f t="shared" si="316"/>
        <v/>
      </c>
      <c r="AA2042" s="3" t="str">
        <f t="shared" si="322"/>
        <v>Inventariar</v>
      </c>
    </row>
    <row r="2043" spans="1:27" x14ac:dyDescent="0.3">
      <c r="A2043" s="5">
        <v>25410252</v>
      </c>
      <c r="B2043" s="17" t="str">
        <f>VLOOKUP(A2043,'Base de dados'!$A$3:$C$21103,3,0)</f>
        <v>10P07I56</v>
      </c>
      <c r="C2043" s="50" t="s">
        <v>24985</v>
      </c>
      <c r="D2043" s="6"/>
      <c r="E2043" s="7"/>
      <c r="F2043" s="4" t="str">
        <f t="shared" si="323"/>
        <v/>
      </c>
      <c r="G2043" s="3" t="str">
        <f t="shared" si="317"/>
        <v>Inventariar</v>
      </c>
      <c r="H2043" s="6"/>
      <c r="I2043" s="7"/>
      <c r="J2043" s="4"/>
      <c r="K2043" s="3" t="str">
        <f t="shared" si="318"/>
        <v>Inventariar</v>
      </c>
      <c r="L2043" s="6"/>
      <c r="M2043" s="7"/>
      <c r="N2043" s="4"/>
      <c r="O2043" s="3" t="str">
        <f t="shared" si="319"/>
        <v>Inventariar</v>
      </c>
      <c r="P2043" s="6"/>
      <c r="Q2043" s="7"/>
      <c r="R2043" s="4" t="str">
        <f t="shared" ref="R2043:R2106" si="324">IF(Q2043="","",IF(Q2043="Saldo Zero","",P2043-Q2043))</f>
        <v/>
      </c>
      <c r="S2043" s="3" t="str">
        <f t="shared" si="320"/>
        <v>Inventariar</v>
      </c>
      <c r="T2043" s="6"/>
      <c r="U2043" s="7"/>
      <c r="V2043" s="4" t="str">
        <f t="shared" ref="V2043:V2106" si="325">IF(U2043="","",IF(U2043="Saldo Zero","",T2043-U2043))</f>
        <v/>
      </c>
      <c r="W2043" s="3" t="str">
        <f t="shared" si="321"/>
        <v>Inventariar</v>
      </c>
      <c r="X2043" s="6"/>
      <c r="Y2043" s="7"/>
      <c r="Z2043" s="4" t="str">
        <f t="shared" ref="Z2043:Z2106" si="326">IF(Y2043="","",IF(Y2043="Saldo Zero","",X2043-Y2043))</f>
        <v/>
      </c>
      <c r="AA2043" s="3" t="str">
        <f t="shared" si="322"/>
        <v>Inventariar</v>
      </c>
    </row>
    <row r="2044" spans="1:27" x14ac:dyDescent="0.3">
      <c r="A2044" s="5">
        <v>27145769</v>
      </c>
      <c r="B2044" s="17" t="str">
        <f>VLOOKUP(A2044,'Base de dados'!$A$3:$C$21103,3,0)</f>
        <v>10P07I57</v>
      </c>
      <c r="C2044" s="50" t="s">
        <v>5077</v>
      </c>
      <c r="D2044" s="6"/>
      <c r="E2044" s="7"/>
      <c r="F2044" s="4" t="str">
        <f t="shared" si="323"/>
        <v/>
      </c>
      <c r="G2044" s="3" t="str">
        <f t="shared" si="317"/>
        <v>Inventariar</v>
      </c>
      <c r="H2044" s="6"/>
      <c r="I2044" s="7"/>
      <c r="J2044" s="4"/>
      <c r="K2044" s="3" t="str">
        <f t="shared" si="318"/>
        <v>Inventariar</v>
      </c>
      <c r="L2044" s="6"/>
      <c r="M2044" s="7"/>
      <c r="N2044" s="4"/>
      <c r="O2044" s="3" t="str">
        <f t="shared" si="319"/>
        <v>Inventariar</v>
      </c>
      <c r="P2044" s="6"/>
      <c r="Q2044" s="7"/>
      <c r="R2044" s="4" t="str">
        <f t="shared" si="324"/>
        <v/>
      </c>
      <c r="S2044" s="3" t="str">
        <f t="shared" si="320"/>
        <v>Inventariar</v>
      </c>
      <c r="T2044" s="6"/>
      <c r="U2044" s="7"/>
      <c r="V2044" s="4" t="str">
        <f t="shared" si="325"/>
        <v/>
      </c>
      <c r="W2044" s="3" t="str">
        <f t="shared" si="321"/>
        <v>Inventariar</v>
      </c>
      <c r="X2044" s="6"/>
      <c r="Y2044" s="7"/>
      <c r="Z2044" s="4" t="str">
        <f t="shared" si="326"/>
        <v/>
      </c>
      <c r="AA2044" s="3" t="str">
        <f t="shared" si="322"/>
        <v>Inventariar</v>
      </c>
    </row>
    <row r="2045" spans="1:27" x14ac:dyDescent="0.3">
      <c r="A2045" s="5">
        <v>25410365</v>
      </c>
      <c r="B2045" s="17" t="str">
        <f>VLOOKUP(A2045,'Base de dados'!$A$3:$C$21103,3,0)</f>
        <v>10P07I58</v>
      </c>
      <c r="C2045" s="50" t="s">
        <v>24986</v>
      </c>
      <c r="D2045" s="6"/>
      <c r="E2045" s="7"/>
      <c r="F2045" s="4" t="str">
        <f t="shared" si="323"/>
        <v/>
      </c>
      <c r="G2045" s="3" t="str">
        <f t="shared" si="317"/>
        <v>Inventariar</v>
      </c>
      <c r="H2045" s="6"/>
      <c r="I2045" s="7"/>
      <c r="J2045" s="4"/>
      <c r="K2045" s="3" t="str">
        <f t="shared" si="318"/>
        <v>Inventariar</v>
      </c>
      <c r="L2045" s="6"/>
      <c r="M2045" s="7"/>
      <c r="N2045" s="4"/>
      <c r="O2045" s="3" t="str">
        <f t="shared" si="319"/>
        <v>Inventariar</v>
      </c>
      <c r="P2045" s="6"/>
      <c r="Q2045" s="7"/>
      <c r="R2045" s="4" t="str">
        <f t="shared" si="324"/>
        <v/>
      </c>
      <c r="S2045" s="3" t="str">
        <f t="shared" si="320"/>
        <v>Inventariar</v>
      </c>
      <c r="T2045" s="6"/>
      <c r="U2045" s="7"/>
      <c r="V2045" s="4" t="str">
        <f t="shared" si="325"/>
        <v/>
      </c>
      <c r="W2045" s="3" t="str">
        <f t="shared" si="321"/>
        <v>Inventariar</v>
      </c>
      <c r="X2045" s="6"/>
      <c r="Y2045" s="7"/>
      <c r="Z2045" s="4" t="str">
        <f t="shared" si="326"/>
        <v/>
      </c>
      <c r="AA2045" s="3" t="str">
        <f t="shared" si="322"/>
        <v>Inventariar</v>
      </c>
    </row>
    <row r="2046" spans="1:27" x14ac:dyDescent="0.3">
      <c r="A2046" s="5">
        <v>25475746</v>
      </c>
      <c r="B2046" s="17" t="str">
        <f>VLOOKUP(A2046,'Base de dados'!$A$3:$C$21103,3,0)</f>
        <v>10P07I59</v>
      </c>
      <c r="C2046" s="50" t="s">
        <v>24987</v>
      </c>
      <c r="D2046" s="6"/>
      <c r="E2046" s="7"/>
      <c r="F2046" s="4" t="str">
        <f t="shared" si="323"/>
        <v/>
      </c>
      <c r="G2046" s="3" t="str">
        <f t="shared" si="317"/>
        <v>Inventariar</v>
      </c>
      <c r="H2046" s="6"/>
      <c r="I2046" s="7"/>
      <c r="J2046" s="4"/>
      <c r="K2046" s="3" t="str">
        <f t="shared" si="318"/>
        <v>Inventariar</v>
      </c>
      <c r="L2046" s="6"/>
      <c r="M2046" s="7"/>
      <c r="N2046" s="4"/>
      <c r="O2046" s="3" t="str">
        <f t="shared" si="319"/>
        <v>Inventariar</v>
      </c>
      <c r="P2046" s="6"/>
      <c r="Q2046" s="7"/>
      <c r="R2046" s="4" t="str">
        <f t="shared" si="324"/>
        <v/>
      </c>
      <c r="S2046" s="3" t="str">
        <f t="shared" si="320"/>
        <v>Inventariar</v>
      </c>
      <c r="T2046" s="6"/>
      <c r="U2046" s="7"/>
      <c r="V2046" s="4" t="str">
        <f t="shared" si="325"/>
        <v/>
      </c>
      <c r="W2046" s="3" t="str">
        <f t="shared" si="321"/>
        <v>Inventariar</v>
      </c>
      <c r="X2046" s="6"/>
      <c r="Y2046" s="7"/>
      <c r="Z2046" s="4" t="str">
        <f t="shared" si="326"/>
        <v/>
      </c>
      <c r="AA2046" s="3" t="str">
        <f t="shared" si="322"/>
        <v>Inventariar</v>
      </c>
    </row>
    <row r="2047" spans="1:27" x14ac:dyDescent="0.3">
      <c r="A2047" s="5">
        <v>27096303</v>
      </c>
      <c r="B2047" s="17" t="str">
        <f>VLOOKUP(A2047,'Base de dados'!$A$3:$C$21103,3,0)</f>
        <v>10P07I60</v>
      </c>
      <c r="C2047" s="50" t="s">
        <v>5083</v>
      </c>
      <c r="D2047" s="6"/>
      <c r="E2047" s="7"/>
      <c r="F2047" s="4" t="str">
        <f t="shared" si="323"/>
        <v/>
      </c>
      <c r="G2047" s="3" t="str">
        <f t="shared" si="317"/>
        <v>Inventariar</v>
      </c>
      <c r="H2047" s="6"/>
      <c r="I2047" s="7"/>
      <c r="J2047" s="4"/>
      <c r="K2047" s="3" t="str">
        <f t="shared" si="318"/>
        <v>Inventariar</v>
      </c>
      <c r="L2047" s="6"/>
      <c r="M2047" s="7"/>
      <c r="N2047" s="4"/>
      <c r="O2047" s="3" t="str">
        <f t="shared" si="319"/>
        <v>Inventariar</v>
      </c>
      <c r="P2047" s="6"/>
      <c r="Q2047" s="7"/>
      <c r="R2047" s="4" t="str">
        <f t="shared" si="324"/>
        <v/>
      </c>
      <c r="S2047" s="3" t="str">
        <f t="shared" si="320"/>
        <v>Inventariar</v>
      </c>
      <c r="T2047" s="6"/>
      <c r="U2047" s="7"/>
      <c r="V2047" s="4" t="str">
        <f t="shared" si="325"/>
        <v/>
      </c>
      <c r="W2047" s="3" t="str">
        <f t="shared" si="321"/>
        <v>Inventariar</v>
      </c>
      <c r="X2047" s="6"/>
      <c r="Y2047" s="7"/>
      <c r="Z2047" s="4" t="str">
        <f t="shared" si="326"/>
        <v/>
      </c>
      <c r="AA2047" s="3" t="str">
        <f t="shared" si="322"/>
        <v>Inventariar</v>
      </c>
    </row>
    <row r="2048" spans="1:27" x14ac:dyDescent="0.3">
      <c r="A2048" s="5">
        <v>25428416</v>
      </c>
      <c r="B2048" s="17" t="str">
        <f>VLOOKUP(A2048,'Base de dados'!$A$3:$C$21103,3,0)</f>
        <v>10P07ITETO</v>
      </c>
      <c r="C2048" s="50" t="s">
        <v>5087</v>
      </c>
      <c r="D2048" s="6"/>
      <c r="E2048" s="7"/>
      <c r="F2048" s="4" t="str">
        <f t="shared" si="323"/>
        <v/>
      </c>
      <c r="G2048" s="3" t="str">
        <f t="shared" si="317"/>
        <v>Inventariar</v>
      </c>
      <c r="H2048" s="6"/>
      <c r="I2048" s="7"/>
      <c r="J2048" s="4"/>
      <c r="K2048" s="3" t="str">
        <f t="shared" si="318"/>
        <v>Inventariar</v>
      </c>
      <c r="L2048" s="6"/>
      <c r="M2048" s="7"/>
      <c r="N2048" s="4"/>
      <c r="O2048" s="3" t="str">
        <f t="shared" si="319"/>
        <v>Inventariar</v>
      </c>
      <c r="P2048" s="6"/>
      <c r="Q2048" s="7"/>
      <c r="R2048" s="4" t="str">
        <f t="shared" si="324"/>
        <v/>
      </c>
      <c r="S2048" s="3" t="str">
        <f t="shared" si="320"/>
        <v>Inventariar</v>
      </c>
      <c r="T2048" s="6"/>
      <c r="U2048" s="7"/>
      <c r="V2048" s="4" t="str">
        <f t="shared" si="325"/>
        <v/>
      </c>
      <c r="W2048" s="3" t="str">
        <f t="shared" si="321"/>
        <v>Inventariar</v>
      </c>
      <c r="X2048" s="6"/>
      <c r="Y2048" s="7"/>
      <c r="Z2048" s="4" t="str">
        <f t="shared" si="326"/>
        <v/>
      </c>
      <c r="AA2048" s="3" t="str">
        <f t="shared" si="322"/>
        <v>Inventariar</v>
      </c>
    </row>
    <row r="2049" spans="1:27" x14ac:dyDescent="0.3">
      <c r="A2049" s="5">
        <v>25483142</v>
      </c>
      <c r="B2049" s="17" t="str">
        <f>VLOOKUP(A2049,'Base de dados'!$A$3:$C$21103,3,0)</f>
        <v>10P07ITETO</v>
      </c>
      <c r="C2049" s="50" t="s">
        <v>5085</v>
      </c>
      <c r="D2049" s="6"/>
      <c r="E2049" s="7"/>
      <c r="F2049" s="4" t="str">
        <f t="shared" si="323"/>
        <v/>
      </c>
      <c r="G2049" s="3" t="str">
        <f t="shared" si="317"/>
        <v>Inventariar</v>
      </c>
      <c r="H2049" s="6"/>
      <c r="I2049" s="7"/>
      <c r="J2049" s="4"/>
      <c r="K2049" s="3" t="str">
        <f t="shared" si="318"/>
        <v>Inventariar</v>
      </c>
      <c r="L2049" s="6"/>
      <c r="M2049" s="7"/>
      <c r="N2049" s="4"/>
      <c r="O2049" s="3" t="str">
        <f t="shared" si="319"/>
        <v>Inventariar</v>
      </c>
      <c r="P2049" s="6"/>
      <c r="Q2049" s="7"/>
      <c r="R2049" s="4" t="str">
        <f t="shared" si="324"/>
        <v/>
      </c>
      <c r="S2049" s="3" t="str">
        <f t="shared" si="320"/>
        <v>Inventariar</v>
      </c>
      <c r="T2049" s="6"/>
      <c r="U2049" s="7"/>
      <c r="V2049" s="4" t="str">
        <f t="shared" si="325"/>
        <v/>
      </c>
      <c r="W2049" s="3" t="str">
        <f t="shared" si="321"/>
        <v>Inventariar</v>
      </c>
      <c r="X2049" s="6"/>
      <c r="Y2049" s="7"/>
      <c r="Z2049" s="4" t="str">
        <f t="shared" si="326"/>
        <v/>
      </c>
      <c r="AA2049" s="3" t="str">
        <f t="shared" si="322"/>
        <v>Inventariar</v>
      </c>
    </row>
    <row r="2050" spans="1:27" x14ac:dyDescent="0.3">
      <c r="A2050" s="5">
        <v>25460818</v>
      </c>
      <c r="B2050" s="17" t="str">
        <f>VLOOKUP(A2050,'Base de dados'!$A$3:$C$21103,3,0)</f>
        <v>10P07J01</v>
      </c>
      <c r="C2050" s="50" t="s">
        <v>24988</v>
      </c>
      <c r="D2050" s="6"/>
      <c r="E2050" s="7"/>
      <c r="F2050" s="4" t="str">
        <f t="shared" si="323"/>
        <v/>
      </c>
      <c r="G2050" s="3" t="str">
        <f t="shared" si="317"/>
        <v>Inventariar</v>
      </c>
      <c r="H2050" s="6"/>
      <c r="I2050" s="7"/>
      <c r="J2050" s="4"/>
      <c r="K2050" s="3" t="str">
        <f t="shared" si="318"/>
        <v>Inventariar</v>
      </c>
      <c r="L2050" s="6"/>
      <c r="M2050" s="7"/>
      <c r="N2050" s="4"/>
      <c r="O2050" s="3" t="str">
        <f t="shared" si="319"/>
        <v>Inventariar</v>
      </c>
      <c r="P2050" s="6"/>
      <c r="Q2050" s="7"/>
      <c r="R2050" s="4" t="str">
        <f t="shared" si="324"/>
        <v/>
      </c>
      <c r="S2050" s="3" t="str">
        <f t="shared" si="320"/>
        <v>Inventariar</v>
      </c>
      <c r="T2050" s="6"/>
      <c r="U2050" s="7"/>
      <c r="V2050" s="4" t="str">
        <f t="shared" si="325"/>
        <v/>
      </c>
      <c r="W2050" s="3" t="str">
        <f t="shared" si="321"/>
        <v>Inventariar</v>
      </c>
      <c r="X2050" s="6"/>
      <c r="Y2050" s="7"/>
      <c r="Z2050" s="4" t="str">
        <f t="shared" si="326"/>
        <v/>
      </c>
      <c r="AA2050" s="3" t="str">
        <f t="shared" si="322"/>
        <v>Inventariar</v>
      </c>
    </row>
    <row r="2051" spans="1:27" x14ac:dyDescent="0.3">
      <c r="A2051" s="5">
        <v>25459296</v>
      </c>
      <c r="B2051" s="17" t="str">
        <f>VLOOKUP(A2051,'Base de dados'!$A$3:$C$21103,3,0)</f>
        <v>10P07J02</v>
      </c>
      <c r="C2051" s="50" t="s">
        <v>5092</v>
      </c>
      <c r="D2051" s="6"/>
      <c r="E2051" s="7"/>
      <c r="F2051" s="4" t="str">
        <f t="shared" si="323"/>
        <v/>
      </c>
      <c r="G2051" s="3" t="str">
        <f t="shared" si="317"/>
        <v>Inventariar</v>
      </c>
      <c r="H2051" s="6"/>
      <c r="I2051" s="7"/>
      <c r="J2051" s="4"/>
      <c r="K2051" s="3" t="str">
        <f t="shared" si="318"/>
        <v>Inventariar</v>
      </c>
      <c r="L2051" s="6"/>
      <c r="M2051" s="7"/>
      <c r="N2051" s="4"/>
      <c r="O2051" s="3" t="str">
        <f t="shared" si="319"/>
        <v>Inventariar</v>
      </c>
      <c r="P2051" s="6"/>
      <c r="Q2051" s="7"/>
      <c r="R2051" s="4" t="str">
        <f t="shared" si="324"/>
        <v/>
      </c>
      <c r="S2051" s="3" t="str">
        <f t="shared" si="320"/>
        <v>Inventariar</v>
      </c>
      <c r="T2051" s="6"/>
      <c r="U2051" s="7"/>
      <c r="V2051" s="4" t="str">
        <f t="shared" si="325"/>
        <v/>
      </c>
      <c r="W2051" s="3" t="str">
        <f t="shared" si="321"/>
        <v>Inventariar</v>
      </c>
      <c r="X2051" s="6"/>
      <c r="Y2051" s="7"/>
      <c r="Z2051" s="4" t="str">
        <f t="shared" si="326"/>
        <v/>
      </c>
      <c r="AA2051" s="3" t="str">
        <f t="shared" si="322"/>
        <v>Inventariar</v>
      </c>
    </row>
    <row r="2052" spans="1:27" x14ac:dyDescent="0.3">
      <c r="A2052" s="5">
        <v>25461769</v>
      </c>
      <c r="B2052" s="17" t="str">
        <f>VLOOKUP(A2052,'Base de dados'!$A$3:$C$21103,3,0)</f>
        <v>10P07J04</v>
      </c>
      <c r="C2052" s="50" t="s">
        <v>24989</v>
      </c>
      <c r="D2052" s="6"/>
      <c r="E2052" s="7"/>
      <c r="F2052" s="4" t="str">
        <f t="shared" si="323"/>
        <v/>
      </c>
      <c r="G2052" s="3" t="str">
        <f t="shared" ref="G2052:G2115" si="327">IF(D2052="Saldo Zero","Saldo só Físico",IF(E2052="","Inventariar",IF(E2052="Saldo Zero","Saldo só Sistema",IF(F2052="","Verificar",IF(F2052=0,"Saldo Certo",IF(F2052&lt;0,"Saldo a mais no Físico",IF(F2052&gt;0,"Saldo a mais no Sistema")))))))</f>
        <v>Inventariar</v>
      </c>
      <c r="H2052" s="6"/>
      <c r="I2052" s="7"/>
      <c r="J2052" s="4"/>
      <c r="K2052" s="3" t="str">
        <f t="shared" si="318"/>
        <v>Inventariar</v>
      </c>
      <c r="L2052" s="6"/>
      <c r="M2052" s="7"/>
      <c r="N2052" s="4"/>
      <c r="O2052" s="3" t="str">
        <f t="shared" si="319"/>
        <v>Inventariar</v>
      </c>
      <c r="P2052" s="6"/>
      <c r="Q2052" s="7"/>
      <c r="R2052" s="4" t="str">
        <f t="shared" si="324"/>
        <v/>
      </c>
      <c r="S2052" s="3" t="str">
        <f t="shared" si="320"/>
        <v>Inventariar</v>
      </c>
      <c r="T2052" s="6"/>
      <c r="U2052" s="7"/>
      <c r="V2052" s="4" t="str">
        <f t="shared" si="325"/>
        <v/>
      </c>
      <c r="W2052" s="3" t="str">
        <f t="shared" si="321"/>
        <v>Inventariar</v>
      </c>
      <c r="X2052" s="6"/>
      <c r="Y2052" s="7"/>
      <c r="Z2052" s="4" t="str">
        <f t="shared" si="326"/>
        <v/>
      </c>
      <c r="AA2052" s="3" t="str">
        <f t="shared" si="322"/>
        <v>Inventariar</v>
      </c>
    </row>
    <row r="2053" spans="1:27" x14ac:dyDescent="0.3">
      <c r="A2053" s="5">
        <v>27144829</v>
      </c>
      <c r="B2053" s="17" t="str">
        <f>VLOOKUP(A2053,'Base de dados'!$A$3:$C$21103,3,0)</f>
        <v>10P07J05</v>
      </c>
      <c r="C2053" s="50" t="s">
        <v>5100</v>
      </c>
      <c r="D2053" s="6"/>
      <c r="E2053" s="7"/>
      <c r="F2053" s="4" t="str">
        <f t="shared" si="323"/>
        <v/>
      </c>
      <c r="G2053" s="3" t="str">
        <f t="shared" si="327"/>
        <v>Inventariar</v>
      </c>
      <c r="H2053" s="6"/>
      <c r="I2053" s="7"/>
      <c r="J2053" s="4"/>
      <c r="K2053" s="3" t="str">
        <f t="shared" ref="K2053:K2116" si="328">IF(H2053="Saldo Zero","Saldo só Físico",IF(I2053="","Inventariar",IF(I2053="Saldo Zero","Saldo só Sistema",IF(J2053="","Verificar",IF(J2053=0,"Saldo Certo",IF(J2053&lt;0,"Saldo a mais no Físico",IF(J2053&gt;0,"Saldo a mais no Sistema")))))))</f>
        <v>Inventariar</v>
      </c>
      <c r="L2053" s="6"/>
      <c r="M2053" s="7"/>
      <c r="N2053" s="4"/>
      <c r="O2053" s="3" t="str">
        <f t="shared" ref="O2053:O2116" si="329">IF(L2053="Saldo Zero","Saldo só Físico",IF(M2053="","Inventariar",IF(M2053="Saldo Zero","Saldo só Sistema",IF(N2053="","Verificar",IF(N2053=0,"Saldo Certo",IF(N2053&lt;0,"Saldo a mais no Físico",IF(N2053&gt;0,"Saldo a mais no Sistema")))))))</f>
        <v>Inventariar</v>
      </c>
      <c r="P2053" s="6"/>
      <c r="Q2053" s="7"/>
      <c r="R2053" s="4" t="str">
        <f t="shared" si="324"/>
        <v/>
      </c>
      <c r="S2053" s="3" t="str">
        <f t="shared" ref="S2053:S2116" si="330">IF(P2053="Saldo Zero","Saldo só Físico",IF(Q2053="","Inventariar",IF(Q2053="Saldo Zero","Saldo só Sistema",IF(R2053="","Verificar",IF(R2053=0,"Saldo Certo",IF(R2053&lt;0,"Saldo a mais no Físico",IF(R2053&gt;0,"Saldo a mais no Sistema")))))))</f>
        <v>Inventariar</v>
      </c>
      <c r="T2053" s="6"/>
      <c r="U2053" s="7"/>
      <c r="V2053" s="4" t="str">
        <f t="shared" si="325"/>
        <v/>
      </c>
      <c r="W2053" s="3" t="str">
        <f t="shared" ref="W2053:W2116" si="331">IF(T2053="Saldo Zero","Saldo só Físico",IF(U2053="","Inventariar",IF(U2053="Saldo Zero","Saldo só Sistema",IF(V2053="","Verificar",IF(V2053=0,"Saldo Certo",IF(V2053&lt;0,"Saldo a mais no Físico",IF(V2053&gt;0,"Saldo a mais no Sistema")))))))</f>
        <v>Inventariar</v>
      </c>
      <c r="X2053" s="6"/>
      <c r="Y2053" s="7"/>
      <c r="Z2053" s="4" t="str">
        <f t="shared" si="326"/>
        <v/>
      </c>
      <c r="AA2053" s="3" t="str">
        <f t="shared" ref="AA2053:AA2116" si="332">IF(X2053="Saldo Zero","Saldo só Físico",IF(Y2053="","Inventariar",IF(Y2053="Saldo Zero","Saldo só Sistema",IF(Z2053="","Verificar",IF(Z2053=0,"Saldo Certo",IF(Z2053&lt;0,"Saldo a mais no Físico",IF(Z2053&gt;0,"Saldo a mais no Sistema")))))))</f>
        <v>Inventariar</v>
      </c>
    </row>
    <row r="2054" spans="1:27" x14ac:dyDescent="0.3">
      <c r="A2054" s="5">
        <v>27144826</v>
      </c>
      <c r="B2054" s="17" t="str">
        <f>VLOOKUP(A2054,'Base de dados'!$A$3:$C$21103,3,0)</f>
        <v>10P07J06</v>
      </c>
      <c r="C2054" s="50" t="s">
        <v>5104</v>
      </c>
      <c r="D2054" s="6"/>
      <c r="E2054" s="7"/>
      <c r="F2054" s="4" t="str">
        <f t="shared" si="323"/>
        <v/>
      </c>
      <c r="G2054" s="3" t="str">
        <f t="shared" si="327"/>
        <v>Inventariar</v>
      </c>
      <c r="H2054" s="6"/>
      <c r="I2054" s="7"/>
      <c r="J2054" s="4"/>
      <c r="K2054" s="3" t="str">
        <f t="shared" si="328"/>
        <v>Inventariar</v>
      </c>
      <c r="L2054" s="6"/>
      <c r="M2054" s="7"/>
      <c r="N2054" s="4"/>
      <c r="O2054" s="3" t="str">
        <f t="shared" si="329"/>
        <v>Inventariar</v>
      </c>
      <c r="P2054" s="6"/>
      <c r="Q2054" s="7"/>
      <c r="R2054" s="4" t="str">
        <f t="shared" si="324"/>
        <v/>
      </c>
      <c r="S2054" s="3" t="str">
        <f t="shared" si="330"/>
        <v>Inventariar</v>
      </c>
      <c r="T2054" s="6"/>
      <c r="U2054" s="7"/>
      <c r="V2054" s="4" t="str">
        <f t="shared" si="325"/>
        <v/>
      </c>
      <c r="W2054" s="3" t="str">
        <f t="shared" si="331"/>
        <v>Inventariar</v>
      </c>
      <c r="X2054" s="6"/>
      <c r="Y2054" s="7"/>
      <c r="Z2054" s="4" t="str">
        <f t="shared" si="326"/>
        <v/>
      </c>
      <c r="AA2054" s="3" t="str">
        <f t="shared" si="332"/>
        <v>Inventariar</v>
      </c>
    </row>
    <row r="2055" spans="1:27" x14ac:dyDescent="0.3">
      <c r="A2055" s="5">
        <v>27144827</v>
      </c>
      <c r="B2055" s="17" t="str">
        <f>VLOOKUP(A2055,'Base de dados'!$A$3:$C$21103,3,0)</f>
        <v>10P07J07</v>
      </c>
      <c r="C2055" s="50" t="s">
        <v>5105</v>
      </c>
      <c r="D2055" s="6"/>
      <c r="E2055" s="7"/>
      <c r="F2055" s="4" t="str">
        <f t="shared" si="323"/>
        <v/>
      </c>
      <c r="G2055" s="3" t="str">
        <f t="shared" si="327"/>
        <v>Inventariar</v>
      </c>
      <c r="H2055" s="6"/>
      <c r="I2055" s="7"/>
      <c r="J2055" s="4"/>
      <c r="K2055" s="3" t="str">
        <f t="shared" si="328"/>
        <v>Inventariar</v>
      </c>
      <c r="L2055" s="6"/>
      <c r="M2055" s="7"/>
      <c r="N2055" s="4"/>
      <c r="O2055" s="3" t="str">
        <f t="shared" si="329"/>
        <v>Inventariar</v>
      </c>
      <c r="P2055" s="6"/>
      <c r="Q2055" s="7"/>
      <c r="R2055" s="4" t="str">
        <f t="shared" si="324"/>
        <v/>
      </c>
      <c r="S2055" s="3" t="str">
        <f t="shared" si="330"/>
        <v>Inventariar</v>
      </c>
      <c r="T2055" s="6"/>
      <c r="U2055" s="7"/>
      <c r="V2055" s="4" t="str">
        <f t="shared" si="325"/>
        <v/>
      </c>
      <c r="W2055" s="3" t="str">
        <f t="shared" si="331"/>
        <v>Inventariar</v>
      </c>
      <c r="X2055" s="6"/>
      <c r="Y2055" s="7"/>
      <c r="Z2055" s="4" t="str">
        <f t="shared" si="326"/>
        <v/>
      </c>
      <c r="AA2055" s="3" t="str">
        <f t="shared" si="332"/>
        <v>Inventariar</v>
      </c>
    </row>
    <row r="2056" spans="1:27" x14ac:dyDescent="0.3">
      <c r="A2056" s="5">
        <v>25111797</v>
      </c>
      <c r="B2056" s="17" t="str">
        <f>VLOOKUP(A2056,'Base de dados'!$A$3:$C$21103,3,0)</f>
        <v>10P07J08</v>
      </c>
      <c r="C2056" s="50" t="s">
        <v>5107</v>
      </c>
      <c r="D2056" s="6"/>
      <c r="E2056" s="7"/>
      <c r="F2056" s="4" t="str">
        <f t="shared" si="323"/>
        <v/>
      </c>
      <c r="G2056" s="3" t="str">
        <f t="shared" si="327"/>
        <v>Inventariar</v>
      </c>
      <c r="H2056" s="6"/>
      <c r="I2056" s="7"/>
      <c r="J2056" s="4"/>
      <c r="K2056" s="3" t="str">
        <f t="shared" si="328"/>
        <v>Inventariar</v>
      </c>
      <c r="L2056" s="6"/>
      <c r="M2056" s="7"/>
      <c r="N2056" s="4"/>
      <c r="O2056" s="3" t="str">
        <f t="shared" si="329"/>
        <v>Inventariar</v>
      </c>
      <c r="P2056" s="6"/>
      <c r="Q2056" s="7"/>
      <c r="R2056" s="4" t="str">
        <f t="shared" si="324"/>
        <v/>
      </c>
      <c r="S2056" s="3" t="str">
        <f t="shared" si="330"/>
        <v>Inventariar</v>
      </c>
      <c r="T2056" s="6"/>
      <c r="U2056" s="7"/>
      <c r="V2056" s="4" t="str">
        <f t="shared" si="325"/>
        <v/>
      </c>
      <c r="W2056" s="3" t="str">
        <f t="shared" si="331"/>
        <v>Inventariar</v>
      </c>
      <c r="X2056" s="6"/>
      <c r="Y2056" s="7"/>
      <c r="Z2056" s="4" t="str">
        <f t="shared" si="326"/>
        <v/>
      </c>
      <c r="AA2056" s="3" t="str">
        <f t="shared" si="332"/>
        <v>Inventariar</v>
      </c>
    </row>
    <row r="2057" spans="1:27" x14ac:dyDescent="0.3">
      <c r="A2057" s="5">
        <v>27158159</v>
      </c>
      <c r="B2057" s="17" t="str">
        <f>VLOOKUP(A2057,'Base de dados'!$A$3:$C$21103,3,0)</f>
        <v>10P07J09</v>
      </c>
      <c r="C2057" s="50" t="s">
        <v>5109</v>
      </c>
      <c r="D2057" s="6"/>
      <c r="E2057" s="7"/>
      <c r="F2057" s="4" t="str">
        <f t="shared" si="323"/>
        <v/>
      </c>
      <c r="G2057" s="3" t="str">
        <f t="shared" si="327"/>
        <v>Inventariar</v>
      </c>
      <c r="H2057" s="6"/>
      <c r="I2057" s="7"/>
      <c r="J2057" s="4"/>
      <c r="K2057" s="3" t="str">
        <f t="shared" si="328"/>
        <v>Inventariar</v>
      </c>
      <c r="L2057" s="6"/>
      <c r="M2057" s="7"/>
      <c r="N2057" s="4"/>
      <c r="O2057" s="3" t="str">
        <f t="shared" si="329"/>
        <v>Inventariar</v>
      </c>
      <c r="P2057" s="6"/>
      <c r="Q2057" s="7"/>
      <c r="R2057" s="4" t="str">
        <f t="shared" si="324"/>
        <v/>
      </c>
      <c r="S2057" s="3" t="str">
        <f t="shared" si="330"/>
        <v>Inventariar</v>
      </c>
      <c r="T2057" s="6"/>
      <c r="U2057" s="7"/>
      <c r="V2057" s="4" t="str">
        <f t="shared" si="325"/>
        <v/>
      </c>
      <c r="W2057" s="3" t="str">
        <f t="shared" si="331"/>
        <v>Inventariar</v>
      </c>
      <c r="X2057" s="6"/>
      <c r="Y2057" s="7"/>
      <c r="Z2057" s="4" t="str">
        <f t="shared" si="326"/>
        <v/>
      </c>
      <c r="AA2057" s="3" t="str">
        <f t="shared" si="332"/>
        <v>Inventariar</v>
      </c>
    </row>
    <row r="2058" spans="1:27" x14ac:dyDescent="0.3">
      <c r="A2058" s="5">
        <v>25461951</v>
      </c>
      <c r="B2058" s="17" t="str">
        <f>VLOOKUP(A2058,'Base de dados'!$A$3:$C$21103,3,0)</f>
        <v>10P07J10</v>
      </c>
      <c r="C2058" s="50" t="s">
        <v>24990</v>
      </c>
      <c r="D2058" s="6"/>
      <c r="E2058" s="7"/>
      <c r="F2058" s="4" t="str">
        <f t="shared" si="323"/>
        <v/>
      </c>
      <c r="G2058" s="3" t="str">
        <f t="shared" si="327"/>
        <v>Inventariar</v>
      </c>
      <c r="H2058" s="6"/>
      <c r="I2058" s="7"/>
      <c r="J2058" s="4"/>
      <c r="K2058" s="3" t="str">
        <f t="shared" si="328"/>
        <v>Inventariar</v>
      </c>
      <c r="L2058" s="6"/>
      <c r="M2058" s="7"/>
      <c r="N2058" s="4"/>
      <c r="O2058" s="3" t="str">
        <f t="shared" si="329"/>
        <v>Inventariar</v>
      </c>
      <c r="P2058" s="6"/>
      <c r="Q2058" s="7"/>
      <c r="R2058" s="4" t="str">
        <f t="shared" si="324"/>
        <v/>
      </c>
      <c r="S2058" s="3" t="str">
        <f t="shared" si="330"/>
        <v>Inventariar</v>
      </c>
      <c r="T2058" s="6"/>
      <c r="U2058" s="7"/>
      <c r="V2058" s="4" t="str">
        <f t="shared" si="325"/>
        <v/>
      </c>
      <c r="W2058" s="3" t="str">
        <f t="shared" si="331"/>
        <v>Inventariar</v>
      </c>
      <c r="X2058" s="6"/>
      <c r="Y2058" s="7"/>
      <c r="Z2058" s="4" t="str">
        <f t="shared" si="326"/>
        <v/>
      </c>
      <c r="AA2058" s="3" t="str">
        <f t="shared" si="332"/>
        <v>Inventariar</v>
      </c>
    </row>
    <row r="2059" spans="1:27" x14ac:dyDescent="0.3">
      <c r="A2059" s="5">
        <v>25461249</v>
      </c>
      <c r="B2059" s="17" t="str">
        <f>VLOOKUP(A2059,'Base de dados'!$A$3:$C$21103,3,0)</f>
        <v>10P07J11</v>
      </c>
      <c r="C2059" s="50" t="s">
        <v>24991</v>
      </c>
      <c r="D2059" s="6"/>
      <c r="E2059" s="7"/>
      <c r="F2059" s="4" t="str">
        <f t="shared" si="323"/>
        <v/>
      </c>
      <c r="G2059" s="3" t="str">
        <f t="shared" si="327"/>
        <v>Inventariar</v>
      </c>
      <c r="H2059" s="6"/>
      <c r="I2059" s="7"/>
      <c r="J2059" s="4"/>
      <c r="K2059" s="3" t="str">
        <f t="shared" si="328"/>
        <v>Inventariar</v>
      </c>
      <c r="L2059" s="6"/>
      <c r="M2059" s="7"/>
      <c r="N2059" s="4"/>
      <c r="O2059" s="3" t="str">
        <f t="shared" si="329"/>
        <v>Inventariar</v>
      </c>
      <c r="P2059" s="6"/>
      <c r="Q2059" s="7"/>
      <c r="R2059" s="4" t="str">
        <f t="shared" si="324"/>
        <v/>
      </c>
      <c r="S2059" s="3" t="str">
        <f t="shared" si="330"/>
        <v>Inventariar</v>
      </c>
      <c r="T2059" s="6"/>
      <c r="U2059" s="7"/>
      <c r="V2059" s="4" t="str">
        <f t="shared" si="325"/>
        <v/>
      </c>
      <c r="W2059" s="3" t="str">
        <f t="shared" si="331"/>
        <v>Inventariar</v>
      </c>
      <c r="X2059" s="6"/>
      <c r="Y2059" s="7"/>
      <c r="Z2059" s="4" t="str">
        <f t="shared" si="326"/>
        <v/>
      </c>
      <c r="AA2059" s="3" t="str">
        <f t="shared" si="332"/>
        <v>Inventariar</v>
      </c>
    </row>
    <row r="2060" spans="1:27" x14ac:dyDescent="0.3">
      <c r="A2060" s="5">
        <v>25428127</v>
      </c>
      <c r="B2060" s="17" t="str">
        <f>VLOOKUP(A2060,'Base de dados'!$A$3:$C$21103,3,0)</f>
        <v>10P07J12</v>
      </c>
      <c r="C2060" s="50" t="s">
        <v>24992</v>
      </c>
      <c r="D2060" s="6"/>
      <c r="E2060" s="7"/>
      <c r="F2060" s="4" t="str">
        <f t="shared" si="323"/>
        <v/>
      </c>
      <c r="G2060" s="3" t="str">
        <f t="shared" si="327"/>
        <v>Inventariar</v>
      </c>
      <c r="H2060" s="6"/>
      <c r="I2060" s="7"/>
      <c r="J2060" s="4"/>
      <c r="K2060" s="3" t="str">
        <f t="shared" si="328"/>
        <v>Inventariar</v>
      </c>
      <c r="L2060" s="6"/>
      <c r="M2060" s="7"/>
      <c r="N2060" s="4"/>
      <c r="O2060" s="3" t="str">
        <f t="shared" si="329"/>
        <v>Inventariar</v>
      </c>
      <c r="P2060" s="6"/>
      <c r="Q2060" s="7"/>
      <c r="R2060" s="4" t="str">
        <f t="shared" si="324"/>
        <v/>
      </c>
      <c r="S2060" s="3" t="str">
        <f t="shared" si="330"/>
        <v>Inventariar</v>
      </c>
      <c r="T2060" s="6"/>
      <c r="U2060" s="7"/>
      <c r="V2060" s="4" t="str">
        <f t="shared" si="325"/>
        <v/>
      </c>
      <c r="W2060" s="3" t="str">
        <f t="shared" si="331"/>
        <v>Inventariar</v>
      </c>
      <c r="X2060" s="6"/>
      <c r="Y2060" s="7"/>
      <c r="Z2060" s="4" t="str">
        <f t="shared" si="326"/>
        <v/>
      </c>
      <c r="AA2060" s="3" t="str">
        <f t="shared" si="332"/>
        <v>Inventariar</v>
      </c>
    </row>
    <row r="2061" spans="1:27" x14ac:dyDescent="0.3">
      <c r="A2061" s="5">
        <v>27155255</v>
      </c>
      <c r="B2061" s="17" t="str">
        <f>VLOOKUP(A2061,'Base de dados'!$A$3:$C$21103,3,0)</f>
        <v>10P07J15</v>
      </c>
      <c r="C2061" s="50" t="s">
        <v>5120</v>
      </c>
      <c r="D2061" s="6"/>
      <c r="E2061" s="7"/>
      <c r="F2061" s="4" t="str">
        <f t="shared" si="323"/>
        <v/>
      </c>
      <c r="G2061" s="3" t="str">
        <f t="shared" si="327"/>
        <v>Inventariar</v>
      </c>
      <c r="H2061" s="6"/>
      <c r="I2061" s="7"/>
      <c r="J2061" s="4"/>
      <c r="K2061" s="3" t="str">
        <f t="shared" si="328"/>
        <v>Inventariar</v>
      </c>
      <c r="L2061" s="6"/>
      <c r="M2061" s="7"/>
      <c r="N2061" s="4"/>
      <c r="O2061" s="3" t="str">
        <f t="shared" si="329"/>
        <v>Inventariar</v>
      </c>
      <c r="P2061" s="6"/>
      <c r="Q2061" s="7"/>
      <c r="R2061" s="4" t="str">
        <f t="shared" si="324"/>
        <v/>
      </c>
      <c r="S2061" s="3" t="str">
        <f t="shared" si="330"/>
        <v>Inventariar</v>
      </c>
      <c r="T2061" s="6"/>
      <c r="U2061" s="7"/>
      <c r="V2061" s="4" t="str">
        <f t="shared" si="325"/>
        <v/>
      </c>
      <c r="W2061" s="3" t="str">
        <f t="shared" si="331"/>
        <v>Inventariar</v>
      </c>
      <c r="X2061" s="6"/>
      <c r="Y2061" s="7"/>
      <c r="Z2061" s="4" t="str">
        <f t="shared" si="326"/>
        <v/>
      </c>
      <c r="AA2061" s="3" t="str">
        <f t="shared" si="332"/>
        <v>Inventariar</v>
      </c>
    </row>
    <row r="2062" spans="1:27" x14ac:dyDescent="0.3">
      <c r="A2062" s="5">
        <v>27153311</v>
      </c>
      <c r="B2062" s="17" t="str">
        <f>VLOOKUP(A2062,'Base de dados'!$A$3:$C$21103,3,0)</f>
        <v>10P07J16</v>
      </c>
      <c r="C2062" s="50" t="s">
        <v>5122</v>
      </c>
      <c r="D2062" s="6"/>
      <c r="E2062" s="7"/>
      <c r="F2062" s="4" t="str">
        <f t="shared" si="323"/>
        <v/>
      </c>
      <c r="G2062" s="3" t="str">
        <f t="shared" si="327"/>
        <v>Inventariar</v>
      </c>
      <c r="H2062" s="6"/>
      <c r="I2062" s="7"/>
      <c r="J2062" s="4"/>
      <c r="K2062" s="3" t="str">
        <f t="shared" si="328"/>
        <v>Inventariar</v>
      </c>
      <c r="L2062" s="6"/>
      <c r="M2062" s="7"/>
      <c r="N2062" s="4"/>
      <c r="O2062" s="3" t="str">
        <f t="shared" si="329"/>
        <v>Inventariar</v>
      </c>
      <c r="P2062" s="6"/>
      <c r="Q2062" s="7"/>
      <c r="R2062" s="4" t="str">
        <f t="shared" si="324"/>
        <v/>
      </c>
      <c r="S2062" s="3" t="str">
        <f t="shared" si="330"/>
        <v>Inventariar</v>
      </c>
      <c r="T2062" s="6"/>
      <c r="U2062" s="7"/>
      <c r="V2062" s="4" t="str">
        <f t="shared" si="325"/>
        <v/>
      </c>
      <c r="W2062" s="3" t="str">
        <f t="shared" si="331"/>
        <v>Inventariar</v>
      </c>
      <c r="X2062" s="6"/>
      <c r="Y2062" s="7"/>
      <c r="Z2062" s="4" t="str">
        <f t="shared" si="326"/>
        <v/>
      </c>
      <c r="AA2062" s="3" t="str">
        <f t="shared" si="332"/>
        <v>Inventariar</v>
      </c>
    </row>
    <row r="2063" spans="1:27" x14ac:dyDescent="0.3">
      <c r="A2063" s="5">
        <v>25427968</v>
      </c>
      <c r="B2063" s="17" t="str">
        <f>VLOOKUP(A2063,'Base de dados'!$A$3:$C$21103,3,0)</f>
        <v>10P07J17</v>
      </c>
      <c r="C2063" s="50" t="s">
        <v>24993</v>
      </c>
      <c r="D2063" s="6"/>
      <c r="E2063" s="7"/>
      <c r="F2063" s="4" t="str">
        <f t="shared" si="323"/>
        <v/>
      </c>
      <c r="G2063" s="3" t="str">
        <f t="shared" si="327"/>
        <v>Inventariar</v>
      </c>
      <c r="H2063" s="6"/>
      <c r="I2063" s="7"/>
      <c r="J2063" s="4"/>
      <c r="K2063" s="3" t="str">
        <f t="shared" si="328"/>
        <v>Inventariar</v>
      </c>
      <c r="L2063" s="6"/>
      <c r="M2063" s="7"/>
      <c r="N2063" s="4"/>
      <c r="O2063" s="3" t="str">
        <f t="shared" si="329"/>
        <v>Inventariar</v>
      </c>
      <c r="P2063" s="6"/>
      <c r="Q2063" s="7"/>
      <c r="R2063" s="4" t="str">
        <f t="shared" si="324"/>
        <v/>
      </c>
      <c r="S2063" s="3" t="str">
        <f t="shared" si="330"/>
        <v>Inventariar</v>
      </c>
      <c r="T2063" s="6"/>
      <c r="U2063" s="7"/>
      <c r="V2063" s="4" t="str">
        <f t="shared" si="325"/>
        <v/>
      </c>
      <c r="W2063" s="3" t="str">
        <f t="shared" si="331"/>
        <v>Inventariar</v>
      </c>
      <c r="X2063" s="6"/>
      <c r="Y2063" s="7"/>
      <c r="Z2063" s="4" t="str">
        <f t="shared" si="326"/>
        <v/>
      </c>
      <c r="AA2063" s="3" t="str">
        <f t="shared" si="332"/>
        <v>Inventariar</v>
      </c>
    </row>
    <row r="2064" spans="1:27" x14ac:dyDescent="0.3">
      <c r="A2064" s="5">
        <v>25428030</v>
      </c>
      <c r="B2064" s="17" t="str">
        <f>VLOOKUP(A2064,'Base de dados'!$A$3:$C$21103,3,0)</f>
        <v>10P07J18</v>
      </c>
      <c r="C2064" s="50" t="s">
        <v>24994</v>
      </c>
      <c r="D2064" s="6"/>
      <c r="E2064" s="7"/>
      <c r="F2064" s="4" t="str">
        <f t="shared" si="323"/>
        <v/>
      </c>
      <c r="G2064" s="3" t="str">
        <f t="shared" si="327"/>
        <v>Inventariar</v>
      </c>
      <c r="H2064" s="6"/>
      <c r="I2064" s="7"/>
      <c r="J2064" s="4"/>
      <c r="K2064" s="3" t="str">
        <f t="shared" si="328"/>
        <v>Inventariar</v>
      </c>
      <c r="L2064" s="6"/>
      <c r="M2064" s="7"/>
      <c r="N2064" s="4"/>
      <c r="O2064" s="3" t="str">
        <f t="shared" si="329"/>
        <v>Inventariar</v>
      </c>
      <c r="P2064" s="6"/>
      <c r="Q2064" s="7"/>
      <c r="R2064" s="4" t="str">
        <f t="shared" si="324"/>
        <v/>
      </c>
      <c r="S2064" s="3" t="str">
        <f t="shared" si="330"/>
        <v>Inventariar</v>
      </c>
      <c r="T2064" s="6"/>
      <c r="U2064" s="7"/>
      <c r="V2064" s="4" t="str">
        <f t="shared" si="325"/>
        <v/>
      </c>
      <c r="W2064" s="3" t="str">
        <f t="shared" si="331"/>
        <v>Inventariar</v>
      </c>
      <c r="X2064" s="6"/>
      <c r="Y2064" s="7"/>
      <c r="Z2064" s="4" t="str">
        <f t="shared" si="326"/>
        <v/>
      </c>
      <c r="AA2064" s="3" t="str">
        <f t="shared" si="332"/>
        <v>Inventariar</v>
      </c>
    </row>
    <row r="2065" spans="1:27" x14ac:dyDescent="0.3">
      <c r="A2065" s="5">
        <v>25565312</v>
      </c>
      <c r="B2065" s="17" t="str">
        <f>VLOOKUP(A2065,'Base de dados'!$A$3:$C$21103,3,0)</f>
        <v>10P07J19</v>
      </c>
      <c r="C2065" s="50" t="s">
        <v>24995</v>
      </c>
      <c r="D2065" s="6"/>
      <c r="E2065" s="7"/>
      <c r="F2065" s="4" t="str">
        <f t="shared" si="323"/>
        <v/>
      </c>
      <c r="G2065" s="3" t="str">
        <f t="shared" si="327"/>
        <v>Inventariar</v>
      </c>
      <c r="H2065" s="6"/>
      <c r="I2065" s="7"/>
      <c r="J2065" s="4"/>
      <c r="K2065" s="3" t="str">
        <f t="shared" si="328"/>
        <v>Inventariar</v>
      </c>
      <c r="L2065" s="6"/>
      <c r="M2065" s="7"/>
      <c r="N2065" s="4"/>
      <c r="O2065" s="3" t="str">
        <f t="shared" si="329"/>
        <v>Inventariar</v>
      </c>
      <c r="P2065" s="6"/>
      <c r="Q2065" s="7"/>
      <c r="R2065" s="4" t="str">
        <f t="shared" si="324"/>
        <v/>
      </c>
      <c r="S2065" s="3" t="str">
        <f t="shared" si="330"/>
        <v>Inventariar</v>
      </c>
      <c r="T2065" s="6"/>
      <c r="U2065" s="7"/>
      <c r="V2065" s="4" t="str">
        <f t="shared" si="325"/>
        <v/>
      </c>
      <c r="W2065" s="3" t="str">
        <f t="shared" si="331"/>
        <v>Inventariar</v>
      </c>
      <c r="X2065" s="6"/>
      <c r="Y2065" s="7"/>
      <c r="Z2065" s="4" t="str">
        <f t="shared" si="326"/>
        <v/>
      </c>
      <c r="AA2065" s="3" t="str">
        <f t="shared" si="332"/>
        <v>Inventariar</v>
      </c>
    </row>
    <row r="2066" spans="1:27" x14ac:dyDescent="0.3">
      <c r="A2066" s="5">
        <v>27118051</v>
      </c>
      <c r="B2066" s="17" t="str">
        <f>VLOOKUP(A2066,'Base de dados'!$A$3:$C$21103,3,0)</f>
        <v>10P07J20</v>
      </c>
      <c r="C2066" s="50" t="s">
        <v>5131</v>
      </c>
      <c r="D2066" s="6"/>
      <c r="E2066" s="7"/>
      <c r="F2066" s="4" t="str">
        <f t="shared" si="323"/>
        <v/>
      </c>
      <c r="G2066" s="3" t="str">
        <f t="shared" si="327"/>
        <v>Inventariar</v>
      </c>
      <c r="H2066" s="6"/>
      <c r="I2066" s="7"/>
      <c r="J2066" s="4"/>
      <c r="K2066" s="3" t="str">
        <f t="shared" si="328"/>
        <v>Inventariar</v>
      </c>
      <c r="L2066" s="6"/>
      <c r="M2066" s="7"/>
      <c r="N2066" s="4"/>
      <c r="O2066" s="3" t="str">
        <f t="shared" si="329"/>
        <v>Inventariar</v>
      </c>
      <c r="P2066" s="6"/>
      <c r="Q2066" s="7"/>
      <c r="R2066" s="4" t="str">
        <f t="shared" si="324"/>
        <v/>
      </c>
      <c r="S2066" s="3" t="str">
        <f t="shared" si="330"/>
        <v>Inventariar</v>
      </c>
      <c r="T2066" s="6"/>
      <c r="U2066" s="7"/>
      <c r="V2066" s="4" t="str">
        <f t="shared" si="325"/>
        <v/>
      </c>
      <c r="W2066" s="3" t="str">
        <f t="shared" si="331"/>
        <v>Inventariar</v>
      </c>
      <c r="X2066" s="6"/>
      <c r="Y2066" s="7"/>
      <c r="Z2066" s="4" t="str">
        <f t="shared" si="326"/>
        <v/>
      </c>
      <c r="AA2066" s="3" t="str">
        <f t="shared" si="332"/>
        <v>Inventariar</v>
      </c>
    </row>
    <row r="2067" spans="1:27" x14ac:dyDescent="0.3">
      <c r="A2067" s="5">
        <v>25449240</v>
      </c>
      <c r="B2067" s="17" t="str">
        <f>VLOOKUP(A2067,'Base de dados'!$A$3:$C$21103,3,0)</f>
        <v>10P07J21</v>
      </c>
      <c r="C2067" s="50" t="s">
        <v>24996</v>
      </c>
      <c r="D2067" s="6"/>
      <c r="E2067" s="7"/>
      <c r="F2067" s="4" t="str">
        <f t="shared" si="323"/>
        <v/>
      </c>
      <c r="G2067" s="3" t="str">
        <f t="shared" si="327"/>
        <v>Inventariar</v>
      </c>
      <c r="H2067" s="6"/>
      <c r="I2067" s="7"/>
      <c r="J2067" s="4"/>
      <c r="K2067" s="3" t="str">
        <f t="shared" si="328"/>
        <v>Inventariar</v>
      </c>
      <c r="L2067" s="6"/>
      <c r="M2067" s="7"/>
      <c r="N2067" s="4"/>
      <c r="O2067" s="3" t="str">
        <f t="shared" si="329"/>
        <v>Inventariar</v>
      </c>
      <c r="P2067" s="6"/>
      <c r="Q2067" s="7"/>
      <c r="R2067" s="4" t="str">
        <f t="shared" si="324"/>
        <v/>
      </c>
      <c r="S2067" s="3" t="str">
        <f t="shared" si="330"/>
        <v>Inventariar</v>
      </c>
      <c r="T2067" s="6"/>
      <c r="U2067" s="7"/>
      <c r="V2067" s="4" t="str">
        <f t="shared" si="325"/>
        <v/>
      </c>
      <c r="W2067" s="3" t="str">
        <f t="shared" si="331"/>
        <v>Inventariar</v>
      </c>
      <c r="X2067" s="6"/>
      <c r="Y2067" s="7"/>
      <c r="Z2067" s="4" t="str">
        <f t="shared" si="326"/>
        <v/>
      </c>
      <c r="AA2067" s="3" t="str">
        <f t="shared" si="332"/>
        <v>Inventariar</v>
      </c>
    </row>
    <row r="2068" spans="1:27" x14ac:dyDescent="0.3">
      <c r="A2068" s="5">
        <v>27097607</v>
      </c>
      <c r="B2068" s="17" t="str">
        <f>VLOOKUP(A2068,'Base de dados'!$A$3:$C$21103,3,0)</f>
        <v>10P07J22</v>
      </c>
      <c r="C2068" s="50" t="s">
        <v>5135</v>
      </c>
      <c r="D2068" s="6"/>
      <c r="E2068" s="7"/>
      <c r="F2068" s="4" t="str">
        <f t="shared" si="323"/>
        <v/>
      </c>
      <c r="G2068" s="3" t="str">
        <f t="shared" si="327"/>
        <v>Inventariar</v>
      </c>
      <c r="H2068" s="6"/>
      <c r="I2068" s="7"/>
      <c r="J2068" s="4"/>
      <c r="K2068" s="3" t="str">
        <f t="shared" si="328"/>
        <v>Inventariar</v>
      </c>
      <c r="L2068" s="6"/>
      <c r="M2068" s="7"/>
      <c r="N2068" s="4"/>
      <c r="O2068" s="3" t="str">
        <f t="shared" si="329"/>
        <v>Inventariar</v>
      </c>
      <c r="P2068" s="6"/>
      <c r="Q2068" s="7"/>
      <c r="R2068" s="4" t="str">
        <f t="shared" si="324"/>
        <v/>
      </c>
      <c r="S2068" s="3" t="str">
        <f t="shared" si="330"/>
        <v>Inventariar</v>
      </c>
      <c r="T2068" s="6"/>
      <c r="U2068" s="7"/>
      <c r="V2068" s="4" t="str">
        <f t="shared" si="325"/>
        <v/>
      </c>
      <c r="W2068" s="3" t="str">
        <f t="shared" si="331"/>
        <v>Inventariar</v>
      </c>
      <c r="X2068" s="6"/>
      <c r="Y2068" s="7"/>
      <c r="Z2068" s="4" t="str">
        <f t="shared" si="326"/>
        <v/>
      </c>
      <c r="AA2068" s="3" t="str">
        <f t="shared" si="332"/>
        <v>Inventariar</v>
      </c>
    </row>
    <row r="2069" spans="1:27" x14ac:dyDescent="0.3">
      <c r="A2069" s="5">
        <v>25460836</v>
      </c>
      <c r="B2069" s="17" t="str">
        <f>VLOOKUP(A2069,'Base de dados'!$A$3:$C$21103,3,0)</f>
        <v>10P07J23</v>
      </c>
      <c r="C2069" s="50" t="s">
        <v>24997</v>
      </c>
      <c r="D2069" s="6"/>
      <c r="E2069" s="7"/>
      <c r="F2069" s="4" t="str">
        <f t="shared" si="323"/>
        <v/>
      </c>
      <c r="G2069" s="3" t="str">
        <f t="shared" si="327"/>
        <v>Inventariar</v>
      </c>
      <c r="H2069" s="6"/>
      <c r="I2069" s="7"/>
      <c r="J2069" s="4"/>
      <c r="K2069" s="3" t="str">
        <f t="shared" si="328"/>
        <v>Inventariar</v>
      </c>
      <c r="L2069" s="6"/>
      <c r="M2069" s="7"/>
      <c r="N2069" s="4"/>
      <c r="O2069" s="3" t="str">
        <f t="shared" si="329"/>
        <v>Inventariar</v>
      </c>
      <c r="P2069" s="6"/>
      <c r="Q2069" s="7"/>
      <c r="R2069" s="4" t="str">
        <f t="shared" si="324"/>
        <v/>
      </c>
      <c r="S2069" s="3" t="str">
        <f t="shared" si="330"/>
        <v>Inventariar</v>
      </c>
      <c r="T2069" s="6"/>
      <c r="U2069" s="7"/>
      <c r="V2069" s="4" t="str">
        <f t="shared" si="325"/>
        <v/>
      </c>
      <c r="W2069" s="3" t="str">
        <f t="shared" si="331"/>
        <v>Inventariar</v>
      </c>
      <c r="X2069" s="6"/>
      <c r="Y2069" s="7"/>
      <c r="Z2069" s="4" t="str">
        <f t="shared" si="326"/>
        <v/>
      </c>
      <c r="AA2069" s="3" t="str">
        <f t="shared" si="332"/>
        <v>Inventariar</v>
      </c>
    </row>
    <row r="2070" spans="1:27" x14ac:dyDescent="0.3">
      <c r="A2070" s="5">
        <v>27096342</v>
      </c>
      <c r="B2070" s="17" t="str">
        <f>VLOOKUP(A2070,'Base de dados'!$A$3:$C$21103,3,0)</f>
        <v>10P07J24</v>
      </c>
      <c r="C2070" s="50" t="s">
        <v>5139</v>
      </c>
      <c r="D2070" s="6"/>
      <c r="E2070" s="7"/>
      <c r="F2070" s="4" t="str">
        <f t="shared" si="323"/>
        <v/>
      </c>
      <c r="G2070" s="3" t="str">
        <f t="shared" si="327"/>
        <v>Inventariar</v>
      </c>
      <c r="H2070" s="6"/>
      <c r="I2070" s="7"/>
      <c r="J2070" s="4"/>
      <c r="K2070" s="3" t="str">
        <f t="shared" si="328"/>
        <v>Inventariar</v>
      </c>
      <c r="L2070" s="6"/>
      <c r="M2070" s="7"/>
      <c r="N2070" s="4"/>
      <c r="O2070" s="3" t="str">
        <f t="shared" si="329"/>
        <v>Inventariar</v>
      </c>
      <c r="P2070" s="6"/>
      <c r="Q2070" s="7"/>
      <c r="R2070" s="4" t="str">
        <f t="shared" si="324"/>
        <v/>
      </c>
      <c r="S2070" s="3" t="str">
        <f t="shared" si="330"/>
        <v>Inventariar</v>
      </c>
      <c r="T2070" s="6"/>
      <c r="U2070" s="7"/>
      <c r="V2070" s="4" t="str">
        <f t="shared" si="325"/>
        <v/>
      </c>
      <c r="W2070" s="3" t="str">
        <f t="shared" si="331"/>
        <v>Inventariar</v>
      </c>
      <c r="X2070" s="6"/>
      <c r="Y2070" s="7"/>
      <c r="Z2070" s="4" t="str">
        <f t="shared" si="326"/>
        <v/>
      </c>
      <c r="AA2070" s="3" t="str">
        <f t="shared" si="332"/>
        <v>Inventariar</v>
      </c>
    </row>
    <row r="2071" spans="1:27" x14ac:dyDescent="0.3">
      <c r="A2071" s="5">
        <v>25589388</v>
      </c>
      <c r="B2071" s="17" t="str">
        <f>VLOOKUP(A2071,'Base de dados'!$A$3:$C$21103,3,0)</f>
        <v>10P07J25</v>
      </c>
      <c r="C2071" s="50" t="s">
        <v>24998</v>
      </c>
      <c r="D2071" s="6"/>
      <c r="E2071" s="7"/>
      <c r="F2071" s="4" t="str">
        <f t="shared" si="323"/>
        <v/>
      </c>
      <c r="G2071" s="3" t="str">
        <f t="shared" si="327"/>
        <v>Inventariar</v>
      </c>
      <c r="H2071" s="6"/>
      <c r="I2071" s="7"/>
      <c r="J2071" s="4"/>
      <c r="K2071" s="3" t="str">
        <f t="shared" si="328"/>
        <v>Inventariar</v>
      </c>
      <c r="L2071" s="6"/>
      <c r="M2071" s="7"/>
      <c r="N2071" s="4"/>
      <c r="O2071" s="3" t="str">
        <f t="shared" si="329"/>
        <v>Inventariar</v>
      </c>
      <c r="P2071" s="6"/>
      <c r="Q2071" s="7"/>
      <c r="R2071" s="4" t="str">
        <f t="shared" si="324"/>
        <v/>
      </c>
      <c r="S2071" s="3" t="str">
        <f t="shared" si="330"/>
        <v>Inventariar</v>
      </c>
      <c r="T2071" s="6"/>
      <c r="U2071" s="7"/>
      <c r="V2071" s="4" t="str">
        <f t="shared" si="325"/>
        <v/>
      </c>
      <c r="W2071" s="3" t="str">
        <f t="shared" si="331"/>
        <v>Inventariar</v>
      </c>
      <c r="X2071" s="6"/>
      <c r="Y2071" s="7"/>
      <c r="Z2071" s="4" t="str">
        <f t="shared" si="326"/>
        <v/>
      </c>
      <c r="AA2071" s="3" t="str">
        <f t="shared" si="332"/>
        <v>Inventariar</v>
      </c>
    </row>
    <row r="2072" spans="1:27" x14ac:dyDescent="0.3">
      <c r="A2072" s="5">
        <v>25450051</v>
      </c>
      <c r="B2072" s="17" t="str">
        <f>VLOOKUP(A2072,'Base de dados'!$A$3:$C$21103,3,0)</f>
        <v>10P07J28</v>
      </c>
      <c r="C2072" s="50" t="s">
        <v>24999</v>
      </c>
      <c r="D2072" s="6"/>
      <c r="E2072" s="7"/>
      <c r="F2072" s="4" t="str">
        <f t="shared" si="323"/>
        <v/>
      </c>
      <c r="G2072" s="3" t="str">
        <f t="shared" si="327"/>
        <v>Inventariar</v>
      </c>
      <c r="H2072" s="6"/>
      <c r="I2072" s="7"/>
      <c r="J2072" s="4"/>
      <c r="K2072" s="3" t="str">
        <f t="shared" si="328"/>
        <v>Inventariar</v>
      </c>
      <c r="L2072" s="6"/>
      <c r="M2072" s="7"/>
      <c r="N2072" s="4"/>
      <c r="O2072" s="3" t="str">
        <f t="shared" si="329"/>
        <v>Inventariar</v>
      </c>
      <c r="P2072" s="6"/>
      <c r="Q2072" s="7"/>
      <c r="R2072" s="4" t="str">
        <f t="shared" si="324"/>
        <v/>
      </c>
      <c r="S2072" s="3" t="str">
        <f t="shared" si="330"/>
        <v>Inventariar</v>
      </c>
      <c r="T2072" s="6"/>
      <c r="U2072" s="7"/>
      <c r="V2072" s="4" t="str">
        <f t="shared" si="325"/>
        <v/>
      </c>
      <c r="W2072" s="3" t="str">
        <f t="shared" si="331"/>
        <v>Inventariar</v>
      </c>
      <c r="X2072" s="6"/>
      <c r="Y2072" s="7"/>
      <c r="Z2072" s="4" t="str">
        <f t="shared" si="326"/>
        <v/>
      </c>
      <c r="AA2072" s="3" t="str">
        <f t="shared" si="332"/>
        <v>Inventariar</v>
      </c>
    </row>
    <row r="2073" spans="1:27" x14ac:dyDescent="0.3">
      <c r="A2073" s="5">
        <v>27097611</v>
      </c>
      <c r="B2073" s="17" t="str">
        <f>VLOOKUP(A2073,'Base de dados'!$A$3:$C$21103,3,0)</f>
        <v>10P07J29</v>
      </c>
      <c r="C2073" s="50" t="s">
        <v>5149</v>
      </c>
      <c r="D2073" s="6"/>
      <c r="E2073" s="7"/>
      <c r="F2073" s="4" t="str">
        <f t="shared" si="323"/>
        <v/>
      </c>
      <c r="G2073" s="3" t="str">
        <f t="shared" si="327"/>
        <v>Inventariar</v>
      </c>
      <c r="H2073" s="6"/>
      <c r="I2073" s="7"/>
      <c r="J2073" s="4"/>
      <c r="K2073" s="3" t="str">
        <f t="shared" si="328"/>
        <v>Inventariar</v>
      </c>
      <c r="L2073" s="6"/>
      <c r="M2073" s="7"/>
      <c r="N2073" s="4"/>
      <c r="O2073" s="3" t="str">
        <f t="shared" si="329"/>
        <v>Inventariar</v>
      </c>
      <c r="P2073" s="6"/>
      <c r="Q2073" s="7"/>
      <c r="R2073" s="4" t="str">
        <f t="shared" si="324"/>
        <v/>
      </c>
      <c r="S2073" s="3" t="str">
        <f t="shared" si="330"/>
        <v>Inventariar</v>
      </c>
      <c r="T2073" s="6"/>
      <c r="U2073" s="7"/>
      <c r="V2073" s="4" t="str">
        <f t="shared" si="325"/>
        <v/>
      </c>
      <c r="W2073" s="3" t="str">
        <f t="shared" si="331"/>
        <v>Inventariar</v>
      </c>
      <c r="X2073" s="6"/>
      <c r="Y2073" s="7"/>
      <c r="Z2073" s="4" t="str">
        <f t="shared" si="326"/>
        <v/>
      </c>
      <c r="AA2073" s="3" t="str">
        <f t="shared" si="332"/>
        <v>Inventariar</v>
      </c>
    </row>
    <row r="2074" spans="1:27" x14ac:dyDescent="0.3">
      <c r="A2074" s="5">
        <v>25565299</v>
      </c>
      <c r="B2074" s="17" t="str">
        <f>VLOOKUP(A2074,'Base de dados'!$A$3:$C$21103,3,0)</f>
        <v>10P07J31</v>
      </c>
      <c r="C2074" s="50" t="s">
        <v>25000</v>
      </c>
      <c r="D2074" s="6"/>
      <c r="E2074" s="7"/>
      <c r="F2074" s="4" t="str">
        <f t="shared" si="323"/>
        <v/>
      </c>
      <c r="G2074" s="3" t="str">
        <f t="shared" si="327"/>
        <v>Inventariar</v>
      </c>
      <c r="H2074" s="6"/>
      <c r="I2074" s="7"/>
      <c r="J2074" s="4"/>
      <c r="K2074" s="3" t="str">
        <f t="shared" si="328"/>
        <v>Inventariar</v>
      </c>
      <c r="L2074" s="6"/>
      <c r="M2074" s="7"/>
      <c r="N2074" s="4"/>
      <c r="O2074" s="3" t="str">
        <f t="shared" si="329"/>
        <v>Inventariar</v>
      </c>
      <c r="P2074" s="6"/>
      <c r="Q2074" s="7"/>
      <c r="R2074" s="4" t="str">
        <f t="shared" si="324"/>
        <v/>
      </c>
      <c r="S2074" s="3" t="str">
        <f t="shared" si="330"/>
        <v>Inventariar</v>
      </c>
      <c r="T2074" s="6"/>
      <c r="U2074" s="7"/>
      <c r="V2074" s="4" t="str">
        <f t="shared" si="325"/>
        <v/>
      </c>
      <c r="W2074" s="3" t="str">
        <f t="shared" si="331"/>
        <v>Inventariar</v>
      </c>
      <c r="X2074" s="6"/>
      <c r="Y2074" s="7"/>
      <c r="Z2074" s="4" t="str">
        <f t="shared" si="326"/>
        <v/>
      </c>
      <c r="AA2074" s="3" t="str">
        <f t="shared" si="332"/>
        <v>Inventariar</v>
      </c>
    </row>
    <row r="2075" spans="1:27" x14ac:dyDescent="0.3">
      <c r="A2075" s="5">
        <v>27097299</v>
      </c>
      <c r="B2075" s="17" t="str">
        <f>VLOOKUP(A2075,'Base de dados'!$A$3:$C$21103,3,0)</f>
        <v>10P07J33</v>
      </c>
      <c r="C2075" s="50" t="s">
        <v>5159</v>
      </c>
      <c r="D2075" s="6"/>
      <c r="E2075" s="7"/>
      <c r="F2075" s="4" t="str">
        <f t="shared" si="323"/>
        <v/>
      </c>
      <c r="G2075" s="3" t="str">
        <f t="shared" si="327"/>
        <v>Inventariar</v>
      </c>
      <c r="H2075" s="6"/>
      <c r="I2075" s="7"/>
      <c r="J2075" s="4"/>
      <c r="K2075" s="3" t="str">
        <f t="shared" si="328"/>
        <v>Inventariar</v>
      </c>
      <c r="L2075" s="6"/>
      <c r="M2075" s="7"/>
      <c r="N2075" s="4"/>
      <c r="O2075" s="3" t="str">
        <f t="shared" si="329"/>
        <v>Inventariar</v>
      </c>
      <c r="P2075" s="6"/>
      <c r="Q2075" s="7"/>
      <c r="R2075" s="4" t="str">
        <f t="shared" si="324"/>
        <v/>
      </c>
      <c r="S2075" s="3" t="str">
        <f t="shared" si="330"/>
        <v>Inventariar</v>
      </c>
      <c r="T2075" s="6"/>
      <c r="U2075" s="7"/>
      <c r="V2075" s="4" t="str">
        <f t="shared" si="325"/>
        <v/>
      </c>
      <c r="W2075" s="3" t="str">
        <f t="shared" si="331"/>
        <v>Inventariar</v>
      </c>
      <c r="X2075" s="6"/>
      <c r="Y2075" s="7"/>
      <c r="Z2075" s="4" t="str">
        <f t="shared" si="326"/>
        <v/>
      </c>
      <c r="AA2075" s="3" t="str">
        <f t="shared" si="332"/>
        <v>Inventariar</v>
      </c>
    </row>
    <row r="2076" spans="1:27" x14ac:dyDescent="0.3">
      <c r="A2076" s="5">
        <v>25062598</v>
      </c>
      <c r="B2076" s="17" t="str">
        <f>VLOOKUP(A2076,'Base de dados'!$A$3:$C$21103,3,0)</f>
        <v>10P07J34</v>
      </c>
      <c r="C2076" s="50" t="s">
        <v>5161</v>
      </c>
      <c r="D2076" s="6"/>
      <c r="E2076" s="7"/>
      <c r="F2076" s="4" t="str">
        <f t="shared" ref="F2076:F2139" si="333">IF(E2076="","",IF(E2076="Saldo Zero","",D2076-E2076))</f>
        <v/>
      </c>
      <c r="G2076" s="3" t="str">
        <f t="shared" si="327"/>
        <v>Inventariar</v>
      </c>
      <c r="H2076" s="6"/>
      <c r="I2076" s="7"/>
      <c r="J2076" s="4"/>
      <c r="K2076" s="3" t="str">
        <f t="shared" si="328"/>
        <v>Inventariar</v>
      </c>
      <c r="L2076" s="6"/>
      <c r="M2076" s="7"/>
      <c r="N2076" s="4"/>
      <c r="O2076" s="3" t="str">
        <f t="shared" si="329"/>
        <v>Inventariar</v>
      </c>
      <c r="P2076" s="6"/>
      <c r="Q2076" s="7"/>
      <c r="R2076" s="4" t="str">
        <f t="shared" si="324"/>
        <v/>
      </c>
      <c r="S2076" s="3" t="str">
        <f t="shared" si="330"/>
        <v>Inventariar</v>
      </c>
      <c r="T2076" s="6"/>
      <c r="U2076" s="7"/>
      <c r="V2076" s="4" t="str">
        <f t="shared" si="325"/>
        <v/>
      </c>
      <c r="W2076" s="3" t="str">
        <f t="shared" si="331"/>
        <v>Inventariar</v>
      </c>
      <c r="X2076" s="6"/>
      <c r="Y2076" s="7"/>
      <c r="Z2076" s="4" t="str">
        <f t="shared" si="326"/>
        <v/>
      </c>
      <c r="AA2076" s="3" t="str">
        <f t="shared" si="332"/>
        <v>Inventariar</v>
      </c>
    </row>
    <row r="2077" spans="1:27" x14ac:dyDescent="0.3">
      <c r="A2077" s="5">
        <v>27156883</v>
      </c>
      <c r="B2077" s="17" t="str">
        <f>VLOOKUP(A2077,'Base de dados'!$A$3:$C$21103,3,0)</f>
        <v>10P07J37</v>
      </c>
      <c r="C2077" s="50" t="s">
        <v>5171</v>
      </c>
      <c r="D2077" s="6"/>
      <c r="E2077" s="7"/>
      <c r="F2077" s="4" t="str">
        <f t="shared" si="333"/>
        <v/>
      </c>
      <c r="G2077" s="3" t="str">
        <f t="shared" si="327"/>
        <v>Inventariar</v>
      </c>
      <c r="H2077" s="6"/>
      <c r="I2077" s="7"/>
      <c r="J2077" s="4"/>
      <c r="K2077" s="3" t="str">
        <f t="shared" si="328"/>
        <v>Inventariar</v>
      </c>
      <c r="L2077" s="6"/>
      <c r="M2077" s="7"/>
      <c r="N2077" s="4"/>
      <c r="O2077" s="3" t="str">
        <f t="shared" si="329"/>
        <v>Inventariar</v>
      </c>
      <c r="P2077" s="6"/>
      <c r="Q2077" s="7"/>
      <c r="R2077" s="4" t="str">
        <f t="shared" si="324"/>
        <v/>
      </c>
      <c r="S2077" s="3" t="str">
        <f t="shared" si="330"/>
        <v>Inventariar</v>
      </c>
      <c r="T2077" s="6"/>
      <c r="U2077" s="7"/>
      <c r="V2077" s="4" t="str">
        <f t="shared" si="325"/>
        <v/>
      </c>
      <c r="W2077" s="3" t="str">
        <f t="shared" si="331"/>
        <v>Inventariar</v>
      </c>
      <c r="X2077" s="6"/>
      <c r="Y2077" s="7"/>
      <c r="Z2077" s="4" t="str">
        <f t="shared" si="326"/>
        <v/>
      </c>
      <c r="AA2077" s="3" t="str">
        <f t="shared" si="332"/>
        <v>Inventariar</v>
      </c>
    </row>
    <row r="2078" spans="1:27" x14ac:dyDescent="0.3">
      <c r="A2078" s="5">
        <v>25458173</v>
      </c>
      <c r="B2078" s="17" t="str">
        <f>VLOOKUP(A2078,'Base de dados'!$A$3:$C$21103,3,0)</f>
        <v>10P07J38</v>
      </c>
      <c r="C2078" s="50" t="s">
        <v>25001</v>
      </c>
      <c r="D2078" s="6"/>
      <c r="E2078" s="7"/>
      <c r="F2078" s="4" t="str">
        <f t="shared" si="333"/>
        <v/>
      </c>
      <c r="G2078" s="3" t="str">
        <f t="shared" si="327"/>
        <v>Inventariar</v>
      </c>
      <c r="H2078" s="6"/>
      <c r="I2078" s="7"/>
      <c r="J2078" s="4"/>
      <c r="K2078" s="3" t="str">
        <f t="shared" si="328"/>
        <v>Inventariar</v>
      </c>
      <c r="L2078" s="6"/>
      <c r="M2078" s="7"/>
      <c r="N2078" s="4"/>
      <c r="O2078" s="3" t="str">
        <f t="shared" si="329"/>
        <v>Inventariar</v>
      </c>
      <c r="P2078" s="6"/>
      <c r="Q2078" s="7"/>
      <c r="R2078" s="4" t="str">
        <f t="shared" si="324"/>
        <v/>
      </c>
      <c r="S2078" s="3" t="str">
        <f t="shared" si="330"/>
        <v>Inventariar</v>
      </c>
      <c r="T2078" s="6"/>
      <c r="U2078" s="7"/>
      <c r="V2078" s="4" t="str">
        <f t="shared" si="325"/>
        <v/>
      </c>
      <c r="W2078" s="3" t="str">
        <f t="shared" si="331"/>
        <v>Inventariar</v>
      </c>
      <c r="X2078" s="6"/>
      <c r="Y2078" s="7"/>
      <c r="Z2078" s="4" t="str">
        <f t="shared" si="326"/>
        <v/>
      </c>
      <c r="AA2078" s="3" t="str">
        <f t="shared" si="332"/>
        <v>Inventariar</v>
      </c>
    </row>
    <row r="2079" spans="1:27" x14ac:dyDescent="0.3">
      <c r="A2079" s="5">
        <v>25461697</v>
      </c>
      <c r="B2079" s="17" t="str">
        <f>VLOOKUP(A2079,'Base de dados'!$A$3:$C$21103,3,0)</f>
        <v>10P07J39</v>
      </c>
      <c r="C2079" s="50" t="s">
        <v>25002</v>
      </c>
      <c r="D2079" s="6"/>
      <c r="E2079" s="7"/>
      <c r="F2079" s="4" t="str">
        <f t="shared" si="333"/>
        <v/>
      </c>
      <c r="G2079" s="3" t="str">
        <f t="shared" si="327"/>
        <v>Inventariar</v>
      </c>
      <c r="H2079" s="6"/>
      <c r="I2079" s="7"/>
      <c r="J2079" s="4"/>
      <c r="K2079" s="3" t="str">
        <f t="shared" si="328"/>
        <v>Inventariar</v>
      </c>
      <c r="L2079" s="6"/>
      <c r="M2079" s="7"/>
      <c r="N2079" s="4"/>
      <c r="O2079" s="3" t="str">
        <f t="shared" si="329"/>
        <v>Inventariar</v>
      </c>
      <c r="P2079" s="6"/>
      <c r="Q2079" s="7"/>
      <c r="R2079" s="4" t="str">
        <f t="shared" si="324"/>
        <v/>
      </c>
      <c r="S2079" s="3" t="str">
        <f t="shared" si="330"/>
        <v>Inventariar</v>
      </c>
      <c r="T2079" s="6"/>
      <c r="U2079" s="7"/>
      <c r="V2079" s="4" t="str">
        <f t="shared" si="325"/>
        <v/>
      </c>
      <c r="W2079" s="3" t="str">
        <f t="shared" si="331"/>
        <v>Inventariar</v>
      </c>
      <c r="X2079" s="6"/>
      <c r="Y2079" s="7"/>
      <c r="Z2079" s="4" t="str">
        <f t="shared" si="326"/>
        <v/>
      </c>
      <c r="AA2079" s="3" t="str">
        <f t="shared" si="332"/>
        <v>Inventariar</v>
      </c>
    </row>
    <row r="2080" spans="1:27" x14ac:dyDescent="0.3">
      <c r="A2080" s="5">
        <v>25576079</v>
      </c>
      <c r="B2080" s="17" t="str">
        <f>VLOOKUP(A2080,'Base de dados'!$A$3:$C$21103,3,0)</f>
        <v>10P07J40</v>
      </c>
      <c r="C2080" s="50" t="s">
        <v>25003</v>
      </c>
      <c r="D2080" s="6"/>
      <c r="E2080" s="7"/>
      <c r="F2080" s="4" t="str">
        <f t="shared" si="333"/>
        <v/>
      </c>
      <c r="G2080" s="3" t="str">
        <f t="shared" si="327"/>
        <v>Inventariar</v>
      </c>
      <c r="H2080" s="6"/>
      <c r="I2080" s="7"/>
      <c r="J2080" s="4"/>
      <c r="K2080" s="3" t="str">
        <f t="shared" si="328"/>
        <v>Inventariar</v>
      </c>
      <c r="L2080" s="6"/>
      <c r="M2080" s="7"/>
      <c r="N2080" s="4"/>
      <c r="O2080" s="3" t="str">
        <f t="shared" si="329"/>
        <v>Inventariar</v>
      </c>
      <c r="P2080" s="6"/>
      <c r="Q2080" s="7"/>
      <c r="R2080" s="4" t="str">
        <f t="shared" si="324"/>
        <v/>
      </c>
      <c r="S2080" s="3" t="str">
        <f t="shared" si="330"/>
        <v>Inventariar</v>
      </c>
      <c r="T2080" s="6"/>
      <c r="U2080" s="7"/>
      <c r="V2080" s="4" t="str">
        <f t="shared" si="325"/>
        <v/>
      </c>
      <c r="W2080" s="3" t="str">
        <f t="shared" si="331"/>
        <v>Inventariar</v>
      </c>
      <c r="X2080" s="6"/>
      <c r="Y2080" s="7"/>
      <c r="Z2080" s="4" t="str">
        <f t="shared" si="326"/>
        <v/>
      </c>
      <c r="AA2080" s="3" t="str">
        <f t="shared" si="332"/>
        <v>Inventariar</v>
      </c>
    </row>
    <row r="2081" spans="1:27" x14ac:dyDescent="0.3">
      <c r="A2081" s="5">
        <v>27096438</v>
      </c>
      <c r="B2081" s="17" t="str">
        <f>VLOOKUP(A2081,'Base de dados'!$A$3:$C$21103,3,0)</f>
        <v>10P07J41</v>
      </c>
      <c r="C2081" s="50" t="s">
        <v>5178</v>
      </c>
      <c r="D2081" s="6"/>
      <c r="E2081" s="7"/>
      <c r="F2081" s="4" t="str">
        <f t="shared" si="333"/>
        <v/>
      </c>
      <c r="G2081" s="3" t="str">
        <f t="shared" si="327"/>
        <v>Inventariar</v>
      </c>
      <c r="H2081" s="6"/>
      <c r="I2081" s="7"/>
      <c r="J2081" s="4"/>
      <c r="K2081" s="3" t="str">
        <f t="shared" si="328"/>
        <v>Inventariar</v>
      </c>
      <c r="L2081" s="6"/>
      <c r="M2081" s="7"/>
      <c r="N2081" s="4"/>
      <c r="O2081" s="3" t="str">
        <f t="shared" si="329"/>
        <v>Inventariar</v>
      </c>
      <c r="P2081" s="6"/>
      <c r="Q2081" s="7"/>
      <c r="R2081" s="4" t="str">
        <f t="shared" si="324"/>
        <v/>
      </c>
      <c r="S2081" s="3" t="str">
        <f t="shared" si="330"/>
        <v>Inventariar</v>
      </c>
      <c r="T2081" s="6"/>
      <c r="U2081" s="7"/>
      <c r="V2081" s="4" t="str">
        <f t="shared" si="325"/>
        <v/>
      </c>
      <c r="W2081" s="3" t="str">
        <f t="shared" si="331"/>
        <v>Inventariar</v>
      </c>
      <c r="X2081" s="6"/>
      <c r="Y2081" s="7"/>
      <c r="Z2081" s="4" t="str">
        <f t="shared" si="326"/>
        <v/>
      </c>
      <c r="AA2081" s="3" t="str">
        <f t="shared" si="332"/>
        <v>Inventariar</v>
      </c>
    </row>
    <row r="2082" spans="1:27" x14ac:dyDescent="0.3">
      <c r="A2082" s="5">
        <v>25428031</v>
      </c>
      <c r="B2082" s="17" t="str">
        <f>VLOOKUP(A2082,'Base de dados'!$A$3:$C$21103,3,0)</f>
        <v>10P07J42</v>
      </c>
      <c r="C2082" s="50" t="s">
        <v>25004</v>
      </c>
      <c r="D2082" s="6"/>
      <c r="E2082" s="7"/>
      <c r="F2082" s="4" t="str">
        <f t="shared" si="333"/>
        <v/>
      </c>
      <c r="G2082" s="3" t="str">
        <f t="shared" si="327"/>
        <v>Inventariar</v>
      </c>
      <c r="H2082" s="6"/>
      <c r="I2082" s="7"/>
      <c r="J2082" s="4"/>
      <c r="K2082" s="3" t="str">
        <f t="shared" si="328"/>
        <v>Inventariar</v>
      </c>
      <c r="L2082" s="6"/>
      <c r="M2082" s="7"/>
      <c r="N2082" s="4"/>
      <c r="O2082" s="3" t="str">
        <f t="shared" si="329"/>
        <v>Inventariar</v>
      </c>
      <c r="P2082" s="6"/>
      <c r="Q2082" s="7"/>
      <c r="R2082" s="4" t="str">
        <f t="shared" si="324"/>
        <v/>
      </c>
      <c r="S2082" s="3" t="str">
        <f t="shared" si="330"/>
        <v>Inventariar</v>
      </c>
      <c r="T2082" s="6"/>
      <c r="U2082" s="7"/>
      <c r="V2082" s="4" t="str">
        <f t="shared" si="325"/>
        <v/>
      </c>
      <c r="W2082" s="3" t="str">
        <f t="shared" si="331"/>
        <v>Inventariar</v>
      </c>
      <c r="X2082" s="6"/>
      <c r="Y2082" s="7"/>
      <c r="Z2082" s="4" t="str">
        <f t="shared" si="326"/>
        <v/>
      </c>
      <c r="AA2082" s="3" t="str">
        <f t="shared" si="332"/>
        <v>Inventariar</v>
      </c>
    </row>
    <row r="2083" spans="1:27" x14ac:dyDescent="0.3">
      <c r="A2083" s="5">
        <v>25461636</v>
      </c>
      <c r="B2083" s="17" t="str">
        <f>VLOOKUP(A2083,'Base de dados'!$A$3:$C$21103,3,0)</f>
        <v>10P07J44</v>
      </c>
      <c r="C2083" s="50" t="s">
        <v>25005</v>
      </c>
      <c r="D2083" s="6"/>
      <c r="E2083" s="7"/>
      <c r="F2083" s="4" t="str">
        <f t="shared" si="333"/>
        <v/>
      </c>
      <c r="G2083" s="3" t="str">
        <f t="shared" si="327"/>
        <v>Inventariar</v>
      </c>
      <c r="H2083" s="6"/>
      <c r="I2083" s="7"/>
      <c r="J2083" s="4"/>
      <c r="K2083" s="3" t="str">
        <f t="shared" si="328"/>
        <v>Inventariar</v>
      </c>
      <c r="L2083" s="6"/>
      <c r="M2083" s="7"/>
      <c r="N2083" s="4"/>
      <c r="O2083" s="3" t="str">
        <f t="shared" si="329"/>
        <v>Inventariar</v>
      </c>
      <c r="P2083" s="6"/>
      <c r="Q2083" s="7"/>
      <c r="R2083" s="4" t="str">
        <f t="shared" si="324"/>
        <v/>
      </c>
      <c r="S2083" s="3" t="str">
        <f t="shared" si="330"/>
        <v>Inventariar</v>
      </c>
      <c r="T2083" s="6"/>
      <c r="U2083" s="7"/>
      <c r="V2083" s="4" t="str">
        <f t="shared" si="325"/>
        <v/>
      </c>
      <c r="W2083" s="3" t="str">
        <f t="shared" si="331"/>
        <v>Inventariar</v>
      </c>
      <c r="X2083" s="6"/>
      <c r="Y2083" s="7"/>
      <c r="Z2083" s="4" t="str">
        <f t="shared" si="326"/>
        <v/>
      </c>
      <c r="AA2083" s="3" t="str">
        <f t="shared" si="332"/>
        <v>Inventariar</v>
      </c>
    </row>
    <row r="2084" spans="1:27" x14ac:dyDescent="0.3">
      <c r="A2084" s="5">
        <v>27155254</v>
      </c>
      <c r="B2084" s="17" t="str">
        <f>VLOOKUP(A2084,'Base de dados'!$A$3:$C$21103,3,0)</f>
        <v>10P07J45</v>
      </c>
      <c r="C2084" s="50" t="s">
        <v>5188</v>
      </c>
      <c r="D2084" s="6"/>
      <c r="E2084" s="7"/>
      <c r="F2084" s="4" t="str">
        <f t="shared" si="333"/>
        <v/>
      </c>
      <c r="G2084" s="3" t="str">
        <f t="shared" si="327"/>
        <v>Inventariar</v>
      </c>
      <c r="H2084" s="6"/>
      <c r="I2084" s="7"/>
      <c r="J2084" s="4"/>
      <c r="K2084" s="3" t="str">
        <f t="shared" si="328"/>
        <v>Inventariar</v>
      </c>
      <c r="L2084" s="6"/>
      <c r="M2084" s="7"/>
      <c r="N2084" s="4"/>
      <c r="O2084" s="3" t="str">
        <f t="shared" si="329"/>
        <v>Inventariar</v>
      </c>
      <c r="P2084" s="6"/>
      <c r="Q2084" s="7"/>
      <c r="R2084" s="4" t="str">
        <f t="shared" si="324"/>
        <v/>
      </c>
      <c r="S2084" s="3" t="str">
        <f t="shared" si="330"/>
        <v>Inventariar</v>
      </c>
      <c r="T2084" s="6"/>
      <c r="U2084" s="7"/>
      <c r="V2084" s="4" t="str">
        <f t="shared" si="325"/>
        <v/>
      </c>
      <c r="W2084" s="3" t="str">
        <f t="shared" si="331"/>
        <v>Inventariar</v>
      </c>
      <c r="X2084" s="6"/>
      <c r="Y2084" s="7"/>
      <c r="Z2084" s="4" t="str">
        <f t="shared" si="326"/>
        <v/>
      </c>
      <c r="AA2084" s="3" t="str">
        <f t="shared" si="332"/>
        <v>Inventariar</v>
      </c>
    </row>
    <row r="2085" spans="1:27" x14ac:dyDescent="0.3">
      <c r="A2085" s="5">
        <v>25461640</v>
      </c>
      <c r="B2085" s="17" t="str">
        <f>VLOOKUP(A2085,'Base de dados'!$A$3:$C$21103,3,0)</f>
        <v>10P07J47</v>
      </c>
      <c r="C2085" s="50" t="s">
        <v>25006</v>
      </c>
      <c r="D2085" s="6"/>
      <c r="E2085" s="7"/>
      <c r="F2085" s="4" t="str">
        <f t="shared" si="333"/>
        <v/>
      </c>
      <c r="G2085" s="3" t="str">
        <f t="shared" si="327"/>
        <v>Inventariar</v>
      </c>
      <c r="H2085" s="6"/>
      <c r="I2085" s="7"/>
      <c r="J2085" s="4"/>
      <c r="K2085" s="3" t="str">
        <f t="shared" si="328"/>
        <v>Inventariar</v>
      </c>
      <c r="L2085" s="6"/>
      <c r="M2085" s="7"/>
      <c r="N2085" s="4"/>
      <c r="O2085" s="3" t="str">
        <f t="shared" si="329"/>
        <v>Inventariar</v>
      </c>
      <c r="P2085" s="6"/>
      <c r="Q2085" s="7"/>
      <c r="R2085" s="4" t="str">
        <f t="shared" si="324"/>
        <v/>
      </c>
      <c r="S2085" s="3" t="str">
        <f t="shared" si="330"/>
        <v>Inventariar</v>
      </c>
      <c r="T2085" s="6"/>
      <c r="U2085" s="7"/>
      <c r="V2085" s="4" t="str">
        <f t="shared" si="325"/>
        <v/>
      </c>
      <c r="W2085" s="3" t="str">
        <f t="shared" si="331"/>
        <v>Inventariar</v>
      </c>
      <c r="X2085" s="6"/>
      <c r="Y2085" s="7"/>
      <c r="Z2085" s="4" t="str">
        <f t="shared" si="326"/>
        <v/>
      </c>
      <c r="AA2085" s="3" t="str">
        <f t="shared" si="332"/>
        <v>Inventariar</v>
      </c>
    </row>
    <row r="2086" spans="1:27" x14ac:dyDescent="0.3">
      <c r="A2086" s="5">
        <v>27158320</v>
      </c>
      <c r="B2086" s="17" t="str">
        <f>VLOOKUP(A2086,'Base de dados'!$A$3:$C$21103,3,0)</f>
        <v>10P07J48</v>
      </c>
      <c r="C2086" s="50" t="s">
        <v>5193</v>
      </c>
      <c r="D2086" s="6"/>
      <c r="E2086" s="7"/>
      <c r="F2086" s="4" t="str">
        <f t="shared" si="333"/>
        <v/>
      </c>
      <c r="G2086" s="3" t="str">
        <f t="shared" si="327"/>
        <v>Inventariar</v>
      </c>
      <c r="H2086" s="6"/>
      <c r="I2086" s="7"/>
      <c r="J2086" s="4"/>
      <c r="K2086" s="3" t="str">
        <f t="shared" si="328"/>
        <v>Inventariar</v>
      </c>
      <c r="L2086" s="6"/>
      <c r="M2086" s="7"/>
      <c r="N2086" s="4"/>
      <c r="O2086" s="3" t="str">
        <f t="shared" si="329"/>
        <v>Inventariar</v>
      </c>
      <c r="P2086" s="6"/>
      <c r="Q2086" s="7"/>
      <c r="R2086" s="4" t="str">
        <f t="shared" si="324"/>
        <v/>
      </c>
      <c r="S2086" s="3" t="str">
        <f t="shared" si="330"/>
        <v>Inventariar</v>
      </c>
      <c r="T2086" s="6"/>
      <c r="U2086" s="7"/>
      <c r="V2086" s="4" t="str">
        <f t="shared" si="325"/>
        <v/>
      </c>
      <c r="W2086" s="3" t="str">
        <f t="shared" si="331"/>
        <v>Inventariar</v>
      </c>
      <c r="X2086" s="6"/>
      <c r="Y2086" s="7"/>
      <c r="Z2086" s="4" t="str">
        <f t="shared" si="326"/>
        <v/>
      </c>
      <c r="AA2086" s="3" t="str">
        <f t="shared" si="332"/>
        <v>Inventariar</v>
      </c>
    </row>
    <row r="2087" spans="1:27" x14ac:dyDescent="0.3">
      <c r="A2087" s="5">
        <v>25126771</v>
      </c>
      <c r="B2087" s="17" t="str">
        <f>VLOOKUP(A2087,'Base de dados'!$A$3:$C$21103,3,0)</f>
        <v>10P07J49</v>
      </c>
      <c r="C2087" s="50" t="s">
        <v>5196</v>
      </c>
      <c r="D2087" s="6"/>
      <c r="E2087" s="7"/>
      <c r="F2087" s="4" t="str">
        <f t="shared" si="333"/>
        <v/>
      </c>
      <c r="G2087" s="3" t="str">
        <f t="shared" si="327"/>
        <v>Inventariar</v>
      </c>
      <c r="H2087" s="6"/>
      <c r="I2087" s="7"/>
      <c r="J2087" s="4"/>
      <c r="K2087" s="3" t="str">
        <f t="shared" si="328"/>
        <v>Inventariar</v>
      </c>
      <c r="L2087" s="6"/>
      <c r="M2087" s="7"/>
      <c r="N2087" s="4"/>
      <c r="O2087" s="3" t="str">
        <f t="shared" si="329"/>
        <v>Inventariar</v>
      </c>
      <c r="P2087" s="6"/>
      <c r="Q2087" s="7"/>
      <c r="R2087" s="4" t="str">
        <f t="shared" si="324"/>
        <v/>
      </c>
      <c r="S2087" s="3" t="str">
        <f t="shared" si="330"/>
        <v>Inventariar</v>
      </c>
      <c r="T2087" s="6"/>
      <c r="U2087" s="7"/>
      <c r="V2087" s="4" t="str">
        <f t="shared" si="325"/>
        <v/>
      </c>
      <c r="W2087" s="3" t="str">
        <f t="shared" si="331"/>
        <v>Inventariar</v>
      </c>
      <c r="X2087" s="6"/>
      <c r="Y2087" s="7"/>
      <c r="Z2087" s="4" t="str">
        <f t="shared" si="326"/>
        <v/>
      </c>
      <c r="AA2087" s="3" t="str">
        <f t="shared" si="332"/>
        <v>Inventariar</v>
      </c>
    </row>
    <row r="2088" spans="1:27" x14ac:dyDescent="0.3">
      <c r="A2088" s="5">
        <v>25461308</v>
      </c>
      <c r="B2088" s="17" t="str">
        <f>VLOOKUP(A2088,'Base de dados'!$A$3:$C$21103,3,0)</f>
        <v>10P07J51</v>
      </c>
      <c r="C2088" s="50" t="s">
        <v>25007</v>
      </c>
      <c r="D2088" s="6"/>
      <c r="E2088" s="7"/>
      <c r="F2088" s="4" t="str">
        <f t="shared" si="333"/>
        <v/>
      </c>
      <c r="G2088" s="3" t="str">
        <f t="shared" si="327"/>
        <v>Inventariar</v>
      </c>
      <c r="H2088" s="6"/>
      <c r="I2088" s="7"/>
      <c r="J2088" s="4"/>
      <c r="K2088" s="3" t="str">
        <f t="shared" si="328"/>
        <v>Inventariar</v>
      </c>
      <c r="L2088" s="6"/>
      <c r="M2088" s="7"/>
      <c r="N2088" s="4"/>
      <c r="O2088" s="3" t="str">
        <f t="shared" si="329"/>
        <v>Inventariar</v>
      </c>
      <c r="P2088" s="6"/>
      <c r="Q2088" s="7"/>
      <c r="R2088" s="4" t="str">
        <f t="shared" si="324"/>
        <v/>
      </c>
      <c r="S2088" s="3" t="str">
        <f t="shared" si="330"/>
        <v>Inventariar</v>
      </c>
      <c r="T2088" s="6"/>
      <c r="U2088" s="7"/>
      <c r="V2088" s="4" t="str">
        <f t="shared" si="325"/>
        <v/>
      </c>
      <c r="W2088" s="3" t="str">
        <f t="shared" si="331"/>
        <v>Inventariar</v>
      </c>
      <c r="X2088" s="6"/>
      <c r="Y2088" s="7"/>
      <c r="Z2088" s="4" t="str">
        <f t="shared" si="326"/>
        <v/>
      </c>
      <c r="AA2088" s="3" t="str">
        <f t="shared" si="332"/>
        <v>Inventariar</v>
      </c>
    </row>
    <row r="2089" spans="1:27" x14ac:dyDescent="0.3">
      <c r="A2089" s="5">
        <v>25462350</v>
      </c>
      <c r="B2089" s="17" t="str">
        <f>VLOOKUP(A2089,'Base de dados'!$A$3:$C$21103,3,0)</f>
        <v>10P07J52</v>
      </c>
      <c r="C2089" s="50" t="s">
        <v>24667</v>
      </c>
      <c r="D2089" s="6"/>
      <c r="E2089" s="7"/>
      <c r="F2089" s="4" t="str">
        <f t="shared" si="333"/>
        <v/>
      </c>
      <c r="G2089" s="3" t="str">
        <f t="shared" si="327"/>
        <v>Inventariar</v>
      </c>
      <c r="H2089" s="6"/>
      <c r="I2089" s="7"/>
      <c r="J2089" s="4"/>
      <c r="K2089" s="3" t="str">
        <f t="shared" si="328"/>
        <v>Inventariar</v>
      </c>
      <c r="L2089" s="6"/>
      <c r="M2089" s="7"/>
      <c r="N2089" s="4"/>
      <c r="O2089" s="3" t="str">
        <f t="shared" si="329"/>
        <v>Inventariar</v>
      </c>
      <c r="P2089" s="6"/>
      <c r="Q2089" s="7"/>
      <c r="R2089" s="4" t="str">
        <f t="shared" si="324"/>
        <v/>
      </c>
      <c r="S2089" s="3" t="str">
        <f t="shared" si="330"/>
        <v>Inventariar</v>
      </c>
      <c r="T2089" s="6"/>
      <c r="U2089" s="7"/>
      <c r="V2089" s="4" t="str">
        <f t="shared" si="325"/>
        <v/>
      </c>
      <c r="W2089" s="3" t="str">
        <f t="shared" si="331"/>
        <v>Inventariar</v>
      </c>
      <c r="X2089" s="6"/>
      <c r="Y2089" s="7"/>
      <c r="Z2089" s="4" t="str">
        <f t="shared" si="326"/>
        <v/>
      </c>
      <c r="AA2089" s="3" t="str">
        <f t="shared" si="332"/>
        <v>Inventariar</v>
      </c>
    </row>
    <row r="2090" spans="1:27" x14ac:dyDescent="0.3">
      <c r="A2090" s="5">
        <v>25467378</v>
      </c>
      <c r="B2090" s="17" t="str">
        <f>VLOOKUP(A2090,'Base de dados'!$A$3:$C$21103,3,0)</f>
        <v>10P07J53</v>
      </c>
      <c r="C2090" s="50" t="s">
        <v>5205</v>
      </c>
      <c r="D2090" s="6"/>
      <c r="E2090" s="7"/>
      <c r="F2090" s="4" t="str">
        <f t="shared" si="333"/>
        <v/>
      </c>
      <c r="G2090" s="3" t="str">
        <f t="shared" si="327"/>
        <v>Inventariar</v>
      </c>
      <c r="H2090" s="6"/>
      <c r="I2090" s="7"/>
      <c r="J2090" s="4"/>
      <c r="K2090" s="3" t="str">
        <f t="shared" si="328"/>
        <v>Inventariar</v>
      </c>
      <c r="L2090" s="6"/>
      <c r="M2090" s="7"/>
      <c r="N2090" s="4"/>
      <c r="O2090" s="3" t="str">
        <f t="shared" si="329"/>
        <v>Inventariar</v>
      </c>
      <c r="P2090" s="6"/>
      <c r="Q2090" s="7"/>
      <c r="R2090" s="4" t="str">
        <f t="shared" si="324"/>
        <v/>
      </c>
      <c r="S2090" s="3" t="str">
        <f t="shared" si="330"/>
        <v>Inventariar</v>
      </c>
      <c r="T2090" s="6"/>
      <c r="U2090" s="7"/>
      <c r="V2090" s="4" t="str">
        <f t="shared" si="325"/>
        <v/>
      </c>
      <c r="W2090" s="3" t="str">
        <f t="shared" si="331"/>
        <v>Inventariar</v>
      </c>
      <c r="X2090" s="6"/>
      <c r="Y2090" s="7"/>
      <c r="Z2090" s="4" t="str">
        <f t="shared" si="326"/>
        <v/>
      </c>
      <c r="AA2090" s="3" t="str">
        <f t="shared" si="332"/>
        <v>Inventariar</v>
      </c>
    </row>
    <row r="2091" spans="1:27" x14ac:dyDescent="0.3">
      <c r="A2091" s="5">
        <v>25472540</v>
      </c>
      <c r="B2091" s="17" t="str">
        <f>VLOOKUP(A2091,'Base de dados'!$A$3:$C$21103,3,0)</f>
        <v>10P07J56</v>
      </c>
      <c r="C2091" s="50" t="s">
        <v>25008</v>
      </c>
      <c r="D2091" s="6"/>
      <c r="E2091" s="7"/>
      <c r="F2091" s="4" t="str">
        <f t="shared" si="333"/>
        <v/>
      </c>
      <c r="G2091" s="3" t="str">
        <f t="shared" si="327"/>
        <v>Inventariar</v>
      </c>
      <c r="H2091" s="6"/>
      <c r="I2091" s="7"/>
      <c r="J2091" s="4"/>
      <c r="K2091" s="3" t="str">
        <f t="shared" si="328"/>
        <v>Inventariar</v>
      </c>
      <c r="L2091" s="6"/>
      <c r="M2091" s="7"/>
      <c r="N2091" s="4"/>
      <c r="O2091" s="3" t="str">
        <f t="shared" si="329"/>
        <v>Inventariar</v>
      </c>
      <c r="P2091" s="6"/>
      <c r="Q2091" s="7"/>
      <c r="R2091" s="4" t="str">
        <f t="shared" si="324"/>
        <v/>
      </c>
      <c r="S2091" s="3" t="str">
        <f t="shared" si="330"/>
        <v>Inventariar</v>
      </c>
      <c r="T2091" s="6"/>
      <c r="U2091" s="7"/>
      <c r="V2091" s="4" t="str">
        <f t="shared" si="325"/>
        <v/>
      </c>
      <c r="W2091" s="3" t="str">
        <f t="shared" si="331"/>
        <v>Inventariar</v>
      </c>
      <c r="X2091" s="6"/>
      <c r="Y2091" s="7"/>
      <c r="Z2091" s="4" t="str">
        <f t="shared" si="326"/>
        <v/>
      </c>
      <c r="AA2091" s="3" t="str">
        <f t="shared" si="332"/>
        <v>Inventariar</v>
      </c>
    </row>
    <row r="2092" spans="1:27" x14ac:dyDescent="0.3">
      <c r="A2092" s="5">
        <v>25428039</v>
      </c>
      <c r="B2092" s="17" t="str">
        <f>VLOOKUP(A2092,'Base de dados'!$A$3:$C$21103,3,0)</f>
        <v>10P07J57</v>
      </c>
      <c r="C2092" s="50" t="s">
        <v>25009</v>
      </c>
      <c r="D2092" s="6"/>
      <c r="E2092" s="7"/>
      <c r="F2092" s="4" t="str">
        <f t="shared" si="333"/>
        <v/>
      </c>
      <c r="G2092" s="3" t="str">
        <f t="shared" si="327"/>
        <v>Inventariar</v>
      </c>
      <c r="H2092" s="6"/>
      <c r="I2092" s="7"/>
      <c r="J2092" s="4"/>
      <c r="K2092" s="3" t="str">
        <f t="shared" si="328"/>
        <v>Inventariar</v>
      </c>
      <c r="L2092" s="6"/>
      <c r="M2092" s="7"/>
      <c r="N2092" s="4"/>
      <c r="O2092" s="3" t="str">
        <f t="shared" si="329"/>
        <v>Inventariar</v>
      </c>
      <c r="P2092" s="6"/>
      <c r="Q2092" s="7"/>
      <c r="R2092" s="4" t="str">
        <f t="shared" si="324"/>
        <v/>
      </c>
      <c r="S2092" s="3" t="str">
        <f t="shared" si="330"/>
        <v>Inventariar</v>
      </c>
      <c r="T2092" s="6"/>
      <c r="U2092" s="7"/>
      <c r="V2092" s="4" t="str">
        <f t="shared" si="325"/>
        <v/>
      </c>
      <c r="W2092" s="3" t="str">
        <f t="shared" si="331"/>
        <v>Inventariar</v>
      </c>
      <c r="X2092" s="6"/>
      <c r="Y2092" s="7"/>
      <c r="Z2092" s="4" t="str">
        <f t="shared" si="326"/>
        <v/>
      </c>
      <c r="AA2092" s="3" t="str">
        <f t="shared" si="332"/>
        <v>Inventariar</v>
      </c>
    </row>
    <row r="2093" spans="1:27" x14ac:dyDescent="0.3">
      <c r="A2093" s="5">
        <v>25578580</v>
      </c>
      <c r="B2093" s="17" t="str">
        <f>VLOOKUP(A2093,'Base de dados'!$A$3:$C$21103,3,0)</f>
        <v>10P07J59</v>
      </c>
      <c r="C2093" s="50" t="s">
        <v>25010</v>
      </c>
      <c r="D2093" s="6"/>
      <c r="E2093" s="7"/>
      <c r="F2093" s="4" t="str">
        <f t="shared" si="333"/>
        <v/>
      </c>
      <c r="G2093" s="3" t="str">
        <f t="shared" si="327"/>
        <v>Inventariar</v>
      </c>
      <c r="H2093" s="6"/>
      <c r="I2093" s="7"/>
      <c r="J2093" s="4"/>
      <c r="K2093" s="3" t="str">
        <f t="shared" si="328"/>
        <v>Inventariar</v>
      </c>
      <c r="L2093" s="6"/>
      <c r="M2093" s="7"/>
      <c r="N2093" s="4"/>
      <c r="O2093" s="3" t="str">
        <f t="shared" si="329"/>
        <v>Inventariar</v>
      </c>
      <c r="P2093" s="6"/>
      <c r="Q2093" s="7"/>
      <c r="R2093" s="4" t="str">
        <f t="shared" si="324"/>
        <v/>
      </c>
      <c r="S2093" s="3" t="str">
        <f t="shared" si="330"/>
        <v>Inventariar</v>
      </c>
      <c r="T2093" s="6"/>
      <c r="U2093" s="7"/>
      <c r="V2093" s="4" t="str">
        <f t="shared" si="325"/>
        <v/>
      </c>
      <c r="W2093" s="3" t="str">
        <f t="shared" si="331"/>
        <v>Inventariar</v>
      </c>
      <c r="X2093" s="6"/>
      <c r="Y2093" s="7"/>
      <c r="Z2093" s="4" t="str">
        <f t="shared" si="326"/>
        <v/>
      </c>
      <c r="AA2093" s="3" t="str">
        <f t="shared" si="332"/>
        <v>Inventariar</v>
      </c>
    </row>
    <row r="2094" spans="1:27" x14ac:dyDescent="0.3">
      <c r="A2094" s="5">
        <v>27173955</v>
      </c>
      <c r="B2094" s="17" t="str">
        <f>VLOOKUP(A2094,'Base de dados'!$A$3:$C$21103,3,0)</f>
        <v>10P07J60</v>
      </c>
      <c r="C2094" s="50" t="s">
        <v>5223</v>
      </c>
      <c r="D2094" s="6"/>
      <c r="E2094" s="7"/>
      <c r="F2094" s="4" t="str">
        <f t="shared" si="333"/>
        <v/>
      </c>
      <c r="G2094" s="3" t="str">
        <f t="shared" si="327"/>
        <v>Inventariar</v>
      </c>
      <c r="H2094" s="6"/>
      <c r="I2094" s="7"/>
      <c r="J2094" s="4"/>
      <c r="K2094" s="3" t="str">
        <f t="shared" si="328"/>
        <v>Inventariar</v>
      </c>
      <c r="L2094" s="6"/>
      <c r="M2094" s="7"/>
      <c r="N2094" s="4"/>
      <c r="O2094" s="3" t="str">
        <f t="shared" si="329"/>
        <v>Inventariar</v>
      </c>
      <c r="P2094" s="6"/>
      <c r="Q2094" s="7"/>
      <c r="R2094" s="4" t="str">
        <f t="shared" si="324"/>
        <v/>
      </c>
      <c r="S2094" s="3" t="str">
        <f t="shared" si="330"/>
        <v>Inventariar</v>
      </c>
      <c r="T2094" s="6"/>
      <c r="U2094" s="7"/>
      <c r="V2094" s="4" t="str">
        <f t="shared" si="325"/>
        <v/>
      </c>
      <c r="W2094" s="3" t="str">
        <f t="shared" si="331"/>
        <v>Inventariar</v>
      </c>
      <c r="X2094" s="6"/>
      <c r="Y2094" s="7"/>
      <c r="Z2094" s="4" t="str">
        <f t="shared" si="326"/>
        <v/>
      </c>
      <c r="AA2094" s="3" t="str">
        <f t="shared" si="332"/>
        <v>Inventariar</v>
      </c>
    </row>
    <row r="2095" spans="1:27" x14ac:dyDescent="0.3">
      <c r="A2095" s="5">
        <v>25414896</v>
      </c>
      <c r="B2095" s="17" t="str">
        <f>VLOOKUP(A2095,'Base de dados'!$A$3:$C$21103,3,0)</f>
        <v>10P07JTETO</v>
      </c>
      <c r="C2095" s="50" t="s">
        <v>25011</v>
      </c>
      <c r="D2095" s="6"/>
      <c r="E2095" s="7"/>
      <c r="F2095" s="4" t="str">
        <f t="shared" si="333"/>
        <v/>
      </c>
      <c r="G2095" s="3" t="str">
        <f t="shared" si="327"/>
        <v>Inventariar</v>
      </c>
      <c r="H2095" s="6"/>
      <c r="I2095" s="7"/>
      <c r="J2095" s="4"/>
      <c r="K2095" s="3" t="str">
        <f t="shared" si="328"/>
        <v>Inventariar</v>
      </c>
      <c r="L2095" s="6"/>
      <c r="M2095" s="7"/>
      <c r="N2095" s="4"/>
      <c r="O2095" s="3" t="str">
        <f t="shared" si="329"/>
        <v>Inventariar</v>
      </c>
      <c r="P2095" s="6"/>
      <c r="Q2095" s="7"/>
      <c r="R2095" s="4" t="str">
        <f t="shared" si="324"/>
        <v/>
      </c>
      <c r="S2095" s="3" t="str">
        <f t="shared" si="330"/>
        <v>Inventariar</v>
      </c>
      <c r="T2095" s="6"/>
      <c r="U2095" s="7"/>
      <c r="V2095" s="4" t="str">
        <f t="shared" si="325"/>
        <v/>
      </c>
      <c r="W2095" s="3" t="str">
        <f t="shared" si="331"/>
        <v>Inventariar</v>
      </c>
      <c r="X2095" s="6"/>
      <c r="Y2095" s="7"/>
      <c r="Z2095" s="4" t="str">
        <f t="shared" si="326"/>
        <v/>
      </c>
      <c r="AA2095" s="3" t="str">
        <f t="shared" si="332"/>
        <v>Inventariar</v>
      </c>
    </row>
    <row r="2096" spans="1:27" x14ac:dyDescent="0.3">
      <c r="A2096" s="5">
        <v>27122845</v>
      </c>
      <c r="B2096" s="17" t="str">
        <f>VLOOKUP(A2096,'Base de dados'!$A$3:$C$21103,3,0)</f>
        <v>10P07JTETO</v>
      </c>
      <c r="C2096" s="50" t="s">
        <v>5228</v>
      </c>
      <c r="D2096" s="6"/>
      <c r="E2096" s="7"/>
      <c r="F2096" s="4" t="str">
        <f t="shared" si="333"/>
        <v/>
      </c>
      <c r="G2096" s="3" t="str">
        <f t="shared" si="327"/>
        <v>Inventariar</v>
      </c>
      <c r="H2096" s="6"/>
      <c r="I2096" s="7"/>
      <c r="J2096" s="4"/>
      <c r="K2096" s="3" t="str">
        <f t="shared" si="328"/>
        <v>Inventariar</v>
      </c>
      <c r="L2096" s="6"/>
      <c r="M2096" s="7"/>
      <c r="N2096" s="4"/>
      <c r="O2096" s="3" t="str">
        <f t="shared" si="329"/>
        <v>Inventariar</v>
      </c>
      <c r="P2096" s="6"/>
      <c r="Q2096" s="7"/>
      <c r="R2096" s="4" t="str">
        <f t="shared" si="324"/>
        <v/>
      </c>
      <c r="S2096" s="3" t="str">
        <f t="shared" si="330"/>
        <v>Inventariar</v>
      </c>
      <c r="T2096" s="6"/>
      <c r="U2096" s="7"/>
      <c r="V2096" s="4" t="str">
        <f t="shared" si="325"/>
        <v/>
      </c>
      <c r="W2096" s="3" t="str">
        <f t="shared" si="331"/>
        <v>Inventariar</v>
      </c>
      <c r="X2096" s="6"/>
      <c r="Y2096" s="7"/>
      <c r="Z2096" s="4" t="str">
        <f t="shared" si="326"/>
        <v/>
      </c>
      <c r="AA2096" s="3" t="str">
        <f t="shared" si="332"/>
        <v>Inventariar</v>
      </c>
    </row>
    <row r="2097" spans="1:27" x14ac:dyDescent="0.3">
      <c r="A2097" s="5">
        <v>25062601</v>
      </c>
      <c r="B2097" s="17" t="str">
        <f>VLOOKUP(A2097,'Base de dados'!$A$3:$C$21103,3,0)</f>
        <v>10P08A01</v>
      </c>
      <c r="C2097" s="50" t="s">
        <v>5231</v>
      </c>
      <c r="D2097" s="6"/>
      <c r="E2097" s="7"/>
      <c r="F2097" s="4" t="str">
        <f t="shared" si="333"/>
        <v/>
      </c>
      <c r="G2097" s="3" t="str">
        <f t="shared" si="327"/>
        <v>Inventariar</v>
      </c>
      <c r="H2097" s="6"/>
      <c r="I2097" s="7"/>
      <c r="J2097" s="4"/>
      <c r="K2097" s="3" t="str">
        <f t="shared" si="328"/>
        <v>Inventariar</v>
      </c>
      <c r="L2097" s="6"/>
      <c r="M2097" s="7"/>
      <c r="N2097" s="4"/>
      <c r="O2097" s="3" t="str">
        <f t="shared" si="329"/>
        <v>Inventariar</v>
      </c>
      <c r="P2097" s="6"/>
      <c r="Q2097" s="7"/>
      <c r="R2097" s="4" t="str">
        <f t="shared" si="324"/>
        <v/>
      </c>
      <c r="S2097" s="3" t="str">
        <f t="shared" si="330"/>
        <v>Inventariar</v>
      </c>
      <c r="T2097" s="6"/>
      <c r="U2097" s="7"/>
      <c r="V2097" s="4" t="str">
        <f t="shared" si="325"/>
        <v/>
      </c>
      <c r="W2097" s="3" t="str">
        <f t="shared" si="331"/>
        <v>Inventariar</v>
      </c>
      <c r="X2097" s="6"/>
      <c r="Y2097" s="7"/>
      <c r="Z2097" s="4" t="str">
        <f t="shared" si="326"/>
        <v/>
      </c>
      <c r="AA2097" s="3" t="str">
        <f t="shared" si="332"/>
        <v>Inventariar</v>
      </c>
    </row>
    <row r="2098" spans="1:27" x14ac:dyDescent="0.3">
      <c r="A2098" s="5">
        <v>25130187</v>
      </c>
      <c r="B2098" s="17" t="str">
        <f>VLOOKUP(A2098,'Base de dados'!$A$3:$C$21103,3,0)</f>
        <v>10P08A02</v>
      </c>
      <c r="C2098" s="50" t="s">
        <v>25012</v>
      </c>
      <c r="D2098" s="6"/>
      <c r="E2098" s="7"/>
      <c r="F2098" s="4" t="str">
        <f t="shared" si="333"/>
        <v/>
      </c>
      <c r="G2098" s="3" t="str">
        <f t="shared" si="327"/>
        <v>Inventariar</v>
      </c>
      <c r="H2098" s="6"/>
      <c r="I2098" s="7"/>
      <c r="J2098" s="4"/>
      <c r="K2098" s="3" t="str">
        <f t="shared" si="328"/>
        <v>Inventariar</v>
      </c>
      <c r="L2098" s="6"/>
      <c r="M2098" s="7"/>
      <c r="N2098" s="4"/>
      <c r="O2098" s="3" t="str">
        <f t="shared" si="329"/>
        <v>Inventariar</v>
      </c>
      <c r="P2098" s="6"/>
      <c r="Q2098" s="7"/>
      <c r="R2098" s="4" t="str">
        <f t="shared" si="324"/>
        <v/>
      </c>
      <c r="S2098" s="3" t="str">
        <f t="shared" si="330"/>
        <v>Inventariar</v>
      </c>
      <c r="T2098" s="6"/>
      <c r="U2098" s="7"/>
      <c r="V2098" s="4" t="str">
        <f t="shared" si="325"/>
        <v/>
      </c>
      <c r="W2098" s="3" t="str">
        <f t="shared" si="331"/>
        <v>Inventariar</v>
      </c>
      <c r="X2098" s="6"/>
      <c r="Y2098" s="7"/>
      <c r="Z2098" s="4" t="str">
        <f t="shared" si="326"/>
        <v/>
      </c>
      <c r="AA2098" s="3" t="str">
        <f t="shared" si="332"/>
        <v>Inventariar</v>
      </c>
    </row>
    <row r="2099" spans="1:27" x14ac:dyDescent="0.3">
      <c r="A2099" s="5">
        <v>25574263</v>
      </c>
      <c r="B2099" s="17" t="str">
        <f>VLOOKUP(A2099,'Base de dados'!$A$3:$C$21103,3,0)</f>
        <v>10P08A03</v>
      </c>
      <c r="C2099" s="50" t="s">
        <v>25013</v>
      </c>
      <c r="D2099" s="6"/>
      <c r="E2099" s="7"/>
      <c r="F2099" s="4" t="str">
        <f t="shared" si="333"/>
        <v/>
      </c>
      <c r="G2099" s="3" t="str">
        <f t="shared" si="327"/>
        <v>Inventariar</v>
      </c>
      <c r="H2099" s="6"/>
      <c r="I2099" s="7"/>
      <c r="J2099" s="4"/>
      <c r="K2099" s="3" t="str">
        <f t="shared" si="328"/>
        <v>Inventariar</v>
      </c>
      <c r="L2099" s="6"/>
      <c r="M2099" s="7"/>
      <c r="N2099" s="4"/>
      <c r="O2099" s="3" t="str">
        <f t="shared" si="329"/>
        <v>Inventariar</v>
      </c>
      <c r="P2099" s="6"/>
      <c r="Q2099" s="7"/>
      <c r="R2099" s="4" t="str">
        <f t="shared" si="324"/>
        <v/>
      </c>
      <c r="S2099" s="3" t="str">
        <f t="shared" si="330"/>
        <v>Inventariar</v>
      </c>
      <c r="T2099" s="6"/>
      <c r="U2099" s="7"/>
      <c r="V2099" s="4" t="str">
        <f t="shared" si="325"/>
        <v/>
      </c>
      <c r="W2099" s="3" t="str">
        <f t="shared" si="331"/>
        <v>Inventariar</v>
      </c>
      <c r="X2099" s="6"/>
      <c r="Y2099" s="7"/>
      <c r="Z2099" s="4" t="str">
        <f t="shared" si="326"/>
        <v/>
      </c>
      <c r="AA2099" s="3" t="str">
        <f t="shared" si="332"/>
        <v>Inventariar</v>
      </c>
    </row>
    <row r="2100" spans="1:27" x14ac:dyDescent="0.3">
      <c r="A2100" s="5">
        <v>27144446</v>
      </c>
      <c r="B2100" s="17" t="str">
        <f>VLOOKUP(A2100,'Base de dados'!$A$3:$C$21103,3,0)</f>
        <v>10P08A04</v>
      </c>
      <c r="C2100" s="50" t="s">
        <v>5237</v>
      </c>
      <c r="D2100" s="6"/>
      <c r="E2100" s="7"/>
      <c r="F2100" s="4" t="str">
        <f t="shared" si="333"/>
        <v/>
      </c>
      <c r="G2100" s="3" t="str">
        <f t="shared" si="327"/>
        <v>Inventariar</v>
      </c>
      <c r="H2100" s="6"/>
      <c r="I2100" s="7"/>
      <c r="J2100" s="4"/>
      <c r="K2100" s="3" t="str">
        <f t="shared" si="328"/>
        <v>Inventariar</v>
      </c>
      <c r="L2100" s="6"/>
      <c r="M2100" s="7"/>
      <c r="N2100" s="4"/>
      <c r="O2100" s="3" t="str">
        <f t="shared" si="329"/>
        <v>Inventariar</v>
      </c>
      <c r="P2100" s="6"/>
      <c r="Q2100" s="7"/>
      <c r="R2100" s="4" t="str">
        <f t="shared" si="324"/>
        <v/>
      </c>
      <c r="S2100" s="3" t="str">
        <f t="shared" si="330"/>
        <v>Inventariar</v>
      </c>
      <c r="T2100" s="6"/>
      <c r="U2100" s="7"/>
      <c r="V2100" s="4" t="str">
        <f t="shared" si="325"/>
        <v/>
      </c>
      <c r="W2100" s="3" t="str">
        <f t="shared" si="331"/>
        <v>Inventariar</v>
      </c>
      <c r="X2100" s="6"/>
      <c r="Y2100" s="7"/>
      <c r="Z2100" s="4" t="str">
        <f t="shared" si="326"/>
        <v/>
      </c>
      <c r="AA2100" s="3" t="str">
        <f t="shared" si="332"/>
        <v>Inventariar</v>
      </c>
    </row>
    <row r="2101" spans="1:27" x14ac:dyDescent="0.3">
      <c r="A2101" s="5">
        <v>25510826</v>
      </c>
      <c r="B2101" s="17" t="str">
        <f>VLOOKUP(A2101,'Base de dados'!$A$3:$C$21103,3,0)</f>
        <v>10P08A05</v>
      </c>
      <c r="C2101" s="50" t="s">
        <v>25014</v>
      </c>
      <c r="D2101" s="6"/>
      <c r="E2101" s="7"/>
      <c r="F2101" s="4" t="str">
        <f t="shared" si="333"/>
        <v/>
      </c>
      <c r="G2101" s="3" t="str">
        <f t="shared" si="327"/>
        <v>Inventariar</v>
      </c>
      <c r="H2101" s="6"/>
      <c r="I2101" s="7"/>
      <c r="J2101" s="4"/>
      <c r="K2101" s="3" t="str">
        <f t="shared" si="328"/>
        <v>Inventariar</v>
      </c>
      <c r="L2101" s="6"/>
      <c r="M2101" s="7"/>
      <c r="N2101" s="4"/>
      <c r="O2101" s="3" t="str">
        <f t="shared" si="329"/>
        <v>Inventariar</v>
      </c>
      <c r="P2101" s="6"/>
      <c r="Q2101" s="7"/>
      <c r="R2101" s="4" t="str">
        <f t="shared" si="324"/>
        <v/>
      </c>
      <c r="S2101" s="3" t="str">
        <f t="shared" si="330"/>
        <v>Inventariar</v>
      </c>
      <c r="T2101" s="6"/>
      <c r="U2101" s="7"/>
      <c r="V2101" s="4" t="str">
        <f t="shared" si="325"/>
        <v/>
      </c>
      <c r="W2101" s="3" t="str">
        <f t="shared" si="331"/>
        <v>Inventariar</v>
      </c>
      <c r="X2101" s="6"/>
      <c r="Y2101" s="7"/>
      <c r="Z2101" s="4" t="str">
        <f t="shared" si="326"/>
        <v/>
      </c>
      <c r="AA2101" s="3" t="str">
        <f t="shared" si="332"/>
        <v>Inventariar</v>
      </c>
    </row>
    <row r="2102" spans="1:27" x14ac:dyDescent="0.3">
      <c r="A2102" s="5">
        <v>25427183</v>
      </c>
      <c r="B2102" s="17" t="str">
        <f>VLOOKUP(A2102,'Base de dados'!$A$3:$C$21103,3,0)</f>
        <v>10P08A06</v>
      </c>
      <c r="C2102" s="50" t="s">
        <v>5242</v>
      </c>
      <c r="D2102" s="6"/>
      <c r="E2102" s="7"/>
      <c r="F2102" s="4" t="str">
        <f t="shared" si="333"/>
        <v/>
      </c>
      <c r="G2102" s="3" t="str">
        <f t="shared" si="327"/>
        <v>Inventariar</v>
      </c>
      <c r="H2102" s="6"/>
      <c r="I2102" s="7"/>
      <c r="J2102" s="4"/>
      <c r="K2102" s="3" t="str">
        <f t="shared" si="328"/>
        <v>Inventariar</v>
      </c>
      <c r="L2102" s="6"/>
      <c r="M2102" s="7"/>
      <c r="N2102" s="4"/>
      <c r="O2102" s="3" t="str">
        <f t="shared" si="329"/>
        <v>Inventariar</v>
      </c>
      <c r="P2102" s="6"/>
      <c r="Q2102" s="7"/>
      <c r="R2102" s="4" t="str">
        <f t="shared" si="324"/>
        <v/>
      </c>
      <c r="S2102" s="3" t="str">
        <f t="shared" si="330"/>
        <v>Inventariar</v>
      </c>
      <c r="T2102" s="6"/>
      <c r="U2102" s="7"/>
      <c r="V2102" s="4" t="str">
        <f t="shared" si="325"/>
        <v/>
      </c>
      <c r="W2102" s="3" t="str">
        <f t="shared" si="331"/>
        <v>Inventariar</v>
      </c>
      <c r="X2102" s="6"/>
      <c r="Y2102" s="7"/>
      <c r="Z2102" s="4" t="str">
        <f t="shared" si="326"/>
        <v/>
      </c>
      <c r="AA2102" s="3" t="str">
        <f t="shared" si="332"/>
        <v>Inventariar</v>
      </c>
    </row>
    <row r="2103" spans="1:27" x14ac:dyDescent="0.3">
      <c r="A2103" s="5">
        <v>25400795</v>
      </c>
      <c r="B2103" s="17" t="str">
        <f>VLOOKUP(A2103,'Base de dados'!$A$3:$C$21103,3,0)</f>
        <v>10P08A07</v>
      </c>
      <c r="C2103" s="50" t="s">
        <v>25015</v>
      </c>
      <c r="D2103" s="6"/>
      <c r="E2103" s="7"/>
      <c r="F2103" s="4" t="str">
        <f t="shared" si="333"/>
        <v/>
      </c>
      <c r="G2103" s="3" t="str">
        <f t="shared" si="327"/>
        <v>Inventariar</v>
      </c>
      <c r="H2103" s="6"/>
      <c r="I2103" s="7"/>
      <c r="J2103" s="4"/>
      <c r="K2103" s="3" t="str">
        <f t="shared" si="328"/>
        <v>Inventariar</v>
      </c>
      <c r="L2103" s="6"/>
      <c r="M2103" s="7"/>
      <c r="N2103" s="4"/>
      <c r="O2103" s="3" t="str">
        <f t="shared" si="329"/>
        <v>Inventariar</v>
      </c>
      <c r="P2103" s="6"/>
      <c r="Q2103" s="7"/>
      <c r="R2103" s="4" t="str">
        <f t="shared" si="324"/>
        <v/>
      </c>
      <c r="S2103" s="3" t="str">
        <f t="shared" si="330"/>
        <v>Inventariar</v>
      </c>
      <c r="T2103" s="6"/>
      <c r="U2103" s="7"/>
      <c r="V2103" s="4" t="str">
        <f t="shared" si="325"/>
        <v/>
      </c>
      <c r="W2103" s="3" t="str">
        <f t="shared" si="331"/>
        <v>Inventariar</v>
      </c>
      <c r="X2103" s="6"/>
      <c r="Y2103" s="7"/>
      <c r="Z2103" s="4" t="str">
        <f t="shared" si="326"/>
        <v/>
      </c>
      <c r="AA2103" s="3" t="str">
        <f t="shared" si="332"/>
        <v>Inventariar</v>
      </c>
    </row>
    <row r="2104" spans="1:27" x14ac:dyDescent="0.3">
      <c r="A2104" s="5">
        <v>25061337</v>
      </c>
      <c r="B2104" s="17" t="str">
        <f>VLOOKUP(A2104,'Base de dados'!$A$3:$C$21103,3,0)</f>
        <v>10P08A08</v>
      </c>
      <c r="C2104" s="50" t="s">
        <v>5246</v>
      </c>
      <c r="D2104" s="6"/>
      <c r="E2104" s="7"/>
      <c r="F2104" s="4" t="str">
        <f t="shared" si="333"/>
        <v/>
      </c>
      <c r="G2104" s="3" t="str">
        <f t="shared" si="327"/>
        <v>Inventariar</v>
      </c>
      <c r="H2104" s="6"/>
      <c r="I2104" s="7"/>
      <c r="J2104" s="4"/>
      <c r="K2104" s="3" t="str">
        <f t="shared" si="328"/>
        <v>Inventariar</v>
      </c>
      <c r="L2104" s="6"/>
      <c r="M2104" s="7"/>
      <c r="N2104" s="4"/>
      <c r="O2104" s="3" t="str">
        <f t="shared" si="329"/>
        <v>Inventariar</v>
      </c>
      <c r="P2104" s="6"/>
      <c r="Q2104" s="7"/>
      <c r="R2104" s="4" t="str">
        <f t="shared" si="324"/>
        <v/>
      </c>
      <c r="S2104" s="3" t="str">
        <f t="shared" si="330"/>
        <v>Inventariar</v>
      </c>
      <c r="T2104" s="6"/>
      <c r="U2104" s="7"/>
      <c r="V2104" s="4" t="str">
        <f t="shared" si="325"/>
        <v/>
      </c>
      <c r="W2104" s="3" t="str">
        <f t="shared" si="331"/>
        <v>Inventariar</v>
      </c>
      <c r="X2104" s="6"/>
      <c r="Y2104" s="7"/>
      <c r="Z2104" s="4" t="str">
        <f t="shared" si="326"/>
        <v/>
      </c>
      <c r="AA2104" s="3" t="str">
        <f t="shared" si="332"/>
        <v>Inventariar</v>
      </c>
    </row>
    <row r="2105" spans="1:27" x14ac:dyDescent="0.3">
      <c r="A2105" s="5">
        <v>27144445</v>
      </c>
      <c r="B2105" s="17" t="str">
        <f>VLOOKUP(A2105,'Base de dados'!$A$3:$C$21103,3,0)</f>
        <v>10P08A09</v>
      </c>
      <c r="C2105" s="50" t="s">
        <v>5248</v>
      </c>
      <c r="D2105" s="6"/>
      <c r="E2105" s="7"/>
      <c r="F2105" s="4" t="str">
        <f t="shared" si="333"/>
        <v/>
      </c>
      <c r="G2105" s="3" t="str">
        <f t="shared" si="327"/>
        <v>Inventariar</v>
      </c>
      <c r="H2105" s="6"/>
      <c r="I2105" s="7"/>
      <c r="J2105" s="4"/>
      <c r="K2105" s="3" t="str">
        <f t="shared" si="328"/>
        <v>Inventariar</v>
      </c>
      <c r="L2105" s="6"/>
      <c r="M2105" s="7"/>
      <c r="N2105" s="4"/>
      <c r="O2105" s="3" t="str">
        <f t="shared" si="329"/>
        <v>Inventariar</v>
      </c>
      <c r="P2105" s="6"/>
      <c r="Q2105" s="7"/>
      <c r="R2105" s="4" t="str">
        <f t="shared" si="324"/>
        <v/>
      </c>
      <c r="S2105" s="3" t="str">
        <f t="shared" si="330"/>
        <v>Inventariar</v>
      </c>
      <c r="T2105" s="6"/>
      <c r="U2105" s="7"/>
      <c r="V2105" s="4" t="str">
        <f t="shared" si="325"/>
        <v/>
      </c>
      <c r="W2105" s="3" t="str">
        <f t="shared" si="331"/>
        <v>Inventariar</v>
      </c>
      <c r="X2105" s="6"/>
      <c r="Y2105" s="7"/>
      <c r="Z2105" s="4" t="str">
        <f t="shared" si="326"/>
        <v/>
      </c>
      <c r="AA2105" s="3" t="str">
        <f t="shared" si="332"/>
        <v>Inventariar</v>
      </c>
    </row>
    <row r="2106" spans="1:27" x14ac:dyDescent="0.3">
      <c r="A2106" s="5">
        <v>25455680</v>
      </c>
      <c r="B2106" s="17" t="str">
        <f>VLOOKUP(A2106,'Base de dados'!$A$3:$C$21103,3,0)</f>
        <v>10P08A10</v>
      </c>
      <c r="C2106" s="50" t="s">
        <v>5250</v>
      </c>
      <c r="D2106" s="6"/>
      <c r="E2106" s="7"/>
      <c r="F2106" s="4" t="str">
        <f t="shared" si="333"/>
        <v/>
      </c>
      <c r="G2106" s="3" t="str">
        <f t="shared" si="327"/>
        <v>Inventariar</v>
      </c>
      <c r="H2106" s="6"/>
      <c r="I2106" s="7"/>
      <c r="J2106" s="4"/>
      <c r="K2106" s="3" t="str">
        <f t="shared" si="328"/>
        <v>Inventariar</v>
      </c>
      <c r="L2106" s="6"/>
      <c r="M2106" s="7"/>
      <c r="N2106" s="4"/>
      <c r="O2106" s="3" t="str">
        <f t="shared" si="329"/>
        <v>Inventariar</v>
      </c>
      <c r="P2106" s="6"/>
      <c r="Q2106" s="7"/>
      <c r="R2106" s="4" t="str">
        <f t="shared" si="324"/>
        <v/>
      </c>
      <c r="S2106" s="3" t="str">
        <f t="shared" si="330"/>
        <v>Inventariar</v>
      </c>
      <c r="T2106" s="6"/>
      <c r="U2106" s="7"/>
      <c r="V2106" s="4" t="str">
        <f t="shared" si="325"/>
        <v/>
      </c>
      <c r="W2106" s="3" t="str">
        <f t="shared" si="331"/>
        <v>Inventariar</v>
      </c>
      <c r="X2106" s="6"/>
      <c r="Y2106" s="7"/>
      <c r="Z2106" s="4" t="str">
        <f t="shared" si="326"/>
        <v/>
      </c>
      <c r="AA2106" s="3" t="str">
        <f t="shared" si="332"/>
        <v>Inventariar</v>
      </c>
    </row>
    <row r="2107" spans="1:27" x14ac:dyDescent="0.3">
      <c r="A2107" s="5">
        <v>27069101</v>
      </c>
      <c r="B2107" s="17" t="str">
        <f>VLOOKUP(A2107,'Base de dados'!$A$3:$C$21103,3,0)</f>
        <v>10P08A12</v>
      </c>
      <c r="C2107" s="50" t="s">
        <v>5254</v>
      </c>
      <c r="D2107" s="6"/>
      <c r="E2107" s="7"/>
      <c r="F2107" s="4" t="str">
        <f t="shared" si="333"/>
        <v/>
      </c>
      <c r="G2107" s="3" t="str">
        <f t="shared" si="327"/>
        <v>Inventariar</v>
      </c>
      <c r="H2107" s="6"/>
      <c r="I2107" s="7"/>
      <c r="J2107" s="4"/>
      <c r="K2107" s="3" t="str">
        <f t="shared" si="328"/>
        <v>Inventariar</v>
      </c>
      <c r="L2107" s="6"/>
      <c r="M2107" s="7"/>
      <c r="N2107" s="4"/>
      <c r="O2107" s="3" t="str">
        <f t="shared" si="329"/>
        <v>Inventariar</v>
      </c>
      <c r="P2107" s="6"/>
      <c r="Q2107" s="7"/>
      <c r="R2107" s="4" t="str">
        <f t="shared" ref="R2107:R2170" si="334">IF(Q2107="","",IF(Q2107="Saldo Zero","",P2107-Q2107))</f>
        <v/>
      </c>
      <c r="S2107" s="3" t="str">
        <f t="shared" si="330"/>
        <v>Inventariar</v>
      </c>
      <c r="T2107" s="6"/>
      <c r="U2107" s="7"/>
      <c r="V2107" s="4" t="str">
        <f t="shared" ref="V2107:V2170" si="335">IF(U2107="","",IF(U2107="Saldo Zero","",T2107-U2107))</f>
        <v/>
      </c>
      <c r="W2107" s="3" t="str">
        <f t="shared" si="331"/>
        <v>Inventariar</v>
      </c>
      <c r="X2107" s="6"/>
      <c r="Y2107" s="7"/>
      <c r="Z2107" s="4" t="str">
        <f t="shared" ref="Z2107:Z2170" si="336">IF(Y2107="","",IF(Y2107="Saldo Zero","",X2107-Y2107))</f>
        <v/>
      </c>
      <c r="AA2107" s="3" t="str">
        <f t="shared" si="332"/>
        <v>Inventariar</v>
      </c>
    </row>
    <row r="2108" spans="1:27" x14ac:dyDescent="0.3">
      <c r="A2108" s="5">
        <v>25061487</v>
      </c>
      <c r="B2108" s="17" t="str">
        <f>VLOOKUP(A2108,'Base de dados'!$A$3:$C$21103,3,0)</f>
        <v>10P08A13</v>
      </c>
      <c r="C2108" s="50" t="s">
        <v>5256</v>
      </c>
      <c r="D2108" s="6"/>
      <c r="E2108" s="7"/>
      <c r="F2108" s="4" t="str">
        <f t="shared" si="333"/>
        <v/>
      </c>
      <c r="G2108" s="3" t="str">
        <f t="shared" si="327"/>
        <v>Inventariar</v>
      </c>
      <c r="H2108" s="6"/>
      <c r="I2108" s="7"/>
      <c r="J2108" s="4"/>
      <c r="K2108" s="3" t="str">
        <f t="shared" si="328"/>
        <v>Inventariar</v>
      </c>
      <c r="L2108" s="6"/>
      <c r="M2108" s="7"/>
      <c r="N2108" s="4"/>
      <c r="O2108" s="3" t="str">
        <f t="shared" si="329"/>
        <v>Inventariar</v>
      </c>
      <c r="P2108" s="6"/>
      <c r="Q2108" s="7"/>
      <c r="R2108" s="4" t="str">
        <f t="shared" si="334"/>
        <v/>
      </c>
      <c r="S2108" s="3" t="str">
        <f t="shared" si="330"/>
        <v>Inventariar</v>
      </c>
      <c r="T2108" s="6"/>
      <c r="U2108" s="7"/>
      <c r="V2108" s="4" t="str">
        <f t="shared" si="335"/>
        <v/>
      </c>
      <c r="W2108" s="3" t="str">
        <f t="shared" si="331"/>
        <v>Inventariar</v>
      </c>
      <c r="X2108" s="6"/>
      <c r="Y2108" s="7"/>
      <c r="Z2108" s="4" t="str">
        <f t="shared" si="336"/>
        <v/>
      </c>
      <c r="AA2108" s="3" t="str">
        <f t="shared" si="332"/>
        <v>Inventariar</v>
      </c>
    </row>
    <row r="2109" spans="1:27" x14ac:dyDescent="0.3">
      <c r="A2109" s="5">
        <v>25400240</v>
      </c>
      <c r="B2109" s="17" t="str">
        <f>VLOOKUP(A2109,'Base de dados'!$A$3:$C$21103,3,0)</f>
        <v>10P08A14</v>
      </c>
      <c r="C2109" s="50" t="s">
        <v>5258</v>
      </c>
      <c r="D2109" s="6"/>
      <c r="E2109" s="7"/>
      <c r="F2109" s="4" t="str">
        <f t="shared" si="333"/>
        <v/>
      </c>
      <c r="G2109" s="3" t="str">
        <f t="shared" si="327"/>
        <v>Inventariar</v>
      </c>
      <c r="H2109" s="6"/>
      <c r="I2109" s="7"/>
      <c r="J2109" s="4"/>
      <c r="K2109" s="3" t="str">
        <f t="shared" si="328"/>
        <v>Inventariar</v>
      </c>
      <c r="L2109" s="6"/>
      <c r="M2109" s="7"/>
      <c r="N2109" s="4"/>
      <c r="O2109" s="3" t="str">
        <f t="shared" si="329"/>
        <v>Inventariar</v>
      </c>
      <c r="P2109" s="6"/>
      <c r="Q2109" s="7"/>
      <c r="R2109" s="4" t="str">
        <f t="shared" si="334"/>
        <v/>
      </c>
      <c r="S2109" s="3" t="str">
        <f t="shared" si="330"/>
        <v>Inventariar</v>
      </c>
      <c r="T2109" s="6"/>
      <c r="U2109" s="7"/>
      <c r="V2109" s="4" t="str">
        <f t="shared" si="335"/>
        <v/>
      </c>
      <c r="W2109" s="3" t="str">
        <f t="shared" si="331"/>
        <v>Inventariar</v>
      </c>
      <c r="X2109" s="6"/>
      <c r="Y2109" s="7"/>
      <c r="Z2109" s="4" t="str">
        <f t="shared" si="336"/>
        <v/>
      </c>
      <c r="AA2109" s="3" t="str">
        <f t="shared" si="332"/>
        <v>Inventariar</v>
      </c>
    </row>
    <row r="2110" spans="1:27" x14ac:dyDescent="0.3">
      <c r="A2110" s="5">
        <v>25399841</v>
      </c>
      <c r="B2110" s="17" t="str">
        <f>VLOOKUP(A2110,'Base de dados'!$A$3:$C$21103,3,0)</f>
        <v>10P08A15</v>
      </c>
      <c r="C2110" s="50" t="s">
        <v>5260</v>
      </c>
      <c r="D2110" s="6"/>
      <c r="E2110" s="7"/>
      <c r="F2110" s="4" t="str">
        <f t="shared" si="333"/>
        <v/>
      </c>
      <c r="G2110" s="3" t="str">
        <f t="shared" si="327"/>
        <v>Inventariar</v>
      </c>
      <c r="H2110" s="6"/>
      <c r="I2110" s="7"/>
      <c r="J2110" s="4"/>
      <c r="K2110" s="3" t="str">
        <f t="shared" si="328"/>
        <v>Inventariar</v>
      </c>
      <c r="L2110" s="6"/>
      <c r="M2110" s="7"/>
      <c r="N2110" s="4"/>
      <c r="O2110" s="3" t="str">
        <f t="shared" si="329"/>
        <v>Inventariar</v>
      </c>
      <c r="P2110" s="6"/>
      <c r="Q2110" s="7"/>
      <c r="R2110" s="4" t="str">
        <f t="shared" si="334"/>
        <v/>
      </c>
      <c r="S2110" s="3" t="str">
        <f t="shared" si="330"/>
        <v>Inventariar</v>
      </c>
      <c r="T2110" s="6"/>
      <c r="U2110" s="7"/>
      <c r="V2110" s="4" t="str">
        <f t="shared" si="335"/>
        <v/>
      </c>
      <c r="W2110" s="3" t="str">
        <f t="shared" si="331"/>
        <v>Inventariar</v>
      </c>
      <c r="X2110" s="6"/>
      <c r="Y2110" s="7"/>
      <c r="Z2110" s="4" t="str">
        <f t="shared" si="336"/>
        <v/>
      </c>
      <c r="AA2110" s="3" t="str">
        <f t="shared" si="332"/>
        <v>Inventariar</v>
      </c>
    </row>
    <row r="2111" spans="1:27" x14ac:dyDescent="0.3">
      <c r="A2111" s="5">
        <v>27067583</v>
      </c>
      <c r="B2111" s="17" t="str">
        <f>VLOOKUP(A2111,'Base de dados'!$A$3:$C$21103,3,0)</f>
        <v>10P08A16</v>
      </c>
      <c r="C2111" s="50" t="s">
        <v>5262</v>
      </c>
      <c r="D2111" s="6"/>
      <c r="E2111" s="7"/>
      <c r="F2111" s="4" t="str">
        <f t="shared" si="333"/>
        <v/>
      </c>
      <c r="G2111" s="3" t="str">
        <f t="shared" si="327"/>
        <v>Inventariar</v>
      </c>
      <c r="H2111" s="6"/>
      <c r="I2111" s="7"/>
      <c r="J2111" s="4"/>
      <c r="K2111" s="3" t="str">
        <f t="shared" si="328"/>
        <v>Inventariar</v>
      </c>
      <c r="L2111" s="6"/>
      <c r="M2111" s="7"/>
      <c r="N2111" s="4"/>
      <c r="O2111" s="3" t="str">
        <f t="shared" si="329"/>
        <v>Inventariar</v>
      </c>
      <c r="P2111" s="6"/>
      <c r="Q2111" s="7"/>
      <c r="R2111" s="4" t="str">
        <f t="shared" si="334"/>
        <v/>
      </c>
      <c r="S2111" s="3" t="str">
        <f t="shared" si="330"/>
        <v>Inventariar</v>
      </c>
      <c r="T2111" s="6"/>
      <c r="U2111" s="7"/>
      <c r="V2111" s="4" t="str">
        <f t="shared" si="335"/>
        <v/>
      </c>
      <c r="W2111" s="3" t="str">
        <f t="shared" si="331"/>
        <v>Inventariar</v>
      </c>
      <c r="X2111" s="6"/>
      <c r="Y2111" s="7"/>
      <c r="Z2111" s="4" t="str">
        <f t="shared" si="336"/>
        <v/>
      </c>
      <c r="AA2111" s="3" t="str">
        <f t="shared" si="332"/>
        <v>Inventariar</v>
      </c>
    </row>
    <row r="2112" spans="1:27" x14ac:dyDescent="0.3">
      <c r="A2112" s="5">
        <v>25086502</v>
      </c>
      <c r="B2112" s="17" t="str">
        <f>VLOOKUP(A2112,'Base de dados'!$A$3:$C$21103,3,0)</f>
        <v>10P08A17</v>
      </c>
      <c r="C2112" s="50" t="s">
        <v>25016</v>
      </c>
      <c r="D2112" s="6"/>
      <c r="E2112" s="7"/>
      <c r="F2112" s="4" t="str">
        <f t="shared" si="333"/>
        <v/>
      </c>
      <c r="G2112" s="3" t="str">
        <f t="shared" si="327"/>
        <v>Inventariar</v>
      </c>
      <c r="H2112" s="6"/>
      <c r="I2112" s="7"/>
      <c r="J2112" s="4"/>
      <c r="K2112" s="3" t="str">
        <f t="shared" si="328"/>
        <v>Inventariar</v>
      </c>
      <c r="L2112" s="6"/>
      <c r="M2112" s="7"/>
      <c r="N2112" s="4"/>
      <c r="O2112" s="3" t="str">
        <f t="shared" si="329"/>
        <v>Inventariar</v>
      </c>
      <c r="P2112" s="6"/>
      <c r="Q2112" s="7"/>
      <c r="R2112" s="4" t="str">
        <f t="shared" si="334"/>
        <v/>
      </c>
      <c r="S2112" s="3" t="str">
        <f t="shared" si="330"/>
        <v>Inventariar</v>
      </c>
      <c r="T2112" s="6"/>
      <c r="U2112" s="7"/>
      <c r="V2112" s="4" t="str">
        <f t="shared" si="335"/>
        <v/>
      </c>
      <c r="W2112" s="3" t="str">
        <f t="shared" si="331"/>
        <v>Inventariar</v>
      </c>
      <c r="X2112" s="6"/>
      <c r="Y2112" s="7"/>
      <c r="Z2112" s="4" t="str">
        <f t="shared" si="336"/>
        <v/>
      </c>
      <c r="AA2112" s="3" t="str">
        <f t="shared" si="332"/>
        <v>Inventariar</v>
      </c>
    </row>
    <row r="2113" spans="1:27" x14ac:dyDescent="0.3">
      <c r="A2113" s="5">
        <v>25427058</v>
      </c>
      <c r="B2113" s="17" t="str">
        <f>VLOOKUP(A2113,'Base de dados'!$A$3:$C$21103,3,0)</f>
        <v>10P08A18</v>
      </c>
      <c r="C2113" s="50" t="s">
        <v>25017</v>
      </c>
      <c r="D2113" s="6"/>
      <c r="E2113" s="7"/>
      <c r="F2113" s="4" t="str">
        <f t="shared" si="333"/>
        <v/>
      </c>
      <c r="G2113" s="3" t="str">
        <f t="shared" si="327"/>
        <v>Inventariar</v>
      </c>
      <c r="H2113" s="6"/>
      <c r="I2113" s="7"/>
      <c r="J2113" s="4"/>
      <c r="K2113" s="3" t="str">
        <f t="shared" si="328"/>
        <v>Inventariar</v>
      </c>
      <c r="L2113" s="6"/>
      <c r="M2113" s="7"/>
      <c r="N2113" s="4"/>
      <c r="O2113" s="3" t="str">
        <f t="shared" si="329"/>
        <v>Inventariar</v>
      </c>
      <c r="P2113" s="6"/>
      <c r="Q2113" s="7"/>
      <c r="R2113" s="4" t="str">
        <f t="shared" si="334"/>
        <v/>
      </c>
      <c r="S2113" s="3" t="str">
        <f t="shared" si="330"/>
        <v>Inventariar</v>
      </c>
      <c r="T2113" s="6"/>
      <c r="U2113" s="7"/>
      <c r="V2113" s="4" t="str">
        <f t="shared" si="335"/>
        <v/>
      </c>
      <c r="W2113" s="3" t="str">
        <f t="shared" si="331"/>
        <v>Inventariar</v>
      </c>
      <c r="X2113" s="6"/>
      <c r="Y2113" s="7"/>
      <c r="Z2113" s="4" t="str">
        <f t="shared" si="336"/>
        <v/>
      </c>
      <c r="AA2113" s="3" t="str">
        <f t="shared" si="332"/>
        <v>Inventariar</v>
      </c>
    </row>
    <row r="2114" spans="1:27" x14ac:dyDescent="0.3">
      <c r="A2114" s="5">
        <v>25461665</v>
      </c>
      <c r="B2114" s="17" t="str">
        <f>VLOOKUP(A2114,'Base de dados'!$A$3:$C$21103,3,0)</f>
        <v>10P08A19</v>
      </c>
      <c r="C2114" s="50" t="s">
        <v>5268</v>
      </c>
      <c r="D2114" s="6"/>
      <c r="E2114" s="7"/>
      <c r="F2114" s="4" t="str">
        <f t="shared" si="333"/>
        <v/>
      </c>
      <c r="G2114" s="3" t="str">
        <f t="shared" si="327"/>
        <v>Inventariar</v>
      </c>
      <c r="H2114" s="6"/>
      <c r="I2114" s="7"/>
      <c r="J2114" s="4"/>
      <c r="K2114" s="3" t="str">
        <f t="shared" si="328"/>
        <v>Inventariar</v>
      </c>
      <c r="L2114" s="6"/>
      <c r="M2114" s="7"/>
      <c r="N2114" s="4"/>
      <c r="O2114" s="3" t="str">
        <f t="shared" si="329"/>
        <v>Inventariar</v>
      </c>
      <c r="P2114" s="6"/>
      <c r="Q2114" s="7"/>
      <c r="R2114" s="4" t="str">
        <f t="shared" si="334"/>
        <v/>
      </c>
      <c r="S2114" s="3" t="str">
        <f t="shared" si="330"/>
        <v>Inventariar</v>
      </c>
      <c r="T2114" s="6"/>
      <c r="U2114" s="7"/>
      <c r="V2114" s="4" t="str">
        <f t="shared" si="335"/>
        <v/>
      </c>
      <c r="W2114" s="3" t="str">
        <f t="shared" si="331"/>
        <v>Inventariar</v>
      </c>
      <c r="X2114" s="6"/>
      <c r="Y2114" s="7"/>
      <c r="Z2114" s="4" t="str">
        <f t="shared" si="336"/>
        <v/>
      </c>
      <c r="AA2114" s="3" t="str">
        <f t="shared" si="332"/>
        <v>Inventariar</v>
      </c>
    </row>
    <row r="2115" spans="1:27" x14ac:dyDescent="0.3">
      <c r="A2115" s="5">
        <v>25128664</v>
      </c>
      <c r="B2115" s="17" t="str">
        <f>VLOOKUP(A2115,'Base de dados'!$A$3:$C$21103,3,0)</f>
        <v>10P08A20</v>
      </c>
      <c r="C2115" s="50" t="s">
        <v>5270</v>
      </c>
      <c r="D2115" s="6"/>
      <c r="E2115" s="7"/>
      <c r="F2115" s="4" t="str">
        <f t="shared" si="333"/>
        <v/>
      </c>
      <c r="G2115" s="3" t="str">
        <f t="shared" si="327"/>
        <v>Inventariar</v>
      </c>
      <c r="H2115" s="6"/>
      <c r="I2115" s="7"/>
      <c r="J2115" s="4"/>
      <c r="K2115" s="3" t="str">
        <f t="shared" si="328"/>
        <v>Inventariar</v>
      </c>
      <c r="L2115" s="6"/>
      <c r="M2115" s="7"/>
      <c r="N2115" s="4"/>
      <c r="O2115" s="3" t="str">
        <f t="shared" si="329"/>
        <v>Inventariar</v>
      </c>
      <c r="P2115" s="6"/>
      <c r="Q2115" s="7"/>
      <c r="R2115" s="4" t="str">
        <f t="shared" si="334"/>
        <v/>
      </c>
      <c r="S2115" s="3" t="str">
        <f t="shared" si="330"/>
        <v>Inventariar</v>
      </c>
      <c r="T2115" s="6"/>
      <c r="U2115" s="7"/>
      <c r="V2115" s="4" t="str">
        <f t="shared" si="335"/>
        <v/>
      </c>
      <c r="W2115" s="3" t="str">
        <f t="shared" si="331"/>
        <v>Inventariar</v>
      </c>
      <c r="X2115" s="6"/>
      <c r="Y2115" s="7"/>
      <c r="Z2115" s="4" t="str">
        <f t="shared" si="336"/>
        <v/>
      </c>
      <c r="AA2115" s="3" t="str">
        <f t="shared" si="332"/>
        <v>Inventariar</v>
      </c>
    </row>
    <row r="2116" spans="1:27" x14ac:dyDescent="0.3">
      <c r="A2116" s="5">
        <v>25426523</v>
      </c>
      <c r="B2116" s="17" t="str">
        <f>VLOOKUP(A2116,'Base de dados'!$A$3:$C$21103,3,0)</f>
        <v>10P08A21</v>
      </c>
      <c r="C2116" s="50" t="s">
        <v>25018</v>
      </c>
      <c r="D2116" s="6"/>
      <c r="E2116" s="7"/>
      <c r="F2116" s="4" t="str">
        <f t="shared" si="333"/>
        <v/>
      </c>
      <c r="G2116" s="3" t="str">
        <f t="shared" ref="G2116:G2179" si="337">IF(D2116="Saldo Zero","Saldo só Físico",IF(E2116="","Inventariar",IF(E2116="Saldo Zero","Saldo só Sistema",IF(F2116="","Verificar",IF(F2116=0,"Saldo Certo",IF(F2116&lt;0,"Saldo a mais no Físico",IF(F2116&gt;0,"Saldo a mais no Sistema")))))))</f>
        <v>Inventariar</v>
      </c>
      <c r="H2116" s="6"/>
      <c r="I2116" s="7"/>
      <c r="J2116" s="4"/>
      <c r="K2116" s="3" t="str">
        <f t="shared" si="328"/>
        <v>Inventariar</v>
      </c>
      <c r="L2116" s="6"/>
      <c r="M2116" s="7"/>
      <c r="N2116" s="4"/>
      <c r="O2116" s="3" t="str">
        <f t="shared" si="329"/>
        <v>Inventariar</v>
      </c>
      <c r="P2116" s="6"/>
      <c r="Q2116" s="7"/>
      <c r="R2116" s="4" t="str">
        <f t="shared" si="334"/>
        <v/>
      </c>
      <c r="S2116" s="3" t="str">
        <f t="shared" si="330"/>
        <v>Inventariar</v>
      </c>
      <c r="T2116" s="6"/>
      <c r="U2116" s="7"/>
      <c r="V2116" s="4" t="str">
        <f t="shared" si="335"/>
        <v/>
      </c>
      <c r="W2116" s="3" t="str">
        <f t="shared" si="331"/>
        <v>Inventariar</v>
      </c>
      <c r="X2116" s="6"/>
      <c r="Y2116" s="7"/>
      <c r="Z2116" s="4" t="str">
        <f t="shared" si="336"/>
        <v/>
      </c>
      <c r="AA2116" s="3" t="str">
        <f t="shared" si="332"/>
        <v>Inventariar</v>
      </c>
    </row>
    <row r="2117" spans="1:27" x14ac:dyDescent="0.3">
      <c r="A2117" s="5">
        <v>25461044</v>
      </c>
      <c r="B2117" s="17" t="str">
        <f>VLOOKUP(A2117,'Base de dados'!$A$3:$C$21103,3,0)</f>
        <v>10P08A23</v>
      </c>
      <c r="C2117" s="50" t="s">
        <v>25019</v>
      </c>
      <c r="D2117" s="6"/>
      <c r="E2117" s="7"/>
      <c r="F2117" s="4" t="str">
        <f t="shared" si="333"/>
        <v/>
      </c>
      <c r="G2117" s="3" t="str">
        <f t="shared" si="337"/>
        <v>Inventariar</v>
      </c>
      <c r="H2117" s="6"/>
      <c r="I2117" s="7"/>
      <c r="J2117" s="4"/>
      <c r="K2117" s="3" t="str">
        <f t="shared" ref="K2117:K2180" si="338">IF(H2117="Saldo Zero","Saldo só Físico",IF(I2117="","Inventariar",IF(I2117="Saldo Zero","Saldo só Sistema",IF(J2117="","Verificar",IF(J2117=0,"Saldo Certo",IF(J2117&lt;0,"Saldo a mais no Físico",IF(J2117&gt;0,"Saldo a mais no Sistema")))))))</f>
        <v>Inventariar</v>
      </c>
      <c r="L2117" s="6"/>
      <c r="M2117" s="7"/>
      <c r="N2117" s="4"/>
      <c r="O2117" s="3" t="str">
        <f t="shared" ref="O2117:O2180" si="339">IF(L2117="Saldo Zero","Saldo só Físico",IF(M2117="","Inventariar",IF(M2117="Saldo Zero","Saldo só Sistema",IF(N2117="","Verificar",IF(N2117=0,"Saldo Certo",IF(N2117&lt;0,"Saldo a mais no Físico",IF(N2117&gt;0,"Saldo a mais no Sistema")))))))</f>
        <v>Inventariar</v>
      </c>
      <c r="P2117" s="6"/>
      <c r="Q2117" s="7"/>
      <c r="R2117" s="4" t="str">
        <f t="shared" si="334"/>
        <v/>
      </c>
      <c r="S2117" s="3" t="str">
        <f t="shared" ref="S2117:S2180" si="340">IF(P2117="Saldo Zero","Saldo só Físico",IF(Q2117="","Inventariar",IF(Q2117="Saldo Zero","Saldo só Sistema",IF(R2117="","Verificar",IF(R2117=0,"Saldo Certo",IF(R2117&lt;0,"Saldo a mais no Físico",IF(R2117&gt;0,"Saldo a mais no Sistema")))))))</f>
        <v>Inventariar</v>
      </c>
      <c r="T2117" s="6"/>
      <c r="U2117" s="7"/>
      <c r="V2117" s="4" t="str">
        <f t="shared" si="335"/>
        <v/>
      </c>
      <c r="W2117" s="3" t="str">
        <f t="shared" ref="W2117:W2180" si="341">IF(T2117="Saldo Zero","Saldo só Físico",IF(U2117="","Inventariar",IF(U2117="Saldo Zero","Saldo só Sistema",IF(V2117="","Verificar",IF(V2117=0,"Saldo Certo",IF(V2117&lt;0,"Saldo a mais no Físico",IF(V2117&gt;0,"Saldo a mais no Sistema")))))))</f>
        <v>Inventariar</v>
      </c>
      <c r="X2117" s="6"/>
      <c r="Y2117" s="7"/>
      <c r="Z2117" s="4" t="str">
        <f t="shared" si="336"/>
        <v/>
      </c>
      <c r="AA2117" s="3" t="str">
        <f t="shared" ref="AA2117:AA2180" si="342">IF(X2117="Saldo Zero","Saldo só Físico",IF(Y2117="","Inventariar",IF(Y2117="Saldo Zero","Saldo só Sistema",IF(Z2117="","Verificar",IF(Z2117=0,"Saldo Certo",IF(Z2117&lt;0,"Saldo a mais no Físico",IF(Z2117&gt;0,"Saldo a mais no Sistema")))))))</f>
        <v>Inventariar</v>
      </c>
    </row>
    <row r="2118" spans="1:27" x14ac:dyDescent="0.3">
      <c r="A2118" s="5">
        <v>25474078</v>
      </c>
      <c r="B2118" s="17" t="str">
        <f>VLOOKUP(A2118,'Base de dados'!$A$3:$C$21103,3,0)</f>
        <v>10P08A24</v>
      </c>
      <c r="C2118" s="50" t="s">
        <v>25020</v>
      </c>
      <c r="D2118" s="6"/>
      <c r="E2118" s="7"/>
      <c r="F2118" s="4" t="str">
        <f t="shared" si="333"/>
        <v/>
      </c>
      <c r="G2118" s="3" t="str">
        <f t="shared" si="337"/>
        <v>Inventariar</v>
      </c>
      <c r="H2118" s="6"/>
      <c r="I2118" s="7"/>
      <c r="J2118" s="4"/>
      <c r="K2118" s="3" t="str">
        <f t="shared" si="338"/>
        <v>Inventariar</v>
      </c>
      <c r="L2118" s="6"/>
      <c r="M2118" s="7"/>
      <c r="N2118" s="4"/>
      <c r="O2118" s="3" t="str">
        <f t="shared" si="339"/>
        <v>Inventariar</v>
      </c>
      <c r="P2118" s="6"/>
      <c r="Q2118" s="7"/>
      <c r="R2118" s="4" t="str">
        <f t="shared" si="334"/>
        <v/>
      </c>
      <c r="S2118" s="3" t="str">
        <f t="shared" si="340"/>
        <v>Inventariar</v>
      </c>
      <c r="T2118" s="6"/>
      <c r="U2118" s="7"/>
      <c r="V2118" s="4" t="str">
        <f t="shared" si="335"/>
        <v/>
      </c>
      <c r="W2118" s="3" t="str">
        <f t="shared" si="341"/>
        <v>Inventariar</v>
      </c>
      <c r="X2118" s="6"/>
      <c r="Y2118" s="7"/>
      <c r="Z2118" s="4" t="str">
        <f t="shared" si="336"/>
        <v/>
      </c>
      <c r="AA2118" s="3" t="str">
        <f t="shared" si="342"/>
        <v>Inventariar</v>
      </c>
    </row>
    <row r="2119" spans="1:27" x14ac:dyDescent="0.3">
      <c r="A2119" s="5">
        <v>27055128</v>
      </c>
      <c r="B2119" s="17" t="str">
        <f>VLOOKUP(A2119,'Base de dados'!$A$3:$C$21103,3,0)</f>
        <v>10P08A25</v>
      </c>
      <c r="C2119" s="50" t="s">
        <v>5282</v>
      </c>
      <c r="D2119" s="6"/>
      <c r="E2119" s="7"/>
      <c r="F2119" s="4" t="str">
        <f t="shared" si="333"/>
        <v/>
      </c>
      <c r="G2119" s="3" t="str">
        <f t="shared" si="337"/>
        <v>Inventariar</v>
      </c>
      <c r="H2119" s="6"/>
      <c r="I2119" s="7"/>
      <c r="J2119" s="4"/>
      <c r="K2119" s="3" t="str">
        <f t="shared" si="338"/>
        <v>Inventariar</v>
      </c>
      <c r="L2119" s="6"/>
      <c r="M2119" s="7"/>
      <c r="N2119" s="4"/>
      <c r="O2119" s="3" t="str">
        <f t="shared" si="339"/>
        <v>Inventariar</v>
      </c>
      <c r="P2119" s="6"/>
      <c r="Q2119" s="7"/>
      <c r="R2119" s="4" t="str">
        <f t="shared" si="334"/>
        <v/>
      </c>
      <c r="S2119" s="3" t="str">
        <f t="shared" si="340"/>
        <v>Inventariar</v>
      </c>
      <c r="T2119" s="6"/>
      <c r="U2119" s="7"/>
      <c r="V2119" s="4" t="str">
        <f t="shared" si="335"/>
        <v/>
      </c>
      <c r="W2119" s="3" t="str">
        <f t="shared" si="341"/>
        <v>Inventariar</v>
      </c>
      <c r="X2119" s="6"/>
      <c r="Y2119" s="7"/>
      <c r="Z2119" s="4" t="str">
        <f t="shared" si="336"/>
        <v/>
      </c>
      <c r="AA2119" s="3" t="str">
        <f t="shared" si="342"/>
        <v>Inventariar</v>
      </c>
    </row>
    <row r="2120" spans="1:27" x14ac:dyDescent="0.3">
      <c r="A2120" s="5">
        <v>25061991</v>
      </c>
      <c r="B2120" s="17" t="str">
        <f>VLOOKUP(A2120,'Base de dados'!$A$3:$C$21103,3,0)</f>
        <v>10P08A26</v>
      </c>
      <c r="C2120" s="50" t="s">
        <v>5284</v>
      </c>
      <c r="D2120" s="6"/>
      <c r="E2120" s="7"/>
      <c r="F2120" s="4" t="str">
        <f t="shared" si="333"/>
        <v/>
      </c>
      <c r="G2120" s="3" t="str">
        <f t="shared" si="337"/>
        <v>Inventariar</v>
      </c>
      <c r="H2120" s="6"/>
      <c r="I2120" s="7"/>
      <c r="J2120" s="4"/>
      <c r="K2120" s="3" t="str">
        <f t="shared" si="338"/>
        <v>Inventariar</v>
      </c>
      <c r="L2120" s="6"/>
      <c r="M2120" s="7"/>
      <c r="N2120" s="4"/>
      <c r="O2120" s="3" t="str">
        <f t="shared" si="339"/>
        <v>Inventariar</v>
      </c>
      <c r="P2120" s="6"/>
      <c r="Q2120" s="7"/>
      <c r="R2120" s="4" t="str">
        <f t="shared" si="334"/>
        <v/>
      </c>
      <c r="S2120" s="3" t="str">
        <f t="shared" si="340"/>
        <v>Inventariar</v>
      </c>
      <c r="T2120" s="6"/>
      <c r="U2120" s="7"/>
      <c r="V2120" s="4" t="str">
        <f t="shared" si="335"/>
        <v/>
      </c>
      <c r="W2120" s="3" t="str">
        <f t="shared" si="341"/>
        <v>Inventariar</v>
      </c>
      <c r="X2120" s="6"/>
      <c r="Y2120" s="7"/>
      <c r="Z2120" s="4" t="str">
        <f t="shared" si="336"/>
        <v/>
      </c>
      <c r="AA2120" s="3" t="str">
        <f t="shared" si="342"/>
        <v>Inventariar</v>
      </c>
    </row>
    <row r="2121" spans="1:27" x14ac:dyDescent="0.3">
      <c r="A2121" s="5">
        <v>27108493</v>
      </c>
      <c r="B2121" s="17" t="str">
        <f>VLOOKUP(A2121,'Base de dados'!$A$3:$C$21103,3,0)</f>
        <v>10P08A27</v>
      </c>
      <c r="C2121" s="50" t="s">
        <v>5286</v>
      </c>
      <c r="D2121" s="6"/>
      <c r="E2121" s="7"/>
      <c r="F2121" s="4" t="str">
        <f t="shared" si="333"/>
        <v/>
      </c>
      <c r="G2121" s="3" t="str">
        <f t="shared" si="337"/>
        <v>Inventariar</v>
      </c>
      <c r="H2121" s="6"/>
      <c r="I2121" s="7"/>
      <c r="J2121" s="4"/>
      <c r="K2121" s="3" t="str">
        <f t="shared" si="338"/>
        <v>Inventariar</v>
      </c>
      <c r="L2121" s="6"/>
      <c r="M2121" s="7"/>
      <c r="N2121" s="4"/>
      <c r="O2121" s="3" t="str">
        <f t="shared" si="339"/>
        <v>Inventariar</v>
      </c>
      <c r="P2121" s="6"/>
      <c r="Q2121" s="7"/>
      <c r="R2121" s="4" t="str">
        <f t="shared" si="334"/>
        <v/>
      </c>
      <c r="S2121" s="3" t="str">
        <f t="shared" si="340"/>
        <v>Inventariar</v>
      </c>
      <c r="T2121" s="6"/>
      <c r="U2121" s="7"/>
      <c r="V2121" s="4" t="str">
        <f t="shared" si="335"/>
        <v/>
      </c>
      <c r="W2121" s="3" t="str">
        <f t="shared" si="341"/>
        <v>Inventariar</v>
      </c>
      <c r="X2121" s="6"/>
      <c r="Y2121" s="7"/>
      <c r="Z2121" s="4" t="str">
        <f t="shared" si="336"/>
        <v/>
      </c>
      <c r="AA2121" s="3" t="str">
        <f t="shared" si="342"/>
        <v>Inventariar</v>
      </c>
    </row>
    <row r="2122" spans="1:27" x14ac:dyDescent="0.3">
      <c r="A2122" s="5">
        <v>25094314</v>
      </c>
      <c r="B2122" s="17" t="str">
        <f>VLOOKUP(A2122,'Base de dados'!$A$3:$C$21103,3,0)</f>
        <v>10P08A28</v>
      </c>
      <c r="C2122" s="50" t="s">
        <v>5288</v>
      </c>
      <c r="D2122" s="6"/>
      <c r="E2122" s="7"/>
      <c r="F2122" s="4" t="str">
        <f t="shared" si="333"/>
        <v/>
      </c>
      <c r="G2122" s="3" t="str">
        <f t="shared" si="337"/>
        <v>Inventariar</v>
      </c>
      <c r="H2122" s="6"/>
      <c r="I2122" s="7"/>
      <c r="J2122" s="4"/>
      <c r="K2122" s="3" t="str">
        <f t="shared" si="338"/>
        <v>Inventariar</v>
      </c>
      <c r="L2122" s="6"/>
      <c r="M2122" s="7"/>
      <c r="N2122" s="4"/>
      <c r="O2122" s="3" t="str">
        <f t="shared" si="339"/>
        <v>Inventariar</v>
      </c>
      <c r="P2122" s="6"/>
      <c r="Q2122" s="7"/>
      <c r="R2122" s="4" t="str">
        <f t="shared" si="334"/>
        <v/>
      </c>
      <c r="S2122" s="3" t="str">
        <f t="shared" si="340"/>
        <v>Inventariar</v>
      </c>
      <c r="T2122" s="6"/>
      <c r="U2122" s="7"/>
      <c r="V2122" s="4" t="str">
        <f t="shared" si="335"/>
        <v/>
      </c>
      <c r="W2122" s="3" t="str">
        <f t="shared" si="341"/>
        <v>Inventariar</v>
      </c>
      <c r="X2122" s="6"/>
      <c r="Y2122" s="7"/>
      <c r="Z2122" s="4" t="str">
        <f t="shared" si="336"/>
        <v/>
      </c>
      <c r="AA2122" s="3" t="str">
        <f t="shared" si="342"/>
        <v>Inventariar</v>
      </c>
    </row>
    <row r="2123" spans="1:27" x14ac:dyDescent="0.3">
      <c r="A2123" s="5">
        <v>27067515</v>
      </c>
      <c r="B2123" s="17" t="str">
        <f>VLOOKUP(A2123,'Base de dados'!$A$3:$C$21103,3,0)</f>
        <v>10P08A29</v>
      </c>
      <c r="C2123" s="50" t="s">
        <v>5290</v>
      </c>
      <c r="D2123" s="6"/>
      <c r="E2123" s="7"/>
      <c r="F2123" s="4" t="str">
        <f t="shared" si="333"/>
        <v/>
      </c>
      <c r="G2123" s="3" t="str">
        <f t="shared" si="337"/>
        <v>Inventariar</v>
      </c>
      <c r="H2123" s="6"/>
      <c r="I2123" s="7"/>
      <c r="J2123" s="4"/>
      <c r="K2123" s="3" t="str">
        <f t="shared" si="338"/>
        <v>Inventariar</v>
      </c>
      <c r="L2123" s="6"/>
      <c r="M2123" s="7"/>
      <c r="N2123" s="4"/>
      <c r="O2123" s="3" t="str">
        <f t="shared" si="339"/>
        <v>Inventariar</v>
      </c>
      <c r="P2123" s="6"/>
      <c r="Q2123" s="7"/>
      <c r="R2123" s="4" t="str">
        <f t="shared" si="334"/>
        <v/>
      </c>
      <c r="S2123" s="3" t="str">
        <f t="shared" si="340"/>
        <v>Inventariar</v>
      </c>
      <c r="T2123" s="6"/>
      <c r="U2123" s="7"/>
      <c r="V2123" s="4" t="str">
        <f t="shared" si="335"/>
        <v/>
      </c>
      <c r="W2123" s="3" t="str">
        <f t="shared" si="341"/>
        <v>Inventariar</v>
      </c>
      <c r="X2123" s="6"/>
      <c r="Y2123" s="7"/>
      <c r="Z2123" s="4" t="str">
        <f t="shared" si="336"/>
        <v/>
      </c>
      <c r="AA2123" s="3" t="str">
        <f t="shared" si="342"/>
        <v>Inventariar</v>
      </c>
    </row>
    <row r="2124" spans="1:27" x14ac:dyDescent="0.3">
      <c r="A2124" s="5">
        <v>27073094</v>
      </c>
      <c r="B2124" s="17" t="str">
        <f>VLOOKUP(A2124,'Base de dados'!$A$3:$C$21103,3,0)</f>
        <v>10P08A31</v>
      </c>
      <c r="C2124" s="50" t="s">
        <v>5294</v>
      </c>
      <c r="D2124" s="6"/>
      <c r="E2124" s="7"/>
      <c r="F2124" s="4" t="str">
        <f t="shared" si="333"/>
        <v/>
      </c>
      <c r="G2124" s="3" t="str">
        <f t="shared" si="337"/>
        <v>Inventariar</v>
      </c>
      <c r="H2124" s="6"/>
      <c r="I2124" s="7"/>
      <c r="J2124" s="4"/>
      <c r="K2124" s="3" t="str">
        <f t="shared" si="338"/>
        <v>Inventariar</v>
      </c>
      <c r="L2124" s="6"/>
      <c r="M2124" s="7"/>
      <c r="N2124" s="4"/>
      <c r="O2124" s="3" t="str">
        <f t="shared" si="339"/>
        <v>Inventariar</v>
      </c>
      <c r="P2124" s="6"/>
      <c r="Q2124" s="7"/>
      <c r="R2124" s="4" t="str">
        <f t="shared" si="334"/>
        <v/>
      </c>
      <c r="S2124" s="3" t="str">
        <f t="shared" si="340"/>
        <v>Inventariar</v>
      </c>
      <c r="T2124" s="6"/>
      <c r="U2124" s="7"/>
      <c r="V2124" s="4" t="str">
        <f t="shared" si="335"/>
        <v/>
      </c>
      <c r="W2124" s="3" t="str">
        <f t="shared" si="341"/>
        <v>Inventariar</v>
      </c>
      <c r="X2124" s="6"/>
      <c r="Y2124" s="7"/>
      <c r="Z2124" s="4" t="str">
        <f t="shared" si="336"/>
        <v/>
      </c>
      <c r="AA2124" s="3" t="str">
        <f t="shared" si="342"/>
        <v>Inventariar</v>
      </c>
    </row>
    <row r="2125" spans="1:27" x14ac:dyDescent="0.3">
      <c r="A2125" s="5">
        <v>25462636</v>
      </c>
      <c r="B2125" s="17" t="str">
        <f>VLOOKUP(A2125,'Base de dados'!$A$3:$C$21103,3,0)</f>
        <v>10P08A32</v>
      </c>
      <c r="C2125" s="50" t="s">
        <v>25021</v>
      </c>
      <c r="D2125" s="6"/>
      <c r="E2125" s="7"/>
      <c r="F2125" s="4" t="str">
        <f t="shared" si="333"/>
        <v/>
      </c>
      <c r="G2125" s="3" t="str">
        <f t="shared" si="337"/>
        <v>Inventariar</v>
      </c>
      <c r="H2125" s="6"/>
      <c r="I2125" s="7"/>
      <c r="J2125" s="4"/>
      <c r="K2125" s="3" t="str">
        <f t="shared" si="338"/>
        <v>Inventariar</v>
      </c>
      <c r="L2125" s="6"/>
      <c r="M2125" s="7"/>
      <c r="N2125" s="4"/>
      <c r="O2125" s="3" t="str">
        <f t="shared" si="339"/>
        <v>Inventariar</v>
      </c>
      <c r="P2125" s="6"/>
      <c r="Q2125" s="7"/>
      <c r="R2125" s="4" t="str">
        <f t="shared" si="334"/>
        <v/>
      </c>
      <c r="S2125" s="3" t="str">
        <f t="shared" si="340"/>
        <v>Inventariar</v>
      </c>
      <c r="T2125" s="6"/>
      <c r="U2125" s="7"/>
      <c r="V2125" s="4" t="str">
        <f t="shared" si="335"/>
        <v/>
      </c>
      <c r="W2125" s="3" t="str">
        <f t="shared" si="341"/>
        <v>Inventariar</v>
      </c>
      <c r="X2125" s="6"/>
      <c r="Y2125" s="7"/>
      <c r="Z2125" s="4" t="str">
        <f t="shared" si="336"/>
        <v/>
      </c>
      <c r="AA2125" s="3" t="str">
        <f t="shared" si="342"/>
        <v>Inventariar</v>
      </c>
    </row>
    <row r="2126" spans="1:27" x14ac:dyDescent="0.3">
      <c r="A2126" s="5">
        <v>27067620</v>
      </c>
      <c r="B2126" s="17" t="str">
        <f>VLOOKUP(A2126,'Base de dados'!$A$3:$C$21103,3,0)</f>
        <v>10P08A33</v>
      </c>
      <c r="C2126" s="50" t="s">
        <v>5297</v>
      </c>
      <c r="D2126" s="6"/>
      <c r="E2126" s="7"/>
      <c r="F2126" s="4" t="str">
        <f t="shared" si="333"/>
        <v/>
      </c>
      <c r="G2126" s="3" t="str">
        <f t="shared" si="337"/>
        <v>Inventariar</v>
      </c>
      <c r="H2126" s="6"/>
      <c r="I2126" s="7"/>
      <c r="J2126" s="4"/>
      <c r="K2126" s="3" t="str">
        <f t="shared" si="338"/>
        <v>Inventariar</v>
      </c>
      <c r="L2126" s="6"/>
      <c r="M2126" s="7"/>
      <c r="N2126" s="4"/>
      <c r="O2126" s="3" t="str">
        <f t="shared" si="339"/>
        <v>Inventariar</v>
      </c>
      <c r="P2126" s="6"/>
      <c r="Q2126" s="7"/>
      <c r="R2126" s="4" t="str">
        <f t="shared" si="334"/>
        <v/>
      </c>
      <c r="S2126" s="3" t="str">
        <f t="shared" si="340"/>
        <v>Inventariar</v>
      </c>
      <c r="T2126" s="6"/>
      <c r="U2126" s="7"/>
      <c r="V2126" s="4" t="str">
        <f t="shared" si="335"/>
        <v/>
      </c>
      <c r="W2126" s="3" t="str">
        <f t="shared" si="341"/>
        <v>Inventariar</v>
      </c>
      <c r="X2126" s="6"/>
      <c r="Y2126" s="7"/>
      <c r="Z2126" s="4" t="str">
        <f t="shared" si="336"/>
        <v/>
      </c>
      <c r="AA2126" s="3" t="str">
        <f t="shared" si="342"/>
        <v>Inventariar</v>
      </c>
    </row>
    <row r="2127" spans="1:27" x14ac:dyDescent="0.3">
      <c r="A2127" s="5">
        <v>27083662</v>
      </c>
      <c r="B2127" s="17" t="str">
        <f>VLOOKUP(A2127,'Base de dados'!$A$3:$C$21103,3,0)</f>
        <v>10P08A34</v>
      </c>
      <c r="C2127" s="50" t="s">
        <v>5299</v>
      </c>
      <c r="D2127" s="6"/>
      <c r="E2127" s="7"/>
      <c r="F2127" s="4" t="str">
        <f t="shared" si="333"/>
        <v/>
      </c>
      <c r="G2127" s="3" t="str">
        <f t="shared" si="337"/>
        <v>Inventariar</v>
      </c>
      <c r="H2127" s="6"/>
      <c r="I2127" s="7"/>
      <c r="J2127" s="4"/>
      <c r="K2127" s="3" t="str">
        <f t="shared" si="338"/>
        <v>Inventariar</v>
      </c>
      <c r="L2127" s="6"/>
      <c r="M2127" s="7"/>
      <c r="N2127" s="4"/>
      <c r="O2127" s="3" t="str">
        <f t="shared" si="339"/>
        <v>Inventariar</v>
      </c>
      <c r="P2127" s="6"/>
      <c r="Q2127" s="7"/>
      <c r="R2127" s="4" t="str">
        <f t="shared" si="334"/>
        <v/>
      </c>
      <c r="S2127" s="3" t="str">
        <f t="shared" si="340"/>
        <v>Inventariar</v>
      </c>
      <c r="T2127" s="6"/>
      <c r="U2127" s="7"/>
      <c r="V2127" s="4" t="str">
        <f t="shared" si="335"/>
        <v/>
      </c>
      <c r="W2127" s="3" t="str">
        <f t="shared" si="341"/>
        <v>Inventariar</v>
      </c>
      <c r="X2127" s="6"/>
      <c r="Y2127" s="7"/>
      <c r="Z2127" s="4" t="str">
        <f t="shared" si="336"/>
        <v/>
      </c>
      <c r="AA2127" s="3" t="str">
        <f t="shared" si="342"/>
        <v>Inventariar</v>
      </c>
    </row>
    <row r="2128" spans="1:27" x14ac:dyDescent="0.3">
      <c r="A2128" s="5">
        <v>25472542</v>
      </c>
      <c r="B2128" s="17" t="str">
        <f>VLOOKUP(A2128,'Base de dados'!$A$3:$C$21103,3,0)</f>
        <v>10P08A35</v>
      </c>
      <c r="C2128" s="50" t="s">
        <v>5301</v>
      </c>
      <c r="D2128" s="6"/>
      <c r="E2128" s="7"/>
      <c r="F2128" s="4" t="str">
        <f t="shared" si="333"/>
        <v/>
      </c>
      <c r="G2128" s="3" t="str">
        <f t="shared" si="337"/>
        <v>Inventariar</v>
      </c>
      <c r="H2128" s="6"/>
      <c r="I2128" s="7"/>
      <c r="J2128" s="4"/>
      <c r="K2128" s="3" t="str">
        <f t="shared" si="338"/>
        <v>Inventariar</v>
      </c>
      <c r="L2128" s="6"/>
      <c r="M2128" s="7"/>
      <c r="N2128" s="4"/>
      <c r="O2128" s="3" t="str">
        <f t="shared" si="339"/>
        <v>Inventariar</v>
      </c>
      <c r="P2128" s="6"/>
      <c r="Q2128" s="7"/>
      <c r="R2128" s="4" t="str">
        <f t="shared" si="334"/>
        <v/>
      </c>
      <c r="S2128" s="3" t="str">
        <f t="shared" si="340"/>
        <v>Inventariar</v>
      </c>
      <c r="T2128" s="6"/>
      <c r="U2128" s="7"/>
      <c r="V2128" s="4" t="str">
        <f t="shared" si="335"/>
        <v/>
      </c>
      <c r="W2128" s="3" t="str">
        <f t="shared" si="341"/>
        <v>Inventariar</v>
      </c>
      <c r="X2128" s="6"/>
      <c r="Y2128" s="7"/>
      <c r="Z2128" s="4" t="str">
        <f t="shared" si="336"/>
        <v/>
      </c>
      <c r="AA2128" s="3" t="str">
        <f t="shared" si="342"/>
        <v>Inventariar</v>
      </c>
    </row>
    <row r="2129" spans="1:27" x14ac:dyDescent="0.3">
      <c r="A2129" s="5">
        <v>25574041</v>
      </c>
      <c r="B2129" s="17" t="str">
        <f>VLOOKUP(A2129,'Base de dados'!$A$3:$C$21103,3,0)</f>
        <v>10P08A36</v>
      </c>
      <c r="C2129" s="50" t="s">
        <v>5303</v>
      </c>
      <c r="D2129" s="6"/>
      <c r="E2129" s="7"/>
      <c r="F2129" s="4" t="str">
        <f t="shared" si="333"/>
        <v/>
      </c>
      <c r="G2129" s="3" t="str">
        <f t="shared" si="337"/>
        <v>Inventariar</v>
      </c>
      <c r="H2129" s="6"/>
      <c r="I2129" s="7"/>
      <c r="J2129" s="4"/>
      <c r="K2129" s="3" t="str">
        <f t="shared" si="338"/>
        <v>Inventariar</v>
      </c>
      <c r="L2129" s="6"/>
      <c r="M2129" s="7"/>
      <c r="N2129" s="4"/>
      <c r="O2129" s="3" t="str">
        <f t="shared" si="339"/>
        <v>Inventariar</v>
      </c>
      <c r="P2129" s="6"/>
      <c r="Q2129" s="7"/>
      <c r="R2129" s="4" t="str">
        <f t="shared" si="334"/>
        <v/>
      </c>
      <c r="S2129" s="3" t="str">
        <f t="shared" si="340"/>
        <v>Inventariar</v>
      </c>
      <c r="T2129" s="6"/>
      <c r="U2129" s="7"/>
      <c r="V2129" s="4" t="str">
        <f t="shared" si="335"/>
        <v/>
      </c>
      <c r="W2129" s="3" t="str">
        <f t="shared" si="341"/>
        <v>Inventariar</v>
      </c>
      <c r="X2129" s="6"/>
      <c r="Y2129" s="7"/>
      <c r="Z2129" s="4" t="str">
        <f t="shared" si="336"/>
        <v/>
      </c>
      <c r="AA2129" s="3" t="str">
        <f t="shared" si="342"/>
        <v>Inventariar</v>
      </c>
    </row>
    <row r="2130" spans="1:27" x14ac:dyDescent="0.3">
      <c r="A2130" s="5">
        <v>25427570</v>
      </c>
      <c r="B2130" s="17" t="str">
        <f>VLOOKUP(A2130,'Base de dados'!$A$3:$C$21103,3,0)</f>
        <v>10P08ATETO</v>
      </c>
      <c r="C2130" s="50" t="s">
        <v>25022</v>
      </c>
      <c r="D2130" s="6"/>
      <c r="E2130" s="7"/>
      <c r="F2130" s="4" t="str">
        <f t="shared" si="333"/>
        <v/>
      </c>
      <c r="G2130" s="3" t="str">
        <f t="shared" si="337"/>
        <v>Inventariar</v>
      </c>
      <c r="H2130" s="6"/>
      <c r="I2130" s="7"/>
      <c r="J2130" s="4"/>
      <c r="K2130" s="3" t="str">
        <f t="shared" si="338"/>
        <v>Inventariar</v>
      </c>
      <c r="L2130" s="6"/>
      <c r="M2130" s="7"/>
      <c r="N2130" s="4"/>
      <c r="O2130" s="3" t="str">
        <f t="shared" si="339"/>
        <v>Inventariar</v>
      </c>
      <c r="P2130" s="6"/>
      <c r="Q2130" s="7"/>
      <c r="R2130" s="4" t="str">
        <f t="shared" si="334"/>
        <v/>
      </c>
      <c r="S2130" s="3" t="str">
        <f t="shared" si="340"/>
        <v>Inventariar</v>
      </c>
      <c r="T2130" s="6"/>
      <c r="U2130" s="7"/>
      <c r="V2130" s="4" t="str">
        <f t="shared" si="335"/>
        <v/>
      </c>
      <c r="W2130" s="3" t="str">
        <f t="shared" si="341"/>
        <v>Inventariar</v>
      </c>
      <c r="X2130" s="6"/>
      <c r="Y2130" s="7"/>
      <c r="Z2130" s="4" t="str">
        <f t="shared" si="336"/>
        <v/>
      </c>
      <c r="AA2130" s="3" t="str">
        <f t="shared" si="342"/>
        <v>Inventariar</v>
      </c>
    </row>
    <row r="2131" spans="1:27" x14ac:dyDescent="0.3">
      <c r="A2131" s="5">
        <v>25573890</v>
      </c>
      <c r="B2131" s="17" t="str">
        <f>VLOOKUP(A2131,'Base de dados'!$A$3:$C$21103,3,0)</f>
        <v>10P08ATETO</v>
      </c>
      <c r="C2131" s="50" t="s">
        <v>25023</v>
      </c>
      <c r="D2131" s="6"/>
      <c r="E2131" s="7"/>
      <c r="F2131" s="4" t="str">
        <f t="shared" si="333"/>
        <v/>
      </c>
      <c r="G2131" s="3" t="str">
        <f t="shared" si="337"/>
        <v>Inventariar</v>
      </c>
      <c r="H2131" s="6"/>
      <c r="I2131" s="7"/>
      <c r="J2131" s="4"/>
      <c r="K2131" s="3" t="str">
        <f t="shared" si="338"/>
        <v>Inventariar</v>
      </c>
      <c r="L2131" s="6"/>
      <c r="M2131" s="7"/>
      <c r="N2131" s="4"/>
      <c r="O2131" s="3" t="str">
        <f t="shared" si="339"/>
        <v>Inventariar</v>
      </c>
      <c r="P2131" s="6"/>
      <c r="Q2131" s="7"/>
      <c r="R2131" s="4" t="str">
        <f t="shared" si="334"/>
        <v/>
      </c>
      <c r="S2131" s="3" t="str">
        <f t="shared" si="340"/>
        <v>Inventariar</v>
      </c>
      <c r="T2131" s="6"/>
      <c r="U2131" s="7"/>
      <c r="V2131" s="4" t="str">
        <f t="shared" si="335"/>
        <v/>
      </c>
      <c r="W2131" s="3" t="str">
        <f t="shared" si="341"/>
        <v>Inventariar</v>
      </c>
      <c r="X2131" s="6"/>
      <c r="Y2131" s="7"/>
      <c r="Z2131" s="4" t="str">
        <f t="shared" si="336"/>
        <v/>
      </c>
      <c r="AA2131" s="3" t="str">
        <f t="shared" si="342"/>
        <v>Inventariar</v>
      </c>
    </row>
    <row r="2132" spans="1:27" x14ac:dyDescent="0.3">
      <c r="A2132" s="5">
        <v>25462195</v>
      </c>
      <c r="B2132" s="17" t="str">
        <f>VLOOKUP(A2132,'Base de dados'!$A$3:$C$21103,3,0)</f>
        <v>10P08B01</v>
      </c>
      <c r="C2132" s="50" t="s">
        <v>25024</v>
      </c>
      <c r="D2132" s="6"/>
      <c r="E2132" s="7"/>
      <c r="F2132" s="4" t="str">
        <f t="shared" si="333"/>
        <v/>
      </c>
      <c r="G2132" s="3" t="str">
        <f t="shared" si="337"/>
        <v>Inventariar</v>
      </c>
      <c r="H2132" s="6"/>
      <c r="I2132" s="7"/>
      <c r="J2132" s="4"/>
      <c r="K2132" s="3" t="str">
        <f t="shared" si="338"/>
        <v>Inventariar</v>
      </c>
      <c r="L2132" s="6"/>
      <c r="M2132" s="7"/>
      <c r="N2132" s="4"/>
      <c r="O2132" s="3" t="str">
        <f t="shared" si="339"/>
        <v>Inventariar</v>
      </c>
      <c r="P2132" s="6"/>
      <c r="Q2132" s="7"/>
      <c r="R2132" s="4" t="str">
        <f t="shared" si="334"/>
        <v/>
      </c>
      <c r="S2132" s="3" t="str">
        <f t="shared" si="340"/>
        <v>Inventariar</v>
      </c>
      <c r="T2132" s="6"/>
      <c r="U2132" s="7"/>
      <c r="V2132" s="4" t="str">
        <f t="shared" si="335"/>
        <v/>
      </c>
      <c r="W2132" s="3" t="str">
        <f t="shared" si="341"/>
        <v>Inventariar</v>
      </c>
      <c r="X2132" s="6"/>
      <c r="Y2132" s="7"/>
      <c r="Z2132" s="4" t="str">
        <f t="shared" si="336"/>
        <v/>
      </c>
      <c r="AA2132" s="3" t="str">
        <f t="shared" si="342"/>
        <v>Inventariar</v>
      </c>
    </row>
    <row r="2133" spans="1:27" x14ac:dyDescent="0.3">
      <c r="A2133" s="5">
        <v>25581516</v>
      </c>
      <c r="B2133" s="17" t="str">
        <f>VLOOKUP(A2133,'Base de dados'!$A$3:$C$21103,3,0)</f>
        <v>10P08B02</v>
      </c>
      <c r="C2133" s="50" t="s">
        <v>25025</v>
      </c>
      <c r="D2133" s="6"/>
      <c r="E2133" s="7"/>
      <c r="F2133" s="4" t="str">
        <f t="shared" si="333"/>
        <v/>
      </c>
      <c r="G2133" s="3" t="str">
        <f t="shared" si="337"/>
        <v>Inventariar</v>
      </c>
      <c r="H2133" s="6"/>
      <c r="I2133" s="7"/>
      <c r="J2133" s="4"/>
      <c r="K2133" s="3" t="str">
        <f t="shared" si="338"/>
        <v>Inventariar</v>
      </c>
      <c r="L2133" s="6"/>
      <c r="M2133" s="7"/>
      <c r="N2133" s="4"/>
      <c r="O2133" s="3" t="str">
        <f t="shared" si="339"/>
        <v>Inventariar</v>
      </c>
      <c r="P2133" s="6"/>
      <c r="Q2133" s="7"/>
      <c r="R2133" s="4" t="str">
        <f t="shared" si="334"/>
        <v/>
      </c>
      <c r="S2133" s="3" t="str">
        <f t="shared" si="340"/>
        <v>Inventariar</v>
      </c>
      <c r="T2133" s="6"/>
      <c r="U2133" s="7"/>
      <c r="V2133" s="4" t="str">
        <f t="shared" si="335"/>
        <v/>
      </c>
      <c r="W2133" s="3" t="str">
        <f t="shared" si="341"/>
        <v>Inventariar</v>
      </c>
      <c r="X2133" s="6"/>
      <c r="Y2133" s="7"/>
      <c r="Z2133" s="4" t="str">
        <f t="shared" si="336"/>
        <v/>
      </c>
      <c r="AA2133" s="3" t="str">
        <f t="shared" si="342"/>
        <v>Inventariar</v>
      </c>
    </row>
    <row r="2134" spans="1:27" x14ac:dyDescent="0.3">
      <c r="A2134" s="5">
        <v>25123738</v>
      </c>
      <c r="B2134" s="17" t="str">
        <f>VLOOKUP(A2134,'Base de dados'!$A$3:$C$21103,3,0)</f>
        <v>10P08B05</v>
      </c>
      <c r="C2134" s="50" t="s">
        <v>5317</v>
      </c>
      <c r="D2134" s="6"/>
      <c r="E2134" s="7"/>
      <c r="F2134" s="4" t="str">
        <f t="shared" si="333"/>
        <v/>
      </c>
      <c r="G2134" s="3" t="str">
        <f t="shared" si="337"/>
        <v>Inventariar</v>
      </c>
      <c r="H2134" s="6"/>
      <c r="I2134" s="7"/>
      <c r="J2134" s="4"/>
      <c r="K2134" s="3" t="str">
        <f t="shared" si="338"/>
        <v>Inventariar</v>
      </c>
      <c r="L2134" s="6"/>
      <c r="M2134" s="7"/>
      <c r="N2134" s="4"/>
      <c r="O2134" s="3" t="str">
        <f t="shared" si="339"/>
        <v>Inventariar</v>
      </c>
      <c r="P2134" s="6"/>
      <c r="Q2134" s="7"/>
      <c r="R2134" s="4" t="str">
        <f t="shared" si="334"/>
        <v/>
      </c>
      <c r="S2134" s="3" t="str">
        <f t="shared" si="340"/>
        <v>Inventariar</v>
      </c>
      <c r="T2134" s="6"/>
      <c r="U2134" s="7"/>
      <c r="V2134" s="4" t="str">
        <f t="shared" si="335"/>
        <v/>
      </c>
      <c r="W2134" s="3" t="str">
        <f t="shared" si="341"/>
        <v>Inventariar</v>
      </c>
      <c r="X2134" s="6"/>
      <c r="Y2134" s="7"/>
      <c r="Z2134" s="4" t="str">
        <f t="shared" si="336"/>
        <v/>
      </c>
      <c r="AA2134" s="3" t="str">
        <f t="shared" si="342"/>
        <v>Inventariar</v>
      </c>
    </row>
    <row r="2135" spans="1:27" x14ac:dyDescent="0.3">
      <c r="A2135" s="5">
        <v>25428763</v>
      </c>
      <c r="B2135" s="17" t="str">
        <f>VLOOKUP(A2135,'Base de dados'!$A$3:$C$21103,3,0)</f>
        <v>10P08B06</v>
      </c>
      <c r="C2135" s="50" t="s">
        <v>5319</v>
      </c>
      <c r="D2135" s="6"/>
      <c r="E2135" s="7"/>
      <c r="F2135" s="4" t="str">
        <f t="shared" si="333"/>
        <v/>
      </c>
      <c r="G2135" s="3" t="str">
        <f t="shared" si="337"/>
        <v>Inventariar</v>
      </c>
      <c r="H2135" s="6"/>
      <c r="I2135" s="7"/>
      <c r="J2135" s="4"/>
      <c r="K2135" s="3" t="str">
        <f t="shared" si="338"/>
        <v>Inventariar</v>
      </c>
      <c r="L2135" s="6"/>
      <c r="M2135" s="7"/>
      <c r="N2135" s="4"/>
      <c r="O2135" s="3" t="str">
        <f t="shared" si="339"/>
        <v>Inventariar</v>
      </c>
      <c r="P2135" s="6"/>
      <c r="Q2135" s="7"/>
      <c r="R2135" s="4" t="str">
        <f t="shared" si="334"/>
        <v/>
      </c>
      <c r="S2135" s="3" t="str">
        <f t="shared" si="340"/>
        <v>Inventariar</v>
      </c>
      <c r="T2135" s="6"/>
      <c r="U2135" s="7"/>
      <c r="V2135" s="4" t="str">
        <f t="shared" si="335"/>
        <v/>
      </c>
      <c r="W2135" s="3" t="str">
        <f t="shared" si="341"/>
        <v>Inventariar</v>
      </c>
      <c r="X2135" s="6"/>
      <c r="Y2135" s="7"/>
      <c r="Z2135" s="4" t="str">
        <f t="shared" si="336"/>
        <v/>
      </c>
      <c r="AA2135" s="3" t="str">
        <f t="shared" si="342"/>
        <v>Inventariar</v>
      </c>
    </row>
    <row r="2136" spans="1:27" x14ac:dyDescent="0.3">
      <c r="A2136" s="5">
        <v>25461653</v>
      </c>
      <c r="B2136" s="17" t="str">
        <f>VLOOKUP(A2136,'Base de dados'!$A$3:$C$21103,3,0)</f>
        <v>10P08B07</v>
      </c>
      <c r="C2136" s="50" t="s">
        <v>5321</v>
      </c>
      <c r="D2136" s="6"/>
      <c r="E2136" s="7"/>
      <c r="F2136" s="4" t="str">
        <f t="shared" si="333"/>
        <v/>
      </c>
      <c r="G2136" s="3" t="str">
        <f t="shared" si="337"/>
        <v>Inventariar</v>
      </c>
      <c r="H2136" s="6"/>
      <c r="I2136" s="7"/>
      <c r="J2136" s="4"/>
      <c r="K2136" s="3" t="str">
        <f t="shared" si="338"/>
        <v>Inventariar</v>
      </c>
      <c r="L2136" s="6"/>
      <c r="M2136" s="7"/>
      <c r="N2136" s="4"/>
      <c r="O2136" s="3" t="str">
        <f t="shared" si="339"/>
        <v>Inventariar</v>
      </c>
      <c r="P2136" s="6"/>
      <c r="Q2136" s="7"/>
      <c r="R2136" s="4" t="str">
        <f t="shared" si="334"/>
        <v/>
      </c>
      <c r="S2136" s="3" t="str">
        <f t="shared" si="340"/>
        <v>Inventariar</v>
      </c>
      <c r="T2136" s="6"/>
      <c r="U2136" s="7"/>
      <c r="V2136" s="4" t="str">
        <f t="shared" si="335"/>
        <v/>
      </c>
      <c r="W2136" s="3" t="str">
        <f t="shared" si="341"/>
        <v>Inventariar</v>
      </c>
      <c r="X2136" s="6"/>
      <c r="Y2136" s="7"/>
      <c r="Z2136" s="4" t="str">
        <f t="shared" si="336"/>
        <v/>
      </c>
      <c r="AA2136" s="3" t="str">
        <f t="shared" si="342"/>
        <v>Inventariar</v>
      </c>
    </row>
    <row r="2137" spans="1:27" x14ac:dyDescent="0.3">
      <c r="A2137" s="5">
        <v>27157053</v>
      </c>
      <c r="B2137" s="17" t="str">
        <f>VLOOKUP(A2137,'Base de dados'!$A$3:$C$21103,3,0)</f>
        <v>10P08B08</v>
      </c>
      <c r="C2137" s="50" t="s">
        <v>5323</v>
      </c>
      <c r="D2137" s="6"/>
      <c r="E2137" s="7"/>
      <c r="F2137" s="4" t="str">
        <f t="shared" si="333"/>
        <v/>
      </c>
      <c r="G2137" s="3" t="str">
        <f t="shared" si="337"/>
        <v>Inventariar</v>
      </c>
      <c r="H2137" s="6"/>
      <c r="I2137" s="7"/>
      <c r="J2137" s="4"/>
      <c r="K2137" s="3" t="str">
        <f t="shared" si="338"/>
        <v>Inventariar</v>
      </c>
      <c r="L2137" s="6"/>
      <c r="M2137" s="7"/>
      <c r="N2137" s="4"/>
      <c r="O2137" s="3" t="str">
        <f t="shared" si="339"/>
        <v>Inventariar</v>
      </c>
      <c r="P2137" s="6"/>
      <c r="Q2137" s="7"/>
      <c r="R2137" s="4" t="str">
        <f t="shared" si="334"/>
        <v/>
      </c>
      <c r="S2137" s="3" t="str">
        <f t="shared" si="340"/>
        <v>Inventariar</v>
      </c>
      <c r="T2137" s="6"/>
      <c r="U2137" s="7"/>
      <c r="V2137" s="4" t="str">
        <f t="shared" si="335"/>
        <v/>
      </c>
      <c r="W2137" s="3" t="str">
        <f t="shared" si="341"/>
        <v>Inventariar</v>
      </c>
      <c r="X2137" s="6"/>
      <c r="Y2137" s="7"/>
      <c r="Z2137" s="4" t="str">
        <f t="shared" si="336"/>
        <v/>
      </c>
      <c r="AA2137" s="3" t="str">
        <f t="shared" si="342"/>
        <v>Inventariar</v>
      </c>
    </row>
    <row r="2138" spans="1:27" x14ac:dyDescent="0.3">
      <c r="A2138" s="5">
        <v>25472584</v>
      </c>
      <c r="B2138" s="17" t="str">
        <f>VLOOKUP(A2138,'Base de dados'!$A$3:$C$21103,3,0)</f>
        <v>10P08B10</v>
      </c>
      <c r="C2138" s="50" t="s">
        <v>25026</v>
      </c>
      <c r="D2138" s="6"/>
      <c r="E2138" s="7"/>
      <c r="F2138" s="4" t="str">
        <f t="shared" si="333"/>
        <v/>
      </c>
      <c r="G2138" s="3" t="str">
        <f t="shared" si="337"/>
        <v>Inventariar</v>
      </c>
      <c r="H2138" s="6"/>
      <c r="I2138" s="7"/>
      <c r="J2138" s="4"/>
      <c r="K2138" s="3" t="str">
        <f t="shared" si="338"/>
        <v>Inventariar</v>
      </c>
      <c r="L2138" s="6"/>
      <c r="M2138" s="7"/>
      <c r="N2138" s="4"/>
      <c r="O2138" s="3" t="str">
        <f t="shared" si="339"/>
        <v>Inventariar</v>
      </c>
      <c r="P2138" s="6"/>
      <c r="Q2138" s="7"/>
      <c r="R2138" s="4" t="str">
        <f t="shared" si="334"/>
        <v/>
      </c>
      <c r="S2138" s="3" t="str">
        <f t="shared" si="340"/>
        <v>Inventariar</v>
      </c>
      <c r="T2138" s="6"/>
      <c r="U2138" s="7"/>
      <c r="V2138" s="4" t="str">
        <f t="shared" si="335"/>
        <v/>
      </c>
      <c r="W2138" s="3" t="str">
        <f t="shared" si="341"/>
        <v>Inventariar</v>
      </c>
      <c r="X2138" s="6"/>
      <c r="Y2138" s="7"/>
      <c r="Z2138" s="4" t="str">
        <f t="shared" si="336"/>
        <v/>
      </c>
      <c r="AA2138" s="3" t="str">
        <f t="shared" si="342"/>
        <v>Inventariar</v>
      </c>
    </row>
    <row r="2139" spans="1:27" x14ac:dyDescent="0.3">
      <c r="A2139" s="5">
        <v>25478581</v>
      </c>
      <c r="B2139" s="17" t="str">
        <f>VLOOKUP(A2139,'Base de dados'!$A$3:$C$21103,3,0)</f>
        <v>10P08B12</v>
      </c>
      <c r="C2139" s="50" t="s">
        <v>25027</v>
      </c>
      <c r="D2139" s="6"/>
      <c r="E2139" s="7"/>
      <c r="F2139" s="4" t="str">
        <f t="shared" si="333"/>
        <v/>
      </c>
      <c r="G2139" s="3" t="str">
        <f t="shared" si="337"/>
        <v>Inventariar</v>
      </c>
      <c r="H2139" s="6"/>
      <c r="I2139" s="7"/>
      <c r="J2139" s="4"/>
      <c r="K2139" s="3" t="str">
        <f t="shared" si="338"/>
        <v>Inventariar</v>
      </c>
      <c r="L2139" s="6"/>
      <c r="M2139" s="7"/>
      <c r="N2139" s="4"/>
      <c r="O2139" s="3" t="str">
        <f t="shared" si="339"/>
        <v>Inventariar</v>
      </c>
      <c r="P2139" s="6"/>
      <c r="Q2139" s="7"/>
      <c r="R2139" s="4" t="str">
        <f t="shared" si="334"/>
        <v/>
      </c>
      <c r="S2139" s="3" t="str">
        <f t="shared" si="340"/>
        <v>Inventariar</v>
      </c>
      <c r="T2139" s="6"/>
      <c r="U2139" s="7"/>
      <c r="V2139" s="4" t="str">
        <f t="shared" si="335"/>
        <v/>
      </c>
      <c r="W2139" s="3" t="str">
        <f t="shared" si="341"/>
        <v>Inventariar</v>
      </c>
      <c r="X2139" s="6"/>
      <c r="Y2139" s="7"/>
      <c r="Z2139" s="4" t="str">
        <f t="shared" si="336"/>
        <v/>
      </c>
      <c r="AA2139" s="3" t="str">
        <f t="shared" si="342"/>
        <v>Inventariar</v>
      </c>
    </row>
    <row r="2140" spans="1:27" x14ac:dyDescent="0.3">
      <c r="A2140" s="5">
        <v>25402213</v>
      </c>
      <c r="B2140" s="17" t="str">
        <f>VLOOKUP(A2140,'Base de dados'!$A$3:$C$21103,3,0)</f>
        <v>10P08B13</v>
      </c>
      <c r="C2140" s="50" t="s">
        <v>25028</v>
      </c>
      <c r="D2140" s="6"/>
      <c r="E2140" s="7"/>
      <c r="F2140" s="4" t="str">
        <f t="shared" ref="F2140:F2203" si="343">IF(E2140="","",IF(E2140="Saldo Zero","",D2140-E2140))</f>
        <v/>
      </c>
      <c r="G2140" s="3" t="str">
        <f t="shared" si="337"/>
        <v>Inventariar</v>
      </c>
      <c r="H2140" s="6"/>
      <c r="I2140" s="7"/>
      <c r="J2140" s="4"/>
      <c r="K2140" s="3" t="str">
        <f t="shared" si="338"/>
        <v>Inventariar</v>
      </c>
      <c r="L2140" s="6"/>
      <c r="M2140" s="7"/>
      <c r="N2140" s="4"/>
      <c r="O2140" s="3" t="str">
        <f t="shared" si="339"/>
        <v>Inventariar</v>
      </c>
      <c r="P2140" s="6"/>
      <c r="Q2140" s="7"/>
      <c r="R2140" s="4" t="str">
        <f t="shared" si="334"/>
        <v/>
      </c>
      <c r="S2140" s="3" t="str">
        <f t="shared" si="340"/>
        <v>Inventariar</v>
      </c>
      <c r="T2140" s="6"/>
      <c r="U2140" s="7"/>
      <c r="V2140" s="4" t="str">
        <f t="shared" si="335"/>
        <v/>
      </c>
      <c r="W2140" s="3" t="str">
        <f t="shared" si="341"/>
        <v>Inventariar</v>
      </c>
      <c r="X2140" s="6"/>
      <c r="Y2140" s="7"/>
      <c r="Z2140" s="4" t="str">
        <f t="shared" si="336"/>
        <v/>
      </c>
      <c r="AA2140" s="3" t="str">
        <f t="shared" si="342"/>
        <v>Inventariar</v>
      </c>
    </row>
    <row r="2141" spans="1:27" x14ac:dyDescent="0.3">
      <c r="A2141" s="5">
        <v>25402218</v>
      </c>
      <c r="B2141" s="17" t="str">
        <f>VLOOKUP(A2141,'Base de dados'!$A$3:$C$21103,3,0)</f>
        <v>10P08B15</v>
      </c>
      <c r="C2141" s="50" t="s">
        <v>25029</v>
      </c>
      <c r="D2141" s="6"/>
      <c r="E2141" s="7"/>
      <c r="F2141" s="4" t="str">
        <f t="shared" si="343"/>
        <v/>
      </c>
      <c r="G2141" s="3" t="str">
        <f t="shared" si="337"/>
        <v>Inventariar</v>
      </c>
      <c r="H2141" s="6"/>
      <c r="I2141" s="7"/>
      <c r="J2141" s="4"/>
      <c r="K2141" s="3" t="str">
        <f t="shared" si="338"/>
        <v>Inventariar</v>
      </c>
      <c r="L2141" s="6"/>
      <c r="M2141" s="7"/>
      <c r="N2141" s="4"/>
      <c r="O2141" s="3" t="str">
        <f t="shared" si="339"/>
        <v>Inventariar</v>
      </c>
      <c r="P2141" s="6"/>
      <c r="Q2141" s="7"/>
      <c r="R2141" s="4" t="str">
        <f t="shared" si="334"/>
        <v/>
      </c>
      <c r="S2141" s="3" t="str">
        <f t="shared" si="340"/>
        <v>Inventariar</v>
      </c>
      <c r="T2141" s="6"/>
      <c r="U2141" s="7"/>
      <c r="V2141" s="4" t="str">
        <f t="shared" si="335"/>
        <v/>
      </c>
      <c r="W2141" s="3" t="str">
        <f t="shared" si="341"/>
        <v>Inventariar</v>
      </c>
      <c r="X2141" s="6"/>
      <c r="Y2141" s="7"/>
      <c r="Z2141" s="4" t="str">
        <f t="shared" si="336"/>
        <v/>
      </c>
      <c r="AA2141" s="3" t="str">
        <f t="shared" si="342"/>
        <v>Inventariar</v>
      </c>
    </row>
    <row r="2142" spans="1:27" x14ac:dyDescent="0.3">
      <c r="A2142" s="5">
        <v>27110022</v>
      </c>
      <c r="B2142" s="17" t="str">
        <f>VLOOKUP(A2142,'Base de dados'!$A$3:$C$21103,3,0)</f>
        <v>10P08B16</v>
      </c>
      <c r="C2142" s="50" t="s">
        <v>5335</v>
      </c>
      <c r="D2142" s="6"/>
      <c r="E2142" s="7"/>
      <c r="F2142" s="4" t="str">
        <f t="shared" si="343"/>
        <v/>
      </c>
      <c r="G2142" s="3" t="str">
        <f t="shared" si="337"/>
        <v>Inventariar</v>
      </c>
      <c r="H2142" s="6"/>
      <c r="I2142" s="7"/>
      <c r="J2142" s="4"/>
      <c r="K2142" s="3" t="str">
        <f t="shared" si="338"/>
        <v>Inventariar</v>
      </c>
      <c r="L2142" s="6"/>
      <c r="M2142" s="7"/>
      <c r="N2142" s="4"/>
      <c r="O2142" s="3" t="str">
        <f t="shared" si="339"/>
        <v>Inventariar</v>
      </c>
      <c r="P2142" s="6"/>
      <c r="Q2142" s="7"/>
      <c r="R2142" s="4" t="str">
        <f t="shared" si="334"/>
        <v/>
      </c>
      <c r="S2142" s="3" t="str">
        <f t="shared" si="340"/>
        <v>Inventariar</v>
      </c>
      <c r="T2142" s="6"/>
      <c r="U2142" s="7"/>
      <c r="V2142" s="4" t="str">
        <f t="shared" si="335"/>
        <v/>
      </c>
      <c r="W2142" s="3" t="str">
        <f t="shared" si="341"/>
        <v>Inventariar</v>
      </c>
      <c r="X2142" s="6"/>
      <c r="Y2142" s="7"/>
      <c r="Z2142" s="4" t="str">
        <f t="shared" si="336"/>
        <v/>
      </c>
      <c r="AA2142" s="3" t="str">
        <f t="shared" si="342"/>
        <v>Inventariar</v>
      </c>
    </row>
    <row r="2143" spans="1:27" x14ac:dyDescent="0.3">
      <c r="A2143" s="5">
        <v>27147813</v>
      </c>
      <c r="B2143" s="17" t="str">
        <f>VLOOKUP(A2143,'Base de dados'!$A$3:$C$21103,3,0)</f>
        <v>10P08C02</v>
      </c>
      <c r="C2143" s="50" t="s">
        <v>5344</v>
      </c>
      <c r="D2143" s="6"/>
      <c r="E2143" s="7"/>
      <c r="F2143" s="4" t="str">
        <f t="shared" si="343"/>
        <v/>
      </c>
      <c r="G2143" s="3" t="str">
        <f t="shared" si="337"/>
        <v>Inventariar</v>
      </c>
      <c r="H2143" s="6"/>
      <c r="I2143" s="7"/>
      <c r="J2143" s="4"/>
      <c r="K2143" s="3" t="str">
        <f t="shared" si="338"/>
        <v>Inventariar</v>
      </c>
      <c r="L2143" s="6"/>
      <c r="M2143" s="7"/>
      <c r="N2143" s="4"/>
      <c r="O2143" s="3" t="str">
        <f t="shared" si="339"/>
        <v>Inventariar</v>
      </c>
      <c r="P2143" s="6"/>
      <c r="Q2143" s="7"/>
      <c r="R2143" s="4" t="str">
        <f t="shared" si="334"/>
        <v/>
      </c>
      <c r="S2143" s="3" t="str">
        <f t="shared" si="340"/>
        <v>Inventariar</v>
      </c>
      <c r="T2143" s="6"/>
      <c r="U2143" s="7"/>
      <c r="V2143" s="4" t="str">
        <f t="shared" si="335"/>
        <v/>
      </c>
      <c r="W2143" s="3" t="str">
        <f t="shared" si="341"/>
        <v>Inventariar</v>
      </c>
      <c r="X2143" s="6"/>
      <c r="Y2143" s="7"/>
      <c r="Z2143" s="4" t="str">
        <f t="shared" si="336"/>
        <v/>
      </c>
      <c r="AA2143" s="3" t="str">
        <f t="shared" si="342"/>
        <v>Inventariar</v>
      </c>
    </row>
    <row r="2144" spans="1:27" x14ac:dyDescent="0.3">
      <c r="A2144" s="5">
        <v>25410261</v>
      </c>
      <c r="B2144" s="17" t="str">
        <f>VLOOKUP(A2144,'Base de dados'!$A$3:$C$21103,3,0)</f>
        <v>10P08C03</v>
      </c>
      <c r="C2144" s="50" t="s">
        <v>25030</v>
      </c>
      <c r="D2144" s="6"/>
      <c r="E2144" s="7"/>
      <c r="F2144" s="4" t="str">
        <f t="shared" si="343"/>
        <v/>
      </c>
      <c r="G2144" s="3" t="str">
        <f t="shared" si="337"/>
        <v>Inventariar</v>
      </c>
      <c r="H2144" s="6"/>
      <c r="I2144" s="7"/>
      <c r="J2144" s="4"/>
      <c r="K2144" s="3" t="str">
        <f t="shared" si="338"/>
        <v>Inventariar</v>
      </c>
      <c r="L2144" s="6"/>
      <c r="M2144" s="7"/>
      <c r="N2144" s="4"/>
      <c r="O2144" s="3" t="str">
        <f t="shared" si="339"/>
        <v>Inventariar</v>
      </c>
      <c r="P2144" s="6"/>
      <c r="Q2144" s="7"/>
      <c r="R2144" s="4" t="str">
        <f t="shared" si="334"/>
        <v/>
      </c>
      <c r="S2144" s="3" t="str">
        <f t="shared" si="340"/>
        <v>Inventariar</v>
      </c>
      <c r="T2144" s="6"/>
      <c r="U2144" s="7"/>
      <c r="V2144" s="4" t="str">
        <f t="shared" si="335"/>
        <v/>
      </c>
      <c r="W2144" s="3" t="str">
        <f t="shared" si="341"/>
        <v>Inventariar</v>
      </c>
      <c r="X2144" s="6"/>
      <c r="Y2144" s="7"/>
      <c r="Z2144" s="4" t="str">
        <f t="shared" si="336"/>
        <v/>
      </c>
      <c r="AA2144" s="3" t="str">
        <f t="shared" si="342"/>
        <v>Inventariar</v>
      </c>
    </row>
    <row r="2145" spans="1:27" x14ac:dyDescent="0.3">
      <c r="A2145" s="5">
        <v>25467353</v>
      </c>
      <c r="B2145" s="17" t="str">
        <f>VLOOKUP(A2145,'Base de dados'!$A$3:$C$21103,3,0)</f>
        <v>10P08C04</v>
      </c>
      <c r="C2145" s="50" t="s">
        <v>25031</v>
      </c>
      <c r="D2145" s="6"/>
      <c r="E2145" s="7"/>
      <c r="F2145" s="4" t="str">
        <f t="shared" si="343"/>
        <v/>
      </c>
      <c r="G2145" s="3" t="str">
        <f t="shared" si="337"/>
        <v>Inventariar</v>
      </c>
      <c r="H2145" s="6"/>
      <c r="I2145" s="7"/>
      <c r="J2145" s="4"/>
      <c r="K2145" s="3" t="str">
        <f t="shared" si="338"/>
        <v>Inventariar</v>
      </c>
      <c r="L2145" s="6"/>
      <c r="M2145" s="7"/>
      <c r="N2145" s="4"/>
      <c r="O2145" s="3" t="str">
        <f t="shared" si="339"/>
        <v>Inventariar</v>
      </c>
      <c r="P2145" s="6"/>
      <c r="Q2145" s="7"/>
      <c r="R2145" s="4" t="str">
        <f t="shared" si="334"/>
        <v/>
      </c>
      <c r="S2145" s="3" t="str">
        <f t="shared" si="340"/>
        <v>Inventariar</v>
      </c>
      <c r="T2145" s="6"/>
      <c r="U2145" s="7"/>
      <c r="V2145" s="4" t="str">
        <f t="shared" si="335"/>
        <v/>
      </c>
      <c r="W2145" s="3" t="str">
        <f t="shared" si="341"/>
        <v>Inventariar</v>
      </c>
      <c r="X2145" s="6"/>
      <c r="Y2145" s="7"/>
      <c r="Z2145" s="4" t="str">
        <f t="shared" si="336"/>
        <v/>
      </c>
      <c r="AA2145" s="3" t="str">
        <f t="shared" si="342"/>
        <v>Inventariar</v>
      </c>
    </row>
    <row r="2146" spans="1:27" x14ac:dyDescent="0.3">
      <c r="A2146" s="5">
        <v>25467349</v>
      </c>
      <c r="B2146" s="17" t="str">
        <f>VLOOKUP(A2146,'Base de dados'!$A$3:$C$21103,3,0)</f>
        <v>10P08C05</v>
      </c>
      <c r="C2146" s="50" t="s">
        <v>25032</v>
      </c>
      <c r="D2146" s="6"/>
      <c r="E2146" s="7"/>
      <c r="F2146" s="4" t="str">
        <f t="shared" si="343"/>
        <v/>
      </c>
      <c r="G2146" s="3" t="str">
        <f t="shared" si="337"/>
        <v>Inventariar</v>
      </c>
      <c r="H2146" s="6"/>
      <c r="I2146" s="7"/>
      <c r="J2146" s="4"/>
      <c r="K2146" s="3" t="str">
        <f t="shared" si="338"/>
        <v>Inventariar</v>
      </c>
      <c r="L2146" s="6"/>
      <c r="M2146" s="7"/>
      <c r="N2146" s="4"/>
      <c r="O2146" s="3" t="str">
        <f t="shared" si="339"/>
        <v>Inventariar</v>
      </c>
      <c r="P2146" s="6"/>
      <c r="Q2146" s="7"/>
      <c r="R2146" s="4" t="str">
        <f t="shared" si="334"/>
        <v/>
      </c>
      <c r="S2146" s="3" t="str">
        <f t="shared" si="340"/>
        <v>Inventariar</v>
      </c>
      <c r="T2146" s="6"/>
      <c r="U2146" s="7"/>
      <c r="V2146" s="4" t="str">
        <f t="shared" si="335"/>
        <v/>
      </c>
      <c r="W2146" s="3" t="str">
        <f t="shared" si="341"/>
        <v>Inventariar</v>
      </c>
      <c r="X2146" s="6"/>
      <c r="Y2146" s="7"/>
      <c r="Z2146" s="4" t="str">
        <f t="shared" si="336"/>
        <v/>
      </c>
      <c r="AA2146" s="3" t="str">
        <f t="shared" si="342"/>
        <v>Inventariar</v>
      </c>
    </row>
    <row r="2147" spans="1:27" x14ac:dyDescent="0.3">
      <c r="A2147" s="5">
        <v>27151539</v>
      </c>
      <c r="B2147" s="17" t="str">
        <f>VLOOKUP(A2147,'Base de dados'!$A$3:$C$21103,3,0)</f>
        <v>10P08C06</v>
      </c>
      <c r="C2147" s="50" t="s">
        <v>5351</v>
      </c>
      <c r="D2147" s="6"/>
      <c r="E2147" s="7"/>
      <c r="F2147" s="4" t="str">
        <f t="shared" si="343"/>
        <v/>
      </c>
      <c r="G2147" s="3" t="str">
        <f t="shared" si="337"/>
        <v>Inventariar</v>
      </c>
      <c r="H2147" s="6"/>
      <c r="I2147" s="7"/>
      <c r="J2147" s="4"/>
      <c r="K2147" s="3" t="str">
        <f t="shared" si="338"/>
        <v>Inventariar</v>
      </c>
      <c r="L2147" s="6"/>
      <c r="M2147" s="7"/>
      <c r="N2147" s="4"/>
      <c r="O2147" s="3" t="str">
        <f t="shared" si="339"/>
        <v>Inventariar</v>
      </c>
      <c r="P2147" s="6"/>
      <c r="Q2147" s="7"/>
      <c r="R2147" s="4" t="str">
        <f t="shared" si="334"/>
        <v/>
      </c>
      <c r="S2147" s="3" t="str">
        <f t="shared" si="340"/>
        <v>Inventariar</v>
      </c>
      <c r="T2147" s="6"/>
      <c r="U2147" s="7"/>
      <c r="V2147" s="4" t="str">
        <f t="shared" si="335"/>
        <v/>
      </c>
      <c r="W2147" s="3" t="str">
        <f t="shared" si="341"/>
        <v>Inventariar</v>
      </c>
      <c r="X2147" s="6"/>
      <c r="Y2147" s="7"/>
      <c r="Z2147" s="4" t="str">
        <f t="shared" si="336"/>
        <v/>
      </c>
      <c r="AA2147" s="3" t="str">
        <f t="shared" si="342"/>
        <v>Inventariar</v>
      </c>
    </row>
    <row r="2148" spans="1:27" x14ac:dyDescent="0.3">
      <c r="A2148" s="5">
        <v>25475581</v>
      </c>
      <c r="B2148" s="17" t="str">
        <f>VLOOKUP(A2148,'Base de dados'!$A$3:$C$21103,3,0)</f>
        <v>10P08C07</v>
      </c>
      <c r="C2148" s="50" t="s">
        <v>25033</v>
      </c>
      <c r="D2148" s="6"/>
      <c r="E2148" s="7"/>
      <c r="F2148" s="4" t="str">
        <f t="shared" si="343"/>
        <v/>
      </c>
      <c r="G2148" s="3" t="str">
        <f t="shared" si="337"/>
        <v>Inventariar</v>
      </c>
      <c r="H2148" s="6"/>
      <c r="I2148" s="7"/>
      <c r="J2148" s="4"/>
      <c r="K2148" s="3" t="str">
        <f t="shared" si="338"/>
        <v>Inventariar</v>
      </c>
      <c r="L2148" s="6"/>
      <c r="M2148" s="7"/>
      <c r="N2148" s="4"/>
      <c r="O2148" s="3" t="str">
        <f t="shared" si="339"/>
        <v>Inventariar</v>
      </c>
      <c r="P2148" s="6"/>
      <c r="Q2148" s="7"/>
      <c r="R2148" s="4" t="str">
        <f t="shared" si="334"/>
        <v/>
      </c>
      <c r="S2148" s="3" t="str">
        <f t="shared" si="340"/>
        <v>Inventariar</v>
      </c>
      <c r="T2148" s="6"/>
      <c r="U2148" s="7"/>
      <c r="V2148" s="4" t="str">
        <f t="shared" si="335"/>
        <v/>
      </c>
      <c r="W2148" s="3" t="str">
        <f t="shared" si="341"/>
        <v>Inventariar</v>
      </c>
      <c r="X2148" s="6"/>
      <c r="Y2148" s="7"/>
      <c r="Z2148" s="4" t="str">
        <f t="shared" si="336"/>
        <v/>
      </c>
      <c r="AA2148" s="3" t="str">
        <f t="shared" si="342"/>
        <v>Inventariar</v>
      </c>
    </row>
    <row r="2149" spans="1:27" x14ac:dyDescent="0.3">
      <c r="A2149" s="5">
        <v>25426468</v>
      </c>
      <c r="B2149" s="17" t="str">
        <f>VLOOKUP(A2149,'Base de dados'!$A$3:$C$21103,3,0)</f>
        <v>10P08C08</v>
      </c>
      <c r="C2149" s="50" t="s">
        <v>25034</v>
      </c>
      <c r="D2149" s="6"/>
      <c r="E2149" s="7"/>
      <c r="F2149" s="4" t="str">
        <f t="shared" si="343"/>
        <v/>
      </c>
      <c r="G2149" s="3" t="str">
        <f t="shared" si="337"/>
        <v>Inventariar</v>
      </c>
      <c r="H2149" s="6"/>
      <c r="I2149" s="7"/>
      <c r="J2149" s="4"/>
      <c r="K2149" s="3" t="str">
        <f t="shared" si="338"/>
        <v>Inventariar</v>
      </c>
      <c r="L2149" s="6"/>
      <c r="M2149" s="7"/>
      <c r="N2149" s="4"/>
      <c r="O2149" s="3" t="str">
        <f t="shared" si="339"/>
        <v>Inventariar</v>
      </c>
      <c r="P2149" s="6"/>
      <c r="Q2149" s="7"/>
      <c r="R2149" s="4" t="str">
        <f t="shared" si="334"/>
        <v/>
      </c>
      <c r="S2149" s="3" t="str">
        <f t="shared" si="340"/>
        <v>Inventariar</v>
      </c>
      <c r="T2149" s="6"/>
      <c r="U2149" s="7"/>
      <c r="V2149" s="4" t="str">
        <f t="shared" si="335"/>
        <v/>
      </c>
      <c r="W2149" s="3" t="str">
        <f t="shared" si="341"/>
        <v>Inventariar</v>
      </c>
      <c r="X2149" s="6"/>
      <c r="Y2149" s="7"/>
      <c r="Z2149" s="4" t="str">
        <f t="shared" si="336"/>
        <v/>
      </c>
      <c r="AA2149" s="3" t="str">
        <f t="shared" si="342"/>
        <v>Inventariar</v>
      </c>
    </row>
    <row r="2150" spans="1:27" x14ac:dyDescent="0.3">
      <c r="A2150" s="5">
        <v>25463000</v>
      </c>
      <c r="B2150" s="17" t="str">
        <f>VLOOKUP(A2150,'Base de dados'!$A$3:$C$21103,3,0)</f>
        <v>10P08C09</v>
      </c>
      <c r="C2150" s="50" t="s">
        <v>25035</v>
      </c>
      <c r="D2150" s="6"/>
      <c r="E2150" s="7"/>
      <c r="F2150" s="4" t="str">
        <f t="shared" si="343"/>
        <v/>
      </c>
      <c r="G2150" s="3" t="str">
        <f t="shared" si="337"/>
        <v>Inventariar</v>
      </c>
      <c r="H2150" s="6"/>
      <c r="I2150" s="7"/>
      <c r="J2150" s="4"/>
      <c r="K2150" s="3" t="str">
        <f t="shared" si="338"/>
        <v>Inventariar</v>
      </c>
      <c r="L2150" s="6"/>
      <c r="M2150" s="7"/>
      <c r="N2150" s="4"/>
      <c r="O2150" s="3" t="str">
        <f t="shared" si="339"/>
        <v>Inventariar</v>
      </c>
      <c r="P2150" s="6"/>
      <c r="Q2150" s="7"/>
      <c r="R2150" s="4" t="str">
        <f t="shared" si="334"/>
        <v/>
      </c>
      <c r="S2150" s="3" t="str">
        <f t="shared" si="340"/>
        <v>Inventariar</v>
      </c>
      <c r="T2150" s="6"/>
      <c r="U2150" s="7"/>
      <c r="V2150" s="4" t="str">
        <f t="shared" si="335"/>
        <v/>
      </c>
      <c r="W2150" s="3" t="str">
        <f t="shared" si="341"/>
        <v>Inventariar</v>
      </c>
      <c r="X2150" s="6"/>
      <c r="Y2150" s="7"/>
      <c r="Z2150" s="4" t="str">
        <f t="shared" si="336"/>
        <v/>
      </c>
      <c r="AA2150" s="3" t="str">
        <f t="shared" si="342"/>
        <v>Inventariar</v>
      </c>
    </row>
    <row r="2151" spans="1:27" x14ac:dyDescent="0.3">
      <c r="A2151" s="5">
        <v>25579210</v>
      </c>
      <c r="B2151" s="17" t="str">
        <f>VLOOKUP(A2151,'Base de dados'!$A$3:$C$21103,3,0)</f>
        <v>10P08C10</v>
      </c>
      <c r="C2151" s="50" t="s">
        <v>5361</v>
      </c>
      <c r="D2151" s="6"/>
      <c r="E2151" s="7"/>
      <c r="F2151" s="4" t="str">
        <f t="shared" si="343"/>
        <v/>
      </c>
      <c r="G2151" s="3" t="str">
        <f t="shared" si="337"/>
        <v>Inventariar</v>
      </c>
      <c r="H2151" s="6"/>
      <c r="I2151" s="7"/>
      <c r="J2151" s="4"/>
      <c r="K2151" s="3" t="str">
        <f t="shared" si="338"/>
        <v>Inventariar</v>
      </c>
      <c r="L2151" s="6"/>
      <c r="M2151" s="7"/>
      <c r="N2151" s="4"/>
      <c r="O2151" s="3" t="str">
        <f t="shared" si="339"/>
        <v>Inventariar</v>
      </c>
      <c r="P2151" s="6"/>
      <c r="Q2151" s="7"/>
      <c r="R2151" s="4" t="str">
        <f t="shared" si="334"/>
        <v/>
      </c>
      <c r="S2151" s="3" t="str">
        <f t="shared" si="340"/>
        <v>Inventariar</v>
      </c>
      <c r="T2151" s="6"/>
      <c r="U2151" s="7"/>
      <c r="V2151" s="4" t="str">
        <f t="shared" si="335"/>
        <v/>
      </c>
      <c r="W2151" s="3" t="str">
        <f t="shared" si="341"/>
        <v>Inventariar</v>
      </c>
      <c r="X2151" s="6"/>
      <c r="Y2151" s="7"/>
      <c r="Z2151" s="4" t="str">
        <f t="shared" si="336"/>
        <v/>
      </c>
      <c r="AA2151" s="3" t="str">
        <f t="shared" si="342"/>
        <v>Inventariar</v>
      </c>
    </row>
    <row r="2152" spans="1:27" x14ac:dyDescent="0.3">
      <c r="A2152" s="5">
        <v>25400881</v>
      </c>
      <c r="B2152" s="17" t="str">
        <f>VLOOKUP(A2152,'Base de dados'!$A$3:$C$21103,3,0)</f>
        <v>10P08CTETO</v>
      </c>
      <c r="C2152" s="50" t="s">
        <v>25036</v>
      </c>
      <c r="D2152" s="6"/>
      <c r="E2152" s="7"/>
      <c r="F2152" s="4" t="str">
        <f t="shared" si="343"/>
        <v/>
      </c>
      <c r="G2152" s="3" t="str">
        <f t="shared" si="337"/>
        <v>Inventariar</v>
      </c>
      <c r="H2152" s="6"/>
      <c r="I2152" s="7"/>
      <c r="J2152" s="4"/>
      <c r="K2152" s="3" t="str">
        <f t="shared" si="338"/>
        <v>Inventariar</v>
      </c>
      <c r="L2152" s="6"/>
      <c r="M2152" s="7"/>
      <c r="N2152" s="4"/>
      <c r="O2152" s="3" t="str">
        <f t="shared" si="339"/>
        <v>Inventariar</v>
      </c>
      <c r="P2152" s="6"/>
      <c r="Q2152" s="7"/>
      <c r="R2152" s="4" t="str">
        <f t="shared" si="334"/>
        <v/>
      </c>
      <c r="S2152" s="3" t="str">
        <f t="shared" si="340"/>
        <v>Inventariar</v>
      </c>
      <c r="T2152" s="6"/>
      <c r="U2152" s="7"/>
      <c r="V2152" s="4" t="str">
        <f t="shared" si="335"/>
        <v/>
      </c>
      <c r="W2152" s="3" t="str">
        <f t="shared" si="341"/>
        <v>Inventariar</v>
      </c>
      <c r="X2152" s="6"/>
      <c r="Y2152" s="7"/>
      <c r="Z2152" s="4" t="str">
        <f t="shared" si="336"/>
        <v/>
      </c>
      <c r="AA2152" s="3" t="str">
        <f t="shared" si="342"/>
        <v>Inventariar</v>
      </c>
    </row>
    <row r="2153" spans="1:27" x14ac:dyDescent="0.3">
      <c r="A2153" s="5">
        <v>25460996</v>
      </c>
      <c r="B2153" s="17" t="str">
        <f>VLOOKUP(A2153,'Base de dados'!$A$3:$C$21103,3,0)</f>
        <v>10P08D01</v>
      </c>
      <c r="C2153" s="50" t="s">
        <v>5368</v>
      </c>
      <c r="D2153" s="6"/>
      <c r="E2153" s="7"/>
      <c r="F2153" s="4" t="str">
        <f t="shared" si="343"/>
        <v/>
      </c>
      <c r="G2153" s="3" t="str">
        <f t="shared" si="337"/>
        <v>Inventariar</v>
      </c>
      <c r="H2153" s="6"/>
      <c r="I2153" s="7"/>
      <c r="J2153" s="4"/>
      <c r="K2153" s="3" t="str">
        <f t="shared" si="338"/>
        <v>Inventariar</v>
      </c>
      <c r="L2153" s="6"/>
      <c r="M2153" s="7"/>
      <c r="N2153" s="4"/>
      <c r="O2153" s="3" t="str">
        <f t="shared" si="339"/>
        <v>Inventariar</v>
      </c>
      <c r="P2153" s="6"/>
      <c r="Q2153" s="7"/>
      <c r="R2153" s="4" t="str">
        <f t="shared" si="334"/>
        <v/>
      </c>
      <c r="S2153" s="3" t="str">
        <f t="shared" si="340"/>
        <v>Inventariar</v>
      </c>
      <c r="T2153" s="6"/>
      <c r="U2153" s="7"/>
      <c r="V2153" s="4" t="str">
        <f t="shared" si="335"/>
        <v/>
      </c>
      <c r="W2153" s="3" t="str">
        <f t="shared" si="341"/>
        <v>Inventariar</v>
      </c>
      <c r="X2153" s="6"/>
      <c r="Y2153" s="7"/>
      <c r="Z2153" s="4" t="str">
        <f t="shared" si="336"/>
        <v/>
      </c>
      <c r="AA2153" s="3" t="str">
        <f t="shared" si="342"/>
        <v>Inventariar</v>
      </c>
    </row>
    <row r="2154" spans="1:27" x14ac:dyDescent="0.3">
      <c r="A2154" s="5">
        <v>25461107</v>
      </c>
      <c r="B2154" s="17" t="str">
        <f>VLOOKUP(A2154,'Base de dados'!$A$3:$C$21103,3,0)</f>
        <v>10P08D03</v>
      </c>
      <c r="C2154" s="50" t="s">
        <v>5371</v>
      </c>
      <c r="D2154" s="6"/>
      <c r="E2154" s="7"/>
      <c r="F2154" s="4" t="str">
        <f t="shared" si="343"/>
        <v/>
      </c>
      <c r="G2154" s="3" t="str">
        <f t="shared" si="337"/>
        <v>Inventariar</v>
      </c>
      <c r="H2154" s="6"/>
      <c r="I2154" s="7"/>
      <c r="J2154" s="4"/>
      <c r="K2154" s="3" t="str">
        <f t="shared" si="338"/>
        <v>Inventariar</v>
      </c>
      <c r="L2154" s="6"/>
      <c r="M2154" s="7"/>
      <c r="N2154" s="4"/>
      <c r="O2154" s="3" t="str">
        <f t="shared" si="339"/>
        <v>Inventariar</v>
      </c>
      <c r="P2154" s="6"/>
      <c r="Q2154" s="7"/>
      <c r="R2154" s="4" t="str">
        <f t="shared" si="334"/>
        <v/>
      </c>
      <c r="S2154" s="3" t="str">
        <f t="shared" si="340"/>
        <v>Inventariar</v>
      </c>
      <c r="T2154" s="6"/>
      <c r="U2154" s="7"/>
      <c r="V2154" s="4" t="str">
        <f t="shared" si="335"/>
        <v/>
      </c>
      <c r="W2154" s="3" t="str">
        <f t="shared" si="341"/>
        <v>Inventariar</v>
      </c>
      <c r="X2154" s="6"/>
      <c r="Y2154" s="7"/>
      <c r="Z2154" s="4" t="str">
        <f t="shared" si="336"/>
        <v/>
      </c>
      <c r="AA2154" s="3" t="str">
        <f t="shared" si="342"/>
        <v>Inventariar</v>
      </c>
    </row>
    <row r="2155" spans="1:27" x14ac:dyDescent="0.3">
      <c r="A2155" s="5">
        <v>27159665</v>
      </c>
      <c r="B2155" s="17" t="str">
        <f>VLOOKUP(A2155,'Base de dados'!$A$3:$C$21103,3,0)</f>
        <v>10P08D04</v>
      </c>
      <c r="C2155" s="50" t="s">
        <v>5373</v>
      </c>
      <c r="D2155" s="6"/>
      <c r="E2155" s="7"/>
      <c r="F2155" s="4" t="str">
        <f t="shared" si="343"/>
        <v/>
      </c>
      <c r="G2155" s="3" t="str">
        <f t="shared" si="337"/>
        <v>Inventariar</v>
      </c>
      <c r="H2155" s="6"/>
      <c r="I2155" s="7"/>
      <c r="J2155" s="4"/>
      <c r="K2155" s="3" t="str">
        <f t="shared" si="338"/>
        <v>Inventariar</v>
      </c>
      <c r="L2155" s="6"/>
      <c r="M2155" s="7"/>
      <c r="N2155" s="4"/>
      <c r="O2155" s="3" t="str">
        <f t="shared" si="339"/>
        <v>Inventariar</v>
      </c>
      <c r="P2155" s="6"/>
      <c r="Q2155" s="7"/>
      <c r="R2155" s="4" t="str">
        <f t="shared" si="334"/>
        <v/>
      </c>
      <c r="S2155" s="3" t="str">
        <f t="shared" si="340"/>
        <v>Inventariar</v>
      </c>
      <c r="T2155" s="6"/>
      <c r="U2155" s="7"/>
      <c r="V2155" s="4" t="str">
        <f t="shared" si="335"/>
        <v/>
      </c>
      <c r="W2155" s="3" t="str">
        <f t="shared" si="341"/>
        <v>Inventariar</v>
      </c>
      <c r="X2155" s="6"/>
      <c r="Y2155" s="7"/>
      <c r="Z2155" s="4" t="str">
        <f t="shared" si="336"/>
        <v/>
      </c>
      <c r="AA2155" s="3" t="str">
        <f t="shared" si="342"/>
        <v>Inventariar</v>
      </c>
    </row>
    <row r="2156" spans="1:27" x14ac:dyDescent="0.3">
      <c r="A2156" s="5">
        <v>27055069</v>
      </c>
      <c r="B2156" s="17" t="str">
        <f>VLOOKUP(A2156,'Base de dados'!$A$3:$C$21103,3,0)</f>
        <v>10P08D05</v>
      </c>
      <c r="C2156" s="50" t="s">
        <v>5375</v>
      </c>
      <c r="D2156" s="6"/>
      <c r="E2156" s="7"/>
      <c r="F2156" s="4" t="str">
        <f t="shared" si="343"/>
        <v/>
      </c>
      <c r="G2156" s="3" t="str">
        <f t="shared" si="337"/>
        <v>Inventariar</v>
      </c>
      <c r="H2156" s="6"/>
      <c r="I2156" s="7"/>
      <c r="J2156" s="4"/>
      <c r="K2156" s="3" t="str">
        <f t="shared" si="338"/>
        <v>Inventariar</v>
      </c>
      <c r="L2156" s="6"/>
      <c r="M2156" s="7"/>
      <c r="N2156" s="4"/>
      <c r="O2156" s="3" t="str">
        <f t="shared" si="339"/>
        <v>Inventariar</v>
      </c>
      <c r="P2156" s="6"/>
      <c r="Q2156" s="7"/>
      <c r="R2156" s="4" t="str">
        <f t="shared" si="334"/>
        <v/>
      </c>
      <c r="S2156" s="3" t="str">
        <f t="shared" si="340"/>
        <v>Inventariar</v>
      </c>
      <c r="T2156" s="6"/>
      <c r="U2156" s="7"/>
      <c r="V2156" s="4" t="str">
        <f t="shared" si="335"/>
        <v/>
      </c>
      <c r="W2156" s="3" t="str">
        <f t="shared" si="341"/>
        <v>Inventariar</v>
      </c>
      <c r="X2156" s="6"/>
      <c r="Y2156" s="7"/>
      <c r="Z2156" s="4" t="str">
        <f t="shared" si="336"/>
        <v/>
      </c>
      <c r="AA2156" s="3" t="str">
        <f t="shared" si="342"/>
        <v>Inventariar</v>
      </c>
    </row>
    <row r="2157" spans="1:27" x14ac:dyDescent="0.3">
      <c r="A2157" s="5">
        <v>25588877</v>
      </c>
      <c r="B2157" s="17" t="str">
        <f>VLOOKUP(A2157,'Base de dados'!$A$3:$C$21103,3,0)</f>
        <v>10P08D06</v>
      </c>
      <c r="C2157" s="50" t="s">
        <v>25037</v>
      </c>
      <c r="D2157" s="6"/>
      <c r="E2157" s="7"/>
      <c r="F2157" s="4" t="str">
        <f t="shared" si="343"/>
        <v/>
      </c>
      <c r="G2157" s="3" t="str">
        <f t="shared" si="337"/>
        <v>Inventariar</v>
      </c>
      <c r="H2157" s="6"/>
      <c r="I2157" s="7"/>
      <c r="J2157" s="4"/>
      <c r="K2157" s="3" t="str">
        <f t="shared" si="338"/>
        <v>Inventariar</v>
      </c>
      <c r="L2157" s="6"/>
      <c r="M2157" s="7"/>
      <c r="N2157" s="4"/>
      <c r="O2157" s="3" t="str">
        <f t="shared" si="339"/>
        <v>Inventariar</v>
      </c>
      <c r="P2157" s="6"/>
      <c r="Q2157" s="7"/>
      <c r="R2157" s="4" t="str">
        <f t="shared" si="334"/>
        <v/>
      </c>
      <c r="S2157" s="3" t="str">
        <f t="shared" si="340"/>
        <v>Inventariar</v>
      </c>
      <c r="T2157" s="6"/>
      <c r="U2157" s="7"/>
      <c r="V2157" s="4" t="str">
        <f t="shared" si="335"/>
        <v/>
      </c>
      <c r="W2157" s="3" t="str">
        <f t="shared" si="341"/>
        <v>Inventariar</v>
      </c>
      <c r="X2157" s="6"/>
      <c r="Y2157" s="7"/>
      <c r="Z2157" s="4" t="str">
        <f t="shared" si="336"/>
        <v/>
      </c>
      <c r="AA2157" s="3" t="str">
        <f t="shared" si="342"/>
        <v>Inventariar</v>
      </c>
    </row>
    <row r="2158" spans="1:27" x14ac:dyDescent="0.3">
      <c r="A2158" s="5">
        <v>27164636</v>
      </c>
      <c r="B2158" s="17" t="str">
        <f>VLOOKUP(A2158,'Base de dados'!$A$3:$C$21103,3,0)</f>
        <v>10P08D07</v>
      </c>
      <c r="C2158" s="50" t="s">
        <v>5379</v>
      </c>
      <c r="D2158" s="6"/>
      <c r="E2158" s="7"/>
      <c r="F2158" s="4" t="str">
        <f t="shared" si="343"/>
        <v/>
      </c>
      <c r="G2158" s="3" t="str">
        <f t="shared" si="337"/>
        <v>Inventariar</v>
      </c>
      <c r="H2158" s="6"/>
      <c r="I2158" s="7"/>
      <c r="J2158" s="4"/>
      <c r="K2158" s="3" t="str">
        <f t="shared" si="338"/>
        <v>Inventariar</v>
      </c>
      <c r="L2158" s="6"/>
      <c r="M2158" s="7"/>
      <c r="N2158" s="4"/>
      <c r="O2158" s="3" t="str">
        <f t="shared" si="339"/>
        <v>Inventariar</v>
      </c>
      <c r="P2158" s="6"/>
      <c r="Q2158" s="7"/>
      <c r="R2158" s="4" t="str">
        <f t="shared" si="334"/>
        <v/>
      </c>
      <c r="S2158" s="3" t="str">
        <f t="shared" si="340"/>
        <v>Inventariar</v>
      </c>
      <c r="T2158" s="6"/>
      <c r="U2158" s="7"/>
      <c r="V2158" s="4" t="str">
        <f t="shared" si="335"/>
        <v/>
      </c>
      <c r="W2158" s="3" t="str">
        <f t="shared" si="341"/>
        <v>Inventariar</v>
      </c>
      <c r="X2158" s="6"/>
      <c r="Y2158" s="7"/>
      <c r="Z2158" s="4" t="str">
        <f t="shared" si="336"/>
        <v/>
      </c>
      <c r="AA2158" s="3" t="str">
        <f t="shared" si="342"/>
        <v>Inventariar</v>
      </c>
    </row>
    <row r="2159" spans="1:27" x14ac:dyDescent="0.3">
      <c r="A2159" s="5">
        <v>27055185</v>
      </c>
      <c r="B2159" s="17" t="str">
        <f>VLOOKUP(A2159,'Base de dados'!$A$3:$C$21103,3,0)</f>
        <v>10P08D08</v>
      </c>
      <c r="C2159" s="50" t="s">
        <v>5381</v>
      </c>
      <c r="D2159" s="6"/>
      <c r="E2159" s="7"/>
      <c r="F2159" s="4" t="str">
        <f t="shared" si="343"/>
        <v/>
      </c>
      <c r="G2159" s="3" t="str">
        <f t="shared" si="337"/>
        <v>Inventariar</v>
      </c>
      <c r="H2159" s="6"/>
      <c r="I2159" s="7"/>
      <c r="J2159" s="4"/>
      <c r="K2159" s="3" t="str">
        <f t="shared" si="338"/>
        <v>Inventariar</v>
      </c>
      <c r="L2159" s="6"/>
      <c r="M2159" s="7"/>
      <c r="N2159" s="4"/>
      <c r="O2159" s="3" t="str">
        <f t="shared" si="339"/>
        <v>Inventariar</v>
      </c>
      <c r="P2159" s="6"/>
      <c r="Q2159" s="7"/>
      <c r="R2159" s="4" t="str">
        <f t="shared" si="334"/>
        <v/>
      </c>
      <c r="S2159" s="3" t="str">
        <f t="shared" si="340"/>
        <v>Inventariar</v>
      </c>
      <c r="T2159" s="6"/>
      <c r="U2159" s="7"/>
      <c r="V2159" s="4" t="str">
        <f t="shared" si="335"/>
        <v/>
      </c>
      <c r="W2159" s="3" t="str">
        <f t="shared" si="341"/>
        <v>Inventariar</v>
      </c>
      <c r="X2159" s="6"/>
      <c r="Y2159" s="7"/>
      <c r="Z2159" s="4" t="str">
        <f t="shared" si="336"/>
        <v/>
      </c>
      <c r="AA2159" s="3" t="str">
        <f t="shared" si="342"/>
        <v>Inventariar</v>
      </c>
    </row>
    <row r="2160" spans="1:27" x14ac:dyDescent="0.3">
      <c r="A2160" s="5">
        <v>25475579</v>
      </c>
      <c r="B2160" s="17" t="str">
        <f>VLOOKUP(A2160,'Base de dados'!$A$3:$C$21103,3,0)</f>
        <v>10P08D09</v>
      </c>
      <c r="C2160" s="50" t="s">
        <v>25038</v>
      </c>
      <c r="D2160" s="6"/>
      <c r="E2160" s="7"/>
      <c r="F2160" s="4" t="str">
        <f t="shared" si="343"/>
        <v/>
      </c>
      <c r="G2160" s="3" t="str">
        <f t="shared" si="337"/>
        <v>Inventariar</v>
      </c>
      <c r="H2160" s="6"/>
      <c r="I2160" s="7"/>
      <c r="J2160" s="4"/>
      <c r="K2160" s="3" t="str">
        <f t="shared" si="338"/>
        <v>Inventariar</v>
      </c>
      <c r="L2160" s="6"/>
      <c r="M2160" s="7"/>
      <c r="N2160" s="4"/>
      <c r="O2160" s="3" t="str">
        <f t="shared" si="339"/>
        <v>Inventariar</v>
      </c>
      <c r="P2160" s="6"/>
      <c r="Q2160" s="7"/>
      <c r="R2160" s="4" t="str">
        <f t="shared" si="334"/>
        <v/>
      </c>
      <c r="S2160" s="3" t="str">
        <f t="shared" si="340"/>
        <v>Inventariar</v>
      </c>
      <c r="T2160" s="6"/>
      <c r="U2160" s="7"/>
      <c r="V2160" s="4" t="str">
        <f t="shared" si="335"/>
        <v/>
      </c>
      <c r="W2160" s="3" t="str">
        <f t="shared" si="341"/>
        <v>Inventariar</v>
      </c>
      <c r="X2160" s="6"/>
      <c r="Y2160" s="7"/>
      <c r="Z2160" s="4" t="str">
        <f t="shared" si="336"/>
        <v/>
      </c>
      <c r="AA2160" s="3" t="str">
        <f t="shared" si="342"/>
        <v>Inventariar</v>
      </c>
    </row>
    <row r="2161" spans="1:27" x14ac:dyDescent="0.3">
      <c r="A2161" s="5">
        <v>25565107</v>
      </c>
      <c r="B2161" s="17" t="str">
        <f>VLOOKUP(A2161,'Base de dados'!$A$3:$C$21103,3,0)</f>
        <v>10P08D10</v>
      </c>
      <c r="C2161" s="50" t="s">
        <v>5387</v>
      </c>
      <c r="D2161" s="6"/>
      <c r="E2161" s="7"/>
      <c r="F2161" s="4" t="str">
        <f t="shared" si="343"/>
        <v/>
      </c>
      <c r="G2161" s="3" t="str">
        <f t="shared" si="337"/>
        <v>Inventariar</v>
      </c>
      <c r="H2161" s="6"/>
      <c r="I2161" s="7"/>
      <c r="J2161" s="4"/>
      <c r="K2161" s="3" t="str">
        <f t="shared" si="338"/>
        <v>Inventariar</v>
      </c>
      <c r="L2161" s="6"/>
      <c r="M2161" s="7"/>
      <c r="N2161" s="4"/>
      <c r="O2161" s="3" t="str">
        <f t="shared" si="339"/>
        <v>Inventariar</v>
      </c>
      <c r="P2161" s="6"/>
      <c r="Q2161" s="7"/>
      <c r="R2161" s="4" t="str">
        <f t="shared" si="334"/>
        <v/>
      </c>
      <c r="S2161" s="3" t="str">
        <f t="shared" si="340"/>
        <v>Inventariar</v>
      </c>
      <c r="T2161" s="6"/>
      <c r="U2161" s="7"/>
      <c r="V2161" s="4" t="str">
        <f t="shared" si="335"/>
        <v/>
      </c>
      <c r="W2161" s="3" t="str">
        <f t="shared" si="341"/>
        <v>Inventariar</v>
      </c>
      <c r="X2161" s="6"/>
      <c r="Y2161" s="7"/>
      <c r="Z2161" s="4" t="str">
        <f t="shared" si="336"/>
        <v/>
      </c>
      <c r="AA2161" s="3" t="str">
        <f t="shared" si="342"/>
        <v>Inventariar</v>
      </c>
    </row>
    <row r="2162" spans="1:27" x14ac:dyDescent="0.3">
      <c r="A2162" s="5">
        <v>25472370</v>
      </c>
      <c r="B2162" s="17" t="str">
        <f>VLOOKUP(A2162,'Base de dados'!$A$3:$C$21103,3,0)</f>
        <v>10P08D11</v>
      </c>
      <c r="C2162" s="50" t="s">
        <v>25039</v>
      </c>
      <c r="D2162" s="6"/>
      <c r="E2162" s="7"/>
      <c r="F2162" s="4" t="str">
        <f t="shared" si="343"/>
        <v/>
      </c>
      <c r="G2162" s="3" t="str">
        <f t="shared" si="337"/>
        <v>Inventariar</v>
      </c>
      <c r="H2162" s="6"/>
      <c r="I2162" s="7"/>
      <c r="J2162" s="4"/>
      <c r="K2162" s="3" t="str">
        <f t="shared" si="338"/>
        <v>Inventariar</v>
      </c>
      <c r="L2162" s="6"/>
      <c r="M2162" s="7"/>
      <c r="N2162" s="4"/>
      <c r="O2162" s="3" t="str">
        <f t="shared" si="339"/>
        <v>Inventariar</v>
      </c>
      <c r="P2162" s="6"/>
      <c r="Q2162" s="7"/>
      <c r="R2162" s="4" t="str">
        <f t="shared" si="334"/>
        <v/>
      </c>
      <c r="S2162" s="3" t="str">
        <f t="shared" si="340"/>
        <v>Inventariar</v>
      </c>
      <c r="T2162" s="6"/>
      <c r="U2162" s="7"/>
      <c r="V2162" s="4" t="str">
        <f t="shared" si="335"/>
        <v/>
      </c>
      <c r="W2162" s="3" t="str">
        <f t="shared" si="341"/>
        <v>Inventariar</v>
      </c>
      <c r="X2162" s="6"/>
      <c r="Y2162" s="7"/>
      <c r="Z2162" s="4" t="str">
        <f t="shared" si="336"/>
        <v/>
      </c>
      <c r="AA2162" s="3" t="str">
        <f t="shared" si="342"/>
        <v>Inventariar</v>
      </c>
    </row>
    <row r="2163" spans="1:27" x14ac:dyDescent="0.3">
      <c r="A2163" s="5">
        <v>25472607</v>
      </c>
      <c r="B2163" s="17" t="str">
        <f>VLOOKUP(A2163,'Base de dados'!$A$3:$C$21103,3,0)</f>
        <v>10P08D12</v>
      </c>
      <c r="C2163" s="50" t="s">
        <v>25040</v>
      </c>
      <c r="D2163" s="6"/>
      <c r="E2163" s="7"/>
      <c r="F2163" s="4" t="str">
        <f t="shared" si="343"/>
        <v/>
      </c>
      <c r="G2163" s="3" t="str">
        <f t="shared" si="337"/>
        <v>Inventariar</v>
      </c>
      <c r="H2163" s="6"/>
      <c r="I2163" s="7"/>
      <c r="J2163" s="4"/>
      <c r="K2163" s="3" t="str">
        <f t="shared" si="338"/>
        <v>Inventariar</v>
      </c>
      <c r="L2163" s="6"/>
      <c r="M2163" s="7"/>
      <c r="N2163" s="4"/>
      <c r="O2163" s="3" t="str">
        <f t="shared" si="339"/>
        <v>Inventariar</v>
      </c>
      <c r="P2163" s="6"/>
      <c r="Q2163" s="7"/>
      <c r="R2163" s="4" t="str">
        <f t="shared" si="334"/>
        <v/>
      </c>
      <c r="S2163" s="3" t="str">
        <f t="shared" si="340"/>
        <v>Inventariar</v>
      </c>
      <c r="T2163" s="6"/>
      <c r="U2163" s="7"/>
      <c r="V2163" s="4" t="str">
        <f t="shared" si="335"/>
        <v/>
      </c>
      <c r="W2163" s="3" t="str">
        <f t="shared" si="341"/>
        <v>Inventariar</v>
      </c>
      <c r="X2163" s="6"/>
      <c r="Y2163" s="7"/>
      <c r="Z2163" s="4" t="str">
        <f t="shared" si="336"/>
        <v/>
      </c>
      <c r="AA2163" s="3" t="str">
        <f t="shared" si="342"/>
        <v>Inventariar</v>
      </c>
    </row>
    <row r="2164" spans="1:27" x14ac:dyDescent="0.3">
      <c r="A2164" s="5">
        <v>25575339</v>
      </c>
      <c r="B2164" s="17" t="str">
        <f>VLOOKUP(A2164,'Base de dados'!$A$3:$C$21103,3,0)</f>
        <v>10P08D13</v>
      </c>
      <c r="C2164" s="50" t="s">
        <v>25041</v>
      </c>
      <c r="D2164" s="6"/>
      <c r="E2164" s="7"/>
      <c r="F2164" s="4" t="str">
        <f t="shared" si="343"/>
        <v/>
      </c>
      <c r="G2164" s="3" t="str">
        <f t="shared" si="337"/>
        <v>Inventariar</v>
      </c>
      <c r="H2164" s="6"/>
      <c r="I2164" s="7"/>
      <c r="J2164" s="4"/>
      <c r="K2164" s="3" t="str">
        <f t="shared" si="338"/>
        <v>Inventariar</v>
      </c>
      <c r="L2164" s="6"/>
      <c r="M2164" s="7"/>
      <c r="N2164" s="4"/>
      <c r="O2164" s="3" t="str">
        <f t="shared" si="339"/>
        <v>Inventariar</v>
      </c>
      <c r="P2164" s="6"/>
      <c r="Q2164" s="7"/>
      <c r="R2164" s="4" t="str">
        <f t="shared" si="334"/>
        <v/>
      </c>
      <c r="S2164" s="3" t="str">
        <f t="shared" si="340"/>
        <v>Inventariar</v>
      </c>
      <c r="T2164" s="6"/>
      <c r="U2164" s="7"/>
      <c r="V2164" s="4" t="str">
        <f t="shared" si="335"/>
        <v/>
      </c>
      <c r="W2164" s="3" t="str">
        <f t="shared" si="341"/>
        <v>Inventariar</v>
      </c>
      <c r="X2164" s="6"/>
      <c r="Y2164" s="7"/>
      <c r="Z2164" s="4" t="str">
        <f t="shared" si="336"/>
        <v/>
      </c>
      <c r="AA2164" s="3" t="str">
        <f t="shared" si="342"/>
        <v>Inventariar</v>
      </c>
    </row>
    <row r="2165" spans="1:27" x14ac:dyDescent="0.3">
      <c r="A2165" s="5">
        <v>25575690</v>
      </c>
      <c r="B2165" s="17" t="str">
        <f>VLOOKUP(A2165,'Base de dados'!$A$3:$C$21103,3,0)</f>
        <v>10P08D14</v>
      </c>
      <c r="C2165" s="50" t="s">
        <v>5394</v>
      </c>
      <c r="D2165" s="6"/>
      <c r="E2165" s="7"/>
      <c r="F2165" s="4" t="str">
        <f t="shared" si="343"/>
        <v/>
      </c>
      <c r="G2165" s="3" t="str">
        <f t="shared" si="337"/>
        <v>Inventariar</v>
      </c>
      <c r="H2165" s="6"/>
      <c r="I2165" s="7"/>
      <c r="J2165" s="4"/>
      <c r="K2165" s="3" t="str">
        <f t="shared" si="338"/>
        <v>Inventariar</v>
      </c>
      <c r="L2165" s="6"/>
      <c r="M2165" s="7"/>
      <c r="N2165" s="4"/>
      <c r="O2165" s="3" t="str">
        <f t="shared" si="339"/>
        <v>Inventariar</v>
      </c>
      <c r="P2165" s="6"/>
      <c r="Q2165" s="7"/>
      <c r="R2165" s="4" t="str">
        <f t="shared" si="334"/>
        <v/>
      </c>
      <c r="S2165" s="3" t="str">
        <f t="shared" si="340"/>
        <v>Inventariar</v>
      </c>
      <c r="T2165" s="6"/>
      <c r="U2165" s="7"/>
      <c r="V2165" s="4" t="str">
        <f t="shared" si="335"/>
        <v/>
      </c>
      <c r="W2165" s="3" t="str">
        <f t="shared" si="341"/>
        <v>Inventariar</v>
      </c>
      <c r="X2165" s="6"/>
      <c r="Y2165" s="7"/>
      <c r="Z2165" s="4" t="str">
        <f t="shared" si="336"/>
        <v/>
      </c>
      <c r="AA2165" s="3" t="str">
        <f t="shared" si="342"/>
        <v>Inventariar</v>
      </c>
    </row>
    <row r="2166" spans="1:27" x14ac:dyDescent="0.3">
      <c r="A2166" s="5">
        <v>25440558</v>
      </c>
      <c r="B2166" s="17" t="str">
        <f>VLOOKUP(A2166,'Base de dados'!$A$3:$C$21103,3,0)</f>
        <v>10P08D16</v>
      </c>
      <c r="C2166" s="50" t="s">
        <v>5396</v>
      </c>
      <c r="D2166" s="6"/>
      <c r="E2166" s="7"/>
      <c r="F2166" s="4" t="str">
        <f t="shared" si="343"/>
        <v/>
      </c>
      <c r="G2166" s="3" t="str">
        <f t="shared" si="337"/>
        <v>Inventariar</v>
      </c>
      <c r="H2166" s="6"/>
      <c r="I2166" s="7"/>
      <c r="J2166" s="4"/>
      <c r="K2166" s="3" t="str">
        <f t="shared" si="338"/>
        <v>Inventariar</v>
      </c>
      <c r="L2166" s="6"/>
      <c r="M2166" s="7"/>
      <c r="N2166" s="4"/>
      <c r="O2166" s="3" t="str">
        <f t="shared" si="339"/>
        <v>Inventariar</v>
      </c>
      <c r="P2166" s="6"/>
      <c r="Q2166" s="7"/>
      <c r="R2166" s="4" t="str">
        <f t="shared" si="334"/>
        <v/>
      </c>
      <c r="S2166" s="3" t="str">
        <f t="shared" si="340"/>
        <v>Inventariar</v>
      </c>
      <c r="T2166" s="6"/>
      <c r="U2166" s="7"/>
      <c r="V2166" s="4" t="str">
        <f t="shared" si="335"/>
        <v/>
      </c>
      <c r="W2166" s="3" t="str">
        <f t="shared" si="341"/>
        <v>Inventariar</v>
      </c>
      <c r="X2166" s="6"/>
      <c r="Y2166" s="7"/>
      <c r="Z2166" s="4" t="str">
        <f t="shared" si="336"/>
        <v/>
      </c>
      <c r="AA2166" s="3" t="str">
        <f t="shared" si="342"/>
        <v>Inventariar</v>
      </c>
    </row>
    <row r="2167" spans="1:27" x14ac:dyDescent="0.3">
      <c r="A2167" s="5">
        <v>27094571</v>
      </c>
      <c r="B2167" s="17" t="str">
        <f>VLOOKUP(A2167,'Base de dados'!$A$3:$C$21103,3,0)</f>
        <v>10P08DTETO</v>
      </c>
      <c r="C2167" s="50" t="s">
        <v>5398</v>
      </c>
      <c r="D2167" s="6"/>
      <c r="E2167" s="7"/>
      <c r="F2167" s="4" t="str">
        <f t="shared" si="343"/>
        <v/>
      </c>
      <c r="G2167" s="3" t="str">
        <f t="shared" si="337"/>
        <v>Inventariar</v>
      </c>
      <c r="H2167" s="6"/>
      <c r="I2167" s="7"/>
      <c r="J2167" s="4"/>
      <c r="K2167" s="3" t="str">
        <f t="shared" si="338"/>
        <v>Inventariar</v>
      </c>
      <c r="L2167" s="6"/>
      <c r="M2167" s="7"/>
      <c r="N2167" s="4"/>
      <c r="O2167" s="3" t="str">
        <f t="shared" si="339"/>
        <v>Inventariar</v>
      </c>
      <c r="P2167" s="6"/>
      <c r="Q2167" s="7"/>
      <c r="R2167" s="4" t="str">
        <f t="shared" si="334"/>
        <v/>
      </c>
      <c r="S2167" s="3" t="str">
        <f t="shared" si="340"/>
        <v>Inventariar</v>
      </c>
      <c r="T2167" s="6"/>
      <c r="U2167" s="7"/>
      <c r="V2167" s="4" t="str">
        <f t="shared" si="335"/>
        <v/>
      </c>
      <c r="W2167" s="3" t="str">
        <f t="shared" si="341"/>
        <v>Inventariar</v>
      </c>
      <c r="X2167" s="6"/>
      <c r="Y2167" s="7"/>
      <c r="Z2167" s="4" t="str">
        <f t="shared" si="336"/>
        <v/>
      </c>
      <c r="AA2167" s="3" t="str">
        <f t="shared" si="342"/>
        <v>Inventariar</v>
      </c>
    </row>
    <row r="2168" spans="1:27" x14ac:dyDescent="0.3">
      <c r="A2168" s="5">
        <v>25474133</v>
      </c>
      <c r="B2168" s="17" t="str">
        <f>VLOOKUP(A2168,'Base de dados'!$A$3:$C$21103,3,0)</f>
        <v>10P08E01</v>
      </c>
      <c r="C2168" s="50" t="s">
        <v>25042</v>
      </c>
      <c r="D2168" s="6"/>
      <c r="E2168" s="7"/>
      <c r="F2168" s="4" t="str">
        <f t="shared" si="343"/>
        <v/>
      </c>
      <c r="G2168" s="3" t="str">
        <f t="shared" si="337"/>
        <v>Inventariar</v>
      </c>
      <c r="H2168" s="6"/>
      <c r="I2168" s="7"/>
      <c r="J2168" s="4"/>
      <c r="K2168" s="3" t="str">
        <f t="shared" si="338"/>
        <v>Inventariar</v>
      </c>
      <c r="L2168" s="6"/>
      <c r="M2168" s="7"/>
      <c r="N2168" s="4"/>
      <c r="O2168" s="3" t="str">
        <f t="shared" si="339"/>
        <v>Inventariar</v>
      </c>
      <c r="P2168" s="6"/>
      <c r="Q2168" s="7"/>
      <c r="R2168" s="4" t="str">
        <f t="shared" si="334"/>
        <v/>
      </c>
      <c r="S2168" s="3" t="str">
        <f t="shared" si="340"/>
        <v>Inventariar</v>
      </c>
      <c r="T2168" s="6"/>
      <c r="U2168" s="7"/>
      <c r="V2168" s="4" t="str">
        <f t="shared" si="335"/>
        <v/>
      </c>
      <c r="W2168" s="3" t="str">
        <f t="shared" si="341"/>
        <v>Inventariar</v>
      </c>
      <c r="X2168" s="6"/>
      <c r="Y2168" s="7"/>
      <c r="Z2168" s="4" t="str">
        <f t="shared" si="336"/>
        <v/>
      </c>
      <c r="AA2168" s="3" t="str">
        <f t="shared" si="342"/>
        <v>Inventariar</v>
      </c>
    </row>
    <row r="2169" spans="1:27" x14ac:dyDescent="0.3">
      <c r="A2169" s="5">
        <v>25469685</v>
      </c>
      <c r="B2169" s="17" t="str">
        <f>VLOOKUP(A2169,'Base de dados'!$A$3:$C$21103,3,0)</f>
        <v>10P08E03</v>
      </c>
      <c r="C2169" s="50" t="s">
        <v>5402</v>
      </c>
      <c r="D2169" s="6"/>
      <c r="E2169" s="7"/>
      <c r="F2169" s="4" t="str">
        <f t="shared" si="343"/>
        <v/>
      </c>
      <c r="G2169" s="3" t="str">
        <f t="shared" si="337"/>
        <v>Inventariar</v>
      </c>
      <c r="H2169" s="6"/>
      <c r="I2169" s="7"/>
      <c r="J2169" s="4"/>
      <c r="K2169" s="3" t="str">
        <f t="shared" si="338"/>
        <v>Inventariar</v>
      </c>
      <c r="L2169" s="6"/>
      <c r="M2169" s="7"/>
      <c r="N2169" s="4"/>
      <c r="O2169" s="3" t="str">
        <f t="shared" si="339"/>
        <v>Inventariar</v>
      </c>
      <c r="P2169" s="6"/>
      <c r="Q2169" s="7"/>
      <c r="R2169" s="4" t="str">
        <f t="shared" si="334"/>
        <v/>
      </c>
      <c r="S2169" s="3" t="str">
        <f t="shared" si="340"/>
        <v>Inventariar</v>
      </c>
      <c r="T2169" s="6"/>
      <c r="U2169" s="7"/>
      <c r="V2169" s="4" t="str">
        <f t="shared" si="335"/>
        <v/>
      </c>
      <c r="W2169" s="3" t="str">
        <f t="shared" si="341"/>
        <v>Inventariar</v>
      </c>
      <c r="X2169" s="6"/>
      <c r="Y2169" s="7"/>
      <c r="Z2169" s="4" t="str">
        <f t="shared" si="336"/>
        <v/>
      </c>
      <c r="AA2169" s="3" t="str">
        <f t="shared" si="342"/>
        <v>Inventariar</v>
      </c>
    </row>
    <row r="2170" spans="1:27" x14ac:dyDescent="0.3">
      <c r="A2170" s="5">
        <v>25460905</v>
      </c>
      <c r="B2170" s="17" t="str">
        <f>VLOOKUP(A2170,'Base de dados'!$A$3:$C$21103,3,0)</f>
        <v>10P08E05</v>
      </c>
      <c r="C2170" s="50" t="s">
        <v>25044</v>
      </c>
      <c r="D2170" s="6"/>
      <c r="E2170" s="7"/>
      <c r="F2170" s="4" t="str">
        <f t="shared" si="343"/>
        <v/>
      </c>
      <c r="G2170" s="3" t="str">
        <f t="shared" si="337"/>
        <v>Inventariar</v>
      </c>
      <c r="H2170" s="6"/>
      <c r="I2170" s="7"/>
      <c r="J2170" s="4"/>
      <c r="K2170" s="3" t="str">
        <f t="shared" si="338"/>
        <v>Inventariar</v>
      </c>
      <c r="L2170" s="6"/>
      <c r="M2170" s="7"/>
      <c r="N2170" s="4"/>
      <c r="O2170" s="3" t="str">
        <f t="shared" si="339"/>
        <v>Inventariar</v>
      </c>
      <c r="P2170" s="6"/>
      <c r="Q2170" s="7"/>
      <c r="R2170" s="4" t="str">
        <f t="shared" si="334"/>
        <v/>
      </c>
      <c r="S2170" s="3" t="str">
        <f t="shared" si="340"/>
        <v>Inventariar</v>
      </c>
      <c r="T2170" s="6"/>
      <c r="U2170" s="7"/>
      <c r="V2170" s="4" t="str">
        <f t="shared" si="335"/>
        <v/>
      </c>
      <c r="W2170" s="3" t="str">
        <f t="shared" si="341"/>
        <v>Inventariar</v>
      </c>
      <c r="X2170" s="6"/>
      <c r="Y2170" s="7"/>
      <c r="Z2170" s="4" t="str">
        <f t="shared" si="336"/>
        <v/>
      </c>
      <c r="AA2170" s="3" t="str">
        <f t="shared" si="342"/>
        <v>Inventariar</v>
      </c>
    </row>
    <row r="2171" spans="1:27" x14ac:dyDescent="0.3">
      <c r="A2171" s="5">
        <v>25588904</v>
      </c>
      <c r="B2171" s="17" t="str">
        <f>VLOOKUP(A2171,'Base de dados'!$A$3:$C$21103,3,0)</f>
        <v>10P08E06</v>
      </c>
      <c r="C2171" s="50" t="s">
        <v>25045</v>
      </c>
      <c r="D2171" s="6"/>
      <c r="E2171" s="7"/>
      <c r="F2171" s="4" t="str">
        <f t="shared" si="343"/>
        <v/>
      </c>
      <c r="G2171" s="3" t="str">
        <f t="shared" si="337"/>
        <v>Inventariar</v>
      </c>
      <c r="H2171" s="6"/>
      <c r="I2171" s="7"/>
      <c r="J2171" s="4"/>
      <c r="K2171" s="3" t="str">
        <f t="shared" si="338"/>
        <v>Inventariar</v>
      </c>
      <c r="L2171" s="6"/>
      <c r="M2171" s="7"/>
      <c r="N2171" s="4"/>
      <c r="O2171" s="3" t="str">
        <f t="shared" si="339"/>
        <v>Inventariar</v>
      </c>
      <c r="P2171" s="6"/>
      <c r="Q2171" s="7"/>
      <c r="R2171" s="4" t="str">
        <f t="shared" ref="R2171:R2234" si="344">IF(Q2171="","",IF(Q2171="Saldo Zero","",P2171-Q2171))</f>
        <v/>
      </c>
      <c r="S2171" s="3" t="str">
        <f t="shared" si="340"/>
        <v>Inventariar</v>
      </c>
      <c r="T2171" s="6"/>
      <c r="U2171" s="7"/>
      <c r="V2171" s="4" t="str">
        <f t="shared" ref="V2171:V2234" si="345">IF(U2171="","",IF(U2171="Saldo Zero","",T2171-U2171))</f>
        <v/>
      </c>
      <c r="W2171" s="3" t="str">
        <f t="shared" si="341"/>
        <v>Inventariar</v>
      </c>
      <c r="X2171" s="6"/>
      <c r="Y2171" s="7"/>
      <c r="Z2171" s="4" t="str">
        <f t="shared" ref="Z2171:Z2234" si="346">IF(Y2171="","",IF(Y2171="Saldo Zero","",X2171-Y2171))</f>
        <v/>
      </c>
      <c r="AA2171" s="3" t="str">
        <f t="shared" si="342"/>
        <v>Inventariar</v>
      </c>
    </row>
    <row r="2172" spans="1:27" x14ac:dyDescent="0.3">
      <c r="A2172" s="5">
        <v>27157308</v>
      </c>
      <c r="B2172" s="17" t="str">
        <f>VLOOKUP(A2172,'Base de dados'!$A$3:$C$21103,3,0)</f>
        <v>10P08E07</v>
      </c>
      <c r="C2172" s="50" t="s">
        <v>5411</v>
      </c>
      <c r="D2172" s="6"/>
      <c r="E2172" s="7"/>
      <c r="F2172" s="4" t="str">
        <f t="shared" si="343"/>
        <v/>
      </c>
      <c r="G2172" s="3" t="str">
        <f t="shared" si="337"/>
        <v>Inventariar</v>
      </c>
      <c r="H2172" s="6"/>
      <c r="I2172" s="7"/>
      <c r="J2172" s="4"/>
      <c r="K2172" s="3" t="str">
        <f t="shared" si="338"/>
        <v>Inventariar</v>
      </c>
      <c r="L2172" s="6"/>
      <c r="M2172" s="7"/>
      <c r="N2172" s="4"/>
      <c r="O2172" s="3" t="str">
        <f t="shared" si="339"/>
        <v>Inventariar</v>
      </c>
      <c r="P2172" s="6"/>
      <c r="Q2172" s="7"/>
      <c r="R2172" s="4" t="str">
        <f t="shared" si="344"/>
        <v/>
      </c>
      <c r="S2172" s="3" t="str">
        <f t="shared" si="340"/>
        <v>Inventariar</v>
      </c>
      <c r="T2172" s="6"/>
      <c r="U2172" s="7"/>
      <c r="V2172" s="4" t="str">
        <f t="shared" si="345"/>
        <v/>
      </c>
      <c r="W2172" s="3" t="str">
        <f t="shared" si="341"/>
        <v>Inventariar</v>
      </c>
      <c r="X2172" s="6"/>
      <c r="Y2172" s="7"/>
      <c r="Z2172" s="4" t="str">
        <f t="shared" si="346"/>
        <v/>
      </c>
      <c r="AA2172" s="3" t="str">
        <f t="shared" si="342"/>
        <v>Inventariar</v>
      </c>
    </row>
    <row r="2173" spans="1:27" x14ac:dyDescent="0.3">
      <c r="A2173" s="5">
        <v>25577278</v>
      </c>
      <c r="B2173" s="17" t="str">
        <f>VLOOKUP(A2173,'Base de dados'!$A$3:$C$21103,3,0)</f>
        <v>10P08E08</v>
      </c>
      <c r="C2173" s="50" t="s">
        <v>5413</v>
      </c>
      <c r="D2173" s="6"/>
      <c r="E2173" s="7"/>
      <c r="F2173" s="4" t="str">
        <f t="shared" si="343"/>
        <v/>
      </c>
      <c r="G2173" s="3" t="str">
        <f t="shared" si="337"/>
        <v>Inventariar</v>
      </c>
      <c r="H2173" s="6"/>
      <c r="I2173" s="7"/>
      <c r="J2173" s="4"/>
      <c r="K2173" s="3" t="str">
        <f t="shared" si="338"/>
        <v>Inventariar</v>
      </c>
      <c r="L2173" s="6"/>
      <c r="M2173" s="7"/>
      <c r="N2173" s="4"/>
      <c r="O2173" s="3" t="str">
        <f t="shared" si="339"/>
        <v>Inventariar</v>
      </c>
      <c r="P2173" s="6"/>
      <c r="Q2173" s="7"/>
      <c r="R2173" s="4" t="str">
        <f t="shared" si="344"/>
        <v/>
      </c>
      <c r="S2173" s="3" t="str">
        <f t="shared" si="340"/>
        <v>Inventariar</v>
      </c>
      <c r="T2173" s="6"/>
      <c r="U2173" s="7"/>
      <c r="V2173" s="4" t="str">
        <f t="shared" si="345"/>
        <v/>
      </c>
      <c r="W2173" s="3" t="str">
        <f t="shared" si="341"/>
        <v>Inventariar</v>
      </c>
      <c r="X2173" s="6"/>
      <c r="Y2173" s="7"/>
      <c r="Z2173" s="4" t="str">
        <f t="shared" si="346"/>
        <v/>
      </c>
      <c r="AA2173" s="3" t="str">
        <f t="shared" si="342"/>
        <v>Inventariar</v>
      </c>
    </row>
    <row r="2174" spans="1:27" x14ac:dyDescent="0.3">
      <c r="A2174" s="5">
        <v>25111843</v>
      </c>
      <c r="B2174" s="17" t="str">
        <f>VLOOKUP(A2174,'Base de dados'!$A$3:$C$21103,3,0)</f>
        <v>10P08E09</v>
      </c>
      <c r="C2174" s="50" t="s">
        <v>5415</v>
      </c>
      <c r="D2174" s="6"/>
      <c r="E2174" s="7"/>
      <c r="F2174" s="4" t="str">
        <f t="shared" si="343"/>
        <v/>
      </c>
      <c r="G2174" s="3" t="str">
        <f t="shared" si="337"/>
        <v>Inventariar</v>
      </c>
      <c r="H2174" s="6"/>
      <c r="I2174" s="7"/>
      <c r="J2174" s="4"/>
      <c r="K2174" s="3" t="str">
        <f t="shared" si="338"/>
        <v>Inventariar</v>
      </c>
      <c r="L2174" s="6"/>
      <c r="M2174" s="7"/>
      <c r="N2174" s="4"/>
      <c r="O2174" s="3" t="str">
        <f t="shared" si="339"/>
        <v>Inventariar</v>
      </c>
      <c r="P2174" s="6"/>
      <c r="Q2174" s="7"/>
      <c r="R2174" s="4" t="str">
        <f t="shared" si="344"/>
        <v/>
      </c>
      <c r="S2174" s="3" t="str">
        <f t="shared" si="340"/>
        <v>Inventariar</v>
      </c>
      <c r="T2174" s="6"/>
      <c r="U2174" s="7"/>
      <c r="V2174" s="4" t="str">
        <f t="shared" si="345"/>
        <v/>
      </c>
      <c r="W2174" s="3" t="str">
        <f t="shared" si="341"/>
        <v>Inventariar</v>
      </c>
      <c r="X2174" s="6"/>
      <c r="Y2174" s="7"/>
      <c r="Z2174" s="4" t="str">
        <f t="shared" si="346"/>
        <v/>
      </c>
      <c r="AA2174" s="3" t="str">
        <f t="shared" si="342"/>
        <v>Inventariar</v>
      </c>
    </row>
    <row r="2175" spans="1:27" x14ac:dyDescent="0.3">
      <c r="A2175" s="5">
        <v>27093539</v>
      </c>
      <c r="B2175" s="17" t="str">
        <f>VLOOKUP(A2175,'Base de dados'!$A$3:$C$21103,3,0)</f>
        <v>10P08E10</v>
      </c>
      <c r="C2175" s="50" t="s">
        <v>5418</v>
      </c>
      <c r="D2175" s="6"/>
      <c r="E2175" s="7"/>
      <c r="F2175" s="4" t="str">
        <f t="shared" si="343"/>
        <v/>
      </c>
      <c r="G2175" s="3" t="str">
        <f t="shared" si="337"/>
        <v>Inventariar</v>
      </c>
      <c r="H2175" s="6"/>
      <c r="I2175" s="7"/>
      <c r="J2175" s="4"/>
      <c r="K2175" s="3" t="str">
        <f t="shared" si="338"/>
        <v>Inventariar</v>
      </c>
      <c r="L2175" s="6"/>
      <c r="M2175" s="7"/>
      <c r="N2175" s="4"/>
      <c r="O2175" s="3" t="str">
        <f t="shared" si="339"/>
        <v>Inventariar</v>
      </c>
      <c r="P2175" s="6"/>
      <c r="Q2175" s="7"/>
      <c r="R2175" s="4" t="str">
        <f t="shared" si="344"/>
        <v/>
      </c>
      <c r="S2175" s="3" t="str">
        <f t="shared" si="340"/>
        <v>Inventariar</v>
      </c>
      <c r="T2175" s="6"/>
      <c r="U2175" s="7"/>
      <c r="V2175" s="4" t="str">
        <f t="shared" si="345"/>
        <v/>
      </c>
      <c r="W2175" s="3" t="str">
        <f t="shared" si="341"/>
        <v>Inventariar</v>
      </c>
      <c r="X2175" s="6"/>
      <c r="Y2175" s="7"/>
      <c r="Z2175" s="4" t="str">
        <f t="shared" si="346"/>
        <v/>
      </c>
      <c r="AA2175" s="3" t="str">
        <f t="shared" si="342"/>
        <v>Inventariar</v>
      </c>
    </row>
    <row r="2176" spans="1:27" x14ac:dyDescent="0.3">
      <c r="A2176" s="5">
        <v>25399613</v>
      </c>
      <c r="B2176" s="17" t="str">
        <f>VLOOKUP(A2176,'Base de dados'!$A$3:$C$21103,3,0)</f>
        <v>10P08E11</v>
      </c>
      <c r="C2176" s="50" t="s">
        <v>5420</v>
      </c>
      <c r="D2176" s="6"/>
      <c r="E2176" s="7"/>
      <c r="F2176" s="4" t="str">
        <f t="shared" si="343"/>
        <v/>
      </c>
      <c r="G2176" s="3" t="str">
        <f t="shared" si="337"/>
        <v>Inventariar</v>
      </c>
      <c r="H2176" s="6"/>
      <c r="I2176" s="7"/>
      <c r="J2176" s="4"/>
      <c r="K2176" s="3" t="str">
        <f t="shared" si="338"/>
        <v>Inventariar</v>
      </c>
      <c r="L2176" s="6"/>
      <c r="M2176" s="7"/>
      <c r="N2176" s="4"/>
      <c r="O2176" s="3" t="str">
        <f t="shared" si="339"/>
        <v>Inventariar</v>
      </c>
      <c r="P2176" s="6"/>
      <c r="Q2176" s="7"/>
      <c r="R2176" s="4" t="str">
        <f t="shared" si="344"/>
        <v/>
      </c>
      <c r="S2176" s="3" t="str">
        <f t="shared" si="340"/>
        <v>Inventariar</v>
      </c>
      <c r="T2176" s="6"/>
      <c r="U2176" s="7"/>
      <c r="V2176" s="4" t="str">
        <f t="shared" si="345"/>
        <v/>
      </c>
      <c r="W2176" s="3" t="str">
        <f t="shared" si="341"/>
        <v>Inventariar</v>
      </c>
      <c r="X2176" s="6"/>
      <c r="Y2176" s="7"/>
      <c r="Z2176" s="4" t="str">
        <f t="shared" si="346"/>
        <v/>
      </c>
      <c r="AA2176" s="3" t="str">
        <f t="shared" si="342"/>
        <v>Inventariar</v>
      </c>
    </row>
    <row r="2177" spans="1:27" x14ac:dyDescent="0.3">
      <c r="A2177" s="5">
        <v>25459559</v>
      </c>
      <c r="B2177" s="17" t="str">
        <f>VLOOKUP(A2177,'Base de dados'!$A$3:$C$21103,3,0)</f>
        <v>10P08E12</v>
      </c>
      <c r="C2177" s="50" t="s">
        <v>25046</v>
      </c>
      <c r="D2177" s="6"/>
      <c r="E2177" s="7"/>
      <c r="F2177" s="4" t="str">
        <f t="shared" si="343"/>
        <v/>
      </c>
      <c r="G2177" s="3" t="str">
        <f t="shared" si="337"/>
        <v>Inventariar</v>
      </c>
      <c r="H2177" s="6"/>
      <c r="I2177" s="7"/>
      <c r="J2177" s="4"/>
      <c r="K2177" s="3" t="str">
        <f t="shared" si="338"/>
        <v>Inventariar</v>
      </c>
      <c r="L2177" s="6"/>
      <c r="M2177" s="7"/>
      <c r="N2177" s="4"/>
      <c r="O2177" s="3" t="str">
        <f t="shared" si="339"/>
        <v>Inventariar</v>
      </c>
      <c r="P2177" s="6"/>
      <c r="Q2177" s="7"/>
      <c r="R2177" s="4" t="str">
        <f t="shared" si="344"/>
        <v/>
      </c>
      <c r="S2177" s="3" t="str">
        <f t="shared" si="340"/>
        <v>Inventariar</v>
      </c>
      <c r="T2177" s="6"/>
      <c r="U2177" s="7"/>
      <c r="V2177" s="4" t="str">
        <f t="shared" si="345"/>
        <v/>
      </c>
      <c r="W2177" s="3" t="str">
        <f t="shared" si="341"/>
        <v>Inventariar</v>
      </c>
      <c r="X2177" s="6"/>
      <c r="Y2177" s="7"/>
      <c r="Z2177" s="4" t="str">
        <f t="shared" si="346"/>
        <v/>
      </c>
      <c r="AA2177" s="3" t="str">
        <f t="shared" si="342"/>
        <v>Inventariar</v>
      </c>
    </row>
    <row r="2178" spans="1:27" x14ac:dyDescent="0.3">
      <c r="A2178" s="5">
        <v>27134240</v>
      </c>
      <c r="B2178" s="17" t="str">
        <f>VLOOKUP(A2178,'Base de dados'!$A$3:$C$21103,3,0)</f>
        <v>10P08E13</v>
      </c>
      <c r="C2178" s="50" t="s">
        <v>5425</v>
      </c>
      <c r="D2178" s="6"/>
      <c r="E2178" s="7"/>
      <c r="F2178" s="4" t="str">
        <f t="shared" si="343"/>
        <v/>
      </c>
      <c r="G2178" s="3" t="str">
        <f t="shared" si="337"/>
        <v>Inventariar</v>
      </c>
      <c r="H2178" s="6"/>
      <c r="I2178" s="7"/>
      <c r="J2178" s="4"/>
      <c r="K2178" s="3" t="str">
        <f t="shared" si="338"/>
        <v>Inventariar</v>
      </c>
      <c r="L2178" s="6"/>
      <c r="M2178" s="7"/>
      <c r="N2178" s="4"/>
      <c r="O2178" s="3" t="str">
        <f t="shared" si="339"/>
        <v>Inventariar</v>
      </c>
      <c r="P2178" s="6"/>
      <c r="Q2178" s="7"/>
      <c r="R2178" s="4" t="str">
        <f t="shared" si="344"/>
        <v/>
      </c>
      <c r="S2178" s="3" t="str">
        <f t="shared" si="340"/>
        <v>Inventariar</v>
      </c>
      <c r="T2178" s="6"/>
      <c r="U2178" s="7"/>
      <c r="V2178" s="4" t="str">
        <f t="shared" si="345"/>
        <v/>
      </c>
      <c r="W2178" s="3" t="str">
        <f t="shared" si="341"/>
        <v>Inventariar</v>
      </c>
      <c r="X2178" s="6"/>
      <c r="Y2178" s="7"/>
      <c r="Z2178" s="4" t="str">
        <f t="shared" si="346"/>
        <v/>
      </c>
      <c r="AA2178" s="3" t="str">
        <f t="shared" si="342"/>
        <v>Inventariar</v>
      </c>
    </row>
    <row r="2179" spans="1:27" x14ac:dyDescent="0.3">
      <c r="A2179" s="5">
        <v>25427105</v>
      </c>
      <c r="B2179" s="17" t="str">
        <f>VLOOKUP(A2179,'Base de dados'!$A$3:$C$21103,3,0)</f>
        <v>10P08E14</v>
      </c>
      <c r="C2179" s="50" t="s">
        <v>25047</v>
      </c>
      <c r="D2179" s="6"/>
      <c r="E2179" s="7"/>
      <c r="F2179" s="4" t="str">
        <f t="shared" si="343"/>
        <v/>
      </c>
      <c r="G2179" s="3" t="str">
        <f t="shared" si="337"/>
        <v>Inventariar</v>
      </c>
      <c r="H2179" s="6"/>
      <c r="I2179" s="7"/>
      <c r="J2179" s="4"/>
      <c r="K2179" s="3" t="str">
        <f t="shared" si="338"/>
        <v>Inventariar</v>
      </c>
      <c r="L2179" s="6"/>
      <c r="M2179" s="7"/>
      <c r="N2179" s="4"/>
      <c r="O2179" s="3" t="str">
        <f t="shared" si="339"/>
        <v>Inventariar</v>
      </c>
      <c r="P2179" s="6"/>
      <c r="Q2179" s="7"/>
      <c r="R2179" s="4" t="str">
        <f t="shared" si="344"/>
        <v/>
      </c>
      <c r="S2179" s="3" t="str">
        <f t="shared" si="340"/>
        <v>Inventariar</v>
      </c>
      <c r="T2179" s="6"/>
      <c r="U2179" s="7"/>
      <c r="V2179" s="4" t="str">
        <f t="shared" si="345"/>
        <v/>
      </c>
      <c r="W2179" s="3" t="str">
        <f t="shared" si="341"/>
        <v>Inventariar</v>
      </c>
      <c r="X2179" s="6"/>
      <c r="Y2179" s="7"/>
      <c r="Z2179" s="4" t="str">
        <f t="shared" si="346"/>
        <v/>
      </c>
      <c r="AA2179" s="3" t="str">
        <f t="shared" si="342"/>
        <v>Inventariar</v>
      </c>
    </row>
    <row r="2180" spans="1:27" x14ac:dyDescent="0.3">
      <c r="A2180" s="5">
        <v>27113487</v>
      </c>
      <c r="B2180" s="17" t="str">
        <f>VLOOKUP(A2180,'Base de dados'!$A$3:$C$21103,3,0)</f>
        <v>10P08E15</v>
      </c>
      <c r="C2180" s="50" t="s">
        <v>5429</v>
      </c>
      <c r="D2180" s="6"/>
      <c r="E2180" s="7"/>
      <c r="F2180" s="4" t="str">
        <f t="shared" si="343"/>
        <v/>
      </c>
      <c r="G2180" s="3" t="str">
        <f t="shared" ref="G2180:G2243" si="347">IF(D2180="Saldo Zero","Saldo só Físico",IF(E2180="","Inventariar",IF(E2180="Saldo Zero","Saldo só Sistema",IF(F2180="","Verificar",IF(F2180=0,"Saldo Certo",IF(F2180&lt;0,"Saldo a mais no Físico",IF(F2180&gt;0,"Saldo a mais no Sistema")))))))</f>
        <v>Inventariar</v>
      </c>
      <c r="H2180" s="6"/>
      <c r="I2180" s="7"/>
      <c r="J2180" s="4"/>
      <c r="K2180" s="3" t="str">
        <f t="shared" si="338"/>
        <v>Inventariar</v>
      </c>
      <c r="L2180" s="6"/>
      <c r="M2180" s="7"/>
      <c r="N2180" s="4"/>
      <c r="O2180" s="3" t="str">
        <f t="shared" si="339"/>
        <v>Inventariar</v>
      </c>
      <c r="P2180" s="6"/>
      <c r="Q2180" s="7"/>
      <c r="R2180" s="4" t="str">
        <f t="shared" si="344"/>
        <v/>
      </c>
      <c r="S2180" s="3" t="str">
        <f t="shared" si="340"/>
        <v>Inventariar</v>
      </c>
      <c r="T2180" s="6"/>
      <c r="U2180" s="7"/>
      <c r="V2180" s="4" t="str">
        <f t="shared" si="345"/>
        <v/>
      </c>
      <c r="W2180" s="3" t="str">
        <f t="shared" si="341"/>
        <v>Inventariar</v>
      </c>
      <c r="X2180" s="6"/>
      <c r="Y2180" s="7"/>
      <c r="Z2180" s="4" t="str">
        <f t="shared" si="346"/>
        <v/>
      </c>
      <c r="AA2180" s="3" t="str">
        <f t="shared" si="342"/>
        <v>Inventariar</v>
      </c>
    </row>
    <row r="2181" spans="1:27" x14ac:dyDescent="0.3">
      <c r="A2181" s="5">
        <v>25402216</v>
      </c>
      <c r="B2181" s="17" t="str">
        <f>VLOOKUP(A2181,'Base de dados'!$A$3:$C$21103,3,0)</f>
        <v>10P08E18</v>
      </c>
      <c r="C2181" s="50" t="s">
        <v>25048</v>
      </c>
      <c r="D2181" s="6"/>
      <c r="E2181" s="7"/>
      <c r="F2181" s="4" t="str">
        <f t="shared" si="343"/>
        <v/>
      </c>
      <c r="G2181" s="3" t="str">
        <f t="shared" si="347"/>
        <v>Inventariar</v>
      </c>
      <c r="H2181" s="6"/>
      <c r="I2181" s="7"/>
      <c r="J2181" s="4"/>
      <c r="K2181" s="3" t="str">
        <f t="shared" ref="K2181:K2244" si="348">IF(H2181="Saldo Zero","Saldo só Físico",IF(I2181="","Inventariar",IF(I2181="Saldo Zero","Saldo só Sistema",IF(J2181="","Verificar",IF(J2181=0,"Saldo Certo",IF(J2181&lt;0,"Saldo a mais no Físico",IF(J2181&gt;0,"Saldo a mais no Sistema")))))))</f>
        <v>Inventariar</v>
      </c>
      <c r="L2181" s="6"/>
      <c r="M2181" s="7"/>
      <c r="N2181" s="4"/>
      <c r="O2181" s="3" t="str">
        <f t="shared" ref="O2181:O2244" si="349">IF(L2181="Saldo Zero","Saldo só Físico",IF(M2181="","Inventariar",IF(M2181="Saldo Zero","Saldo só Sistema",IF(N2181="","Verificar",IF(N2181=0,"Saldo Certo",IF(N2181&lt;0,"Saldo a mais no Físico",IF(N2181&gt;0,"Saldo a mais no Sistema")))))))</f>
        <v>Inventariar</v>
      </c>
      <c r="P2181" s="6"/>
      <c r="Q2181" s="7"/>
      <c r="R2181" s="4" t="str">
        <f t="shared" si="344"/>
        <v/>
      </c>
      <c r="S2181" s="3" t="str">
        <f t="shared" ref="S2181:S2244" si="350">IF(P2181="Saldo Zero","Saldo só Físico",IF(Q2181="","Inventariar",IF(Q2181="Saldo Zero","Saldo só Sistema",IF(R2181="","Verificar",IF(R2181=0,"Saldo Certo",IF(R2181&lt;0,"Saldo a mais no Físico",IF(R2181&gt;0,"Saldo a mais no Sistema")))))))</f>
        <v>Inventariar</v>
      </c>
      <c r="T2181" s="6"/>
      <c r="U2181" s="7"/>
      <c r="V2181" s="4" t="str">
        <f t="shared" si="345"/>
        <v/>
      </c>
      <c r="W2181" s="3" t="str">
        <f t="shared" ref="W2181:W2244" si="351">IF(T2181="Saldo Zero","Saldo só Físico",IF(U2181="","Inventariar",IF(U2181="Saldo Zero","Saldo só Sistema",IF(V2181="","Verificar",IF(V2181=0,"Saldo Certo",IF(V2181&lt;0,"Saldo a mais no Físico",IF(V2181&gt;0,"Saldo a mais no Sistema")))))))</f>
        <v>Inventariar</v>
      </c>
      <c r="X2181" s="6"/>
      <c r="Y2181" s="7"/>
      <c r="Z2181" s="4" t="str">
        <f t="shared" si="346"/>
        <v/>
      </c>
      <c r="AA2181" s="3" t="str">
        <f t="shared" ref="AA2181:AA2244" si="352">IF(X2181="Saldo Zero","Saldo só Físico",IF(Y2181="","Inventariar",IF(Y2181="Saldo Zero","Saldo só Sistema",IF(Z2181="","Verificar",IF(Z2181=0,"Saldo Certo",IF(Z2181&lt;0,"Saldo a mais no Físico",IF(Z2181&gt;0,"Saldo a mais no Sistema")))))))</f>
        <v>Inventariar</v>
      </c>
    </row>
    <row r="2182" spans="1:27" x14ac:dyDescent="0.3">
      <c r="A2182" s="5">
        <v>25402211</v>
      </c>
      <c r="B2182" s="17" t="str">
        <f>VLOOKUP(A2182,'Base de dados'!$A$3:$C$21103,3,0)</f>
        <v>10P08E19</v>
      </c>
      <c r="C2182" s="50" t="s">
        <v>25049</v>
      </c>
      <c r="D2182" s="6"/>
      <c r="E2182" s="7"/>
      <c r="F2182" s="4" t="str">
        <f t="shared" si="343"/>
        <v/>
      </c>
      <c r="G2182" s="3" t="str">
        <f t="shared" si="347"/>
        <v>Inventariar</v>
      </c>
      <c r="H2182" s="6"/>
      <c r="I2182" s="7"/>
      <c r="J2182" s="4"/>
      <c r="K2182" s="3" t="str">
        <f t="shared" si="348"/>
        <v>Inventariar</v>
      </c>
      <c r="L2182" s="6"/>
      <c r="M2182" s="7"/>
      <c r="N2182" s="4"/>
      <c r="O2182" s="3" t="str">
        <f t="shared" si="349"/>
        <v>Inventariar</v>
      </c>
      <c r="P2182" s="6"/>
      <c r="Q2182" s="7"/>
      <c r="R2182" s="4" t="str">
        <f t="shared" si="344"/>
        <v/>
      </c>
      <c r="S2182" s="3" t="str">
        <f t="shared" si="350"/>
        <v>Inventariar</v>
      </c>
      <c r="T2182" s="6"/>
      <c r="U2182" s="7"/>
      <c r="V2182" s="4" t="str">
        <f t="shared" si="345"/>
        <v/>
      </c>
      <c r="W2182" s="3" t="str">
        <f t="shared" si="351"/>
        <v>Inventariar</v>
      </c>
      <c r="X2182" s="6"/>
      <c r="Y2182" s="7"/>
      <c r="Z2182" s="4" t="str">
        <f t="shared" si="346"/>
        <v/>
      </c>
      <c r="AA2182" s="3" t="str">
        <f t="shared" si="352"/>
        <v>Inventariar</v>
      </c>
    </row>
    <row r="2183" spans="1:27" x14ac:dyDescent="0.3">
      <c r="A2183" s="5">
        <v>25404310</v>
      </c>
      <c r="B2183" s="17" t="str">
        <f>VLOOKUP(A2183,'Base de dados'!$A$3:$C$21103,3,0)</f>
        <v>10P08E20</v>
      </c>
      <c r="C2183" s="50" t="s">
        <v>25050</v>
      </c>
      <c r="D2183" s="6"/>
      <c r="E2183" s="7"/>
      <c r="F2183" s="4" t="str">
        <f t="shared" si="343"/>
        <v/>
      </c>
      <c r="G2183" s="3" t="str">
        <f t="shared" si="347"/>
        <v>Inventariar</v>
      </c>
      <c r="H2183" s="6"/>
      <c r="I2183" s="7"/>
      <c r="J2183" s="4"/>
      <c r="K2183" s="3" t="str">
        <f t="shared" si="348"/>
        <v>Inventariar</v>
      </c>
      <c r="L2183" s="6"/>
      <c r="M2183" s="7"/>
      <c r="N2183" s="4"/>
      <c r="O2183" s="3" t="str">
        <f t="shared" si="349"/>
        <v>Inventariar</v>
      </c>
      <c r="P2183" s="6"/>
      <c r="Q2183" s="7"/>
      <c r="R2183" s="4" t="str">
        <f t="shared" si="344"/>
        <v/>
      </c>
      <c r="S2183" s="3" t="str">
        <f t="shared" si="350"/>
        <v>Inventariar</v>
      </c>
      <c r="T2183" s="6"/>
      <c r="U2183" s="7"/>
      <c r="V2183" s="4" t="str">
        <f t="shared" si="345"/>
        <v/>
      </c>
      <c r="W2183" s="3" t="str">
        <f t="shared" si="351"/>
        <v>Inventariar</v>
      </c>
      <c r="X2183" s="6"/>
      <c r="Y2183" s="7"/>
      <c r="Z2183" s="4" t="str">
        <f t="shared" si="346"/>
        <v/>
      </c>
      <c r="AA2183" s="3" t="str">
        <f t="shared" si="352"/>
        <v>Inventariar</v>
      </c>
    </row>
    <row r="2184" spans="1:27" x14ac:dyDescent="0.3">
      <c r="A2184" s="5">
        <v>25576666</v>
      </c>
      <c r="B2184" s="17" t="str">
        <f>VLOOKUP(A2184,'Base de dados'!$A$3:$C$21103,3,0)</f>
        <v>10P08ETETO</v>
      </c>
      <c r="C2184" s="50" t="s">
        <v>5441</v>
      </c>
      <c r="D2184" s="6"/>
      <c r="E2184" s="7"/>
      <c r="F2184" s="4" t="str">
        <f t="shared" si="343"/>
        <v/>
      </c>
      <c r="G2184" s="3" t="str">
        <f t="shared" si="347"/>
        <v>Inventariar</v>
      </c>
      <c r="H2184" s="6"/>
      <c r="I2184" s="7"/>
      <c r="J2184" s="4"/>
      <c r="K2184" s="3" t="str">
        <f t="shared" si="348"/>
        <v>Inventariar</v>
      </c>
      <c r="L2184" s="6"/>
      <c r="M2184" s="7"/>
      <c r="N2184" s="4"/>
      <c r="O2184" s="3" t="str">
        <f t="shared" si="349"/>
        <v>Inventariar</v>
      </c>
      <c r="P2184" s="6"/>
      <c r="Q2184" s="7"/>
      <c r="R2184" s="4" t="str">
        <f t="shared" si="344"/>
        <v/>
      </c>
      <c r="S2184" s="3" t="str">
        <f t="shared" si="350"/>
        <v>Inventariar</v>
      </c>
      <c r="T2184" s="6"/>
      <c r="U2184" s="7"/>
      <c r="V2184" s="4" t="str">
        <f t="shared" si="345"/>
        <v/>
      </c>
      <c r="W2184" s="3" t="str">
        <f t="shared" si="351"/>
        <v>Inventariar</v>
      </c>
      <c r="X2184" s="6"/>
      <c r="Y2184" s="7"/>
      <c r="Z2184" s="4" t="str">
        <f t="shared" si="346"/>
        <v/>
      </c>
      <c r="AA2184" s="3" t="str">
        <f t="shared" si="352"/>
        <v>Inventariar</v>
      </c>
    </row>
    <row r="2185" spans="1:27" x14ac:dyDescent="0.3">
      <c r="A2185" s="5">
        <v>27173529</v>
      </c>
      <c r="B2185" s="17" t="str">
        <f>VLOOKUP(A2185,'Base de dados'!$A$3:$C$21103,3,0)</f>
        <v>10P08ETETO</v>
      </c>
      <c r="C2185" s="50" t="s">
        <v>5443</v>
      </c>
      <c r="D2185" s="6"/>
      <c r="E2185" s="7"/>
      <c r="F2185" s="4" t="str">
        <f t="shared" si="343"/>
        <v/>
      </c>
      <c r="G2185" s="3" t="str">
        <f t="shared" si="347"/>
        <v>Inventariar</v>
      </c>
      <c r="H2185" s="6"/>
      <c r="I2185" s="7"/>
      <c r="J2185" s="4"/>
      <c r="K2185" s="3" t="str">
        <f t="shared" si="348"/>
        <v>Inventariar</v>
      </c>
      <c r="L2185" s="6"/>
      <c r="M2185" s="7"/>
      <c r="N2185" s="4"/>
      <c r="O2185" s="3" t="str">
        <f t="shared" si="349"/>
        <v>Inventariar</v>
      </c>
      <c r="P2185" s="6"/>
      <c r="Q2185" s="7"/>
      <c r="R2185" s="4" t="str">
        <f t="shared" si="344"/>
        <v/>
      </c>
      <c r="S2185" s="3" t="str">
        <f t="shared" si="350"/>
        <v>Inventariar</v>
      </c>
      <c r="T2185" s="6"/>
      <c r="U2185" s="7"/>
      <c r="V2185" s="4" t="str">
        <f t="shared" si="345"/>
        <v/>
      </c>
      <c r="W2185" s="3" t="str">
        <f t="shared" si="351"/>
        <v>Inventariar</v>
      </c>
      <c r="X2185" s="6"/>
      <c r="Y2185" s="7"/>
      <c r="Z2185" s="4" t="str">
        <f t="shared" si="346"/>
        <v/>
      </c>
      <c r="AA2185" s="3" t="str">
        <f t="shared" si="352"/>
        <v>Inventariar</v>
      </c>
    </row>
    <row r="2186" spans="1:27" x14ac:dyDescent="0.3">
      <c r="A2186" s="5">
        <v>25460808</v>
      </c>
      <c r="B2186" s="17" t="str">
        <f>VLOOKUP(A2186,'Base de dados'!$A$3:$C$21103,3,0)</f>
        <v>10P08F02</v>
      </c>
      <c r="C2186" s="50" t="s">
        <v>25051</v>
      </c>
      <c r="D2186" s="6"/>
      <c r="E2186" s="7"/>
      <c r="F2186" s="4" t="str">
        <f t="shared" si="343"/>
        <v/>
      </c>
      <c r="G2186" s="3" t="str">
        <f t="shared" si="347"/>
        <v>Inventariar</v>
      </c>
      <c r="H2186" s="6"/>
      <c r="I2186" s="7"/>
      <c r="J2186" s="4"/>
      <c r="K2186" s="3" t="str">
        <f t="shared" si="348"/>
        <v>Inventariar</v>
      </c>
      <c r="L2186" s="6"/>
      <c r="M2186" s="7"/>
      <c r="N2186" s="4"/>
      <c r="O2186" s="3" t="str">
        <f t="shared" si="349"/>
        <v>Inventariar</v>
      </c>
      <c r="P2186" s="6"/>
      <c r="Q2186" s="7"/>
      <c r="R2186" s="4" t="str">
        <f t="shared" si="344"/>
        <v/>
      </c>
      <c r="S2186" s="3" t="str">
        <f t="shared" si="350"/>
        <v>Inventariar</v>
      </c>
      <c r="T2186" s="6"/>
      <c r="U2186" s="7"/>
      <c r="V2186" s="4" t="str">
        <f t="shared" si="345"/>
        <v/>
      </c>
      <c r="W2186" s="3" t="str">
        <f t="shared" si="351"/>
        <v>Inventariar</v>
      </c>
      <c r="X2186" s="6"/>
      <c r="Y2186" s="7"/>
      <c r="Z2186" s="4" t="str">
        <f t="shared" si="346"/>
        <v/>
      </c>
      <c r="AA2186" s="3" t="str">
        <f t="shared" si="352"/>
        <v>Inventariar</v>
      </c>
    </row>
    <row r="2187" spans="1:27" x14ac:dyDescent="0.3">
      <c r="A2187" s="5">
        <v>25562580</v>
      </c>
      <c r="B2187" s="17" t="str">
        <f>VLOOKUP(A2187,'Base de dados'!$A$3:$C$21103,3,0)</f>
        <v>10P08F03</v>
      </c>
      <c r="C2187" s="50" t="s">
        <v>25052</v>
      </c>
      <c r="D2187" s="6"/>
      <c r="E2187" s="7"/>
      <c r="F2187" s="4" t="str">
        <f t="shared" si="343"/>
        <v/>
      </c>
      <c r="G2187" s="3" t="str">
        <f t="shared" si="347"/>
        <v>Inventariar</v>
      </c>
      <c r="H2187" s="6"/>
      <c r="I2187" s="7"/>
      <c r="J2187" s="4"/>
      <c r="K2187" s="3" t="str">
        <f t="shared" si="348"/>
        <v>Inventariar</v>
      </c>
      <c r="L2187" s="6"/>
      <c r="M2187" s="7"/>
      <c r="N2187" s="4"/>
      <c r="O2187" s="3" t="str">
        <f t="shared" si="349"/>
        <v>Inventariar</v>
      </c>
      <c r="P2187" s="6"/>
      <c r="Q2187" s="7"/>
      <c r="R2187" s="4" t="str">
        <f t="shared" si="344"/>
        <v/>
      </c>
      <c r="S2187" s="3" t="str">
        <f t="shared" si="350"/>
        <v>Inventariar</v>
      </c>
      <c r="T2187" s="6"/>
      <c r="U2187" s="7"/>
      <c r="V2187" s="4" t="str">
        <f t="shared" si="345"/>
        <v/>
      </c>
      <c r="W2187" s="3" t="str">
        <f t="shared" si="351"/>
        <v>Inventariar</v>
      </c>
      <c r="X2187" s="6"/>
      <c r="Y2187" s="7"/>
      <c r="Z2187" s="4" t="str">
        <f t="shared" si="346"/>
        <v/>
      </c>
      <c r="AA2187" s="3" t="str">
        <f t="shared" si="352"/>
        <v>Inventariar</v>
      </c>
    </row>
    <row r="2188" spans="1:27" x14ac:dyDescent="0.3">
      <c r="A2188" s="5">
        <v>25439843</v>
      </c>
      <c r="B2188" s="17" t="str">
        <f>VLOOKUP(A2188,'Base de dados'!$A$3:$C$21103,3,0)</f>
        <v>10P08F04</v>
      </c>
      <c r="C2188" s="50" t="s">
        <v>5451</v>
      </c>
      <c r="D2188" s="6"/>
      <c r="E2188" s="7"/>
      <c r="F2188" s="4" t="str">
        <f t="shared" si="343"/>
        <v/>
      </c>
      <c r="G2188" s="3" t="str">
        <f t="shared" si="347"/>
        <v>Inventariar</v>
      </c>
      <c r="H2188" s="6"/>
      <c r="I2188" s="7"/>
      <c r="J2188" s="4"/>
      <c r="K2188" s="3" t="str">
        <f t="shared" si="348"/>
        <v>Inventariar</v>
      </c>
      <c r="L2188" s="6"/>
      <c r="M2188" s="7"/>
      <c r="N2188" s="4"/>
      <c r="O2188" s="3" t="str">
        <f t="shared" si="349"/>
        <v>Inventariar</v>
      </c>
      <c r="P2188" s="6"/>
      <c r="Q2188" s="7"/>
      <c r="R2188" s="4" t="str">
        <f t="shared" si="344"/>
        <v/>
      </c>
      <c r="S2188" s="3" t="str">
        <f t="shared" si="350"/>
        <v>Inventariar</v>
      </c>
      <c r="T2188" s="6"/>
      <c r="U2188" s="7"/>
      <c r="V2188" s="4" t="str">
        <f t="shared" si="345"/>
        <v/>
      </c>
      <c r="W2188" s="3" t="str">
        <f t="shared" si="351"/>
        <v>Inventariar</v>
      </c>
      <c r="X2188" s="6"/>
      <c r="Y2188" s="7"/>
      <c r="Z2188" s="4" t="str">
        <f t="shared" si="346"/>
        <v/>
      </c>
      <c r="AA2188" s="3" t="str">
        <f t="shared" si="352"/>
        <v>Inventariar</v>
      </c>
    </row>
    <row r="2189" spans="1:27" x14ac:dyDescent="0.3">
      <c r="A2189" s="5">
        <v>25397880</v>
      </c>
      <c r="B2189" s="17" t="str">
        <f>VLOOKUP(A2189,'Base de dados'!$A$3:$C$21103,3,0)</f>
        <v>10P08F06</v>
      </c>
      <c r="C2189" s="50" t="s">
        <v>5455</v>
      </c>
      <c r="D2189" s="6"/>
      <c r="E2189" s="7"/>
      <c r="F2189" s="4" t="str">
        <f t="shared" si="343"/>
        <v/>
      </c>
      <c r="G2189" s="3" t="str">
        <f t="shared" si="347"/>
        <v>Inventariar</v>
      </c>
      <c r="H2189" s="6"/>
      <c r="I2189" s="7"/>
      <c r="J2189" s="4"/>
      <c r="K2189" s="3" t="str">
        <f t="shared" si="348"/>
        <v>Inventariar</v>
      </c>
      <c r="L2189" s="6"/>
      <c r="M2189" s="7"/>
      <c r="N2189" s="4"/>
      <c r="O2189" s="3" t="str">
        <f t="shared" si="349"/>
        <v>Inventariar</v>
      </c>
      <c r="P2189" s="6"/>
      <c r="Q2189" s="7"/>
      <c r="R2189" s="4" t="str">
        <f t="shared" si="344"/>
        <v/>
      </c>
      <c r="S2189" s="3" t="str">
        <f t="shared" si="350"/>
        <v>Inventariar</v>
      </c>
      <c r="T2189" s="6"/>
      <c r="U2189" s="7"/>
      <c r="V2189" s="4" t="str">
        <f t="shared" si="345"/>
        <v/>
      </c>
      <c r="W2189" s="3" t="str">
        <f t="shared" si="351"/>
        <v>Inventariar</v>
      </c>
      <c r="X2189" s="6"/>
      <c r="Y2189" s="7"/>
      <c r="Z2189" s="4" t="str">
        <f t="shared" si="346"/>
        <v/>
      </c>
      <c r="AA2189" s="3" t="str">
        <f t="shared" si="352"/>
        <v>Inventariar</v>
      </c>
    </row>
    <row r="2190" spans="1:27" x14ac:dyDescent="0.3">
      <c r="A2190" s="5">
        <v>25398573</v>
      </c>
      <c r="B2190" s="17" t="str">
        <f>VLOOKUP(A2190,'Base de dados'!$A$3:$C$21103,3,0)</f>
        <v>10P08F07</v>
      </c>
      <c r="C2190" s="50" t="s">
        <v>25053</v>
      </c>
      <c r="D2190" s="6"/>
      <c r="E2190" s="7"/>
      <c r="F2190" s="4" t="str">
        <f t="shared" si="343"/>
        <v/>
      </c>
      <c r="G2190" s="3" t="str">
        <f t="shared" si="347"/>
        <v>Inventariar</v>
      </c>
      <c r="H2190" s="6"/>
      <c r="I2190" s="7"/>
      <c r="J2190" s="4"/>
      <c r="K2190" s="3" t="str">
        <f t="shared" si="348"/>
        <v>Inventariar</v>
      </c>
      <c r="L2190" s="6"/>
      <c r="M2190" s="7"/>
      <c r="N2190" s="4"/>
      <c r="O2190" s="3" t="str">
        <f t="shared" si="349"/>
        <v>Inventariar</v>
      </c>
      <c r="P2190" s="6"/>
      <c r="Q2190" s="7"/>
      <c r="R2190" s="4" t="str">
        <f t="shared" si="344"/>
        <v/>
      </c>
      <c r="S2190" s="3" t="str">
        <f t="shared" si="350"/>
        <v>Inventariar</v>
      </c>
      <c r="T2190" s="6"/>
      <c r="U2190" s="7"/>
      <c r="V2190" s="4" t="str">
        <f t="shared" si="345"/>
        <v/>
      </c>
      <c r="W2190" s="3" t="str">
        <f t="shared" si="351"/>
        <v>Inventariar</v>
      </c>
      <c r="X2190" s="6"/>
      <c r="Y2190" s="7"/>
      <c r="Z2190" s="4" t="str">
        <f t="shared" si="346"/>
        <v/>
      </c>
      <c r="AA2190" s="3" t="str">
        <f t="shared" si="352"/>
        <v>Inventariar</v>
      </c>
    </row>
    <row r="2191" spans="1:27" x14ac:dyDescent="0.3">
      <c r="A2191" s="5">
        <v>25398568</v>
      </c>
      <c r="B2191" s="17" t="str">
        <f>VLOOKUP(A2191,'Base de dados'!$A$3:$C$21103,3,0)</f>
        <v>10P08F08</v>
      </c>
      <c r="C2191" s="50" t="s">
        <v>5459</v>
      </c>
      <c r="D2191" s="6"/>
      <c r="E2191" s="7"/>
      <c r="F2191" s="4" t="str">
        <f t="shared" si="343"/>
        <v/>
      </c>
      <c r="G2191" s="3" t="str">
        <f t="shared" si="347"/>
        <v>Inventariar</v>
      </c>
      <c r="H2191" s="6"/>
      <c r="I2191" s="7"/>
      <c r="J2191" s="4"/>
      <c r="K2191" s="3" t="str">
        <f t="shared" si="348"/>
        <v>Inventariar</v>
      </c>
      <c r="L2191" s="6"/>
      <c r="M2191" s="7"/>
      <c r="N2191" s="4"/>
      <c r="O2191" s="3" t="str">
        <f t="shared" si="349"/>
        <v>Inventariar</v>
      </c>
      <c r="P2191" s="6"/>
      <c r="Q2191" s="7"/>
      <c r="R2191" s="4" t="str">
        <f t="shared" si="344"/>
        <v/>
      </c>
      <c r="S2191" s="3" t="str">
        <f t="shared" si="350"/>
        <v>Inventariar</v>
      </c>
      <c r="T2191" s="6"/>
      <c r="U2191" s="7"/>
      <c r="V2191" s="4" t="str">
        <f t="shared" si="345"/>
        <v/>
      </c>
      <c r="W2191" s="3" t="str">
        <f t="shared" si="351"/>
        <v>Inventariar</v>
      </c>
      <c r="X2191" s="6"/>
      <c r="Y2191" s="7"/>
      <c r="Z2191" s="4" t="str">
        <f t="shared" si="346"/>
        <v/>
      </c>
      <c r="AA2191" s="3" t="str">
        <f t="shared" si="352"/>
        <v>Inventariar</v>
      </c>
    </row>
    <row r="2192" spans="1:27" x14ac:dyDescent="0.3">
      <c r="A2192" s="5">
        <v>27151519</v>
      </c>
      <c r="B2192" s="17" t="str">
        <f>VLOOKUP(A2192,'Base de dados'!$A$3:$C$21103,3,0)</f>
        <v>10P08F11</v>
      </c>
      <c r="C2192" s="50" t="s">
        <v>5461</v>
      </c>
      <c r="D2192" s="6"/>
      <c r="E2192" s="7"/>
      <c r="F2192" s="4" t="str">
        <f t="shared" si="343"/>
        <v/>
      </c>
      <c r="G2192" s="3" t="str">
        <f t="shared" si="347"/>
        <v>Inventariar</v>
      </c>
      <c r="H2192" s="6"/>
      <c r="I2192" s="7"/>
      <c r="J2192" s="4"/>
      <c r="K2192" s="3" t="str">
        <f t="shared" si="348"/>
        <v>Inventariar</v>
      </c>
      <c r="L2192" s="6"/>
      <c r="M2192" s="7"/>
      <c r="N2192" s="4"/>
      <c r="O2192" s="3" t="str">
        <f t="shared" si="349"/>
        <v>Inventariar</v>
      </c>
      <c r="P2192" s="6"/>
      <c r="Q2192" s="7"/>
      <c r="R2192" s="4" t="str">
        <f t="shared" si="344"/>
        <v/>
      </c>
      <c r="S2192" s="3" t="str">
        <f t="shared" si="350"/>
        <v>Inventariar</v>
      </c>
      <c r="T2192" s="6"/>
      <c r="U2192" s="7"/>
      <c r="V2192" s="4" t="str">
        <f t="shared" si="345"/>
        <v/>
      </c>
      <c r="W2192" s="3" t="str">
        <f t="shared" si="351"/>
        <v>Inventariar</v>
      </c>
      <c r="X2192" s="6"/>
      <c r="Y2192" s="7"/>
      <c r="Z2192" s="4" t="str">
        <f t="shared" si="346"/>
        <v/>
      </c>
      <c r="AA2192" s="3" t="str">
        <f t="shared" si="352"/>
        <v>Inventariar</v>
      </c>
    </row>
    <row r="2193" spans="1:27" x14ac:dyDescent="0.3">
      <c r="A2193" s="5">
        <v>25398593</v>
      </c>
      <c r="B2193" s="17" t="str">
        <f>VLOOKUP(A2193,'Base de dados'!$A$3:$C$21103,3,0)</f>
        <v>10P08F12</v>
      </c>
      <c r="C2193" s="50" t="s">
        <v>25054</v>
      </c>
      <c r="D2193" s="6"/>
      <c r="E2193" s="7"/>
      <c r="F2193" s="4" t="str">
        <f t="shared" si="343"/>
        <v/>
      </c>
      <c r="G2193" s="3" t="str">
        <f t="shared" si="347"/>
        <v>Inventariar</v>
      </c>
      <c r="H2193" s="6"/>
      <c r="I2193" s="7"/>
      <c r="J2193" s="4"/>
      <c r="K2193" s="3" t="str">
        <f t="shared" si="348"/>
        <v>Inventariar</v>
      </c>
      <c r="L2193" s="6"/>
      <c r="M2193" s="7"/>
      <c r="N2193" s="4"/>
      <c r="O2193" s="3" t="str">
        <f t="shared" si="349"/>
        <v>Inventariar</v>
      </c>
      <c r="P2193" s="6"/>
      <c r="Q2193" s="7"/>
      <c r="R2193" s="4" t="str">
        <f t="shared" si="344"/>
        <v/>
      </c>
      <c r="S2193" s="3" t="str">
        <f t="shared" si="350"/>
        <v>Inventariar</v>
      </c>
      <c r="T2193" s="6"/>
      <c r="U2193" s="7"/>
      <c r="V2193" s="4" t="str">
        <f t="shared" si="345"/>
        <v/>
      </c>
      <c r="W2193" s="3" t="str">
        <f t="shared" si="351"/>
        <v>Inventariar</v>
      </c>
      <c r="X2193" s="6"/>
      <c r="Y2193" s="7"/>
      <c r="Z2193" s="4" t="str">
        <f t="shared" si="346"/>
        <v/>
      </c>
      <c r="AA2193" s="3" t="str">
        <f t="shared" si="352"/>
        <v>Inventariar</v>
      </c>
    </row>
    <row r="2194" spans="1:27" x14ac:dyDescent="0.3">
      <c r="A2194" s="5">
        <v>27170155</v>
      </c>
      <c r="B2194" s="17" t="str">
        <f>VLOOKUP(A2194,'Base de dados'!$A$3:$C$21103,3,0)</f>
        <v>10P08F13</v>
      </c>
      <c r="C2194" s="50" t="s">
        <v>5468</v>
      </c>
      <c r="D2194" s="6"/>
      <c r="E2194" s="7"/>
      <c r="F2194" s="4" t="str">
        <f t="shared" si="343"/>
        <v/>
      </c>
      <c r="G2194" s="3" t="str">
        <f t="shared" si="347"/>
        <v>Inventariar</v>
      </c>
      <c r="H2194" s="6"/>
      <c r="I2194" s="7"/>
      <c r="J2194" s="4"/>
      <c r="K2194" s="3" t="str">
        <f t="shared" si="348"/>
        <v>Inventariar</v>
      </c>
      <c r="L2194" s="6"/>
      <c r="M2194" s="7"/>
      <c r="N2194" s="4"/>
      <c r="O2194" s="3" t="str">
        <f t="shared" si="349"/>
        <v>Inventariar</v>
      </c>
      <c r="P2194" s="6"/>
      <c r="Q2194" s="7"/>
      <c r="R2194" s="4" t="str">
        <f t="shared" si="344"/>
        <v/>
      </c>
      <c r="S2194" s="3" t="str">
        <f t="shared" si="350"/>
        <v>Inventariar</v>
      </c>
      <c r="T2194" s="6"/>
      <c r="U2194" s="7"/>
      <c r="V2194" s="4" t="str">
        <f t="shared" si="345"/>
        <v/>
      </c>
      <c r="W2194" s="3" t="str">
        <f t="shared" si="351"/>
        <v>Inventariar</v>
      </c>
      <c r="X2194" s="6"/>
      <c r="Y2194" s="7"/>
      <c r="Z2194" s="4" t="str">
        <f t="shared" si="346"/>
        <v/>
      </c>
      <c r="AA2194" s="3" t="str">
        <f t="shared" si="352"/>
        <v>Inventariar</v>
      </c>
    </row>
    <row r="2195" spans="1:27" x14ac:dyDescent="0.3">
      <c r="A2195" s="5">
        <v>25130529</v>
      </c>
      <c r="B2195" s="17" t="str">
        <f>VLOOKUP(A2195,'Base de dados'!$A$3:$C$21103,3,0)</f>
        <v>10P08F14</v>
      </c>
      <c r="C2195" s="50" t="s">
        <v>25055</v>
      </c>
      <c r="D2195" s="6"/>
      <c r="E2195" s="7"/>
      <c r="F2195" s="4" t="str">
        <f t="shared" si="343"/>
        <v/>
      </c>
      <c r="G2195" s="3" t="str">
        <f t="shared" si="347"/>
        <v>Inventariar</v>
      </c>
      <c r="H2195" s="6"/>
      <c r="I2195" s="7"/>
      <c r="J2195" s="4"/>
      <c r="K2195" s="3" t="str">
        <f t="shared" si="348"/>
        <v>Inventariar</v>
      </c>
      <c r="L2195" s="6"/>
      <c r="M2195" s="7"/>
      <c r="N2195" s="4"/>
      <c r="O2195" s="3" t="str">
        <f t="shared" si="349"/>
        <v>Inventariar</v>
      </c>
      <c r="P2195" s="6"/>
      <c r="Q2195" s="7"/>
      <c r="R2195" s="4" t="str">
        <f t="shared" si="344"/>
        <v/>
      </c>
      <c r="S2195" s="3" t="str">
        <f t="shared" si="350"/>
        <v>Inventariar</v>
      </c>
      <c r="T2195" s="6"/>
      <c r="U2195" s="7"/>
      <c r="V2195" s="4" t="str">
        <f t="shared" si="345"/>
        <v/>
      </c>
      <c r="W2195" s="3" t="str">
        <f t="shared" si="351"/>
        <v>Inventariar</v>
      </c>
      <c r="X2195" s="6"/>
      <c r="Y2195" s="7"/>
      <c r="Z2195" s="4" t="str">
        <f t="shared" si="346"/>
        <v/>
      </c>
      <c r="AA2195" s="3" t="str">
        <f t="shared" si="352"/>
        <v>Inventariar</v>
      </c>
    </row>
    <row r="2196" spans="1:27" x14ac:dyDescent="0.3">
      <c r="A2196" s="5">
        <v>25428916</v>
      </c>
      <c r="B2196" s="17" t="str">
        <f>VLOOKUP(A2196,'Base de dados'!$A$3:$C$21103,3,0)</f>
        <v>10P08F15</v>
      </c>
      <c r="C2196" s="50" t="s">
        <v>25056</v>
      </c>
      <c r="D2196" s="6"/>
      <c r="E2196" s="7"/>
      <c r="F2196" s="4" t="str">
        <f t="shared" si="343"/>
        <v/>
      </c>
      <c r="G2196" s="3" t="str">
        <f t="shared" si="347"/>
        <v>Inventariar</v>
      </c>
      <c r="H2196" s="6"/>
      <c r="I2196" s="7"/>
      <c r="J2196" s="4"/>
      <c r="K2196" s="3" t="str">
        <f t="shared" si="348"/>
        <v>Inventariar</v>
      </c>
      <c r="L2196" s="6"/>
      <c r="M2196" s="7"/>
      <c r="N2196" s="4"/>
      <c r="O2196" s="3" t="str">
        <f t="shared" si="349"/>
        <v>Inventariar</v>
      </c>
      <c r="P2196" s="6"/>
      <c r="Q2196" s="7"/>
      <c r="R2196" s="4" t="str">
        <f t="shared" si="344"/>
        <v/>
      </c>
      <c r="S2196" s="3" t="str">
        <f t="shared" si="350"/>
        <v>Inventariar</v>
      </c>
      <c r="T2196" s="6"/>
      <c r="U2196" s="7"/>
      <c r="V2196" s="4" t="str">
        <f t="shared" si="345"/>
        <v/>
      </c>
      <c r="W2196" s="3" t="str">
        <f t="shared" si="351"/>
        <v>Inventariar</v>
      </c>
      <c r="X2196" s="6"/>
      <c r="Y2196" s="7"/>
      <c r="Z2196" s="4" t="str">
        <f t="shared" si="346"/>
        <v/>
      </c>
      <c r="AA2196" s="3" t="str">
        <f t="shared" si="352"/>
        <v>Inventariar</v>
      </c>
    </row>
    <row r="2197" spans="1:27" x14ac:dyDescent="0.3">
      <c r="A2197" s="5">
        <v>25149131</v>
      </c>
      <c r="B2197" s="17" t="str">
        <f>VLOOKUP(A2197,'Base de dados'!$A$3:$C$21103,3,0)</f>
        <v>10P08F16</v>
      </c>
      <c r="C2197" s="50" t="s">
        <v>5475</v>
      </c>
      <c r="D2197" s="6"/>
      <c r="E2197" s="7"/>
      <c r="F2197" s="4" t="str">
        <f t="shared" si="343"/>
        <v/>
      </c>
      <c r="G2197" s="3" t="str">
        <f t="shared" si="347"/>
        <v>Inventariar</v>
      </c>
      <c r="H2197" s="6"/>
      <c r="I2197" s="7"/>
      <c r="J2197" s="4"/>
      <c r="K2197" s="3" t="str">
        <f t="shared" si="348"/>
        <v>Inventariar</v>
      </c>
      <c r="L2197" s="6"/>
      <c r="M2197" s="7"/>
      <c r="N2197" s="4"/>
      <c r="O2197" s="3" t="str">
        <f t="shared" si="349"/>
        <v>Inventariar</v>
      </c>
      <c r="P2197" s="6"/>
      <c r="Q2197" s="7"/>
      <c r="R2197" s="4" t="str">
        <f t="shared" si="344"/>
        <v/>
      </c>
      <c r="S2197" s="3" t="str">
        <f t="shared" si="350"/>
        <v>Inventariar</v>
      </c>
      <c r="T2197" s="6"/>
      <c r="U2197" s="7"/>
      <c r="V2197" s="4" t="str">
        <f t="shared" si="345"/>
        <v/>
      </c>
      <c r="W2197" s="3" t="str">
        <f t="shared" si="351"/>
        <v>Inventariar</v>
      </c>
      <c r="X2197" s="6"/>
      <c r="Y2197" s="7"/>
      <c r="Z2197" s="4" t="str">
        <f t="shared" si="346"/>
        <v/>
      </c>
      <c r="AA2197" s="3" t="str">
        <f t="shared" si="352"/>
        <v>Inventariar</v>
      </c>
    </row>
    <row r="2198" spans="1:27" x14ac:dyDescent="0.3">
      <c r="A2198" s="5">
        <v>25574787</v>
      </c>
      <c r="B2198" s="17" t="str">
        <f>VLOOKUP(A2198,'Base de dados'!$A$3:$C$21103,3,0)</f>
        <v>10P08F17</v>
      </c>
      <c r="C2198" s="50" t="s">
        <v>25057</v>
      </c>
      <c r="D2198" s="6"/>
      <c r="E2198" s="7"/>
      <c r="F2198" s="4" t="str">
        <f t="shared" si="343"/>
        <v/>
      </c>
      <c r="G2198" s="3" t="str">
        <f t="shared" si="347"/>
        <v>Inventariar</v>
      </c>
      <c r="H2198" s="6"/>
      <c r="I2198" s="7"/>
      <c r="J2198" s="4"/>
      <c r="K2198" s="3" t="str">
        <f t="shared" si="348"/>
        <v>Inventariar</v>
      </c>
      <c r="L2198" s="6"/>
      <c r="M2198" s="7"/>
      <c r="N2198" s="4"/>
      <c r="O2198" s="3" t="str">
        <f t="shared" si="349"/>
        <v>Inventariar</v>
      </c>
      <c r="P2198" s="6"/>
      <c r="Q2198" s="7"/>
      <c r="R2198" s="4" t="str">
        <f t="shared" si="344"/>
        <v/>
      </c>
      <c r="S2198" s="3" t="str">
        <f t="shared" si="350"/>
        <v>Inventariar</v>
      </c>
      <c r="T2198" s="6"/>
      <c r="U2198" s="7"/>
      <c r="V2198" s="4" t="str">
        <f t="shared" si="345"/>
        <v/>
      </c>
      <c r="W2198" s="3" t="str">
        <f t="shared" si="351"/>
        <v>Inventariar</v>
      </c>
      <c r="X2198" s="6"/>
      <c r="Y2198" s="7"/>
      <c r="Z2198" s="4" t="str">
        <f t="shared" si="346"/>
        <v/>
      </c>
      <c r="AA2198" s="3" t="str">
        <f t="shared" si="352"/>
        <v>Inventariar</v>
      </c>
    </row>
    <row r="2199" spans="1:27" x14ac:dyDescent="0.3">
      <c r="A2199" s="5">
        <v>25473732</v>
      </c>
      <c r="B2199" s="17" t="str">
        <f>VLOOKUP(A2199,'Base de dados'!$A$3:$C$21103,3,0)</f>
        <v>10P08F18</v>
      </c>
      <c r="C2199" s="50" t="s">
        <v>5478</v>
      </c>
      <c r="D2199" s="6"/>
      <c r="E2199" s="7"/>
      <c r="F2199" s="4" t="str">
        <f t="shared" si="343"/>
        <v/>
      </c>
      <c r="G2199" s="3" t="str">
        <f t="shared" si="347"/>
        <v>Inventariar</v>
      </c>
      <c r="H2199" s="6"/>
      <c r="I2199" s="7"/>
      <c r="J2199" s="4"/>
      <c r="K2199" s="3" t="str">
        <f t="shared" si="348"/>
        <v>Inventariar</v>
      </c>
      <c r="L2199" s="6"/>
      <c r="M2199" s="7"/>
      <c r="N2199" s="4"/>
      <c r="O2199" s="3" t="str">
        <f t="shared" si="349"/>
        <v>Inventariar</v>
      </c>
      <c r="P2199" s="6"/>
      <c r="Q2199" s="7"/>
      <c r="R2199" s="4" t="str">
        <f t="shared" si="344"/>
        <v/>
      </c>
      <c r="S2199" s="3" t="str">
        <f t="shared" si="350"/>
        <v>Inventariar</v>
      </c>
      <c r="T2199" s="6"/>
      <c r="U2199" s="7"/>
      <c r="V2199" s="4" t="str">
        <f t="shared" si="345"/>
        <v/>
      </c>
      <c r="W2199" s="3" t="str">
        <f t="shared" si="351"/>
        <v>Inventariar</v>
      </c>
      <c r="X2199" s="6"/>
      <c r="Y2199" s="7"/>
      <c r="Z2199" s="4" t="str">
        <f t="shared" si="346"/>
        <v/>
      </c>
      <c r="AA2199" s="3" t="str">
        <f t="shared" si="352"/>
        <v>Inventariar</v>
      </c>
    </row>
    <row r="2200" spans="1:27" x14ac:dyDescent="0.3">
      <c r="A2200" s="5">
        <v>25453288</v>
      </c>
      <c r="B2200" s="17" t="str">
        <f>VLOOKUP(A2200,'Base de dados'!$A$3:$C$21103,3,0)</f>
        <v>10P08F19</v>
      </c>
      <c r="C2200" s="50" t="s">
        <v>25058</v>
      </c>
      <c r="D2200" s="6"/>
      <c r="E2200" s="7"/>
      <c r="F2200" s="4" t="str">
        <f t="shared" si="343"/>
        <v/>
      </c>
      <c r="G2200" s="3" t="str">
        <f t="shared" si="347"/>
        <v>Inventariar</v>
      </c>
      <c r="H2200" s="6"/>
      <c r="I2200" s="7"/>
      <c r="J2200" s="4"/>
      <c r="K2200" s="3" t="str">
        <f t="shared" si="348"/>
        <v>Inventariar</v>
      </c>
      <c r="L2200" s="6"/>
      <c r="M2200" s="7"/>
      <c r="N2200" s="4"/>
      <c r="O2200" s="3" t="str">
        <f t="shared" si="349"/>
        <v>Inventariar</v>
      </c>
      <c r="P2200" s="6"/>
      <c r="Q2200" s="7"/>
      <c r="R2200" s="4" t="str">
        <f t="shared" si="344"/>
        <v/>
      </c>
      <c r="S2200" s="3" t="str">
        <f t="shared" si="350"/>
        <v>Inventariar</v>
      </c>
      <c r="T2200" s="6"/>
      <c r="U2200" s="7"/>
      <c r="V2200" s="4" t="str">
        <f t="shared" si="345"/>
        <v/>
      </c>
      <c r="W2200" s="3" t="str">
        <f t="shared" si="351"/>
        <v>Inventariar</v>
      </c>
      <c r="X2200" s="6"/>
      <c r="Y2200" s="7"/>
      <c r="Z2200" s="4" t="str">
        <f t="shared" si="346"/>
        <v/>
      </c>
      <c r="AA2200" s="3" t="str">
        <f t="shared" si="352"/>
        <v>Inventariar</v>
      </c>
    </row>
    <row r="2201" spans="1:27" x14ac:dyDescent="0.3">
      <c r="A2201" s="5">
        <v>25574342</v>
      </c>
      <c r="B2201" s="17" t="str">
        <f>VLOOKUP(A2201,'Base de dados'!$A$3:$C$21103,3,0)</f>
        <v>10P08F20</v>
      </c>
      <c r="C2201" s="50" t="s">
        <v>5482</v>
      </c>
      <c r="D2201" s="6"/>
      <c r="E2201" s="7"/>
      <c r="F2201" s="4" t="str">
        <f t="shared" si="343"/>
        <v/>
      </c>
      <c r="G2201" s="3" t="str">
        <f t="shared" si="347"/>
        <v>Inventariar</v>
      </c>
      <c r="H2201" s="6"/>
      <c r="I2201" s="7"/>
      <c r="J2201" s="4"/>
      <c r="K2201" s="3" t="str">
        <f t="shared" si="348"/>
        <v>Inventariar</v>
      </c>
      <c r="L2201" s="6"/>
      <c r="M2201" s="7"/>
      <c r="N2201" s="4"/>
      <c r="O2201" s="3" t="str">
        <f t="shared" si="349"/>
        <v>Inventariar</v>
      </c>
      <c r="P2201" s="6"/>
      <c r="Q2201" s="7"/>
      <c r="R2201" s="4" t="str">
        <f t="shared" si="344"/>
        <v/>
      </c>
      <c r="S2201" s="3" t="str">
        <f t="shared" si="350"/>
        <v>Inventariar</v>
      </c>
      <c r="T2201" s="6"/>
      <c r="U2201" s="7"/>
      <c r="V2201" s="4" t="str">
        <f t="shared" si="345"/>
        <v/>
      </c>
      <c r="W2201" s="3" t="str">
        <f t="shared" si="351"/>
        <v>Inventariar</v>
      </c>
      <c r="X2201" s="6"/>
      <c r="Y2201" s="7"/>
      <c r="Z2201" s="4" t="str">
        <f t="shared" si="346"/>
        <v/>
      </c>
      <c r="AA2201" s="3" t="str">
        <f t="shared" si="352"/>
        <v>Inventariar</v>
      </c>
    </row>
    <row r="2202" spans="1:27" x14ac:dyDescent="0.3">
      <c r="A2202" s="5">
        <v>25474000</v>
      </c>
      <c r="B2202" s="17" t="str">
        <f>VLOOKUP(A2202,'Base de dados'!$A$3:$C$21103,3,0)</f>
        <v>10P08F21</v>
      </c>
      <c r="C2202" s="50" t="s">
        <v>25059</v>
      </c>
      <c r="D2202" s="6"/>
      <c r="E2202" s="7"/>
      <c r="F2202" s="4" t="str">
        <f t="shared" si="343"/>
        <v/>
      </c>
      <c r="G2202" s="3" t="str">
        <f t="shared" si="347"/>
        <v>Inventariar</v>
      </c>
      <c r="H2202" s="6"/>
      <c r="I2202" s="7"/>
      <c r="J2202" s="4"/>
      <c r="K2202" s="3" t="str">
        <f t="shared" si="348"/>
        <v>Inventariar</v>
      </c>
      <c r="L2202" s="6"/>
      <c r="M2202" s="7"/>
      <c r="N2202" s="4"/>
      <c r="O2202" s="3" t="str">
        <f t="shared" si="349"/>
        <v>Inventariar</v>
      </c>
      <c r="P2202" s="6"/>
      <c r="Q2202" s="7"/>
      <c r="R2202" s="4" t="str">
        <f t="shared" si="344"/>
        <v/>
      </c>
      <c r="S2202" s="3" t="str">
        <f t="shared" si="350"/>
        <v>Inventariar</v>
      </c>
      <c r="T2202" s="6"/>
      <c r="U2202" s="7"/>
      <c r="V2202" s="4" t="str">
        <f t="shared" si="345"/>
        <v/>
      </c>
      <c r="W2202" s="3" t="str">
        <f t="shared" si="351"/>
        <v>Inventariar</v>
      </c>
      <c r="X2202" s="6"/>
      <c r="Y2202" s="7"/>
      <c r="Z2202" s="4" t="str">
        <f t="shared" si="346"/>
        <v/>
      </c>
      <c r="AA2202" s="3" t="str">
        <f t="shared" si="352"/>
        <v>Inventariar</v>
      </c>
    </row>
    <row r="2203" spans="1:27" x14ac:dyDescent="0.3">
      <c r="A2203" s="5">
        <v>25473670</v>
      </c>
      <c r="B2203" s="17" t="str">
        <f>VLOOKUP(A2203,'Base de dados'!$A$3:$C$21103,3,0)</f>
        <v>10P08F22</v>
      </c>
      <c r="C2203" s="50" t="s">
        <v>25060</v>
      </c>
      <c r="D2203" s="6"/>
      <c r="E2203" s="7"/>
      <c r="F2203" s="4" t="str">
        <f t="shared" si="343"/>
        <v/>
      </c>
      <c r="G2203" s="3" t="str">
        <f t="shared" si="347"/>
        <v>Inventariar</v>
      </c>
      <c r="H2203" s="6"/>
      <c r="I2203" s="7"/>
      <c r="J2203" s="4"/>
      <c r="K2203" s="3" t="str">
        <f t="shared" si="348"/>
        <v>Inventariar</v>
      </c>
      <c r="L2203" s="6"/>
      <c r="M2203" s="7"/>
      <c r="N2203" s="4"/>
      <c r="O2203" s="3" t="str">
        <f t="shared" si="349"/>
        <v>Inventariar</v>
      </c>
      <c r="P2203" s="6"/>
      <c r="Q2203" s="7"/>
      <c r="R2203" s="4" t="str">
        <f t="shared" si="344"/>
        <v/>
      </c>
      <c r="S2203" s="3" t="str">
        <f t="shared" si="350"/>
        <v>Inventariar</v>
      </c>
      <c r="T2203" s="6"/>
      <c r="U2203" s="7"/>
      <c r="V2203" s="4" t="str">
        <f t="shared" si="345"/>
        <v/>
      </c>
      <c r="W2203" s="3" t="str">
        <f t="shared" si="351"/>
        <v>Inventariar</v>
      </c>
      <c r="X2203" s="6"/>
      <c r="Y2203" s="7"/>
      <c r="Z2203" s="4" t="str">
        <f t="shared" si="346"/>
        <v/>
      </c>
      <c r="AA2203" s="3" t="str">
        <f t="shared" si="352"/>
        <v>Inventariar</v>
      </c>
    </row>
    <row r="2204" spans="1:27" x14ac:dyDescent="0.3">
      <c r="A2204" s="5">
        <v>25474084</v>
      </c>
      <c r="B2204" s="17" t="str">
        <f>VLOOKUP(A2204,'Base de dados'!$A$3:$C$21103,3,0)</f>
        <v>10P08F23</v>
      </c>
      <c r="C2204" s="50" t="s">
        <v>25061</v>
      </c>
      <c r="D2204" s="6"/>
      <c r="E2204" s="7"/>
      <c r="F2204" s="4" t="str">
        <f t="shared" ref="F2204:F2267" si="353">IF(E2204="","",IF(E2204="Saldo Zero","",D2204-E2204))</f>
        <v/>
      </c>
      <c r="G2204" s="3" t="str">
        <f t="shared" si="347"/>
        <v>Inventariar</v>
      </c>
      <c r="H2204" s="6"/>
      <c r="I2204" s="7"/>
      <c r="J2204" s="4"/>
      <c r="K2204" s="3" t="str">
        <f t="shared" si="348"/>
        <v>Inventariar</v>
      </c>
      <c r="L2204" s="6"/>
      <c r="M2204" s="7"/>
      <c r="N2204" s="4"/>
      <c r="O2204" s="3" t="str">
        <f t="shared" si="349"/>
        <v>Inventariar</v>
      </c>
      <c r="P2204" s="6"/>
      <c r="Q2204" s="7"/>
      <c r="R2204" s="4" t="str">
        <f t="shared" si="344"/>
        <v/>
      </c>
      <c r="S2204" s="3" t="str">
        <f t="shared" si="350"/>
        <v>Inventariar</v>
      </c>
      <c r="T2204" s="6"/>
      <c r="U2204" s="7"/>
      <c r="V2204" s="4" t="str">
        <f t="shared" si="345"/>
        <v/>
      </c>
      <c r="W2204" s="3" t="str">
        <f t="shared" si="351"/>
        <v>Inventariar</v>
      </c>
      <c r="X2204" s="6"/>
      <c r="Y2204" s="7"/>
      <c r="Z2204" s="4" t="str">
        <f t="shared" si="346"/>
        <v/>
      </c>
      <c r="AA2204" s="3" t="str">
        <f t="shared" si="352"/>
        <v>Inventariar</v>
      </c>
    </row>
    <row r="2205" spans="1:27" x14ac:dyDescent="0.3">
      <c r="A2205" s="5">
        <v>27173967</v>
      </c>
      <c r="B2205" s="17" t="str">
        <f>VLOOKUP(A2205,'Base de dados'!$A$3:$C$21103,3,0)</f>
        <v>10P08F24</v>
      </c>
      <c r="C2205" s="50" t="s">
        <v>5490</v>
      </c>
      <c r="D2205" s="6"/>
      <c r="E2205" s="7"/>
      <c r="F2205" s="4" t="str">
        <f t="shared" si="353"/>
        <v/>
      </c>
      <c r="G2205" s="3" t="str">
        <f t="shared" si="347"/>
        <v>Inventariar</v>
      </c>
      <c r="H2205" s="6"/>
      <c r="I2205" s="7"/>
      <c r="J2205" s="4"/>
      <c r="K2205" s="3" t="str">
        <f t="shared" si="348"/>
        <v>Inventariar</v>
      </c>
      <c r="L2205" s="6"/>
      <c r="M2205" s="7"/>
      <c r="N2205" s="4"/>
      <c r="O2205" s="3" t="str">
        <f t="shared" si="349"/>
        <v>Inventariar</v>
      </c>
      <c r="P2205" s="6"/>
      <c r="Q2205" s="7"/>
      <c r="R2205" s="4" t="str">
        <f t="shared" si="344"/>
        <v/>
      </c>
      <c r="S2205" s="3" t="str">
        <f t="shared" si="350"/>
        <v>Inventariar</v>
      </c>
      <c r="T2205" s="6"/>
      <c r="U2205" s="7"/>
      <c r="V2205" s="4" t="str">
        <f t="shared" si="345"/>
        <v/>
      </c>
      <c r="W2205" s="3" t="str">
        <f t="shared" si="351"/>
        <v>Inventariar</v>
      </c>
      <c r="X2205" s="6"/>
      <c r="Y2205" s="7"/>
      <c r="Z2205" s="4" t="str">
        <f t="shared" si="346"/>
        <v/>
      </c>
      <c r="AA2205" s="3" t="str">
        <f t="shared" si="352"/>
        <v>Inventariar</v>
      </c>
    </row>
    <row r="2206" spans="1:27" x14ac:dyDescent="0.3">
      <c r="A2206" s="5">
        <v>27173946</v>
      </c>
      <c r="B2206" s="17" t="str">
        <f>VLOOKUP(A2206,'Base de dados'!$A$3:$C$21103,3,0)</f>
        <v>10P08F25</v>
      </c>
      <c r="C2206" s="50" t="s">
        <v>5492</v>
      </c>
      <c r="D2206" s="6"/>
      <c r="E2206" s="7"/>
      <c r="F2206" s="4" t="str">
        <f t="shared" si="353"/>
        <v/>
      </c>
      <c r="G2206" s="3" t="str">
        <f t="shared" si="347"/>
        <v>Inventariar</v>
      </c>
      <c r="H2206" s="6"/>
      <c r="I2206" s="7"/>
      <c r="J2206" s="4"/>
      <c r="K2206" s="3" t="str">
        <f t="shared" si="348"/>
        <v>Inventariar</v>
      </c>
      <c r="L2206" s="6"/>
      <c r="M2206" s="7"/>
      <c r="N2206" s="4"/>
      <c r="O2206" s="3" t="str">
        <f t="shared" si="349"/>
        <v>Inventariar</v>
      </c>
      <c r="P2206" s="6"/>
      <c r="Q2206" s="7"/>
      <c r="R2206" s="4" t="str">
        <f t="shared" si="344"/>
        <v/>
      </c>
      <c r="S2206" s="3" t="str">
        <f t="shared" si="350"/>
        <v>Inventariar</v>
      </c>
      <c r="T2206" s="6"/>
      <c r="U2206" s="7"/>
      <c r="V2206" s="4" t="str">
        <f t="shared" si="345"/>
        <v/>
      </c>
      <c r="W2206" s="3" t="str">
        <f t="shared" si="351"/>
        <v>Inventariar</v>
      </c>
      <c r="X2206" s="6"/>
      <c r="Y2206" s="7"/>
      <c r="Z2206" s="4" t="str">
        <f t="shared" si="346"/>
        <v/>
      </c>
      <c r="AA2206" s="3" t="str">
        <f t="shared" si="352"/>
        <v>Inventariar</v>
      </c>
    </row>
    <row r="2207" spans="1:27" x14ac:dyDescent="0.3">
      <c r="A2207" s="5">
        <v>27168131</v>
      </c>
      <c r="B2207" s="17" t="str">
        <f>VLOOKUP(A2207,'Base de dados'!$A$3:$C$21103,3,0)</f>
        <v>10P08F26</v>
      </c>
      <c r="C2207" s="50" t="s">
        <v>5494</v>
      </c>
      <c r="D2207" s="6"/>
      <c r="E2207" s="7"/>
      <c r="F2207" s="4" t="str">
        <f t="shared" si="353"/>
        <v/>
      </c>
      <c r="G2207" s="3" t="str">
        <f t="shared" si="347"/>
        <v>Inventariar</v>
      </c>
      <c r="H2207" s="6"/>
      <c r="I2207" s="7"/>
      <c r="J2207" s="4"/>
      <c r="K2207" s="3" t="str">
        <f t="shared" si="348"/>
        <v>Inventariar</v>
      </c>
      <c r="L2207" s="6"/>
      <c r="M2207" s="7"/>
      <c r="N2207" s="4"/>
      <c r="O2207" s="3" t="str">
        <f t="shared" si="349"/>
        <v>Inventariar</v>
      </c>
      <c r="P2207" s="6"/>
      <c r="Q2207" s="7"/>
      <c r="R2207" s="4" t="str">
        <f t="shared" si="344"/>
        <v/>
      </c>
      <c r="S2207" s="3" t="str">
        <f t="shared" si="350"/>
        <v>Inventariar</v>
      </c>
      <c r="T2207" s="6"/>
      <c r="U2207" s="7"/>
      <c r="V2207" s="4" t="str">
        <f t="shared" si="345"/>
        <v/>
      </c>
      <c r="W2207" s="3" t="str">
        <f t="shared" si="351"/>
        <v>Inventariar</v>
      </c>
      <c r="X2207" s="6"/>
      <c r="Y2207" s="7"/>
      <c r="Z2207" s="4" t="str">
        <f t="shared" si="346"/>
        <v/>
      </c>
      <c r="AA2207" s="3" t="str">
        <f t="shared" si="352"/>
        <v>Inventariar</v>
      </c>
    </row>
    <row r="2208" spans="1:27" x14ac:dyDescent="0.3">
      <c r="A2208" s="2">
        <v>27145399</v>
      </c>
      <c r="B2208" s="17" t="str">
        <f>VLOOKUP(A2208,'Base de dados'!$A$3:$C$21103,3,0)</f>
        <v>10P08F28</v>
      </c>
      <c r="C2208" s="49" t="s">
        <v>5498</v>
      </c>
      <c r="D2208" s="3"/>
      <c r="E2208" s="3"/>
      <c r="F2208" s="4" t="str">
        <f t="shared" si="353"/>
        <v/>
      </c>
      <c r="G2208" s="3" t="str">
        <f t="shared" si="347"/>
        <v>Inventariar</v>
      </c>
      <c r="H2208" s="6"/>
      <c r="I2208" s="7"/>
      <c r="J2208" s="4"/>
      <c r="K2208" s="3" t="str">
        <f t="shared" si="348"/>
        <v>Inventariar</v>
      </c>
      <c r="L2208" s="6"/>
      <c r="M2208" s="7"/>
      <c r="N2208" s="4"/>
      <c r="O2208" s="3" t="str">
        <f t="shared" si="349"/>
        <v>Inventariar</v>
      </c>
      <c r="P2208" s="6"/>
      <c r="Q2208" s="7"/>
      <c r="R2208" s="4" t="str">
        <f t="shared" si="344"/>
        <v/>
      </c>
      <c r="S2208" s="3" t="str">
        <f t="shared" si="350"/>
        <v>Inventariar</v>
      </c>
      <c r="T2208" s="6"/>
      <c r="U2208" s="7"/>
      <c r="V2208" s="4" t="str">
        <f t="shared" si="345"/>
        <v/>
      </c>
      <c r="W2208" s="3" t="str">
        <f t="shared" si="351"/>
        <v>Inventariar</v>
      </c>
      <c r="X2208" s="6"/>
      <c r="Y2208" s="7"/>
      <c r="Z2208" s="4" t="str">
        <f t="shared" si="346"/>
        <v/>
      </c>
      <c r="AA2208" s="3" t="str">
        <f t="shared" si="352"/>
        <v>Inventariar</v>
      </c>
    </row>
    <row r="2209" spans="1:27" x14ac:dyDescent="0.3">
      <c r="A2209" s="5">
        <v>25439438</v>
      </c>
      <c r="B2209" s="17" t="str">
        <f>VLOOKUP(A2209,'Base de dados'!$A$3:$C$21103,3,0)</f>
        <v>10P08F29</v>
      </c>
      <c r="C2209" s="50" t="s">
        <v>5500</v>
      </c>
      <c r="D2209" s="6"/>
      <c r="E2209" s="7"/>
      <c r="F2209" s="4" t="str">
        <f t="shared" si="353"/>
        <v/>
      </c>
      <c r="G2209" s="3" t="str">
        <f t="shared" si="347"/>
        <v>Inventariar</v>
      </c>
      <c r="H2209" s="6"/>
      <c r="I2209" s="7"/>
      <c r="J2209" s="4"/>
      <c r="K2209" s="3" t="str">
        <f t="shared" si="348"/>
        <v>Inventariar</v>
      </c>
      <c r="L2209" s="6"/>
      <c r="M2209" s="7"/>
      <c r="N2209" s="4"/>
      <c r="O2209" s="3" t="str">
        <f t="shared" si="349"/>
        <v>Inventariar</v>
      </c>
      <c r="P2209" s="6"/>
      <c r="Q2209" s="7"/>
      <c r="R2209" s="4" t="str">
        <f t="shared" si="344"/>
        <v/>
      </c>
      <c r="S2209" s="3" t="str">
        <f t="shared" si="350"/>
        <v>Inventariar</v>
      </c>
      <c r="T2209" s="6"/>
      <c r="U2209" s="7"/>
      <c r="V2209" s="4" t="str">
        <f t="shared" si="345"/>
        <v/>
      </c>
      <c r="W2209" s="3" t="str">
        <f t="shared" si="351"/>
        <v>Inventariar</v>
      </c>
      <c r="X2209" s="6"/>
      <c r="Y2209" s="7"/>
      <c r="Z2209" s="4" t="str">
        <f t="shared" si="346"/>
        <v/>
      </c>
      <c r="AA2209" s="3" t="str">
        <f t="shared" si="352"/>
        <v>Inventariar</v>
      </c>
    </row>
    <row r="2210" spans="1:27" x14ac:dyDescent="0.3">
      <c r="A2210" s="5">
        <v>25472557</v>
      </c>
      <c r="B2210" s="17" t="str">
        <f>VLOOKUP(A2210,'Base de dados'!$A$3:$C$21103,3,0)</f>
        <v>10P08F30</v>
      </c>
      <c r="C2210" s="50" t="s">
        <v>25062</v>
      </c>
      <c r="D2210" s="6"/>
      <c r="E2210" s="7"/>
      <c r="F2210" s="4" t="str">
        <f t="shared" si="353"/>
        <v/>
      </c>
      <c r="G2210" s="3" t="str">
        <f t="shared" si="347"/>
        <v>Inventariar</v>
      </c>
      <c r="H2210" s="6"/>
      <c r="I2210" s="7"/>
      <c r="J2210" s="4"/>
      <c r="K2210" s="3" t="str">
        <f t="shared" si="348"/>
        <v>Inventariar</v>
      </c>
      <c r="L2210" s="6"/>
      <c r="M2210" s="7"/>
      <c r="N2210" s="4"/>
      <c r="O2210" s="3" t="str">
        <f t="shared" si="349"/>
        <v>Inventariar</v>
      </c>
      <c r="P2210" s="6"/>
      <c r="Q2210" s="7"/>
      <c r="R2210" s="4" t="str">
        <f t="shared" si="344"/>
        <v/>
      </c>
      <c r="S2210" s="3" t="str">
        <f t="shared" si="350"/>
        <v>Inventariar</v>
      </c>
      <c r="T2210" s="6"/>
      <c r="U2210" s="7"/>
      <c r="V2210" s="4" t="str">
        <f t="shared" si="345"/>
        <v/>
      </c>
      <c r="W2210" s="3" t="str">
        <f t="shared" si="351"/>
        <v>Inventariar</v>
      </c>
      <c r="X2210" s="6"/>
      <c r="Y2210" s="7"/>
      <c r="Z2210" s="4" t="str">
        <f t="shared" si="346"/>
        <v/>
      </c>
      <c r="AA2210" s="3" t="str">
        <f t="shared" si="352"/>
        <v>Inventariar</v>
      </c>
    </row>
    <row r="2211" spans="1:27" x14ac:dyDescent="0.3">
      <c r="A2211" s="5">
        <v>25455544</v>
      </c>
      <c r="B2211" s="17" t="str">
        <f>VLOOKUP(A2211,'Base de dados'!$A$3:$C$21103,3,0)</f>
        <v>10P08F31</v>
      </c>
      <c r="C2211" s="50" t="s">
        <v>25063</v>
      </c>
      <c r="D2211" s="6"/>
      <c r="E2211" s="7"/>
      <c r="F2211" s="4" t="str">
        <f t="shared" si="353"/>
        <v/>
      </c>
      <c r="G2211" s="3" t="str">
        <f t="shared" si="347"/>
        <v>Inventariar</v>
      </c>
      <c r="H2211" s="6"/>
      <c r="I2211" s="7"/>
      <c r="J2211" s="4"/>
      <c r="K2211" s="3" t="str">
        <f t="shared" si="348"/>
        <v>Inventariar</v>
      </c>
      <c r="L2211" s="6"/>
      <c r="M2211" s="7"/>
      <c r="N2211" s="4"/>
      <c r="O2211" s="3" t="str">
        <f t="shared" si="349"/>
        <v>Inventariar</v>
      </c>
      <c r="P2211" s="6"/>
      <c r="Q2211" s="7"/>
      <c r="R2211" s="4" t="str">
        <f t="shared" si="344"/>
        <v/>
      </c>
      <c r="S2211" s="3" t="str">
        <f t="shared" si="350"/>
        <v>Inventariar</v>
      </c>
      <c r="T2211" s="6"/>
      <c r="U2211" s="7"/>
      <c r="V2211" s="4" t="str">
        <f t="shared" si="345"/>
        <v/>
      </c>
      <c r="W2211" s="3" t="str">
        <f t="shared" si="351"/>
        <v>Inventariar</v>
      </c>
      <c r="X2211" s="6"/>
      <c r="Y2211" s="7"/>
      <c r="Z2211" s="4" t="str">
        <f t="shared" si="346"/>
        <v/>
      </c>
      <c r="AA2211" s="3" t="str">
        <f t="shared" si="352"/>
        <v>Inventariar</v>
      </c>
    </row>
    <row r="2212" spans="1:27" x14ac:dyDescent="0.3">
      <c r="A2212" s="5">
        <v>27170195</v>
      </c>
      <c r="B2212" s="17" t="str">
        <f>VLOOKUP(A2212,'Base de dados'!$A$3:$C$21103,3,0)</f>
        <v>10P08F32</v>
      </c>
      <c r="C2212" s="50" t="s">
        <v>5509</v>
      </c>
      <c r="D2212" s="6"/>
      <c r="E2212" s="7"/>
      <c r="F2212" s="4" t="str">
        <f t="shared" si="353"/>
        <v/>
      </c>
      <c r="G2212" s="3" t="str">
        <f t="shared" si="347"/>
        <v>Inventariar</v>
      </c>
      <c r="H2212" s="6"/>
      <c r="I2212" s="7"/>
      <c r="J2212" s="4"/>
      <c r="K2212" s="3" t="str">
        <f t="shared" si="348"/>
        <v>Inventariar</v>
      </c>
      <c r="L2212" s="6"/>
      <c r="M2212" s="7"/>
      <c r="N2212" s="4"/>
      <c r="O2212" s="3" t="str">
        <f t="shared" si="349"/>
        <v>Inventariar</v>
      </c>
      <c r="P2212" s="6"/>
      <c r="Q2212" s="7"/>
      <c r="R2212" s="4" t="str">
        <f t="shared" si="344"/>
        <v/>
      </c>
      <c r="S2212" s="3" t="str">
        <f t="shared" si="350"/>
        <v>Inventariar</v>
      </c>
      <c r="T2212" s="6"/>
      <c r="U2212" s="7"/>
      <c r="V2212" s="4" t="str">
        <f t="shared" si="345"/>
        <v/>
      </c>
      <c r="W2212" s="3" t="str">
        <f t="shared" si="351"/>
        <v>Inventariar</v>
      </c>
      <c r="X2212" s="6"/>
      <c r="Y2212" s="7"/>
      <c r="Z2212" s="4" t="str">
        <f t="shared" si="346"/>
        <v/>
      </c>
      <c r="AA2212" s="3" t="str">
        <f t="shared" si="352"/>
        <v>Inventariar</v>
      </c>
    </row>
    <row r="2213" spans="1:27" x14ac:dyDescent="0.3">
      <c r="A2213" s="5">
        <v>25428761</v>
      </c>
      <c r="B2213" s="17" t="str">
        <f>VLOOKUP(A2213,'Base de dados'!$A$3:$C$21103,3,0)</f>
        <v>10P08F33</v>
      </c>
      <c r="C2213" s="50" t="s">
        <v>25064</v>
      </c>
      <c r="D2213" s="6"/>
      <c r="E2213" s="7"/>
      <c r="F2213" s="4" t="str">
        <f t="shared" si="353"/>
        <v/>
      </c>
      <c r="G2213" s="3" t="str">
        <f t="shared" si="347"/>
        <v>Inventariar</v>
      </c>
      <c r="H2213" s="6"/>
      <c r="I2213" s="7"/>
      <c r="J2213" s="4"/>
      <c r="K2213" s="3" t="str">
        <f t="shared" si="348"/>
        <v>Inventariar</v>
      </c>
      <c r="L2213" s="6"/>
      <c r="M2213" s="7"/>
      <c r="N2213" s="4"/>
      <c r="O2213" s="3" t="str">
        <f t="shared" si="349"/>
        <v>Inventariar</v>
      </c>
      <c r="P2213" s="6"/>
      <c r="Q2213" s="7"/>
      <c r="R2213" s="4" t="str">
        <f t="shared" si="344"/>
        <v/>
      </c>
      <c r="S2213" s="3" t="str">
        <f t="shared" si="350"/>
        <v>Inventariar</v>
      </c>
      <c r="T2213" s="6"/>
      <c r="U2213" s="7"/>
      <c r="V2213" s="4" t="str">
        <f t="shared" si="345"/>
        <v/>
      </c>
      <c r="W2213" s="3" t="str">
        <f t="shared" si="351"/>
        <v>Inventariar</v>
      </c>
      <c r="X2213" s="6"/>
      <c r="Y2213" s="7"/>
      <c r="Z2213" s="4" t="str">
        <f t="shared" si="346"/>
        <v/>
      </c>
      <c r="AA2213" s="3" t="str">
        <f t="shared" si="352"/>
        <v>Inventariar</v>
      </c>
    </row>
    <row r="2214" spans="1:27" x14ac:dyDescent="0.3">
      <c r="A2214" s="5">
        <v>25400271</v>
      </c>
      <c r="B2214" s="17" t="str">
        <f>VLOOKUP(A2214,'Base de dados'!$A$3:$C$21103,3,0)</f>
        <v>10P08F34</v>
      </c>
      <c r="C2214" s="50" t="s">
        <v>5512</v>
      </c>
      <c r="D2214" s="6"/>
      <c r="E2214" s="7"/>
      <c r="F2214" s="4" t="str">
        <f t="shared" si="353"/>
        <v/>
      </c>
      <c r="G2214" s="3" t="str">
        <f t="shared" si="347"/>
        <v>Inventariar</v>
      </c>
      <c r="H2214" s="6"/>
      <c r="I2214" s="7"/>
      <c r="J2214" s="4"/>
      <c r="K2214" s="3" t="str">
        <f t="shared" si="348"/>
        <v>Inventariar</v>
      </c>
      <c r="L2214" s="6"/>
      <c r="M2214" s="7"/>
      <c r="N2214" s="4"/>
      <c r="O2214" s="3" t="str">
        <f t="shared" si="349"/>
        <v>Inventariar</v>
      </c>
      <c r="P2214" s="6"/>
      <c r="Q2214" s="7"/>
      <c r="R2214" s="4" t="str">
        <f t="shared" si="344"/>
        <v/>
      </c>
      <c r="S2214" s="3" t="str">
        <f t="shared" si="350"/>
        <v>Inventariar</v>
      </c>
      <c r="T2214" s="6"/>
      <c r="U2214" s="7"/>
      <c r="V2214" s="4" t="str">
        <f t="shared" si="345"/>
        <v/>
      </c>
      <c r="W2214" s="3" t="str">
        <f t="shared" si="351"/>
        <v>Inventariar</v>
      </c>
      <c r="X2214" s="6"/>
      <c r="Y2214" s="7"/>
      <c r="Z2214" s="4" t="str">
        <f t="shared" si="346"/>
        <v/>
      </c>
      <c r="AA2214" s="3" t="str">
        <f t="shared" si="352"/>
        <v>Inventariar</v>
      </c>
    </row>
    <row r="2215" spans="1:27" x14ac:dyDescent="0.3">
      <c r="A2215" s="5">
        <v>25465219</v>
      </c>
      <c r="B2215" s="17" t="str">
        <f>VLOOKUP(A2215,'Base de dados'!$A$3:$C$21103,3,0)</f>
        <v>10P08F35</v>
      </c>
      <c r="C2215" s="50" t="s">
        <v>5514</v>
      </c>
      <c r="D2215" s="6"/>
      <c r="E2215" s="7"/>
      <c r="F2215" s="4" t="str">
        <f t="shared" si="353"/>
        <v/>
      </c>
      <c r="G2215" s="3" t="str">
        <f t="shared" si="347"/>
        <v>Inventariar</v>
      </c>
      <c r="H2215" s="6"/>
      <c r="I2215" s="7"/>
      <c r="J2215" s="4"/>
      <c r="K2215" s="3" t="str">
        <f t="shared" si="348"/>
        <v>Inventariar</v>
      </c>
      <c r="L2215" s="6"/>
      <c r="M2215" s="7"/>
      <c r="N2215" s="4"/>
      <c r="O2215" s="3" t="str">
        <f t="shared" si="349"/>
        <v>Inventariar</v>
      </c>
      <c r="P2215" s="6"/>
      <c r="Q2215" s="7"/>
      <c r="R2215" s="4" t="str">
        <f t="shared" si="344"/>
        <v/>
      </c>
      <c r="S2215" s="3" t="str">
        <f t="shared" si="350"/>
        <v>Inventariar</v>
      </c>
      <c r="T2215" s="6"/>
      <c r="U2215" s="7"/>
      <c r="V2215" s="4" t="str">
        <f t="shared" si="345"/>
        <v/>
      </c>
      <c r="W2215" s="3" t="str">
        <f t="shared" si="351"/>
        <v>Inventariar</v>
      </c>
      <c r="X2215" s="6"/>
      <c r="Y2215" s="7"/>
      <c r="Z2215" s="4" t="str">
        <f t="shared" si="346"/>
        <v/>
      </c>
      <c r="AA2215" s="3" t="str">
        <f t="shared" si="352"/>
        <v>Inventariar</v>
      </c>
    </row>
    <row r="2216" spans="1:27" x14ac:dyDescent="0.3">
      <c r="A2216" s="5">
        <v>25404299</v>
      </c>
      <c r="B2216" s="17" t="str">
        <f>VLOOKUP(A2216,'Base de dados'!$A$3:$C$21103,3,0)</f>
        <v>10P08F36</v>
      </c>
      <c r="C2216" s="50" t="s">
        <v>25065</v>
      </c>
      <c r="D2216" s="6"/>
      <c r="E2216" s="7"/>
      <c r="F2216" s="4" t="str">
        <f t="shared" si="353"/>
        <v/>
      </c>
      <c r="G2216" s="3" t="str">
        <f t="shared" si="347"/>
        <v>Inventariar</v>
      </c>
      <c r="H2216" s="6"/>
      <c r="I2216" s="7"/>
      <c r="J2216" s="4"/>
      <c r="K2216" s="3" t="str">
        <f t="shared" si="348"/>
        <v>Inventariar</v>
      </c>
      <c r="L2216" s="6"/>
      <c r="M2216" s="7"/>
      <c r="N2216" s="4"/>
      <c r="O2216" s="3" t="str">
        <f t="shared" si="349"/>
        <v>Inventariar</v>
      </c>
      <c r="P2216" s="6"/>
      <c r="Q2216" s="7"/>
      <c r="R2216" s="4" t="str">
        <f t="shared" si="344"/>
        <v/>
      </c>
      <c r="S2216" s="3" t="str">
        <f t="shared" si="350"/>
        <v>Inventariar</v>
      </c>
      <c r="T2216" s="6"/>
      <c r="U2216" s="7"/>
      <c r="V2216" s="4" t="str">
        <f t="shared" si="345"/>
        <v/>
      </c>
      <c r="W2216" s="3" t="str">
        <f t="shared" si="351"/>
        <v>Inventariar</v>
      </c>
      <c r="X2216" s="6"/>
      <c r="Y2216" s="7"/>
      <c r="Z2216" s="4" t="str">
        <f t="shared" si="346"/>
        <v/>
      </c>
      <c r="AA2216" s="3" t="str">
        <f t="shared" si="352"/>
        <v>Inventariar</v>
      </c>
    </row>
    <row r="2217" spans="1:27" x14ac:dyDescent="0.3">
      <c r="A2217" s="5">
        <v>27158164</v>
      </c>
      <c r="B2217" s="17" t="str">
        <f>VLOOKUP(A2217,'Base de dados'!$A$3:$C$21103,3,0)</f>
        <v>10P08F37</v>
      </c>
      <c r="C2217" s="50" t="s">
        <v>5518</v>
      </c>
      <c r="D2217" s="6"/>
      <c r="E2217" s="7"/>
      <c r="F2217" s="4" t="str">
        <f t="shared" si="353"/>
        <v/>
      </c>
      <c r="G2217" s="3" t="str">
        <f t="shared" si="347"/>
        <v>Inventariar</v>
      </c>
      <c r="H2217" s="6"/>
      <c r="I2217" s="7"/>
      <c r="J2217" s="4"/>
      <c r="K2217" s="3" t="str">
        <f t="shared" si="348"/>
        <v>Inventariar</v>
      </c>
      <c r="L2217" s="6"/>
      <c r="M2217" s="7"/>
      <c r="N2217" s="4"/>
      <c r="O2217" s="3" t="str">
        <f t="shared" si="349"/>
        <v>Inventariar</v>
      </c>
      <c r="P2217" s="6"/>
      <c r="Q2217" s="7"/>
      <c r="R2217" s="4" t="str">
        <f t="shared" si="344"/>
        <v/>
      </c>
      <c r="S2217" s="3" t="str">
        <f t="shared" si="350"/>
        <v>Inventariar</v>
      </c>
      <c r="T2217" s="6"/>
      <c r="U2217" s="7"/>
      <c r="V2217" s="4" t="str">
        <f t="shared" si="345"/>
        <v/>
      </c>
      <c r="W2217" s="3" t="str">
        <f t="shared" si="351"/>
        <v>Inventariar</v>
      </c>
      <c r="X2217" s="6"/>
      <c r="Y2217" s="7"/>
      <c r="Z2217" s="4" t="str">
        <f t="shared" si="346"/>
        <v/>
      </c>
      <c r="AA2217" s="3" t="str">
        <f t="shared" si="352"/>
        <v>Inventariar</v>
      </c>
    </row>
    <row r="2218" spans="1:27" x14ac:dyDescent="0.3">
      <c r="A2218" s="5">
        <v>25402210</v>
      </c>
      <c r="B2218" s="17" t="str">
        <f>VLOOKUP(A2218,'Base de dados'!$A$3:$C$21103,3,0)</f>
        <v>10P08F38</v>
      </c>
      <c r="C2218" s="50" t="s">
        <v>25066</v>
      </c>
      <c r="D2218" s="6"/>
      <c r="E2218" s="7"/>
      <c r="F2218" s="4" t="str">
        <f t="shared" si="353"/>
        <v/>
      </c>
      <c r="G2218" s="3" t="str">
        <f t="shared" si="347"/>
        <v>Inventariar</v>
      </c>
      <c r="H2218" s="6"/>
      <c r="I2218" s="7"/>
      <c r="J2218" s="4"/>
      <c r="K2218" s="3" t="str">
        <f t="shared" si="348"/>
        <v>Inventariar</v>
      </c>
      <c r="L2218" s="6"/>
      <c r="M2218" s="7"/>
      <c r="N2218" s="4"/>
      <c r="O2218" s="3" t="str">
        <f t="shared" si="349"/>
        <v>Inventariar</v>
      </c>
      <c r="P2218" s="6"/>
      <c r="Q2218" s="7"/>
      <c r="R2218" s="4" t="str">
        <f t="shared" si="344"/>
        <v/>
      </c>
      <c r="S2218" s="3" t="str">
        <f t="shared" si="350"/>
        <v>Inventariar</v>
      </c>
      <c r="T2218" s="6"/>
      <c r="U2218" s="7"/>
      <c r="V2218" s="4" t="str">
        <f t="shared" si="345"/>
        <v/>
      </c>
      <c r="W2218" s="3" t="str">
        <f t="shared" si="351"/>
        <v>Inventariar</v>
      </c>
      <c r="X2218" s="6"/>
      <c r="Y2218" s="7"/>
      <c r="Z2218" s="4" t="str">
        <f t="shared" si="346"/>
        <v/>
      </c>
      <c r="AA2218" s="3" t="str">
        <f t="shared" si="352"/>
        <v>Inventariar</v>
      </c>
    </row>
    <row r="2219" spans="1:27" x14ac:dyDescent="0.3">
      <c r="A2219" s="5">
        <v>25428597</v>
      </c>
      <c r="B2219" s="17" t="str">
        <f>VLOOKUP(A2219,'Base de dados'!$A$3:$C$21103,3,0)</f>
        <v>10P08F38</v>
      </c>
      <c r="C2219" s="50" t="s">
        <v>25067</v>
      </c>
      <c r="D2219" s="6"/>
      <c r="E2219" s="7"/>
      <c r="F2219" s="4" t="str">
        <f t="shared" si="353"/>
        <v/>
      </c>
      <c r="G2219" s="3" t="str">
        <f t="shared" si="347"/>
        <v>Inventariar</v>
      </c>
      <c r="H2219" s="6"/>
      <c r="I2219" s="7"/>
      <c r="J2219" s="4"/>
      <c r="K2219" s="3" t="str">
        <f t="shared" si="348"/>
        <v>Inventariar</v>
      </c>
      <c r="L2219" s="6"/>
      <c r="M2219" s="7"/>
      <c r="N2219" s="4"/>
      <c r="O2219" s="3" t="str">
        <f t="shared" si="349"/>
        <v>Inventariar</v>
      </c>
      <c r="P2219" s="6"/>
      <c r="Q2219" s="7"/>
      <c r="R2219" s="4" t="str">
        <f t="shared" si="344"/>
        <v/>
      </c>
      <c r="S2219" s="3" t="str">
        <f t="shared" si="350"/>
        <v>Inventariar</v>
      </c>
      <c r="T2219" s="6"/>
      <c r="U2219" s="7"/>
      <c r="V2219" s="4" t="str">
        <f t="shared" si="345"/>
        <v/>
      </c>
      <c r="W2219" s="3" t="str">
        <f t="shared" si="351"/>
        <v>Inventariar</v>
      </c>
      <c r="X2219" s="6"/>
      <c r="Y2219" s="7"/>
      <c r="Z2219" s="4" t="str">
        <f t="shared" si="346"/>
        <v/>
      </c>
      <c r="AA2219" s="3" t="str">
        <f t="shared" si="352"/>
        <v>Inventariar</v>
      </c>
    </row>
    <row r="2220" spans="1:27" x14ac:dyDescent="0.3">
      <c r="A2220" s="5">
        <v>25400130</v>
      </c>
      <c r="B2220" s="17" t="str">
        <f>VLOOKUP(A2220,'Base de dados'!$A$3:$C$21103,3,0)</f>
        <v>10P08F39</v>
      </c>
      <c r="C2220" s="50" t="s">
        <v>25068</v>
      </c>
      <c r="D2220" s="6"/>
      <c r="E2220" s="7"/>
      <c r="F2220" s="4" t="str">
        <f t="shared" si="353"/>
        <v/>
      </c>
      <c r="G2220" s="3" t="str">
        <f t="shared" si="347"/>
        <v>Inventariar</v>
      </c>
      <c r="H2220" s="6"/>
      <c r="I2220" s="7"/>
      <c r="J2220" s="4"/>
      <c r="K2220" s="3" t="str">
        <f t="shared" si="348"/>
        <v>Inventariar</v>
      </c>
      <c r="L2220" s="6"/>
      <c r="M2220" s="7"/>
      <c r="N2220" s="4"/>
      <c r="O2220" s="3" t="str">
        <f t="shared" si="349"/>
        <v>Inventariar</v>
      </c>
      <c r="P2220" s="6"/>
      <c r="Q2220" s="7"/>
      <c r="R2220" s="4" t="str">
        <f t="shared" si="344"/>
        <v/>
      </c>
      <c r="S2220" s="3" t="str">
        <f t="shared" si="350"/>
        <v>Inventariar</v>
      </c>
      <c r="T2220" s="6"/>
      <c r="U2220" s="7"/>
      <c r="V2220" s="4" t="str">
        <f t="shared" si="345"/>
        <v/>
      </c>
      <c r="W2220" s="3" t="str">
        <f t="shared" si="351"/>
        <v>Inventariar</v>
      </c>
      <c r="X2220" s="6"/>
      <c r="Y2220" s="7"/>
      <c r="Z2220" s="4" t="str">
        <f t="shared" si="346"/>
        <v/>
      </c>
      <c r="AA2220" s="3" t="str">
        <f t="shared" si="352"/>
        <v>Inventariar</v>
      </c>
    </row>
    <row r="2221" spans="1:27" x14ac:dyDescent="0.3">
      <c r="A2221" s="5">
        <v>27142170</v>
      </c>
      <c r="B2221" s="17" t="str">
        <f>VLOOKUP(A2221,'Base de dados'!$A$3:$C$21103,3,0)</f>
        <v>10P08F39</v>
      </c>
      <c r="C2221" s="50" t="s">
        <v>5525</v>
      </c>
      <c r="D2221" s="6"/>
      <c r="E2221" s="7"/>
      <c r="F2221" s="4" t="str">
        <f t="shared" si="353"/>
        <v/>
      </c>
      <c r="G2221" s="3" t="str">
        <f t="shared" si="347"/>
        <v>Inventariar</v>
      </c>
      <c r="H2221" s="6"/>
      <c r="I2221" s="7"/>
      <c r="J2221" s="4"/>
      <c r="K2221" s="3" t="str">
        <f t="shared" si="348"/>
        <v>Inventariar</v>
      </c>
      <c r="L2221" s="6"/>
      <c r="M2221" s="7"/>
      <c r="N2221" s="4"/>
      <c r="O2221" s="3" t="str">
        <f t="shared" si="349"/>
        <v>Inventariar</v>
      </c>
      <c r="P2221" s="6"/>
      <c r="Q2221" s="7"/>
      <c r="R2221" s="4" t="str">
        <f t="shared" si="344"/>
        <v/>
      </c>
      <c r="S2221" s="3" t="str">
        <f t="shared" si="350"/>
        <v>Inventariar</v>
      </c>
      <c r="T2221" s="6"/>
      <c r="U2221" s="7"/>
      <c r="V2221" s="4" t="str">
        <f t="shared" si="345"/>
        <v/>
      </c>
      <c r="W2221" s="3" t="str">
        <f t="shared" si="351"/>
        <v>Inventariar</v>
      </c>
      <c r="X2221" s="6"/>
      <c r="Y2221" s="7"/>
      <c r="Z2221" s="4" t="str">
        <f t="shared" si="346"/>
        <v/>
      </c>
      <c r="AA2221" s="3" t="str">
        <f t="shared" si="352"/>
        <v>Inventariar</v>
      </c>
    </row>
    <row r="2222" spans="1:27" x14ac:dyDescent="0.3">
      <c r="A2222" s="5">
        <v>25473700</v>
      </c>
      <c r="B2222" s="17" t="str">
        <f>VLOOKUP(A2222,'Base de dados'!$A$3:$C$21103,3,0)</f>
        <v>10P08F40</v>
      </c>
      <c r="C2222" s="50" t="s">
        <v>25069</v>
      </c>
      <c r="D2222" s="6"/>
      <c r="E2222" s="7"/>
      <c r="F2222" s="4" t="str">
        <f t="shared" si="353"/>
        <v/>
      </c>
      <c r="G2222" s="3" t="str">
        <f t="shared" si="347"/>
        <v>Inventariar</v>
      </c>
      <c r="H2222" s="6"/>
      <c r="I2222" s="7"/>
      <c r="J2222" s="4"/>
      <c r="K2222" s="3" t="str">
        <f t="shared" si="348"/>
        <v>Inventariar</v>
      </c>
      <c r="L2222" s="6"/>
      <c r="M2222" s="7"/>
      <c r="N2222" s="4"/>
      <c r="O2222" s="3" t="str">
        <f t="shared" si="349"/>
        <v>Inventariar</v>
      </c>
      <c r="P2222" s="6"/>
      <c r="Q2222" s="7"/>
      <c r="R2222" s="4" t="str">
        <f t="shared" si="344"/>
        <v/>
      </c>
      <c r="S2222" s="3" t="str">
        <f t="shared" si="350"/>
        <v>Inventariar</v>
      </c>
      <c r="T2222" s="6"/>
      <c r="U2222" s="7"/>
      <c r="V2222" s="4" t="str">
        <f t="shared" si="345"/>
        <v/>
      </c>
      <c r="W2222" s="3" t="str">
        <f t="shared" si="351"/>
        <v>Inventariar</v>
      </c>
      <c r="X2222" s="6"/>
      <c r="Y2222" s="7"/>
      <c r="Z2222" s="4" t="str">
        <f t="shared" si="346"/>
        <v/>
      </c>
      <c r="AA2222" s="3" t="str">
        <f t="shared" si="352"/>
        <v>Inventariar</v>
      </c>
    </row>
    <row r="2223" spans="1:27" x14ac:dyDescent="0.3">
      <c r="A2223" s="5">
        <v>27170136</v>
      </c>
      <c r="B2223" s="17" t="str">
        <f>VLOOKUP(A2223,'Base de dados'!$A$3:$C$21103,3,0)</f>
        <v>10P08FTETO</v>
      </c>
      <c r="C2223" s="50" t="s">
        <v>5534</v>
      </c>
      <c r="D2223" s="6"/>
      <c r="E2223" s="7"/>
      <c r="F2223" s="4" t="str">
        <f t="shared" si="353"/>
        <v/>
      </c>
      <c r="G2223" s="3" t="str">
        <f t="shared" si="347"/>
        <v>Inventariar</v>
      </c>
      <c r="H2223" s="6"/>
      <c r="I2223" s="7"/>
      <c r="J2223" s="4"/>
      <c r="K2223" s="3" t="str">
        <f t="shared" si="348"/>
        <v>Inventariar</v>
      </c>
      <c r="L2223" s="6"/>
      <c r="M2223" s="7"/>
      <c r="N2223" s="4"/>
      <c r="O2223" s="3" t="str">
        <f t="shared" si="349"/>
        <v>Inventariar</v>
      </c>
      <c r="P2223" s="6"/>
      <c r="Q2223" s="7"/>
      <c r="R2223" s="4" t="str">
        <f t="shared" si="344"/>
        <v/>
      </c>
      <c r="S2223" s="3" t="str">
        <f t="shared" si="350"/>
        <v>Inventariar</v>
      </c>
      <c r="T2223" s="6"/>
      <c r="U2223" s="7"/>
      <c r="V2223" s="4" t="str">
        <f t="shared" si="345"/>
        <v/>
      </c>
      <c r="W2223" s="3" t="str">
        <f t="shared" si="351"/>
        <v>Inventariar</v>
      </c>
      <c r="X2223" s="6"/>
      <c r="Y2223" s="7"/>
      <c r="Z2223" s="4" t="str">
        <f t="shared" si="346"/>
        <v/>
      </c>
      <c r="AA2223" s="3" t="str">
        <f t="shared" si="352"/>
        <v>Inventariar</v>
      </c>
    </row>
    <row r="2224" spans="1:27" x14ac:dyDescent="0.3">
      <c r="A2224" s="5">
        <v>25573997</v>
      </c>
      <c r="B2224" s="17" t="str">
        <f>VLOOKUP(A2224,'Base de dados'!$A$3:$C$21103,3,0)</f>
        <v>10P08G01</v>
      </c>
      <c r="C2224" s="50" t="s">
        <v>25070</v>
      </c>
      <c r="D2224" s="6"/>
      <c r="E2224" s="7"/>
      <c r="F2224" s="4" t="str">
        <f t="shared" si="353"/>
        <v/>
      </c>
      <c r="G2224" s="3" t="str">
        <f t="shared" si="347"/>
        <v>Inventariar</v>
      </c>
      <c r="H2224" s="6"/>
      <c r="I2224" s="7"/>
      <c r="J2224" s="4"/>
      <c r="K2224" s="3" t="str">
        <f t="shared" si="348"/>
        <v>Inventariar</v>
      </c>
      <c r="L2224" s="6"/>
      <c r="M2224" s="7"/>
      <c r="N2224" s="4"/>
      <c r="O2224" s="3" t="str">
        <f t="shared" si="349"/>
        <v>Inventariar</v>
      </c>
      <c r="P2224" s="6"/>
      <c r="Q2224" s="7"/>
      <c r="R2224" s="4" t="str">
        <f t="shared" si="344"/>
        <v/>
      </c>
      <c r="S2224" s="3" t="str">
        <f t="shared" si="350"/>
        <v>Inventariar</v>
      </c>
      <c r="T2224" s="6"/>
      <c r="U2224" s="7"/>
      <c r="V2224" s="4" t="str">
        <f t="shared" si="345"/>
        <v/>
      </c>
      <c r="W2224" s="3" t="str">
        <f t="shared" si="351"/>
        <v>Inventariar</v>
      </c>
      <c r="X2224" s="6"/>
      <c r="Y2224" s="7"/>
      <c r="Z2224" s="4" t="str">
        <f t="shared" si="346"/>
        <v/>
      </c>
      <c r="AA2224" s="3" t="str">
        <f t="shared" si="352"/>
        <v>Inventariar</v>
      </c>
    </row>
    <row r="2225" spans="1:27" x14ac:dyDescent="0.3">
      <c r="A2225" s="5">
        <v>25473804</v>
      </c>
      <c r="B2225" s="17" t="str">
        <f>VLOOKUP(A2225,'Base de dados'!$A$3:$C$21103,3,0)</f>
        <v>10P08G02</v>
      </c>
      <c r="C2225" s="50" t="s">
        <v>25071</v>
      </c>
      <c r="D2225" s="6"/>
      <c r="E2225" s="7"/>
      <c r="F2225" s="4" t="str">
        <f t="shared" si="353"/>
        <v/>
      </c>
      <c r="G2225" s="3" t="str">
        <f t="shared" si="347"/>
        <v>Inventariar</v>
      </c>
      <c r="H2225" s="6"/>
      <c r="I2225" s="7"/>
      <c r="J2225" s="4"/>
      <c r="K2225" s="3" t="str">
        <f t="shared" si="348"/>
        <v>Inventariar</v>
      </c>
      <c r="L2225" s="6"/>
      <c r="M2225" s="7"/>
      <c r="N2225" s="4"/>
      <c r="O2225" s="3" t="str">
        <f t="shared" si="349"/>
        <v>Inventariar</v>
      </c>
      <c r="P2225" s="6"/>
      <c r="Q2225" s="7"/>
      <c r="R2225" s="4" t="str">
        <f t="shared" si="344"/>
        <v/>
      </c>
      <c r="S2225" s="3" t="str">
        <f t="shared" si="350"/>
        <v>Inventariar</v>
      </c>
      <c r="T2225" s="6"/>
      <c r="U2225" s="7"/>
      <c r="V2225" s="4" t="str">
        <f t="shared" si="345"/>
        <v/>
      </c>
      <c r="W2225" s="3" t="str">
        <f t="shared" si="351"/>
        <v>Inventariar</v>
      </c>
      <c r="X2225" s="6"/>
      <c r="Y2225" s="7"/>
      <c r="Z2225" s="4" t="str">
        <f t="shared" si="346"/>
        <v/>
      </c>
      <c r="AA2225" s="3" t="str">
        <f t="shared" si="352"/>
        <v>Inventariar</v>
      </c>
    </row>
    <row r="2226" spans="1:27" x14ac:dyDescent="0.3">
      <c r="A2226" s="5">
        <v>25473688</v>
      </c>
      <c r="B2226" s="17" t="str">
        <f>VLOOKUP(A2226,'Base de dados'!$A$3:$C$21103,3,0)</f>
        <v>10P08G04</v>
      </c>
      <c r="C2226" s="50" t="s">
        <v>25072</v>
      </c>
      <c r="D2226" s="6"/>
      <c r="E2226" s="7"/>
      <c r="F2226" s="4" t="str">
        <f t="shared" si="353"/>
        <v/>
      </c>
      <c r="G2226" s="3" t="str">
        <f t="shared" si="347"/>
        <v>Inventariar</v>
      </c>
      <c r="H2226" s="6"/>
      <c r="I2226" s="7"/>
      <c r="J2226" s="4"/>
      <c r="K2226" s="3" t="str">
        <f t="shared" si="348"/>
        <v>Inventariar</v>
      </c>
      <c r="L2226" s="6"/>
      <c r="M2226" s="7"/>
      <c r="N2226" s="4"/>
      <c r="O2226" s="3" t="str">
        <f t="shared" si="349"/>
        <v>Inventariar</v>
      </c>
      <c r="P2226" s="6"/>
      <c r="Q2226" s="7"/>
      <c r="R2226" s="4" t="str">
        <f t="shared" si="344"/>
        <v/>
      </c>
      <c r="S2226" s="3" t="str">
        <f t="shared" si="350"/>
        <v>Inventariar</v>
      </c>
      <c r="T2226" s="6"/>
      <c r="U2226" s="7"/>
      <c r="V2226" s="4" t="str">
        <f t="shared" si="345"/>
        <v/>
      </c>
      <c r="W2226" s="3" t="str">
        <f t="shared" si="351"/>
        <v>Inventariar</v>
      </c>
      <c r="X2226" s="6"/>
      <c r="Y2226" s="7"/>
      <c r="Z2226" s="4" t="str">
        <f t="shared" si="346"/>
        <v/>
      </c>
      <c r="AA2226" s="3" t="str">
        <f t="shared" si="352"/>
        <v>Inventariar</v>
      </c>
    </row>
    <row r="2227" spans="1:27" x14ac:dyDescent="0.3">
      <c r="A2227" s="5">
        <v>27159714</v>
      </c>
      <c r="B2227" s="17" t="str">
        <f>VLOOKUP(A2227,'Base de dados'!$A$3:$C$21103,3,0)</f>
        <v>10P08G05</v>
      </c>
      <c r="C2227" s="50" t="s">
        <v>5545</v>
      </c>
      <c r="D2227" s="6"/>
      <c r="E2227" s="7"/>
      <c r="F2227" s="4" t="str">
        <f t="shared" si="353"/>
        <v/>
      </c>
      <c r="G2227" s="3" t="str">
        <f t="shared" si="347"/>
        <v>Inventariar</v>
      </c>
      <c r="H2227" s="6"/>
      <c r="I2227" s="7"/>
      <c r="J2227" s="4"/>
      <c r="K2227" s="3" t="str">
        <f t="shared" si="348"/>
        <v>Inventariar</v>
      </c>
      <c r="L2227" s="6"/>
      <c r="M2227" s="7"/>
      <c r="N2227" s="4"/>
      <c r="O2227" s="3" t="str">
        <f t="shared" si="349"/>
        <v>Inventariar</v>
      </c>
      <c r="P2227" s="6"/>
      <c r="Q2227" s="7"/>
      <c r="R2227" s="4" t="str">
        <f t="shared" si="344"/>
        <v/>
      </c>
      <c r="S2227" s="3" t="str">
        <f t="shared" si="350"/>
        <v>Inventariar</v>
      </c>
      <c r="T2227" s="6"/>
      <c r="U2227" s="7"/>
      <c r="V2227" s="4" t="str">
        <f t="shared" si="345"/>
        <v/>
      </c>
      <c r="W2227" s="3" t="str">
        <f t="shared" si="351"/>
        <v>Inventariar</v>
      </c>
      <c r="X2227" s="6"/>
      <c r="Y2227" s="7"/>
      <c r="Z2227" s="4" t="str">
        <f t="shared" si="346"/>
        <v/>
      </c>
      <c r="AA2227" s="3" t="str">
        <f t="shared" si="352"/>
        <v>Inventariar</v>
      </c>
    </row>
    <row r="2228" spans="1:27" x14ac:dyDescent="0.3">
      <c r="A2228" s="5">
        <v>25398569</v>
      </c>
      <c r="B2228" s="17" t="str">
        <f>VLOOKUP(A2228,'Base de dados'!$A$3:$C$21103,3,0)</f>
        <v>10P08G07</v>
      </c>
      <c r="C2228" s="50" t="s">
        <v>5547</v>
      </c>
      <c r="D2228" s="6"/>
      <c r="E2228" s="7"/>
      <c r="F2228" s="4" t="str">
        <f t="shared" si="353"/>
        <v/>
      </c>
      <c r="G2228" s="3" t="str">
        <f t="shared" si="347"/>
        <v>Inventariar</v>
      </c>
      <c r="H2228" s="6"/>
      <c r="I2228" s="7"/>
      <c r="J2228" s="4"/>
      <c r="K2228" s="3" t="str">
        <f t="shared" si="348"/>
        <v>Inventariar</v>
      </c>
      <c r="L2228" s="6"/>
      <c r="M2228" s="7"/>
      <c r="N2228" s="4"/>
      <c r="O2228" s="3" t="str">
        <f t="shared" si="349"/>
        <v>Inventariar</v>
      </c>
      <c r="P2228" s="6"/>
      <c r="Q2228" s="7"/>
      <c r="R2228" s="4" t="str">
        <f t="shared" si="344"/>
        <v/>
      </c>
      <c r="S2228" s="3" t="str">
        <f t="shared" si="350"/>
        <v>Inventariar</v>
      </c>
      <c r="T2228" s="6"/>
      <c r="U2228" s="7"/>
      <c r="V2228" s="4" t="str">
        <f t="shared" si="345"/>
        <v/>
      </c>
      <c r="W2228" s="3" t="str">
        <f t="shared" si="351"/>
        <v>Inventariar</v>
      </c>
      <c r="X2228" s="6"/>
      <c r="Y2228" s="7"/>
      <c r="Z2228" s="4" t="str">
        <f t="shared" si="346"/>
        <v/>
      </c>
      <c r="AA2228" s="3" t="str">
        <f t="shared" si="352"/>
        <v>Inventariar</v>
      </c>
    </row>
    <row r="2229" spans="1:27" x14ac:dyDescent="0.3">
      <c r="A2229" s="5">
        <v>25398058</v>
      </c>
      <c r="B2229" s="17" t="str">
        <f>VLOOKUP(A2229,'Base de dados'!$A$3:$C$21103,3,0)</f>
        <v>10P08G08</v>
      </c>
      <c r="C2229" s="50" t="s">
        <v>25073</v>
      </c>
      <c r="D2229" s="6"/>
      <c r="E2229" s="7"/>
      <c r="F2229" s="4" t="str">
        <f t="shared" si="353"/>
        <v/>
      </c>
      <c r="G2229" s="3" t="str">
        <f t="shared" si="347"/>
        <v>Inventariar</v>
      </c>
      <c r="H2229" s="6"/>
      <c r="I2229" s="7"/>
      <c r="J2229" s="4"/>
      <c r="K2229" s="3" t="str">
        <f t="shared" si="348"/>
        <v>Inventariar</v>
      </c>
      <c r="L2229" s="6"/>
      <c r="M2229" s="7"/>
      <c r="N2229" s="4"/>
      <c r="O2229" s="3" t="str">
        <f t="shared" si="349"/>
        <v>Inventariar</v>
      </c>
      <c r="P2229" s="6"/>
      <c r="Q2229" s="7"/>
      <c r="R2229" s="4" t="str">
        <f t="shared" si="344"/>
        <v/>
      </c>
      <c r="S2229" s="3" t="str">
        <f t="shared" si="350"/>
        <v>Inventariar</v>
      </c>
      <c r="T2229" s="6"/>
      <c r="U2229" s="7"/>
      <c r="V2229" s="4" t="str">
        <f t="shared" si="345"/>
        <v/>
      </c>
      <c r="W2229" s="3" t="str">
        <f t="shared" si="351"/>
        <v>Inventariar</v>
      </c>
      <c r="X2229" s="6"/>
      <c r="Y2229" s="7"/>
      <c r="Z2229" s="4" t="str">
        <f t="shared" si="346"/>
        <v/>
      </c>
      <c r="AA2229" s="3" t="str">
        <f t="shared" si="352"/>
        <v>Inventariar</v>
      </c>
    </row>
    <row r="2230" spans="1:27" x14ac:dyDescent="0.3">
      <c r="A2230" s="5">
        <v>25398126</v>
      </c>
      <c r="B2230" s="17" t="str">
        <f>VLOOKUP(A2230,'Base de dados'!$A$3:$C$21103,3,0)</f>
        <v>10P08G09</v>
      </c>
      <c r="C2230" s="50" t="s">
        <v>5551</v>
      </c>
      <c r="D2230" s="6"/>
      <c r="E2230" s="7"/>
      <c r="F2230" s="4" t="str">
        <f t="shared" si="353"/>
        <v/>
      </c>
      <c r="G2230" s="3" t="str">
        <f t="shared" si="347"/>
        <v>Inventariar</v>
      </c>
      <c r="H2230" s="6"/>
      <c r="I2230" s="7"/>
      <c r="J2230" s="4"/>
      <c r="K2230" s="3" t="str">
        <f t="shared" si="348"/>
        <v>Inventariar</v>
      </c>
      <c r="L2230" s="6"/>
      <c r="M2230" s="7"/>
      <c r="N2230" s="4"/>
      <c r="O2230" s="3" t="str">
        <f t="shared" si="349"/>
        <v>Inventariar</v>
      </c>
      <c r="P2230" s="6"/>
      <c r="Q2230" s="7"/>
      <c r="R2230" s="4" t="str">
        <f t="shared" si="344"/>
        <v/>
      </c>
      <c r="S2230" s="3" t="str">
        <f t="shared" si="350"/>
        <v>Inventariar</v>
      </c>
      <c r="T2230" s="6"/>
      <c r="U2230" s="7"/>
      <c r="V2230" s="4" t="str">
        <f t="shared" si="345"/>
        <v/>
      </c>
      <c r="W2230" s="3" t="str">
        <f t="shared" si="351"/>
        <v>Inventariar</v>
      </c>
      <c r="X2230" s="6"/>
      <c r="Y2230" s="7"/>
      <c r="Z2230" s="4" t="str">
        <f t="shared" si="346"/>
        <v/>
      </c>
      <c r="AA2230" s="3" t="str">
        <f t="shared" si="352"/>
        <v>Inventariar</v>
      </c>
    </row>
    <row r="2231" spans="1:27" x14ac:dyDescent="0.3">
      <c r="A2231" s="5">
        <v>25401317</v>
      </c>
      <c r="B2231" s="17" t="str">
        <f>VLOOKUP(A2231,'Base de dados'!$A$3:$C$21103,3,0)</f>
        <v>10P08G10</v>
      </c>
      <c r="C2231" s="50" t="s">
        <v>5553</v>
      </c>
      <c r="D2231" s="6"/>
      <c r="E2231" s="7"/>
      <c r="F2231" s="4" t="str">
        <f t="shared" si="353"/>
        <v/>
      </c>
      <c r="G2231" s="3" t="str">
        <f t="shared" si="347"/>
        <v>Inventariar</v>
      </c>
      <c r="H2231" s="6"/>
      <c r="I2231" s="7"/>
      <c r="J2231" s="4"/>
      <c r="K2231" s="3" t="str">
        <f t="shared" si="348"/>
        <v>Inventariar</v>
      </c>
      <c r="L2231" s="6"/>
      <c r="M2231" s="7"/>
      <c r="N2231" s="4"/>
      <c r="O2231" s="3" t="str">
        <f t="shared" si="349"/>
        <v>Inventariar</v>
      </c>
      <c r="P2231" s="6"/>
      <c r="Q2231" s="7"/>
      <c r="R2231" s="4" t="str">
        <f t="shared" si="344"/>
        <v/>
      </c>
      <c r="S2231" s="3" t="str">
        <f t="shared" si="350"/>
        <v>Inventariar</v>
      </c>
      <c r="T2231" s="6"/>
      <c r="U2231" s="7"/>
      <c r="V2231" s="4" t="str">
        <f t="shared" si="345"/>
        <v/>
      </c>
      <c r="W2231" s="3" t="str">
        <f t="shared" si="351"/>
        <v>Inventariar</v>
      </c>
      <c r="X2231" s="6"/>
      <c r="Y2231" s="7"/>
      <c r="Z2231" s="4" t="str">
        <f t="shared" si="346"/>
        <v/>
      </c>
      <c r="AA2231" s="3" t="str">
        <f t="shared" si="352"/>
        <v>Inventariar</v>
      </c>
    </row>
    <row r="2232" spans="1:27" x14ac:dyDescent="0.3">
      <c r="A2232" s="5">
        <v>25398125</v>
      </c>
      <c r="B2232" s="17" t="str">
        <f>VLOOKUP(A2232,'Base de dados'!$A$3:$C$21103,3,0)</f>
        <v>10P08G11</v>
      </c>
      <c r="C2232" s="50" t="s">
        <v>5555</v>
      </c>
      <c r="D2232" s="6"/>
      <c r="E2232" s="7"/>
      <c r="F2232" s="4" t="str">
        <f t="shared" si="353"/>
        <v/>
      </c>
      <c r="G2232" s="3" t="str">
        <f t="shared" si="347"/>
        <v>Inventariar</v>
      </c>
      <c r="H2232" s="6"/>
      <c r="I2232" s="7"/>
      <c r="J2232" s="4"/>
      <c r="K2232" s="3" t="str">
        <f t="shared" si="348"/>
        <v>Inventariar</v>
      </c>
      <c r="L2232" s="6"/>
      <c r="M2232" s="7"/>
      <c r="N2232" s="4"/>
      <c r="O2232" s="3" t="str">
        <f t="shared" si="349"/>
        <v>Inventariar</v>
      </c>
      <c r="P2232" s="6"/>
      <c r="Q2232" s="7"/>
      <c r="R2232" s="4" t="str">
        <f t="shared" si="344"/>
        <v/>
      </c>
      <c r="S2232" s="3" t="str">
        <f t="shared" si="350"/>
        <v>Inventariar</v>
      </c>
      <c r="T2232" s="6"/>
      <c r="U2232" s="7"/>
      <c r="V2232" s="4" t="str">
        <f t="shared" si="345"/>
        <v/>
      </c>
      <c r="W2232" s="3" t="str">
        <f t="shared" si="351"/>
        <v>Inventariar</v>
      </c>
      <c r="X2232" s="6"/>
      <c r="Y2232" s="7"/>
      <c r="Z2232" s="4" t="str">
        <f t="shared" si="346"/>
        <v/>
      </c>
      <c r="AA2232" s="3" t="str">
        <f t="shared" si="352"/>
        <v>Inventariar</v>
      </c>
    </row>
    <row r="2233" spans="1:27" x14ac:dyDescent="0.3">
      <c r="A2233" s="5">
        <v>25401103</v>
      </c>
      <c r="B2233" s="17" t="str">
        <f>VLOOKUP(A2233,'Base de dados'!$A$3:$C$21103,3,0)</f>
        <v>10P08G12</v>
      </c>
      <c r="C2233" s="50" t="s">
        <v>25074</v>
      </c>
      <c r="D2233" s="6"/>
      <c r="E2233" s="7"/>
      <c r="F2233" s="4" t="str">
        <f t="shared" si="353"/>
        <v/>
      </c>
      <c r="G2233" s="3" t="str">
        <f t="shared" si="347"/>
        <v>Inventariar</v>
      </c>
      <c r="H2233" s="6"/>
      <c r="I2233" s="7"/>
      <c r="J2233" s="4"/>
      <c r="K2233" s="3" t="str">
        <f t="shared" si="348"/>
        <v>Inventariar</v>
      </c>
      <c r="L2233" s="6"/>
      <c r="M2233" s="7"/>
      <c r="N2233" s="4"/>
      <c r="O2233" s="3" t="str">
        <f t="shared" si="349"/>
        <v>Inventariar</v>
      </c>
      <c r="P2233" s="6"/>
      <c r="Q2233" s="7"/>
      <c r="R2233" s="4" t="str">
        <f t="shared" si="344"/>
        <v/>
      </c>
      <c r="S2233" s="3" t="str">
        <f t="shared" si="350"/>
        <v>Inventariar</v>
      </c>
      <c r="T2233" s="6"/>
      <c r="U2233" s="7"/>
      <c r="V2233" s="4" t="str">
        <f t="shared" si="345"/>
        <v/>
      </c>
      <c r="W2233" s="3" t="str">
        <f t="shared" si="351"/>
        <v>Inventariar</v>
      </c>
      <c r="X2233" s="6"/>
      <c r="Y2233" s="7"/>
      <c r="Z2233" s="4" t="str">
        <f t="shared" si="346"/>
        <v/>
      </c>
      <c r="AA2233" s="3" t="str">
        <f t="shared" si="352"/>
        <v>Inventariar</v>
      </c>
    </row>
    <row r="2234" spans="1:27" x14ac:dyDescent="0.3">
      <c r="A2234" s="5">
        <v>25577138</v>
      </c>
      <c r="B2234" s="17" t="str">
        <f>VLOOKUP(A2234,'Base de dados'!$A$3:$C$21103,3,0)</f>
        <v>10P08G13</v>
      </c>
      <c r="C2234" s="50" t="s">
        <v>25075</v>
      </c>
      <c r="D2234" s="6"/>
      <c r="E2234" s="7"/>
      <c r="F2234" s="4" t="str">
        <f t="shared" si="353"/>
        <v/>
      </c>
      <c r="G2234" s="3" t="str">
        <f t="shared" si="347"/>
        <v>Inventariar</v>
      </c>
      <c r="H2234" s="6"/>
      <c r="I2234" s="7"/>
      <c r="J2234" s="4"/>
      <c r="K2234" s="3" t="str">
        <f t="shared" si="348"/>
        <v>Inventariar</v>
      </c>
      <c r="L2234" s="6"/>
      <c r="M2234" s="7"/>
      <c r="N2234" s="4"/>
      <c r="O2234" s="3" t="str">
        <f t="shared" si="349"/>
        <v>Inventariar</v>
      </c>
      <c r="P2234" s="6"/>
      <c r="Q2234" s="7"/>
      <c r="R2234" s="4" t="str">
        <f t="shared" si="344"/>
        <v/>
      </c>
      <c r="S2234" s="3" t="str">
        <f t="shared" si="350"/>
        <v>Inventariar</v>
      </c>
      <c r="T2234" s="6"/>
      <c r="U2234" s="7"/>
      <c r="V2234" s="4" t="str">
        <f t="shared" si="345"/>
        <v/>
      </c>
      <c r="W2234" s="3" t="str">
        <f t="shared" si="351"/>
        <v>Inventariar</v>
      </c>
      <c r="X2234" s="6"/>
      <c r="Y2234" s="7"/>
      <c r="Z2234" s="4" t="str">
        <f t="shared" si="346"/>
        <v/>
      </c>
      <c r="AA2234" s="3" t="str">
        <f t="shared" si="352"/>
        <v>Inventariar</v>
      </c>
    </row>
    <row r="2235" spans="1:27" x14ac:dyDescent="0.3">
      <c r="A2235" s="5">
        <v>25115595</v>
      </c>
      <c r="B2235" s="17" t="str">
        <f>VLOOKUP(A2235,'Base de dados'!$A$3:$C$21103,3,0)</f>
        <v>10P08G15</v>
      </c>
      <c r="C2235" s="50" t="s">
        <v>5566</v>
      </c>
      <c r="D2235" s="6"/>
      <c r="E2235" s="7"/>
      <c r="F2235" s="4" t="str">
        <f t="shared" si="353"/>
        <v/>
      </c>
      <c r="G2235" s="3" t="str">
        <f t="shared" si="347"/>
        <v>Inventariar</v>
      </c>
      <c r="H2235" s="6"/>
      <c r="I2235" s="7"/>
      <c r="J2235" s="4"/>
      <c r="K2235" s="3" t="str">
        <f t="shared" si="348"/>
        <v>Inventariar</v>
      </c>
      <c r="L2235" s="6"/>
      <c r="M2235" s="7"/>
      <c r="N2235" s="4"/>
      <c r="O2235" s="3" t="str">
        <f t="shared" si="349"/>
        <v>Inventariar</v>
      </c>
      <c r="P2235" s="6"/>
      <c r="Q2235" s="7"/>
      <c r="R2235" s="4" t="str">
        <f t="shared" ref="R2235:R2298" si="354">IF(Q2235="","",IF(Q2235="Saldo Zero","",P2235-Q2235))</f>
        <v/>
      </c>
      <c r="S2235" s="3" t="str">
        <f t="shared" si="350"/>
        <v>Inventariar</v>
      </c>
      <c r="T2235" s="6"/>
      <c r="U2235" s="7"/>
      <c r="V2235" s="4" t="str">
        <f t="shared" ref="V2235:V2298" si="355">IF(U2235="","",IF(U2235="Saldo Zero","",T2235-U2235))</f>
        <v/>
      </c>
      <c r="W2235" s="3" t="str">
        <f t="shared" si="351"/>
        <v>Inventariar</v>
      </c>
      <c r="X2235" s="6"/>
      <c r="Y2235" s="7"/>
      <c r="Z2235" s="4" t="str">
        <f t="shared" ref="Z2235:Z2298" si="356">IF(Y2235="","",IF(Y2235="Saldo Zero","",X2235-Y2235))</f>
        <v/>
      </c>
      <c r="AA2235" s="3" t="str">
        <f t="shared" si="352"/>
        <v>Inventariar</v>
      </c>
    </row>
    <row r="2236" spans="1:27" x14ac:dyDescent="0.3">
      <c r="A2236" s="5">
        <v>25398656</v>
      </c>
      <c r="B2236" s="17" t="str">
        <f>VLOOKUP(A2236,'Base de dados'!$A$3:$C$21103,3,0)</f>
        <v>10P08G17</v>
      </c>
      <c r="C2236" s="50" t="s">
        <v>5571</v>
      </c>
      <c r="D2236" s="6"/>
      <c r="E2236" s="7"/>
      <c r="F2236" s="4" t="str">
        <f t="shared" si="353"/>
        <v/>
      </c>
      <c r="G2236" s="3" t="str">
        <f t="shared" si="347"/>
        <v>Inventariar</v>
      </c>
      <c r="H2236" s="6"/>
      <c r="I2236" s="7"/>
      <c r="J2236" s="4"/>
      <c r="K2236" s="3" t="str">
        <f t="shared" si="348"/>
        <v>Inventariar</v>
      </c>
      <c r="L2236" s="6"/>
      <c r="M2236" s="7"/>
      <c r="N2236" s="4"/>
      <c r="O2236" s="3" t="str">
        <f t="shared" si="349"/>
        <v>Inventariar</v>
      </c>
      <c r="P2236" s="6"/>
      <c r="Q2236" s="7"/>
      <c r="R2236" s="4" t="str">
        <f t="shared" si="354"/>
        <v/>
      </c>
      <c r="S2236" s="3" t="str">
        <f t="shared" si="350"/>
        <v>Inventariar</v>
      </c>
      <c r="T2236" s="6"/>
      <c r="U2236" s="7"/>
      <c r="V2236" s="4" t="str">
        <f t="shared" si="355"/>
        <v/>
      </c>
      <c r="W2236" s="3" t="str">
        <f t="shared" si="351"/>
        <v>Inventariar</v>
      </c>
      <c r="X2236" s="6"/>
      <c r="Y2236" s="7"/>
      <c r="Z2236" s="4" t="str">
        <f t="shared" si="356"/>
        <v/>
      </c>
      <c r="AA2236" s="3" t="str">
        <f t="shared" si="352"/>
        <v>Inventariar</v>
      </c>
    </row>
    <row r="2237" spans="1:27" x14ac:dyDescent="0.3">
      <c r="A2237" s="5">
        <v>25398657</v>
      </c>
      <c r="B2237" s="17" t="str">
        <f>VLOOKUP(A2237,'Base de dados'!$A$3:$C$21103,3,0)</f>
        <v>10P08G18</v>
      </c>
      <c r="C2237" s="50" t="s">
        <v>25076</v>
      </c>
      <c r="D2237" s="6"/>
      <c r="E2237" s="7"/>
      <c r="F2237" s="4" t="str">
        <f t="shared" si="353"/>
        <v/>
      </c>
      <c r="G2237" s="3" t="str">
        <f t="shared" si="347"/>
        <v>Inventariar</v>
      </c>
      <c r="H2237" s="6"/>
      <c r="I2237" s="7"/>
      <c r="J2237" s="4"/>
      <c r="K2237" s="3" t="str">
        <f t="shared" si="348"/>
        <v>Inventariar</v>
      </c>
      <c r="L2237" s="6"/>
      <c r="M2237" s="7"/>
      <c r="N2237" s="4"/>
      <c r="O2237" s="3" t="str">
        <f t="shared" si="349"/>
        <v>Inventariar</v>
      </c>
      <c r="P2237" s="6"/>
      <c r="Q2237" s="7"/>
      <c r="R2237" s="4" t="str">
        <f t="shared" si="354"/>
        <v/>
      </c>
      <c r="S2237" s="3" t="str">
        <f t="shared" si="350"/>
        <v>Inventariar</v>
      </c>
      <c r="T2237" s="6"/>
      <c r="U2237" s="7"/>
      <c r="V2237" s="4" t="str">
        <f t="shared" si="355"/>
        <v/>
      </c>
      <c r="W2237" s="3" t="str">
        <f t="shared" si="351"/>
        <v>Inventariar</v>
      </c>
      <c r="X2237" s="6"/>
      <c r="Y2237" s="7"/>
      <c r="Z2237" s="4" t="str">
        <f t="shared" si="356"/>
        <v/>
      </c>
      <c r="AA2237" s="3" t="str">
        <f t="shared" si="352"/>
        <v>Inventariar</v>
      </c>
    </row>
    <row r="2238" spans="1:27" x14ac:dyDescent="0.3">
      <c r="A2238" s="5">
        <v>25007692</v>
      </c>
      <c r="B2238" s="17" t="str">
        <f>VLOOKUP(A2238,'Base de dados'!$A$3:$C$21103,3,0)</f>
        <v>10P08G19</v>
      </c>
      <c r="C2238" s="50" t="s">
        <v>5575</v>
      </c>
      <c r="D2238" s="6"/>
      <c r="E2238" s="7"/>
      <c r="F2238" s="4" t="str">
        <f t="shared" si="353"/>
        <v/>
      </c>
      <c r="G2238" s="3" t="str">
        <f t="shared" si="347"/>
        <v>Inventariar</v>
      </c>
      <c r="H2238" s="6"/>
      <c r="I2238" s="7"/>
      <c r="J2238" s="4"/>
      <c r="K2238" s="3" t="str">
        <f t="shared" si="348"/>
        <v>Inventariar</v>
      </c>
      <c r="L2238" s="6"/>
      <c r="M2238" s="7"/>
      <c r="N2238" s="4"/>
      <c r="O2238" s="3" t="str">
        <f t="shared" si="349"/>
        <v>Inventariar</v>
      </c>
      <c r="P2238" s="6"/>
      <c r="Q2238" s="7"/>
      <c r="R2238" s="4" t="str">
        <f t="shared" si="354"/>
        <v/>
      </c>
      <c r="S2238" s="3" t="str">
        <f t="shared" si="350"/>
        <v>Inventariar</v>
      </c>
      <c r="T2238" s="6"/>
      <c r="U2238" s="7"/>
      <c r="V2238" s="4" t="str">
        <f t="shared" si="355"/>
        <v/>
      </c>
      <c r="W2238" s="3" t="str">
        <f t="shared" si="351"/>
        <v>Inventariar</v>
      </c>
      <c r="X2238" s="6"/>
      <c r="Y2238" s="7"/>
      <c r="Z2238" s="4" t="str">
        <f t="shared" si="356"/>
        <v/>
      </c>
      <c r="AA2238" s="3" t="str">
        <f t="shared" si="352"/>
        <v>Inventariar</v>
      </c>
    </row>
    <row r="2239" spans="1:27" x14ac:dyDescent="0.3">
      <c r="A2239" s="5">
        <v>27170174</v>
      </c>
      <c r="B2239" s="17" t="str">
        <f>VLOOKUP(A2239,'Base de dados'!$A$3:$C$21103,3,0)</f>
        <v>10P08G19</v>
      </c>
      <c r="C2239" s="50" t="s">
        <v>5577</v>
      </c>
      <c r="D2239" s="6"/>
      <c r="E2239" s="7"/>
      <c r="F2239" s="4" t="str">
        <f t="shared" si="353"/>
        <v/>
      </c>
      <c r="G2239" s="3" t="str">
        <f t="shared" si="347"/>
        <v>Inventariar</v>
      </c>
      <c r="H2239" s="6"/>
      <c r="I2239" s="7"/>
      <c r="J2239" s="4"/>
      <c r="K2239" s="3" t="str">
        <f t="shared" si="348"/>
        <v>Inventariar</v>
      </c>
      <c r="L2239" s="6"/>
      <c r="M2239" s="7"/>
      <c r="N2239" s="4"/>
      <c r="O2239" s="3" t="str">
        <f t="shared" si="349"/>
        <v>Inventariar</v>
      </c>
      <c r="P2239" s="6"/>
      <c r="Q2239" s="7"/>
      <c r="R2239" s="4" t="str">
        <f t="shared" si="354"/>
        <v/>
      </c>
      <c r="S2239" s="3" t="str">
        <f t="shared" si="350"/>
        <v>Inventariar</v>
      </c>
      <c r="T2239" s="6"/>
      <c r="U2239" s="7"/>
      <c r="V2239" s="4" t="str">
        <f t="shared" si="355"/>
        <v/>
      </c>
      <c r="W2239" s="3" t="str">
        <f t="shared" si="351"/>
        <v>Inventariar</v>
      </c>
      <c r="X2239" s="6"/>
      <c r="Y2239" s="7"/>
      <c r="Z2239" s="4" t="str">
        <f t="shared" si="356"/>
        <v/>
      </c>
      <c r="AA2239" s="3" t="str">
        <f t="shared" si="352"/>
        <v>Inventariar</v>
      </c>
    </row>
    <row r="2240" spans="1:27" x14ac:dyDescent="0.3">
      <c r="A2240" s="5">
        <v>25428122</v>
      </c>
      <c r="B2240" s="17" t="str">
        <f>VLOOKUP(A2240,'Base de dados'!$A$3:$C$21103,3,0)</f>
        <v>10P08G21</v>
      </c>
      <c r="C2240" s="50" t="s">
        <v>25077</v>
      </c>
      <c r="D2240" s="6"/>
      <c r="E2240" s="7"/>
      <c r="F2240" s="4" t="str">
        <f t="shared" si="353"/>
        <v/>
      </c>
      <c r="G2240" s="3" t="str">
        <f t="shared" si="347"/>
        <v>Inventariar</v>
      </c>
      <c r="H2240" s="6"/>
      <c r="I2240" s="7"/>
      <c r="J2240" s="4"/>
      <c r="K2240" s="3" t="str">
        <f t="shared" si="348"/>
        <v>Inventariar</v>
      </c>
      <c r="L2240" s="6"/>
      <c r="M2240" s="7"/>
      <c r="N2240" s="4"/>
      <c r="O2240" s="3" t="str">
        <f t="shared" si="349"/>
        <v>Inventariar</v>
      </c>
      <c r="P2240" s="6"/>
      <c r="Q2240" s="7"/>
      <c r="R2240" s="4" t="str">
        <f t="shared" si="354"/>
        <v/>
      </c>
      <c r="S2240" s="3" t="str">
        <f t="shared" si="350"/>
        <v>Inventariar</v>
      </c>
      <c r="T2240" s="6"/>
      <c r="U2240" s="7"/>
      <c r="V2240" s="4" t="str">
        <f t="shared" si="355"/>
        <v/>
      </c>
      <c r="W2240" s="3" t="str">
        <f t="shared" si="351"/>
        <v>Inventariar</v>
      </c>
      <c r="X2240" s="6"/>
      <c r="Y2240" s="7"/>
      <c r="Z2240" s="4" t="str">
        <f t="shared" si="356"/>
        <v/>
      </c>
      <c r="AA2240" s="3" t="str">
        <f t="shared" si="352"/>
        <v>Inventariar</v>
      </c>
    </row>
    <row r="2241" spans="1:27" x14ac:dyDescent="0.3">
      <c r="A2241" s="5">
        <v>25461989</v>
      </c>
      <c r="B2241" s="17" t="str">
        <f>VLOOKUP(A2241,'Base de dados'!$A$3:$C$21103,3,0)</f>
        <v>10P08G22</v>
      </c>
      <c r="C2241" s="50" t="s">
        <v>5582</v>
      </c>
      <c r="D2241" s="6"/>
      <c r="E2241" s="7"/>
      <c r="F2241" s="4" t="str">
        <f t="shared" si="353"/>
        <v/>
      </c>
      <c r="G2241" s="3" t="str">
        <f t="shared" si="347"/>
        <v>Inventariar</v>
      </c>
      <c r="H2241" s="6"/>
      <c r="I2241" s="7"/>
      <c r="J2241" s="4"/>
      <c r="K2241" s="3" t="str">
        <f t="shared" si="348"/>
        <v>Inventariar</v>
      </c>
      <c r="L2241" s="6"/>
      <c r="M2241" s="7"/>
      <c r="N2241" s="4"/>
      <c r="O2241" s="3" t="str">
        <f t="shared" si="349"/>
        <v>Inventariar</v>
      </c>
      <c r="P2241" s="6"/>
      <c r="Q2241" s="7"/>
      <c r="R2241" s="4" t="str">
        <f t="shared" si="354"/>
        <v/>
      </c>
      <c r="S2241" s="3" t="str">
        <f t="shared" si="350"/>
        <v>Inventariar</v>
      </c>
      <c r="T2241" s="6"/>
      <c r="U2241" s="7"/>
      <c r="V2241" s="4" t="str">
        <f t="shared" si="355"/>
        <v/>
      </c>
      <c r="W2241" s="3" t="str">
        <f t="shared" si="351"/>
        <v>Inventariar</v>
      </c>
      <c r="X2241" s="6"/>
      <c r="Y2241" s="7"/>
      <c r="Z2241" s="4" t="str">
        <f t="shared" si="356"/>
        <v/>
      </c>
      <c r="AA2241" s="3" t="str">
        <f t="shared" si="352"/>
        <v>Inventariar</v>
      </c>
    </row>
    <row r="2242" spans="1:27" x14ac:dyDescent="0.3">
      <c r="A2242" s="5">
        <v>25087995</v>
      </c>
      <c r="B2242" s="17" t="str">
        <f>VLOOKUP(A2242,'Base de dados'!$A$3:$C$21103,3,0)</f>
        <v>10P08G23</v>
      </c>
      <c r="C2242" s="50" t="s">
        <v>5584</v>
      </c>
      <c r="D2242" s="6"/>
      <c r="E2242" s="7"/>
      <c r="F2242" s="4" t="str">
        <f t="shared" si="353"/>
        <v/>
      </c>
      <c r="G2242" s="3" t="str">
        <f t="shared" si="347"/>
        <v>Inventariar</v>
      </c>
      <c r="H2242" s="6"/>
      <c r="I2242" s="7"/>
      <c r="J2242" s="4"/>
      <c r="K2242" s="3" t="str">
        <f t="shared" si="348"/>
        <v>Inventariar</v>
      </c>
      <c r="L2242" s="6"/>
      <c r="M2242" s="7"/>
      <c r="N2242" s="4"/>
      <c r="O2242" s="3" t="str">
        <f t="shared" si="349"/>
        <v>Inventariar</v>
      </c>
      <c r="P2242" s="6"/>
      <c r="Q2242" s="7"/>
      <c r="R2242" s="4" t="str">
        <f t="shared" si="354"/>
        <v/>
      </c>
      <c r="S2242" s="3" t="str">
        <f t="shared" si="350"/>
        <v>Inventariar</v>
      </c>
      <c r="T2242" s="6"/>
      <c r="U2242" s="7"/>
      <c r="V2242" s="4" t="str">
        <f t="shared" si="355"/>
        <v/>
      </c>
      <c r="W2242" s="3" t="str">
        <f t="shared" si="351"/>
        <v>Inventariar</v>
      </c>
      <c r="X2242" s="6"/>
      <c r="Y2242" s="7"/>
      <c r="Z2242" s="4" t="str">
        <f t="shared" si="356"/>
        <v/>
      </c>
      <c r="AA2242" s="3" t="str">
        <f t="shared" si="352"/>
        <v>Inventariar</v>
      </c>
    </row>
    <row r="2243" spans="1:27" x14ac:dyDescent="0.3">
      <c r="A2243" s="5">
        <v>25472303</v>
      </c>
      <c r="B2243" s="17" t="str">
        <f>VLOOKUP(A2243,'Base de dados'!$A$3:$C$21103,3,0)</f>
        <v>10P08G24</v>
      </c>
      <c r="C2243" s="50" t="s">
        <v>5586</v>
      </c>
      <c r="D2243" s="6"/>
      <c r="E2243" s="7"/>
      <c r="F2243" s="4" t="str">
        <f t="shared" si="353"/>
        <v/>
      </c>
      <c r="G2243" s="3" t="str">
        <f t="shared" si="347"/>
        <v>Inventariar</v>
      </c>
      <c r="H2243" s="6"/>
      <c r="I2243" s="7"/>
      <c r="J2243" s="4"/>
      <c r="K2243" s="3" t="str">
        <f t="shared" si="348"/>
        <v>Inventariar</v>
      </c>
      <c r="L2243" s="6"/>
      <c r="M2243" s="7"/>
      <c r="N2243" s="4"/>
      <c r="O2243" s="3" t="str">
        <f t="shared" si="349"/>
        <v>Inventariar</v>
      </c>
      <c r="P2243" s="6"/>
      <c r="Q2243" s="7"/>
      <c r="R2243" s="4" t="str">
        <f t="shared" si="354"/>
        <v/>
      </c>
      <c r="S2243" s="3" t="str">
        <f t="shared" si="350"/>
        <v>Inventariar</v>
      </c>
      <c r="T2243" s="6"/>
      <c r="U2243" s="7"/>
      <c r="V2243" s="4" t="str">
        <f t="shared" si="355"/>
        <v/>
      </c>
      <c r="W2243" s="3" t="str">
        <f t="shared" si="351"/>
        <v>Inventariar</v>
      </c>
      <c r="X2243" s="6"/>
      <c r="Y2243" s="7"/>
      <c r="Z2243" s="4" t="str">
        <f t="shared" si="356"/>
        <v/>
      </c>
      <c r="AA2243" s="3" t="str">
        <f t="shared" si="352"/>
        <v>Inventariar</v>
      </c>
    </row>
    <row r="2244" spans="1:27" x14ac:dyDescent="0.3">
      <c r="A2244" s="5">
        <v>25398572</v>
      </c>
      <c r="B2244" s="17" t="str">
        <f>VLOOKUP(A2244,'Base de dados'!$A$3:$C$21103,3,0)</f>
        <v>10P08G25</v>
      </c>
      <c r="C2244" s="50" t="s">
        <v>25078</v>
      </c>
      <c r="D2244" s="6"/>
      <c r="E2244" s="7"/>
      <c r="F2244" s="4" t="str">
        <f t="shared" si="353"/>
        <v/>
      </c>
      <c r="G2244" s="3" t="str">
        <f t="shared" ref="G2244:G2307" si="357">IF(D2244="Saldo Zero","Saldo só Físico",IF(E2244="","Inventariar",IF(E2244="Saldo Zero","Saldo só Sistema",IF(F2244="","Verificar",IF(F2244=0,"Saldo Certo",IF(F2244&lt;0,"Saldo a mais no Físico",IF(F2244&gt;0,"Saldo a mais no Sistema")))))))</f>
        <v>Inventariar</v>
      </c>
      <c r="H2244" s="6"/>
      <c r="I2244" s="7"/>
      <c r="J2244" s="4"/>
      <c r="K2244" s="3" t="str">
        <f t="shared" si="348"/>
        <v>Inventariar</v>
      </c>
      <c r="L2244" s="6"/>
      <c r="M2244" s="7"/>
      <c r="N2244" s="4"/>
      <c r="O2244" s="3" t="str">
        <f t="shared" si="349"/>
        <v>Inventariar</v>
      </c>
      <c r="P2244" s="6"/>
      <c r="Q2244" s="7"/>
      <c r="R2244" s="4" t="str">
        <f t="shared" si="354"/>
        <v/>
      </c>
      <c r="S2244" s="3" t="str">
        <f t="shared" si="350"/>
        <v>Inventariar</v>
      </c>
      <c r="T2244" s="6"/>
      <c r="U2244" s="7"/>
      <c r="V2244" s="4" t="str">
        <f t="shared" si="355"/>
        <v/>
      </c>
      <c r="W2244" s="3" t="str">
        <f t="shared" si="351"/>
        <v>Inventariar</v>
      </c>
      <c r="X2244" s="6"/>
      <c r="Y2244" s="7"/>
      <c r="Z2244" s="4" t="str">
        <f t="shared" si="356"/>
        <v/>
      </c>
      <c r="AA2244" s="3" t="str">
        <f t="shared" si="352"/>
        <v>Inventariar</v>
      </c>
    </row>
    <row r="2245" spans="1:27" x14ac:dyDescent="0.3">
      <c r="A2245" s="5">
        <v>25578471</v>
      </c>
      <c r="B2245" s="17" t="str">
        <f>VLOOKUP(A2245,'Base de dados'!$A$3:$C$21103,3,0)</f>
        <v>10P08G26</v>
      </c>
      <c r="C2245" s="50" t="s">
        <v>5590</v>
      </c>
      <c r="D2245" s="6"/>
      <c r="E2245" s="7"/>
      <c r="F2245" s="4" t="str">
        <f t="shared" si="353"/>
        <v/>
      </c>
      <c r="G2245" s="3" t="str">
        <f t="shared" si="357"/>
        <v>Inventariar</v>
      </c>
      <c r="H2245" s="6"/>
      <c r="I2245" s="7"/>
      <c r="J2245" s="4"/>
      <c r="K2245" s="3" t="str">
        <f t="shared" ref="K2245:K2308" si="358">IF(H2245="Saldo Zero","Saldo só Físico",IF(I2245="","Inventariar",IF(I2245="Saldo Zero","Saldo só Sistema",IF(J2245="","Verificar",IF(J2245=0,"Saldo Certo",IF(J2245&lt;0,"Saldo a mais no Físico",IF(J2245&gt;0,"Saldo a mais no Sistema")))))))</f>
        <v>Inventariar</v>
      </c>
      <c r="L2245" s="6"/>
      <c r="M2245" s="7"/>
      <c r="N2245" s="4"/>
      <c r="O2245" s="3" t="str">
        <f t="shared" ref="O2245:O2308" si="359">IF(L2245="Saldo Zero","Saldo só Físico",IF(M2245="","Inventariar",IF(M2245="Saldo Zero","Saldo só Sistema",IF(N2245="","Verificar",IF(N2245=0,"Saldo Certo",IF(N2245&lt;0,"Saldo a mais no Físico",IF(N2245&gt;0,"Saldo a mais no Sistema")))))))</f>
        <v>Inventariar</v>
      </c>
      <c r="P2245" s="6"/>
      <c r="Q2245" s="7"/>
      <c r="R2245" s="4" t="str">
        <f t="shared" si="354"/>
        <v/>
      </c>
      <c r="S2245" s="3" t="str">
        <f t="shared" ref="S2245:S2308" si="360">IF(P2245="Saldo Zero","Saldo só Físico",IF(Q2245="","Inventariar",IF(Q2245="Saldo Zero","Saldo só Sistema",IF(R2245="","Verificar",IF(R2245=0,"Saldo Certo",IF(R2245&lt;0,"Saldo a mais no Físico",IF(R2245&gt;0,"Saldo a mais no Sistema")))))))</f>
        <v>Inventariar</v>
      </c>
      <c r="T2245" s="6"/>
      <c r="U2245" s="7"/>
      <c r="V2245" s="4" t="str">
        <f t="shared" si="355"/>
        <v/>
      </c>
      <c r="W2245" s="3" t="str">
        <f t="shared" ref="W2245:W2308" si="361">IF(T2245="Saldo Zero","Saldo só Físico",IF(U2245="","Inventariar",IF(U2245="Saldo Zero","Saldo só Sistema",IF(V2245="","Verificar",IF(V2245=0,"Saldo Certo",IF(V2245&lt;0,"Saldo a mais no Físico",IF(V2245&gt;0,"Saldo a mais no Sistema")))))))</f>
        <v>Inventariar</v>
      </c>
      <c r="X2245" s="6"/>
      <c r="Y2245" s="7"/>
      <c r="Z2245" s="4" t="str">
        <f t="shared" si="356"/>
        <v/>
      </c>
      <c r="AA2245" s="3" t="str">
        <f t="shared" ref="AA2245:AA2308" si="362">IF(X2245="Saldo Zero","Saldo só Físico",IF(Y2245="","Inventariar",IF(Y2245="Saldo Zero","Saldo só Sistema",IF(Z2245="","Verificar",IF(Z2245=0,"Saldo Certo",IF(Z2245&lt;0,"Saldo a mais no Físico",IF(Z2245&gt;0,"Saldo a mais no Sistema")))))))</f>
        <v>Inventariar</v>
      </c>
    </row>
    <row r="2246" spans="1:27" x14ac:dyDescent="0.3">
      <c r="A2246" s="5">
        <v>25401105</v>
      </c>
      <c r="B2246" s="17" t="str">
        <f>VLOOKUP(A2246,'Base de dados'!$A$3:$C$21103,3,0)</f>
        <v>10P08G28</v>
      </c>
      <c r="C2246" s="50" t="s">
        <v>25079</v>
      </c>
      <c r="D2246" s="6"/>
      <c r="E2246" s="7"/>
      <c r="F2246" s="4" t="str">
        <f t="shared" si="353"/>
        <v/>
      </c>
      <c r="G2246" s="3" t="str">
        <f t="shared" si="357"/>
        <v>Inventariar</v>
      </c>
      <c r="H2246" s="6"/>
      <c r="I2246" s="7"/>
      <c r="J2246" s="4"/>
      <c r="K2246" s="3" t="str">
        <f t="shared" si="358"/>
        <v>Inventariar</v>
      </c>
      <c r="L2246" s="6"/>
      <c r="M2246" s="7"/>
      <c r="N2246" s="4"/>
      <c r="O2246" s="3" t="str">
        <f t="shared" si="359"/>
        <v>Inventariar</v>
      </c>
      <c r="P2246" s="6"/>
      <c r="Q2246" s="7"/>
      <c r="R2246" s="4" t="str">
        <f t="shared" si="354"/>
        <v/>
      </c>
      <c r="S2246" s="3" t="str">
        <f t="shared" si="360"/>
        <v>Inventariar</v>
      </c>
      <c r="T2246" s="6"/>
      <c r="U2246" s="7"/>
      <c r="V2246" s="4" t="str">
        <f t="shared" si="355"/>
        <v/>
      </c>
      <c r="W2246" s="3" t="str">
        <f t="shared" si="361"/>
        <v>Inventariar</v>
      </c>
      <c r="X2246" s="6"/>
      <c r="Y2246" s="7"/>
      <c r="Z2246" s="4" t="str">
        <f t="shared" si="356"/>
        <v/>
      </c>
      <c r="AA2246" s="3" t="str">
        <f t="shared" si="362"/>
        <v>Inventariar</v>
      </c>
    </row>
    <row r="2247" spans="1:27" x14ac:dyDescent="0.3">
      <c r="A2247" s="5">
        <v>25465389</v>
      </c>
      <c r="B2247" s="17" t="str">
        <f>VLOOKUP(A2247,'Base de dados'!$A$3:$C$21103,3,0)</f>
        <v>10P08G29</v>
      </c>
      <c r="C2247" s="50" t="s">
        <v>25080</v>
      </c>
      <c r="D2247" s="6"/>
      <c r="E2247" s="7"/>
      <c r="F2247" s="4" t="str">
        <f t="shared" si="353"/>
        <v/>
      </c>
      <c r="G2247" s="3" t="str">
        <f t="shared" si="357"/>
        <v>Inventariar</v>
      </c>
      <c r="H2247" s="6"/>
      <c r="I2247" s="7"/>
      <c r="J2247" s="4"/>
      <c r="K2247" s="3" t="str">
        <f t="shared" si="358"/>
        <v>Inventariar</v>
      </c>
      <c r="L2247" s="6"/>
      <c r="M2247" s="7"/>
      <c r="N2247" s="4"/>
      <c r="O2247" s="3" t="str">
        <f t="shared" si="359"/>
        <v>Inventariar</v>
      </c>
      <c r="P2247" s="6"/>
      <c r="Q2247" s="7"/>
      <c r="R2247" s="4" t="str">
        <f t="shared" si="354"/>
        <v/>
      </c>
      <c r="S2247" s="3" t="str">
        <f t="shared" si="360"/>
        <v>Inventariar</v>
      </c>
      <c r="T2247" s="6"/>
      <c r="U2247" s="7"/>
      <c r="V2247" s="4" t="str">
        <f t="shared" si="355"/>
        <v/>
      </c>
      <c r="W2247" s="3" t="str">
        <f t="shared" si="361"/>
        <v>Inventariar</v>
      </c>
      <c r="X2247" s="6"/>
      <c r="Y2247" s="7"/>
      <c r="Z2247" s="4" t="str">
        <f t="shared" si="356"/>
        <v/>
      </c>
      <c r="AA2247" s="3" t="str">
        <f t="shared" si="362"/>
        <v>Inventariar</v>
      </c>
    </row>
    <row r="2248" spans="1:27" x14ac:dyDescent="0.3">
      <c r="A2248" s="5">
        <v>27159713</v>
      </c>
      <c r="B2248" s="17" t="str">
        <f>VLOOKUP(A2248,'Base de dados'!$A$3:$C$21103,3,0)</f>
        <v>10P08G30</v>
      </c>
      <c r="C2248" s="50" t="s">
        <v>5599</v>
      </c>
      <c r="D2248" s="6"/>
      <c r="E2248" s="7"/>
      <c r="F2248" s="4" t="str">
        <f t="shared" si="353"/>
        <v/>
      </c>
      <c r="G2248" s="3" t="str">
        <f t="shared" si="357"/>
        <v>Inventariar</v>
      </c>
      <c r="H2248" s="6"/>
      <c r="I2248" s="7"/>
      <c r="J2248" s="4"/>
      <c r="K2248" s="3" t="str">
        <f t="shared" si="358"/>
        <v>Inventariar</v>
      </c>
      <c r="L2248" s="6"/>
      <c r="M2248" s="7"/>
      <c r="N2248" s="4"/>
      <c r="O2248" s="3" t="str">
        <f t="shared" si="359"/>
        <v>Inventariar</v>
      </c>
      <c r="P2248" s="6"/>
      <c r="Q2248" s="7"/>
      <c r="R2248" s="4" t="str">
        <f t="shared" si="354"/>
        <v/>
      </c>
      <c r="S2248" s="3" t="str">
        <f t="shared" si="360"/>
        <v>Inventariar</v>
      </c>
      <c r="T2248" s="6"/>
      <c r="U2248" s="7"/>
      <c r="V2248" s="4" t="str">
        <f t="shared" si="355"/>
        <v/>
      </c>
      <c r="W2248" s="3" t="str">
        <f t="shared" si="361"/>
        <v>Inventariar</v>
      </c>
      <c r="X2248" s="6"/>
      <c r="Y2248" s="7"/>
      <c r="Z2248" s="4" t="str">
        <f t="shared" si="356"/>
        <v/>
      </c>
      <c r="AA2248" s="3" t="str">
        <f t="shared" si="362"/>
        <v>Inventariar</v>
      </c>
    </row>
    <row r="2249" spans="1:27" x14ac:dyDescent="0.3">
      <c r="A2249" s="5">
        <v>25473739</v>
      </c>
      <c r="B2249" s="17" t="str">
        <f>VLOOKUP(A2249,'Base de dados'!$A$3:$C$21103,3,0)</f>
        <v>10P08G32</v>
      </c>
      <c r="C2249" s="50" t="s">
        <v>25081</v>
      </c>
      <c r="D2249" s="6"/>
      <c r="E2249" s="7"/>
      <c r="F2249" s="4" t="str">
        <f t="shared" si="353"/>
        <v/>
      </c>
      <c r="G2249" s="3" t="str">
        <f t="shared" si="357"/>
        <v>Inventariar</v>
      </c>
      <c r="H2249" s="6"/>
      <c r="I2249" s="7"/>
      <c r="J2249" s="4"/>
      <c r="K2249" s="3" t="str">
        <f t="shared" si="358"/>
        <v>Inventariar</v>
      </c>
      <c r="L2249" s="6"/>
      <c r="M2249" s="7"/>
      <c r="N2249" s="4"/>
      <c r="O2249" s="3" t="str">
        <f t="shared" si="359"/>
        <v>Inventariar</v>
      </c>
      <c r="P2249" s="6"/>
      <c r="Q2249" s="7"/>
      <c r="R2249" s="4" t="str">
        <f t="shared" si="354"/>
        <v/>
      </c>
      <c r="S2249" s="3" t="str">
        <f t="shared" si="360"/>
        <v>Inventariar</v>
      </c>
      <c r="T2249" s="6"/>
      <c r="U2249" s="7"/>
      <c r="V2249" s="4" t="str">
        <f t="shared" si="355"/>
        <v/>
      </c>
      <c r="W2249" s="3" t="str">
        <f t="shared" si="361"/>
        <v>Inventariar</v>
      </c>
      <c r="X2249" s="6"/>
      <c r="Y2249" s="7"/>
      <c r="Z2249" s="4" t="str">
        <f t="shared" si="356"/>
        <v/>
      </c>
      <c r="AA2249" s="3" t="str">
        <f t="shared" si="362"/>
        <v>Inventariar</v>
      </c>
    </row>
    <row r="2250" spans="1:27" x14ac:dyDescent="0.3">
      <c r="A2250" s="5">
        <v>25462278</v>
      </c>
      <c r="B2250" s="17" t="str">
        <f>VLOOKUP(A2250,'Base de dados'!$A$3:$C$21103,3,0)</f>
        <v>10P08G33</v>
      </c>
      <c r="C2250" s="50" t="s">
        <v>25082</v>
      </c>
      <c r="D2250" s="6"/>
      <c r="E2250" s="7"/>
      <c r="F2250" s="4" t="str">
        <f t="shared" si="353"/>
        <v/>
      </c>
      <c r="G2250" s="3" t="str">
        <f t="shared" si="357"/>
        <v>Inventariar</v>
      </c>
      <c r="H2250" s="6"/>
      <c r="I2250" s="7"/>
      <c r="J2250" s="4"/>
      <c r="K2250" s="3" t="str">
        <f t="shared" si="358"/>
        <v>Inventariar</v>
      </c>
      <c r="L2250" s="6"/>
      <c r="M2250" s="7"/>
      <c r="N2250" s="4"/>
      <c r="O2250" s="3" t="str">
        <f t="shared" si="359"/>
        <v>Inventariar</v>
      </c>
      <c r="P2250" s="6"/>
      <c r="Q2250" s="7"/>
      <c r="R2250" s="4" t="str">
        <f t="shared" si="354"/>
        <v/>
      </c>
      <c r="S2250" s="3" t="str">
        <f t="shared" si="360"/>
        <v>Inventariar</v>
      </c>
      <c r="T2250" s="6"/>
      <c r="U2250" s="7"/>
      <c r="V2250" s="4" t="str">
        <f t="shared" si="355"/>
        <v/>
      </c>
      <c r="W2250" s="3" t="str">
        <f t="shared" si="361"/>
        <v>Inventariar</v>
      </c>
      <c r="X2250" s="6"/>
      <c r="Y2250" s="7"/>
      <c r="Z2250" s="4" t="str">
        <f t="shared" si="356"/>
        <v/>
      </c>
      <c r="AA2250" s="3" t="str">
        <f t="shared" si="362"/>
        <v>Inventariar</v>
      </c>
    </row>
    <row r="2251" spans="1:27" x14ac:dyDescent="0.3">
      <c r="A2251" s="5">
        <v>25473726</v>
      </c>
      <c r="B2251" s="17" t="str">
        <f>VLOOKUP(A2251,'Base de dados'!$A$3:$C$21103,3,0)</f>
        <v>10P08G34</v>
      </c>
      <c r="C2251" s="50" t="s">
        <v>25083</v>
      </c>
      <c r="D2251" s="6"/>
      <c r="E2251" s="7"/>
      <c r="F2251" s="4" t="str">
        <f t="shared" si="353"/>
        <v/>
      </c>
      <c r="G2251" s="3" t="str">
        <f t="shared" si="357"/>
        <v>Inventariar</v>
      </c>
      <c r="H2251" s="6"/>
      <c r="I2251" s="7"/>
      <c r="J2251" s="4"/>
      <c r="K2251" s="3" t="str">
        <f t="shared" si="358"/>
        <v>Inventariar</v>
      </c>
      <c r="L2251" s="6"/>
      <c r="M2251" s="7"/>
      <c r="N2251" s="4"/>
      <c r="O2251" s="3" t="str">
        <f t="shared" si="359"/>
        <v>Inventariar</v>
      </c>
      <c r="P2251" s="6"/>
      <c r="Q2251" s="7"/>
      <c r="R2251" s="4" t="str">
        <f t="shared" si="354"/>
        <v/>
      </c>
      <c r="S2251" s="3" t="str">
        <f t="shared" si="360"/>
        <v>Inventariar</v>
      </c>
      <c r="T2251" s="6"/>
      <c r="U2251" s="7"/>
      <c r="V2251" s="4" t="str">
        <f t="shared" si="355"/>
        <v/>
      </c>
      <c r="W2251" s="3" t="str">
        <f t="shared" si="361"/>
        <v>Inventariar</v>
      </c>
      <c r="X2251" s="6"/>
      <c r="Y2251" s="7"/>
      <c r="Z2251" s="4" t="str">
        <f t="shared" si="356"/>
        <v/>
      </c>
      <c r="AA2251" s="3" t="str">
        <f t="shared" si="362"/>
        <v>Inventariar</v>
      </c>
    </row>
    <row r="2252" spans="1:27" x14ac:dyDescent="0.3">
      <c r="A2252" s="5">
        <v>25573740</v>
      </c>
      <c r="B2252" s="17" t="str">
        <f>VLOOKUP(A2252,'Base de dados'!$A$3:$C$21103,3,0)</f>
        <v>10P08G37</v>
      </c>
      <c r="C2252" s="50" t="s">
        <v>25084</v>
      </c>
      <c r="D2252" s="6"/>
      <c r="E2252" s="7"/>
      <c r="F2252" s="4" t="str">
        <f t="shared" si="353"/>
        <v/>
      </c>
      <c r="G2252" s="3" t="str">
        <f t="shared" si="357"/>
        <v>Inventariar</v>
      </c>
      <c r="H2252" s="6"/>
      <c r="I2252" s="7"/>
      <c r="J2252" s="4"/>
      <c r="K2252" s="3" t="str">
        <f t="shared" si="358"/>
        <v>Inventariar</v>
      </c>
      <c r="L2252" s="6"/>
      <c r="M2252" s="7"/>
      <c r="N2252" s="4"/>
      <c r="O2252" s="3" t="str">
        <f t="shared" si="359"/>
        <v>Inventariar</v>
      </c>
      <c r="P2252" s="6"/>
      <c r="Q2252" s="7"/>
      <c r="R2252" s="4" t="str">
        <f t="shared" si="354"/>
        <v/>
      </c>
      <c r="S2252" s="3" t="str">
        <f t="shared" si="360"/>
        <v>Inventariar</v>
      </c>
      <c r="T2252" s="6"/>
      <c r="U2252" s="7"/>
      <c r="V2252" s="4" t="str">
        <f t="shared" si="355"/>
        <v/>
      </c>
      <c r="W2252" s="3" t="str">
        <f t="shared" si="361"/>
        <v>Inventariar</v>
      </c>
      <c r="X2252" s="6"/>
      <c r="Y2252" s="7"/>
      <c r="Z2252" s="4" t="str">
        <f t="shared" si="356"/>
        <v/>
      </c>
      <c r="AA2252" s="3" t="str">
        <f t="shared" si="362"/>
        <v>Inventariar</v>
      </c>
    </row>
    <row r="2253" spans="1:27" x14ac:dyDescent="0.3">
      <c r="A2253" s="5">
        <v>27157041</v>
      </c>
      <c r="B2253" s="17" t="str">
        <f>VLOOKUP(A2253,'Base de dados'!$A$3:$C$21103,3,0)</f>
        <v>10P08G38</v>
      </c>
      <c r="C2253" s="50" t="s">
        <v>5611</v>
      </c>
      <c r="D2253" s="6"/>
      <c r="E2253" s="7"/>
      <c r="F2253" s="4" t="str">
        <f t="shared" si="353"/>
        <v/>
      </c>
      <c r="G2253" s="3" t="str">
        <f t="shared" si="357"/>
        <v>Inventariar</v>
      </c>
      <c r="H2253" s="6"/>
      <c r="I2253" s="7"/>
      <c r="J2253" s="4"/>
      <c r="K2253" s="3" t="str">
        <f t="shared" si="358"/>
        <v>Inventariar</v>
      </c>
      <c r="L2253" s="6"/>
      <c r="M2253" s="7"/>
      <c r="N2253" s="4"/>
      <c r="O2253" s="3" t="str">
        <f t="shared" si="359"/>
        <v>Inventariar</v>
      </c>
      <c r="P2253" s="6"/>
      <c r="Q2253" s="7"/>
      <c r="R2253" s="4" t="str">
        <f t="shared" si="354"/>
        <v/>
      </c>
      <c r="S2253" s="3" t="str">
        <f t="shared" si="360"/>
        <v>Inventariar</v>
      </c>
      <c r="T2253" s="6"/>
      <c r="U2253" s="7"/>
      <c r="V2253" s="4" t="str">
        <f t="shared" si="355"/>
        <v/>
      </c>
      <c r="W2253" s="3" t="str">
        <f t="shared" si="361"/>
        <v>Inventariar</v>
      </c>
      <c r="X2253" s="6"/>
      <c r="Y2253" s="7"/>
      <c r="Z2253" s="4" t="str">
        <f t="shared" si="356"/>
        <v/>
      </c>
      <c r="AA2253" s="3" t="str">
        <f t="shared" si="362"/>
        <v>Inventariar</v>
      </c>
    </row>
    <row r="2254" spans="1:27" x14ac:dyDescent="0.3">
      <c r="A2254" s="5">
        <v>25562496</v>
      </c>
      <c r="B2254" s="17" t="str">
        <f>VLOOKUP(A2254,'Base de dados'!$A$3:$C$21103,3,0)</f>
        <v>10P08G39</v>
      </c>
      <c r="C2254" s="50" t="s">
        <v>5613</v>
      </c>
      <c r="D2254" s="6"/>
      <c r="E2254" s="7"/>
      <c r="F2254" s="4" t="str">
        <f t="shared" si="353"/>
        <v/>
      </c>
      <c r="G2254" s="3" t="str">
        <f t="shared" si="357"/>
        <v>Inventariar</v>
      </c>
      <c r="H2254" s="6"/>
      <c r="I2254" s="7"/>
      <c r="J2254" s="4"/>
      <c r="K2254" s="3" t="str">
        <f t="shared" si="358"/>
        <v>Inventariar</v>
      </c>
      <c r="L2254" s="6"/>
      <c r="M2254" s="7"/>
      <c r="N2254" s="4"/>
      <c r="O2254" s="3" t="str">
        <f t="shared" si="359"/>
        <v>Inventariar</v>
      </c>
      <c r="P2254" s="6"/>
      <c r="Q2254" s="7"/>
      <c r="R2254" s="4" t="str">
        <f t="shared" si="354"/>
        <v/>
      </c>
      <c r="S2254" s="3" t="str">
        <f t="shared" si="360"/>
        <v>Inventariar</v>
      </c>
      <c r="T2254" s="6"/>
      <c r="U2254" s="7"/>
      <c r="V2254" s="4" t="str">
        <f t="shared" si="355"/>
        <v/>
      </c>
      <c r="W2254" s="3" t="str">
        <f t="shared" si="361"/>
        <v>Inventariar</v>
      </c>
      <c r="X2254" s="6"/>
      <c r="Y2254" s="7"/>
      <c r="Z2254" s="4" t="str">
        <f t="shared" si="356"/>
        <v/>
      </c>
      <c r="AA2254" s="3" t="str">
        <f t="shared" si="362"/>
        <v>Inventariar</v>
      </c>
    </row>
    <row r="2255" spans="1:27" x14ac:dyDescent="0.3">
      <c r="A2255" s="5">
        <v>25455402</v>
      </c>
      <c r="B2255" s="17" t="str">
        <f>VLOOKUP(A2255,'Base de dados'!$A$3:$C$21103,3,0)</f>
        <v>10P08G40</v>
      </c>
      <c r="C2255" s="50" t="s">
        <v>25085</v>
      </c>
      <c r="D2255" s="6"/>
      <c r="E2255" s="7"/>
      <c r="F2255" s="4" t="str">
        <f t="shared" si="353"/>
        <v/>
      </c>
      <c r="G2255" s="3" t="str">
        <f t="shared" si="357"/>
        <v>Inventariar</v>
      </c>
      <c r="H2255" s="6"/>
      <c r="I2255" s="7"/>
      <c r="J2255" s="4"/>
      <c r="K2255" s="3" t="str">
        <f t="shared" si="358"/>
        <v>Inventariar</v>
      </c>
      <c r="L2255" s="6"/>
      <c r="M2255" s="7"/>
      <c r="N2255" s="4"/>
      <c r="O2255" s="3" t="str">
        <f t="shared" si="359"/>
        <v>Inventariar</v>
      </c>
      <c r="P2255" s="6"/>
      <c r="Q2255" s="7"/>
      <c r="R2255" s="4" t="str">
        <f t="shared" si="354"/>
        <v/>
      </c>
      <c r="S2255" s="3" t="str">
        <f t="shared" si="360"/>
        <v>Inventariar</v>
      </c>
      <c r="T2255" s="6"/>
      <c r="U2255" s="7"/>
      <c r="V2255" s="4" t="str">
        <f t="shared" si="355"/>
        <v/>
      </c>
      <c r="W2255" s="3" t="str">
        <f t="shared" si="361"/>
        <v>Inventariar</v>
      </c>
      <c r="X2255" s="6"/>
      <c r="Y2255" s="7"/>
      <c r="Z2255" s="4" t="str">
        <f t="shared" si="356"/>
        <v/>
      </c>
      <c r="AA2255" s="3" t="str">
        <f t="shared" si="362"/>
        <v>Inventariar</v>
      </c>
    </row>
    <row r="2256" spans="1:27" x14ac:dyDescent="0.3">
      <c r="A2256" s="5">
        <v>25430946</v>
      </c>
      <c r="B2256" s="17" t="str">
        <f>VLOOKUP(A2256,'Base de dados'!$A$3:$C$21103,3,0)</f>
        <v>10P08G41</v>
      </c>
      <c r="C2256" s="50" t="s">
        <v>5617</v>
      </c>
      <c r="D2256" s="6"/>
      <c r="E2256" s="7"/>
      <c r="F2256" s="4" t="str">
        <f t="shared" si="353"/>
        <v/>
      </c>
      <c r="G2256" s="3" t="str">
        <f t="shared" si="357"/>
        <v>Inventariar</v>
      </c>
      <c r="H2256" s="6"/>
      <c r="I2256" s="7"/>
      <c r="J2256" s="4"/>
      <c r="K2256" s="3" t="str">
        <f t="shared" si="358"/>
        <v>Inventariar</v>
      </c>
      <c r="L2256" s="6"/>
      <c r="M2256" s="7"/>
      <c r="N2256" s="4"/>
      <c r="O2256" s="3" t="str">
        <f t="shared" si="359"/>
        <v>Inventariar</v>
      </c>
      <c r="P2256" s="6"/>
      <c r="Q2256" s="7"/>
      <c r="R2256" s="4" t="str">
        <f t="shared" si="354"/>
        <v/>
      </c>
      <c r="S2256" s="3" t="str">
        <f t="shared" si="360"/>
        <v>Inventariar</v>
      </c>
      <c r="T2256" s="6"/>
      <c r="U2256" s="7"/>
      <c r="V2256" s="4" t="str">
        <f t="shared" si="355"/>
        <v/>
      </c>
      <c r="W2256" s="3" t="str">
        <f t="shared" si="361"/>
        <v>Inventariar</v>
      </c>
      <c r="X2256" s="6"/>
      <c r="Y2256" s="7"/>
      <c r="Z2256" s="4" t="str">
        <f t="shared" si="356"/>
        <v/>
      </c>
      <c r="AA2256" s="3" t="str">
        <f t="shared" si="362"/>
        <v>Inventariar</v>
      </c>
    </row>
    <row r="2257" spans="1:27" x14ac:dyDescent="0.3">
      <c r="A2257" s="5">
        <v>25426554</v>
      </c>
      <c r="B2257" s="17" t="str">
        <f>VLOOKUP(A2257,'Base de dados'!$A$3:$C$21103,3,0)</f>
        <v>10P08G43</v>
      </c>
      <c r="C2257" s="50" t="s">
        <v>25086</v>
      </c>
      <c r="D2257" s="6"/>
      <c r="E2257" s="7"/>
      <c r="F2257" s="4" t="str">
        <f t="shared" si="353"/>
        <v/>
      </c>
      <c r="G2257" s="3" t="str">
        <f t="shared" si="357"/>
        <v>Inventariar</v>
      </c>
      <c r="H2257" s="6"/>
      <c r="I2257" s="7"/>
      <c r="J2257" s="4"/>
      <c r="K2257" s="3" t="str">
        <f t="shared" si="358"/>
        <v>Inventariar</v>
      </c>
      <c r="L2257" s="6"/>
      <c r="M2257" s="7"/>
      <c r="N2257" s="4"/>
      <c r="O2257" s="3" t="str">
        <f t="shared" si="359"/>
        <v>Inventariar</v>
      </c>
      <c r="P2257" s="6"/>
      <c r="Q2257" s="7"/>
      <c r="R2257" s="4" t="str">
        <f t="shared" si="354"/>
        <v/>
      </c>
      <c r="S2257" s="3" t="str">
        <f t="shared" si="360"/>
        <v>Inventariar</v>
      </c>
      <c r="T2257" s="6"/>
      <c r="U2257" s="7"/>
      <c r="V2257" s="4" t="str">
        <f t="shared" si="355"/>
        <v/>
      </c>
      <c r="W2257" s="3" t="str">
        <f t="shared" si="361"/>
        <v>Inventariar</v>
      </c>
      <c r="X2257" s="6"/>
      <c r="Y2257" s="7"/>
      <c r="Z2257" s="4" t="str">
        <f t="shared" si="356"/>
        <v/>
      </c>
      <c r="AA2257" s="3" t="str">
        <f t="shared" si="362"/>
        <v>Inventariar</v>
      </c>
    </row>
    <row r="2258" spans="1:27" x14ac:dyDescent="0.3">
      <c r="A2258" s="5">
        <v>25428746</v>
      </c>
      <c r="B2258" s="17" t="str">
        <f>VLOOKUP(A2258,'Base de dados'!$A$3:$C$21103,3,0)</f>
        <v>10P08G44</v>
      </c>
      <c r="C2258" s="50" t="s">
        <v>25087</v>
      </c>
      <c r="D2258" s="6"/>
      <c r="E2258" s="7"/>
      <c r="F2258" s="4" t="str">
        <f t="shared" si="353"/>
        <v/>
      </c>
      <c r="G2258" s="3" t="str">
        <f t="shared" si="357"/>
        <v>Inventariar</v>
      </c>
      <c r="H2258" s="6"/>
      <c r="I2258" s="7"/>
      <c r="J2258" s="4"/>
      <c r="K2258" s="3" t="str">
        <f t="shared" si="358"/>
        <v>Inventariar</v>
      </c>
      <c r="L2258" s="6"/>
      <c r="M2258" s="7"/>
      <c r="N2258" s="4"/>
      <c r="O2258" s="3" t="str">
        <f t="shared" si="359"/>
        <v>Inventariar</v>
      </c>
      <c r="P2258" s="6"/>
      <c r="Q2258" s="7"/>
      <c r="R2258" s="4" t="str">
        <f t="shared" si="354"/>
        <v/>
      </c>
      <c r="S2258" s="3" t="str">
        <f t="shared" si="360"/>
        <v>Inventariar</v>
      </c>
      <c r="T2258" s="6"/>
      <c r="U2258" s="7"/>
      <c r="V2258" s="4" t="str">
        <f t="shared" si="355"/>
        <v/>
      </c>
      <c r="W2258" s="3" t="str">
        <f t="shared" si="361"/>
        <v>Inventariar</v>
      </c>
      <c r="X2258" s="6"/>
      <c r="Y2258" s="7"/>
      <c r="Z2258" s="4" t="str">
        <f t="shared" si="356"/>
        <v/>
      </c>
      <c r="AA2258" s="3" t="str">
        <f t="shared" si="362"/>
        <v>Inventariar</v>
      </c>
    </row>
    <row r="2259" spans="1:27" x14ac:dyDescent="0.3">
      <c r="A2259" s="5">
        <v>25473228</v>
      </c>
      <c r="B2259" s="17" t="str">
        <f>VLOOKUP(A2259,'Base de dados'!$A$3:$C$21103,3,0)</f>
        <v>10P08G45</v>
      </c>
      <c r="C2259" s="50" t="s">
        <v>5625</v>
      </c>
      <c r="D2259" s="6"/>
      <c r="E2259" s="7"/>
      <c r="F2259" s="4" t="str">
        <f t="shared" si="353"/>
        <v/>
      </c>
      <c r="G2259" s="3" t="str">
        <f t="shared" si="357"/>
        <v>Inventariar</v>
      </c>
      <c r="H2259" s="6"/>
      <c r="I2259" s="7"/>
      <c r="J2259" s="4"/>
      <c r="K2259" s="3" t="str">
        <f t="shared" si="358"/>
        <v>Inventariar</v>
      </c>
      <c r="L2259" s="6"/>
      <c r="M2259" s="7"/>
      <c r="N2259" s="4"/>
      <c r="O2259" s="3" t="str">
        <f t="shared" si="359"/>
        <v>Inventariar</v>
      </c>
      <c r="P2259" s="6"/>
      <c r="Q2259" s="7"/>
      <c r="R2259" s="4" t="str">
        <f t="shared" si="354"/>
        <v/>
      </c>
      <c r="S2259" s="3" t="str">
        <f t="shared" si="360"/>
        <v>Inventariar</v>
      </c>
      <c r="T2259" s="6"/>
      <c r="U2259" s="7"/>
      <c r="V2259" s="4" t="str">
        <f t="shared" si="355"/>
        <v/>
      </c>
      <c r="W2259" s="3" t="str">
        <f t="shared" si="361"/>
        <v>Inventariar</v>
      </c>
      <c r="X2259" s="6"/>
      <c r="Y2259" s="7"/>
      <c r="Z2259" s="4" t="str">
        <f t="shared" si="356"/>
        <v/>
      </c>
      <c r="AA2259" s="3" t="str">
        <f t="shared" si="362"/>
        <v>Inventariar</v>
      </c>
    </row>
    <row r="2260" spans="1:27" x14ac:dyDescent="0.3">
      <c r="A2260" s="5">
        <v>25428028</v>
      </c>
      <c r="B2260" s="17" t="str">
        <f>VLOOKUP(A2260,'Base de dados'!$A$3:$C$21103,3,0)</f>
        <v>10P08G46</v>
      </c>
      <c r="C2260" s="50" t="s">
        <v>25088</v>
      </c>
      <c r="D2260" s="6"/>
      <c r="E2260" s="7"/>
      <c r="F2260" s="4" t="str">
        <f t="shared" si="353"/>
        <v/>
      </c>
      <c r="G2260" s="3" t="str">
        <f t="shared" si="357"/>
        <v>Inventariar</v>
      </c>
      <c r="H2260" s="6"/>
      <c r="I2260" s="7"/>
      <c r="J2260" s="4"/>
      <c r="K2260" s="3" t="str">
        <f t="shared" si="358"/>
        <v>Inventariar</v>
      </c>
      <c r="L2260" s="6"/>
      <c r="M2260" s="7"/>
      <c r="N2260" s="4"/>
      <c r="O2260" s="3" t="str">
        <f t="shared" si="359"/>
        <v>Inventariar</v>
      </c>
      <c r="P2260" s="6"/>
      <c r="Q2260" s="7"/>
      <c r="R2260" s="4" t="str">
        <f t="shared" si="354"/>
        <v/>
      </c>
      <c r="S2260" s="3" t="str">
        <f t="shared" si="360"/>
        <v>Inventariar</v>
      </c>
      <c r="T2260" s="6"/>
      <c r="U2260" s="7"/>
      <c r="V2260" s="4" t="str">
        <f t="shared" si="355"/>
        <v/>
      </c>
      <c r="W2260" s="3" t="str">
        <f t="shared" si="361"/>
        <v>Inventariar</v>
      </c>
      <c r="X2260" s="6"/>
      <c r="Y2260" s="7"/>
      <c r="Z2260" s="4" t="str">
        <f t="shared" si="356"/>
        <v/>
      </c>
      <c r="AA2260" s="3" t="str">
        <f t="shared" si="362"/>
        <v>Inventariar</v>
      </c>
    </row>
    <row r="2261" spans="1:27" x14ac:dyDescent="0.3">
      <c r="A2261" s="5">
        <v>25575602</v>
      </c>
      <c r="B2261" s="17" t="str">
        <f>VLOOKUP(A2261,'Base de dados'!$A$3:$C$21103,3,0)</f>
        <v>10P08G47</v>
      </c>
      <c r="C2261" s="50" t="s">
        <v>5629</v>
      </c>
      <c r="D2261" s="6"/>
      <c r="E2261" s="7"/>
      <c r="F2261" s="4" t="str">
        <f t="shared" si="353"/>
        <v/>
      </c>
      <c r="G2261" s="3" t="str">
        <f t="shared" si="357"/>
        <v>Inventariar</v>
      </c>
      <c r="H2261" s="6"/>
      <c r="I2261" s="7"/>
      <c r="J2261" s="4"/>
      <c r="K2261" s="3" t="str">
        <f t="shared" si="358"/>
        <v>Inventariar</v>
      </c>
      <c r="L2261" s="6"/>
      <c r="M2261" s="7"/>
      <c r="N2261" s="4"/>
      <c r="O2261" s="3" t="str">
        <f t="shared" si="359"/>
        <v>Inventariar</v>
      </c>
      <c r="P2261" s="6"/>
      <c r="Q2261" s="7"/>
      <c r="R2261" s="4" t="str">
        <f t="shared" si="354"/>
        <v/>
      </c>
      <c r="S2261" s="3" t="str">
        <f t="shared" si="360"/>
        <v>Inventariar</v>
      </c>
      <c r="T2261" s="6"/>
      <c r="U2261" s="7"/>
      <c r="V2261" s="4" t="str">
        <f t="shared" si="355"/>
        <v/>
      </c>
      <c r="W2261" s="3" t="str">
        <f t="shared" si="361"/>
        <v>Inventariar</v>
      </c>
      <c r="X2261" s="6"/>
      <c r="Y2261" s="7"/>
      <c r="Z2261" s="4" t="str">
        <f t="shared" si="356"/>
        <v/>
      </c>
      <c r="AA2261" s="3" t="str">
        <f t="shared" si="362"/>
        <v>Inventariar</v>
      </c>
    </row>
    <row r="2262" spans="1:27" x14ac:dyDescent="0.3">
      <c r="A2262" s="5">
        <v>27170145</v>
      </c>
      <c r="B2262" s="17" t="str">
        <f>VLOOKUP(A2262,'Base de dados'!$A$3:$C$21103,3,0)</f>
        <v>10P08G48</v>
      </c>
      <c r="C2262" s="50" t="s">
        <v>5631</v>
      </c>
      <c r="D2262" s="6"/>
      <c r="E2262" s="7"/>
      <c r="F2262" s="4" t="str">
        <f t="shared" si="353"/>
        <v/>
      </c>
      <c r="G2262" s="3" t="str">
        <f t="shared" si="357"/>
        <v>Inventariar</v>
      </c>
      <c r="H2262" s="6"/>
      <c r="I2262" s="7"/>
      <c r="J2262" s="4"/>
      <c r="K2262" s="3" t="str">
        <f t="shared" si="358"/>
        <v>Inventariar</v>
      </c>
      <c r="L2262" s="6"/>
      <c r="M2262" s="7"/>
      <c r="N2262" s="4"/>
      <c r="O2262" s="3" t="str">
        <f t="shared" si="359"/>
        <v>Inventariar</v>
      </c>
      <c r="P2262" s="6"/>
      <c r="Q2262" s="7"/>
      <c r="R2262" s="4" t="str">
        <f t="shared" si="354"/>
        <v/>
      </c>
      <c r="S2262" s="3" t="str">
        <f t="shared" si="360"/>
        <v>Inventariar</v>
      </c>
      <c r="T2262" s="6"/>
      <c r="U2262" s="7"/>
      <c r="V2262" s="4" t="str">
        <f t="shared" si="355"/>
        <v/>
      </c>
      <c r="W2262" s="3" t="str">
        <f t="shared" si="361"/>
        <v>Inventariar</v>
      </c>
      <c r="X2262" s="6"/>
      <c r="Y2262" s="7"/>
      <c r="Z2262" s="4" t="str">
        <f t="shared" si="356"/>
        <v/>
      </c>
      <c r="AA2262" s="3" t="str">
        <f t="shared" si="362"/>
        <v>Inventariar</v>
      </c>
    </row>
    <row r="2263" spans="1:27" x14ac:dyDescent="0.3">
      <c r="A2263" s="5">
        <v>27159660</v>
      </c>
      <c r="B2263" s="17" t="str">
        <f>VLOOKUP(A2263,'Base de dados'!$A$3:$C$21103,3,0)</f>
        <v>10P08G49</v>
      </c>
      <c r="C2263" s="50" t="s">
        <v>5633</v>
      </c>
      <c r="D2263" s="6"/>
      <c r="E2263" s="7"/>
      <c r="F2263" s="4" t="str">
        <f t="shared" si="353"/>
        <v/>
      </c>
      <c r="G2263" s="3" t="str">
        <f t="shared" si="357"/>
        <v>Inventariar</v>
      </c>
      <c r="H2263" s="6"/>
      <c r="I2263" s="7"/>
      <c r="J2263" s="4"/>
      <c r="K2263" s="3" t="str">
        <f t="shared" si="358"/>
        <v>Inventariar</v>
      </c>
      <c r="L2263" s="6"/>
      <c r="M2263" s="7"/>
      <c r="N2263" s="4"/>
      <c r="O2263" s="3" t="str">
        <f t="shared" si="359"/>
        <v>Inventariar</v>
      </c>
      <c r="P2263" s="6"/>
      <c r="Q2263" s="7"/>
      <c r="R2263" s="4" t="str">
        <f t="shared" si="354"/>
        <v/>
      </c>
      <c r="S2263" s="3" t="str">
        <f t="shared" si="360"/>
        <v>Inventariar</v>
      </c>
      <c r="T2263" s="6"/>
      <c r="U2263" s="7"/>
      <c r="V2263" s="4" t="str">
        <f t="shared" si="355"/>
        <v/>
      </c>
      <c r="W2263" s="3" t="str">
        <f t="shared" si="361"/>
        <v>Inventariar</v>
      </c>
      <c r="X2263" s="6"/>
      <c r="Y2263" s="7"/>
      <c r="Z2263" s="4" t="str">
        <f t="shared" si="356"/>
        <v/>
      </c>
      <c r="AA2263" s="3" t="str">
        <f t="shared" si="362"/>
        <v>Inventariar</v>
      </c>
    </row>
    <row r="2264" spans="1:27" x14ac:dyDescent="0.3">
      <c r="A2264" s="5">
        <v>27130733</v>
      </c>
      <c r="B2264" s="17" t="str">
        <f>VLOOKUP(A2264,'Base de dados'!$A$3:$C$21103,3,0)</f>
        <v>10P08G50</v>
      </c>
      <c r="C2264" s="50" t="s">
        <v>5638</v>
      </c>
      <c r="D2264" s="6"/>
      <c r="E2264" s="7"/>
      <c r="F2264" s="4" t="str">
        <f t="shared" si="353"/>
        <v/>
      </c>
      <c r="G2264" s="3" t="str">
        <f t="shared" si="357"/>
        <v>Inventariar</v>
      </c>
      <c r="H2264" s="6"/>
      <c r="I2264" s="7"/>
      <c r="J2264" s="4"/>
      <c r="K2264" s="3" t="str">
        <f t="shared" si="358"/>
        <v>Inventariar</v>
      </c>
      <c r="L2264" s="6"/>
      <c r="M2264" s="7"/>
      <c r="N2264" s="4"/>
      <c r="O2264" s="3" t="str">
        <f t="shared" si="359"/>
        <v>Inventariar</v>
      </c>
      <c r="P2264" s="6"/>
      <c r="Q2264" s="7"/>
      <c r="R2264" s="4" t="str">
        <f t="shared" si="354"/>
        <v/>
      </c>
      <c r="S2264" s="3" t="str">
        <f t="shared" si="360"/>
        <v>Inventariar</v>
      </c>
      <c r="T2264" s="6"/>
      <c r="U2264" s="7"/>
      <c r="V2264" s="4" t="str">
        <f t="shared" si="355"/>
        <v/>
      </c>
      <c r="W2264" s="3" t="str">
        <f t="shared" si="361"/>
        <v>Inventariar</v>
      </c>
      <c r="X2264" s="6"/>
      <c r="Y2264" s="7"/>
      <c r="Z2264" s="4" t="str">
        <f t="shared" si="356"/>
        <v/>
      </c>
      <c r="AA2264" s="3" t="str">
        <f t="shared" si="362"/>
        <v>Inventariar</v>
      </c>
    </row>
    <row r="2265" spans="1:27" x14ac:dyDescent="0.3">
      <c r="A2265" s="5">
        <v>25577184</v>
      </c>
      <c r="B2265" s="17" t="str">
        <f>VLOOKUP(A2265,'Base de dados'!$A$3:$C$21103,3,0)</f>
        <v>10P08G50</v>
      </c>
      <c r="C2265" s="50" t="s">
        <v>25089</v>
      </c>
      <c r="D2265" s="6"/>
      <c r="E2265" s="7"/>
      <c r="F2265" s="4" t="str">
        <f t="shared" si="353"/>
        <v/>
      </c>
      <c r="G2265" s="3" t="str">
        <f t="shared" si="357"/>
        <v>Inventariar</v>
      </c>
      <c r="H2265" s="6"/>
      <c r="I2265" s="7"/>
      <c r="J2265" s="4"/>
      <c r="K2265" s="3" t="str">
        <f t="shared" si="358"/>
        <v>Inventariar</v>
      </c>
      <c r="L2265" s="6"/>
      <c r="M2265" s="7"/>
      <c r="N2265" s="4"/>
      <c r="O2265" s="3" t="str">
        <f t="shared" si="359"/>
        <v>Inventariar</v>
      </c>
      <c r="P2265" s="6"/>
      <c r="Q2265" s="7"/>
      <c r="R2265" s="4" t="str">
        <f t="shared" si="354"/>
        <v/>
      </c>
      <c r="S2265" s="3" t="str">
        <f t="shared" si="360"/>
        <v>Inventariar</v>
      </c>
      <c r="T2265" s="6"/>
      <c r="U2265" s="7"/>
      <c r="V2265" s="4" t="str">
        <f t="shared" si="355"/>
        <v/>
      </c>
      <c r="W2265" s="3" t="str">
        <f t="shared" si="361"/>
        <v>Inventariar</v>
      </c>
      <c r="X2265" s="6"/>
      <c r="Y2265" s="7"/>
      <c r="Z2265" s="4" t="str">
        <f t="shared" si="356"/>
        <v/>
      </c>
      <c r="AA2265" s="3" t="str">
        <f t="shared" si="362"/>
        <v>Inventariar</v>
      </c>
    </row>
    <row r="2266" spans="1:27" x14ac:dyDescent="0.3">
      <c r="A2266" s="5">
        <v>27151694</v>
      </c>
      <c r="B2266" s="17" t="str">
        <f>VLOOKUP(A2266,'Base de dados'!$A$3:$C$21103,3,0)</f>
        <v>10P08G51</v>
      </c>
      <c r="C2266" s="50" t="s">
        <v>5639</v>
      </c>
      <c r="D2266" s="6"/>
      <c r="E2266" s="7"/>
      <c r="F2266" s="4" t="str">
        <f t="shared" si="353"/>
        <v/>
      </c>
      <c r="G2266" s="3" t="str">
        <f t="shared" si="357"/>
        <v>Inventariar</v>
      </c>
      <c r="H2266" s="6"/>
      <c r="I2266" s="7"/>
      <c r="J2266" s="4"/>
      <c r="K2266" s="3" t="str">
        <f t="shared" si="358"/>
        <v>Inventariar</v>
      </c>
      <c r="L2266" s="6"/>
      <c r="M2266" s="7"/>
      <c r="N2266" s="4"/>
      <c r="O2266" s="3" t="str">
        <f t="shared" si="359"/>
        <v>Inventariar</v>
      </c>
      <c r="P2266" s="6"/>
      <c r="Q2266" s="7"/>
      <c r="R2266" s="4" t="str">
        <f t="shared" si="354"/>
        <v/>
      </c>
      <c r="S2266" s="3" t="str">
        <f t="shared" si="360"/>
        <v>Inventariar</v>
      </c>
      <c r="T2266" s="6"/>
      <c r="U2266" s="7"/>
      <c r="V2266" s="4" t="str">
        <f t="shared" si="355"/>
        <v/>
      </c>
      <c r="W2266" s="3" t="str">
        <f t="shared" si="361"/>
        <v>Inventariar</v>
      </c>
      <c r="X2266" s="6"/>
      <c r="Y2266" s="7"/>
      <c r="Z2266" s="4" t="str">
        <f t="shared" si="356"/>
        <v/>
      </c>
      <c r="AA2266" s="3" t="str">
        <f t="shared" si="362"/>
        <v>Inventariar</v>
      </c>
    </row>
    <row r="2267" spans="1:27" x14ac:dyDescent="0.3">
      <c r="A2267" s="5">
        <v>25575689</v>
      </c>
      <c r="B2267" s="17" t="str">
        <f>VLOOKUP(A2267,'Base de dados'!$A$3:$C$21103,3,0)</f>
        <v>10P08G55</v>
      </c>
      <c r="C2267" s="50" t="s">
        <v>5651</v>
      </c>
      <c r="D2267" s="6"/>
      <c r="E2267" s="7"/>
      <c r="F2267" s="4" t="str">
        <f t="shared" si="353"/>
        <v/>
      </c>
      <c r="G2267" s="3" t="str">
        <f t="shared" si="357"/>
        <v>Inventariar</v>
      </c>
      <c r="H2267" s="6"/>
      <c r="I2267" s="7"/>
      <c r="J2267" s="4"/>
      <c r="K2267" s="3" t="str">
        <f t="shared" si="358"/>
        <v>Inventariar</v>
      </c>
      <c r="L2267" s="6"/>
      <c r="M2267" s="7"/>
      <c r="N2267" s="4"/>
      <c r="O2267" s="3" t="str">
        <f t="shared" si="359"/>
        <v>Inventariar</v>
      </c>
      <c r="P2267" s="6"/>
      <c r="Q2267" s="7"/>
      <c r="R2267" s="4" t="str">
        <f t="shared" si="354"/>
        <v/>
      </c>
      <c r="S2267" s="3" t="str">
        <f t="shared" si="360"/>
        <v>Inventariar</v>
      </c>
      <c r="T2267" s="6"/>
      <c r="U2267" s="7"/>
      <c r="V2267" s="4" t="str">
        <f t="shared" si="355"/>
        <v/>
      </c>
      <c r="W2267" s="3" t="str">
        <f t="shared" si="361"/>
        <v>Inventariar</v>
      </c>
      <c r="X2267" s="6"/>
      <c r="Y2267" s="7"/>
      <c r="Z2267" s="4" t="str">
        <f t="shared" si="356"/>
        <v/>
      </c>
      <c r="AA2267" s="3" t="str">
        <f t="shared" si="362"/>
        <v>Inventariar</v>
      </c>
    </row>
    <row r="2268" spans="1:27" x14ac:dyDescent="0.3">
      <c r="A2268" s="5">
        <v>25579746</v>
      </c>
      <c r="B2268" s="17" t="str">
        <f>VLOOKUP(A2268,'Base de dados'!$A$3:$C$21103,3,0)</f>
        <v>10P08G57</v>
      </c>
      <c r="C2268" s="50" t="s">
        <v>5656</v>
      </c>
      <c r="D2268" s="6"/>
      <c r="E2268" s="7"/>
      <c r="F2268" s="4" t="str">
        <f t="shared" ref="F2268:F2331" si="363">IF(E2268="","",IF(E2268="Saldo Zero","",D2268-E2268))</f>
        <v/>
      </c>
      <c r="G2268" s="3" t="str">
        <f t="shared" si="357"/>
        <v>Inventariar</v>
      </c>
      <c r="H2268" s="6"/>
      <c r="I2268" s="7"/>
      <c r="J2268" s="4"/>
      <c r="K2268" s="3" t="str">
        <f t="shared" si="358"/>
        <v>Inventariar</v>
      </c>
      <c r="L2268" s="6"/>
      <c r="M2268" s="7"/>
      <c r="N2268" s="4"/>
      <c r="O2268" s="3" t="str">
        <f t="shared" si="359"/>
        <v>Inventariar</v>
      </c>
      <c r="P2268" s="6"/>
      <c r="Q2268" s="7"/>
      <c r="R2268" s="4" t="str">
        <f t="shared" si="354"/>
        <v/>
      </c>
      <c r="S2268" s="3" t="str">
        <f t="shared" si="360"/>
        <v>Inventariar</v>
      </c>
      <c r="T2268" s="6"/>
      <c r="U2268" s="7"/>
      <c r="V2268" s="4" t="str">
        <f t="shared" si="355"/>
        <v/>
      </c>
      <c r="W2268" s="3" t="str">
        <f t="shared" si="361"/>
        <v>Inventariar</v>
      </c>
      <c r="X2268" s="6"/>
      <c r="Y2268" s="7"/>
      <c r="Z2268" s="4" t="str">
        <f t="shared" si="356"/>
        <v/>
      </c>
      <c r="AA2268" s="3" t="str">
        <f t="shared" si="362"/>
        <v>Inventariar</v>
      </c>
    </row>
    <row r="2269" spans="1:27" x14ac:dyDescent="0.3">
      <c r="A2269" s="5">
        <v>25401288</v>
      </c>
      <c r="B2269" s="17" t="str">
        <f>VLOOKUP(A2269,'Base de dados'!$A$3:$C$21103,3,0)</f>
        <v>10P08G58</v>
      </c>
      <c r="C2269" s="50" t="s">
        <v>5658</v>
      </c>
      <c r="D2269" s="6"/>
      <c r="E2269" s="7"/>
      <c r="F2269" s="4" t="str">
        <f t="shared" si="363"/>
        <v/>
      </c>
      <c r="G2269" s="3" t="str">
        <f t="shared" si="357"/>
        <v>Inventariar</v>
      </c>
      <c r="H2269" s="6"/>
      <c r="I2269" s="7"/>
      <c r="J2269" s="4"/>
      <c r="K2269" s="3" t="str">
        <f t="shared" si="358"/>
        <v>Inventariar</v>
      </c>
      <c r="L2269" s="6"/>
      <c r="M2269" s="7"/>
      <c r="N2269" s="4"/>
      <c r="O2269" s="3" t="str">
        <f t="shared" si="359"/>
        <v>Inventariar</v>
      </c>
      <c r="P2269" s="6"/>
      <c r="Q2269" s="7"/>
      <c r="R2269" s="4" t="str">
        <f t="shared" si="354"/>
        <v/>
      </c>
      <c r="S2269" s="3" t="str">
        <f t="shared" si="360"/>
        <v>Inventariar</v>
      </c>
      <c r="T2269" s="6"/>
      <c r="U2269" s="7"/>
      <c r="V2269" s="4" t="str">
        <f t="shared" si="355"/>
        <v/>
      </c>
      <c r="W2269" s="3" t="str">
        <f t="shared" si="361"/>
        <v>Inventariar</v>
      </c>
      <c r="X2269" s="6"/>
      <c r="Y2269" s="7"/>
      <c r="Z2269" s="4" t="str">
        <f t="shared" si="356"/>
        <v/>
      </c>
      <c r="AA2269" s="3" t="str">
        <f t="shared" si="362"/>
        <v>Inventariar</v>
      </c>
    </row>
    <row r="2270" spans="1:27" x14ac:dyDescent="0.3">
      <c r="A2270" s="5">
        <v>25580030</v>
      </c>
      <c r="B2270" s="17" t="str">
        <f>VLOOKUP(A2270,'Base de dados'!$A$3:$C$21103,3,0)</f>
        <v>10P08GTETO</v>
      </c>
      <c r="C2270" s="50" t="s">
        <v>5668</v>
      </c>
      <c r="D2270" s="6"/>
      <c r="E2270" s="7"/>
      <c r="F2270" s="4" t="str">
        <f t="shared" si="363"/>
        <v/>
      </c>
      <c r="G2270" s="3" t="str">
        <f t="shared" si="357"/>
        <v>Inventariar</v>
      </c>
      <c r="H2270" s="6"/>
      <c r="I2270" s="7"/>
      <c r="J2270" s="4"/>
      <c r="K2270" s="3" t="str">
        <f t="shared" si="358"/>
        <v>Inventariar</v>
      </c>
      <c r="L2270" s="6"/>
      <c r="M2270" s="7"/>
      <c r="N2270" s="4"/>
      <c r="O2270" s="3" t="str">
        <f t="shared" si="359"/>
        <v>Inventariar</v>
      </c>
      <c r="P2270" s="6"/>
      <c r="Q2270" s="7"/>
      <c r="R2270" s="4" t="str">
        <f t="shared" si="354"/>
        <v/>
      </c>
      <c r="S2270" s="3" t="str">
        <f t="shared" si="360"/>
        <v>Inventariar</v>
      </c>
      <c r="T2270" s="6"/>
      <c r="U2270" s="7"/>
      <c r="V2270" s="4" t="str">
        <f t="shared" si="355"/>
        <v/>
      </c>
      <c r="W2270" s="3" t="str">
        <f t="shared" si="361"/>
        <v>Inventariar</v>
      </c>
      <c r="X2270" s="6"/>
      <c r="Y2270" s="7"/>
      <c r="Z2270" s="4" t="str">
        <f t="shared" si="356"/>
        <v/>
      </c>
      <c r="AA2270" s="3" t="str">
        <f t="shared" si="362"/>
        <v>Inventariar</v>
      </c>
    </row>
    <row r="2271" spans="1:27" x14ac:dyDescent="0.3">
      <c r="A2271" s="5">
        <v>27170227</v>
      </c>
      <c r="B2271" s="17" t="str">
        <f>VLOOKUP(A2271,'Base de dados'!$A$3:$C$21103,3,0)</f>
        <v>10P08GTETO</v>
      </c>
      <c r="C2271" s="50" t="s">
        <v>5666</v>
      </c>
      <c r="D2271" s="6"/>
      <c r="E2271" s="7"/>
      <c r="F2271" s="4" t="str">
        <f t="shared" si="363"/>
        <v/>
      </c>
      <c r="G2271" s="3" t="str">
        <f t="shared" si="357"/>
        <v>Inventariar</v>
      </c>
      <c r="H2271" s="6"/>
      <c r="I2271" s="7"/>
      <c r="J2271" s="4"/>
      <c r="K2271" s="3" t="str">
        <f t="shared" si="358"/>
        <v>Inventariar</v>
      </c>
      <c r="L2271" s="6"/>
      <c r="M2271" s="7"/>
      <c r="N2271" s="4"/>
      <c r="O2271" s="3" t="str">
        <f t="shared" si="359"/>
        <v>Inventariar</v>
      </c>
      <c r="P2271" s="6"/>
      <c r="Q2271" s="7"/>
      <c r="R2271" s="4" t="str">
        <f t="shared" si="354"/>
        <v/>
      </c>
      <c r="S2271" s="3" t="str">
        <f t="shared" si="360"/>
        <v>Inventariar</v>
      </c>
      <c r="T2271" s="6"/>
      <c r="U2271" s="7"/>
      <c r="V2271" s="4" t="str">
        <f t="shared" si="355"/>
        <v/>
      </c>
      <c r="W2271" s="3" t="str">
        <f t="shared" si="361"/>
        <v>Inventariar</v>
      </c>
      <c r="X2271" s="6"/>
      <c r="Y2271" s="7"/>
      <c r="Z2271" s="4" t="str">
        <f t="shared" si="356"/>
        <v/>
      </c>
      <c r="AA2271" s="3" t="str">
        <f t="shared" si="362"/>
        <v>Inventariar</v>
      </c>
    </row>
    <row r="2272" spans="1:27" x14ac:dyDescent="0.3">
      <c r="A2272" s="5">
        <v>25577174</v>
      </c>
      <c r="B2272" s="17" t="str">
        <f>VLOOKUP(A2272,'Base de dados'!$A$3:$C$21103,3,0)</f>
        <v>10P08H01</v>
      </c>
      <c r="C2272" s="50" t="s">
        <v>25090</v>
      </c>
      <c r="D2272" s="6"/>
      <c r="E2272" s="7"/>
      <c r="F2272" s="4" t="str">
        <f t="shared" si="363"/>
        <v/>
      </c>
      <c r="G2272" s="3" t="str">
        <f t="shared" si="357"/>
        <v>Inventariar</v>
      </c>
      <c r="H2272" s="6"/>
      <c r="I2272" s="7"/>
      <c r="J2272" s="4"/>
      <c r="K2272" s="3" t="str">
        <f t="shared" si="358"/>
        <v>Inventariar</v>
      </c>
      <c r="L2272" s="6"/>
      <c r="M2272" s="7"/>
      <c r="N2272" s="4"/>
      <c r="O2272" s="3" t="str">
        <f t="shared" si="359"/>
        <v>Inventariar</v>
      </c>
      <c r="P2272" s="6"/>
      <c r="Q2272" s="7"/>
      <c r="R2272" s="4" t="str">
        <f t="shared" si="354"/>
        <v/>
      </c>
      <c r="S2272" s="3" t="str">
        <f t="shared" si="360"/>
        <v>Inventariar</v>
      </c>
      <c r="T2272" s="6"/>
      <c r="U2272" s="7"/>
      <c r="V2272" s="4" t="str">
        <f t="shared" si="355"/>
        <v/>
      </c>
      <c r="W2272" s="3" t="str">
        <f t="shared" si="361"/>
        <v>Inventariar</v>
      </c>
      <c r="X2272" s="6"/>
      <c r="Y2272" s="7"/>
      <c r="Z2272" s="4" t="str">
        <f t="shared" si="356"/>
        <v/>
      </c>
      <c r="AA2272" s="3" t="str">
        <f t="shared" si="362"/>
        <v>Inventariar</v>
      </c>
    </row>
    <row r="2273" spans="1:27" x14ac:dyDescent="0.3">
      <c r="A2273" s="5">
        <v>27097200</v>
      </c>
      <c r="B2273" s="17" t="str">
        <f>VLOOKUP(A2273,'Base de dados'!$A$3:$C$21103,3,0)</f>
        <v>10P08H02</v>
      </c>
      <c r="C2273" s="50" t="s">
        <v>5671</v>
      </c>
      <c r="D2273" s="6"/>
      <c r="E2273" s="7"/>
      <c r="F2273" s="4" t="str">
        <f t="shared" si="363"/>
        <v/>
      </c>
      <c r="G2273" s="3" t="str">
        <f t="shared" si="357"/>
        <v>Inventariar</v>
      </c>
      <c r="H2273" s="6"/>
      <c r="I2273" s="7"/>
      <c r="J2273" s="4"/>
      <c r="K2273" s="3" t="str">
        <f t="shared" si="358"/>
        <v>Inventariar</v>
      </c>
      <c r="L2273" s="6"/>
      <c r="M2273" s="7"/>
      <c r="N2273" s="4"/>
      <c r="O2273" s="3" t="str">
        <f t="shared" si="359"/>
        <v>Inventariar</v>
      </c>
      <c r="P2273" s="6"/>
      <c r="Q2273" s="7"/>
      <c r="R2273" s="4" t="str">
        <f t="shared" si="354"/>
        <v/>
      </c>
      <c r="S2273" s="3" t="str">
        <f t="shared" si="360"/>
        <v>Inventariar</v>
      </c>
      <c r="T2273" s="6"/>
      <c r="U2273" s="7"/>
      <c r="V2273" s="4" t="str">
        <f t="shared" si="355"/>
        <v/>
      </c>
      <c r="W2273" s="3" t="str">
        <f t="shared" si="361"/>
        <v>Inventariar</v>
      </c>
      <c r="X2273" s="6"/>
      <c r="Y2273" s="7"/>
      <c r="Z2273" s="4" t="str">
        <f t="shared" si="356"/>
        <v/>
      </c>
      <c r="AA2273" s="3" t="str">
        <f t="shared" si="362"/>
        <v>Inventariar</v>
      </c>
    </row>
    <row r="2274" spans="1:27" x14ac:dyDescent="0.3">
      <c r="A2274" s="5">
        <v>27157286</v>
      </c>
      <c r="B2274" s="17" t="str">
        <f>VLOOKUP(A2274,'Base de dados'!$A$3:$C$21103,3,0)</f>
        <v>10P08H03</v>
      </c>
      <c r="C2274" s="50" t="s">
        <v>5673</v>
      </c>
      <c r="D2274" s="6"/>
      <c r="E2274" s="7"/>
      <c r="F2274" s="4" t="str">
        <f t="shared" si="363"/>
        <v/>
      </c>
      <c r="G2274" s="3" t="str">
        <f t="shared" si="357"/>
        <v>Inventariar</v>
      </c>
      <c r="H2274" s="6"/>
      <c r="I2274" s="7"/>
      <c r="J2274" s="4"/>
      <c r="K2274" s="3" t="str">
        <f t="shared" si="358"/>
        <v>Inventariar</v>
      </c>
      <c r="L2274" s="6"/>
      <c r="M2274" s="7"/>
      <c r="N2274" s="4"/>
      <c r="O2274" s="3" t="str">
        <f t="shared" si="359"/>
        <v>Inventariar</v>
      </c>
      <c r="P2274" s="6"/>
      <c r="Q2274" s="7"/>
      <c r="R2274" s="4" t="str">
        <f t="shared" si="354"/>
        <v/>
      </c>
      <c r="S2274" s="3" t="str">
        <f t="shared" si="360"/>
        <v>Inventariar</v>
      </c>
      <c r="T2274" s="6"/>
      <c r="U2274" s="7"/>
      <c r="V2274" s="4" t="str">
        <f t="shared" si="355"/>
        <v/>
      </c>
      <c r="W2274" s="3" t="str">
        <f t="shared" si="361"/>
        <v>Inventariar</v>
      </c>
      <c r="X2274" s="6"/>
      <c r="Y2274" s="7"/>
      <c r="Z2274" s="4" t="str">
        <f t="shared" si="356"/>
        <v/>
      </c>
      <c r="AA2274" s="3" t="str">
        <f t="shared" si="362"/>
        <v>Inventariar</v>
      </c>
    </row>
    <row r="2275" spans="1:27" x14ac:dyDescent="0.3">
      <c r="A2275" s="5">
        <v>27158161</v>
      </c>
      <c r="B2275" s="17" t="str">
        <f>VLOOKUP(A2275,'Base de dados'!$A$3:$C$21103,3,0)</f>
        <v>10P08H04</v>
      </c>
      <c r="C2275" s="50" t="s">
        <v>5675</v>
      </c>
      <c r="D2275" s="6"/>
      <c r="E2275" s="7"/>
      <c r="F2275" s="4" t="str">
        <f t="shared" si="363"/>
        <v/>
      </c>
      <c r="G2275" s="3" t="str">
        <f t="shared" si="357"/>
        <v>Inventariar</v>
      </c>
      <c r="H2275" s="6"/>
      <c r="I2275" s="7"/>
      <c r="J2275" s="4"/>
      <c r="K2275" s="3" t="str">
        <f t="shared" si="358"/>
        <v>Inventariar</v>
      </c>
      <c r="L2275" s="6"/>
      <c r="M2275" s="7"/>
      <c r="N2275" s="4"/>
      <c r="O2275" s="3" t="str">
        <f t="shared" si="359"/>
        <v>Inventariar</v>
      </c>
      <c r="P2275" s="6"/>
      <c r="Q2275" s="7"/>
      <c r="R2275" s="4" t="str">
        <f t="shared" si="354"/>
        <v/>
      </c>
      <c r="S2275" s="3" t="str">
        <f t="shared" si="360"/>
        <v>Inventariar</v>
      </c>
      <c r="T2275" s="6"/>
      <c r="U2275" s="7"/>
      <c r="V2275" s="4" t="str">
        <f t="shared" si="355"/>
        <v/>
      </c>
      <c r="W2275" s="3" t="str">
        <f t="shared" si="361"/>
        <v>Inventariar</v>
      </c>
      <c r="X2275" s="6"/>
      <c r="Y2275" s="7"/>
      <c r="Z2275" s="4" t="str">
        <f t="shared" si="356"/>
        <v/>
      </c>
      <c r="AA2275" s="3" t="str">
        <f t="shared" si="362"/>
        <v>Inventariar</v>
      </c>
    </row>
    <row r="2276" spans="1:27" x14ac:dyDescent="0.3">
      <c r="A2276" s="5">
        <v>25402219</v>
      </c>
      <c r="B2276" s="17" t="str">
        <f>VLOOKUP(A2276,'Base de dados'!$A$3:$C$21103,3,0)</f>
        <v>10P08H05</v>
      </c>
      <c r="C2276" s="50" t="s">
        <v>25091</v>
      </c>
      <c r="D2276" s="6"/>
      <c r="E2276" s="7"/>
      <c r="F2276" s="4" t="str">
        <f t="shared" si="363"/>
        <v/>
      </c>
      <c r="G2276" s="3" t="str">
        <f t="shared" si="357"/>
        <v>Inventariar</v>
      </c>
      <c r="H2276" s="6"/>
      <c r="I2276" s="7"/>
      <c r="J2276" s="4"/>
      <c r="K2276" s="3" t="str">
        <f t="shared" si="358"/>
        <v>Inventariar</v>
      </c>
      <c r="L2276" s="6"/>
      <c r="M2276" s="7"/>
      <c r="N2276" s="4"/>
      <c r="O2276" s="3" t="str">
        <f t="shared" si="359"/>
        <v>Inventariar</v>
      </c>
      <c r="P2276" s="6"/>
      <c r="Q2276" s="7"/>
      <c r="R2276" s="4" t="str">
        <f t="shared" si="354"/>
        <v/>
      </c>
      <c r="S2276" s="3" t="str">
        <f t="shared" si="360"/>
        <v>Inventariar</v>
      </c>
      <c r="T2276" s="6"/>
      <c r="U2276" s="7"/>
      <c r="V2276" s="4" t="str">
        <f t="shared" si="355"/>
        <v/>
      </c>
      <c r="W2276" s="3" t="str">
        <f t="shared" si="361"/>
        <v>Inventariar</v>
      </c>
      <c r="X2276" s="6"/>
      <c r="Y2276" s="7"/>
      <c r="Z2276" s="4" t="str">
        <f t="shared" si="356"/>
        <v/>
      </c>
      <c r="AA2276" s="3" t="str">
        <f t="shared" si="362"/>
        <v>Inventariar</v>
      </c>
    </row>
    <row r="2277" spans="1:27" x14ac:dyDescent="0.3">
      <c r="A2277" s="5">
        <v>25472751</v>
      </c>
      <c r="B2277" s="17" t="str">
        <f>VLOOKUP(A2277,'Base de dados'!$A$3:$C$21103,3,0)</f>
        <v>10P08H08</v>
      </c>
      <c r="C2277" s="50" t="s">
        <v>25092</v>
      </c>
      <c r="D2277" s="6"/>
      <c r="E2277" s="7"/>
      <c r="F2277" s="4" t="str">
        <f t="shared" si="363"/>
        <v/>
      </c>
      <c r="G2277" s="3" t="str">
        <f t="shared" si="357"/>
        <v>Inventariar</v>
      </c>
      <c r="H2277" s="6"/>
      <c r="I2277" s="7"/>
      <c r="J2277" s="4"/>
      <c r="K2277" s="3" t="str">
        <f t="shared" si="358"/>
        <v>Inventariar</v>
      </c>
      <c r="L2277" s="6"/>
      <c r="M2277" s="7"/>
      <c r="N2277" s="4"/>
      <c r="O2277" s="3" t="str">
        <f t="shared" si="359"/>
        <v>Inventariar</v>
      </c>
      <c r="P2277" s="6"/>
      <c r="Q2277" s="7"/>
      <c r="R2277" s="4" t="str">
        <f t="shared" si="354"/>
        <v/>
      </c>
      <c r="S2277" s="3" t="str">
        <f t="shared" si="360"/>
        <v>Inventariar</v>
      </c>
      <c r="T2277" s="6"/>
      <c r="U2277" s="7"/>
      <c r="V2277" s="4" t="str">
        <f t="shared" si="355"/>
        <v/>
      </c>
      <c r="W2277" s="3" t="str">
        <f t="shared" si="361"/>
        <v>Inventariar</v>
      </c>
      <c r="X2277" s="6"/>
      <c r="Y2277" s="7"/>
      <c r="Z2277" s="4" t="str">
        <f t="shared" si="356"/>
        <v/>
      </c>
      <c r="AA2277" s="3" t="str">
        <f t="shared" si="362"/>
        <v>Inventariar</v>
      </c>
    </row>
    <row r="2278" spans="1:27" x14ac:dyDescent="0.3">
      <c r="A2278" s="5">
        <v>25402217</v>
      </c>
      <c r="B2278" s="17" t="str">
        <f>VLOOKUP(A2278,'Base de dados'!$A$3:$C$21103,3,0)</f>
        <v>10P08H09</v>
      </c>
      <c r="C2278" s="50" t="s">
        <v>25093</v>
      </c>
      <c r="D2278" s="6"/>
      <c r="E2278" s="7"/>
      <c r="F2278" s="4" t="str">
        <f t="shared" si="363"/>
        <v/>
      </c>
      <c r="G2278" s="3" t="str">
        <f t="shared" si="357"/>
        <v>Inventariar</v>
      </c>
      <c r="H2278" s="6"/>
      <c r="I2278" s="7"/>
      <c r="J2278" s="4"/>
      <c r="K2278" s="3" t="str">
        <f t="shared" si="358"/>
        <v>Inventariar</v>
      </c>
      <c r="L2278" s="6"/>
      <c r="M2278" s="7"/>
      <c r="N2278" s="4"/>
      <c r="O2278" s="3" t="str">
        <f t="shared" si="359"/>
        <v>Inventariar</v>
      </c>
      <c r="P2278" s="6"/>
      <c r="Q2278" s="7"/>
      <c r="R2278" s="4" t="str">
        <f t="shared" si="354"/>
        <v/>
      </c>
      <c r="S2278" s="3" t="str">
        <f t="shared" si="360"/>
        <v>Inventariar</v>
      </c>
      <c r="T2278" s="6"/>
      <c r="U2278" s="7"/>
      <c r="V2278" s="4" t="str">
        <f t="shared" si="355"/>
        <v/>
      </c>
      <c r="W2278" s="3" t="str">
        <f t="shared" si="361"/>
        <v>Inventariar</v>
      </c>
      <c r="X2278" s="6"/>
      <c r="Y2278" s="7"/>
      <c r="Z2278" s="4" t="str">
        <f t="shared" si="356"/>
        <v/>
      </c>
      <c r="AA2278" s="3" t="str">
        <f t="shared" si="362"/>
        <v>Inventariar</v>
      </c>
    </row>
    <row r="2279" spans="1:27" x14ac:dyDescent="0.3">
      <c r="A2279" s="5">
        <v>25474234</v>
      </c>
      <c r="B2279" s="17" t="str">
        <f>VLOOKUP(A2279,'Base de dados'!$A$3:$C$21103,3,0)</f>
        <v>10P08H10</v>
      </c>
      <c r="C2279" s="50" t="s">
        <v>25094</v>
      </c>
      <c r="D2279" s="6"/>
      <c r="E2279" s="7"/>
      <c r="F2279" s="4" t="str">
        <f t="shared" si="363"/>
        <v/>
      </c>
      <c r="G2279" s="3" t="str">
        <f t="shared" si="357"/>
        <v>Inventariar</v>
      </c>
      <c r="H2279" s="6"/>
      <c r="I2279" s="7"/>
      <c r="J2279" s="4"/>
      <c r="K2279" s="3" t="str">
        <f t="shared" si="358"/>
        <v>Inventariar</v>
      </c>
      <c r="L2279" s="6"/>
      <c r="M2279" s="7"/>
      <c r="N2279" s="4"/>
      <c r="O2279" s="3" t="str">
        <f t="shared" si="359"/>
        <v>Inventariar</v>
      </c>
      <c r="P2279" s="6"/>
      <c r="Q2279" s="7"/>
      <c r="R2279" s="4" t="str">
        <f t="shared" si="354"/>
        <v/>
      </c>
      <c r="S2279" s="3" t="str">
        <f t="shared" si="360"/>
        <v>Inventariar</v>
      </c>
      <c r="T2279" s="6"/>
      <c r="U2279" s="7"/>
      <c r="V2279" s="4" t="str">
        <f t="shared" si="355"/>
        <v/>
      </c>
      <c r="W2279" s="3" t="str">
        <f t="shared" si="361"/>
        <v>Inventariar</v>
      </c>
      <c r="X2279" s="6"/>
      <c r="Y2279" s="7"/>
      <c r="Z2279" s="4" t="str">
        <f t="shared" si="356"/>
        <v/>
      </c>
      <c r="AA2279" s="3" t="str">
        <f t="shared" si="362"/>
        <v>Inventariar</v>
      </c>
    </row>
    <row r="2280" spans="1:27" x14ac:dyDescent="0.3">
      <c r="A2280" s="5">
        <v>25402214</v>
      </c>
      <c r="B2280" s="17" t="str">
        <f>VLOOKUP(A2280,'Base de dados'!$A$3:$C$21103,3,0)</f>
        <v>10P08H11</v>
      </c>
      <c r="C2280" s="50" t="s">
        <v>25095</v>
      </c>
      <c r="D2280" s="6"/>
      <c r="E2280" s="7"/>
      <c r="F2280" s="4" t="str">
        <f t="shared" si="363"/>
        <v/>
      </c>
      <c r="G2280" s="3" t="str">
        <f t="shared" si="357"/>
        <v>Inventariar</v>
      </c>
      <c r="H2280" s="6"/>
      <c r="I2280" s="7"/>
      <c r="J2280" s="4"/>
      <c r="K2280" s="3" t="str">
        <f t="shared" si="358"/>
        <v>Inventariar</v>
      </c>
      <c r="L2280" s="6"/>
      <c r="M2280" s="7"/>
      <c r="N2280" s="4"/>
      <c r="O2280" s="3" t="str">
        <f t="shared" si="359"/>
        <v>Inventariar</v>
      </c>
      <c r="P2280" s="6"/>
      <c r="Q2280" s="7"/>
      <c r="R2280" s="4" t="str">
        <f t="shared" si="354"/>
        <v/>
      </c>
      <c r="S2280" s="3" t="str">
        <f t="shared" si="360"/>
        <v>Inventariar</v>
      </c>
      <c r="T2280" s="6"/>
      <c r="U2280" s="7"/>
      <c r="V2280" s="4" t="str">
        <f t="shared" si="355"/>
        <v/>
      </c>
      <c r="W2280" s="3" t="str">
        <f t="shared" si="361"/>
        <v>Inventariar</v>
      </c>
      <c r="X2280" s="6"/>
      <c r="Y2280" s="7"/>
      <c r="Z2280" s="4" t="str">
        <f t="shared" si="356"/>
        <v/>
      </c>
      <c r="AA2280" s="3" t="str">
        <f t="shared" si="362"/>
        <v>Inventariar</v>
      </c>
    </row>
    <row r="2281" spans="1:27" x14ac:dyDescent="0.3">
      <c r="A2281" s="5">
        <v>25404115</v>
      </c>
      <c r="B2281" s="17" t="str">
        <f>VLOOKUP(A2281,'Base de dados'!$A$3:$C$21103,3,0)</f>
        <v>10P08H12</v>
      </c>
      <c r="C2281" s="50" t="s">
        <v>25096</v>
      </c>
      <c r="D2281" s="6"/>
      <c r="E2281" s="7"/>
      <c r="F2281" s="4" t="str">
        <f t="shared" si="363"/>
        <v/>
      </c>
      <c r="G2281" s="3" t="str">
        <f t="shared" si="357"/>
        <v>Inventariar</v>
      </c>
      <c r="H2281" s="6"/>
      <c r="I2281" s="7"/>
      <c r="J2281" s="4"/>
      <c r="K2281" s="3" t="str">
        <f t="shared" si="358"/>
        <v>Inventariar</v>
      </c>
      <c r="L2281" s="6"/>
      <c r="M2281" s="7"/>
      <c r="N2281" s="4"/>
      <c r="O2281" s="3" t="str">
        <f t="shared" si="359"/>
        <v>Inventariar</v>
      </c>
      <c r="P2281" s="6"/>
      <c r="Q2281" s="7"/>
      <c r="R2281" s="4" t="str">
        <f t="shared" si="354"/>
        <v/>
      </c>
      <c r="S2281" s="3" t="str">
        <f t="shared" si="360"/>
        <v>Inventariar</v>
      </c>
      <c r="T2281" s="6"/>
      <c r="U2281" s="7"/>
      <c r="V2281" s="4" t="str">
        <f t="shared" si="355"/>
        <v/>
      </c>
      <c r="W2281" s="3" t="str">
        <f t="shared" si="361"/>
        <v>Inventariar</v>
      </c>
      <c r="X2281" s="6"/>
      <c r="Y2281" s="7"/>
      <c r="Z2281" s="4" t="str">
        <f t="shared" si="356"/>
        <v/>
      </c>
      <c r="AA2281" s="3" t="str">
        <f t="shared" si="362"/>
        <v>Inventariar</v>
      </c>
    </row>
    <row r="2282" spans="1:27" x14ac:dyDescent="0.3">
      <c r="A2282" s="5">
        <v>25405683</v>
      </c>
      <c r="B2282" s="17" t="str">
        <f>VLOOKUP(A2282,'Base de dados'!$A$3:$C$21103,3,0)</f>
        <v>10P08H13</v>
      </c>
      <c r="C2282" s="50" t="s">
        <v>25097</v>
      </c>
      <c r="D2282" s="6"/>
      <c r="E2282" s="7"/>
      <c r="F2282" s="4" t="str">
        <f t="shared" si="363"/>
        <v/>
      </c>
      <c r="G2282" s="3" t="str">
        <f t="shared" si="357"/>
        <v>Inventariar</v>
      </c>
      <c r="H2282" s="6"/>
      <c r="I2282" s="7"/>
      <c r="J2282" s="4"/>
      <c r="K2282" s="3" t="str">
        <f t="shared" si="358"/>
        <v>Inventariar</v>
      </c>
      <c r="L2282" s="6"/>
      <c r="M2282" s="7"/>
      <c r="N2282" s="4"/>
      <c r="O2282" s="3" t="str">
        <f t="shared" si="359"/>
        <v>Inventariar</v>
      </c>
      <c r="P2282" s="6"/>
      <c r="Q2282" s="7"/>
      <c r="R2282" s="4" t="str">
        <f t="shared" si="354"/>
        <v/>
      </c>
      <c r="S2282" s="3" t="str">
        <f t="shared" si="360"/>
        <v>Inventariar</v>
      </c>
      <c r="T2282" s="6"/>
      <c r="U2282" s="7"/>
      <c r="V2282" s="4" t="str">
        <f t="shared" si="355"/>
        <v/>
      </c>
      <c r="W2282" s="3" t="str">
        <f t="shared" si="361"/>
        <v>Inventariar</v>
      </c>
      <c r="X2282" s="6"/>
      <c r="Y2282" s="7"/>
      <c r="Z2282" s="4" t="str">
        <f t="shared" si="356"/>
        <v/>
      </c>
      <c r="AA2282" s="3" t="str">
        <f t="shared" si="362"/>
        <v>Inventariar</v>
      </c>
    </row>
    <row r="2283" spans="1:27" x14ac:dyDescent="0.3">
      <c r="A2283" s="5">
        <v>25128976</v>
      </c>
      <c r="B2283" s="17" t="str">
        <f>VLOOKUP(A2283,'Base de dados'!$A$3:$C$21103,3,0)</f>
        <v>10P08H14</v>
      </c>
      <c r="C2283" s="50" t="s">
        <v>25098</v>
      </c>
      <c r="D2283" s="6"/>
      <c r="E2283" s="7"/>
      <c r="F2283" s="4" t="str">
        <f t="shared" si="363"/>
        <v/>
      </c>
      <c r="G2283" s="3" t="str">
        <f t="shared" si="357"/>
        <v>Inventariar</v>
      </c>
      <c r="H2283" s="6"/>
      <c r="I2283" s="7"/>
      <c r="J2283" s="4"/>
      <c r="K2283" s="3" t="str">
        <f t="shared" si="358"/>
        <v>Inventariar</v>
      </c>
      <c r="L2283" s="6"/>
      <c r="M2283" s="7"/>
      <c r="N2283" s="4"/>
      <c r="O2283" s="3" t="str">
        <f t="shared" si="359"/>
        <v>Inventariar</v>
      </c>
      <c r="P2283" s="6"/>
      <c r="Q2283" s="7"/>
      <c r="R2283" s="4" t="str">
        <f t="shared" si="354"/>
        <v/>
      </c>
      <c r="S2283" s="3" t="str">
        <f t="shared" si="360"/>
        <v>Inventariar</v>
      </c>
      <c r="T2283" s="6"/>
      <c r="U2283" s="7"/>
      <c r="V2283" s="4" t="str">
        <f t="shared" si="355"/>
        <v/>
      </c>
      <c r="W2283" s="3" t="str">
        <f t="shared" si="361"/>
        <v>Inventariar</v>
      </c>
      <c r="X2283" s="6"/>
      <c r="Y2283" s="7"/>
      <c r="Z2283" s="4" t="str">
        <f t="shared" si="356"/>
        <v/>
      </c>
      <c r="AA2283" s="3" t="str">
        <f t="shared" si="362"/>
        <v>Inventariar</v>
      </c>
    </row>
    <row r="2284" spans="1:27" x14ac:dyDescent="0.3">
      <c r="A2284" s="5">
        <v>25484232</v>
      </c>
      <c r="B2284" s="17" t="str">
        <f>VLOOKUP(A2284,'Base de dados'!$A$3:$C$21103,3,0)</f>
        <v>10P08H15</v>
      </c>
      <c r="C2284" s="50" t="s">
        <v>25099</v>
      </c>
      <c r="D2284" s="6"/>
      <c r="E2284" s="7"/>
      <c r="F2284" s="4" t="str">
        <f t="shared" si="363"/>
        <v/>
      </c>
      <c r="G2284" s="3" t="str">
        <f t="shared" si="357"/>
        <v>Inventariar</v>
      </c>
      <c r="H2284" s="6"/>
      <c r="I2284" s="7"/>
      <c r="J2284" s="4"/>
      <c r="K2284" s="3" t="str">
        <f t="shared" si="358"/>
        <v>Inventariar</v>
      </c>
      <c r="L2284" s="6"/>
      <c r="M2284" s="7"/>
      <c r="N2284" s="4"/>
      <c r="O2284" s="3" t="str">
        <f t="shared" si="359"/>
        <v>Inventariar</v>
      </c>
      <c r="P2284" s="6"/>
      <c r="Q2284" s="7"/>
      <c r="R2284" s="4" t="str">
        <f t="shared" si="354"/>
        <v/>
      </c>
      <c r="S2284" s="3" t="str">
        <f t="shared" si="360"/>
        <v>Inventariar</v>
      </c>
      <c r="T2284" s="6"/>
      <c r="U2284" s="7"/>
      <c r="V2284" s="4" t="str">
        <f t="shared" si="355"/>
        <v/>
      </c>
      <c r="W2284" s="3" t="str">
        <f t="shared" si="361"/>
        <v>Inventariar</v>
      </c>
      <c r="X2284" s="6"/>
      <c r="Y2284" s="7"/>
      <c r="Z2284" s="4" t="str">
        <f t="shared" si="356"/>
        <v/>
      </c>
      <c r="AA2284" s="3" t="str">
        <f t="shared" si="362"/>
        <v>Inventariar</v>
      </c>
    </row>
    <row r="2285" spans="1:27" x14ac:dyDescent="0.3">
      <c r="A2285" s="5">
        <v>25469625</v>
      </c>
      <c r="B2285" s="17" t="str">
        <f>VLOOKUP(A2285,'Base de dados'!$A$3:$C$21103,3,0)</f>
        <v>10P08HTETO</v>
      </c>
      <c r="C2285" s="50" t="s">
        <v>25100</v>
      </c>
      <c r="D2285" s="6"/>
      <c r="E2285" s="7"/>
      <c r="F2285" s="4" t="str">
        <f t="shared" si="363"/>
        <v/>
      </c>
      <c r="G2285" s="3" t="str">
        <f t="shared" si="357"/>
        <v>Inventariar</v>
      </c>
      <c r="H2285" s="6"/>
      <c r="I2285" s="7"/>
      <c r="J2285" s="4"/>
      <c r="K2285" s="3" t="str">
        <f t="shared" si="358"/>
        <v>Inventariar</v>
      </c>
      <c r="L2285" s="6"/>
      <c r="M2285" s="7"/>
      <c r="N2285" s="4"/>
      <c r="O2285" s="3" t="str">
        <f t="shared" si="359"/>
        <v>Inventariar</v>
      </c>
      <c r="P2285" s="6"/>
      <c r="Q2285" s="7"/>
      <c r="R2285" s="4" t="str">
        <f t="shared" si="354"/>
        <v/>
      </c>
      <c r="S2285" s="3" t="str">
        <f t="shared" si="360"/>
        <v>Inventariar</v>
      </c>
      <c r="T2285" s="6"/>
      <c r="U2285" s="7"/>
      <c r="V2285" s="4" t="str">
        <f t="shared" si="355"/>
        <v/>
      </c>
      <c r="W2285" s="3" t="str">
        <f t="shared" si="361"/>
        <v>Inventariar</v>
      </c>
      <c r="X2285" s="6"/>
      <c r="Y2285" s="7"/>
      <c r="Z2285" s="4" t="str">
        <f t="shared" si="356"/>
        <v/>
      </c>
      <c r="AA2285" s="3" t="str">
        <f t="shared" si="362"/>
        <v>Inventariar</v>
      </c>
    </row>
    <row r="2286" spans="1:27" x14ac:dyDescent="0.3">
      <c r="A2286" s="5">
        <v>25589601</v>
      </c>
      <c r="B2286" s="17" t="str">
        <f>VLOOKUP(A2286,'Base de dados'!$A$3:$C$21103,3,0)</f>
        <v>10P08I01</v>
      </c>
      <c r="C2286" s="50" t="s">
        <v>25101</v>
      </c>
      <c r="D2286" s="6"/>
      <c r="E2286" s="7"/>
      <c r="F2286" s="4" t="str">
        <f t="shared" si="363"/>
        <v/>
      </c>
      <c r="G2286" s="3" t="str">
        <f t="shared" si="357"/>
        <v>Inventariar</v>
      </c>
      <c r="H2286" s="6"/>
      <c r="I2286" s="7"/>
      <c r="J2286" s="4"/>
      <c r="K2286" s="3" t="str">
        <f t="shared" si="358"/>
        <v>Inventariar</v>
      </c>
      <c r="L2286" s="6"/>
      <c r="M2286" s="7"/>
      <c r="N2286" s="4"/>
      <c r="O2286" s="3" t="str">
        <f t="shared" si="359"/>
        <v>Inventariar</v>
      </c>
      <c r="P2286" s="6"/>
      <c r="Q2286" s="7"/>
      <c r="R2286" s="4" t="str">
        <f t="shared" si="354"/>
        <v/>
      </c>
      <c r="S2286" s="3" t="str">
        <f t="shared" si="360"/>
        <v>Inventariar</v>
      </c>
      <c r="T2286" s="6"/>
      <c r="U2286" s="7"/>
      <c r="V2286" s="4" t="str">
        <f t="shared" si="355"/>
        <v/>
      </c>
      <c r="W2286" s="3" t="str">
        <f t="shared" si="361"/>
        <v>Inventariar</v>
      </c>
      <c r="X2286" s="6"/>
      <c r="Y2286" s="7"/>
      <c r="Z2286" s="4" t="str">
        <f t="shared" si="356"/>
        <v/>
      </c>
      <c r="AA2286" s="3" t="str">
        <f t="shared" si="362"/>
        <v>Inventariar</v>
      </c>
    </row>
    <row r="2287" spans="1:27" x14ac:dyDescent="0.3">
      <c r="A2287" s="5">
        <v>27169655</v>
      </c>
      <c r="B2287" s="17" t="str">
        <f>VLOOKUP(A2287,'Base de dados'!$A$3:$C$21103,3,0)</f>
        <v>10P08I02</v>
      </c>
      <c r="C2287" s="50" t="s">
        <v>5703</v>
      </c>
      <c r="D2287" s="6"/>
      <c r="E2287" s="7"/>
      <c r="F2287" s="4" t="str">
        <f t="shared" si="363"/>
        <v/>
      </c>
      <c r="G2287" s="3" t="str">
        <f t="shared" si="357"/>
        <v>Inventariar</v>
      </c>
      <c r="H2287" s="6"/>
      <c r="I2287" s="7"/>
      <c r="J2287" s="4"/>
      <c r="K2287" s="3" t="str">
        <f t="shared" si="358"/>
        <v>Inventariar</v>
      </c>
      <c r="L2287" s="6"/>
      <c r="M2287" s="7"/>
      <c r="N2287" s="4"/>
      <c r="O2287" s="3" t="str">
        <f t="shared" si="359"/>
        <v>Inventariar</v>
      </c>
      <c r="P2287" s="6"/>
      <c r="Q2287" s="7"/>
      <c r="R2287" s="4" t="str">
        <f t="shared" si="354"/>
        <v/>
      </c>
      <c r="S2287" s="3" t="str">
        <f t="shared" si="360"/>
        <v>Inventariar</v>
      </c>
      <c r="T2287" s="6"/>
      <c r="U2287" s="7"/>
      <c r="V2287" s="4" t="str">
        <f t="shared" si="355"/>
        <v/>
      </c>
      <c r="W2287" s="3" t="str">
        <f t="shared" si="361"/>
        <v>Inventariar</v>
      </c>
      <c r="X2287" s="6"/>
      <c r="Y2287" s="7"/>
      <c r="Z2287" s="4" t="str">
        <f t="shared" si="356"/>
        <v/>
      </c>
      <c r="AA2287" s="3" t="str">
        <f t="shared" si="362"/>
        <v>Inventariar</v>
      </c>
    </row>
    <row r="2288" spans="1:27" x14ac:dyDescent="0.3">
      <c r="A2288" s="5">
        <v>27170148</v>
      </c>
      <c r="B2288" s="17" t="str">
        <f>VLOOKUP(A2288,'Base de dados'!$A$3:$C$21103,3,0)</f>
        <v>10P08I03</v>
      </c>
      <c r="C2288" s="50" t="s">
        <v>5707</v>
      </c>
      <c r="D2288" s="6"/>
      <c r="E2288" s="7"/>
      <c r="F2288" s="4" t="str">
        <f t="shared" si="363"/>
        <v/>
      </c>
      <c r="G2288" s="3" t="str">
        <f t="shared" si="357"/>
        <v>Inventariar</v>
      </c>
      <c r="H2288" s="6"/>
      <c r="I2288" s="7"/>
      <c r="J2288" s="4"/>
      <c r="K2288" s="3" t="str">
        <f t="shared" si="358"/>
        <v>Inventariar</v>
      </c>
      <c r="L2288" s="6"/>
      <c r="M2288" s="7"/>
      <c r="N2288" s="4"/>
      <c r="O2288" s="3" t="str">
        <f t="shared" si="359"/>
        <v>Inventariar</v>
      </c>
      <c r="P2288" s="6"/>
      <c r="Q2288" s="7"/>
      <c r="R2288" s="4" t="str">
        <f t="shared" si="354"/>
        <v/>
      </c>
      <c r="S2288" s="3" t="str">
        <f t="shared" si="360"/>
        <v>Inventariar</v>
      </c>
      <c r="T2288" s="6"/>
      <c r="U2288" s="7"/>
      <c r="V2288" s="4" t="str">
        <f t="shared" si="355"/>
        <v/>
      </c>
      <c r="W2288" s="3" t="str">
        <f t="shared" si="361"/>
        <v>Inventariar</v>
      </c>
      <c r="X2288" s="6"/>
      <c r="Y2288" s="7"/>
      <c r="Z2288" s="4" t="str">
        <f t="shared" si="356"/>
        <v/>
      </c>
      <c r="AA2288" s="3" t="str">
        <f t="shared" si="362"/>
        <v>Inventariar</v>
      </c>
    </row>
    <row r="2289" spans="1:27" x14ac:dyDescent="0.3">
      <c r="A2289" s="5">
        <v>25469781</v>
      </c>
      <c r="B2289" s="17" t="str">
        <f>VLOOKUP(A2289,'Base de dados'!$A$3:$C$21103,3,0)</f>
        <v>10P08I05</v>
      </c>
      <c r="C2289" s="50" t="s">
        <v>25102</v>
      </c>
      <c r="D2289" s="6"/>
      <c r="E2289" s="7"/>
      <c r="F2289" s="4" t="str">
        <f t="shared" si="363"/>
        <v/>
      </c>
      <c r="G2289" s="3" t="str">
        <f t="shared" si="357"/>
        <v>Inventariar</v>
      </c>
      <c r="H2289" s="6"/>
      <c r="I2289" s="7"/>
      <c r="J2289" s="4"/>
      <c r="K2289" s="3" t="str">
        <f t="shared" si="358"/>
        <v>Inventariar</v>
      </c>
      <c r="L2289" s="6"/>
      <c r="M2289" s="7"/>
      <c r="N2289" s="4"/>
      <c r="O2289" s="3" t="str">
        <f t="shared" si="359"/>
        <v>Inventariar</v>
      </c>
      <c r="P2289" s="6"/>
      <c r="Q2289" s="7"/>
      <c r="R2289" s="4" t="str">
        <f t="shared" si="354"/>
        <v/>
      </c>
      <c r="S2289" s="3" t="str">
        <f t="shared" si="360"/>
        <v>Inventariar</v>
      </c>
      <c r="T2289" s="6"/>
      <c r="U2289" s="7"/>
      <c r="V2289" s="4" t="str">
        <f t="shared" si="355"/>
        <v/>
      </c>
      <c r="W2289" s="3" t="str">
        <f t="shared" si="361"/>
        <v>Inventariar</v>
      </c>
      <c r="X2289" s="6"/>
      <c r="Y2289" s="7"/>
      <c r="Z2289" s="4" t="str">
        <f t="shared" si="356"/>
        <v/>
      </c>
      <c r="AA2289" s="3" t="str">
        <f t="shared" si="362"/>
        <v>Inventariar</v>
      </c>
    </row>
    <row r="2290" spans="1:27" x14ac:dyDescent="0.3">
      <c r="A2290" s="5">
        <v>25434123</v>
      </c>
      <c r="B2290" s="17" t="str">
        <f>VLOOKUP(A2290,'Base de dados'!$A$3:$C$21103,3,0)</f>
        <v>10P08I06</v>
      </c>
      <c r="C2290" s="50" t="s">
        <v>25103</v>
      </c>
      <c r="D2290" s="6"/>
      <c r="E2290" s="7"/>
      <c r="F2290" s="4" t="str">
        <f t="shared" si="363"/>
        <v/>
      </c>
      <c r="G2290" s="3" t="str">
        <f t="shared" si="357"/>
        <v>Inventariar</v>
      </c>
      <c r="H2290" s="6"/>
      <c r="I2290" s="7"/>
      <c r="J2290" s="4"/>
      <c r="K2290" s="3" t="str">
        <f t="shared" si="358"/>
        <v>Inventariar</v>
      </c>
      <c r="L2290" s="6"/>
      <c r="M2290" s="7"/>
      <c r="N2290" s="4"/>
      <c r="O2290" s="3" t="str">
        <f t="shared" si="359"/>
        <v>Inventariar</v>
      </c>
      <c r="P2290" s="6"/>
      <c r="Q2290" s="7"/>
      <c r="R2290" s="4" t="str">
        <f t="shared" si="354"/>
        <v/>
      </c>
      <c r="S2290" s="3" t="str">
        <f t="shared" si="360"/>
        <v>Inventariar</v>
      </c>
      <c r="T2290" s="6"/>
      <c r="U2290" s="7"/>
      <c r="V2290" s="4" t="str">
        <f t="shared" si="355"/>
        <v/>
      </c>
      <c r="W2290" s="3" t="str">
        <f t="shared" si="361"/>
        <v>Inventariar</v>
      </c>
      <c r="X2290" s="6"/>
      <c r="Y2290" s="7"/>
      <c r="Z2290" s="4" t="str">
        <f t="shared" si="356"/>
        <v/>
      </c>
      <c r="AA2290" s="3" t="str">
        <f t="shared" si="362"/>
        <v>Inventariar</v>
      </c>
    </row>
    <row r="2291" spans="1:27" x14ac:dyDescent="0.3">
      <c r="A2291" s="5">
        <v>25562498</v>
      </c>
      <c r="B2291" s="17" t="str">
        <f>VLOOKUP(A2291,'Base de dados'!$A$3:$C$21103,3,0)</f>
        <v>10P08I07</v>
      </c>
      <c r="C2291" s="50" t="s">
        <v>25104</v>
      </c>
      <c r="D2291" s="6"/>
      <c r="E2291" s="7"/>
      <c r="F2291" s="4" t="str">
        <f t="shared" si="363"/>
        <v/>
      </c>
      <c r="G2291" s="3" t="str">
        <f t="shared" si="357"/>
        <v>Inventariar</v>
      </c>
      <c r="H2291" s="6"/>
      <c r="I2291" s="7"/>
      <c r="J2291" s="4"/>
      <c r="K2291" s="3" t="str">
        <f t="shared" si="358"/>
        <v>Inventariar</v>
      </c>
      <c r="L2291" s="6"/>
      <c r="M2291" s="7"/>
      <c r="N2291" s="4"/>
      <c r="O2291" s="3" t="str">
        <f t="shared" si="359"/>
        <v>Inventariar</v>
      </c>
      <c r="P2291" s="6"/>
      <c r="Q2291" s="7"/>
      <c r="R2291" s="4" t="str">
        <f t="shared" si="354"/>
        <v/>
      </c>
      <c r="S2291" s="3" t="str">
        <f t="shared" si="360"/>
        <v>Inventariar</v>
      </c>
      <c r="T2291" s="6"/>
      <c r="U2291" s="7"/>
      <c r="V2291" s="4" t="str">
        <f t="shared" si="355"/>
        <v/>
      </c>
      <c r="W2291" s="3" t="str">
        <f t="shared" si="361"/>
        <v>Inventariar</v>
      </c>
      <c r="X2291" s="6"/>
      <c r="Y2291" s="7"/>
      <c r="Z2291" s="4" t="str">
        <f t="shared" si="356"/>
        <v/>
      </c>
      <c r="AA2291" s="3" t="str">
        <f t="shared" si="362"/>
        <v>Inventariar</v>
      </c>
    </row>
    <row r="2292" spans="1:27" x14ac:dyDescent="0.3">
      <c r="A2292" s="5">
        <v>25428020</v>
      </c>
      <c r="B2292" s="17" t="str">
        <f>VLOOKUP(A2292,'Base de dados'!$A$3:$C$21103,3,0)</f>
        <v>10P08I09</v>
      </c>
      <c r="C2292" s="50" t="s">
        <v>25105</v>
      </c>
      <c r="D2292" s="6"/>
      <c r="E2292" s="7"/>
      <c r="F2292" s="4" t="str">
        <f t="shared" si="363"/>
        <v/>
      </c>
      <c r="G2292" s="3" t="str">
        <f t="shared" si="357"/>
        <v>Inventariar</v>
      </c>
      <c r="H2292" s="6"/>
      <c r="I2292" s="7"/>
      <c r="J2292" s="4"/>
      <c r="K2292" s="3" t="str">
        <f t="shared" si="358"/>
        <v>Inventariar</v>
      </c>
      <c r="L2292" s="6"/>
      <c r="M2292" s="7"/>
      <c r="N2292" s="4"/>
      <c r="O2292" s="3" t="str">
        <f t="shared" si="359"/>
        <v>Inventariar</v>
      </c>
      <c r="P2292" s="6"/>
      <c r="Q2292" s="7"/>
      <c r="R2292" s="4" t="str">
        <f t="shared" si="354"/>
        <v/>
      </c>
      <c r="S2292" s="3" t="str">
        <f t="shared" si="360"/>
        <v>Inventariar</v>
      </c>
      <c r="T2292" s="6"/>
      <c r="U2292" s="7"/>
      <c r="V2292" s="4" t="str">
        <f t="shared" si="355"/>
        <v/>
      </c>
      <c r="W2292" s="3" t="str">
        <f t="shared" si="361"/>
        <v>Inventariar</v>
      </c>
      <c r="X2292" s="6"/>
      <c r="Y2292" s="7"/>
      <c r="Z2292" s="4" t="str">
        <f t="shared" si="356"/>
        <v/>
      </c>
      <c r="AA2292" s="3" t="str">
        <f t="shared" si="362"/>
        <v>Inventariar</v>
      </c>
    </row>
    <row r="2293" spans="1:27" x14ac:dyDescent="0.3">
      <c r="A2293" s="5">
        <v>25510880</v>
      </c>
      <c r="B2293" s="17" t="str">
        <f>VLOOKUP(A2293,'Base de dados'!$A$3:$C$21103,3,0)</f>
        <v>10P08I10</v>
      </c>
      <c r="C2293" s="50" t="s">
        <v>25106</v>
      </c>
      <c r="D2293" s="6"/>
      <c r="E2293" s="7"/>
      <c r="F2293" s="4" t="str">
        <f t="shared" si="363"/>
        <v/>
      </c>
      <c r="G2293" s="3" t="str">
        <f t="shared" si="357"/>
        <v>Inventariar</v>
      </c>
      <c r="H2293" s="6"/>
      <c r="I2293" s="7"/>
      <c r="J2293" s="4"/>
      <c r="K2293" s="3" t="str">
        <f t="shared" si="358"/>
        <v>Inventariar</v>
      </c>
      <c r="L2293" s="6"/>
      <c r="M2293" s="7"/>
      <c r="N2293" s="4"/>
      <c r="O2293" s="3" t="str">
        <f t="shared" si="359"/>
        <v>Inventariar</v>
      </c>
      <c r="P2293" s="6"/>
      <c r="Q2293" s="7"/>
      <c r="R2293" s="4" t="str">
        <f t="shared" si="354"/>
        <v/>
      </c>
      <c r="S2293" s="3" t="str">
        <f t="shared" si="360"/>
        <v>Inventariar</v>
      </c>
      <c r="T2293" s="6"/>
      <c r="U2293" s="7"/>
      <c r="V2293" s="4" t="str">
        <f t="shared" si="355"/>
        <v/>
      </c>
      <c r="W2293" s="3" t="str">
        <f t="shared" si="361"/>
        <v>Inventariar</v>
      </c>
      <c r="X2293" s="6"/>
      <c r="Y2293" s="7"/>
      <c r="Z2293" s="4" t="str">
        <f t="shared" si="356"/>
        <v/>
      </c>
      <c r="AA2293" s="3" t="str">
        <f t="shared" si="362"/>
        <v>Inventariar</v>
      </c>
    </row>
    <row r="2294" spans="1:27" x14ac:dyDescent="0.3">
      <c r="A2294" s="5">
        <v>25562497</v>
      </c>
      <c r="B2294" s="17" t="str">
        <f>VLOOKUP(A2294,'Base de dados'!$A$3:$C$21103,3,0)</f>
        <v>10P08I11</v>
      </c>
      <c r="C2294" s="50" t="s">
        <v>25107</v>
      </c>
      <c r="D2294" s="6"/>
      <c r="E2294" s="7"/>
      <c r="F2294" s="4" t="str">
        <f t="shared" si="363"/>
        <v/>
      </c>
      <c r="G2294" s="3" t="str">
        <f t="shared" si="357"/>
        <v>Inventariar</v>
      </c>
      <c r="H2294" s="6"/>
      <c r="I2294" s="7"/>
      <c r="J2294" s="4"/>
      <c r="K2294" s="3" t="str">
        <f t="shared" si="358"/>
        <v>Inventariar</v>
      </c>
      <c r="L2294" s="6"/>
      <c r="M2294" s="7"/>
      <c r="N2294" s="4"/>
      <c r="O2294" s="3" t="str">
        <f t="shared" si="359"/>
        <v>Inventariar</v>
      </c>
      <c r="P2294" s="6"/>
      <c r="Q2294" s="7"/>
      <c r="R2294" s="4" t="str">
        <f t="shared" si="354"/>
        <v/>
      </c>
      <c r="S2294" s="3" t="str">
        <f t="shared" si="360"/>
        <v>Inventariar</v>
      </c>
      <c r="T2294" s="6"/>
      <c r="U2294" s="7"/>
      <c r="V2294" s="4" t="str">
        <f t="shared" si="355"/>
        <v/>
      </c>
      <c r="W2294" s="3" t="str">
        <f t="shared" si="361"/>
        <v>Inventariar</v>
      </c>
      <c r="X2294" s="6"/>
      <c r="Y2294" s="7"/>
      <c r="Z2294" s="4" t="str">
        <f t="shared" si="356"/>
        <v/>
      </c>
      <c r="AA2294" s="3" t="str">
        <f t="shared" si="362"/>
        <v>Inventariar</v>
      </c>
    </row>
    <row r="2295" spans="1:27" x14ac:dyDescent="0.3">
      <c r="A2295" s="5">
        <v>25562527</v>
      </c>
      <c r="B2295" s="17" t="str">
        <f>VLOOKUP(A2295,'Base de dados'!$A$3:$C$21103,3,0)</f>
        <v>10P08I12</v>
      </c>
      <c r="C2295" s="50" t="s">
        <v>25108</v>
      </c>
      <c r="D2295" s="6"/>
      <c r="E2295" s="7"/>
      <c r="F2295" s="4" t="str">
        <f t="shared" si="363"/>
        <v/>
      </c>
      <c r="G2295" s="3" t="str">
        <f t="shared" si="357"/>
        <v>Inventariar</v>
      </c>
      <c r="H2295" s="6"/>
      <c r="I2295" s="7"/>
      <c r="J2295" s="4"/>
      <c r="K2295" s="3" t="str">
        <f t="shared" si="358"/>
        <v>Inventariar</v>
      </c>
      <c r="L2295" s="6"/>
      <c r="M2295" s="7"/>
      <c r="N2295" s="4"/>
      <c r="O2295" s="3" t="str">
        <f t="shared" si="359"/>
        <v>Inventariar</v>
      </c>
      <c r="P2295" s="6"/>
      <c r="Q2295" s="7"/>
      <c r="R2295" s="4" t="str">
        <f t="shared" si="354"/>
        <v/>
      </c>
      <c r="S2295" s="3" t="str">
        <f t="shared" si="360"/>
        <v>Inventariar</v>
      </c>
      <c r="T2295" s="6"/>
      <c r="U2295" s="7"/>
      <c r="V2295" s="4" t="str">
        <f t="shared" si="355"/>
        <v/>
      </c>
      <c r="W2295" s="3" t="str">
        <f t="shared" si="361"/>
        <v>Inventariar</v>
      </c>
      <c r="X2295" s="6"/>
      <c r="Y2295" s="7"/>
      <c r="Z2295" s="4" t="str">
        <f t="shared" si="356"/>
        <v/>
      </c>
      <c r="AA2295" s="3" t="str">
        <f t="shared" si="362"/>
        <v>Inventariar</v>
      </c>
    </row>
    <row r="2296" spans="1:27" x14ac:dyDescent="0.3">
      <c r="A2296" s="5">
        <v>25472891</v>
      </c>
      <c r="B2296" s="17" t="str">
        <f>VLOOKUP(A2296,'Base de dados'!$A$3:$C$21103,3,0)</f>
        <v>10P08I13</v>
      </c>
      <c r="C2296" s="50" t="s">
        <v>25109</v>
      </c>
      <c r="D2296" s="6"/>
      <c r="E2296" s="7"/>
      <c r="F2296" s="4" t="str">
        <f t="shared" si="363"/>
        <v/>
      </c>
      <c r="G2296" s="3" t="str">
        <f t="shared" si="357"/>
        <v>Inventariar</v>
      </c>
      <c r="H2296" s="6"/>
      <c r="I2296" s="7"/>
      <c r="J2296" s="4"/>
      <c r="K2296" s="3" t="str">
        <f t="shared" si="358"/>
        <v>Inventariar</v>
      </c>
      <c r="L2296" s="6"/>
      <c r="M2296" s="7"/>
      <c r="N2296" s="4"/>
      <c r="O2296" s="3" t="str">
        <f t="shared" si="359"/>
        <v>Inventariar</v>
      </c>
      <c r="P2296" s="6"/>
      <c r="Q2296" s="7"/>
      <c r="R2296" s="4" t="str">
        <f t="shared" si="354"/>
        <v/>
      </c>
      <c r="S2296" s="3" t="str">
        <f t="shared" si="360"/>
        <v>Inventariar</v>
      </c>
      <c r="T2296" s="6"/>
      <c r="U2296" s="7"/>
      <c r="V2296" s="4" t="str">
        <f t="shared" si="355"/>
        <v/>
      </c>
      <c r="W2296" s="3" t="str">
        <f t="shared" si="361"/>
        <v>Inventariar</v>
      </c>
      <c r="X2296" s="6"/>
      <c r="Y2296" s="7"/>
      <c r="Z2296" s="4" t="str">
        <f t="shared" si="356"/>
        <v/>
      </c>
      <c r="AA2296" s="3" t="str">
        <f t="shared" si="362"/>
        <v>Inventariar</v>
      </c>
    </row>
    <row r="2297" spans="1:27" x14ac:dyDescent="0.3">
      <c r="A2297" s="5">
        <v>27069058</v>
      </c>
      <c r="B2297" s="17" t="str">
        <f>VLOOKUP(A2297,'Base de dados'!$A$3:$C$21103,3,0)</f>
        <v>10P08I14</v>
      </c>
      <c r="C2297" s="50" t="s">
        <v>5729</v>
      </c>
      <c r="D2297" s="6"/>
      <c r="E2297" s="7"/>
      <c r="F2297" s="4" t="str">
        <f t="shared" si="363"/>
        <v/>
      </c>
      <c r="G2297" s="3" t="str">
        <f t="shared" si="357"/>
        <v>Inventariar</v>
      </c>
      <c r="H2297" s="6"/>
      <c r="I2297" s="7"/>
      <c r="J2297" s="4"/>
      <c r="K2297" s="3" t="str">
        <f t="shared" si="358"/>
        <v>Inventariar</v>
      </c>
      <c r="L2297" s="6"/>
      <c r="M2297" s="7"/>
      <c r="N2297" s="4"/>
      <c r="O2297" s="3" t="str">
        <f t="shared" si="359"/>
        <v>Inventariar</v>
      </c>
      <c r="P2297" s="6"/>
      <c r="Q2297" s="7"/>
      <c r="R2297" s="4" t="str">
        <f t="shared" si="354"/>
        <v/>
      </c>
      <c r="S2297" s="3" t="str">
        <f t="shared" si="360"/>
        <v>Inventariar</v>
      </c>
      <c r="T2297" s="6"/>
      <c r="U2297" s="7"/>
      <c r="V2297" s="4" t="str">
        <f t="shared" si="355"/>
        <v/>
      </c>
      <c r="W2297" s="3" t="str">
        <f t="shared" si="361"/>
        <v>Inventariar</v>
      </c>
      <c r="X2297" s="6"/>
      <c r="Y2297" s="7"/>
      <c r="Z2297" s="4" t="str">
        <f t="shared" si="356"/>
        <v/>
      </c>
      <c r="AA2297" s="3" t="str">
        <f t="shared" si="362"/>
        <v>Inventariar</v>
      </c>
    </row>
    <row r="2298" spans="1:27" x14ac:dyDescent="0.3">
      <c r="A2298" s="5">
        <v>27170211</v>
      </c>
      <c r="B2298" s="17" t="str">
        <f>VLOOKUP(A2298,'Base de dados'!$A$3:$C$21103,3,0)</f>
        <v>10P08I15</v>
      </c>
      <c r="C2298" s="50" t="s">
        <v>5731</v>
      </c>
      <c r="D2298" s="6"/>
      <c r="E2298" s="7"/>
      <c r="F2298" s="4" t="str">
        <f t="shared" si="363"/>
        <v/>
      </c>
      <c r="G2298" s="3" t="str">
        <f t="shared" si="357"/>
        <v>Inventariar</v>
      </c>
      <c r="H2298" s="6"/>
      <c r="I2298" s="7"/>
      <c r="J2298" s="4"/>
      <c r="K2298" s="3" t="str">
        <f t="shared" si="358"/>
        <v>Inventariar</v>
      </c>
      <c r="L2298" s="6"/>
      <c r="M2298" s="7"/>
      <c r="N2298" s="4"/>
      <c r="O2298" s="3" t="str">
        <f t="shared" si="359"/>
        <v>Inventariar</v>
      </c>
      <c r="P2298" s="6"/>
      <c r="Q2298" s="7"/>
      <c r="R2298" s="4" t="str">
        <f t="shared" si="354"/>
        <v/>
      </c>
      <c r="S2298" s="3" t="str">
        <f t="shared" si="360"/>
        <v>Inventariar</v>
      </c>
      <c r="T2298" s="6"/>
      <c r="U2298" s="7"/>
      <c r="V2298" s="4" t="str">
        <f t="shared" si="355"/>
        <v/>
      </c>
      <c r="W2298" s="3" t="str">
        <f t="shared" si="361"/>
        <v>Inventariar</v>
      </c>
      <c r="X2298" s="6"/>
      <c r="Y2298" s="7"/>
      <c r="Z2298" s="4" t="str">
        <f t="shared" si="356"/>
        <v/>
      </c>
      <c r="AA2298" s="3" t="str">
        <f t="shared" si="362"/>
        <v>Inventariar</v>
      </c>
    </row>
    <row r="2299" spans="1:27" x14ac:dyDescent="0.3">
      <c r="A2299" s="5">
        <v>27169685</v>
      </c>
      <c r="B2299" s="17" t="str">
        <f>VLOOKUP(A2299,'Base de dados'!$A$3:$C$21103,3,0)</f>
        <v>10P08I16</v>
      </c>
      <c r="C2299" s="50" t="s">
        <v>5733</v>
      </c>
      <c r="D2299" s="6"/>
      <c r="E2299" s="7"/>
      <c r="F2299" s="4" t="str">
        <f t="shared" si="363"/>
        <v/>
      </c>
      <c r="G2299" s="3" t="str">
        <f t="shared" si="357"/>
        <v>Inventariar</v>
      </c>
      <c r="H2299" s="6"/>
      <c r="I2299" s="7"/>
      <c r="J2299" s="4"/>
      <c r="K2299" s="3" t="str">
        <f t="shared" si="358"/>
        <v>Inventariar</v>
      </c>
      <c r="L2299" s="6"/>
      <c r="M2299" s="7"/>
      <c r="N2299" s="4"/>
      <c r="O2299" s="3" t="str">
        <f t="shared" si="359"/>
        <v>Inventariar</v>
      </c>
      <c r="P2299" s="6"/>
      <c r="Q2299" s="7"/>
      <c r="R2299" s="4" t="str">
        <f t="shared" ref="R2299:R2362" si="364">IF(Q2299="","",IF(Q2299="Saldo Zero","",P2299-Q2299))</f>
        <v/>
      </c>
      <c r="S2299" s="3" t="str">
        <f t="shared" si="360"/>
        <v>Inventariar</v>
      </c>
      <c r="T2299" s="6"/>
      <c r="U2299" s="7"/>
      <c r="V2299" s="4" t="str">
        <f t="shared" ref="V2299:V2362" si="365">IF(U2299="","",IF(U2299="Saldo Zero","",T2299-U2299))</f>
        <v/>
      </c>
      <c r="W2299" s="3" t="str">
        <f t="shared" si="361"/>
        <v>Inventariar</v>
      </c>
      <c r="X2299" s="6"/>
      <c r="Y2299" s="7"/>
      <c r="Z2299" s="4" t="str">
        <f t="shared" ref="Z2299:Z2362" si="366">IF(Y2299="","",IF(Y2299="Saldo Zero","",X2299-Y2299))</f>
        <v/>
      </c>
      <c r="AA2299" s="3" t="str">
        <f t="shared" si="362"/>
        <v>Inventariar</v>
      </c>
    </row>
    <row r="2300" spans="1:27" x14ac:dyDescent="0.3">
      <c r="A2300" s="5">
        <v>25115028</v>
      </c>
      <c r="B2300" s="17" t="str">
        <f>VLOOKUP(A2300,'Base de dados'!$A$3:$C$21103,3,0)</f>
        <v>10P08I18</v>
      </c>
      <c r="C2300" s="50" t="s">
        <v>5738</v>
      </c>
      <c r="D2300" s="6"/>
      <c r="E2300" s="7"/>
      <c r="F2300" s="4" t="str">
        <f t="shared" si="363"/>
        <v/>
      </c>
      <c r="G2300" s="3" t="str">
        <f t="shared" si="357"/>
        <v>Inventariar</v>
      </c>
      <c r="H2300" s="6"/>
      <c r="I2300" s="7"/>
      <c r="J2300" s="4"/>
      <c r="K2300" s="3" t="str">
        <f t="shared" si="358"/>
        <v>Inventariar</v>
      </c>
      <c r="L2300" s="6"/>
      <c r="M2300" s="7"/>
      <c r="N2300" s="4"/>
      <c r="O2300" s="3" t="str">
        <f t="shared" si="359"/>
        <v>Inventariar</v>
      </c>
      <c r="P2300" s="6"/>
      <c r="Q2300" s="7"/>
      <c r="R2300" s="4" t="str">
        <f t="shared" si="364"/>
        <v/>
      </c>
      <c r="S2300" s="3" t="str">
        <f t="shared" si="360"/>
        <v>Inventariar</v>
      </c>
      <c r="T2300" s="6"/>
      <c r="U2300" s="7"/>
      <c r="V2300" s="4" t="str">
        <f t="shared" si="365"/>
        <v/>
      </c>
      <c r="W2300" s="3" t="str">
        <f t="shared" si="361"/>
        <v>Inventariar</v>
      </c>
      <c r="X2300" s="6"/>
      <c r="Y2300" s="7"/>
      <c r="Z2300" s="4" t="str">
        <f t="shared" si="366"/>
        <v/>
      </c>
      <c r="AA2300" s="3" t="str">
        <f t="shared" si="362"/>
        <v>Inventariar</v>
      </c>
    </row>
    <row r="2301" spans="1:27" x14ac:dyDescent="0.3">
      <c r="A2301" s="5">
        <v>25474205</v>
      </c>
      <c r="B2301" s="17" t="str">
        <f>VLOOKUP(A2301,'Base de dados'!$A$3:$C$21103,3,0)</f>
        <v>10P08I19</v>
      </c>
      <c r="C2301" s="50" t="s">
        <v>25110</v>
      </c>
      <c r="D2301" s="6"/>
      <c r="E2301" s="7"/>
      <c r="F2301" s="4" t="str">
        <f t="shared" si="363"/>
        <v/>
      </c>
      <c r="G2301" s="3" t="str">
        <f t="shared" si="357"/>
        <v>Inventariar</v>
      </c>
      <c r="H2301" s="6"/>
      <c r="I2301" s="7"/>
      <c r="J2301" s="4"/>
      <c r="K2301" s="3" t="str">
        <f t="shared" si="358"/>
        <v>Inventariar</v>
      </c>
      <c r="L2301" s="6"/>
      <c r="M2301" s="7"/>
      <c r="N2301" s="4"/>
      <c r="O2301" s="3" t="str">
        <f t="shared" si="359"/>
        <v>Inventariar</v>
      </c>
      <c r="P2301" s="6"/>
      <c r="Q2301" s="7"/>
      <c r="R2301" s="4" t="str">
        <f t="shared" si="364"/>
        <v/>
      </c>
      <c r="S2301" s="3" t="str">
        <f t="shared" si="360"/>
        <v>Inventariar</v>
      </c>
      <c r="T2301" s="6"/>
      <c r="U2301" s="7"/>
      <c r="V2301" s="4" t="str">
        <f t="shared" si="365"/>
        <v/>
      </c>
      <c r="W2301" s="3" t="str">
        <f t="shared" si="361"/>
        <v>Inventariar</v>
      </c>
      <c r="X2301" s="6"/>
      <c r="Y2301" s="7"/>
      <c r="Z2301" s="4" t="str">
        <f t="shared" si="366"/>
        <v/>
      </c>
      <c r="AA2301" s="3" t="str">
        <f t="shared" si="362"/>
        <v>Inventariar</v>
      </c>
    </row>
    <row r="2302" spans="1:27" x14ac:dyDescent="0.3">
      <c r="A2302" s="5">
        <v>27163836</v>
      </c>
      <c r="B2302" s="17" t="str">
        <f>VLOOKUP(A2302,'Base de dados'!$A$3:$C$21103,3,0)</f>
        <v>10P08I20</v>
      </c>
      <c r="C2302" s="50" t="s">
        <v>5743</v>
      </c>
      <c r="D2302" s="6"/>
      <c r="E2302" s="7"/>
      <c r="F2302" s="4" t="str">
        <f t="shared" si="363"/>
        <v/>
      </c>
      <c r="G2302" s="3" t="str">
        <f t="shared" si="357"/>
        <v>Inventariar</v>
      </c>
      <c r="H2302" s="6"/>
      <c r="I2302" s="7"/>
      <c r="J2302" s="4"/>
      <c r="K2302" s="3" t="str">
        <f t="shared" si="358"/>
        <v>Inventariar</v>
      </c>
      <c r="L2302" s="6"/>
      <c r="M2302" s="7"/>
      <c r="N2302" s="4"/>
      <c r="O2302" s="3" t="str">
        <f t="shared" si="359"/>
        <v>Inventariar</v>
      </c>
      <c r="P2302" s="6"/>
      <c r="Q2302" s="7"/>
      <c r="R2302" s="4" t="str">
        <f t="shared" si="364"/>
        <v/>
      </c>
      <c r="S2302" s="3" t="str">
        <f t="shared" si="360"/>
        <v>Inventariar</v>
      </c>
      <c r="T2302" s="6"/>
      <c r="U2302" s="7"/>
      <c r="V2302" s="4" t="str">
        <f t="shared" si="365"/>
        <v/>
      </c>
      <c r="W2302" s="3" t="str">
        <f t="shared" si="361"/>
        <v>Inventariar</v>
      </c>
      <c r="X2302" s="6"/>
      <c r="Y2302" s="7"/>
      <c r="Z2302" s="4" t="str">
        <f t="shared" si="366"/>
        <v/>
      </c>
      <c r="AA2302" s="3" t="str">
        <f t="shared" si="362"/>
        <v>Inventariar</v>
      </c>
    </row>
    <row r="2303" spans="1:27" x14ac:dyDescent="0.3">
      <c r="A2303" s="5">
        <v>27094637</v>
      </c>
      <c r="B2303" s="17" t="str">
        <f>VLOOKUP(A2303,'Base de dados'!$A$3:$C$21103,3,0)</f>
        <v>10P08ITETO</v>
      </c>
      <c r="C2303" s="50" t="s">
        <v>5747</v>
      </c>
      <c r="D2303" s="6"/>
      <c r="E2303" s="7"/>
      <c r="F2303" s="4" t="str">
        <f t="shared" si="363"/>
        <v/>
      </c>
      <c r="G2303" s="3" t="str">
        <f t="shared" si="357"/>
        <v>Inventariar</v>
      </c>
      <c r="H2303" s="6"/>
      <c r="I2303" s="7"/>
      <c r="J2303" s="4"/>
      <c r="K2303" s="3" t="str">
        <f t="shared" si="358"/>
        <v>Inventariar</v>
      </c>
      <c r="L2303" s="6"/>
      <c r="M2303" s="7"/>
      <c r="N2303" s="4"/>
      <c r="O2303" s="3" t="str">
        <f t="shared" si="359"/>
        <v>Inventariar</v>
      </c>
      <c r="P2303" s="6"/>
      <c r="Q2303" s="7"/>
      <c r="R2303" s="4" t="str">
        <f t="shared" si="364"/>
        <v/>
      </c>
      <c r="S2303" s="3" t="str">
        <f t="shared" si="360"/>
        <v>Inventariar</v>
      </c>
      <c r="T2303" s="6"/>
      <c r="U2303" s="7"/>
      <c r="V2303" s="4" t="str">
        <f t="shared" si="365"/>
        <v/>
      </c>
      <c r="W2303" s="3" t="str">
        <f t="shared" si="361"/>
        <v>Inventariar</v>
      </c>
      <c r="X2303" s="6"/>
      <c r="Y2303" s="7"/>
      <c r="Z2303" s="4" t="str">
        <f t="shared" si="366"/>
        <v/>
      </c>
      <c r="AA2303" s="3" t="str">
        <f t="shared" si="362"/>
        <v>Inventariar</v>
      </c>
    </row>
    <row r="2304" spans="1:27" x14ac:dyDescent="0.3">
      <c r="A2304" s="5">
        <v>27165063</v>
      </c>
      <c r="B2304" s="17" t="str">
        <f>VLOOKUP(A2304,'Base de dados'!$A$3:$C$21103,3,0)</f>
        <v>10P08ITETO</v>
      </c>
      <c r="C2304" s="50" t="s">
        <v>5745</v>
      </c>
      <c r="D2304" s="6"/>
      <c r="E2304" s="7"/>
      <c r="F2304" s="4" t="str">
        <f t="shared" si="363"/>
        <v/>
      </c>
      <c r="G2304" s="3" t="str">
        <f t="shared" si="357"/>
        <v>Inventariar</v>
      </c>
      <c r="H2304" s="6"/>
      <c r="I2304" s="7"/>
      <c r="J2304" s="4"/>
      <c r="K2304" s="3" t="str">
        <f t="shared" si="358"/>
        <v>Inventariar</v>
      </c>
      <c r="L2304" s="6"/>
      <c r="M2304" s="7"/>
      <c r="N2304" s="4"/>
      <c r="O2304" s="3" t="str">
        <f t="shared" si="359"/>
        <v>Inventariar</v>
      </c>
      <c r="P2304" s="6"/>
      <c r="Q2304" s="7"/>
      <c r="R2304" s="4" t="str">
        <f t="shared" si="364"/>
        <v/>
      </c>
      <c r="S2304" s="3" t="str">
        <f t="shared" si="360"/>
        <v>Inventariar</v>
      </c>
      <c r="T2304" s="6"/>
      <c r="U2304" s="7"/>
      <c r="V2304" s="4" t="str">
        <f t="shared" si="365"/>
        <v/>
      </c>
      <c r="W2304" s="3" t="str">
        <f t="shared" si="361"/>
        <v>Inventariar</v>
      </c>
      <c r="X2304" s="6"/>
      <c r="Y2304" s="7"/>
      <c r="Z2304" s="4" t="str">
        <f t="shared" si="366"/>
        <v/>
      </c>
      <c r="AA2304" s="3" t="str">
        <f t="shared" si="362"/>
        <v>Inventariar</v>
      </c>
    </row>
    <row r="2305" spans="1:27" x14ac:dyDescent="0.3">
      <c r="A2305" s="5">
        <v>27170187</v>
      </c>
      <c r="B2305" s="17" t="str">
        <f>VLOOKUP(A2305,'Base de dados'!$A$3:$C$21103,3,0)</f>
        <v>10P08J01</v>
      </c>
      <c r="C2305" s="50" t="s">
        <v>5750</v>
      </c>
      <c r="D2305" s="6"/>
      <c r="E2305" s="7"/>
      <c r="F2305" s="4" t="str">
        <f t="shared" si="363"/>
        <v/>
      </c>
      <c r="G2305" s="3" t="str">
        <f t="shared" si="357"/>
        <v>Inventariar</v>
      </c>
      <c r="H2305" s="6"/>
      <c r="I2305" s="7"/>
      <c r="J2305" s="4"/>
      <c r="K2305" s="3" t="str">
        <f t="shared" si="358"/>
        <v>Inventariar</v>
      </c>
      <c r="L2305" s="6"/>
      <c r="M2305" s="7"/>
      <c r="N2305" s="4"/>
      <c r="O2305" s="3" t="str">
        <f t="shared" si="359"/>
        <v>Inventariar</v>
      </c>
      <c r="P2305" s="6"/>
      <c r="Q2305" s="7"/>
      <c r="R2305" s="4" t="str">
        <f t="shared" si="364"/>
        <v/>
      </c>
      <c r="S2305" s="3" t="str">
        <f t="shared" si="360"/>
        <v>Inventariar</v>
      </c>
      <c r="T2305" s="6"/>
      <c r="U2305" s="7"/>
      <c r="V2305" s="4" t="str">
        <f t="shared" si="365"/>
        <v/>
      </c>
      <c r="W2305" s="3" t="str">
        <f t="shared" si="361"/>
        <v>Inventariar</v>
      </c>
      <c r="X2305" s="6"/>
      <c r="Y2305" s="7"/>
      <c r="Z2305" s="4" t="str">
        <f t="shared" si="366"/>
        <v/>
      </c>
      <c r="AA2305" s="3" t="str">
        <f t="shared" si="362"/>
        <v>Inventariar</v>
      </c>
    </row>
    <row r="2306" spans="1:27" x14ac:dyDescent="0.3">
      <c r="A2306" s="5">
        <v>25400272</v>
      </c>
      <c r="B2306" s="17" t="str">
        <f>VLOOKUP(A2306,'Base de dados'!$A$3:$C$21103,3,0)</f>
        <v>10P08J02</v>
      </c>
      <c r="C2306" s="50" t="s">
        <v>25111</v>
      </c>
      <c r="D2306" s="6"/>
      <c r="E2306" s="7"/>
      <c r="F2306" s="4" t="str">
        <f t="shared" si="363"/>
        <v/>
      </c>
      <c r="G2306" s="3" t="str">
        <f t="shared" si="357"/>
        <v>Inventariar</v>
      </c>
      <c r="H2306" s="6"/>
      <c r="I2306" s="7"/>
      <c r="J2306" s="4"/>
      <c r="K2306" s="3" t="str">
        <f t="shared" si="358"/>
        <v>Inventariar</v>
      </c>
      <c r="L2306" s="6"/>
      <c r="M2306" s="7"/>
      <c r="N2306" s="4"/>
      <c r="O2306" s="3" t="str">
        <f t="shared" si="359"/>
        <v>Inventariar</v>
      </c>
      <c r="P2306" s="6"/>
      <c r="Q2306" s="7"/>
      <c r="R2306" s="4" t="str">
        <f t="shared" si="364"/>
        <v/>
      </c>
      <c r="S2306" s="3" t="str">
        <f t="shared" si="360"/>
        <v>Inventariar</v>
      </c>
      <c r="T2306" s="6"/>
      <c r="U2306" s="7"/>
      <c r="V2306" s="4" t="str">
        <f t="shared" si="365"/>
        <v/>
      </c>
      <c r="W2306" s="3" t="str">
        <f t="shared" si="361"/>
        <v>Inventariar</v>
      </c>
      <c r="X2306" s="6"/>
      <c r="Y2306" s="7"/>
      <c r="Z2306" s="4" t="str">
        <f t="shared" si="366"/>
        <v/>
      </c>
      <c r="AA2306" s="3" t="str">
        <f t="shared" si="362"/>
        <v>Inventariar</v>
      </c>
    </row>
    <row r="2307" spans="1:27" x14ac:dyDescent="0.3">
      <c r="A2307" s="5">
        <v>27159719</v>
      </c>
      <c r="B2307" s="17" t="str">
        <f>VLOOKUP(A2307,'Base de dados'!$A$3:$C$21103,3,0)</f>
        <v>10P08J03</v>
      </c>
      <c r="C2307" s="50" t="s">
        <v>5753</v>
      </c>
      <c r="D2307" s="6"/>
      <c r="E2307" s="7"/>
      <c r="F2307" s="4" t="str">
        <f t="shared" si="363"/>
        <v/>
      </c>
      <c r="G2307" s="3" t="str">
        <f t="shared" si="357"/>
        <v>Inventariar</v>
      </c>
      <c r="H2307" s="6"/>
      <c r="I2307" s="7"/>
      <c r="J2307" s="4"/>
      <c r="K2307" s="3" t="str">
        <f t="shared" si="358"/>
        <v>Inventariar</v>
      </c>
      <c r="L2307" s="6"/>
      <c r="M2307" s="7"/>
      <c r="N2307" s="4"/>
      <c r="O2307" s="3" t="str">
        <f t="shared" si="359"/>
        <v>Inventariar</v>
      </c>
      <c r="P2307" s="6"/>
      <c r="Q2307" s="7"/>
      <c r="R2307" s="4" t="str">
        <f t="shared" si="364"/>
        <v/>
      </c>
      <c r="S2307" s="3" t="str">
        <f t="shared" si="360"/>
        <v>Inventariar</v>
      </c>
      <c r="T2307" s="6"/>
      <c r="U2307" s="7"/>
      <c r="V2307" s="4" t="str">
        <f t="shared" si="365"/>
        <v/>
      </c>
      <c r="W2307" s="3" t="str">
        <f t="shared" si="361"/>
        <v>Inventariar</v>
      </c>
      <c r="X2307" s="6"/>
      <c r="Y2307" s="7"/>
      <c r="Z2307" s="4" t="str">
        <f t="shared" si="366"/>
        <v/>
      </c>
      <c r="AA2307" s="3" t="str">
        <f t="shared" si="362"/>
        <v>Inventariar</v>
      </c>
    </row>
    <row r="2308" spans="1:27" x14ac:dyDescent="0.3">
      <c r="A2308" s="5">
        <v>25562569</v>
      </c>
      <c r="B2308" s="17" t="str">
        <f>VLOOKUP(A2308,'Base de dados'!$A$3:$C$21103,3,0)</f>
        <v>10P08J04</v>
      </c>
      <c r="C2308" s="50" t="s">
        <v>25112</v>
      </c>
      <c r="D2308" s="6"/>
      <c r="E2308" s="7"/>
      <c r="F2308" s="4" t="str">
        <f t="shared" si="363"/>
        <v/>
      </c>
      <c r="G2308" s="3" t="str">
        <f t="shared" ref="G2308:G2371" si="367">IF(D2308="Saldo Zero","Saldo só Físico",IF(E2308="","Inventariar",IF(E2308="Saldo Zero","Saldo só Sistema",IF(F2308="","Verificar",IF(F2308=0,"Saldo Certo",IF(F2308&lt;0,"Saldo a mais no Físico",IF(F2308&gt;0,"Saldo a mais no Sistema")))))))</f>
        <v>Inventariar</v>
      </c>
      <c r="H2308" s="6"/>
      <c r="I2308" s="7"/>
      <c r="J2308" s="4"/>
      <c r="K2308" s="3" t="str">
        <f t="shared" si="358"/>
        <v>Inventariar</v>
      </c>
      <c r="L2308" s="6"/>
      <c r="M2308" s="7"/>
      <c r="N2308" s="4"/>
      <c r="O2308" s="3" t="str">
        <f t="shared" si="359"/>
        <v>Inventariar</v>
      </c>
      <c r="P2308" s="6"/>
      <c r="Q2308" s="7"/>
      <c r="R2308" s="4" t="str">
        <f t="shared" si="364"/>
        <v/>
      </c>
      <c r="S2308" s="3" t="str">
        <f t="shared" si="360"/>
        <v>Inventariar</v>
      </c>
      <c r="T2308" s="6"/>
      <c r="U2308" s="7"/>
      <c r="V2308" s="4" t="str">
        <f t="shared" si="365"/>
        <v/>
      </c>
      <c r="W2308" s="3" t="str">
        <f t="shared" si="361"/>
        <v>Inventariar</v>
      </c>
      <c r="X2308" s="6"/>
      <c r="Y2308" s="7"/>
      <c r="Z2308" s="4" t="str">
        <f t="shared" si="366"/>
        <v/>
      </c>
      <c r="AA2308" s="3" t="str">
        <f t="shared" si="362"/>
        <v>Inventariar</v>
      </c>
    </row>
    <row r="2309" spans="1:27" x14ac:dyDescent="0.3">
      <c r="A2309" s="5">
        <v>25434190</v>
      </c>
      <c r="B2309" s="17" t="str">
        <f>VLOOKUP(A2309,'Base de dados'!$A$3:$C$21103,3,0)</f>
        <v>10P08J05</v>
      </c>
      <c r="C2309" s="50" t="s">
        <v>25113</v>
      </c>
      <c r="D2309" s="6"/>
      <c r="E2309" s="7"/>
      <c r="F2309" s="4" t="str">
        <f t="shared" si="363"/>
        <v/>
      </c>
      <c r="G2309" s="3" t="str">
        <f t="shared" si="367"/>
        <v>Inventariar</v>
      </c>
      <c r="H2309" s="6"/>
      <c r="I2309" s="7"/>
      <c r="J2309" s="4"/>
      <c r="K2309" s="3" t="str">
        <f t="shared" ref="K2309:K2372" si="368">IF(H2309="Saldo Zero","Saldo só Físico",IF(I2309="","Inventariar",IF(I2309="Saldo Zero","Saldo só Sistema",IF(J2309="","Verificar",IF(J2309=0,"Saldo Certo",IF(J2309&lt;0,"Saldo a mais no Físico",IF(J2309&gt;0,"Saldo a mais no Sistema")))))))</f>
        <v>Inventariar</v>
      </c>
      <c r="L2309" s="6"/>
      <c r="M2309" s="7"/>
      <c r="N2309" s="4"/>
      <c r="O2309" s="3" t="str">
        <f t="shared" ref="O2309:O2372" si="369">IF(L2309="Saldo Zero","Saldo só Físico",IF(M2309="","Inventariar",IF(M2309="Saldo Zero","Saldo só Sistema",IF(N2309="","Verificar",IF(N2309=0,"Saldo Certo",IF(N2309&lt;0,"Saldo a mais no Físico",IF(N2309&gt;0,"Saldo a mais no Sistema")))))))</f>
        <v>Inventariar</v>
      </c>
      <c r="P2309" s="6"/>
      <c r="Q2309" s="7"/>
      <c r="R2309" s="4" t="str">
        <f t="shared" si="364"/>
        <v/>
      </c>
      <c r="S2309" s="3" t="str">
        <f t="shared" ref="S2309:S2372" si="370">IF(P2309="Saldo Zero","Saldo só Físico",IF(Q2309="","Inventariar",IF(Q2309="Saldo Zero","Saldo só Sistema",IF(R2309="","Verificar",IF(R2309=0,"Saldo Certo",IF(R2309&lt;0,"Saldo a mais no Físico",IF(R2309&gt;0,"Saldo a mais no Sistema")))))))</f>
        <v>Inventariar</v>
      </c>
      <c r="T2309" s="6"/>
      <c r="U2309" s="7"/>
      <c r="V2309" s="4" t="str">
        <f t="shared" si="365"/>
        <v/>
      </c>
      <c r="W2309" s="3" t="str">
        <f t="shared" ref="W2309:W2372" si="371">IF(T2309="Saldo Zero","Saldo só Físico",IF(U2309="","Inventariar",IF(U2309="Saldo Zero","Saldo só Sistema",IF(V2309="","Verificar",IF(V2309=0,"Saldo Certo",IF(V2309&lt;0,"Saldo a mais no Físico",IF(V2309&gt;0,"Saldo a mais no Sistema")))))))</f>
        <v>Inventariar</v>
      </c>
      <c r="X2309" s="6"/>
      <c r="Y2309" s="7"/>
      <c r="Z2309" s="4" t="str">
        <f t="shared" si="366"/>
        <v/>
      </c>
      <c r="AA2309" s="3" t="str">
        <f t="shared" ref="AA2309:AA2372" si="372">IF(X2309="Saldo Zero","Saldo só Físico",IF(Y2309="","Inventariar",IF(Y2309="Saldo Zero","Saldo só Sistema",IF(Z2309="","Verificar",IF(Z2309=0,"Saldo Certo",IF(Z2309&lt;0,"Saldo a mais no Físico",IF(Z2309&gt;0,"Saldo a mais no Sistema")))))))</f>
        <v>Inventariar</v>
      </c>
    </row>
    <row r="2310" spans="1:27" x14ac:dyDescent="0.3">
      <c r="A2310" s="5">
        <v>27159718</v>
      </c>
      <c r="B2310" s="17" t="str">
        <f>VLOOKUP(A2310,'Base de dados'!$A$3:$C$21103,3,0)</f>
        <v>10P08J06</v>
      </c>
      <c r="C2310" s="50" t="s">
        <v>5761</v>
      </c>
      <c r="D2310" s="6"/>
      <c r="E2310" s="7"/>
      <c r="F2310" s="4" t="str">
        <f t="shared" si="363"/>
        <v/>
      </c>
      <c r="G2310" s="3" t="str">
        <f t="shared" si="367"/>
        <v>Inventariar</v>
      </c>
      <c r="H2310" s="6"/>
      <c r="I2310" s="7"/>
      <c r="J2310" s="4"/>
      <c r="K2310" s="3" t="str">
        <f t="shared" si="368"/>
        <v>Inventariar</v>
      </c>
      <c r="L2310" s="6"/>
      <c r="M2310" s="7"/>
      <c r="N2310" s="4"/>
      <c r="O2310" s="3" t="str">
        <f t="shared" si="369"/>
        <v>Inventariar</v>
      </c>
      <c r="P2310" s="6"/>
      <c r="Q2310" s="7"/>
      <c r="R2310" s="4" t="str">
        <f t="shared" si="364"/>
        <v/>
      </c>
      <c r="S2310" s="3" t="str">
        <f t="shared" si="370"/>
        <v>Inventariar</v>
      </c>
      <c r="T2310" s="6"/>
      <c r="U2310" s="7"/>
      <c r="V2310" s="4" t="str">
        <f t="shared" si="365"/>
        <v/>
      </c>
      <c r="W2310" s="3" t="str">
        <f t="shared" si="371"/>
        <v>Inventariar</v>
      </c>
      <c r="X2310" s="6"/>
      <c r="Y2310" s="7"/>
      <c r="Z2310" s="4" t="str">
        <f t="shared" si="366"/>
        <v/>
      </c>
      <c r="AA2310" s="3" t="str">
        <f t="shared" si="372"/>
        <v>Inventariar</v>
      </c>
    </row>
    <row r="2311" spans="1:27" x14ac:dyDescent="0.3">
      <c r="A2311" s="5">
        <v>27170188</v>
      </c>
      <c r="B2311" s="17" t="str">
        <f>VLOOKUP(A2311,'Base de dados'!$A$3:$C$21103,3,0)</f>
        <v>10P08J07</v>
      </c>
      <c r="C2311" s="50" t="s">
        <v>5763</v>
      </c>
      <c r="D2311" s="6"/>
      <c r="E2311" s="7"/>
      <c r="F2311" s="4" t="str">
        <f t="shared" si="363"/>
        <v/>
      </c>
      <c r="G2311" s="3" t="str">
        <f t="shared" si="367"/>
        <v>Inventariar</v>
      </c>
      <c r="H2311" s="6"/>
      <c r="I2311" s="7"/>
      <c r="J2311" s="4"/>
      <c r="K2311" s="3" t="str">
        <f t="shared" si="368"/>
        <v>Inventariar</v>
      </c>
      <c r="L2311" s="6"/>
      <c r="M2311" s="7"/>
      <c r="N2311" s="4"/>
      <c r="O2311" s="3" t="str">
        <f t="shared" si="369"/>
        <v>Inventariar</v>
      </c>
      <c r="P2311" s="6"/>
      <c r="Q2311" s="7"/>
      <c r="R2311" s="4" t="str">
        <f t="shared" si="364"/>
        <v/>
      </c>
      <c r="S2311" s="3" t="str">
        <f t="shared" si="370"/>
        <v>Inventariar</v>
      </c>
      <c r="T2311" s="6"/>
      <c r="U2311" s="7"/>
      <c r="V2311" s="4" t="str">
        <f t="shared" si="365"/>
        <v/>
      </c>
      <c r="W2311" s="3" t="str">
        <f t="shared" si="371"/>
        <v>Inventariar</v>
      </c>
      <c r="X2311" s="6"/>
      <c r="Y2311" s="7"/>
      <c r="Z2311" s="4" t="str">
        <f t="shared" si="366"/>
        <v/>
      </c>
      <c r="AA2311" s="3" t="str">
        <f t="shared" si="372"/>
        <v>Inventariar</v>
      </c>
    </row>
    <row r="2312" spans="1:27" x14ac:dyDescent="0.3">
      <c r="A2312" s="5">
        <v>25435213</v>
      </c>
      <c r="B2312" s="17" t="str">
        <f>VLOOKUP(A2312,'Base de dados'!$A$3:$C$21103,3,0)</f>
        <v>10P08J08</v>
      </c>
      <c r="C2312" s="50" t="s">
        <v>25114</v>
      </c>
      <c r="D2312" s="6"/>
      <c r="E2312" s="7"/>
      <c r="F2312" s="4" t="str">
        <f t="shared" si="363"/>
        <v/>
      </c>
      <c r="G2312" s="3" t="str">
        <f t="shared" si="367"/>
        <v>Inventariar</v>
      </c>
      <c r="H2312" s="6"/>
      <c r="I2312" s="7"/>
      <c r="J2312" s="4"/>
      <c r="K2312" s="3" t="str">
        <f t="shared" si="368"/>
        <v>Inventariar</v>
      </c>
      <c r="L2312" s="6"/>
      <c r="M2312" s="7"/>
      <c r="N2312" s="4"/>
      <c r="O2312" s="3" t="str">
        <f t="shared" si="369"/>
        <v>Inventariar</v>
      </c>
      <c r="P2312" s="6"/>
      <c r="Q2312" s="7"/>
      <c r="R2312" s="4" t="str">
        <f t="shared" si="364"/>
        <v/>
      </c>
      <c r="S2312" s="3" t="str">
        <f t="shared" si="370"/>
        <v>Inventariar</v>
      </c>
      <c r="T2312" s="6"/>
      <c r="U2312" s="7"/>
      <c r="V2312" s="4" t="str">
        <f t="shared" si="365"/>
        <v/>
      </c>
      <c r="W2312" s="3" t="str">
        <f t="shared" si="371"/>
        <v>Inventariar</v>
      </c>
      <c r="X2312" s="6"/>
      <c r="Y2312" s="7"/>
      <c r="Z2312" s="4" t="str">
        <f t="shared" si="366"/>
        <v/>
      </c>
      <c r="AA2312" s="3" t="str">
        <f t="shared" si="372"/>
        <v>Inventariar</v>
      </c>
    </row>
    <row r="2313" spans="1:27" x14ac:dyDescent="0.3">
      <c r="A2313" s="5">
        <v>25068148</v>
      </c>
      <c r="B2313" s="17" t="str">
        <f>VLOOKUP(A2313,'Base de dados'!$A$3:$C$21103,3,0)</f>
        <v>10P08J09</v>
      </c>
      <c r="C2313" s="50" t="s">
        <v>5767</v>
      </c>
      <c r="D2313" s="6"/>
      <c r="E2313" s="7"/>
      <c r="F2313" s="4" t="str">
        <f t="shared" si="363"/>
        <v/>
      </c>
      <c r="G2313" s="3" t="str">
        <f t="shared" si="367"/>
        <v>Inventariar</v>
      </c>
      <c r="H2313" s="6"/>
      <c r="I2313" s="7"/>
      <c r="J2313" s="4"/>
      <c r="K2313" s="3" t="str">
        <f t="shared" si="368"/>
        <v>Inventariar</v>
      </c>
      <c r="L2313" s="6"/>
      <c r="M2313" s="7"/>
      <c r="N2313" s="4"/>
      <c r="O2313" s="3" t="str">
        <f t="shared" si="369"/>
        <v>Inventariar</v>
      </c>
      <c r="P2313" s="6"/>
      <c r="Q2313" s="7"/>
      <c r="R2313" s="4" t="str">
        <f t="shared" si="364"/>
        <v/>
      </c>
      <c r="S2313" s="3" t="str">
        <f t="shared" si="370"/>
        <v>Inventariar</v>
      </c>
      <c r="T2313" s="6"/>
      <c r="U2313" s="7"/>
      <c r="V2313" s="4" t="str">
        <f t="shared" si="365"/>
        <v/>
      </c>
      <c r="W2313" s="3" t="str">
        <f t="shared" si="371"/>
        <v>Inventariar</v>
      </c>
      <c r="X2313" s="6"/>
      <c r="Y2313" s="7"/>
      <c r="Z2313" s="4" t="str">
        <f t="shared" si="366"/>
        <v/>
      </c>
      <c r="AA2313" s="3" t="str">
        <f t="shared" si="372"/>
        <v>Inventariar</v>
      </c>
    </row>
    <row r="2314" spans="1:27" x14ac:dyDescent="0.3">
      <c r="A2314" s="5">
        <v>25435211</v>
      </c>
      <c r="B2314" s="17" t="str">
        <f>VLOOKUP(A2314,'Base de dados'!$A$3:$C$21103,3,0)</f>
        <v>10P08J10</v>
      </c>
      <c r="C2314" s="50" t="s">
        <v>25115</v>
      </c>
      <c r="D2314" s="6"/>
      <c r="E2314" s="7"/>
      <c r="F2314" s="4" t="str">
        <f t="shared" si="363"/>
        <v/>
      </c>
      <c r="G2314" s="3" t="str">
        <f t="shared" si="367"/>
        <v>Inventariar</v>
      </c>
      <c r="H2314" s="6"/>
      <c r="I2314" s="7"/>
      <c r="J2314" s="4"/>
      <c r="K2314" s="3" t="str">
        <f t="shared" si="368"/>
        <v>Inventariar</v>
      </c>
      <c r="L2314" s="6"/>
      <c r="M2314" s="7"/>
      <c r="N2314" s="4"/>
      <c r="O2314" s="3" t="str">
        <f t="shared" si="369"/>
        <v>Inventariar</v>
      </c>
      <c r="P2314" s="6"/>
      <c r="Q2314" s="7"/>
      <c r="R2314" s="4" t="str">
        <f t="shared" si="364"/>
        <v/>
      </c>
      <c r="S2314" s="3" t="str">
        <f t="shared" si="370"/>
        <v>Inventariar</v>
      </c>
      <c r="T2314" s="6"/>
      <c r="U2314" s="7"/>
      <c r="V2314" s="4" t="str">
        <f t="shared" si="365"/>
        <v/>
      </c>
      <c r="W2314" s="3" t="str">
        <f t="shared" si="371"/>
        <v>Inventariar</v>
      </c>
      <c r="X2314" s="6"/>
      <c r="Y2314" s="7"/>
      <c r="Z2314" s="4" t="str">
        <f t="shared" si="366"/>
        <v/>
      </c>
      <c r="AA2314" s="3" t="str">
        <f t="shared" si="372"/>
        <v>Inventariar</v>
      </c>
    </row>
    <row r="2315" spans="1:27" x14ac:dyDescent="0.3">
      <c r="A2315" s="5">
        <v>25435157</v>
      </c>
      <c r="B2315" s="17" t="str">
        <f>VLOOKUP(A2315,'Base de dados'!$A$3:$C$21103,3,0)</f>
        <v>10P08J11</v>
      </c>
      <c r="C2315" s="50" t="s">
        <v>25116</v>
      </c>
      <c r="D2315" s="6"/>
      <c r="E2315" s="7"/>
      <c r="F2315" s="4" t="str">
        <f t="shared" si="363"/>
        <v/>
      </c>
      <c r="G2315" s="3" t="str">
        <f t="shared" si="367"/>
        <v>Inventariar</v>
      </c>
      <c r="H2315" s="6"/>
      <c r="I2315" s="7"/>
      <c r="J2315" s="4"/>
      <c r="K2315" s="3" t="str">
        <f t="shared" si="368"/>
        <v>Inventariar</v>
      </c>
      <c r="L2315" s="6"/>
      <c r="M2315" s="7"/>
      <c r="N2315" s="4"/>
      <c r="O2315" s="3" t="str">
        <f t="shared" si="369"/>
        <v>Inventariar</v>
      </c>
      <c r="P2315" s="6"/>
      <c r="Q2315" s="7"/>
      <c r="R2315" s="4" t="str">
        <f t="shared" si="364"/>
        <v/>
      </c>
      <c r="S2315" s="3" t="str">
        <f t="shared" si="370"/>
        <v>Inventariar</v>
      </c>
      <c r="T2315" s="6"/>
      <c r="U2315" s="7"/>
      <c r="V2315" s="4" t="str">
        <f t="shared" si="365"/>
        <v/>
      </c>
      <c r="W2315" s="3" t="str">
        <f t="shared" si="371"/>
        <v>Inventariar</v>
      </c>
      <c r="X2315" s="6"/>
      <c r="Y2315" s="7"/>
      <c r="Z2315" s="4" t="str">
        <f t="shared" si="366"/>
        <v/>
      </c>
      <c r="AA2315" s="3" t="str">
        <f t="shared" si="372"/>
        <v>Inventariar</v>
      </c>
    </row>
    <row r="2316" spans="1:27" x14ac:dyDescent="0.3">
      <c r="A2316" s="5">
        <v>25426568</v>
      </c>
      <c r="B2316" s="17" t="str">
        <f>VLOOKUP(A2316,'Base de dados'!$A$3:$C$21103,3,0)</f>
        <v>10P08J12</v>
      </c>
      <c r="C2316" s="50" t="s">
        <v>25117</v>
      </c>
      <c r="D2316" s="6"/>
      <c r="E2316" s="7"/>
      <c r="F2316" s="4" t="str">
        <f t="shared" si="363"/>
        <v/>
      </c>
      <c r="G2316" s="3" t="str">
        <f t="shared" si="367"/>
        <v>Inventariar</v>
      </c>
      <c r="H2316" s="6"/>
      <c r="I2316" s="7"/>
      <c r="J2316" s="4"/>
      <c r="K2316" s="3" t="str">
        <f t="shared" si="368"/>
        <v>Inventariar</v>
      </c>
      <c r="L2316" s="6"/>
      <c r="M2316" s="7"/>
      <c r="N2316" s="4"/>
      <c r="O2316" s="3" t="str">
        <f t="shared" si="369"/>
        <v>Inventariar</v>
      </c>
      <c r="P2316" s="6"/>
      <c r="Q2316" s="7"/>
      <c r="R2316" s="4" t="str">
        <f t="shared" si="364"/>
        <v/>
      </c>
      <c r="S2316" s="3" t="str">
        <f t="shared" si="370"/>
        <v>Inventariar</v>
      </c>
      <c r="T2316" s="6"/>
      <c r="U2316" s="7"/>
      <c r="V2316" s="4" t="str">
        <f t="shared" si="365"/>
        <v/>
      </c>
      <c r="W2316" s="3" t="str">
        <f t="shared" si="371"/>
        <v>Inventariar</v>
      </c>
      <c r="X2316" s="6"/>
      <c r="Y2316" s="7"/>
      <c r="Z2316" s="4" t="str">
        <f t="shared" si="366"/>
        <v/>
      </c>
      <c r="AA2316" s="3" t="str">
        <f t="shared" si="372"/>
        <v>Inventariar</v>
      </c>
    </row>
    <row r="2317" spans="1:27" x14ac:dyDescent="0.3">
      <c r="A2317" s="5">
        <v>25435519</v>
      </c>
      <c r="B2317" s="17" t="str">
        <f>VLOOKUP(A2317,'Base de dados'!$A$3:$C$21103,3,0)</f>
        <v>10P08J13</v>
      </c>
      <c r="C2317" s="50" t="s">
        <v>25118</v>
      </c>
      <c r="D2317" s="6"/>
      <c r="E2317" s="7"/>
      <c r="F2317" s="4" t="str">
        <f t="shared" si="363"/>
        <v/>
      </c>
      <c r="G2317" s="3" t="str">
        <f t="shared" si="367"/>
        <v>Inventariar</v>
      </c>
      <c r="H2317" s="6"/>
      <c r="I2317" s="7"/>
      <c r="J2317" s="4"/>
      <c r="K2317" s="3" t="str">
        <f t="shared" si="368"/>
        <v>Inventariar</v>
      </c>
      <c r="L2317" s="6"/>
      <c r="M2317" s="7"/>
      <c r="N2317" s="4"/>
      <c r="O2317" s="3" t="str">
        <f t="shared" si="369"/>
        <v>Inventariar</v>
      </c>
      <c r="P2317" s="6"/>
      <c r="Q2317" s="7"/>
      <c r="R2317" s="4" t="str">
        <f t="shared" si="364"/>
        <v/>
      </c>
      <c r="S2317" s="3" t="str">
        <f t="shared" si="370"/>
        <v>Inventariar</v>
      </c>
      <c r="T2317" s="6"/>
      <c r="U2317" s="7"/>
      <c r="V2317" s="4" t="str">
        <f t="shared" si="365"/>
        <v/>
      </c>
      <c r="W2317" s="3" t="str">
        <f t="shared" si="371"/>
        <v>Inventariar</v>
      </c>
      <c r="X2317" s="6"/>
      <c r="Y2317" s="7"/>
      <c r="Z2317" s="4" t="str">
        <f t="shared" si="366"/>
        <v/>
      </c>
      <c r="AA2317" s="3" t="str">
        <f t="shared" si="372"/>
        <v>Inventariar</v>
      </c>
    </row>
    <row r="2318" spans="1:27" x14ac:dyDescent="0.3">
      <c r="A2318" s="5">
        <v>25589378</v>
      </c>
      <c r="B2318" s="17" t="str">
        <f>VLOOKUP(A2318,'Base de dados'!$A$3:$C$21103,3,0)</f>
        <v>10P08J14</v>
      </c>
      <c r="C2318" s="50" t="s">
        <v>25119</v>
      </c>
      <c r="D2318" s="6"/>
      <c r="E2318" s="7"/>
      <c r="F2318" s="4" t="str">
        <f t="shared" si="363"/>
        <v/>
      </c>
      <c r="G2318" s="3" t="str">
        <f t="shared" si="367"/>
        <v>Inventariar</v>
      </c>
      <c r="H2318" s="6"/>
      <c r="I2318" s="7"/>
      <c r="J2318" s="4"/>
      <c r="K2318" s="3" t="str">
        <f t="shared" si="368"/>
        <v>Inventariar</v>
      </c>
      <c r="L2318" s="6"/>
      <c r="M2318" s="7"/>
      <c r="N2318" s="4"/>
      <c r="O2318" s="3" t="str">
        <f t="shared" si="369"/>
        <v>Inventariar</v>
      </c>
      <c r="P2318" s="6"/>
      <c r="Q2318" s="7"/>
      <c r="R2318" s="4" t="str">
        <f t="shared" si="364"/>
        <v/>
      </c>
      <c r="S2318" s="3" t="str">
        <f t="shared" si="370"/>
        <v>Inventariar</v>
      </c>
      <c r="T2318" s="6"/>
      <c r="U2318" s="7"/>
      <c r="V2318" s="4" t="str">
        <f t="shared" si="365"/>
        <v/>
      </c>
      <c r="W2318" s="3" t="str">
        <f t="shared" si="371"/>
        <v>Inventariar</v>
      </c>
      <c r="X2318" s="6"/>
      <c r="Y2318" s="7"/>
      <c r="Z2318" s="4" t="str">
        <f t="shared" si="366"/>
        <v/>
      </c>
      <c r="AA2318" s="3" t="str">
        <f t="shared" si="372"/>
        <v>Inventariar</v>
      </c>
    </row>
    <row r="2319" spans="1:27" x14ac:dyDescent="0.3">
      <c r="A2319" s="5">
        <v>25447088</v>
      </c>
      <c r="B2319" s="17" t="str">
        <f>VLOOKUP(A2319,'Base de dados'!$A$3:$C$21103,3,0)</f>
        <v>10P08J15</v>
      </c>
      <c r="C2319" s="50" t="s">
        <v>25120</v>
      </c>
      <c r="D2319" s="6"/>
      <c r="E2319" s="7"/>
      <c r="F2319" s="4" t="str">
        <f t="shared" si="363"/>
        <v/>
      </c>
      <c r="G2319" s="3" t="str">
        <f t="shared" si="367"/>
        <v>Inventariar</v>
      </c>
      <c r="H2319" s="6"/>
      <c r="I2319" s="7"/>
      <c r="J2319" s="4"/>
      <c r="K2319" s="3" t="str">
        <f t="shared" si="368"/>
        <v>Inventariar</v>
      </c>
      <c r="L2319" s="6"/>
      <c r="M2319" s="7"/>
      <c r="N2319" s="4"/>
      <c r="O2319" s="3" t="str">
        <f t="shared" si="369"/>
        <v>Inventariar</v>
      </c>
      <c r="P2319" s="6"/>
      <c r="Q2319" s="7"/>
      <c r="R2319" s="4" t="str">
        <f t="shared" si="364"/>
        <v/>
      </c>
      <c r="S2319" s="3" t="str">
        <f t="shared" si="370"/>
        <v>Inventariar</v>
      </c>
      <c r="T2319" s="6"/>
      <c r="U2319" s="7"/>
      <c r="V2319" s="4" t="str">
        <f t="shared" si="365"/>
        <v/>
      </c>
      <c r="W2319" s="3" t="str">
        <f t="shared" si="371"/>
        <v>Inventariar</v>
      </c>
      <c r="X2319" s="6"/>
      <c r="Y2319" s="7"/>
      <c r="Z2319" s="4" t="str">
        <f t="shared" si="366"/>
        <v/>
      </c>
      <c r="AA2319" s="3" t="str">
        <f t="shared" si="372"/>
        <v>Inventariar</v>
      </c>
    </row>
    <row r="2320" spans="1:27" x14ac:dyDescent="0.3">
      <c r="A2320" s="5">
        <v>25435547</v>
      </c>
      <c r="B2320" s="17" t="str">
        <f>VLOOKUP(A2320,'Base de dados'!$A$3:$C$21103,3,0)</f>
        <v>10P08J16</v>
      </c>
      <c r="C2320" s="50" t="s">
        <v>25121</v>
      </c>
      <c r="D2320" s="6"/>
      <c r="E2320" s="7"/>
      <c r="F2320" s="4" t="str">
        <f t="shared" si="363"/>
        <v/>
      </c>
      <c r="G2320" s="3" t="str">
        <f t="shared" si="367"/>
        <v>Inventariar</v>
      </c>
      <c r="H2320" s="6"/>
      <c r="I2320" s="7"/>
      <c r="J2320" s="4"/>
      <c r="K2320" s="3" t="str">
        <f t="shared" si="368"/>
        <v>Inventariar</v>
      </c>
      <c r="L2320" s="6"/>
      <c r="M2320" s="7"/>
      <c r="N2320" s="4"/>
      <c r="O2320" s="3" t="str">
        <f t="shared" si="369"/>
        <v>Inventariar</v>
      </c>
      <c r="P2320" s="6"/>
      <c r="Q2320" s="7"/>
      <c r="R2320" s="4" t="str">
        <f t="shared" si="364"/>
        <v/>
      </c>
      <c r="S2320" s="3" t="str">
        <f t="shared" si="370"/>
        <v>Inventariar</v>
      </c>
      <c r="T2320" s="6"/>
      <c r="U2320" s="7"/>
      <c r="V2320" s="4" t="str">
        <f t="shared" si="365"/>
        <v/>
      </c>
      <c r="W2320" s="3" t="str">
        <f t="shared" si="371"/>
        <v>Inventariar</v>
      </c>
      <c r="X2320" s="6"/>
      <c r="Y2320" s="7"/>
      <c r="Z2320" s="4" t="str">
        <f t="shared" si="366"/>
        <v/>
      </c>
      <c r="AA2320" s="3" t="str">
        <f t="shared" si="372"/>
        <v>Inventariar</v>
      </c>
    </row>
    <row r="2321" spans="1:27" x14ac:dyDescent="0.3">
      <c r="A2321" s="5">
        <v>25577139</v>
      </c>
      <c r="B2321" s="17" t="str">
        <f>VLOOKUP(A2321,'Base de dados'!$A$3:$C$21103,3,0)</f>
        <v>10P08J18</v>
      </c>
      <c r="C2321" s="50" t="s">
        <v>25122</v>
      </c>
      <c r="D2321" s="6"/>
      <c r="E2321" s="7"/>
      <c r="F2321" s="4" t="str">
        <f t="shared" si="363"/>
        <v/>
      </c>
      <c r="G2321" s="3" t="str">
        <f t="shared" si="367"/>
        <v>Inventariar</v>
      </c>
      <c r="H2321" s="6"/>
      <c r="I2321" s="7"/>
      <c r="J2321" s="4"/>
      <c r="K2321" s="3" t="str">
        <f t="shared" si="368"/>
        <v>Inventariar</v>
      </c>
      <c r="L2321" s="6"/>
      <c r="M2321" s="7"/>
      <c r="N2321" s="4"/>
      <c r="O2321" s="3" t="str">
        <f t="shared" si="369"/>
        <v>Inventariar</v>
      </c>
      <c r="P2321" s="6"/>
      <c r="Q2321" s="7"/>
      <c r="R2321" s="4" t="str">
        <f t="shared" si="364"/>
        <v/>
      </c>
      <c r="S2321" s="3" t="str">
        <f t="shared" si="370"/>
        <v>Inventariar</v>
      </c>
      <c r="T2321" s="6"/>
      <c r="U2321" s="7"/>
      <c r="V2321" s="4" t="str">
        <f t="shared" si="365"/>
        <v/>
      </c>
      <c r="W2321" s="3" t="str">
        <f t="shared" si="371"/>
        <v>Inventariar</v>
      </c>
      <c r="X2321" s="6"/>
      <c r="Y2321" s="7"/>
      <c r="Z2321" s="4" t="str">
        <f t="shared" si="366"/>
        <v/>
      </c>
      <c r="AA2321" s="3" t="str">
        <f t="shared" si="372"/>
        <v>Inventariar</v>
      </c>
    </row>
    <row r="2322" spans="1:27" x14ac:dyDescent="0.3">
      <c r="A2322" s="5">
        <v>25426500</v>
      </c>
      <c r="B2322" s="17" t="str">
        <f>VLOOKUP(A2322,'Base de dados'!$A$3:$C$21103,3,0)</f>
        <v>10P08J19</v>
      </c>
      <c r="C2322" s="50" t="s">
        <v>25123</v>
      </c>
      <c r="D2322" s="6"/>
      <c r="E2322" s="7"/>
      <c r="F2322" s="4" t="str">
        <f t="shared" si="363"/>
        <v/>
      </c>
      <c r="G2322" s="3" t="str">
        <f t="shared" si="367"/>
        <v>Inventariar</v>
      </c>
      <c r="H2322" s="6"/>
      <c r="I2322" s="7"/>
      <c r="J2322" s="4"/>
      <c r="K2322" s="3" t="str">
        <f t="shared" si="368"/>
        <v>Inventariar</v>
      </c>
      <c r="L2322" s="6"/>
      <c r="M2322" s="7"/>
      <c r="N2322" s="4"/>
      <c r="O2322" s="3" t="str">
        <f t="shared" si="369"/>
        <v>Inventariar</v>
      </c>
      <c r="P2322" s="6"/>
      <c r="Q2322" s="7"/>
      <c r="R2322" s="4" t="str">
        <f t="shared" si="364"/>
        <v/>
      </c>
      <c r="S2322" s="3" t="str">
        <f t="shared" si="370"/>
        <v>Inventariar</v>
      </c>
      <c r="T2322" s="6"/>
      <c r="U2322" s="7"/>
      <c r="V2322" s="4" t="str">
        <f t="shared" si="365"/>
        <v/>
      </c>
      <c r="W2322" s="3" t="str">
        <f t="shared" si="371"/>
        <v>Inventariar</v>
      </c>
      <c r="X2322" s="6"/>
      <c r="Y2322" s="7"/>
      <c r="Z2322" s="4" t="str">
        <f t="shared" si="366"/>
        <v/>
      </c>
      <c r="AA2322" s="3" t="str">
        <f t="shared" si="372"/>
        <v>Inventariar</v>
      </c>
    </row>
    <row r="2323" spans="1:27" x14ac:dyDescent="0.3">
      <c r="A2323" s="5">
        <v>25461335</v>
      </c>
      <c r="B2323" s="17" t="str">
        <f>VLOOKUP(A2323,'Base de dados'!$A$3:$C$21103,3,0)</f>
        <v>10P08J20</v>
      </c>
      <c r="C2323" s="50" t="s">
        <v>5791</v>
      </c>
      <c r="D2323" s="6"/>
      <c r="E2323" s="7"/>
      <c r="F2323" s="4" t="str">
        <f t="shared" si="363"/>
        <v/>
      </c>
      <c r="G2323" s="3" t="str">
        <f t="shared" si="367"/>
        <v>Inventariar</v>
      </c>
      <c r="H2323" s="6"/>
      <c r="I2323" s="7"/>
      <c r="J2323" s="4"/>
      <c r="K2323" s="3" t="str">
        <f t="shared" si="368"/>
        <v>Inventariar</v>
      </c>
      <c r="L2323" s="6"/>
      <c r="M2323" s="7"/>
      <c r="N2323" s="4"/>
      <c r="O2323" s="3" t="str">
        <f t="shared" si="369"/>
        <v>Inventariar</v>
      </c>
      <c r="P2323" s="6"/>
      <c r="Q2323" s="7"/>
      <c r="R2323" s="4" t="str">
        <f t="shared" si="364"/>
        <v/>
      </c>
      <c r="S2323" s="3" t="str">
        <f t="shared" si="370"/>
        <v>Inventariar</v>
      </c>
      <c r="T2323" s="6"/>
      <c r="U2323" s="7"/>
      <c r="V2323" s="4" t="str">
        <f t="shared" si="365"/>
        <v/>
      </c>
      <c r="W2323" s="3" t="str">
        <f t="shared" si="371"/>
        <v>Inventariar</v>
      </c>
      <c r="X2323" s="6"/>
      <c r="Y2323" s="7"/>
      <c r="Z2323" s="4" t="str">
        <f t="shared" si="366"/>
        <v/>
      </c>
      <c r="AA2323" s="3" t="str">
        <f t="shared" si="372"/>
        <v>Inventariar</v>
      </c>
    </row>
    <row r="2324" spans="1:27" x14ac:dyDescent="0.3">
      <c r="A2324" s="5">
        <v>27159704</v>
      </c>
      <c r="B2324" s="17" t="str">
        <f>VLOOKUP(A2324,'Base de dados'!$A$3:$C$21103,3,0)</f>
        <v>10P08J21</v>
      </c>
      <c r="C2324" s="50" t="s">
        <v>5793</v>
      </c>
      <c r="D2324" s="6"/>
      <c r="E2324" s="7"/>
      <c r="F2324" s="4" t="str">
        <f t="shared" si="363"/>
        <v/>
      </c>
      <c r="G2324" s="3" t="str">
        <f t="shared" si="367"/>
        <v>Inventariar</v>
      </c>
      <c r="H2324" s="6"/>
      <c r="I2324" s="7"/>
      <c r="J2324" s="4"/>
      <c r="K2324" s="3" t="str">
        <f t="shared" si="368"/>
        <v>Inventariar</v>
      </c>
      <c r="L2324" s="6"/>
      <c r="M2324" s="7"/>
      <c r="N2324" s="4"/>
      <c r="O2324" s="3" t="str">
        <f t="shared" si="369"/>
        <v>Inventariar</v>
      </c>
      <c r="P2324" s="6"/>
      <c r="Q2324" s="7"/>
      <c r="R2324" s="4" t="str">
        <f t="shared" si="364"/>
        <v/>
      </c>
      <c r="S2324" s="3" t="str">
        <f t="shared" si="370"/>
        <v>Inventariar</v>
      </c>
      <c r="T2324" s="6"/>
      <c r="U2324" s="7"/>
      <c r="V2324" s="4" t="str">
        <f t="shared" si="365"/>
        <v/>
      </c>
      <c r="W2324" s="3" t="str">
        <f t="shared" si="371"/>
        <v>Inventariar</v>
      </c>
      <c r="X2324" s="6"/>
      <c r="Y2324" s="7"/>
      <c r="Z2324" s="4" t="str">
        <f t="shared" si="366"/>
        <v/>
      </c>
      <c r="AA2324" s="3" t="str">
        <f t="shared" si="372"/>
        <v>Inventariar</v>
      </c>
    </row>
    <row r="2325" spans="1:27" x14ac:dyDescent="0.3">
      <c r="A2325" s="5">
        <v>25435518</v>
      </c>
      <c r="B2325" s="17" t="str">
        <f>VLOOKUP(A2325,'Base de dados'!$A$3:$C$21103,3,0)</f>
        <v>10P08J22</v>
      </c>
      <c r="C2325" s="50" t="s">
        <v>25124</v>
      </c>
      <c r="D2325" s="6"/>
      <c r="E2325" s="7"/>
      <c r="F2325" s="4" t="str">
        <f t="shared" si="363"/>
        <v/>
      </c>
      <c r="G2325" s="3" t="str">
        <f t="shared" si="367"/>
        <v>Inventariar</v>
      </c>
      <c r="H2325" s="6"/>
      <c r="I2325" s="7"/>
      <c r="J2325" s="4"/>
      <c r="K2325" s="3" t="str">
        <f t="shared" si="368"/>
        <v>Inventariar</v>
      </c>
      <c r="L2325" s="6"/>
      <c r="M2325" s="7"/>
      <c r="N2325" s="4"/>
      <c r="O2325" s="3" t="str">
        <f t="shared" si="369"/>
        <v>Inventariar</v>
      </c>
      <c r="P2325" s="6"/>
      <c r="Q2325" s="7"/>
      <c r="R2325" s="4" t="str">
        <f t="shared" si="364"/>
        <v/>
      </c>
      <c r="S2325" s="3" t="str">
        <f t="shared" si="370"/>
        <v>Inventariar</v>
      </c>
      <c r="T2325" s="6"/>
      <c r="U2325" s="7"/>
      <c r="V2325" s="4" t="str">
        <f t="shared" si="365"/>
        <v/>
      </c>
      <c r="W2325" s="3" t="str">
        <f t="shared" si="371"/>
        <v>Inventariar</v>
      </c>
      <c r="X2325" s="6"/>
      <c r="Y2325" s="7"/>
      <c r="Z2325" s="4" t="str">
        <f t="shared" si="366"/>
        <v/>
      </c>
      <c r="AA2325" s="3" t="str">
        <f t="shared" si="372"/>
        <v>Inventariar</v>
      </c>
    </row>
    <row r="2326" spans="1:27" x14ac:dyDescent="0.3">
      <c r="A2326" s="5">
        <v>25435436</v>
      </c>
      <c r="B2326" s="17" t="str">
        <f>VLOOKUP(A2326,'Base de dados'!$A$3:$C$21103,3,0)</f>
        <v>10P08J23</v>
      </c>
      <c r="C2326" s="50" t="s">
        <v>25125</v>
      </c>
      <c r="D2326" s="6"/>
      <c r="E2326" s="7"/>
      <c r="F2326" s="4" t="str">
        <f t="shared" si="363"/>
        <v/>
      </c>
      <c r="G2326" s="3" t="str">
        <f t="shared" si="367"/>
        <v>Inventariar</v>
      </c>
      <c r="H2326" s="6"/>
      <c r="I2326" s="7"/>
      <c r="J2326" s="4"/>
      <c r="K2326" s="3" t="str">
        <f t="shared" si="368"/>
        <v>Inventariar</v>
      </c>
      <c r="L2326" s="6"/>
      <c r="M2326" s="7"/>
      <c r="N2326" s="4"/>
      <c r="O2326" s="3" t="str">
        <f t="shared" si="369"/>
        <v>Inventariar</v>
      </c>
      <c r="P2326" s="6"/>
      <c r="Q2326" s="7"/>
      <c r="R2326" s="4" t="str">
        <f t="shared" si="364"/>
        <v/>
      </c>
      <c r="S2326" s="3" t="str">
        <f t="shared" si="370"/>
        <v>Inventariar</v>
      </c>
      <c r="T2326" s="6"/>
      <c r="U2326" s="7"/>
      <c r="V2326" s="4" t="str">
        <f t="shared" si="365"/>
        <v/>
      </c>
      <c r="W2326" s="3" t="str">
        <f t="shared" si="371"/>
        <v>Inventariar</v>
      </c>
      <c r="X2326" s="6"/>
      <c r="Y2326" s="7"/>
      <c r="Z2326" s="4" t="str">
        <f t="shared" si="366"/>
        <v/>
      </c>
      <c r="AA2326" s="3" t="str">
        <f t="shared" si="372"/>
        <v>Inventariar</v>
      </c>
    </row>
    <row r="2327" spans="1:27" x14ac:dyDescent="0.3">
      <c r="A2327" s="5">
        <v>25460701</v>
      </c>
      <c r="B2327" s="17" t="str">
        <f>VLOOKUP(A2327,'Base de dados'!$A$3:$C$21103,3,0)</f>
        <v>10P08J24</v>
      </c>
      <c r="C2327" s="50" t="s">
        <v>25126</v>
      </c>
      <c r="D2327" s="6"/>
      <c r="E2327" s="7"/>
      <c r="F2327" s="4" t="str">
        <f t="shared" si="363"/>
        <v/>
      </c>
      <c r="G2327" s="3" t="str">
        <f t="shared" si="367"/>
        <v>Inventariar</v>
      </c>
      <c r="H2327" s="6"/>
      <c r="I2327" s="7"/>
      <c r="J2327" s="4"/>
      <c r="K2327" s="3" t="str">
        <f t="shared" si="368"/>
        <v>Inventariar</v>
      </c>
      <c r="L2327" s="6"/>
      <c r="M2327" s="7"/>
      <c r="N2327" s="4"/>
      <c r="O2327" s="3" t="str">
        <f t="shared" si="369"/>
        <v>Inventariar</v>
      </c>
      <c r="P2327" s="6"/>
      <c r="Q2327" s="7"/>
      <c r="R2327" s="4" t="str">
        <f t="shared" si="364"/>
        <v/>
      </c>
      <c r="S2327" s="3" t="str">
        <f t="shared" si="370"/>
        <v>Inventariar</v>
      </c>
      <c r="T2327" s="6"/>
      <c r="U2327" s="7"/>
      <c r="V2327" s="4" t="str">
        <f t="shared" si="365"/>
        <v/>
      </c>
      <c r="W2327" s="3" t="str">
        <f t="shared" si="371"/>
        <v>Inventariar</v>
      </c>
      <c r="X2327" s="6"/>
      <c r="Y2327" s="7"/>
      <c r="Z2327" s="4" t="str">
        <f t="shared" si="366"/>
        <v/>
      </c>
      <c r="AA2327" s="3" t="str">
        <f t="shared" si="372"/>
        <v>Inventariar</v>
      </c>
    </row>
    <row r="2328" spans="1:27" x14ac:dyDescent="0.3">
      <c r="A2328" s="5">
        <v>25428774</v>
      </c>
      <c r="B2328" s="17" t="str">
        <f>VLOOKUP(A2328,'Base de dados'!$A$3:$C$21103,3,0)</f>
        <v>10P08J25</v>
      </c>
      <c r="C2328" s="50" t="s">
        <v>5802</v>
      </c>
      <c r="D2328" s="6"/>
      <c r="E2328" s="7"/>
      <c r="F2328" s="4" t="str">
        <f t="shared" si="363"/>
        <v/>
      </c>
      <c r="G2328" s="3" t="str">
        <f t="shared" si="367"/>
        <v>Inventariar</v>
      </c>
      <c r="H2328" s="6"/>
      <c r="I2328" s="7"/>
      <c r="J2328" s="4"/>
      <c r="K2328" s="3" t="str">
        <f t="shared" si="368"/>
        <v>Inventariar</v>
      </c>
      <c r="L2328" s="6"/>
      <c r="M2328" s="7"/>
      <c r="N2328" s="4"/>
      <c r="O2328" s="3" t="str">
        <f t="shared" si="369"/>
        <v>Inventariar</v>
      </c>
      <c r="P2328" s="6"/>
      <c r="Q2328" s="7"/>
      <c r="R2328" s="4" t="str">
        <f t="shared" si="364"/>
        <v/>
      </c>
      <c r="S2328" s="3" t="str">
        <f t="shared" si="370"/>
        <v>Inventariar</v>
      </c>
      <c r="T2328" s="6"/>
      <c r="U2328" s="7"/>
      <c r="V2328" s="4" t="str">
        <f t="shared" si="365"/>
        <v/>
      </c>
      <c r="W2328" s="3" t="str">
        <f t="shared" si="371"/>
        <v>Inventariar</v>
      </c>
      <c r="X2328" s="6"/>
      <c r="Y2328" s="7"/>
      <c r="Z2328" s="4" t="str">
        <f t="shared" si="366"/>
        <v/>
      </c>
      <c r="AA2328" s="3" t="str">
        <f t="shared" si="372"/>
        <v>Inventariar</v>
      </c>
    </row>
    <row r="2329" spans="1:27" x14ac:dyDescent="0.3">
      <c r="A2329" s="5">
        <v>25435419</v>
      </c>
      <c r="B2329" s="17" t="str">
        <f>VLOOKUP(A2329,'Base de dados'!$A$3:$C$21103,3,0)</f>
        <v>10P08J26</v>
      </c>
      <c r="C2329" s="50" t="s">
        <v>25127</v>
      </c>
      <c r="D2329" s="6"/>
      <c r="E2329" s="7"/>
      <c r="F2329" s="4" t="str">
        <f t="shared" si="363"/>
        <v/>
      </c>
      <c r="G2329" s="3" t="str">
        <f t="shared" si="367"/>
        <v>Inventariar</v>
      </c>
      <c r="H2329" s="6"/>
      <c r="I2329" s="7"/>
      <c r="J2329" s="4"/>
      <c r="K2329" s="3" t="str">
        <f t="shared" si="368"/>
        <v>Inventariar</v>
      </c>
      <c r="L2329" s="6"/>
      <c r="M2329" s="7"/>
      <c r="N2329" s="4"/>
      <c r="O2329" s="3" t="str">
        <f t="shared" si="369"/>
        <v>Inventariar</v>
      </c>
      <c r="P2329" s="6"/>
      <c r="Q2329" s="7"/>
      <c r="R2329" s="4" t="str">
        <f t="shared" si="364"/>
        <v/>
      </c>
      <c r="S2329" s="3" t="str">
        <f t="shared" si="370"/>
        <v>Inventariar</v>
      </c>
      <c r="T2329" s="6"/>
      <c r="U2329" s="7"/>
      <c r="V2329" s="4" t="str">
        <f t="shared" si="365"/>
        <v/>
      </c>
      <c r="W2329" s="3" t="str">
        <f t="shared" si="371"/>
        <v>Inventariar</v>
      </c>
      <c r="X2329" s="6"/>
      <c r="Y2329" s="7"/>
      <c r="Z2329" s="4" t="str">
        <f t="shared" si="366"/>
        <v/>
      </c>
      <c r="AA2329" s="3" t="str">
        <f t="shared" si="372"/>
        <v>Inventariar</v>
      </c>
    </row>
    <row r="2330" spans="1:27" x14ac:dyDescent="0.3">
      <c r="A2330" s="5">
        <v>25435420</v>
      </c>
      <c r="B2330" s="17" t="str">
        <f>VLOOKUP(A2330,'Base de dados'!$A$3:$C$21103,3,0)</f>
        <v>10P08J27</v>
      </c>
      <c r="C2330" s="50" t="s">
        <v>25128</v>
      </c>
      <c r="D2330" s="6"/>
      <c r="E2330" s="7"/>
      <c r="F2330" s="4" t="str">
        <f t="shared" si="363"/>
        <v/>
      </c>
      <c r="G2330" s="3" t="str">
        <f t="shared" si="367"/>
        <v>Inventariar</v>
      </c>
      <c r="H2330" s="6"/>
      <c r="I2330" s="7"/>
      <c r="J2330" s="4"/>
      <c r="K2330" s="3" t="str">
        <f t="shared" si="368"/>
        <v>Inventariar</v>
      </c>
      <c r="L2330" s="6"/>
      <c r="M2330" s="7"/>
      <c r="N2330" s="4"/>
      <c r="O2330" s="3" t="str">
        <f t="shared" si="369"/>
        <v>Inventariar</v>
      </c>
      <c r="P2330" s="6"/>
      <c r="Q2330" s="7"/>
      <c r="R2330" s="4" t="str">
        <f t="shared" si="364"/>
        <v/>
      </c>
      <c r="S2330" s="3" t="str">
        <f t="shared" si="370"/>
        <v>Inventariar</v>
      </c>
      <c r="T2330" s="6"/>
      <c r="U2330" s="7"/>
      <c r="V2330" s="4" t="str">
        <f t="shared" si="365"/>
        <v/>
      </c>
      <c r="W2330" s="3" t="str">
        <f t="shared" si="371"/>
        <v>Inventariar</v>
      </c>
      <c r="X2330" s="6"/>
      <c r="Y2330" s="7"/>
      <c r="Z2330" s="4" t="str">
        <f t="shared" si="366"/>
        <v/>
      </c>
      <c r="AA2330" s="3" t="str">
        <f t="shared" si="372"/>
        <v>Inventariar</v>
      </c>
    </row>
    <row r="2331" spans="1:27" x14ac:dyDescent="0.3">
      <c r="A2331" s="5">
        <v>25435418</v>
      </c>
      <c r="B2331" s="17" t="str">
        <f>VLOOKUP(A2331,'Base de dados'!$A$3:$C$21103,3,0)</f>
        <v>10P08J28</v>
      </c>
      <c r="C2331" s="50" t="s">
        <v>25129</v>
      </c>
      <c r="D2331" s="6"/>
      <c r="E2331" s="7"/>
      <c r="F2331" s="4" t="str">
        <f t="shared" si="363"/>
        <v/>
      </c>
      <c r="G2331" s="3" t="str">
        <f t="shared" si="367"/>
        <v>Inventariar</v>
      </c>
      <c r="H2331" s="6"/>
      <c r="I2331" s="7"/>
      <c r="J2331" s="4"/>
      <c r="K2331" s="3" t="str">
        <f t="shared" si="368"/>
        <v>Inventariar</v>
      </c>
      <c r="L2331" s="6"/>
      <c r="M2331" s="7"/>
      <c r="N2331" s="4"/>
      <c r="O2331" s="3" t="str">
        <f t="shared" si="369"/>
        <v>Inventariar</v>
      </c>
      <c r="P2331" s="6"/>
      <c r="Q2331" s="7"/>
      <c r="R2331" s="4" t="str">
        <f t="shared" si="364"/>
        <v/>
      </c>
      <c r="S2331" s="3" t="str">
        <f t="shared" si="370"/>
        <v>Inventariar</v>
      </c>
      <c r="T2331" s="6"/>
      <c r="U2331" s="7"/>
      <c r="V2331" s="4" t="str">
        <f t="shared" si="365"/>
        <v/>
      </c>
      <c r="W2331" s="3" t="str">
        <f t="shared" si="371"/>
        <v>Inventariar</v>
      </c>
      <c r="X2331" s="6"/>
      <c r="Y2331" s="7"/>
      <c r="Z2331" s="4" t="str">
        <f t="shared" si="366"/>
        <v/>
      </c>
      <c r="AA2331" s="3" t="str">
        <f t="shared" si="372"/>
        <v>Inventariar</v>
      </c>
    </row>
    <row r="2332" spans="1:27" x14ac:dyDescent="0.3">
      <c r="A2332" s="5">
        <v>27159716</v>
      </c>
      <c r="B2332" s="17" t="str">
        <f>VLOOKUP(A2332,'Base de dados'!$A$3:$C$21103,3,0)</f>
        <v>10P08J29</v>
      </c>
      <c r="C2332" s="50" t="s">
        <v>5810</v>
      </c>
      <c r="D2332" s="6"/>
      <c r="E2332" s="7"/>
      <c r="F2332" s="4" t="str">
        <f t="shared" ref="F2332:F2395" si="373">IF(E2332="","",IF(E2332="Saldo Zero","",D2332-E2332))</f>
        <v/>
      </c>
      <c r="G2332" s="3" t="str">
        <f t="shared" si="367"/>
        <v>Inventariar</v>
      </c>
      <c r="H2332" s="6"/>
      <c r="I2332" s="7"/>
      <c r="J2332" s="4"/>
      <c r="K2332" s="3" t="str">
        <f t="shared" si="368"/>
        <v>Inventariar</v>
      </c>
      <c r="L2332" s="6"/>
      <c r="M2332" s="7"/>
      <c r="N2332" s="4"/>
      <c r="O2332" s="3" t="str">
        <f t="shared" si="369"/>
        <v>Inventariar</v>
      </c>
      <c r="P2332" s="6"/>
      <c r="Q2332" s="7"/>
      <c r="R2332" s="4" t="str">
        <f t="shared" si="364"/>
        <v/>
      </c>
      <c r="S2332" s="3" t="str">
        <f t="shared" si="370"/>
        <v>Inventariar</v>
      </c>
      <c r="T2332" s="6"/>
      <c r="U2332" s="7"/>
      <c r="V2332" s="4" t="str">
        <f t="shared" si="365"/>
        <v/>
      </c>
      <c r="W2332" s="3" t="str">
        <f t="shared" si="371"/>
        <v>Inventariar</v>
      </c>
      <c r="X2332" s="6"/>
      <c r="Y2332" s="7"/>
      <c r="Z2332" s="4" t="str">
        <f t="shared" si="366"/>
        <v/>
      </c>
      <c r="AA2332" s="3" t="str">
        <f t="shared" si="372"/>
        <v>Inventariar</v>
      </c>
    </row>
    <row r="2333" spans="1:27" x14ac:dyDescent="0.3">
      <c r="A2333" s="5">
        <v>25562565</v>
      </c>
      <c r="B2333" s="17" t="str">
        <f>VLOOKUP(A2333,'Base de dados'!$A$3:$C$21103,3,0)</f>
        <v>10P08J30</v>
      </c>
      <c r="C2333" s="50" t="s">
        <v>25130</v>
      </c>
      <c r="D2333" s="6"/>
      <c r="E2333" s="7"/>
      <c r="F2333" s="4" t="str">
        <f t="shared" si="373"/>
        <v/>
      </c>
      <c r="G2333" s="3" t="str">
        <f t="shared" si="367"/>
        <v>Inventariar</v>
      </c>
      <c r="H2333" s="6"/>
      <c r="I2333" s="7"/>
      <c r="J2333" s="4"/>
      <c r="K2333" s="3" t="str">
        <f t="shared" si="368"/>
        <v>Inventariar</v>
      </c>
      <c r="L2333" s="6"/>
      <c r="M2333" s="7"/>
      <c r="N2333" s="4"/>
      <c r="O2333" s="3" t="str">
        <f t="shared" si="369"/>
        <v>Inventariar</v>
      </c>
      <c r="P2333" s="6"/>
      <c r="Q2333" s="7"/>
      <c r="R2333" s="4" t="str">
        <f t="shared" si="364"/>
        <v/>
      </c>
      <c r="S2333" s="3" t="str">
        <f t="shared" si="370"/>
        <v>Inventariar</v>
      </c>
      <c r="T2333" s="6"/>
      <c r="U2333" s="7"/>
      <c r="V2333" s="4" t="str">
        <f t="shared" si="365"/>
        <v/>
      </c>
      <c r="W2333" s="3" t="str">
        <f t="shared" si="371"/>
        <v>Inventariar</v>
      </c>
      <c r="X2333" s="6"/>
      <c r="Y2333" s="7"/>
      <c r="Z2333" s="4" t="str">
        <f t="shared" si="366"/>
        <v/>
      </c>
      <c r="AA2333" s="3" t="str">
        <f t="shared" si="372"/>
        <v>Inventariar</v>
      </c>
    </row>
    <row r="2334" spans="1:27" x14ac:dyDescent="0.3">
      <c r="A2334" s="5">
        <v>25435074</v>
      </c>
      <c r="B2334" s="17" t="str">
        <f>VLOOKUP(A2334,'Base de dados'!$A$3:$C$21103,3,0)</f>
        <v>10P08J31</v>
      </c>
      <c r="C2334" s="50" t="s">
        <v>25131</v>
      </c>
      <c r="D2334" s="6"/>
      <c r="E2334" s="7"/>
      <c r="F2334" s="4" t="str">
        <f t="shared" si="373"/>
        <v/>
      </c>
      <c r="G2334" s="3" t="str">
        <f t="shared" si="367"/>
        <v>Inventariar</v>
      </c>
      <c r="H2334" s="6"/>
      <c r="I2334" s="7"/>
      <c r="J2334" s="4"/>
      <c r="K2334" s="3" t="str">
        <f t="shared" si="368"/>
        <v>Inventariar</v>
      </c>
      <c r="L2334" s="6"/>
      <c r="M2334" s="7"/>
      <c r="N2334" s="4"/>
      <c r="O2334" s="3" t="str">
        <f t="shared" si="369"/>
        <v>Inventariar</v>
      </c>
      <c r="P2334" s="6"/>
      <c r="Q2334" s="7"/>
      <c r="R2334" s="4" t="str">
        <f t="shared" si="364"/>
        <v/>
      </c>
      <c r="S2334" s="3" t="str">
        <f t="shared" si="370"/>
        <v>Inventariar</v>
      </c>
      <c r="T2334" s="6"/>
      <c r="U2334" s="7"/>
      <c r="V2334" s="4" t="str">
        <f t="shared" si="365"/>
        <v/>
      </c>
      <c r="W2334" s="3" t="str">
        <f t="shared" si="371"/>
        <v>Inventariar</v>
      </c>
      <c r="X2334" s="6"/>
      <c r="Y2334" s="7"/>
      <c r="Z2334" s="4" t="str">
        <f t="shared" si="366"/>
        <v/>
      </c>
      <c r="AA2334" s="3" t="str">
        <f t="shared" si="372"/>
        <v>Inventariar</v>
      </c>
    </row>
    <row r="2335" spans="1:27" x14ac:dyDescent="0.3">
      <c r="A2335" s="5">
        <v>25434857</v>
      </c>
      <c r="B2335" s="17" t="str">
        <f>VLOOKUP(A2335,'Base de dados'!$A$3:$C$21103,3,0)</f>
        <v>10P08J32</v>
      </c>
      <c r="C2335" s="50" t="s">
        <v>25132</v>
      </c>
      <c r="D2335" s="6"/>
      <c r="E2335" s="7"/>
      <c r="F2335" s="4" t="str">
        <f t="shared" si="373"/>
        <v/>
      </c>
      <c r="G2335" s="3" t="str">
        <f t="shared" si="367"/>
        <v>Inventariar</v>
      </c>
      <c r="H2335" s="6"/>
      <c r="I2335" s="7"/>
      <c r="J2335" s="4"/>
      <c r="K2335" s="3" t="str">
        <f t="shared" si="368"/>
        <v>Inventariar</v>
      </c>
      <c r="L2335" s="6"/>
      <c r="M2335" s="7"/>
      <c r="N2335" s="4"/>
      <c r="O2335" s="3" t="str">
        <f t="shared" si="369"/>
        <v>Inventariar</v>
      </c>
      <c r="P2335" s="6"/>
      <c r="Q2335" s="7"/>
      <c r="R2335" s="4" t="str">
        <f t="shared" si="364"/>
        <v/>
      </c>
      <c r="S2335" s="3" t="str">
        <f t="shared" si="370"/>
        <v>Inventariar</v>
      </c>
      <c r="T2335" s="6"/>
      <c r="U2335" s="7"/>
      <c r="V2335" s="4" t="str">
        <f t="shared" si="365"/>
        <v/>
      </c>
      <c r="W2335" s="3" t="str">
        <f t="shared" si="371"/>
        <v>Inventariar</v>
      </c>
      <c r="X2335" s="6"/>
      <c r="Y2335" s="7"/>
      <c r="Z2335" s="4" t="str">
        <f t="shared" si="366"/>
        <v/>
      </c>
      <c r="AA2335" s="3" t="str">
        <f t="shared" si="372"/>
        <v>Inventariar</v>
      </c>
    </row>
    <row r="2336" spans="1:27" x14ac:dyDescent="0.3">
      <c r="A2336" s="5">
        <v>25562570</v>
      </c>
      <c r="B2336" s="17" t="str">
        <f>VLOOKUP(A2336,'Base de dados'!$A$3:$C$21103,3,0)</f>
        <v>10P08J33</v>
      </c>
      <c r="C2336" s="50" t="s">
        <v>25133</v>
      </c>
      <c r="D2336" s="6"/>
      <c r="E2336" s="7"/>
      <c r="F2336" s="4" t="str">
        <f t="shared" si="373"/>
        <v/>
      </c>
      <c r="G2336" s="3" t="str">
        <f t="shared" si="367"/>
        <v>Inventariar</v>
      </c>
      <c r="H2336" s="6"/>
      <c r="I2336" s="7"/>
      <c r="J2336" s="4"/>
      <c r="K2336" s="3" t="str">
        <f t="shared" si="368"/>
        <v>Inventariar</v>
      </c>
      <c r="L2336" s="6"/>
      <c r="M2336" s="7"/>
      <c r="N2336" s="4"/>
      <c r="O2336" s="3" t="str">
        <f t="shared" si="369"/>
        <v>Inventariar</v>
      </c>
      <c r="P2336" s="6"/>
      <c r="Q2336" s="7"/>
      <c r="R2336" s="4" t="str">
        <f t="shared" si="364"/>
        <v/>
      </c>
      <c r="S2336" s="3" t="str">
        <f t="shared" si="370"/>
        <v>Inventariar</v>
      </c>
      <c r="T2336" s="6"/>
      <c r="U2336" s="7"/>
      <c r="V2336" s="4" t="str">
        <f t="shared" si="365"/>
        <v/>
      </c>
      <c r="W2336" s="3" t="str">
        <f t="shared" si="371"/>
        <v>Inventariar</v>
      </c>
      <c r="X2336" s="6"/>
      <c r="Y2336" s="7"/>
      <c r="Z2336" s="4" t="str">
        <f t="shared" si="366"/>
        <v/>
      </c>
      <c r="AA2336" s="3" t="str">
        <f t="shared" si="372"/>
        <v>Inventariar</v>
      </c>
    </row>
    <row r="2337" spans="1:27" x14ac:dyDescent="0.3">
      <c r="A2337" s="5">
        <v>25435424</v>
      </c>
      <c r="B2337" s="17" t="str">
        <f>VLOOKUP(A2337,'Base de dados'!$A$3:$C$21103,3,0)</f>
        <v>10P08J34</v>
      </c>
      <c r="C2337" s="50" t="s">
        <v>25134</v>
      </c>
      <c r="D2337" s="6"/>
      <c r="E2337" s="7"/>
      <c r="F2337" s="4" t="str">
        <f t="shared" si="373"/>
        <v/>
      </c>
      <c r="G2337" s="3" t="str">
        <f t="shared" si="367"/>
        <v>Inventariar</v>
      </c>
      <c r="H2337" s="6"/>
      <c r="I2337" s="7"/>
      <c r="J2337" s="4"/>
      <c r="K2337" s="3" t="str">
        <f t="shared" si="368"/>
        <v>Inventariar</v>
      </c>
      <c r="L2337" s="6"/>
      <c r="M2337" s="7"/>
      <c r="N2337" s="4"/>
      <c r="O2337" s="3" t="str">
        <f t="shared" si="369"/>
        <v>Inventariar</v>
      </c>
      <c r="P2337" s="6"/>
      <c r="Q2337" s="7"/>
      <c r="R2337" s="4" t="str">
        <f t="shared" si="364"/>
        <v/>
      </c>
      <c r="S2337" s="3" t="str">
        <f t="shared" si="370"/>
        <v>Inventariar</v>
      </c>
      <c r="T2337" s="6"/>
      <c r="U2337" s="7"/>
      <c r="V2337" s="4" t="str">
        <f t="shared" si="365"/>
        <v/>
      </c>
      <c r="W2337" s="3" t="str">
        <f t="shared" si="371"/>
        <v>Inventariar</v>
      </c>
      <c r="X2337" s="6"/>
      <c r="Y2337" s="7"/>
      <c r="Z2337" s="4" t="str">
        <f t="shared" si="366"/>
        <v/>
      </c>
      <c r="AA2337" s="3" t="str">
        <f t="shared" si="372"/>
        <v>Inventariar</v>
      </c>
    </row>
    <row r="2338" spans="1:27" x14ac:dyDescent="0.3">
      <c r="A2338" s="5">
        <v>25468807</v>
      </c>
      <c r="B2338" s="17" t="str">
        <f>VLOOKUP(A2338,'Base de dados'!$A$3:$C$21103,3,0)</f>
        <v>10P08J37</v>
      </c>
      <c r="C2338" s="50" t="s">
        <v>5826</v>
      </c>
      <c r="D2338" s="6"/>
      <c r="E2338" s="7"/>
      <c r="F2338" s="4" t="str">
        <f t="shared" si="373"/>
        <v/>
      </c>
      <c r="G2338" s="3" t="str">
        <f t="shared" si="367"/>
        <v>Inventariar</v>
      </c>
      <c r="H2338" s="6"/>
      <c r="I2338" s="7"/>
      <c r="J2338" s="4"/>
      <c r="K2338" s="3" t="str">
        <f t="shared" si="368"/>
        <v>Inventariar</v>
      </c>
      <c r="L2338" s="6"/>
      <c r="M2338" s="7"/>
      <c r="N2338" s="4"/>
      <c r="O2338" s="3" t="str">
        <f t="shared" si="369"/>
        <v>Inventariar</v>
      </c>
      <c r="P2338" s="6"/>
      <c r="Q2338" s="7"/>
      <c r="R2338" s="4" t="str">
        <f t="shared" si="364"/>
        <v/>
      </c>
      <c r="S2338" s="3" t="str">
        <f t="shared" si="370"/>
        <v>Inventariar</v>
      </c>
      <c r="T2338" s="6"/>
      <c r="U2338" s="7"/>
      <c r="V2338" s="4" t="str">
        <f t="shared" si="365"/>
        <v/>
      </c>
      <c r="W2338" s="3" t="str">
        <f t="shared" si="371"/>
        <v>Inventariar</v>
      </c>
      <c r="X2338" s="6"/>
      <c r="Y2338" s="7"/>
      <c r="Z2338" s="4" t="str">
        <f t="shared" si="366"/>
        <v/>
      </c>
      <c r="AA2338" s="3" t="str">
        <f t="shared" si="372"/>
        <v>Inventariar</v>
      </c>
    </row>
    <row r="2339" spans="1:27" x14ac:dyDescent="0.3">
      <c r="A2339" s="5">
        <v>25033219</v>
      </c>
      <c r="B2339" s="17" t="str">
        <f>VLOOKUP(A2339,'Base de dados'!$A$3:$C$21103,3,0)</f>
        <v>10P08J38</v>
      </c>
      <c r="C2339" s="50" t="s">
        <v>5828</v>
      </c>
      <c r="D2339" s="6"/>
      <c r="E2339" s="7"/>
      <c r="F2339" s="4" t="str">
        <f t="shared" si="373"/>
        <v/>
      </c>
      <c r="G2339" s="3" t="str">
        <f t="shared" si="367"/>
        <v>Inventariar</v>
      </c>
      <c r="H2339" s="6"/>
      <c r="I2339" s="7"/>
      <c r="J2339" s="4"/>
      <c r="K2339" s="3" t="str">
        <f t="shared" si="368"/>
        <v>Inventariar</v>
      </c>
      <c r="L2339" s="6"/>
      <c r="M2339" s="7"/>
      <c r="N2339" s="4"/>
      <c r="O2339" s="3" t="str">
        <f t="shared" si="369"/>
        <v>Inventariar</v>
      </c>
      <c r="P2339" s="6"/>
      <c r="Q2339" s="7"/>
      <c r="R2339" s="4" t="str">
        <f t="shared" si="364"/>
        <v/>
      </c>
      <c r="S2339" s="3" t="str">
        <f t="shared" si="370"/>
        <v>Inventariar</v>
      </c>
      <c r="T2339" s="6"/>
      <c r="U2339" s="7"/>
      <c r="V2339" s="4" t="str">
        <f t="shared" si="365"/>
        <v/>
      </c>
      <c r="W2339" s="3" t="str">
        <f t="shared" si="371"/>
        <v>Inventariar</v>
      </c>
      <c r="X2339" s="6"/>
      <c r="Y2339" s="7"/>
      <c r="Z2339" s="4" t="str">
        <f t="shared" si="366"/>
        <v/>
      </c>
      <c r="AA2339" s="3" t="str">
        <f t="shared" si="372"/>
        <v>Inventariar</v>
      </c>
    </row>
    <row r="2340" spans="1:27" x14ac:dyDescent="0.3">
      <c r="A2340" s="5">
        <v>25129300</v>
      </c>
      <c r="B2340" s="17" t="str">
        <f>VLOOKUP(A2340,'Base de dados'!$A$3:$C$21103,3,0)</f>
        <v>10P08J39</v>
      </c>
      <c r="C2340" s="50" t="s">
        <v>5832</v>
      </c>
      <c r="D2340" s="6"/>
      <c r="E2340" s="7"/>
      <c r="F2340" s="4" t="str">
        <f t="shared" si="373"/>
        <v/>
      </c>
      <c r="G2340" s="3" t="str">
        <f t="shared" si="367"/>
        <v>Inventariar</v>
      </c>
      <c r="H2340" s="6"/>
      <c r="I2340" s="7"/>
      <c r="J2340" s="4"/>
      <c r="K2340" s="3" t="str">
        <f t="shared" si="368"/>
        <v>Inventariar</v>
      </c>
      <c r="L2340" s="6"/>
      <c r="M2340" s="7"/>
      <c r="N2340" s="4"/>
      <c r="O2340" s="3" t="str">
        <f t="shared" si="369"/>
        <v>Inventariar</v>
      </c>
      <c r="P2340" s="6"/>
      <c r="Q2340" s="7"/>
      <c r="R2340" s="4" t="str">
        <f t="shared" si="364"/>
        <v/>
      </c>
      <c r="S2340" s="3" t="str">
        <f t="shared" si="370"/>
        <v>Inventariar</v>
      </c>
      <c r="T2340" s="6"/>
      <c r="U2340" s="7"/>
      <c r="V2340" s="4" t="str">
        <f t="shared" si="365"/>
        <v/>
      </c>
      <c r="W2340" s="3" t="str">
        <f t="shared" si="371"/>
        <v>Inventariar</v>
      </c>
      <c r="X2340" s="6"/>
      <c r="Y2340" s="7"/>
      <c r="Z2340" s="4" t="str">
        <f t="shared" si="366"/>
        <v/>
      </c>
      <c r="AA2340" s="3" t="str">
        <f t="shared" si="372"/>
        <v>Inventariar</v>
      </c>
    </row>
    <row r="2341" spans="1:27" x14ac:dyDescent="0.3">
      <c r="A2341" s="5">
        <v>27170222</v>
      </c>
      <c r="B2341" s="17" t="str">
        <f>VLOOKUP(A2341,'Base de dados'!$A$3:$C$21103,3,0)</f>
        <v>10P08J41</v>
      </c>
      <c r="C2341" s="50" t="s">
        <v>5835</v>
      </c>
      <c r="D2341" s="6"/>
      <c r="E2341" s="7"/>
      <c r="F2341" s="4" t="str">
        <f t="shared" si="373"/>
        <v/>
      </c>
      <c r="G2341" s="3" t="str">
        <f t="shared" si="367"/>
        <v>Inventariar</v>
      </c>
      <c r="H2341" s="6"/>
      <c r="I2341" s="7"/>
      <c r="J2341" s="4"/>
      <c r="K2341" s="3" t="str">
        <f t="shared" si="368"/>
        <v>Inventariar</v>
      </c>
      <c r="L2341" s="6"/>
      <c r="M2341" s="7"/>
      <c r="N2341" s="4"/>
      <c r="O2341" s="3" t="str">
        <f t="shared" si="369"/>
        <v>Inventariar</v>
      </c>
      <c r="P2341" s="6"/>
      <c r="Q2341" s="7"/>
      <c r="R2341" s="4" t="str">
        <f t="shared" si="364"/>
        <v/>
      </c>
      <c r="S2341" s="3" t="str">
        <f t="shared" si="370"/>
        <v>Inventariar</v>
      </c>
      <c r="T2341" s="6"/>
      <c r="U2341" s="7"/>
      <c r="V2341" s="4" t="str">
        <f t="shared" si="365"/>
        <v/>
      </c>
      <c r="W2341" s="3" t="str">
        <f t="shared" si="371"/>
        <v>Inventariar</v>
      </c>
      <c r="X2341" s="6"/>
      <c r="Y2341" s="7"/>
      <c r="Z2341" s="4" t="str">
        <f t="shared" si="366"/>
        <v/>
      </c>
      <c r="AA2341" s="3" t="str">
        <f t="shared" si="372"/>
        <v>Inventariar</v>
      </c>
    </row>
    <row r="2342" spans="1:27" x14ac:dyDescent="0.3">
      <c r="A2342" s="5">
        <v>27154164</v>
      </c>
      <c r="B2342" s="17" t="str">
        <f>VLOOKUP(A2342,'Base de dados'!$A$3:$C$21103,3,0)</f>
        <v>10P08J42</v>
      </c>
      <c r="C2342" s="50" t="s">
        <v>5836</v>
      </c>
      <c r="D2342" s="6"/>
      <c r="E2342" s="7"/>
      <c r="F2342" s="4" t="str">
        <f t="shared" si="373"/>
        <v/>
      </c>
      <c r="G2342" s="3" t="str">
        <f t="shared" si="367"/>
        <v>Inventariar</v>
      </c>
      <c r="H2342" s="6"/>
      <c r="I2342" s="7"/>
      <c r="J2342" s="4"/>
      <c r="K2342" s="3" t="str">
        <f t="shared" si="368"/>
        <v>Inventariar</v>
      </c>
      <c r="L2342" s="6"/>
      <c r="M2342" s="7"/>
      <c r="N2342" s="4"/>
      <c r="O2342" s="3" t="str">
        <f t="shared" si="369"/>
        <v>Inventariar</v>
      </c>
      <c r="P2342" s="6"/>
      <c r="Q2342" s="7"/>
      <c r="R2342" s="4" t="str">
        <f t="shared" si="364"/>
        <v/>
      </c>
      <c r="S2342" s="3" t="str">
        <f t="shared" si="370"/>
        <v>Inventariar</v>
      </c>
      <c r="T2342" s="6"/>
      <c r="U2342" s="7"/>
      <c r="V2342" s="4" t="str">
        <f t="shared" si="365"/>
        <v/>
      </c>
      <c r="W2342" s="3" t="str">
        <f t="shared" si="371"/>
        <v>Inventariar</v>
      </c>
      <c r="X2342" s="6"/>
      <c r="Y2342" s="7"/>
      <c r="Z2342" s="4" t="str">
        <f t="shared" si="366"/>
        <v/>
      </c>
      <c r="AA2342" s="3" t="str">
        <f t="shared" si="372"/>
        <v>Inventariar</v>
      </c>
    </row>
    <row r="2343" spans="1:27" x14ac:dyDescent="0.3">
      <c r="A2343" s="5">
        <v>25573729</v>
      </c>
      <c r="B2343" s="17" t="str">
        <f>VLOOKUP(A2343,'Base de dados'!$A$3:$C$21103,3,0)</f>
        <v>10P08J44</v>
      </c>
      <c r="C2343" s="50" t="s">
        <v>25135</v>
      </c>
      <c r="D2343" s="6"/>
      <c r="E2343" s="7"/>
      <c r="F2343" s="4" t="str">
        <f t="shared" si="373"/>
        <v/>
      </c>
      <c r="G2343" s="3" t="str">
        <f t="shared" si="367"/>
        <v>Inventariar</v>
      </c>
      <c r="H2343" s="6"/>
      <c r="I2343" s="7"/>
      <c r="J2343" s="4"/>
      <c r="K2343" s="3" t="str">
        <f t="shared" si="368"/>
        <v>Inventariar</v>
      </c>
      <c r="L2343" s="6"/>
      <c r="M2343" s="7"/>
      <c r="N2343" s="4"/>
      <c r="O2343" s="3" t="str">
        <f t="shared" si="369"/>
        <v>Inventariar</v>
      </c>
      <c r="P2343" s="6"/>
      <c r="Q2343" s="7"/>
      <c r="R2343" s="4" t="str">
        <f t="shared" si="364"/>
        <v/>
      </c>
      <c r="S2343" s="3" t="str">
        <f t="shared" si="370"/>
        <v>Inventariar</v>
      </c>
      <c r="T2343" s="6"/>
      <c r="U2343" s="7"/>
      <c r="V2343" s="4" t="str">
        <f t="shared" si="365"/>
        <v/>
      </c>
      <c r="W2343" s="3" t="str">
        <f t="shared" si="371"/>
        <v>Inventariar</v>
      </c>
      <c r="X2343" s="6"/>
      <c r="Y2343" s="7"/>
      <c r="Z2343" s="4" t="str">
        <f t="shared" si="366"/>
        <v/>
      </c>
      <c r="AA2343" s="3" t="str">
        <f t="shared" si="372"/>
        <v>Inventariar</v>
      </c>
    </row>
    <row r="2344" spans="1:27" x14ac:dyDescent="0.3">
      <c r="A2344" s="5">
        <v>25426470</v>
      </c>
      <c r="B2344" s="17" t="str">
        <f>VLOOKUP(A2344,'Base de dados'!$A$3:$C$21103,3,0)</f>
        <v>10P08JTETO</v>
      </c>
      <c r="C2344" s="50" t="s">
        <v>25136</v>
      </c>
      <c r="D2344" s="6"/>
      <c r="E2344" s="7"/>
      <c r="F2344" s="4" t="str">
        <f t="shared" si="373"/>
        <v/>
      </c>
      <c r="G2344" s="3" t="str">
        <f t="shared" si="367"/>
        <v>Inventariar</v>
      </c>
      <c r="H2344" s="6"/>
      <c r="I2344" s="7"/>
      <c r="J2344" s="4"/>
      <c r="K2344" s="3" t="str">
        <f t="shared" si="368"/>
        <v>Inventariar</v>
      </c>
      <c r="L2344" s="6"/>
      <c r="M2344" s="7"/>
      <c r="N2344" s="4"/>
      <c r="O2344" s="3" t="str">
        <f t="shared" si="369"/>
        <v>Inventariar</v>
      </c>
      <c r="P2344" s="6"/>
      <c r="Q2344" s="7"/>
      <c r="R2344" s="4" t="str">
        <f t="shared" si="364"/>
        <v/>
      </c>
      <c r="S2344" s="3" t="str">
        <f t="shared" si="370"/>
        <v>Inventariar</v>
      </c>
      <c r="T2344" s="6"/>
      <c r="U2344" s="7"/>
      <c r="V2344" s="4" t="str">
        <f t="shared" si="365"/>
        <v/>
      </c>
      <c r="W2344" s="3" t="str">
        <f t="shared" si="371"/>
        <v>Inventariar</v>
      </c>
      <c r="X2344" s="6"/>
      <c r="Y2344" s="7"/>
      <c r="Z2344" s="4" t="str">
        <f t="shared" si="366"/>
        <v/>
      </c>
      <c r="AA2344" s="3" t="str">
        <f t="shared" si="372"/>
        <v>Inventariar</v>
      </c>
    </row>
    <row r="2345" spans="1:27" x14ac:dyDescent="0.3">
      <c r="A2345" s="5">
        <v>25058226</v>
      </c>
      <c r="B2345" s="17" t="str">
        <f>VLOOKUP(A2345,'Base de dados'!$A$3:$C$21103,3,0)</f>
        <v>10P09A01</v>
      </c>
      <c r="C2345" s="50" t="s">
        <v>5844</v>
      </c>
      <c r="D2345" s="6"/>
      <c r="E2345" s="7"/>
      <c r="F2345" s="4" t="str">
        <f t="shared" si="373"/>
        <v/>
      </c>
      <c r="G2345" s="3" t="str">
        <f t="shared" si="367"/>
        <v>Inventariar</v>
      </c>
      <c r="H2345" s="6"/>
      <c r="I2345" s="7"/>
      <c r="J2345" s="4"/>
      <c r="K2345" s="3" t="str">
        <f t="shared" si="368"/>
        <v>Inventariar</v>
      </c>
      <c r="L2345" s="6"/>
      <c r="M2345" s="7"/>
      <c r="N2345" s="4"/>
      <c r="O2345" s="3" t="str">
        <f t="shared" si="369"/>
        <v>Inventariar</v>
      </c>
      <c r="P2345" s="6"/>
      <c r="Q2345" s="7"/>
      <c r="R2345" s="4" t="str">
        <f t="shared" si="364"/>
        <v/>
      </c>
      <c r="S2345" s="3" t="str">
        <f t="shared" si="370"/>
        <v>Inventariar</v>
      </c>
      <c r="T2345" s="6"/>
      <c r="U2345" s="7"/>
      <c r="V2345" s="4" t="str">
        <f t="shared" si="365"/>
        <v/>
      </c>
      <c r="W2345" s="3" t="str">
        <f t="shared" si="371"/>
        <v>Inventariar</v>
      </c>
      <c r="X2345" s="6"/>
      <c r="Y2345" s="7"/>
      <c r="Z2345" s="4" t="str">
        <f t="shared" si="366"/>
        <v/>
      </c>
      <c r="AA2345" s="3" t="str">
        <f t="shared" si="372"/>
        <v>Inventariar</v>
      </c>
    </row>
    <row r="2346" spans="1:27" x14ac:dyDescent="0.3">
      <c r="A2346" s="5">
        <v>25427124</v>
      </c>
      <c r="B2346" s="17" t="str">
        <f>VLOOKUP(A2346,'Base de dados'!$A$3:$C$21103,3,0)</f>
        <v>10P09A03</v>
      </c>
      <c r="C2346" s="50" t="s">
        <v>5848</v>
      </c>
      <c r="D2346" s="6"/>
      <c r="E2346" s="7"/>
      <c r="F2346" s="4" t="str">
        <f t="shared" si="373"/>
        <v/>
      </c>
      <c r="G2346" s="3" t="str">
        <f t="shared" si="367"/>
        <v>Inventariar</v>
      </c>
      <c r="H2346" s="6"/>
      <c r="I2346" s="7"/>
      <c r="J2346" s="4"/>
      <c r="K2346" s="3" t="str">
        <f t="shared" si="368"/>
        <v>Inventariar</v>
      </c>
      <c r="L2346" s="6"/>
      <c r="M2346" s="7"/>
      <c r="N2346" s="4"/>
      <c r="O2346" s="3" t="str">
        <f t="shared" si="369"/>
        <v>Inventariar</v>
      </c>
      <c r="P2346" s="6"/>
      <c r="Q2346" s="7"/>
      <c r="R2346" s="4" t="str">
        <f t="shared" si="364"/>
        <v/>
      </c>
      <c r="S2346" s="3" t="str">
        <f t="shared" si="370"/>
        <v>Inventariar</v>
      </c>
      <c r="T2346" s="6"/>
      <c r="U2346" s="7"/>
      <c r="V2346" s="4" t="str">
        <f t="shared" si="365"/>
        <v/>
      </c>
      <c r="W2346" s="3" t="str">
        <f t="shared" si="371"/>
        <v>Inventariar</v>
      </c>
      <c r="X2346" s="6"/>
      <c r="Y2346" s="7"/>
      <c r="Z2346" s="4" t="str">
        <f t="shared" si="366"/>
        <v/>
      </c>
      <c r="AA2346" s="3" t="str">
        <f t="shared" si="372"/>
        <v>Inventariar</v>
      </c>
    </row>
    <row r="2347" spans="1:27" x14ac:dyDescent="0.3">
      <c r="A2347" s="5">
        <v>25482177</v>
      </c>
      <c r="B2347" s="17" t="str">
        <f>VLOOKUP(A2347,'Base de dados'!$A$3:$C$21103,3,0)</f>
        <v>10P09ATETO</v>
      </c>
      <c r="C2347" s="50" t="s">
        <v>5850</v>
      </c>
      <c r="D2347" s="6"/>
      <c r="E2347" s="7"/>
      <c r="F2347" s="4" t="str">
        <f t="shared" si="373"/>
        <v/>
      </c>
      <c r="G2347" s="3" t="str">
        <f t="shared" si="367"/>
        <v>Inventariar</v>
      </c>
      <c r="H2347" s="6"/>
      <c r="I2347" s="7"/>
      <c r="J2347" s="4"/>
      <c r="K2347" s="3" t="str">
        <f t="shared" si="368"/>
        <v>Inventariar</v>
      </c>
      <c r="L2347" s="6"/>
      <c r="M2347" s="7"/>
      <c r="N2347" s="4"/>
      <c r="O2347" s="3" t="str">
        <f t="shared" si="369"/>
        <v>Inventariar</v>
      </c>
      <c r="P2347" s="6"/>
      <c r="Q2347" s="7"/>
      <c r="R2347" s="4" t="str">
        <f t="shared" si="364"/>
        <v/>
      </c>
      <c r="S2347" s="3" t="str">
        <f t="shared" si="370"/>
        <v>Inventariar</v>
      </c>
      <c r="T2347" s="6"/>
      <c r="U2347" s="7"/>
      <c r="V2347" s="4" t="str">
        <f t="shared" si="365"/>
        <v/>
      </c>
      <c r="W2347" s="3" t="str">
        <f t="shared" si="371"/>
        <v>Inventariar</v>
      </c>
      <c r="X2347" s="6"/>
      <c r="Y2347" s="7"/>
      <c r="Z2347" s="4" t="str">
        <f t="shared" si="366"/>
        <v/>
      </c>
      <c r="AA2347" s="3" t="str">
        <f t="shared" si="372"/>
        <v>Inventariar</v>
      </c>
    </row>
    <row r="2348" spans="1:27" x14ac:dyDescent="0.3">
      <c r="A2348" s="5">
        <v>27064751</v>
      </c>
      <c r="B2348" s="17" t="str">
        <f>VLOOKUP(A2348,'Base de dados'!$A$3:$C$21103,3,0)</f>
        <v>10P09B01</v>
      </c>
      <c r="C2348" s="50" t="s">
        <v>5852</v>
      </c>
      <c r="D2348" s="6"/>
      <c r="E2348" s="7"/>
      <c r="F2348" s="4" t="str">
        <f t="shared" si="373"/>
        <v/>
      </c>
      <c r="G2348" s="3" t="str">
        <f t="shared" si="367"/>
        <v>Inventariar</v>
      </c>
      <c r="H2348" s="6"/>
      <c r="I2348" s="7"/>
      <c r="J2348" s="4"/>
      <c r="K2348" s="3" t="str">
        <f t="shared" si="368"/>
        <v>Inventariar</v>
      </c>
      <c r="L2348" s="6"/>
      <c r="M2348" s="7"/>
      <c r="N2348" s="4"/>
      <c r="O2348" s="3" t="str">
        <f t="shared" si="369"/>
        <v>Inventariar</v>
      </c>
      <c r="P2348" s="6"/>
      <c r="Q2348" s="7"/>
      <c r="R2348" s="4" t="str">
        <f t="shared" si="364"/>
        <v/>
      </c>
      <c r="S2348" s="3" t="str">
        <f t="shared" si="370"/>
        <v>Inventariar</v>
      </c>
      <c r="T2348" s="6"/>
      <c r="U2348" s="7"/>
      <c r="V2348" s="4" t="str">
        <f t="shared" si="365"/>
        <v/>
      </c>
      <c r="W2348" s="3" t="str">
        <f t="shared" si="371"/>
        <v>Inventariar</v>
      </c>
      <c r="X2348" s="6"/>
      <c r="Y2348" s="7"/>
      <c r="Z2348" s="4" t="str">
        <f t="shared" si="366"/>
        <v/>
      </c>
      <c r="AA2348" s="3" t="str">
        <f t="shared" si="372"/>
        <v>Inventariar</v>
      </c>
    </row>
    <row r="2349" spans="1:27" x14ac:dyDescent="0.3">
      <c r="A2349" s="5">
        <v>25511227</v>
      </c>
      <c r="B2349" s="17" t="str">
        <f>VLOOKUP(A2349,'Base de dados'!$A$3:$C$21103,3,0)</f>
        <v>10P09B03</v>
      </c>
      <c r="C2349" s="50" t="s">
        <v>5854</v>
      </c>
      <c r="D2349" s="6"/>
      <c r="E2349" s="7"/>
      <c r="F2349" s="4" t="str">
        <f t="shared" si="373"/>
        <v/>
      </c>
      <c r="G2349" s="3" t="str">
        <f t="shared" si="367"/>
        <v>Inventariar</v>
      </c>
      <c r="H2349" s="6"/>
      <c r="I2349" s="7"/>
      <c r="J2349" s="4"/>
      <c r="K2349" s="3" t="str">
        <f t="shared" si="368"/>
        <v>Inventariar</v>
      </c>
      <c r="L2349" s="6"/>
      <c r="M2349" s="7"/>
      <c r="N2349" s="4"/>
      <c r="O2349" s="3" t="str">
        <f t="shared" si="369"/>
        <v>Inventariar</v>
      </c>
      <c r="P2349" s="6"/>
      <c r="Q2349" s="7"/>
      <c r="R2349" s="4" t="str">
        <f t="shared" si="364"/>
        <v/>
      </c>
      <c r="S2349" s="3" t="str">
        <f t="shared" si="370"/>
        <v>Inventariar</v>
      </c>
      <c r="T2349" s="6"/>
      <c r="U2349" s="7"/>
      <c r="V2349" s="4" t="str">
        <f t="shared" si="365"/>
        <v/>
      </c>
      <c r="W2349" s="3" t="str">
        <f t="shared" si="371"/>
        <v>Inventariar</v>
      </c>
      <c r="X2349" s="6"/>
      <c r="Y2349" s="7"/>
      <c r="Z2349" s="4" t="str">
        <f t="shared" si="366"/>
        <v/>
      </c>
      <c r="AA2349" s="3" t="str">
        <f t="shared" si="372"/>
        <v>Inventariar</v>
      </c>
    </row>
    <row r="2350" spans="1:27" x14ac:dyDescent="0.3">
      <c r="A2350" s="5">
        <v>25461916</v>
      </c>
      <c r="B2350" s="17" t="str">
        <f>VLOOKUP(A2350,'Base de dados'!$A$3:$C$21103,3,0)</f>
        <v>10P09B04</v>
      </c>
      <c r="C2350" s="50" t="s">
        <v>25137</v>
      </c>
      <c r="D2350" s="6"/>
      <c r="E2350" s="7"/>
      <c r="F2350" s="4" t="str">
        <f t="shared" si="373"/>
        <v/>
      </c>
      <c r="G2350" s="3" t="str">
        <f t="shared" si="367"/>
        <v>Inventariar</v>
      </c>
      <c r="H2350" s="6"/>
      <c r="I2350" s="7"/>
      <c r="J2350" s="4"/>
      <c r="K2350" s="3" t="str">
        <f t="shared" si="368"/>
        <v>Inventariar</v>
      </c>
      <c r="L2350" s="6"/>
      <c r="M2350" s="7"/>
      <c r="N2350" s="4"/>
      <c r="O2350" s="3" t="str">
        <f t="shared" si="369"/>
        <v>Inventariar</v>
      </c>
      <c r="P2350" s="6"/>
      <c r="Q2350" s="7"/>
      <c r="R2350" s="4" t="str">
        <f t="shared" si="364"/>
        <v/>
      </c>
      <c r="S2350" s="3" t="str">
        <f t="shared" si="370"/>
        <v>Inventariar</v>
      </c>
      <c r="T2350" s="6"/>
      <c r="U2350" s="7"/>
      <c r="V2350" s="4" t="str">
        <f t="shared" si="365"/>
        <v/>
      </c>
      <c r="W2350" s="3" t="str">
        <f t="shared" si="371"/>
        <v>Inventariar</v>
      </c>
      <c r="X2350" s="6"/>
      <c r="Y2350" s="7"/>
      <c r="Z2350" s="4" t="str">
        <f t="shared" si="366"/>
        <v/>
      </c>
      <c r="AA2350" s="3" t="str">
        <f t="shared" si="372"/>
        <v>Inventariar</v>
      </c>
    </row>
    <row r="2351" spans="1:27" x14ac:dyDescent="0.3">
      <c r="A2351" s="5">
        <v>27055197</v>
      </c>
      <c r="B2351" s="17" t="str">
        <f>VLOOKUP(A2351,'Base de dados'!$A$3:$C$21103,3,0)</f>
        <v>10P09C01</v>
      </c>
      <c r="C2351" s="50" t="s">
        <v>5866</v>
      </c>
      <c r="D2351" s="6"/>
      <c r="E2351" s="7"/>
      <c r="F2351" s="4" t="str">
        <f t="shared" si="373"/>
        <v/>
      </c>
      <c r="G2351" s="3" t="str">
        <f t="shared" si="367"/>
        <v>Inventariar</v>
      </c>
      <c r="H2351" s="6"/>
      <c r="I2351" s="7"/>
      <c r="J2351" s="4"/>
      <c r="K2351" s="3" t="str">
        <f t="shared" si="368"/>
        <v>Inventariar</v>
      </c>
      <c r="L2351" s="6"/>
      <c r="M2351" s="7"/>
      <c r="N2351" s="4"/>
      <c r="O2351" s="3" t="str">
        <f t="shared" si="369"/>
        <v>Inventariar</v>
      </c>
      <c r="P2351" s="6"/>
      <c r="Q2351" s="7"/>
      <c r="R2351" s="4" t="str">
        <f t="shared" si="364"/>
        <v/>
      </c>
      <c r="S2351" s="3" t="str">
        <f t="shared" si="370"/>
        <v>Inventariar</v>
      </c>
      <c r="T2351" s="6"/>
      <c r="U2351" s="7"/>
      <c r="V2351" s="4" t="str">
        <f t="shared" si="365"/>
        <v/>
      </c>
      <c r="W2351" s="3" t="str">
        <f t="shared" si="371"/>
        <v>Inventariar</v>
      </c>
      <c r="X2351" s="6"/>
      <c r="Y2351" s="7"/>
      <c r="Z2351" s="4" t="str">
        <f t="shared" si="366"/>
        <v/>
      </c>
      <c r="AA2351" s="3" t="str">
        <f t="shared" si="372"/>
        <v>Inventariar</v>
      </c>
    </row>
    <row r="2352" spans="1:27" x14ac:dyDescent="0.3">
      <c r="A2352" s="5">
        <v>27055201</v>
      </c>
      <c r="B2352" s="17" t="str">
        <f>VLOOKUP(A2352,'Base de dados'!$A$3:$C$21103,3,0)</f>
        <v>10P09C03</v>
      </c>
      <c r="C2352" s="50" t="s">
        <v>5868</v>
      </c>
      <c r="D2352" s="6"/>
      <c r="E2352" s="7"/>
      <c r="F2352" s="4" t="str">
        <f t="shared" si="373"/>
        <v/>
      </c>
      <c r="G2352" s="3" t="str">
        <f t="shared" si="367"/>
        <v>Inventariar</v>
      </c>
      <c r="H2352" s="6"/>
      <c r="I2352" s="7"/>
      <c r="J2352" s="4"/>
      <c r="K2352" s="3" t="str">
        <f t="shared" si="368"/>
        <v>Inventariar</v>
      </c>
      <c r="L2352" s="6"/>
      <c r="M2352" s="7"/>
      <c r="N2352" s="4"/>
      <c r="O2352" s="3" t="str">
        <f t="shared" si="369"/>
        <v>Inventariar</v>
      </c>
      <c r="P2352" s="6"/>
      <c r="Q2352" s="7"/>
      <c r="R2352" s="4" t="str">
        <f t="shared" si="364"/>
        <v/>
      </c>
      <c r="S2352" s="3" t="str">
        <f t="shared" si="370"/>
        <v>Inventariar</v>
      </c>
      <c r="T2352" s="6"/>
      <c r="U2352" s="7"/>
      <c r="V2352" s="4" t="str">
        <f t="shared" si="365"/>
        <v/>
      </c>
      <c r="W2352" s="3" t="str">
        <f t="shared" si="371"/>
        <v>Inventariar</v>
      </c>
      <c r="X2352" s="6"/>
      <c r="Y2352" s="7"/>
      <c r="Z2352" s="4" t="str">
        <f t="shared" si="366"/>
        <v/>
      </c>
      <c r="AA2352" s="3" t="str">
        <f t="shared" si="372"/>
        <v>Inventariar</v>
      </c>
    </row>
    <row r="2353" spans="1:27" x14ac:dyDescent="0.3">
      <c r="A2353" s="5">
        <v>27055427</v>
      </c>
      <c r="B2353" s="17" t="str">
        <f>VLOOKUP(A2353,'Base de dados'!$A$3:$C$21103,3,0)</f>
        <v>10P09D01</v>
      </c>
      <c r="C2353" s="50" t="s">
        <v>5874</v>
      </c>
      <c r="D2353" s="6"/>
      <c r="E2353" s="7"/>
      <c r="F2353" s="4" t="str">
        <f t="shared" si="373"/>
        <v/>
      </c>
      <c r="G2353" s="3" t="str">
        <f t="shared" si="367"/>
        <v>Inventariar</v>
      </c>
      <c r="H2353" s="6"/>
      <c r="I2353" s="7"/>
      <c r="J2353" s="4"/>
      <c r="K2353" s="3" t="str">
        <f t="shared" si="368"/>
        <v>Inventariar</v>
      </c>
      <c r="L2353" s="6"/>
      <c r="M2353" s="7"/>
      <c r="N2353" s="4"/>
      <c r="O2353" s="3" t="str">
        <f t="shared" si="369"/>
        <v>Inventariar</v>
      </c>
      <c r="P2353" s="6"/>
      <c r="Q2353" s="7"/>
      <c r="R2353" s="4" t="str">
        <f t="shared" si="364"/>
        <v/>
      </c>
      <c r="S2353" s="3" t="str">
        <f t="shared" si="370"/>
        <v>Inventariar</v>
      </c>
      <c r="T2353" s="6"/>
      <c r="U2353" s="7"/>
      <c r="V2353" s="4" t="str">
        <f t="shared" si="365"/>
        <v/>
      </c>
      <c r="W2353" s="3" t="str">
        <f t="shared" si="371"/>
        <v>Inventariar</v>
      </c>
      <c r="X2353" s="6"/>
      <c r="Y2353" s="7"/>
      <c r="Z2353" s="4" t="str">
        <f t="shared" si="366"/>
        <v/>
      </c>
      <c r="AA2353" s="3" t="str">
        <f t="shared" si="372"/>
        <v>Inventariar</v>
      </c>
    </row>
    <row r="2354" spans="1:27" x14ac:dyDescent="0.3">
      <c r="A2354" s="5">
        <v>27067615</v>
      </c>
      <c r="B2354" s="17" t="str">
        <f>VLOOKUP(A2354,'Base de dados'!$A$3:$C$21103,3,0)</f>
        <v>10P09DTETO</v>
      </c>
      <c r="C2354" s="50" t="s">
        <v>5882</v>
      </c>
      <c r="D2354" s="6"/>
      <c r="E2354" s="7"/>
      <c r="F2354" s="4" t="str">
        <f t="shared" si="373"/>
        <v/>
      </c>
      <c r="G2354" s="3" t="str">
        <f t="shared" si="367"/>
        <v>Inventariar</v>
      </c>
      <c r="H2354" s="6"/>
      <c r="I2354" s="7"/>
      <c r="J2354" s="4"/>
      <c r="K2354" s="3" t="str">
        <f t="shared" si="368"/>
        <v>Inventariar</v>
      </c>
      <c r="L2354" s="6"/>
      <c r="M2354" s="7"/>
      <c r="N2354" s="4"/>
      <c r="O2354" s="3" t="str">
        <f t="shared" si="369"/>
        <v>Inventariar</v>
      </c>
      <c r="P2354" s="6"/>
      <c r="Q2354" s="7"/>
      <c r="R2354" s="4" t="str">
        <f t="shared" si="364"/>
        <v/>
      </c>
      <c r="S2354" s="3" t="str">
        <f t="shared" si="370"/>
        <v>Inventariar</v>
      </c>
      <c r="T2354" s="6"/>
      <c r="U2354" s="7"/>
      <c r="V2354" s="4" t="str">
        <f t="shared" si="365"/>
        <v/>
      </c>
      <c r="W2354" s="3" t="str">
        <f t="shared" si="371"/>
        <v>Inventariar</v>
      </c>
      <c r="X2354" s="6"/>
      <c r="Y2354" s="7"/>
      <c r="Z2354" s="4" t="str">
        <f t="shared" si="366"/>
        <v/>
      </c>
      <c r="AA2354" s="3" t="str">
        <f t="shared" si="372"/>
        <v>Inventariar</v>
      </c>
    </row>
    <row r="2355" spans="1:27" x14ac:dyDescent="0.3">
      <c r="A2355" s="5">
        <v>25059520</v>
      </c>
      <c r="B2355" s="17" t="str">
        <f>VLOOKUP(A2355,'Base de dados'!$A$3:$C$21103,3,0)</f>
        <v>10P09E02</v>
      </c>
      <c r="C2355" s="50" t="s">
        <v>5884</v>
      </c>
      <c r="D2355" s="6"/>
      <c r="E2355" s="7"/>
      <c r="F2355" s="4" t="str">
        <f t="shared" si="373"/>
        <v/>
      </c>
      <c r="G2355" s="3" t="str">
        <f t="shared" si="367"/>
        <v>Inventariar</v>
      </c>
      <c r="H2355" s="6"/>
      <c r="I2355" s="7"/>
      <c r="J2355" s="4"/>
      <c r="K2355" s="3" t="str">
        <f t="shared" si="368"/>
        <v>Inventariar</v>
      </c>
      <c r="L2355" s="6"/>
      <c r="M2355" s="7"/>
      <c r="N2355" s="4"/>
      <c r="O2355" s="3" t="str">
        <f t="shared" si="369"/>
        <v>Inventariar</v>
      </c>
      <c r="P2355" s="6"/>
      <c r="Q2355" s="7"/>
      <c r="R2355" s="4" t="str">
        <f t="shared" si="364"/>
        <v/>
      </c>
      <c r="S2355" s="3" t="str">
        <f t="shared" si="370"/>
        <v>Inventariar</v>
      </c>
      <c r="T2355" s="6"/>
      <c r="U2355" s="7"/>
      <c r="V2355" s="4" t="str">
        <f t="shared" si="365"/>
        <v/>
      </c>
      <c r="W2355" s="3" t="str">
        <f t="shared" si="371"/>
        <v>Inventariar</v>
      </c>
      <c r="X2355" s="6"/>
      <c r="Y2355" s="7"/>
      <c r="Z2355" s="4" t="str">
        <f t="shared" si="366"/>
        <v/>
      </c>
      <c r="AA2355" s="3" t="str">
        <f t="shared" si="372"/>
        <v>Inventariar</v>
      </c>
    </row>
    <row r="2356" spans="1:27" x14ac:dyDescent="0.3">
      <c r="A2356" s="5">
        <v>25059521</v>
      </c>
      <c r="B2356" s="17" t="str">
        <f>VLOOKUP(A2356,'Base de dados'!$A$3:$C$21103,3,0)</f>
        <v>10P09E04</v>
      </c>
      <c r="C2356" s="50" t="s">
        <v>5886</v>
      </c>
      <c r="D2356" s="6"/>
      <c r="E2356" s="7"/>
      <c r="F2356" s="4" t="str">
        <f t="shared" si="373"/>
        <v/>
      </c>
      <c r="G2356" s="3" t="str">
        <f t="shared" si="367"/>
        <v>Inventariar</v>
      </c>
      <c r="H2356" s="6"/>
      <c r="I2356" s="7"/>
      <c r="J2356" s="4"/>
      <c r="K2356" s="3" t="str">
        <f t="shared" si="368"/>
        <v>Inventariar</v>
      </c>
      <c r="L2356" s="6"/>
      <c r="M2356" s="7"/>
      <c r="N2356" s="4"/>
      <c r="O2356" s="3" t="str">
        <f t="shared" si="369"/>
        <v>Inventariar</v>
      </c>
      <c r="P2356" s="6"/>
      <c r="Q2356" s="7"/>
      <c r="R2356" s="4" t="str">
        <f t="shared" si="364"/>
        <v/>
      </c>
      <c r="S2356" s="3" t="str">
        <f t="shared" si="370"/>
        <v>Inventariar</v>
      </c>
      <c r="T2356" s="6"/>
      <c r="U2356" s="7"/>
      <c r="V2356" s="4" t="str">
        <f t="shared" si="365"/>
        <v/>
      </c>
      <c r="W2356" s="3" t="str">
        <f t="shared" si="371"/>
        <v>Inventariar</v>
      </c>
      <c r="X2356" s="6"/>
      <c r="Y2356" s="7"/>
      <c r="Z2356" s="4" t="str">
        <f t="shared" si="366"/>
        <v/>
      </c>
      <c r="AA2356" s="3" t="str">
        <f t="shared" si="372"/>
        <v>Inventariar</v>
      </c>
    </row>
    <row r="2357" spans="1:27" x14ac:dyDescent="0.3">
      <c r="A2357" s="5">
        <v>27035161</v>
      </c>
      <c r="B2357" s="17" t="str">
        <f>VLOOKUP(A2357,'Base de dados'!$A$3:$C$21103,3,0)</f>
        <v>10P09E05</v>
      </c>
      <c r="C2357" s="50" t="s">
        <v>5888</v>
      </c>
      <c r="D2357" s="6"/>
      <c r="E2357" s="7"/>
      <c r="F2357" s="4" t="str">
        <f t="shared" si="373"/>
        <v/>
      </c>
      <c r="G2357" s="3" t="str">
        <f t="shared" si="367"/>
        <v>Inventariar</v>
      </c>
      <c r="H2357" s="6"/>
      <c r="I2357" s="7"/>
      <c r="J2357" s="4"/>
      <c r="K2357" s="3" t="str">
        <f t="shared" si="368"/>
        <v>Inventariar</v>
      </c>
      <c r="L2357" s="6"/>
      <c r="M2357" s="7"/>
      <c r="N2357" s="4"/>
      <c r="O2357" s="3" t="str">
        <f t="shared" si="369"/>
        <v>Inventariar</v>
      </c>
      <c r="P2357" s="6"/>
      <c r="Q2357" s="7"/>
      <c r="R2357" s="4" t="str">
        <f t="shared" si="364"/>
        <v/>
      </c>
      <c r="S2357" s="3" t="str">
        <f t="shared" si="370"/>
        <v>Inventariar</v>
      </c>
      <c r="T2357" s="6"/>
      <c r="U2357" s="7"/>
      <c r="V2357" s="4" t="str">
        <f t="shared" si="365"/>
        <v/>
      </c>
      <c r="W2357" s="3" t="str">
        <f t="shared" si="371"/>
        <v>Inventariar</v>
      </c>
      <c r="X2357" s="6"/>
      <c r="Y2357" s="7"/>
      <c r="Z2357" s="4" t="str">
        <f t="shared" si="366"/>
        <v/>
      </c>
      <c r="AA2357" s="3" t="str">
        <f t="shared" si="372"/>
        <v>Inventariar</v>
      </c>
    </row>
    <row r="2358" spans="1:27" x14ac:dyDescent="0.3">
      <c r="A2358" s="5">
        <v>27066866</v>
      </c>
      <c r="B2358" s="17" t="str">
        <f>VLOOKUP(A2358,'Base de dados'!$A$3:$C$21103,3,0)</f>
        <v>10P09F01</v>
      </c>
      <c r="C2358" s="50" t="s">
        <v>5890</v>
      </c>
      <c r="D2358" s="6"/>
      <c r="E2358" s="7"/>
      <c r="F2358" s="4" t="str">
        <f t="shared" si="373"/>
        <v/>
      </c>
      <c r="G2358" s="3" t="str">
        <f t="shared" si="367"/>
        <v>Inventariar</v>
      </c>
      <c r="H2358" s="6"/>
      <c r="I2358" s="7"/>
      <c r="J2358" s="4"/>
      <c r="K2358" s="3" t="str">
        <f t="shared" si="368"/>
        <v>Inventariar</v>
      </c>
      <c r="L2358" s="6"/>
      <c r="M2358" s="7"/>
      <c r="N2358" s="4"/>
      <c r="O2358" s="3" t="str">
        <f t="shared" si="369"/>
        <v>Inventariar</v>
      </c>
      <c r="P2358" s="6"/>
      <c r="Q2358" s="7"/>
      <c r="R2358" s="4" t="str">
        <f t="shared" si="364"/>
        <v/>
      </c>
      <c r="S2358" s="3" t="str">
        <f t="shared" si="370"/>
        <v>Inventariar</v>
      </c>
      <c r="T2358" s="6"/>
      <c r="U2358" s="7"/>
      <c r="V2358" s="4" t="str">
        <f t="shared" si="365"/>
        <v/>
      </c>
      <c r="W2358" s="3" t="str">
        <f t="shared" si="371"/>
        <v>Inventariar</v>
      </c>
      <c r="X2358" s="6"/>
      <c r="Y2358" s="7"/>
      <c r="Z2358" s="4" t="str">
        <f t="shared" si="366"/>
        <v/>
      </c>
      <c r="AA2358" s="3" t="str">
        <f t="shared" si="372"/>
        <v>Inventariar</v>
      </c>
    </row>
    <row r="2359" spans="1:27" x14ac:dyDescent="0.3">
      <c r="A2359" s="5">
        <v>27160191</v>
      </c>
      <c r="B2359" s="17" t="str">
        <f>VLOOKUP(A2359,'Base de dados'!$A$3:$C$21103,3,0)</f>
        <v>10P09F04</v>
      </c>
      <c r="C2359" s="50" t="s">
        <v>5895</v>
      </c>
      <c r="D2359" s="6"/>
      <c r="E2359" s="7"/>
      <c r="F2359" s="4" t="str">
        <f t="shared" si="373"/>
        <v/>
      </c>
      <c r="G2359" s="3" t="str">
        <f t="shared" si="367"/>
        <v>Inventariar</v>
      </c>
      <c r="H2359" s="6"/>
      <c r="I2359" s="7"/>
      <c r="J2359" s="4"/>
      <c r="K2359" s="3" t="str">
        <f t="shared" si="368"/>
        <v>Inventariar</v>
      </c>
      <c r="L2359" s="6"/>
      <c r="M2359" s="7"/>
      <c r="N2359" s="4"/>
      <c r="O2359" s="3" t="str">
        <f t="shared" si="369"/>
        <v>Inventariar</v>
      </c>
      <c r="P2359" s="6"/>
      <c r="Q2359" s="7"/>
      <c r="R2359" s="4" t="str">
        <f t="shared" si="364"/>
        <v/>
      </c>
      <c r="S2359" s="3" t="str">
        <f t="shared" si="370"/>
        <v>Inventariar</v>
      </c>
      <c r="T2359" s="6"/>
      <c r="U2359" s="7"/>
      <c r="V2359" s="4" t="str">
        <f t="shared" si="365"/>
        <v/>
      </c>
      <c r="W2359" s="3" t="str">
        <f t="shared" si="371"/>
        <v>Inventariar</v>
      </c>
      <c r="X2359" s="6"/>
      <c r="Y2359" s="7"/>
      <c r="Z2359" s="4" t="str">
        <f t="shared" si="366"/>
        <v/>
      </c>
      <c r="AA2359" s="3" t="str">
        <f t="shared" si="372"/>
        <v>Inventariar</v>
      </c>
    </row>
    <row r="2360" spans="1:27" x14ac:dyDescent="0.3">
      <c r="A2360" s="5">
        <v>25576879</v>
      </c>
      <c r="B2360" s="17" t="str">
        <f>VLOOKUP(A2360,'Base de dados'!$A$3:$C$21103,3,0)</f>
        <v>10P09F06</v>
      </c>
      <c r="C2360" s="50" t="s">
        <v>5899</v>
      </c>
      <c r="D2360" s="6"/>
      <c r="E2360" s="7"/>
      <c r="F2360" s="4" t="str">
        <f t="shared" si="373"/>
        <v/>
      </c>
      <c r="G2360" s="3" t="str">
        <f t="shared" si="367"/>
        <v>Inventariar</v>
      </c>
      <c r="H2360" s="6"/>
      <c r="I2360" s="7"/>
      <c r="J2360" s="4"/>
      <c r="K2360" s="3" t="str">
        <f t="shared" si="368"/>
        <v>Inventariar</v>
      </c>
      <c r="L2360" s="6"/>
      <c r="M2360" s="7"/>
      <c r="N2360" s="4"/>
      <c r="O2360" s="3" t="str">
        <f t="shared" si="369"/>
        <v>Inventariar</v>
      </c>
      <c r="P2360" s="6"/>
      <c r="Q2360" s="7"/>
      <c r="R2360" s="4" t="str">
        <f t="shared" si="364"/>
        <v/>
      </c>
      <c r="S2360" s="3" t="str">
        <f t="shared" si="370"/>
        <v>Inventariar</v>
      </c>
      <c r="T2360" s="6"/>
      <c r="U2360" s="7"/>
      <c r="V2360" s="4" t="str">
        <f t="shared" si="365"/>
        <v/>
      </c>
      <c r="W2360" s="3" t="str">
        <f t="shared" si="371"/>
        <v>Inventariar</v>
      </c>
      <c r="X2360" s="6"/>
      <c r="Y2360" s="7"/>
      <c r="Z2360" s="4" t="str">
        <f t="shared" si="366"/>
        <v/>
      </c>
      <c r="AA2360" s="3" t="str">
        <f t="shared" si="372"/>
        <v>Inventariar</v>
      </c>
    </row>
    <row r="2361" spans="1:27" x14ac:dyDescent="0.3">
      <c r="A2361" s="5">
        <v>25576880</v>
      </c>
      <c r="B2361" s="17" t="str">
        <f>VLOOKUP(A2361,'Base de dados'!$A$3:$C$21103,3,0)</f>
        <v>10P09F07</v>
      </c>
      <c r="C2361" s="50" t="s">
        <v>5901</v>
      </c>
      <c r="D2361" s="6"/>
      <c r="E2361" s="7"/>
      <c r="F2361" s="4" t="str">
        <f t="shared" si="373"/>
        <v/>
      </c>
      <c r="G2361" s="3" t="str">
        <f t="shared" si="367"/>
        <v>Inventariar</v>
      </c>
      <c r="H2361" s="6"/>
      <c r="I2361" s="7"/>
      <c r="J2361" s="4"/>
      <c r="K2361" s="3" t="str">
        <f t="shared" si="368"/>
        <v>Inventariar</v>
      </c>
      <c r="L2361" s="6"/>
      <c r="M2361" s="7"/>
      <c r="N2361" s="4"/>
      <c r="O2361" s="3" t="str">
        <f t="shared" si="369"/>
        <v>Inventariar</v>
      </c>
      <c r="P2361" s="6"/>
      <c r="Q2361" s="7"/>
      <c r="R2361" s="4" t="str">
        <f t="shared" si="364"/>
        <v/>
      </c>
      <c r="S2361" s="3" t="str">
        <f t="shared" si="370"/>
        <v>Inventariar</v>
      </c>
      <c r="T2361" s="6"/>
      <c r="U2361" s="7"/>
      <c r="V2361" s="4" t="str">
        <f t="shared" si="365"/>
        <v/>
      </c>
      <c r="W2361" s="3" t="str">
        <f t="shared" si="371"/>
        <v>Inventariar</v>
      </c>
      <c r="X2361" s="6"/>
      <c r="Y2361" s="7"/>
      <c r="Z2361" s="4" t="str">
        <f t="shared" si="366"/>
        <v/>
      </c>
      <c r="AA2361" s="3" t="str">
        <f t="shared" si="372"/>
        <v>Inventariar</v>
      </c>
    </row>
    <row r="2362" spans="1:27" x14ac:dyDescent="0.3">
      <c r="A2362" s="5">
        <v>25574179</v>
      </c>
      <c r="B2362" s="17" t="str">
        <f>VLOOKUP(A2362,'Base de dados'!$A$3:$C$21103,3,0)</f>
        <v>10P09FTETO</v>
      </c>
      <c r="C2362" s="50" t="s">
        <v>5903</v>
      </c>
      <c r="D2362" s="6"/>
      <c r="E2362" s="7"/>
      <c r="F2362" s="4" t="str">
        <f t="shared" si="373"/>
        <v/>
      </c>
      <c r="G2362" s="3" t="str">
        <f t="shared" si="367"/>
        <v>Inventariar</v>
      </c>
      <c r="H2362" s="6"/>
      <c r="I2362" s="7"/>
      <c r="J2362" s="4"/>
      <c r="K2362" s="3" t="str">
        <f t="shared" si="368"/>
        <v>Inventariar</v>
      </c>
      <c r="L2362" s="6"/>
      <c r="M2362" s="7"/>
      <c r="N2362" s="4"/>
      <c r="O2362" s="3" t="str">
        <f t="shared" si="369"/>
        <v>Inventariar</v>
      </c>
      <c r="P2362" s="6"/>
      <c r="Q2362" s="7"/>
      <c r="R2362" s="4" t="str">
        <f t="shared" si="364"/>
        <v/>
      </c>
      <c r="S2362" s="3" t="str">
        <f t="shared" si="370"/>
        <v>Inventariar</v>
      </c>
      <c r="T2362" s="6"/>
      <c r="U2362" s="7"/>
      <c r="V2362" s="4" t="str">
        <f t="shared" si="365"/>
        <v/>
      </c>
      <c r="W2362" s="3" t="str">
        <f t="shared" si="371"/>
        <v>Inventariar</v>
      </c>
      <c r="X2362" s="6"/>
      <c r="Y2362" s="7"/>
      <c r="Z2362" s="4" t="str">
        <f t="shared" si="366"/>
        <v/>
      </c>
      <c r="AA2362" s="3" t="str">
        <f t="shared" si="372"/>
        <v>Inventariar</v>
      </c>
    </row>
    <row r="2363" spans="1:27" x14ac:dyDescent="0.3">
      <c r="A2363" s="5">
        <v>25478908</v>
      </c>
      <c r="B2363" s="17" t="str">
        <f>VLOOKUP(A2363,'Base de dados'!$A$3:$C$21103,3,0)</f>
        <v>10P09G01</v>
      </c>
      <c r="C2363" s="50" t="s">
        <v>5905</v>
      </c>
      <c r="D2363" s="6"/>
      <c r="E2363" s="7"/>
      <c r="F2363" s="4" t="str">
        <f t="shared" si="373"/>
        <v/>
      </c>
      <c r="G2363" s="3" t="str">
        <f t="shared" si="367"/>
        <v>Inventariar</v>
      </c>
      <c r="H2363" s="6"/>
      <c r="I2363" s="7"/>
      <c r="J2363" s="4"/>
      <c r="K2363" s="3" t="str">
        <f t="shared" si="368"/>
        <v>Inventariar</v>
      </c>
      <c r="L2363" s="6"/>
      <c r="M2363" s="7"/>
      <c r="N2363" s="4"/>
      <c r="O2363" s="3" t="str">
        <f t="shared" si="369"/>
        <v>Inventariar</v>
      </c>
      <c r="P2363" s="6"/>
      <c r="Q2363" s="7"/>
      <c r="R2363" s="4" t="str">
        <f t="shared" ref="R2363:R2426" si="374">IF(Q2363="","",IF(Q2363="Saldo Zero","",P2363-Q2363))</f>
        <v/>
      </c>
      <c r="S2363" s="3" t="str">
        <f t="shared" si="370"/>
        <v>Inventariar</v>
      </c>
      <c r="T2363" s="6"/>
      <c r="U2363" s="7"/>
      <c r="V2363" s="4" t="str">
        <f t="shared" ref="V2363:V2426" si="375">IF(U2363="","",IF(U2363="Saldo Zero","",T2363-U2363))</f>
        <v/>
      </c>
      <c r="W2363" s="3" t="str">
        <f t="shared" si="371"/>
        <v>Inventariar</v>
      </c>
      <c r="X2363" s="6"/>
      <c r="Y2363" s="7"/>
      <c r="Z2363" s="4" t="str">
        <f t="shared" ref="Z2363:Z2426" si="376">IF(Y2363="","",IF(Y2363="Saldo Zero","",X2363-Y2363))</f>
        <v/>
      </c>
      <c r="AA2363" s="3" t="str">
        <f t="shared" si="372"/>
        <v>Inventariar</v>
      </c>
    </row>
    <row r="2364" spans="1:27" x14ac:dyDescent="0.3">
      <c r="A2364" s="5">
        <v>25461917</v>
      </c>
      <c r="B2364" s="17" t="str">
        <f>VLOOKUP(A2364,'Base de dados'!$A$3:$C$21103,3,0)</f>
        <v>10P09G02</v>
      </c>
      <c r="C2364" s="50" t="s">
        <v>5908</v>
      </c>
      <c r="D2364" s="6"/>
      <c r="E2364" s="7"/>
      <c r="F2364" s="4" t="str">
        <f t="shared" si="373"/>
        <v/>
      </c>
      <c r="G2364" s="3" t="str">
        <f t="shared" si="367"/>
        <v>Inventariar</v>
      </c>
      <c r="H2364" s="6"/>
      <c r="I2364" s="7"/>
      <c r="J2364" s="4"/>
      <c r="K2364" s="3" t="str">
        <f t="shared" si="368"/>
        <v>Inventariar</v>
      </c>
      <c r="L2364" s="6"/>
      <c r="M2364" s="7"/>
      <c r="N2364" s="4"/>
      <c r="O2364" s="3" t="str">
        <f t="shared" si="369"/>
        <v>Inventariar</v>
      </c>
      <c r="P2364" s="6"/>
      <c r="Q2364" s="7"/>
      <c r="R2364" s="4" t="str">
        <f t="shared" si="374"/>
        <v/>
      </c>
      <c r="S2364" s="3" t="str">
        <f t="shared" si="370"/>
        <v>Inventariar</v>
      </c>
      <c r="T2364" s="6"/>
      <c r="U2364" s="7"/>
      <c r="V2364" s="4" t="str">
        <f t="shared" si="375"/>
        <v/>
      </c>
      <c r="W2364" s="3" t="str">
        <f t="shared" si="371"/>
        <v>Inventariar</v>
      </c>
      <c r="X2364" s="6"/>
      <c r="Y2364" s="7"/>
      <c r="Z2364" s="4" t="str">
        <f t="shared" si="376"/>
        <v/>
      </c>
      <c r="AA2364" s="3" t="str">
        <f t="shared" si="372"/>
        <v>Inventariar</v>
      </c>
    </row>
    <row r="2365" spans="1:27" x14ac:dyDescent="0.3">
      <c r="A2365" s="5">
        <v>25576714</v>
      </c>
      <c r="B2365" s="17" t="str">
        <f>VLOOKUP(A2365,'Base de dados'!$A$3:$C$21103,3,0)</f>
        <v>10P09G03</v>
      </c>
      <c r="C2365" s="50" t="s">
        <v>5910</v>
      </c>
      <c r="D2365" s="6"/>
      <c r="E2365" s="7"/>
      <c r="F2365" s="4" t="str">
        <f t="shared" si="373"/>
        <v/>
      </c>
      <c r="G2365" s="3" t="str">
        <f t="shared" si="367"/>
        <v>Inventariar</v>
      </c>
      <c r="H2365" s="6"/>
      <c r="I2365" s="7"/>
      <c r="J2365" s="4"/>
      <c r="K2365" s="3" t="str">
        <f t="shared" si="368"/>
        <v>Inventariar</v>
      </c>
      <c r="L2365" s="6"/>
      <c r="M2365" s="7"/>
      <c r="N2365" s="4"/>
      <c r="O2365" s="3" t="str">
        <f t="shared" si="369"/>
        <v>Inventariar</v>
      </c>
      <c r="P2365" s="6"/>
      <c r="Q2365" s="7"/>
      <c r="R2365" s="4" t="str">
        <f t="shared" si="374"/>
        <v/>
      </c>
      <c r="S2365" s="3" t="str">
        <f t="shared" si="370"/>
        <v>Inventariar</v>
      </c>
      <c r="T2365" s="6"/>
      <c r="U2365" s="7"/>
      <c r="V2365" s="4" t="str">
        <f t="shared" si="375"/>
        <v/>
      </c>
      <c r="W2365" s="3" t="str">
        <f t="shared" si="371"/>
        <v>Inventariar</v>
      </c>
      <c r="X2365" s="6"/>
      <c r="Y2365" s="7"/>
      <c r="Z2365" s="4" t="str">
        <f t="shared" si="376"/>
        <v/>
      </c>
      <c r="AA2365" s="3" t="str">
        <f t="shared" si="372"/>
        <v>Inventariar</v>
      </c>
    </row>
    <row r="2366" spans="1:27" x14ac:dyDescent="0.3">
      <c r="A2366" s="5">
        <v>25482919</v>
      </c>
      <c r="B2366" s="17" t="str">
        <f>VLOOKUP(A2366,'Base de dados'!$A$3:$C$21103,3,0)</f>
        <v>10P09G05</v>
      </c>
      <c r="C2366" s="50" t="s">
        <v>25138</v>
      </c>
      <c r="D2366" s="6"/>
      <c r="E2366" s="7"/>
      <c r="F2366" s="4" t="str">
        <f t="shared" si="373"/>
        <v/>
      </c>
      <c r="G2366" s="3" t="str">
        <f t="shared" si="367"/>
        <v>Inventariar</v>
      </c>
      <c r="H2366" s="6"/>
      <c r="I2366" s="7"/>
      <c r="J2366" s="4"/>
      <c r="K2366" s="3" t="str">
        <f t="shared" si="368"/>
        <v>Inventariar</v>
      </c>
      <c r="L2366" s="6"/>
      <c r="M2366" s="7"/>
      <c r="N2366" s="4"/>
      <c r="O2366" s="3" t="str">
        <f t="shared" si="369"/>
        <v>Inventariar</v>
      </c>
      <c r="P2366" s="6"/>
      <c r="Q2366" s="7"/>
      <c r="R2366" s="4" t="str">
        <f t="shared" si="374"/>
        <v/>
      </c>
      <c r="S2366" s="3" t="str">
        <f t="shared" si="370"/>
        <v>Inventariar</v>
      </c>
      <c r="T2366" s="6"/>
      <c r="U2366" s="7"/>
      <c r="V2366" s="4" t="str">
        <f t="shared" si="375"/>
        <v/>
      </c>
      <c r="W2366" s="3" t="str">
        <f t="shared" si="371"/>
        <v>Inventariar</v>
      </c>
      <c r="X2366" s="6"/>
      <c r="Y2366" s="7"/>
      <c r="Z2366" s="4" t="str">
        <f t="shared" si="376"/>
        <v/>
      </c>
      <c r="AA2366" s="3" t="str">
        <f t="shared" si="372"/>
        <v>Inventariar</v>
      </c>
    </row>
    <row r="2367" spans="1:27" x14ac:dyDescent="0.3">
      <c r="A2367" s="5">
        <v>25577415</v>
      </c>
      <c r="B2367" s="17" t="str">
        <f>VLOOKUP(A2367,'Base de dados'!$A$3:$C$21103,3,0)</f>
        <v>10P09G06</v>
      </c>
      <c r="C2367" s="50" t="s">
        <v>5914</v>
      </c>
      <c r="D2367" s="6"/>
      <c r="E2367" s="7"/>
      <c r="F2367" s="4" t="str">
        <f t="shared" si="373"/>
        <v/>
      </c>
      <c r="G2367" s="3" t="str">
        <f t="shared" si="367"/>
        <v>Inventariar</v>
      </c>
      <c r="H2367" s="6"/>
      <c r="I2367" s="7"/>
      <c r="J2367" s="4"/>
      <c r="K2367" s="3" t="str">
        <f t="shared" si="368"/>
        <v>Inventariar</v>
      </c>
      <c r="L2367" s="6"/>
      <c r="M2367" s="7"/>
      <c r="N2367" s="4"/>
      <c r="O2367" s="3" t="str">
        <f t="shared" si="369"/>
        <v>Inventariar</v>
      </c>
      <c r="P2367" s="6"/>
      <c r="Q2367" s="7"/>
      <c r="R2367" s="4" t="str">
        <f t="shared" si="374"/>
        <v/>
      </c>
      <c r="S2367" s="3" t="str">
        <f t="shared" si="370"/>
        <v>Inventariar</v>
      </c>
      <c r="T2367" s="6"/>
      <c r="U2367" s="7"/>
      <c r="V2367" s="4" t="str">
        <f t="shared" si="375"/>
        <v/>
      </c>
      <c r="W2367" s="3" t="str">
        <f t="shared" si="371"/>
        <v>Inventariar</v>
      </c>
      <c r="X2367" s="6"/>
      <c r="Y2367" s="7"/>
      <c r="Z2367" s="4" t="str">
        <f t="shared" si="376"/>
        <v/>
      </c>
      <c r="AA2367" s="3" t="str">
        <f t="shared" si="372"/>
        <v>Inventariar</v>
      </c>
    </row>
    <row r="2368" spans="1:27" x14ac:dyDescent="0.3">
      <c r="A2368" s="5">
        <v>25477908</v>
      </c>
      <c r="B2368" s="17" t="str">
        <f>VLOOKUP(A2368,'Base de dados'!$A$3:$C$21103,3,0)</f>
        <v>10P09H01</v>
      </c>
      <c r="C2368" s="50" t="s">
        <v>5919</v>
      </c>
      <c r="D2368" s="6"/>
      <c r="E2368" s="7"/>
      <c r="F2368" s="4" t="str">
        <f t="shared" si="373"/>
        <v/>
      </c>
      <c r="G2368" s="3" t="str">
        <f t="shared" si="367"/>
        <v>Inventariar</v>
      </c>
      <c r="H2368" s="6"/>
      <c r="I2368" s="7"/>
      <c r="J2368" s="4"/>
      <c r="K2368" s="3" t="str">
        <f t="shared" si="368"/>
        <v>Inventariar</v>
      </c>
      <c r="L2368" s="6"/>
      <c r="M2368" s="7"/>
      <c r="N2368" s="4"/>
      <c r="O2368" s="3" t="str">
        <f t="shared" si="369"/>
        <v>Inventariar</v>
      </c>
      <c r="P2368" s="6"/>
      <c r="Q2368" s="7"/>
      <c r="R2368" s="4" t="str">
        <f t="shared" si="374"/>
        <v/>
      </c>
      <c r="S2368" s="3" t="str">
        <f t="shared" si="370"/>
        <v>Inventariar</v>
      </c>
      <c r="T2368" s="6"/>
      <c r="U2368" s="7"/>
      <c r="V2368" s="4" t="str">
        <f t="shared" si="375"/>
        <v/>
      </c>
      <c r="W2368" s="3" t="str">
        <f t="shared" si="371"/>
        <v>Inventariar</v>
      </c>
      <c r="X2368" s="6"/>
      <c r="Y2368" s="7"/>
      <c r="Z2368" s="4" t="str">
        <f t="shared" si="376"/>
        <v/>
      </c>
      <c r="AA2368" s="3" t="str">
        <f t="shared" si="372"/>
        <v>Inventariar</v>
      </c>
    </row>
    <row r="2369" spans="1:27" x14ac:dyDescent="0.3">
      <c r="A2369" s="5">
        <v>25566414</v>
      </c>
      <c r="B2369" s="17" t="str">
        <f>VLOOKUP(A2369,'Base de dados'!$A$3:$C$21103,3,0)</f>
        <v>10P09H01</v>
      </c>
      <c r="C2369" s="50" t="s">
        <v>5917</v>
      </c>
      <c r="D2369" s="6"/>
      <c r="E2369" s="7"/>
      <c r="F2369" s="4" t="str">
        <f t="shared" si="373"/>
        <v/>
      </c>
      <c r="G2369" s="3" t="str">
        <f t="shared" si="367"/>
        <v>Inventariar</v>
      </c>
      <c r="H2369" s="6"/>
      <c r="I2369" s="7"/>
      <c r="J2369" s="4"/>
      <c r="K2369" s="3" t="str">
        <f t="shared" si="368"/>
        <v>Inventariar</v>
      </c>
      <c r="L2369" s="6"/>
      <c r="M2369" s="7"/>
      <c r="N2369" s="4"/>
      <c r="O2369" s="3" t="str">
        <f t="shared" si="369"/>
        <v>Inventariar</v>
      </c>
      <c r="P2369" s="6"/>
      <c r="Q2369" s="7"/>
      <c r="R2369" s="4" t="str">
        <f t="shared" si="374"/>
        <v/>
      </c>
      <c r="S2369" s="3" t="str">
        <f t="shared" si="370"/>
        <v>Inventariar</v>
      </c>
      <c r="T2369" s="6"/>
      <c r="U2369" s="7"/>
      <c r="V2369" s="4" t="str">
        <f t="shared" si="375"/>
        <v/>
      </c>
      <c r="W2369" s="3" t="str">
        <f t="shared" si="371"/>
        <v>Inventariar</v>
      </c>
      <c r="X2369" s="6"/>
      <c r="Y2369" s="7"/>
      <c r="Z2369" s="4" t="str">
        <f t="shared" si="376"/>
        <v/>
      </c>
      <c r="AA2369" s="3" t="str">
        <f t="shared" si="372"/>
        <v>Inventariar</v>
      </c>
    </row>
    <row r="2370" spans="1:27" x14ac:dyDescent="0.3">
      <c r="A2370" s="5">
        <v>25576661</v>
      </c>
      <c r="B2370" s="17" t="str">
        <f>VLOOKUP(A2370,'Base de dados'!$A$3:$C$21103,3,0)</f>
        <v>10P09H03</v>
      </c>
      <c r="C2370" s="50" t="s">
        <v>5921</v>
      </c>
      <c r="D2370" s="6"/>
      <c r="E2370" s="7"/>
      <c r="F2370" s="4" t="str">
        <f t="shared" si="373"/>
        <v/>
      </c>
      <c r="G2370" s="3" t="str">
        <f t="shared" si="367"/>
        <v>Inventariar</v>
      </c>
      <c r="H2370" s="6"/>
      <c r="I2370" s="7"/>
      <c r="J2370" s="4"/>
      <c r="K2370" s="3" t="str">
        <f t="shared" si="368"/>
        <v>Inventariar</v>
      </c>
      <c r="L2370" s="6"/>
      <c r="M2370" s="7"/>
      <c r="N2370" s="4"/>
      <c r="O2370" s="3" t="str">
        <f t="shared" si="369"/>
        <v>Inventariar</v>
      </c>
      <c r="P2370" s="6"/>
      <c r="Q2370" s="7"/>
      <c r="R2370" s="4" t="str">
        <f t="shared" si="374"/>
        <v/>
      </c>
      <c r="S2370" s="3" t="str">
        <f t="shared" si="370"/>
        <v>Inventariar</v>
      </c>
      <c r="T2370" s="6"/>
      <c r="U2370" s="7"/>
      <c r="V2370" s="4" t="str">
        <f t="shared" si="375"/>
        <v/>
      </c>
      <c r="W2370" s="3" t="str">
        <f t="shared" si="371"/>
        <v>Inventariar</v>
      </c>
      <c r="X2370" s="6"/>
      <c r="Y2370" s="7"/>
      <c r="Z2370" s="4" t="str">
        <f t="shared" si="376"/>
        <v/>
      </c>
      <c r="AA2370" s="3" t="str">
        <f t="shared" si="372"/>
        <v>Inventariar</v>
      </c>
    </row>
    <row r="2371" spans="1:27" x14ac:dyDescent="0.3">
      <c r="A2371" s="5">
        <v>25472571</v>
      </c>
      <c r="B2371" s="17" t="str">
        <f>VLOOKUP(A2371,'Base de dados'!$A$3:$C$21103,3,0)</f>
        <v>10P09H04</v>
      </c>
      <c r="C2371" s="50" t="s">
        <v>25139</v>
      </c>
      <c r="D2371" s="6"/>
      <c r="E2371" s="7"/>
      <c r="F2371" s="4" t="str">
        <f t="shared" si="373"/>
        <v/>
      </c>
      <c r="G2371" s="3" t="str">
        <f t="shared" si="367"/>
        <v>Inventariar</v>
      </c>
      <c r="H2371" s="6"/>
      <c r="I2371" s="7"/>
      <c r="J2371" s="4"/>
      <c r="K2371" s="3" t="str">
        <f t="shared" si="368"/>
        <v>Inventariar</v>
      </c>
      <c r="L2371" s="6"/>
      <c r="M2371" s="7"/>
      <c r="N2371" s="4"/>
      <c r="O2371" s="3" t="str">
        <f t="shared" si="369"/>
        <v>Inventariar</v>
      </c>
      <c r="P2371" s="6"/>
      <c r="Q2371" s="7"/>
      <c r="R2371" s="4" t="str">
        <f t="shared" si="374"/>
        <v/>
      </c>
      <c r="S2371" s="3" t="str">
        <f t="shared" si="370"/>
        <v>Inventariar</v>
      </c>
      <c r="T2371" s="6"/>
      <c r="U2371" s="7"/>
      <c r="V2371" s="4" t="str">
        <f t="shared" si="375"/>
        <v/>
      </c>
      <c r="W2371" s="3" t="str">
        <f t="shared" si="371"/>
        <v>Inventariar</v>
      </c>
      <c r="X2371" s="6"/>
      <c r="Y2371" s="7"/>
      <c r="Z2371" s="4" t="str">
        <f t="shared" si="376"/>
        <v/>
      </c>
      <c r="AA2371" s="3" t="str">
        <f t="shared" si="372"/>
        <v>Inventariar</v>
      </c>
    </row>
    <row r="2372" spans="1:27" x14ac:dyDescent="0.3">
      <c r="A2372" s="5">
        <v>25453355</v>
      </c>
      <c r="B2372" s="17" t="str">
        <f>VLOOKUP(A2372,'Base de dados'!$A$3:$C$21103,3,0)</f>
        <v>10P09I01</v>
      </c>
      <c r="C2372" s="50" t="s">
        <v>5927</v>
      </c>
      <c r="D2372" s="6"/>
      <c r="E2372" s="7"/>
      <c r="F2372" s="4" t="str">
        <f t="shared" si="373"/>
        <v/>
      </c>
      <c r="G2372" s="3" t="str">
        <f t="shared" ref="G2372:G2435" si="377">IF(D2372="Saldo Zero","Saldo só Físico",IF(E2372="","Inventariar",IF(E2372="Saldo Zero","Saldo só Sistema",IF(F2372="","Verificar",IF(F2372=0,"Saldo Certo",IF(F2372&lt;0,"Saldo a mais no Físico",IF(F2372&gt;0,"Saldo a mais no Sistema")))))))</f>
        <v>Inventariar</v>
      </c>
      <c r="H2372" s="6"/>
      <c r="I2372" s="7"/>
      <c r="J2372" s="4"/>
      <c r="K2372" s="3" t="str">
        <f t="shared" si="368"/>
        <v>Inventariar</v>
      </c>
      <c r="L2372" s="6"/>
      <c r="M2372" s="7"/>
      <c r="N2372" s="4"/>
      <c r="O2372" s="3" t="str">
        <f t="shared" si="369"/>
        <v>Inventariar</v>
      </c>
      <c r="P2372" s="6"/>
      <c r="Q2372" s="7"/>
      <c r="R2372" s="4" t="str">
        <f t="shared" si="374"/>
        <v/>
      </c>
      <c r="S2372" s="3" t="str">
        <f t="shared" si="370"/>
        <v>Inventariar</v>
      </c>
      <c r="T2372" s="6"/>
      <c r="U2372" s="7"/>
      <c r="V2372" s="4" t="str">
        <f t="shared" si="375"/>
        <v/>
      </c>
      <c r="W2372" s="3" t="str">
        <f t="shared" si="371"/>
        <v>Inventariar</v>
      </c>
      <c r="X2372" s="6"/>
      <c r="Y2372" s="7"/>
      <c r="Z2372" s="4" t="str">
        <f t="shared" si="376"/>
        <v/>
      </c>
      <c r="AA2372" s="3" t="str">
        <f t="shared" si="372"/>
        <v>Inventariar</v>
      </c>
    </row>
    <row r="2373" spans="1:27" x14ac:dyDescent="0.3">
      <c r="A2373" s="5">
        <v>25460346</v>
      </c>
      <c r="B2373" s="17" t="str">
        <f>VLOOKUP(A2373,'Base de dados'!$A$3:$C$21103,3,0)</f>
        <v>10P09I01</v>
      </c>
      <c r="C2373" s="50" t="s">
        <v>5929</v>
      </c>
      <c r="D2373" s="6"/>
      <c r="E2373" s="7"/>
      <c r="F2373" s="4" t="str">
        <f t="shared" si="373"/>
        <v/>
      </c>
      <c r="G2373" s="3" t="str">
        <f t="shared" si="377"/>
        <v>Inventariar</v>
      </c>
      <c r="H2373" s="6"/>
      <c r="I2373" s="7"/>
      <c r="J2373" s="4"/>
      <c r="K2373" s="3" t="str">
        <f t="shared" ref="K2373:K2436" si="378">IF(H2373="Saldo Zero","Saldo só Físico",IF(I2373="","Inventariar",IF(I2373="Saldo Zero","Saldo só Sistema",IF(J2373="","Verificar",IF(J2373=0,"Saldo Certo",IF(J2373&lt;0,"Saldo a mais no Físico",IF(J2373&gt;0,"Saldo a mais no Sistema")))))))</f>
        <v>Inventariar</v>
      </c>
      <c r="L2373" s="6"/>
      <c r="M2373" s="7"/>
      <c r="N2373" s="4"/>
      <c r="O2373" s="3" t="str">
        <f t="shared" ref="O2373:O2436" si="379">IF(L2373="Saldo Zero","Saldo só Físico",IF(M2373="","Inventariar",IF(M2373="Saldo Zero","Saldo só Sistema",IF(N2373="","Verificar",IF(N2373=0,"Saldo Certo",IF(N2373&lt;0,"Saldo a mais no Físico",IF(N2373&gt;0,"Saldo a mais no Sistema")))))))</f>
        <v>Inventariar</v>
      </c>
      <c r="P2373" s="6"/>
      <c r="Q2373" s="7"/>
      <c r="R2373" s="4" t="str">
        <f t="shared" si="374"/>
        <v/>
      </c>
      <c r="S2373" s="3" t="str">
        <f t="shared" ref="S2373:S2436" si="380">IF(P2373="Saldo Zero","Saldo só Físico",IF(Q2373="","Inventariar",IF(Q2373="Saldo Zero","Saldo só Sistema",IF(R2373="","Verificar",IF(R2373=0,"Saldo Certo",IF(R2373&lt;0,"Saldo a mais no Físico",IF(R2373&gt;0,"Saldo a mais no Sistema")))))))</f>
        <v>Inventariar</v>
      </c>
      <c r="T2373" s="6"/>
      <c r="U2373" s="7"/>
      <c r="V2373" s="4" t="str">
        <f t="shared" si="375"/>
        <v/>
      </c>
      <c r="W2373" s="3" t="str">
        <f t="shared" ref="W2373:W2436" si="381">IF(T2373="Saldo Zero","Saldo só Físico",IF(U2373="","Inventariar",IF(U2373="Saldo Zero","Saldo só Sistema",IF(V2373="","Verificar",IF(V2373=0,"Saldo Certo",IF(V2373&lt;0,"Saldo a mais no Físico",IF(V2373&gt;0,"Saldo a mais no Sistema")))))))</f>
        <v>Inventariar</v>
      </c>
      <c r="X2373" s="6"/>
      <c r="Y2373" s="7"/>
      <c r="Z2373" s="4" t="str">
        <f t="shared" si="376"/>
        <v/>
      </c>
      <c r="AA2373" s="3" t="str">
        <f t="shared" ref="AA2373:AA2436" si="382">IF(X2373="Saldo Zero","Saldo só Físico",IF(Y2373="","Inventariar",IF(Y2373="Saldo Zero","Saldo só Sistema",IF(Z2373="","Verificar",IF(Z2373=0,"Saldo Certo",IF(Z2373&lt;0,"Saldo a mais no Físico",IF(Z2373&gt;0,"Saldo a mais no Sistema")))))))</f>
        <v>Inventariar</v>
      </c>
    </row>
    <row r="2374" spans="1:27" x14ac:dyDescent="0.3">
      <c r="A2374" s="5">
        <v>25578551</v>
      </c>
      <c r="B2374" s="17" t="str">
        <f>VLOOKUP(A2374,'Base de dados'!$A$3:$C$21103,3,0)</f>
        <v>10P09I01</v>
      </c>
      <c r="C2374" s="50" t="s">
        <v>25140</v>
      </c>
      <c r="D2374" s="6"/>
      <c r="E2374" s="7"/>
      <c r="F2374" s="4" t="str">
        <f t="shared" si="373"/>
        <v/>
      </c>
      <c r="G2374" s="3" t="str">
        <f t="shared" si="377"/>
        <v>Inventariar</v>
      </c>
      <c r="H2374" s="6"/>
      <c r="I2374" s="7"/>
      <c r="J2374" s="4"/>
      <c r="K2374" s="3" t="str">
        <f t="shared" si="378"/>
        <v>Inventariar</v>
      </c>
      <c r="L2374" s="6"/>
      <c r="M2374" s="7"/>
      <c r="N2374" s="4"/>
      <c r="O2374" s="3" t="str">
        <f t="shared" si="379"/>
        <v>Inventariar</v>
      </c>
      <c r="P2374" s="6"/>
      <c r="Q2374" s="7"/>
      <c r="R2374" s="4" t="str">
        <f t="shared" si="374"/>
        <v/>
      </c>
      <c r="S2374" s="3" t="str">
        <f t="shared" si="380"/>
        <v>Inventariar</v>
      </c>
      <c r="T2374" s="6"/>
      <c r="U2374" s="7"/>
      <c r="V2374" s="4" t="str">
        <f t="shared" si="375"/>
        <v/>
      </c>
      <c r="W2374" s="3" t="str">
        <f t="shared" si="381"/>
        <v>Inventariar</v>
      </c>
      <c r="X2374" s="6"/>
      <c r="Y2374" s="7"/>
      <c r="Z2374" s="4" t="str">
        <f t="shared" si="376"/>
        <v/>
      </c>
      <c r="AA2374" s="3" t="str">
        <f t="shared" si="382"/>
        <v>Inventariar</v>
      </c>
    </row>
    <row r="2375" spans="1:27" x14ac:dyDescent="0.3">
      <c r="A2375" s="5">
        <v>25472570</v>
      </c>
      <c r="B2375" s="17" t="str">
        <f>VLOOKUP(A2375,'Base de dados'!$A$3:$C$21103,3,0)</f>
        <v>10P09I02</v>
      </c>
      <c r="C2375" s="50" t="s">
        <v>5931</v>
      </c>
      <c r="D2375" s="6"/>
      <c r="E2375" s="7"/>
      <c r="F2375" s="4" t="str">
        <f t="shared" si="373"/>
        <v/>
      </c>
      <c r="G2375" s="3" t="str">
        <f t="shared" si="377"/>
        <v>Inventariar</v>
      </c>
      <c r="H2375" s="6"/>
      <c r="I2375" s="7"/>
      <c r="J2375" s="4"/>
      <c r="K2375" s="3" t="str">
        <f t="shared" si="378"/>
        <v>Inventariar</v>
      </c>
      <c r="L2375" s="6"/>
      <c r="M2375" s="7"/>
      <c r="N2375" s="4"/>
      <c r="O2375" s="3" t="str">
        <f t="shared" si="379"/>
        <v>Inventariar</v>
      </c>
      <c r="P2375" s="6"/>
      <c r="Q2375" s="7"/>
      <c r="R2375" s="4" t="str">
        <f t="shared" si="374"/>
        <v/>
      </c>
      <c r="S2375" s="3" t="str">
        <f t="shared" si="380"/>
        <v>Inventariar</v>
      </c>
      <c r="T2375" s="6"/>
      <c r="U2375" s="7"/>
      <c r="V2375" s="4" t="str">
        <f t="shared" si="375"/>
        <v/>
      </c>
      <c r="W2375" s="3" t="str">
        <f t="shared" si="381"/>
        <v>Inventariar</v>
      </c>
      <c r="X2375" s="6"/>
      <c r="Y2375" s="7"/>
      <c r="Z2375" s="4" t="str">
        <f t="shared" si="376"/>
        <v/>
      </c>
      <c r="AA2375" s="3" t="str">
        <f t="shared" si="382"/>
        <v>Inventariar</v>
      </c>
    </row>
    <row r="2376" spans="1:27" x14ac:dyDescent="0.3">
      <c r="A2376" s="5">
        <v>25459369</v>
      </c>
      <c r="B2376" s="17" t="str">
        <f>VLOOKUP(A2376,'Base de dados'!$A$3:$C$21103,3,0)</f>
        <v>10P09I03</v>
      </c>
      <c r="C2376" s="50" t="s">
        <v>25141</v>
      </c>
      <c r="D2376" s="6"/>
      <c r="E2376" s="7"/>
      <c r="F2376" s="4" t="str">
        <f t="shared" si="373"/>
        <v/>
      </c>
      <c r="G2376" s="3" t="str">
        <f t="shared" si="377"/>
        <v>Inventariar</v>
      </c>
      <c r="H2376" s="6"/>
      <c r="I2376" s="7"/>
      <c r="J2376" s="4"/>
      <c r="K2376" s="3" t="str">
        <f t="shared" si="378"/>
        <v>Inventariar</v>
      </c>
      <c r="L2376" s="6"/>
      <c r="M2376" s="7"/>
      <c r="N2376" s="4"/>
      <c r="O2376" s="3" t="str">
        <f t="shared" si="379"/>
        <v>Inventariar</v>
      </c>
      <c r="P2376" s="6"/>
      <c r="Q2376" s="7"/>
      <c r="R2376" s="4" t="str">
        <f t="shared" si="374"/>
        <v/>
      </c>
      <c r="S2376" s="3" t="str">
        <f t="shared" si="380"/>
        <v>Inventariar</v>
      </c>
      <c r="T2376" s="6"/>
      <c r="U2376" s="7"/>
      <c r="V2376" s="4" t="str">
        <f t="shared" si="375"/>
        <v/>
      </c>
      <c r="W2376" s="3" t="str">
        <f t="shared" si="381"/>
        <v>Inventariar</v>
      </c>
      <c r="X2376" s="6"/>
      <c r="Y2376" s="7"/>
      <c r="Z2376" s="4" t="str">
        <f t="shared" si="376"/>
        <v/>
      </c>
      <c r="AA2376" s="3" t="str">
        <f t="shared" si="382"/>
        <v>Inventariar</v>
      </c>
    </row>
    <row r="2377" spans="1:27" x14ac:dyDescent="0.3">
      <c r="A2377" s="5">
        <v>25574175</v>
      </c>
      <c r="B2377" s="17" t="str">
        <f>VLOOKUP(A2377,'Base de dados'!$A$3:$C$21103,3,0)</f>
        <v>10P09I03</v>
      </c>
      <c r="C2377" s="50" t="s">
        <v>5935</v>
      </c>
      <c r="D2377" s="6"/>
      <c r="E2377" s="7"/>
      <c r="F2377" s="4" t="str">
        <f t="shared" si="373"/>
        <v/>
      </c>
      <c r="G2377" s="3" t="str">
        <f t="shared" si="377"/>
        <v>Inventariar</v>
      </c>
      <c r="H2377" s="6"/>
      <c r="I2377" s="7"/>
      <c r="J2377" s="4"/>
      <c r="K2377" s="3" t="str">
        <f t="shared" si="378"/>
        <v>Inventariar</v>
      </c>
      <c r="L2377" s="6"/>
      <c r="M2377" s="7"/>
      <c r="N2377" s="4"/>
      <c r="O2377" s="3" t="str">
        <f t="shared" si="379"/>
        <v>Inventariar</v>
      </c>
      <c r="P2377" s="6"/>
      <c r="Q2377" s="7"/>
      <c r="R2377" s="4" t="str">
        <f t="shared" si="374"/>
        <v/>
      </c>
      <c r="S2377" s="3" t="str">
        <f t="shared" si="380"/>
        <v>Inventariar</v>
      </c>
      <c r="T2377" s="6"/>
      <c r="U2377" s="7"/>
      <c r="V2377" s="4" t="str">
        <f t="shared" si="375"/>
        <v/>
      </c>
      <c r="W2377" s="3" t="str">
        <f t="shared" si="381"/>
        <v>Inventariar</v>
      </c>
      <c r="X2377" s="6"/>
      <c r="Y2377" s="7"/>
      <c r="Z2377" s="4" t="str">
        <f t="shared" si="376"/>
        <v/>
      </c>
      <c r="AA2377" s="3" t="str">
        <f t="shared" si="382"/>
        <v>Inventariar</v>
      </c>
    </row>
    <row r="2378" spans="1:27" x14ac:dyDescent="0.3">
      <c r="A2378" s="5">
        <v>25577418</v>
      </c>
      <c r="B2378" s="17" t="str">
        <f>VLOOKUP(A2378,'Base de dados'!$A$3:$C$21103,3,0)</f>
        <v>10P09I06</v>
      </c>
      <c r="C2378" s="50" t="s">
        <v>25142</v>
      </c>
      <c r="D2378" s="6"/>
      <c r="E2378" s="7"/>
      <c r="F2378" s="4" t="str">
        <f t="shared" si="373"/>
        <v/>
      </c>
      <c r="G2378" s="3" t="str">
        <f t="shared" si="377"/>
        <v>Inventariar</v>
      </c>
      <c r="H2378" s="6"/>
      <c r="I2378" s="7"/>
      <c r="J2378" s="4"/>
      <c r="K2378" s="3" t="str">
        <f t="shared" si="378"/>
        <v>Inventariar</v>
      </c>
      <c r="L2378" s="6"/>
      <c r="M2378" s="7"/>
      <c r="N2378" s="4"/>
      <c r="O2378" s="3" t="str">
        <f t="shared" si="379"/>
        <v>Inventariar</v>
      </c>
      <c r="P2378" s="6"/>
      <c r="Q2378" s="7"/>
      <c r="R2378" s="4" t="str">
        <f t="shared" si="374"/>
        <v/>
      </c>
      <c r="S2378" s="3" t="str">
        <f t="shared" si="380"/>
        <v>Inventariar</v>
      </c>
      <c r="T2378" s="6"/>
      <c r="U2378" s="7"/>
      <c r="V2378" s="4" t="str">
        <f t="shared" si="375"/>
        <v/>
      </c>
      <c r="W2378" s="3" t="str">
        <f t="shared" si="381"/>
        <v>Inventariar</v>
      </c>
      <c r="X2378" s="6"/>
      <c r="Y2378" s="7"/>
      <c r="Z2378" s="4" t="str">
        <f t="shared" si="376"/>
        <v/>
      </c>
      <c r="AA2378" s="3" t="str">
        <f t="shared" si="382"/>
        <v>Inventariar</v>
      </c>
    </row>
    <row r="2379" spans="1:27" x14ac:dyDescent="0.3">
      <c r="A2379" s="5">
        <v>25472572</v>
      </c>
      <c r="B2379" s="17" t="str">
        <f>VLOOKUP(A2379,'Base de dados'!$A$3:$C$21103,3,0)</f>
        <v>10P09I07</v>
      </c>
      <c r="C2379" s="50" t="s">
        <v>25143</v>
      </c>
      <c r="D2379" s="6"/>
      <c r="E2379" s="7"/>
      <c r="F2379" s="4" t="str">
        <f t="shared" si="373"/>
        <v/>
      </c>
      <c r="G2379" s="3" t="str">
        <f t="shared" si="377"/>
        <v>Inventariar</v>
      </c>
      <c r="H2379" s="6"/>
      <c r="I2379" s="7"/>
      <c r="J2379" s="4"/>
      <c r="K2379" s="3" t="str">
        <f t="shared" si="378"/>
        <v>Inventariar</v>
      </c>
      <c r="L2379" s="6"/>
      <c r="M2379" s="7"/>
      <c r="N2379" s="4"/>
      <c r="O2379" s="3" t="str">
        <f t="shared" si="379"/>
        <v>Inventariar</v>
      </c>
      <c r="P2379" s="6"/>
      <c r="Q2379" s="7"/>
      <c r="R2379" s="4" t="str">
        <f t="shared" si="374"/>
        <v/>
      </c>
      <c r="S2379" s="3" t="str">
        <f t="shared" si="380"/>
        <v>Inventariar</v>
      </c>
      <c r="T2379" s="6"/>
      <c r="U2379" s="7"/>
      <c r="V2379" s="4" t="str">
        <f t="shared" si="375"/>
        <v/>
      </c>
      <c r="W2379" s="3" t="str">
        <f t="shared" si="381"/>
        <v>Inventariar</v>
      </c>
      <c r="X2379" s="6"/>
      <c r="Y2379" s="7"/>
      <c r="Z2379" s="4" t="str">
        <f t="shared" si="376"/>
        <v/>
      </c>
      <c r="AA2379" s="3" t="str">
        <f t="shared" si="382"/>
        <v>Inventariar</v>
      </c>
    </row>
    <row r="2380" spans="1:27" x14ac:dyDescent="0.3">
      <c r="A2380" s="5">
        <v>25574058</v>
      </c>
      <c r="B2380" s="17" t="str">
        <f>VLOOKUP(A2380,'Base de dados'!$A$3:$C$21103,3,0)</f>
        <v>10P09ITETO</v>
      </c>
      <c r="C2380" s="50" t="s">
        <v>25144</v>
      </c>
      <c r="D2380" s="6"/>
      <c r="E2380" s="7"/>
      <c r="F2380" s="4" t="str">
        <f t="shared" si="373"/>
        <v/>
      </c>
      <c r="G2380" s="3" t="str">
        <f t="shared" si="377"/>
        <v>Inventariar</v>
      </c>
      <c r="H2380" s="6"/>
      <c r="I2380" s="7"/>
      <c r="J2380" s="4"/>
      <c r="K2380" s="3" t="str">
        <f t="shared" si="378"/>
        <v>Inventariar</v>
      </c>
      <c r="L2380" s="6"/>
      <c r="M2380" s="7"/>
      <c r="N2380" s="4"/>
      <c r="O2380" s="3" t="str">
        <f t="shared" si="379"/>
        <v>Inventariar</v>
      </c>
      <c r="P2380" s="6"/>
      <c r="Q2380" s="7"/>
      <c r="R2380" s="4" t="str">
        <f t="shared" si="374"/>
        <v/>
      </c>
      <c r="S2380" s="3" t="str">
        <f t="shared" si="380"/>
        <v>Inventariar</v>
      </c>
      <c r="T2380" s="6"/>
      <c r="U2380" s="7"/>
      <c r="V2380" s="4" t="str">
        <f t="shared" si="375"/>
        <v/>
      </c>
      <c r="W2380" s="3" t="str">
        <f t="shared" si="381"/>
        <v>Inventariar</v>
      </c>
      <c r="X2380" s="6"/>
      <c r="Y2380" s="7"/>
      <c r="Z2380" s="4" t="str">
        <f t="shared" si="376"/>
        <v/>
      </c>
      <c r="AA2380" s="3" t="str">
        <f t="shared" si="382"/>
        <v>Inventariar</v>
      </c>
    </row>
    <row r="2381" spans="1:27" x14ac:dyDescent="0.3">
      <c r="A2381" s="5">
        <v>25577407</v>
      </c>
      <c r="B2381" s="17" t="str">
        <f>VLOOKUP(A2381,'Base de dados'!$A$3:$C$21103,3,0)</f>
        <v>10P09ITETO</v>
      </c>
      <c r="C2381" s="50" t="s">
        <v>25145</v>
      </c>
      <c r="D2381" s="6"/>
      <c r="E2381" s="7"/>
      <c r="F2381" s="4" t="str">
        <f t="shared" si="373"/>
        <v/>
      </c>
      <c r="G2381" s="3" t="str">
        <f t="shared" si="377"/>
        <v>Inventariar</v>
      </c>
      <c r="H2381" s="6"/>
      <c r="I2381" s="7"/>
      <c r="J2381" s="4"/>
      <c r="K2381" s="3" t="str">
        <f t="shared" si="378"/>
        <v>Inventariar</v>
      </c>
      <c r="L2381" s="6"/>
      <c r="M2381" s="7"/>
      <c r="N2381" s="4"/>
      <c r="O2381" s="3" t="str">
        <f t="shared" si="379"/>
        <v>Inventariar</v>
      </c>
      <c r="P2381" s="6"/>
      <c r="Q2381" s="7"/>
      <c r="R2381" s="4" t="str">
        <f t="shared" si="374"/>
        <v/>
      </c>
      <c r="S2381" s="3" t="str">
        <f t="shared" si="380"/>
        <v>Inventariar</v>
      </c>
      <c r="T2381" s="6"/>
      <c r="U2381" s="7"/>
      <c r="V2381" s="4" t="str">
        <f t="shared" si="375"/>
        <v/>
      </c>
      <c r="W2381" s="3" t="str">
        <f t="shared" si="381"/>
        <v>Inventariar</v>
      </c>
      <c r="X2381" s="6"/>
      <c r="Y2381" s="7"/>
      <c r="Z2381" s="4" t="str">
        <f t="shared" si="376"/>
        <v/>
      </c>
      <c r="AA2381" s="3" t="str">
        <f t="shared" si="382"/>
        <v>Inventariar</v>
      </c>
    </row>
    <row r="2382" spans="1:27" x14ac:dyDescent="0.3">
      <c r="A2382" s="5">
        <v>25577406</v>
      </c>
      <c r="B2382" s="17" t="str">
        <f>VLOOKUP(A2382,'Base de dados'!$A$3:$C$21103,3,0)</f>
        <v>10P09J02</v>
      </c>
      <c r="C2382" s="50" t="s">
        <v>25146</v>
      </c>
      <c r="D2382" s="6"/>
      <c r="E2382" s="7"/>
      <c r="F2382" s="4" t="str">
        <f t="shared" si="373"/>
        <v/>
      </c>
      <c r="G2382" s="3" t="str">
        <f t="shared" si="377"/>
        <v>Inventariar</v>
      </c>
      <c r="H2382" s="6"/>
      <c r="I2382" s="7"/>
      <c r="J2382" s="4"/>
      <c r="K2382" s="3" t="str">
        <f t="shared" si="378"/>
        <v>Inventariar</v>
      </c>
      <c r="L2382" s="6"/>
      <c r="M2382" s="7"/>
      <c r="N2382" s="4"/>
      <c r="O2382" s="3" t="str">
        <f t="shared" si="379"/>
        <v>Inventariar</v>
      </c>
      <c r="P2382" s="6"/>
      <c r="Q2382" s="7"/>
      <c r="R2382" s="4" t="str">
        <f t="shared" si="374"/>
        <v/>
      </c>
      <c r="S2382" s="3" t="str">
        <f t="shared" si="380"/>
        <v>Inventariar</v>
      </c>
      <c r="T2382" s="6"/>
      <c r="U2382" s="7"/>
      <c r="V2382" s="4" t="str">
        <f t="shared" si="375"/>
        <v/>
      </c>
      <c r="W2382" s="3" t="str">
        <f t="shared" si="381"/>
        <v>Inventariar</v>
      </c>
      <c r="X2382" s="6"/>
      <c r="Y2382" s="7"/>
      <c r="Z2382" s="4" t="str">
        <f t="shared" si="376"/>
        <v/>
      </c>
      <c r="AA2382" s="3" t="str">
        <f t="shared" si="382"/>
        <v>Inventariar</v>
      </c>
    </row>
    <row r="2383" spans="1:27" x14ac:dyDescent="0.3">
      <c r="A2383" s="5">
        <v>25473019</v>
      </c>
      <c r="B2383" s="17" t="str">
        <f>VLOOKUP(A2383,'Base de dados'!$A$3:$C$21103,3,0)</f>
        <v>10P09J03</v>
      </c>
      <c r="C2383" s="50" t="s">
        <v>25147</v>
      </c>
      <c r="D2383" s="6"/>
      <c r="E2383" s="7"/>
      <c r="F2383" s="4" t="str">
        <f t="shared" si="373"/>
        <v/>
      </c>
      <c r="G2383" s="3" t="str">
        <f t="shared" si="377"/>
        <v>Inventariar</v>
      </c>
      <c r="H2383" s="6"/>
      <c r="I2383" s="7"/>
      <c r="J2383" s="4"/>
      <c r="K2383" s="3" t="str">
        <f t="shared" si="378"/>
        <v>Inventariar</v>
      </c>
      <c r="L2383" s="6"/>
      <c r="M2383" s="7"/>
      <c r="N2383" s="4"/>
      <c r="O2383" s="3" t="str">
        <f t="shared" si="379"/>
        <v>Inventariar</v>
      </c>
      <c r="P2383" s="6"/>
      <c r="Q2383" s="7"/>
      <c r="R2383" s="4" t="str">
        <f t="shared" si="374"/>
        <v/>
      </c>
      <c r="S2383" s="3" t="str">
        <f t="shared" si="380"/>
        <v>Inventariar</v>
      </c>
      <c r="T2383" s="6"/>
      <c r="U2383" s="7"/>
      <c r="V2383" s="4" t="str">
        <f t="shared" si="375"/>
        <v/>
      </c>
      <c r="W2383" s="3" t="str">
        <f t="shared" si="381"/>
        <v>Inventariar</v>
      </c>
      <c r="X2383" s="6"/>
      <c r="Y2383" s="7"/>
      <c r="Z2383" s="4" t="str">
        <f t="shared" si="376"/>
        <v/>
      </c>
      <c r="AA2383" s="3" t="str">
        <f t="shared" si="382"/>
        <v>Inventariar</v>
      </c>
    </row>
    <row r="2384" spans="1:27" x14ac:dyDescent="0.3">
      <c r="A2384" s="5">
        <v>25577402</v>
      </c>
      <c r="B2384" s="17" t="str">
        <f>VLOOKUP(A2384,'Base de dados'!$A$3:$C$21103,3,0)</f>
        <v>10P09J04</v>
      </c>
      <c r="C2384" s="50" t="s">
        <v>25148</v>
      </c>
      <c r="D2384" s="6"/>
      <c r="E2384" s="7"/>
      <c r="F2384" s="4" t="str">
        <f t="shared" si="373"/>
        <v/>
      </c>
      <c r="G2384" s="3" t="str">
        <f t="shared" si="377"/>
        <v>Inventariar</v>
      </c>
      <c r="H2384" s="6"/>
      <c r="I2384" s="7"/>
      <c r="J2384" s="4"/>
      <c r="K2384" s="3" t="str">
        <f t="shared" si="378"/>
        <v>Inventariar</v>
      </c>
      <c r="L2384" s="6"/>
      <c r="M2384" s="7"/>
      <c r="N2384" s="4"/>
      <c r="O2384" s="3" t="str">
        <f t="shared" si="379"/>
        <v>Inventariar</v>
      </c>
      <c r="P2384" s="6"/>
      <c r="Q2384" s="7"/>
      <c r="R2384" s="4" t="str">
        <f t="shared" si="374"/>
        <v/>
      </c>
      <c r="S2384" s="3" t="str">
        <f t="shared" si="380"/>
        <v>Inventariar</v>
      </c>
      <c r="T2384" s="6"/>
      <c r="U2384" s="7"/>
      <c r="V2384" s="4" t="str">
        <f t="shared" si="375"/>
        <v/>
      </c>
      <c r="W2384" s="3" t="str">
        <f t="shared" si="381"/>
        <v>Inventariar</v>
      </c>
      <c r="X2384" s="6"/>
      <c r="Y2384" s="7"/>
      <c r="Z2384" s="4" t="str">
        <f t="shared" si="376"/>
        <v/>
      </c>
      <c r="AA2384" s="3" t="str">
        <f t="shared" si="382"/>
        <v>Inventariar</v>
      </c>
    </row>
    <row r="2385" spans="1:27" x14ac:dyDescent="0.3">
      <c r="A2385" s="2">
        <v>25117242</v>
      </c>
      <c r="B2385" s="17" t="str">
        <f>VLOOKUP(A2385,'Base de dados'!$A$3:$C$21103,3,0)</f>
        <v>10P09J05</v>
      </c>
      <c r="C2385" s="49" t="s">
        <v>5955</v>
      </c>
      <c r="D2385" s="3"/>
      <c r="E2385" s="3"/>
      <c r="F2385" s="4" t="str">
        <f t="shared" si="373"/>
        <v/>
      </c>
      <c r="G2385" s="3" t="str">
        <f t="shared" si="377"/>
        <v>Inventariar</v>
      </c>
      <c r="H2385" s="6"/>
      <c r="I2385" s="7"/>
      <c r="J2385" s="4"/>
      <c r="K2385" s="3" t="str">
        <f t="shared" si="378"/>
        <v>Inventariar</v>
      </c>
      <c r="L2385" s="6"/>
      <c r="M2385" s="7"/>
      <c r="N2385" s="4"/>
      <c r="O2385" s="3" t="str">
        <f t="shared" si="379"/>
        <v>Inventariar</v>
      </c>
      <c r="P2385" s="6"/>
      <c r="Q2385" s="7"/>
      <c r="R2385" s="4" t="str">
        <f t="shared" si="374"/>
        <v/>
      </c>
      <c r="S2385" s="3" t="str">
        <f t="shared" si="380"/>
        <v>Inventariar</v>
      </c>
      <c r="T2385" s="6"/>
      <c r="U2385" s="7"/>
      <c r="V2385" s="4" t="str">
        <f t="shared" si="375"/>
        <v/>
      </c>
      <c r="W2385" s="3" t="str">
        <f t="shared" si="381"/>
        <v>Inventariar</v>
      </c>
      <c r="X2385" s="6"/>
      <c r="Y2385" s="7"/>
      <c r="Z2385" s="4" t="str">
        <f t="shared" si="376"/>
        <v/>
      </c>
      <c r="AA2385" s="3" t="str">
        <f t="shared" si="382"/>
        <v>Inventariar</v>
      </c>
    </row>
    <row r="2386" spans="1:27" x14ac:dyDescent="0.3">
      <c r="A2386" s="5">
        <v>25577403</v>
      </c>
      <c r="B2386" s="17" t="str">
        <f>VLOOKUP(A2386,'Base de dados'!$A$3:$C$21103,3,0)</f>
        <v>10P09J05</v>
      </c>
      <c r="C2386" s="50" t="s">
        <v>25149</v>
      </c>
      <c r="D2386" s="6"/>
      <c r="E2386" s="7"/>
      <c r="F2386" s="4" t="str">
        <f t="shared" si="373"/>
        <v/>
      </c>
      <c r="G2386" s="3" t="str">
        <f t="shared" si="377"/>
        <v>Inventariar</v>
      </c>
      <c r="H2386" s="6"/>
      <c r="I2386" s="7"/>
      <c r="J2386" s="4"/>
      <c r="K2386" s="3" t="str">
        <f t="shared" si="378"/>
        <v>Inventariar</v>
      </c>
      <c r="L2386" s="6"/>
      <c r="M2386" s="7"/>
      <c r="N2386" s="4"/>
      <c r="O2386" s="3" t="str">
        <f t="shared" si="379"/>
        <v>Inventariar</v>
      </c>
      <c r="P2386" s="6"/>
      <c r="Q2386" s="7"/>
      <c r="R2386" s="4" t="str">
        <f t="shared" si="374"/>
        <v/>
      </c>
      <c r="S2386" s="3" t="str">
        <f t="shared" si="380"/>
        <v>Inventariar</v>
      </c>
      <c r="T2386" s="6"/>
      <c r="U2386" s="7"/>
      <c r="V2386" s="4" t="str">
        <f t="shared" si="375"/>
        <v/>
      </c>
      <c r="W2386" s="3" t="str">
        <f t="shared" si="381"/>
        <v>Inventariar</v>
      </c>
      <c r="X2386" s="6"/>
      <c r="Y2386" s="7"/>
      <c r="Z2386" s="4" t="str">
        <f t="shared" si="376"/>
        <v/>
      </c>
      <c r="AA2386" s="3" t="str">
        <f t="shared" si="382"/>
        <v>Inventariar</v>
      </c>
    </row>
    <row r="2387" spans="1:27" x14ac:dyDescent="0.3">
      <c r="A2387" s="5">
        <v>25508732</v>
      </c>
      <c r="B2387" s="17" t="str">
        <f>VLOOKUP(A2387,'Base de dados'!$A$3:$C$21103,3,0)</f>
        <v>10P09J06</v>
      </c>
      <c r="C2387" s="50" t="s">
        <v>25150</v>
      </c>
      <c r="D2387" s="6"/>
      <c r="E2387" s="7"/>
      <c r="F2387" s="4" t="str">
        <f t="shared" si="373"/>
        <v/>
      </c>
      <c r="G2387" s="3" t="str">
        <f t="shared" si="377"/>
        <v>Inventariar</v>
      </c>
      <c r="H2387" s="6"/>
      <c r="I2387" s="7"/>
      <c r="J2387" s="4"/>
      <c r="K2387" s="3" t="str">
        <f t="shared" si="378"/>
        <v>Inventariar</v>
      </c>
      <c r="L2387" s="6"/>
      <c r="M2387" s="7"/>
      <c r="N2387" s="4"/>
      <c r="O2387" s="3" t="str">
        <f t="shared" si="379"/>
        <v>Inventariar</v>
      </c>
      <c r="P2387" s="6"/>
      <c r="Q2387" s="7"/>
      <c r="R2387" s="4" t="str">
        <f t="shared" si="374"/>
        <v/>
      </c>
      <c r="S2387" s="3" t="str">
        <f t="shared" si="380"/>
        <v>Inventariar</v>
      </c>
      <c r="T2387" s="6"/>
      <c r="U2387" s="7"/>
      <c r="V2387" s="4" t="str">
        <f t="shared" si="375"/>
        <v/>
      </c>
      <c r="W2387" s="3" t="str">
        <f t="shared" si="381"/>
        <v>Inventariar</v>
      </c>
      <c r="X2387" s="6"/>
      <c r="Y2387" s="7"/>
      <c r="Z2387" s="4" t="str">
        <f t="shared" si="376"/>
        <v/>
      </c>
      <c r="AA2387" s="3" t="str">
        <f t="shared" si="382"/>
        <v>Inventariar</v>
      </c>
    </row>
    <row r="2388" spans="1:27" x14ac:dyDescent="0.3">
      <c r="A2388" s="5">
        <v>25430872</v>
      </c>
      <c r="B2388" s="17" t="str">
        <f>VLOOKUP(A2388,'Base de dados'!$A$3:$C$21103,3,0)</f>
        <v>10P09J07</v>
      </c>
      <c r="C2388" s="50" t="s">
        <v>25151</v>
      </c>
      <c r="D2388" s="6"/>
      <c r="E2388" s="7"/>
      <c r="F2388" s="4" t="str">
        <f t="shared" si="373"/>
        <v/>
      </c>
      <c r="G2388" s="3" t="str">
        <f t="shared" si="377"/>
        <v>Inventariar</v>
      </c>
      <c r="H2388" s="3"/>
      <c r="I2388" s="3"/>
      <c r="J2388" s="4"/>
      <c r="K2388" s="3" t="str">
        <f t="shared" si="378"/>
        <v>Inventariar</v>
      </c>
      <c r="L2388" s="3"/>
      <c r="M2388" s="3"/>
      <c r="N2388" s="4"/>
      <c r="O2388" s="3" t="str">
        <f t="shared" si="379"/>
        <v>Inventariar</v>
      </c>
      <c r="P2388" s="3"/>
      <c r="Q2388" s="3"/>
      <c r="R2388" s="4" t="str">
        <f t="shared" si="374"/>
        <v/>
      </c>
      <c r="S2388" s="3" t="str">
        <f t="shared" si="380"/>
        <v>Inventariar</v>
      </c>
      <c r="T2388" s="3"/>
      <c r="U2388" s="3"/>
      <c r="V2388" s="4" t="str">
        <f t="shared" si="375"/>
        <v/>
      </c>
      <c r="W2388" s="3" t="str">
        <f t="shared" si="381"/>
        <v>Inventariar</v>
      </c>
      <c r="X2388" s="3"/>
      <c r="Y2388" s="3"/>
      <c r="Z2388" s="4" t="str">
        <f t="shared" si="376"/>
        <v/>
      </c>
      <c r="AA2388" s="3" t="str">
        <f t="shared" si="382"/>
        <v>Inventariar</v>
      </c>
    </row>
    <row r="2389" spans="1:27" x14ac:dyDescent="0.3">
      <c r="A2389" s="5">
        <v>27159611</v>
      </c>
      <c r="B2389" s="17" t="str">
        <f>VLOOKUP(A2389,'Base de dados'!$A$3:$C$21103,3,0)</f>
        <v>10P09J08</v>
      </c>
      <c r="C2389" s="50" t="s">
        <v>5962</v>
      </c>
      <c r="D2389" s="6"/>
      <c r="E2389" s="7"/>
      <c r="F2389" s="4" t="str">
        <f t="shared" si="373"/>
        <v/>
      </c>
      <c r="G2389" s="3" t="str">
        <f t="shared" si="377"/>
        <v>Inventariar</v>
      </c>
      <c r="H2389" s="6"/>
      <c r="I2389" s="7"/>
      <c r="J2389" s="4"/>
      <c r="K2389" s="3" t="str">
        <f t="shared" si="378"/>
        <v>Inventariar</v>
      </c>
      <c r="L2389" s="6"/>
      <c r="M2389" s="7"/>
      <c r="N2389" s="4"/>
      <c r="O2389" s="3" t="str">
        <f t="shared" si="379"/>
        <v>Inventariar</v>
      </c>
      <c r="P2389" s="6"/>
      <c r="Q2389" s="7"/>
      <c r="R2389" s="4" t="str">
        <f t="shared" si="374"/>
        <v/>
      </c>
      <c r="S2389" s="3" t="str">
        <f t="shared" si="380"/>
        <v>Inventariar</v>
      </c>
      <c r="T2389" s="6"/>
      <c r="U2389" s="7"/>
      <c r="V2389" s="4" t="str">
        <f t="shared" si="375"/>
        <v/>
      </c>
      <c r="W2389" s="3" t="str">
        <f t="shared" si="381"/>
        <v>Inventariar</v>
      </c>
      <c r="X2389" s="6"/>
      <c r="Y2389" s="7"/>
      <c r="Z2389" s="4" t="str">
        <f t="shared" si="376"/>
        <v/>
      </c>
      <c r="AA2389" s="3" t="str">
        <f t="shared" si="382"/>
        <v>Inventariar</v>
      </c>
    </row>
    <row r="2390" spans="1:27" x14ac:dyDescent="0.3">
      <c r="A2390" s="5">
        <v>25573725</v>
      </c>
      <c r="B2390" s="17" t="str">
        <f>VLOOKUP(A2390,'Base de dados'!$A$3:$C$21103,3,0)</f>
        <v>10P10A01</v>
      </c>
      <c r="C2390" s="50" t="s">
        <v>25152</v>
      </c>
      <c r="D2390" s="6"/>
      <c r="E2390" s="7"/>
      <c r="F2390" s="4" t="str">
        <f t="shared" si="373"/>
        <v/>
      </c>
      <c r="G2390" s="3" t="str">
        <f t="shared" si="377"/>
        <v>Inventariar</v>
      </c>
      <c r="H2390" s="6"/>
      <c r="I2390" s="7"/>
      <c r="J2390" s="4"/>
      <c r="K2390" s="3" t="str">
        <f t="shared" si="378"/>
        <v>Inventariar</v>
      </c>
      <c r="L2390" s="6"/>
      <c r="M2390" s="7"/>
      <c r="N2390" s="4"/>
      <c r="O2390" s="3" t="str">
        <f t="shared" si="379"/>
        <v>Inventariar</v>
      </c>
      <c r="P2390" s="6"/>
      <c r="Q2390" s="7"/>
      <c r="R2390" s="4" t="str">
        <f t="shared" si="374"/>
        <v/>
      </c>
      <c r="S2390" s="3" t="str">
        <f t="shared" si="380"/>
        <v>Inventariar</v>
      </c>
      <c r="T2390" s="6"/>
      <c r="U2390" s="7"/>
      <c r="V2390" s="4" t="str">
        <f t="shared" si="375"/>
        <v/>
      </c>
      <c r="W2390" s="3" t="str">
        <f t="shared" si="381"/>
        <v>Inventariar</v>
      </c>
      <c r="X2390" s="6"/>
      <c r="Y2390" s="7"/>
      <c r="Z2390" s="4" t="str">
        <f t="shared" si="376"/>
        <v/>
      </c>
      <c r="AA2390" s="3" t="str">
        <f t="shared" si="382"/>
        <v>Inventariar</v>
      </c>
    </row>
    <row r="2391" spans="1:27" x14ac:dyDescent="0.3">
      <c r="A2391" s="5">
        <v>25129012</v>
      </c>
      <c r="B2391" s="17" t="str">
        <f>VLOOKUP(A2391,'Base de dados'!$A$3:$C$21103,3,0)</f>
        <v>10P10A04</v>
      </c>
      <c r="C2391" s="50" t="s">
        <v>25153</v>
      </c>
      <c r="D2391" s="6"/>
      <c r="E2391" s="7"/>
      <c r="F2391" s="4" t="str">
        <f t="shared" si="373"/>
        <v/>
      </c>
      <c r="G2391" s="3" t="str">
        <f t="shared" si="377"/>
        <v>Inventariar</v>
      </c>
      <c r="H2391" s="6"/>
      <c r="I2391" s="7"/>
      <c r="J2391" s="4"/>
      <c r="K2391" s="3" t="str">
        <f t="shared" si="378"/>
        <v>Inventariar</v>
      </c>
      <c r="L2391" s="6"/>
      <c r="M2391" s="7"/>
      <c r="N2391" s="4"/>
      <c r="O2391" s="3" t="str">
        <f t="shared" si="379"/>
        <v>Inventariar</v>
      </c>
      <c r="P2391" s="6"/>
      <c r="Q2391" s="7"/>
      <c r="R2391" s="4" t="str">
        <f t="shared" si="374"/>
        <v/>
      </c>
      <c r="S2391" s="3" t="str">
        <f t="shared" si="380"/>
        <v>Inventariar</v>
      </c>
      <c r="T2391" s="6"/>
      <c r="U2391" s="7"/>
      <c r="V2391" s="4" t="str">
        <f t="shared" si="375"/>
        <v/>
      </c>
      <c r="W2391" s="3" t="str">
        <f t="shared" si="381"/>
        <v>Inventariar</v>
      </c>
      <c r="X2391" s="6"/>
      <c r="Y2391" s="7"/>
      <c r="Z2391" s="4" t="str">
        <f t="shared" si="376"/>
        <v/>
      </c>
      <c r="AA2391" s="3" t="str">
        <f t="shared" si="382"/>
        <v>Inventariar</v>
      </c>
    </row>
    <row r="2392" spans="1:27" x14ac:dyDescent="0.3">
      <c r="A2392" s="5">
        <v>25472641</v>
      </c>
      <c r="B2392" s="17" t="str">
        <f>VLOOKUP(A2392,'Base de dados'!$A$3:$C$21103,3,0)</f>
        <v>10P10A05</v>
      </c>
      <c r="C2392" s="50" t="s">
        <v>25154</v>
      </c>
      <c r="D2392" s="6"/>
      <c r="E2392" s="7"/>
      <c r="F2392" s="4" t="str">
        <f t="shared" si="373"/>
        <v/>
      </c>
      <c r="G2392" s="3" t="str">
        <f t="shared" si="377"/>
        <v>Inventariar</v>
      </c>
      <c r="H2392" s="6"/>
      <c r="I2392" s="7"/>
      <c r="J2392" s="4"/>
      <c r="K2392" s="3" t="str">
        <f t="shared" si="378"/>
        <v>Inventariar</v>
      </c>
      <c r="L2392" s="6"/>
      <c r="M2392" s="7"/>
      <c r="N2392" s="4"/>
      <c r="O2392" s="3" t="str">
        <f t="shared" si="379"/>
        <v>Inventariar</v>
      </c>
      <c r="P2392" s="6"/>
      <c r="Q2392" s="7"/>
      <c r="R2392" s="4" t="str">
        <f t="shared" si="374"/>
        <v/>
      </c>
      <c r="S2392" s="3" t="str">
        <f t="shared" si="380"/>
        <v>Inventariar</v>
      </c>
      <c r="T2392" s="6"/>
      <c r="U2392" s="7"/>
      <c r="V2392" s="4" t="str">
        <f t="shared" si="375"/>
        <v/>
      </c>
      <c r="W2392" s="3" t="str">
        <f t="shared" si="381"/>
        <v>Inventariar</v>
      </c>
      <c r="X2392" s="6"/>
      <c r="Y2392" s="7"/>
      <c r="Z2392" s="4" t="str">
        <f t="shared" si="376"/>
        <v/>
      </c>
      <c r="AA2392" s="3" t="str">
        <f t="shared" si="382"/>
        <v>Inventariar</v>
      </c>
    </row>
    <row r="2393" spans="1:27" x14ac:dyDescent="0.3">
      <c r="A2393" s="5">
        <v>25577414</v>
      </c>
      <c r="B2393" s="17" t="str">
        <f>VLOOKUP(A2393,'Base de dados'!$A$3:$C$21103,3,0)</f>
        <v>10P10B03</v>
      </c>
      <c r="C2393" s="50" t="s">
        <v>25155</v>
      </c>
      <c r="D2393" s="6"/>
      <c r="E2393" s="7"/>
      <c r="F2393" s="4" t="str">
        <f t="shared" si="373"/>
        <v/>
      </c>
      <c r="G2393" s="3" t="str">
        <f t="shared" si="377"/>
        <v>Inventariar</v>
      </c>
      <c r="H2393" s="6"/>
      <c r="I2393" s="7"/>
      <c r="J2393" s="4"/>
      <c r="K2393" s="3" t="str">
        <f t="shared" si="378"/>
        <v>Inventariar</v>
      </c>
      <c r="L2393" s="6"/>
      <c r="M2393" s="7"/>
      <c r="N2393" s="4"/>
      <c r="O2393" s="3" t="str">
        <f t="shared" si="379"/>
        <v>Inventariar</v>
      </c>
      <c r="P2393" s="6"/>
      <c r="Q2393" s="7"/>
      <c r="R2393" s="4" t="str">
        <f t="shared" si="374"/>
        <v/>
      </c>
      <c r="S2393" s="3" t="str">
        <f t="shared" si="380"/>
        <v>Inventariar</v>
      </c>
      <c r="T2393" s="6"/>
      <c r="U2393" s="7"/>
      <c r="V2393" s="4" t="str">
        <f t="shared" si="375"/>
        <v/>
      </c>
      <c r="W2393" s="3" t="str">
        <f t="shared" si="381"/>
        <v>Inventariar</v>
      </c>
      <c r="X2393" s="6"/>
      <c r="Y2393" s="7"/>
      <c r="Z2393" s="4" t="str">
        <f t="shared" si="376"/>
        <v/>
      </c>
      <c r="AA2393" s="3" t="str">
        <f t="shared" si="382"/>
        <v>Inventariar</v>
      </c>
    </row>
    <row r="2394" spans="1:27" x14ac:dyDescent="0.3">
      <c r="A2394" s="5">
        <v>25577416</v>
      </c>
      <c r="B2394" s="17" t="str">
        <f>VLOOKUP(A2394,'Base de dados'!$A$3:$C$21103,3,0)</f>
        <v>10P10B04</v>
      </c>
      <c r="C2394" s="50" t="s">
        <v>25156</v>
      </c>
      <c r="D2394" s="6"/>
      <c r="E2394" s="7"/>
      <c r="F2394" s="4" t="str">
        <f t="shared" si="373"/>
        <v/>
      </c>
      <c r="G2394" s="3" t="str">
        <f t="shared" si="377"/>
        <v>Inventariar</v>
      </c>
      <c r="H2394" s="6"/>
      <c r="I2394" s="7"/>
      <c r="J2394" s="4"/>
      <c r="K2394" s="3" t="str">
        <f t="shared" si="378"/>
        <v>Inventariar</v>
      </c>
      <c r="L2394" s="6"/>
      <c r="M2394" s="7"/>
      <c r="N2394" s="4"/>
      <c r="O2394" s="3" t="str">
        <f t="shared" si="379"/>
        <v>Inventariar</v>
      </c>
      <c r="P2394" s="6"/>
      <c r="Q2394" s="7"/>
      <c r="R2394" s="4" t="str">
        <f t="shared" si="374"/>
        <v/>
      </c>
      <c r="S2394" s="3" t="str">
        <f t="shared" si="380"/>
        <v>Inventariar</v>
      </c>
      <c r="T2394" s="6"/>
      <c r="U2394" s="7"/>
      <c r="V2394" s="4" t="str">
        <f t="shared" si="375"/>
        <v/>
      </c>
      <c r="W2394" s="3" t="str">
        <f t="shared" si="381"/>
        <v>Inventariar</v>
      </c>
      <c r="X2394" s="6"/>
      <c r="Y2394" s="7"/>
      <c r="Z2394" s="4" t="str">
        <f t="shared" si="376"/>
        <v/>
      </c>
      <c r="AA2394" s="3" t="str">
        <f t="shared" si="382"/>
        <v>Inventariar</v>
      </c>
    </row>
    <row r="2395" spans="1:27" x14ac:dyDescent="0.3">
      <c r="A2395" s="5">
        <v>25577198</v>
      </c>
      <c r="B2395" s="17" t="str">
        <f>VLOOKUP(A2395,'Base de dados'!$A$3:$C$21103,3,0)</f>
        <v>10P10B05</v>
      </c>
      <c r="C2395" s="50" t="s">
        <v>5984</v>
      </c>
      <c r="D2395" s="6"/>
      <c r="E2395" s="7"/>
      <c r="F2395" s="4" t="str">
        <f t="shared" si="373"/>
        <v/>
      </c>
      <c r="G2395" s="3" t="str">
        <f t="shared" si="377"/>
        <v>Inventariar</v>
      </c>
      <c r="H2395" s="6"/>
      <c r="I2395" s="7"/>
      <c r="J2395" s="4"/>
      <c r="K2395" s="3" t="str">
        <f t="shared" si="378"/>
        <v>Inventariar</v>
      </c>
      <c r="L2395" s="6"/>
      <c r="M2395" s="7"/>
      <c r="N2395" s="4"/>
      <c r="O2395" s="3" t="str">
        <f t="shared" si="379"/>
        <v>Inventariar</v>
      </c>
      <c r="P2395" s="6"/>
      <c r="Q2395" s="7"/>
      <c r="R2395" s="4" t="str">
        <f t="shared" si="374"/>
        <v/>
      </c>
      <c r="S2395" s="3" t="str">
        <f t="shared" si="380"/>
        <v>Inventariar</v>
      </c>
      <c r="T2395" s="6"/>
      <c r="U2395" s="7"/>
      <c r="V2395" s="4" t="str">
        <f t="shared" si="375"/>
        <v/>
      </c>
      <c r="W2395" s="3" t="str">
        <f t="shared" si="381"/>
        <v>Inventariar</v>
      </c>
      <c r="X2395" s="6"/>
      <c r="Y2395" s="7"/>
      <c r="Z2395" s="4" t="str">
        <f t="shared" si="376"/>
        <v/>
      </c>
      <c r="AA2395" s="3" t="str">
        <f t="shared" si="382"/>
        <v>Inventariar</v>
      </c>
    </row>
    <row r="2396" spans="1:27" x14ac:dyDescent="0.3">
      <c r="A2396" s="5">
        <v>25577413</v>
      </c>
      <c r="B2396" s="17" t="str">
        <f>VLOOKUP(A2396,'Base de dados'!$A$3:$C$21103,3,0)</f>
        <v>10P10B06</v>
      </c>
      <c r="C2396" s="50" t="s">
        <v>25157</v>
      </c>
      <c r="D2396" s="6"/>
      <c r="E2396" s="7"/>
      <c r="F2396" s="4" t="str">
        <f t="shared" ref="F2396:F2459" si="383">IF(E2396="","",IF(E2396="Saldo Zero","",D2396-E2396))</f>
        <v/>
      </c>
      <c r="G2396" s="3" t="str">
        <f t="shared" si="377"/>
        <v>Inventariar</v>
      </c>
      <c r="H2396" s="6"/>
      <c r="I2396" s="7"/>
      <c r="J2396" s="4"/>
      <c r="K2396" s="3" t="str">
        <f t="shared" si="378"/>
        <v>Inventariar</v>
      </c>
      <c r="L2396" s="6"/>
      <c r="M2396" s="7"/>
      <c r="N2396" s="4"/>
      <c r="O2396" s="3" t="str">
        <f t="shared" si="379"/>
        <v>Inventariar</v>
      </c>
      <c r="P2396" s="6"/>
      <c r="Q2396" s="7"/>
      <c r="R2396" s="4" t="str">
        <f t="shared" si="374"/>
        <v/>
      </c>
      <c r="S2396" s="3" t="str">
        <f t="shared" si="380"/>
        <v>Inventariar</v>
      </c>
      <c r="T2396" s="6"/>
      <c r="U2396" s="7"/>
      <c r="V2396" s="4" t="str">
        <f t="shared" si="375"/>
        <v/>
      </c>
      <c r="W2396" s="3" t="str">
        <f t="shared" si="381"/>
        <v>Inventariar</v>
      </c>
      <c r="X2396" s="6"/>
      <c r="Y2396" s="7"/>
      <c r="Z2396" s="4" t="str">
        <f t="shared" si="376"/>
        <v/>
      </c>
      <c r="AA2396" s="3" t="str">
        <f t="shared" si="382"/>
        <v>Inventariar</v>
      </c>
    </row>
    <row r="2397" spans="1:27" x14ac:dyDescent="0.3">
      <c r="A2397" s="5">
        <v>27095698</v>
      </c>
      <c r="B2397" s="17" t="str">
        <f>VLOOKUP(A2397,'Base de dados'!$A$3:$C$21103,3,0)</f>
        <v>10P10B07</v>
      </c>
      <c r="C2397" s="50" t="s">
        <v>5988</v>
      </c>
      <c r="D2397" s="6"/>
      <c r="E2397" s="7"/>
      <c r="F2397" s="4" t="str">
        <f t="shared" si="383"/>
        <v/>
      </c>
      <c r="G2397" s="3" t="str">
        <f t="shared" si="377"/>
        <v>Inventariar</v>
      </c>
      <c r="H2397" s="6"/>
      <c r="I2397" s="7"/>
      <c r="J2397" s="4"/>
      <c r="K2397" s="3" t="str">
        <f t="shared" si="378"/>
        <v>Inventariar</v>
      </c>
      <c r="L2397" s="6"/>
      <c r="M2397" s="7"/>
      <c r="N2397" s="4"/>
      <c r="O2397" s="3" t="str">
        <f t="shared" si="379"/>
        <v>Inventariar</v>
      </c>
      <c r="P2397" s="6"/>
      <c r="Q2397" s="7"/>
      <c r="R2397" s="4" t="str">
        <f t="shared" si="374"/>
        <v/>
      </c>
      <c r="S2397" s="3" t="str">
        <f t="shared" si="380"/>
        <v>Inventariar</v>
      </c>
      <c r="T2397" s="6"/>
      <c r="U2397" s="7"/>
      <c r="V2397" s="4" t="str">
        <f t="shared" si="375"/>
        <v/>
      </c>
      <c r="W2397" s="3" t="str">
        <f t="shared" si="381"/>
        <v>Inventariar</v>
      </c>
      <c r="X2397" s="6"/>
      <c r="Y2397" s="7"/>
      <c r="Z2397" s="4" t="str">
        <f t="shared" si="376"/>
        <v/>
      </c>
      <c r="AA2397" s="3" t="str">
        <f t="shared" si="382"/>
        <v>Inventariar</v>
      </c>
    </row>
    <row r="2398" spans="1:27" x14ac:dyDescent="0.3">
      <c r="A2398" s="5">
        <v>25062030</v>
      </c>
      <c r="B2398" s="17" t="str">
        <f>VLOOKUP(A2398,'Base de dados'!$A$3:$C$21103,3,0)</f>
        <v>10P10B08</v>
      </c>
      <c r="C2398" s="50" t="s">
        <v>5990</v>
      </c>
      <c r="D2398" s="6"/>
      <c r="E2398" s="7"/>
      <c r="F2398" s="4" t="str">
        <f t="shared" si="383"/>
        <v/>
      </c>
      <c r="G2398" s="3" t="str">
        <f t="shared" si="377"/>
        <v>Inventariar</v>
      </c>
      <c r="H2398" s="6"/>
      <c r="I2398" s="7"/>
      <c r="J2398" s="4"/>
      <c r="K2398" s="3" t="str">
        <f t="shared" si="378"/>
        <v>Inventariar</v>
      </c>
      <c r="L2398" s="6"/>
      <c r="M2398" s="7"/>
      <c r="N2398" s="4"/>
      <c r="O2398" s="3" t="str">
        <f t="shared" si="379"/>
        <v>Inventariar</v>
      </c>
      <c r="P2398" s="6"/>
      <c r="Q2398" s="7"/>
      <c r="R2398" s="4" t="str">
        <f t="shared" si="374"/>
        <v/>
      </c>
      <c r="S2398" s="3" t="str">
        <f t="shared" si="380"/>
        <v>Inventariar</v>
      </c>
      <c r="T2398" s="6"/>
      <c r="U2398" s="7"/>
      <c r="V2398" s="4" t="str">
        <f t="shared" si="375"/>
        <v/>
      </c>
      <c r="W2398" s="3" t="str">
        <f t="shared" si="381"/>
        <v>Inventariar</v>
      </c>
      <c r="X2398" s="6"/>
      <c r="Y2398" s="7"/>
      <c r="Z2398" s="4" t="str">
        <f t="shared" si="376"/>
        <v/>
      </c>
      <c r="AA2398" s="3" t="str">
        <f t="shared" si="382"/>
        <v>Inventariar</v>
      </c>
    </row>
    <row r="2399" spans="1:27" x14ac:dyDescent="0.3">
      <c r="A2399" s="5">
        <v>25577419</v>
      </c>
      <c r="B2399" s="17" t="str">
        <f>VLOOKUP(A2399,'Base de dados'!$A$3:$C$21103,3,0)</f>
        <v>10P10B09</v>
      </c>
      <c r="C2399" s="50" t="s">
        <v>25158</v>
      </c>
      <c r="D2399" s="6"/>
      <c r="E2399" s="7"/>
      <c r="F2399" s="4" t="str">
        <f t="shared" si="383"/>
        <v/>
      </c>
      <c r="G2399" s="3" t="str">
        <f t="shared" si="377"/>
        <v>Inventariar</v>
      </c>
      <c r="H2399" s="6"/>
      <c r="I2399" s="7"/>
      <c r="J2399" s="4"/>
      <c r="K2399" s="3" t="str">
        <f t="shared" si="378"/>
        <v>Inventariar</v>
      </c>
      <c r="L2399" s="6"/>
      <c r="M2399" s="7"/>
      <c r="N2399" s="4"/>
      <c r="O2399" s="3" t="str">
        <f t="shared" si="379"/>
        <v>Inventariar</v>
      </c>
      <c r="P2399" s="6"/>
      <c r="Q2399" s="7"/>
      <c r="R2399" s="4" t="str">
        <f t="shared" si="374"/>
        <v/>
      </c>
      <c r="S2399" s="3" t="str">
        <f t="shared" si="380"/>
        <v>Inventariar</v>
      </c>
      <c r="T2399" s="6"/>
      <c r="U2399" s="7"/>
      <c r="V2399" s="4" t="str">
        <f t="shared" si="375"/>
        <v/>
      </c>
      <c r="W2399" s="3" t="str">
        <f t="shared" si="381"/>
        <v>Inventariar</v>
      </c>
      <c r="X2399" s="6"/>
      <c r="Y2399" s="7"/>
      <c r="Z2399" s="4" t="str">
        <f t="shared" si="376"/>
        <v/>
      </c>
      <c r="AA2399" s="3" t="str">
        <f t="shared" si="382"/>
        <v>Inventariar</v>
      </c>
    </row>
    <row r="2400" spans="1:27" x14ac:dyDescent="0.3">
      <c r="A2400" s="5">
        <v>25577412</v>
      </c>
      <c r="B2400" s="17" t="str">
        <f>VLOOKUP(A2400,'Base de dados'!$A$3:$C$21103,3,0)</f>
        <v>10P10B10</v>
      </c>
      <c r="C2400" s="50" t="s">
        <v>25159</v>
      </c>
      <c r="D2400" s="6"/>
      <c r="E2400" s="7"/>
      <c r="F2400" s="4" t="str">
        <f t="shared" si="383"/>
        <v/>
      </c>
      <c r="G2400" s="3" t="str">
        <f t="shared" si="377"/>
        <v>Inventariar</v>
      </c>
      <c r="H2400" s="6"/>
      <c r="I2400" s="7"/>
      <c r="J2400" s="4"/>
      <c r="K2400" s="3" t="str">
        <f t="shared" si="378"/>
        <v>Inventariar</v>
      </c>
      <c r="L2400" s="6"/>
      <c r="M2400" s="7"/>
      <c r="N2400" s="4"/>
      <c r="O2400" s="3" t="str">
        <f t="shared" si="379"/>
        <v>Inventariar</v>
      </c>
      <c r="P2400" s="6"/>
      <c r="Q2400" s="7"/>
      <c r="R2400" s="4" t="str">
        <f t="shared" si="374"/>
        <v/>
      </c>
      <c r="S2400" s="3" t="str">
        <f t="shared" si="380"/>
        <v>Inventariar</v>
      </c>
      <c r="T2400" s="6"/>
      <c r="U2400" s="7"/>
      <c r="V2400" s="4" t="str">
        <f t="shared" si="375"/>
        <v/>
      </c>
      <c r="W2400" s="3" t="str">
        <f t="shared" si="381"/>
        <v>Inventariar</v>
      </c>
      <c r="X2400" s="6"/>
      <c r="Y2400" s="7"/>
      <c r="Z2400" s="4" t="str">
        <f t="shared" si="376"/>
        <v/>
      </c>
      <c r="AA2400" s="3" t="str">
        <f t="shared" si="382"/>
        <v>Inventariar</v>
      </c>
    </row>
    <row r="2401" spans="1:27" x14ac:dyDescent="0.3">
      <c r="A2401" s="5">
        <v>25577660</v>
      </c>
      <c r="B2401" s="17" t="str">
        <f>VLOOKUP(A2401,'Base de dados'!$A$3:$C$21103,3,0)</f>
        <v>10P10C01</v>
      </c>
      <c r="C2401" s="50" t="s">
        <v>5996</v>
      </c>
      <c r="D2401" s="6"/>
      <c r="E2401" s="7"/>
      <c r="F2401" s="4" t="str">
        <f t="shared" si="383"/>
        <v/>
      </c>
      <c r="G2401" s="3" t="str">
        <f t="shared" si="377"/>
        <v>Inventariar</v>
      </c>
      <c r="H2401" s="6"/>
      <c r="I2401" s="7"/>
      <c r="J2401" s="4"/>
      <c r="K2401" s="3" t="str">
        <f t="shared" si="378"/>
        <v>Inventariar</v>
      </c>
      <c r="L2401" s="6"/>
      <c r="M2401" s="7"/>
      <c r="N2401" s="4"/>
      <c r="O2401" s="3" t="str">
        <f t="shared" si="379"/>
        <v>Inventariar</v>
      </c>
      <c r="P2401" s="6"/>
      <c r="Q2401" s="7"/>
      <c r="R2401" s="4" t="str">
        <f t="shared" si="374"/>
        <v/>
      </c>
      <c r="S2401" s="3" t="str">
        <f t="shared" si="380"/>
        <v>Inventariar</v>
      </c>
      <c r="T2401" s="6"/>
      <c r="U2401" s="7"/>
      <c r="V2401" s="4" t="str">
        <f t="shared" si="375"/>
        <v/>
      </c>
      <c r="W2401" s="3" t="str">
        <f t="shared" si="381"/>
        <v>Inventariar</v>
      </c>
      <c r="X2401" s="6"/>
      <c r="Y2401" s="7"/>
      <c r="Z2401" s="4" t="str">
        <f t="shared" si="376"/>
        <v/>
      </c>
      <c r="AA2401" s="3" t="str">
        <f t="shared" si="382"/>
        <v>Inventariar</v>
      </c>
    </row>
    <row r="2402" spans="1:27" x14ac:dyDescent="0.3">
      <c r="A2402" s="5">
        <v>25462569</v>
      </c>
      <c r="B2402" s="17" t="str">
        <f>VLOOKUP(A2402,'Base de dados'!$A$3:$C$21103,3,0)</f>
        <v>10P10C02</v>
      </c>
      <c r="C2402" s="50" t="s">
        <v>5998</v>
      </c>
      <c r="D2402" s="6"/>
      <c r="E2402" s="7"/>
      <c r="F2402" s="4" t="str">
        <f t="shared" si="383"/>
        <v/>
      </c>
      <c r="G2402" s="3" t="str">
        <f t="shared" si="377"/>
        <v>Inventariar</v>
      </c>
      <c r="H2402" s="6"/>
      <c r="I2402" s="7"/>
      <c r="J2402" s="4"/>
      <c r="K2402" s="3" t="str">
        <f t="shared" si="378"/>
        <v>Inventariar</v>
      </c>
      <c r="L2402" s="6"/>
      <c r="M2402" s="7"/>
      <c r="N2402" s="4"/>
      <c r="O2402" s="3" t="str">
        <f t="shared" si="379"/>
        <v>Inventariar</v>
      </c>
      <c r="P2402" s="6"/>
      <c r="Q2402" s="7"/>
      <c r="R2402" s="4" t="str">
        <f t="shared" si="374"/>
        <v/>
      </c>
      <c r="S2402" s="3" t="str">
        <f t="shared" si="380"/>
        <v>Inventariar</v>
      </c>
      <c r="T2402" s="6"/>
      <c r="U2402" s="7"/>
      <c r="V2402" s="4" t="str">
        <f t="shared" si="375"/>
        <v/>
      </c>
      <c r="W2402" s="3" t="str">
        <f t="shared" si="381"/>
        <v>Inventariar</v>
      </c>
      <c r="X2402" s="6"/>
      <c r="Y2402" s="7"/>
      <c r="Z2402" s="4" t="str">
        <f t="shared" si="376"/>
        <v/>
      </c>
      <c r="AA2402" s="3" t="str">
        <f t="shared" si="382"/>
        <v>Inventariar</v>
      </c>
    </row>
    <row r="2403" spans="1:27" x14ac:dyDescent="0.3">
      <c r="A2403" s="5">
        <v>25467320</v>
      </c>
      <c r="B2403" s="17" t="str">
        <f>VLOOKUP(A2403,'Base de dados'!$A$3:$C$21103,3,0)</f>
        <v>10P10C03</v>
      </c>
      <c r="C2403" s="50" t="s">
        <v>6000</v>
      </c>
      <c r="D2403" s="6"/>
      <c r="E2403" s="7"/>
      <c r="F2403" s="4" t="str">
        <f t="shared" si="383"/>
        <v/>
      </c>
      <c r="G2403" s="3" t="str">
        <f t="shared" si="377"/>
        <v>Inventariar</v>
      </c>
      <c r="H2403" s="6"/>
      <c r="I2403" s="7"/>
      <c r="J2403" s="4"/>
      <c r="K2403" s="3" t="str">
        <f t="shared" si="378"/>
        <v>Inventariar</v>
      </c>
      <c r="L2403" s="6"/>
      <c r="M2403" s="7"/>
      <c r="N2403" s="4"/>
      <c r="O2403" s="3" t="str">
        <f t="shared" si="379"/>
        <v>Inventariar</v>
      </c>
      <c r="P2403" s="6"/>
      <c r="Q2403" s="7"/>
      <c r="R2403" s="4" t="str">
        <f t="shared" si="374"/>
        <v/>
      </c>
      <c r="S2403" s="3" t="str">
        <f t="shared" si="380"/>
        <v>Inventariar</v>
      </c>
      <c r="T2403" s="6"/>
      <c r="U2403" s="7"/>
      <c r="V2403" s="4" t="str">
        <f t="shared" si="375"/>
        <v/>
      </c>
      <c r="W2403" s="3" t="str">
        <f t="shared" si="381"/>
        <v>Inventariar</v>
      </c>
      <c r="X2403" s="6"/>
      <c r="Y2403" s="7"/>
      <c r="Z2403" s="4" t="str">
        <f t="shared" si="376"/>
        <v/>
      </c>
      <c r="AA2403" s="3" t="str">
        <f t="shared" si="382"/>
        <v>Inventariar</v>
      </c>
    </row>
    <row r="2404" spans="1:27" x14ac:dyDescent="0.3">
      <c r="A2404" s="5">
        <v>25461033</v>
      </c>
      <c r="B2404" s="17" t="str">
        <f>VLOOKUP(A2404,'Base de dados'!$A$3:$C$21103,3,0)</f>
        <v>10P10C05</v>
      </c>
      <c r="C2404" s="50" t="s">
        <v>6002</v>
      </c>
      <c r="D2404" s="6"/>
      <c r="E2404" s="7"/>
      <c r="F2404" s="4" t="str">
        <f t="shared" si="383"/>
        <v/>
      </c>
      <c r="G2404" s="3" t="str">
        <f t="shared" si="377"/>
        <v>Inventariar</v>
      </c>
      <c r="H2404" s="6"/>
      <c r="I2404" s="7"/>
      <c r="J2404" s="4"/>
      <c r="K2404" s="3" t="str">
        <f t="shared" si="378"/>
        <v>Inventariar</v>
      </c>
      <c r="L2404" s="6"/>
      <c r="M2404" s="7"/>
      <c r="N2404" s="4"/>
      <c r="O2404" s="3" t="str">
        <f t="shared" si="379"/>
        <v>Inventariar</v>
      </c>
      <c r="P2404" s="6"/>
      <c r="Q2404" s="7"/>
      <c r="R2404" s="4" t="str">
        <f t="shared" si="374"/>
        <v/>
      </c>
      <c r="S2404" s="3" t="str">
        <f t="shared" si="380"/>
        <v>Inventariar</v>
      </c>
      <c r="T2404" s="6"/>
      <c r="U2404" s="7"/>
      <c r="V2404" s="4" t="str">
        <f t="shared" si="375"/>
        <v/>
      </c>
      <c r="W2404" s="3" t="str">
        <f t="shared" si="381"/>
        <v>Inventariar</v>
      </c>
      <c r="X2404" s="6"/>
      <c r="Y2404" s="7"/>
      <c r="Z2404" s="4" t="str">
        <f t="shared" si="376"/>
        <v/>
      </c>
      <c r="AA2404" s="3" t="str">
        <f t="shared" si="382"/>
        <v>Inventariar</v>
      </c>
    </row>
    <row r="2405" spans="1:27" x14ac:dyDescent="0.3">
      <c r="A2405" s="5">
        <v>8031932</v>
      </c>
      <c r="B2405" s="17" t="str">
        <f>VLOOKUP(A2405,'Base de dados'!$A$3:$C$21103,3,0)</f>
        <v>10P10C07</v>
      </c>
      <c r="C2405" s="50" t="s">
        <v>6004</v>
      </c>
      <c r="D2405" s="6"/>
      <c r="E2405" s="7"/>
      <c r="F2405" s="4" t="str">
        <f t="shared" si="383"/>
        <v/>
      </c>
      <c r="G2405" s="3" t="str">
        <f t="shared" si="377"/>
        <v>Inventariar</v>
      </c>
      <c r="H2405" s="6"/>
      <c r="I2405" s="7"/>
      <c r="J2405" s="4"/>
      <c r="K2405" s="3" t="str">
        <f t="shared" si="378"/>
        <v>Inventariar</v>
      </c>
      <c r="L2405" s="6"/>
      <c r="M2405" s="7"/>
      <c r="N2405" s="4"/>
      <c r="O2405" s="3" t="str">
        <f t="shared" si="379"/>
        <v>Inventariar</v>
      </c>
      <c r="P2405" s="6"/>
      <c r="Q2405" s="7"/>
      <c r="R2405" s="4" t="str">
        <f t="shared" si="374"/>
        <v/>
      </c>
      <c r="S2405" s="3" t="str">
        <f t="shared" si="380"/>
        <v>Inventariar</v>
      </c>
      <c r="T2405" s="6"/>
      <c r="U2405" s="7"/>
      <c r="V2405" s="4" t="str">
        <f t="shared" si="375"/>
        <v/>
      </c>
      <c r="W2405" s="3" t="str">
        <f t="shared" si="381"/>
        <v>Inventariar</v>
      </c>
      <c r="X2405" s="6"/>
      <c r="Y2405" s="7"/>
      <c r="Z2405" s="4" t="str">
        <f t="shared" si="376"/>
        <v/>
      </c>
      <c r="AA2405" s="3" t="str">
        <f t="shared" si="382"/>
        <v>Inventariar</v>
      </c>
    </row>
    <row r="2406" spans="1:27" x14ac:dyDescent="0.3">
      <c r="A2406" s="5">
        <v>27067621</v>
      </c>
      <c r="B2406" s="17" t="str">
        <f>VLOOKUP(A2406,'Base de dados'!$A$3:$C$21103,3,0)</f>
        <v>10P10D03</v>
      </c>
      <c r="C2406" s="50" t="s">
        <v>6012</v>
      </c>
      <c r="D2406" s="6"/>
      <c r="E2406" s="7"/>
      <c r="F2406" s="4" t="str">
        <f t="shared" si="383"/>
        <v/>
      </c>
      <c r="G2406" s="3" t="str">
        <f t="shared" si="377"/>
        <v>Inventariar</v>
      </c>
      <c r="H2406" s="6"/>
      <c r="I2406" s="7"/>
      <c r="J2406" s="4"/>
      <c r="K2406" s="3" t="str">
        <f t="shared" si="378"/>
        <v>Inventariar</v>
      </c>
      <c r="L2406" s="6"/>
      <c r="M2406" s="7"/>
      <c r="N2406" s="4"/>
      <c r="O2406" s="3" t="str">
        <f t="shared" si="379"/>
        <v>Inventariar</v>
      </c>
      <c r="P2406" s="6"/>
      <c r="Q2406" s="7"/>
      <c r="R2406" s="4" t="str">
        <f t="shared" si="374"/>
        <v/>
      </c>
      <c r="S2406" s="3" t="str">
        <f t="shared" si="380"/>
        <v>Inventariar</v>
      </c>
      <c r="T2406" s="6"/>
      <c r="U2406" s="7"/>
      <c r="V2406" s="4" t="str">
        <f t="shared" si="375"/>
        <v/>
      </c>
      <c r="W2406" s="3" t="str">
        <f t="shared" si="381"/>
        <v>Inventariar</v>
      </c>
      <c r="X2406" s="6"/>
      <c r="Y2406" s="7"/>
      <c r="Z2406" s="4" t="str">
        <f t="shared" si="376"/>
        <v/>
      </c>
      <c r="AA2406" s="3" t="str">
        <f t="shared" si="382"/>
        <v>Inventariar</v>
      </c>
    </row>
    <row r="2407" spans="1:27" x14ac:dyDescent="0.3">
      <c r="A2407" s="5">
        <v>25577199</v>
      </c>
      <c r="B2407" s="17" t="str">
        <f>VLOOKUP(A2407,'Base de dados'!$A$3:$C$21103,3,0)</f>
        <v>10P10D07</v>
      </c>
      <c r="C2407" s="50" t="s">
        <v>25160</v>
      </c>
      <c r="D2407" s="6"/>
      <c r="E2407" s="7"/>
      <c r="F2407" s="4" t="str">
        <f t="shared" si="383"/>
        <v/>
      </c>
      <c r="G2407" s="3" t="str">
        <f t="shared" si="377"/>
        <v>Inventariar</v>
      </c>
      <c r="H2407" s="6"/>
      <c r="I2407" s="7"/>
      <c r="J2407" s="4"/>
      <c r="K2407" s="3" t="str">
        <f t="shared" si="378"/>
        <v>Inventariar</v>
      </c>
      <c r="L2407" s="6"/>
      <c r="M2407" s="7"/>
      <c r="N2407" s="4"/>
      <c r="O2407" s="3" t="str">
        <f t="shared" si="379"/>
        <v>Inventariar</v>
      </c>
      <c r="P2407" s="6"/>
      <c r="Q2407" s="7"/>
      <c r="R2407" s="4" t="str">
        <f t="shared" si="374"/>
        <v/>
      </c>
      <c r="S2407" s="3" t="str">
        <f t="shared" si="380"/>
        <v>Inventariar</v>
      </c>
      <c r="T2407" s="6"/>
      <c r="U2407" s="7"/>
      <c r="V2407" s="4" t="str">
        <f t="shared" si="375"/>
        <v/>
      </c>
      <c r="W2407" s="3" t="str">
        <f t="shared" si="381"/>
        <v>Inventariar</v>
      </c>
      <c r="X2407" s="6"/>
      <c r="Y2407" s="7"/>
      <c r="Z2407" s="4" t="str">
        <f t="shared" si="376"/>
        <v/>
      </c>
      <c r="AA2407" s="3" t="str">
        <f t="shared" si="382"/>
        <v>Inventariar</v>
      </c>
    </row>
    <row r="2408" spans="1:27" x14ac:dyDescent="0.3">
      <c r="A2408" s="5">
        <v>25399010</v>
      </c>
      <c r="B2408" s="17" t="str">
        <f>VLOOKUP(A2408,'Base de dados'!$A$3:$C$21103,3,0)</f>
        <v>10P10DTETO</v>
      </c>
      <c r="C2408" s="50" t="s">
        <v>6016</v>
      </c>
      <c r="D2408" s="6"/>
      <c r="E2408" s="7"/>
      <c r="F2408" s="4" t="str">
        <f t="shared" si="383"/>
        <v/>
      </c>
      <c r="G2408" s="3" t="str">
        <f t="shared" si="377"/>
        <v>Inventariar</v>
      </c>
      <c r="H2408" s="6"/>
      <c r="I2408" s="7"/>
      <c r="J2408" s="4"/>
      <c r="K2408" s="3" t="str">
        <f t="shared" si="378"/>
        <v>Inventariar</v>
      </c>
      <c r="L2408" s="6"/>
      <c r="M2408" s="7"/>
      <c r="N2408" s="4"/>
      <c r="O2408" s="3" t="str">
        <f t="shared" si="379"/>
        <v>Inventariar</v>
      </c>
      <c r="P2408" s="6"/>
      <c r="Q2408" s="7"/>
      <c r="R2408" s="4" t="str">
        <f t="shared" si="374"/>
        <v/>
      </c>
      <c r="S2408" s="3" t="str">
        <f t="shared" si="380"/>
        <v>Inventariar</v>
      </c>
      <c r="T2408" s="6"/>
      <c r="U2408" s="7"/>
      <c r="V2408" s="4" t="str">
        <f t="shared" si="375"/>
        <v/>
      </c>
      <c r="W2408" s="3" t="str">
        <f t="shared" si="381"/>
        <v>Inventariar</v>
      </c>
      <c r="X2408" s="6"/>
      <c r="Y2408" s="7"/>
      <c r="Z2408" s="4" t="str">
        <f t="shared" si="376"/>
        <v/>
      </c>
      <c r="AA2408" s="3" t="str">
        <f t="shared" si="382"/>
        <v>Inventariar</v>
      </c>
    </row>
    <row r="2409" spans="1:27" x14ac:dyDescent="0.3">
      <c r="A2409" s="5">
        <v>25574690</v>
      </c>
      <c r="B2409" s="17" t="str">
        <f>VLOOKUP(A2409,'Base de dados'!$A$3:$C$21103,3,0)</f>
        <v>10P10E02</v>
      </c>
      <c r="C2409" s="50" t="s">
        <v>6018</v>
      </c>
      <c r="D2409" s="6"/>
      <c r="E2409" s="7"/>
      <c r="F2409" s="4" t="str">
        <f t="shared" si="383"/>
        <v/>
      </c>
      <c r="G2409" s="3" t="str">
        <f t="shared" si="377"/>
        <v>Inventariar</v>
      </c>
      <c r="H2409" s="6"/>
      <c r="I2409" s="7"/>
      <c r="J2409" s="4"/>
      <c r="K2409" s="3" t="str">
        <f t="shared" si="378"/>
        <v>Inventariar</v>
      </c>
      <c r="L2409" s="6"/>
      <c r="M2409" s="7"/>
      <c r="N2409" s="4"/>
      <c r="O2409" s="3" t="str">
        <f t="shared" si="379"/>
        <v>Inventariar</v>
      </c>
      <c r="P2409" s="6"/>
      <c r="Q2409" s="7"/>
      <c r="R2409" s="4" t="str">
        <f t="shared" si="374"/>
        <v/>
      </c>
      <c r="S2409" s="3" t="str">
        <f t="shared" si="380"/>
        <v>Inventariar</v>
      </c>
      <c r="T2409" s="6"/>
      <c r="U2409" s="7"/>
      <c r="V2409" s="4" t="str">
        <f t="shared" si="375"/>
        <v/>
      </c>
      <c r="W2409" s="3" t="str">
        <f t="shared" si="381"/>
        <v>Inventariar</v>
      </c>
      <c r="X2409" s="6"/>
      <c r="Y2409" s="7"/>
      <c r="Z2409" s="4" t="str">
        <f t="shared" si="376"/>
        <v/>
      </c>
      <c r="AA2409" s="3" t="str">
        <f t="shared" si="382"/>
        <v>Inventariar</v>
      </c>
    </row>
    <row r="2410" spans="1:27" x14ac:dyDescent="0.3">
      <c r="A2410" s="5">
        <v>25428464</v>
      </c>
      <c r="B2410" s="17" t="str">
        <f>VLOOKUP(A2410,'Base de dados'!$A$3:$C$21103,3,0)</f>
        <v>10P10E03</v>
      </c>
      <c r="C2410" s="50" t="s">
        <v>25161</v>
      </c>
      <c r="D2410" s="6"/>
      <c r="E2410" s="7"/>
      <c r="F2410" s="4" t="str">
        <f t="shared" si="383"/>
        <v/>
      </c>
      <c r="G2410" s="3" t="str">
        <f t="shared" si="377"/>
        <v>Inventariar</v>
      </c>
      <c r="H2410" s="6"/>
      <c r="I2410" s="7"/>
      <c r="J2410" s="4"/>
      <c r="K2410" s="3" t="str">
        <f t="shared" si="378"/>
        <v>Inventariar</v>
      </c>
      <c r="L2410" s="6"/>
      <c r="M2410" s="7"/>
      <c r="N2410" s="4"/>
      <c r="O2410" s="3" t="str">
        <f t="shared" si="379"/>
        <v>Inventariar</v>
      </c>
      <c r="P2410" s="6"/>
      <c r="Q2410" s="7"/>
      <c r="R2410" s="4" t="str">
        <f t="shared" si="374"/>
        <v/>
      </c>
      <c r="S2410" s="3" t="str">
        <f t="shared" si="380"/>
        <v>Inventariar</v>
      </c>
      <c r="T2410" s="6"/>
      <c r="U2410" s="7"/>
      <c r="V2410" s="4" t="str">
        <f t="shared" si="375"/>
        <v/>
      </c>
      <c r="W2410" s="3" t="str">
        <f t="shared" si="381"/>
        <v>Inventariar</v>
      </c>
      <c r="X2410" s="6"/>
      <c r="Y2410" s="7"/>
      <c r="Z2410" s="4" t="str">
        <f t="shared" si="376"/>
        <v/>
      </c>
      <c r="AA2410" s="3" t="str">
        <f t="shared" si="382"/>
        <v>Inventariar</v>
      </c>
    </row>
    <row r="2411" spans="1:27" x14ac:dyDescent="0.3">
      <c r="A2411" s="5">
        <v>27170224</v>
      </c>
      <c r="B2411" s="17" t="str">
        <f>VLOOKUP(A2411,'Base de dados'!$A$3:$C$21103,3,0)</f>
        <v>10P10E04</v>
      </c>
      <c r="C2411" s="50" t="s">
        <v>6024</v>
      </c>
      <c r="D2411" s="6"/>
      <c r="E2411" s="7"/>
      <c r="F2411" s="4" t="str">
        <f t="shared" si="383"/>
        <v/>
      </c>
      <c r="G2411" s="3" t="str">
        <f t="shared" si="377"/>
        <v>Inventariar</v>
      </c>
      <c r="H2411" s="6"/>
      <c r="I2411" s="7"/>
      <c r="J2411" s="4"/>
      <c r="K2411" s="3" t="str">
        <f t="shared" si="378"/>
        <v>Inventariar</v>
      </c>
      <c r="L2411" s="6"/>
      <c r="M2411" s="7"/>
      <c r="N2411" s="4"/>
      <c r="O2411" s="3" t="str">
        <f t="shared" si="379"/>
        <v>Inventariar</v>
      </c>
      <c r="P2411" s="6"/>
      <c r="Q2411" s="7"/>
      <c r="R2411" s="4" t="str">
        <f t="shared" si="374"/>
        <v/>
      </c>
      <c r="S2411" s="3" t="str">
        <f t="shared" si="380"/>
        <v>Inventariar</v>
      </c>
      <c r="T2411" s="6"/>
      <c r="U2411" s="7"/>
      <c r="V2411" s="4" t="str">
        <f t="shared" si="375"/>
        <v/>
      </c>
      <c r="W2411" s="3" t="str">
        <f t="shared" si="381"/>
        <v>Inventariar</v>
      </c>
      <c r="X2411" s="6"/>
      <c r="Y2411" s="7"/>
      <c r="Z2411" s="4" t="str">
        <f t="shared" si="376"/>
        <v/>
      </c>
      <c r="AA2411" s="3" t="str">
        <f t="shared" si="382"/>
        <v>Inventariar</v>
      </c>
    </row>
    <row r="2412" spans="1:27" x14ac:dyDescent="0.3">
      <c r="A2412" s="5">
        <v>25113148</v>
      </c>
      <c r="B2412" s="17" t="str">
        <f>VLOOKUP(A2412,'Base de dados'!$A$3:$C$21103,3,0)</f>
        <v>10P10E06</v>
      </c>
      <c r="C2412" s="50" t="s">
        <v>6030</v>
      </c>
      <c r="D2412" s="6"/>
      <c r="E2412" s="7"/>
      <c r="F2412" s="4" t="str">
        <f t="shared" si="383"/>
        <v/>
      </c>
      <c r="G2412" s="3" t="str">
        <f t="shared" si="377"/>
        <v>Inventariar</v>
      </c>
      <c r="H2412" s="6"/>
      <c r="I2412" s="7"/>
      <c r="J2412" s="4"/>
      <c r="K2412" s="3" t="str">
        <f t="shared" si="378"/>
        <v>Inventariar</v>
      </c>
      <c r="L2412" s="6"/>
      <c r="M2412" s="7"/>
      <c r="N2412" s="4"/>
      <c r="O2412" s="3" t="str">
        <f t="shared" si="379"/>
        <v>Inventariar</v>
      </c>
      <c r="P2412" s="6"/>
      <c r="Q2412" s="7"/>
      <c r="R2412" s="4" t="str">
        <f t="shared" si="374"/>
        <v/>
      </c>
      <c r="S2412" s="3" t="str">
        <f t="shared" si="380"/>
        <v>Inventariar</v>
      </c>
      <c r="T2412" s="6"/>
      <c r="U2412" s="7"/>
      <c r="V2412" s="4" t="str">
        <f t="shared" si="375"/>
        <v/>
      </c>
      <c r="W2412" s="3" t="str">
        <f t="shared" si="381"/>
        <v>Inventariar</v>
      </c>
      <c r="X2412" s="6"/>
      <c r="Y2412" s="7"/>
      <c r="Z2412" s="4" t="str">
        <f t="shared" si="376"/>
        <v/>
      </c>
      <c r="AA2412" s="3" t="str">
        <f t="shared" si="382"/>
        <v>Inventariar</v>
      </c>
    </row>
    <row r="2413" spans="1:27" x14ac:dyDescent="0.3">
      <c r="A2413" s="5">
        <v>25454430</v>
      </c>
      <c r="B2413" s="17" t="str">
        <f>VLOOKUP(A2413,'Base de dados'!$A$3:$C$21103,3,0)</f>
        <v>10P10ETETO</v>
      </c>
      <c r="C2413" s="50" t="s">
        <v>6032</v>
      </c>
      <c r="D2413" s="6"/>
      <c r="E2413" s="7"/>
      <c r="F2413" s="4" t="str">
        <f t="shared" si="383"/>
        <v/>
      </c>
      <c r="G2413" s="3" t="str">
        <f t="shared" si="377"/>
        <v>Inventariar</v>
      </c>
      <c r="H2413" s="6"/>
      <c r="I2413" s="7"/>
      <c r="J2413" s="4"/>
      <c r="K2413" s="3" t="str">
        <f t="shared" si="378"/>
        <v>Inventariar</v>
      </c>
      <c r="L2413" s="6"/>
      <c r="M2413" s="7"/>
      <c r="N2413" s="4"/>
      <c r="O2413" s="3" t="str">
        <f t="shared" si="379"/>
        <v>Inventariar</v>
      </c>
      <c r="P2413" s="6"/>
      <c r="Q2413" s="7"/>
      <c r="R2413" s="4" t="str">
        <f t="shared" si="374"/>
        <v/>
      </c>
      <c r="S2413" s="3" t="str">
        <f t="shared" si="380"/>
        <v>Inventariar</v>
      </c>
      <c r="T2413" s="6"/>
      <c r="U2413" s="7"/>
      <c r="V2413" s="4" t="str">
        <f t="shared" si="375"/>
        <v/>
      </c>
      <c r="W2413" s="3" t="str">
        <f t="shared" si="381"/>
        <v>Inventariar</v>
      </c>
      <c r="X2413" s="6"/>
      <c r="Y2413" s="7"/>
      <c r="Z2413" s="4" t="str">
        <f t="shared" si="376"/>
        <v/>
      </c>
      <c r="AA2413" s="3" t="str">
        <f t="shared" si="382"/>
        <v>Inventariar</v>
      </c>
    </row>
    <row r="2414" spans="1:27" x14ac:dyDescent="0.3">
      <c r="A2414" s="5">
        <v>25461829</v>
      </c>
      <c r="B2414" s="17" t="str">
        <f>VLOOKUP(A2414,'Base de dados'!$A$3:$C$21103,3,0)</f>
        <v>10P10F01</v>
      </c>
      <c r="C2414" s="50" t="s">
        <v>25162</v>
      </c>
      <c r="D2414" s="6"/>
      <c r="E2414" s="7"/>
      <c r="F2414" s="4" t="str">
        <f t="shared" si="383"/>
        <v/>
      </c>
      <c r="G2414" s="3" t="str">
        <f t="shared" si="377"/>
        <v>Inventariar</v>
      </c>
      <c r="H2414" s="6"/>
      <c r="I2414" s="7"/>
      <c r="J2414" s="4"/>
      <c r="K2414" s="3" t="str">
        <f t="shared" si="378"/>
        <v>Inventariar</v>
      </c>
      <c r="L2414" s="6"/>
      <c r="M2414" s="7"/>
      <c r="N2414" s="4"/>
      <c r="O2414" s="3" t="str">
        <f t="shared" si="379"/>
        <v>Inventariar</v>
      </c>
      <c r="P2414" s="6"/>
      <c r="Q2414" s="7"/>
      <c r="R2414" s="4" t="str">
        <f t="shared" si="374"/>
        <v/>
      </c>
      <c r="S2414" s="3" t="str">
        <f t="shared" si="380"/>
        <v>Inventariar</v>
      </c>
      <c r="T2414" s="6"/>
      <c r="U2414" s="7"/>
      <c r="V2414" s="4" t="str">
        <f t="shared" si="375"/>
        <v/>
      </c>
      <c r="W2414" s="3" t="str">
        <f t="shared" si="381"/>
        <v>Inventariar</v>
      </c>
      <c r="X2414" s="6"/>
      <c r="Y2414" s="7"/>
      <c r="Z2414" s="4" t="str">
        <f t="shared" si="376"/>
        <v/>
      </c>
      <c r="AA2414" s="3" t="str">
        <f t="shared" si="382"/>
        <v>Inventariar</v>
      </c>
    </row>
    <row r="2415" spans="1:27" x14ac:dyDescent="0.3">
      <c r="A2415" s="5">
        <v>25428348</v>
      </c>
      <c r="B2415" s="17" t="str">
        <f>VLOOKUP(A2415,'Base de dados'!$A$3:$C$21103,3,0)</f>
        <v>10P10F02</v>
      </c>
      <c r="C2415" s="50" t="s">
        <v>6037</v>
      </c>
      <c r="D2415" s="6"/>
      <c r="E2415" s="7"/>
      <c r="F2415" s="4" t="str">
        <f t="shared" si="383"/>
        <v/>
      </c>
      <c r="G2415" s="3" t="str">
        <f t="shared" si="377"/>
        <v>Inventariar</v>
      </c>
      <c r="H2415" s="6"/>
      <c r="I2415" s="7"/>
      <c r="J2415" s="4"/>
      <c r="K2415" s="3" t="str">
        <f t="shared" si="378"/>
        <v>Inventariar</v>
      </c>
      <c r="L2415" s="6"/>
      <c r="M2415" s="7"/>
      <c r="N2415" s="4"/>
      <c r="O2415" s="3" t="str">
        <f t="shared" si="379"/>
        <v>Inventariar</v>
      </c>
      <c r="P2415" s="6"/>
      <c r="Q2415" s="7"/>
      <c r="R2415" s="4" t="str">
        <f t="shared" si="374"/>
        <v/>
      </c>
      <c r="S2415" s="3" t="str">
        <f t="shared" si="380"/>
        <v>Inventariar</v>
      </c>
      <c r="T2415" s="6"/>
      <c r="U2415" s="7"/>
      <c r="V2415" s="4" t="str">
        <f t="shared" si="375"/>
        <v/>
      </c>
      <c r="W2415" s="3" t="str">
        <f t="shared" si="381"/>
        <v>Inventariar</v>
      </c>
      <c r="X2415" s="6"/>
      <c r="Y2415" s="7"/>
      <c r="Z2415" s="4" t="str">
        <f t="shared" si="376"/>
        <v/>
      </c>
      <c r="AA2415" s="3" t="str">
        <f t="shared" si="382"/>
        <v>Inventariar</v>
      </c>
    </row>
    <row r="2416" spans="1:27" x14ac:dyDescent="0.3">
      <c r="A2416" s="5">
        <v>25486109</v>
      </c>
      <c r="B2416" s="17" t="str">
        <f>VLOOKUP(A2416,'Base de dados'!$A$3:$C$21103,3,0)</f>
        <v>10P10F03</v>
      </c>
      <c r="C2416" s="50" t="s">
        <v>25163</v>
      </c>
      <c r="D2416" s="6"/>
      <c r="E2416" s="7"/>
      <c r="F2416" s="4" t="str">
        <f t="shared" si="383"/>
        <v/>
      </c>
      <c r="G2416" s="3" t="str">
        <f t="shared" si="377"/>
        <v>Inventariar</v>
      </c>
      <c r="H2416" s="6"/>
      <c r="I2416" s="7"/>
      <c r="J2416" s="4"/>
      <c r="K2416" s="3" t="str">
        <f t="shared" si="378"/>
        <v>Inventariar</v>
      </c>
      <c r="L2416" s="6"/>
      <c r="M2416" s="7"/>
      <c r="N2416" s="4"/>
      <c r="O2416" s="3" t="str">
        <f t="shared" si="379"/>
        <v>Inventariar</v>
      </c>
      <c r="P2416" s="6"/>
      <c r="Q2416" s="7"/>
      <c r="R2416" s="4" t="str">
        <f t="shared" si="374"/>
        <v/>
      </c>
      <c r="S2416" s="3" t="str">
        <f t="shared" si="380"/>
        <v>Inventariar</v>
      </c>
      <c r="T2416" s="6"/>
      <c r="U2416" s="7"/>
      <c r="V2416" s="4" t="str">
        <f t="shared" si="375"/>
        <v/>
      </c>
      <c r="W2416" s="3" t="str">
        <f t="shared" si="381"/>
        <v>Inventariar</v>
      </c>
      <c r="X2416" s="6"/>
      <c r="Y2416" s="7"/>
      <c r="Z2416" s="4" t="str">
        <f t="shared" si="376"/>
        <v/>
      </c>
      <c r="AA2416" s="3" t="str">
        <f t="shared" si="382"/>
        <v>Inventariar</v>
      </c>
    </row>
    <row r="2417" spans="1:27" x14ac:dyDescent="0.3">
      <c r="A2417" s="5">
        <v>25461834</v>
      </c>
      <c r="B2417" s="17" t="str">
        <f>VLOOKUP(A2417,'Base de dados'!$A$3:$C$21103,3,0)</f>
        <v>10P10F04</v>
      </c>
      <c r="C2417" s="50" t="s">
        <v>25164</v>
      </c>
      <c r="D2417" s="6"/>
      <c r="E2417" s="7"/>
      <c r="F2417" s="4" t="str">
        <f t="shared" si="383"/>
        <v/>
      </c>
      <c r="G2417" s="3" t="str">
        <f t="shared" si="377"/>
        <v>Inventariar</v>
      </c>
      <c r="H2417" s="6"/>
      <c r="I2417" s="7"/>
      <c r="J2417" s="4"/>
      <c r="K2417" s="3" t="str">
        <f t="shared" si="378"/>
        <v>Inventariar</v>
      </c>
      <c r="L2417" s="6"/>
      <c r="M2417" s="7"/>
      <c r="N2417" s="4"/>
      <c r="O2417" s="3" t="str">
        <f t="shared" si="379"/>
        <v>Inventariar</v>
      </c>
      <c r="P2417" s="6"/>
      <c r="Q2417" s="7"/>
      <c r="R2417" s="4" t="str">
        <f t="shared" si="374"/>
        <v/>
      </c>
      <c r="S2417" s="3" t="str">
        <f t="shared" si="380"/>
        <v>Inventariar</v>
      </c>
      <c r="T2417" s="6"/>
      <c r="U2417" s="7"/>
      <c r="V2417" s="4" t="str">
        <f t="shared" si="375"/>
        <v/>
      </c>
      <c r="W2417" s="3" t="str">
        <f t="shared" si="381"/>
        <v>Inventariar</v>
      </c>
      <c r="X2417" s="6"/>
      <c r="Y2417" s="7"/>
      <c r="Z2417" s="4" t="str">
        <f t="shared" si="376"/>
        <v/>
      </c>
      <c r="AA2417" s="3" t="str">
        <f t="shared" si="382"/>
        <v>Inventariar</v>
      </c>
    </row>
    <row r="2418" spans="1:27" x14ac:dyDescent="0.3">
      <c r="A2418" s="5">
        <v>27156447</v>
      </c>
      <c r="B2418" s="17" t="str">
        <f>VLOOKUP(A2418,'Base de dados'!$A$3:$C$21103,3,0)</f>
        <v>10P10F05</v>
      </c>
      <c r="C2418" s="50" t="s">
        <v>6043</v>
      </c>
      <c r="D2418" s="6"/>
      <c r="E2418" s="7"/>
      <c r="F2418" s="4" t="str">
        <f t="shared" si="383"/>
        <v/>
      </c>
      <c r="G2418" s="3" t="str">
        <f t="shared" si="377"/>
        <v>Inventariar</v>
      </c>
      <c r="H2418" s="6"/>
      <c r="I2418" s="7"/>
      <c r="J2418" s="4"/>
      <c r="K2418" s="3" t="str">
        <f t="shared" si="378"/>
        <v>Inventariar</v>
      </c>
      <c r="L2418" s="6"/>
      <c r="M2418" s="7"/>
      <c r="N2418" s="4"/>
      <c r="O2418" s="3" t="str">
        <f t="shared" si="379"/>
        <v>Inventariar</v>
      </c>
      <c r="P2418" s="6"/>
      <c r="Q2418" s="7"/>
      <c r="R2418" s="4" t="str">
        <f t="shared" si="374"/>
        <v/>
      </c>
      <c r="S2418" s="3" t="str">
        <f t="shared" si="380"/>
        <v>Inventariar</v>
      </c>
      <c r="T2418" s="6"/>
      <c r="U2418" s="7"/>
      <c r="V2418" s="4" t="str">
        <f t="shared" si="375"/>
        <v/>
      </c>
      <c r="W2418" s="3" t="str">
        <f t="shared" si="381"/>
        <v>Inventariar</v>
      </c>
      <c r="X2418" s="6"/>
      <c r="Y2418" s="7"/>
      <c r="Z2418" s="4" t="str">
        <f t="shared" si="376"/>
        <v/>
      </c>
      <c r="AA2418" s="3" t="str">
        <f t="shared" si="382"/>
        <v>Inventariar</v>
      </c>
    </row>
    <row r="2419" spans="1:27" x14ac:dyDescent="0.3">
      <c r="A2419" s="5">
        <v>25402042</v>
      </c>
      <c r="B2419" s="17" t="str">
        <f>VLOOKUP(A2419,'Base de dados'!$A$3:$C$21103,3,0)</f>
        <v>10P10FTETO</v>
      </c>
      <c r="C2419" s="50" t="s">
        <v>6046</v>
      </c>
      <c r="D2419" s="6"/>
      <c r="E2419" s="7"/>
      <c r="F2419" s="4" t="str">
        <f t="shared" si="383"/>
        <v/>
      </c>
      <c r="G2419" s="3" t="str">
        <f t="shared" si="377"/>
        <v>Inventariar</v>
      </c>
      <c r="H2419" s="6"/>
      <c r="I2419" s="7"/>
      <c r="J2419" s="4"/>
      <c r="K2419" s="3" t="str">
        <f t="shared" si="378"/>
        <v>Inventariar</v>
      </c>
      <c r="L2419" s="6"/>
      <c r="M2419" s="7"/>
      <c r="N2419" s="4"/>
      <c r="O2419" s="3" t="str">
        <f t="shared" si="379"/>
        <v>Inventariar</v>
      </c>
      <c r="P2419" s="6"/>
      <c r="Q2419" s="7"/>
      <c r="R2419" s="4" t="str">
        <f t="shared" si="374"/>
        <v/>
      </c>
      <c r="S2419" s="3" t="str">
        <f t="shared" si="380"/>
        <v>Inventariar</v>
      </c>
      <c r="T2419" s="6"/>
      <c r="U2419" s="7"/>
      <c r="V2419" s="4" t="str">
        <f t="shared" si="375"/>
        <v/>
      </c>
      <c r="W2419" s="3" t="str">
        <f t="shared" si="381"/>
        <v>Inventariar</v>
      </c>
      <c r="X2419" s="6"/>
      <c r="Y2419" s="7"/>
      <c r="Z2419" s="4" t="str">
        <f t="shared" si="376"/>
        <v/>
      </c>
      <c r="AA2419" s="3" t="str">
        <f t="shared" si="382"/>
        <v>Inventariar</v>
      </c>
    </row>
    <row r="2420" spans="1:27" x14ac:dyDescent="0.3">
      <c r="A2420" s="5">
        <v>27055423</v>
      </c>
      <c r="B2420" s="17" t="str">
        <f>VLOOKUP(A2420,'Base de dados'!$A$3:$C$21103,3,0)</f>
        <v>10P10G01</v>
      </c>
      <c r="C2420" s="50" t="s">
        <v>6048</v>
      </c>
      <c r="D2420" s="6"/>
      <c r="E2420" s="7"/>
      <c r="F2420" s="4" t="str">
        <f t="shared" si="383"/>
        <v/>
      </c>
      <c r="G2420" s="3" t="str">
        <f t="shared" si="377"/>
        <v>Inventariar</v>
      </c>
      <c r="H2420" s="6"/>
      <c r="I2420" s="7"/>
      <c r="J2420" s="4"/>
      <c r="K2420" s="3" t="str">
        <f t="shared" si="378"/>
        <v>Inventariar</v>
      </c>
      <c r="L2420" s="6"/>
      <c r="M2420" s="7"/>
      <c r="N2420" s="4"/>
      <c r="O2420" s="3" t="str">
        <f t="shared" si="379"/>
        <v>Inventariar</v>
      </c>
      <c r="P2420" s="6"/>
      <c r="Q2420" s="7"/>
      <c r="R2420" s="4" t="str">
        <f t="shared" si="374"/>
        <v/>
      </c>
      <c r="S2420" s="3" t="str">
        <f t="shared" si="380"/>
        <v>Inventariar</v>
      </c>
      <c r="T2420" s="6"/>
      <c r="U2420" s="7"/>
      <c r="V2420" s="4" t="str">
        <f t="shared" si="375"/>
        <v/>
      </c>
      <c r="W2420" s="3" t="str">
        <f t="shared" si="381"/>
        <v>Inventariar</v>
      </c>
      <c r="X2420" s="6"/>
      <c r="Y2420" s="7"/>
      <c r="Z2420" s="4" t="str">
        <f t="shared" si="376"/>
        <v/>
      </c>
      <c r="AA2420" s="3" t="str">
        <f t="shared" si="382"/>
        <v>Inventariar</v>
      </c>
    </row>
    <row r="2421" spans="1:27" x14ac:dyDescent="0.3">
      <c r="A2421" s="5">
        <v>25399008</v>
      </c>
      <c r="B2421" s="17" t="str">
        <f>VLOOKUP(A2421,'Base de dados'!$A$3:$C$21103,3,0)</f>
        <v>10P10G02</v>
      </c>
      <c r="C2421" s="50" t="s">
        <v>6050</v>
      </c>
      <c r="D2421" s="6"/>
      <c r="E2421" s="7"/>
      <c r="F2421" s="4" t="str">
        <f t="shared" si="383"/>
        <v/>
      </c>
      <c r="G2421" s="3" t="str">
        <f t="shared" si="377"/>
        <v>Inventariar</v>
      </c>
      <c r="H2421" s="6"/>
      <c r="I2421" s="7"/>
      <c r="J2421" s="4"/>
      <c r="K2421" s="3" t="str">
        <f t="shared" si="378"/>
        <v>Inventariar</v>
      </c>
      <c r="L2421" s="6"/>
      <c r="M2421" s="7"/>
      <c r="N2421" s="4"/>
      <c r="O2421" s="3" t="str">
        <f t="shared" si="379"/>
        <v>Inventariar</v>
      </c>
      <c r="P2421" s="6"/>
      <c r="Q2421" s="7"/>
      <c r="R2421" s="4" t="str">
        <f t="shared" si="374"/>
        <v/>
      </c>
      <c r="S2421" s="3" t="str">
        <f t="shared" si="380"/>
        <v>Inventariar</v>
      </c>
      <c r="T2421" s="6"/>
      <c r="U2421" s="7"/>
      <c r="V2421" s="4" t="str">
        <f t="shared" si="375"/>
        <v/>
      </c>
      <c r="W2421" s="3" t="str">
        <f t="shared" si="381"/>
        <v>Inventariar</v>
      </c>
      <c r="X2421" s="6"/>
      <c r="Y2421" s="7"/>
      <c r="Z2421" s="4" t="str">
        <f t="shared" si="376"/>
        <v/>
      </c>
      <c r="AA2421" s="3" t="str">
        <f t="shared" si="382"/>
        <v>Inventariar</v>
      </c>
    </row>
    <row r="2422" spans="1:27" x14ac:dyDescent="0.3">
      <c r="A2422" s="5">
        <v>25459366</v>
      </c>
      <c r="B2422" s="17" t="str">
        <f>VLOOKUP(A2422,'Base de dados'!$A$3:$C$21103,3,0)</f>
        <v>10P10G04</v>
      </c>
      <c r="C2422" s="50" t="s">
        <v>6052</v>
      </c>
      <c r="D2422" s="6"/>
      <c r="E2422" s="7"/>
      <c r="F2422" s="4" t="str">
        <f t="shared" si="383"/>
        <v/>
      </c>
      <c r="G2422" s="3" t="str">
        <f t="shared" si="377"/>
        <v>Inventariar</v>
      </c>
      <c r="H2422" s="6"/>
      <c r="I2422" s="7"/>
      <c r="J2422" s="4"/>
      <c r="K2422" s="3" t="str">
        <f t="shared" si="378"/>
        <v>Inventariar</v>
      </c>
      <c r="L2422" s="6"/>
      <c r="M2422" s="7"/>
      <c r="N2422" s="4"/>
      <c r="O2422" s="3" t="str">
        <f t="shared" si="379"/>
        <v>Inventariar</v>
      </c>
      <c r="P2422" s="6"/>
      <c r="Q2422" s="7"/>
      <c r="R2422" s="4" t="str">
        <f t="shared" si="374"/>
        <v/>
      </c>
      <c r="S2422" s="3" t="str">
        <f t="shared" si="380"/>
        <v>Inventariar</v>
      </c>
      <c r="T2422" s="6"/>
      <c r="U2422" s="7"/>
      <c r="V2422" s="4" t="str">
        <f t="shared" si="375"/>
        <v/>
      </c>
      <c r="W2422" s="3" t="str">
        <f t="shared" si="381"/>
        <v>Inventariar</v>
      </c>
      <c r="X2422" s="6"/>
      <c r="Y2422" s="7"/>
      <c r="Z2422" s="4" t="str">
        <f t="shared" si="376"/>
        <v/>
      </c>
      <c r="AA2422" s="3" t="str">
        <f t="shared" si="382"/>
        <v>Inventariar</v>
      </c>
    </row>
    <row r="2423" spans="1:27" x14ac:dyDescent="0.3">
      <c r="A2423" s="5">
        <v>25459374</v>
      </c>
      <c r="B2423" s="17" t="str">
        <f>VLOOKUP(A2423,'Base de dados'!$A$3:$C$21103,3,0)</f>
        <v>10P10G05</v>
      </c>
      <c r="C2423" s="50" t="s">
        <v>6054</v>
      </c>
      <c r="D2423" s="6"/>
      <c r="E2423" s="7"/>
      <c r="F2423" s="4" t="str">
        <f t="shared" si="383"/>
        <v/>
      </c>
      <c r="G2423" s="3" t="str">
        <f t="shared" si="377"/>
        <v>Inventariar</v>
      </c>
      <c r="H2423" s="6"/>
      <c r="I2423" s="7"/>
      <c r="J2423" s="4"/>
      <c r="K2423" s="3" t="str">
        <f t="shared" si="378"/>
        <v>Inventariar</v>
      </c>
      <c r="L2423" s="6"/>
      <c r="M2423" s="7"/>
      <c r="N2423" s="4"/>
      <c r="O2423" s="3" t="str">
        <f t="shared" si="379"/>
        <v>Inventariar</v>
      </c>
      <c r="P2423" s="6"/>
      <c r="Q2423" s="7"/>
      <c r="R2423" s="4" t="str">
        <f t="shared" si="374"/>
        <v/>
      </c>
      <c r="S2423" s="3" t="str">
        <f t="shared" si="380"/>
        <v>Inventariar</v>
      </c>
      <c r="T2423" s="6"/>
      <c r="U2423" s="7"/>
      <c r="V2423" s="4" t="str">
        <f t="shared" si="375"/>
        <v/>
      </c>
      <c r="W2423" s="3" t="str">
        <f t="shared" si="381"/>
        <v>Inventariar</v>
      </c>
      <c r="X2423" s="6"/>
      <c r="Y2423" s="7"/>
      <c r="Z2423" s="4" t="str">
        <f t="shared" si="376"/>
        <v/>
      </c>
      <c r="AA2423" s="3" t="str">
        <f t="shared" si="382"/>
        <v>Inventariar</v>
      </c>
    </row>
    <row r="2424" spans="1:27" x14ac:dyDescent="0.3">
      <c r="A2424" s="5">
        <v>25459380</v>
      </c>
      <c r="B2424" s="17" t="str">
        <f>VLOOKUP(A2424,'Base de dados'!$A$3:$C$21103,3,0)</f>
        <v>10P10G07</v>
      </c>
      <c r="C2424" s="50" t="s">
        <v>6056</v>
      </c>
      <c r="D2424" s="6"/>
      <c r="E2424" s="7"/>
      <c r="F2424" s="4" t="str">
        <f t="shared" si="383"/>
        <v/>
      </c>
      <c r="G2424" s="3" t="str">
        <f t="shared" si="377"/>
        <v>Inventariar</v>
      </c>
      <c r="H2424" s="6"/>
      <c r="I2424" s="7"/>
      <c r="J2424" s="4"/>
      <c r="K2424" s="3" t="str">
        <f t="shared" si="378"/>
        <v>Inventariar</v>
      </c>
      <c r="L2424" s="6"/>
      <c r="M2424" s="7"/>
      <c r="N2424" s="4"/>
      <c r="O2424" s="3" t="str">
        <f t="shared" si="379"/>
        <v>Inventariar</v>
      </c>
      <c r="P2424" s="6"/>
      <c r="Q2424" s="7"/>
      <c r="R2424" s="4" t="str">
        <f t="shared" si="374"/>
        <v/>
      </c>
      <c r="S2424" s="3" t="str">
        <f t="shared" si="380"/>
        <v>Inventariar</v>
      </c>
      <c r="T2424" s="6"/>
      <c r="U2424" s="7"/>
      <c r="V2424" s="4" t="str">
        <f t="shared" si="375"/>
        <v/>
      </c>
      <c r="W2424" s="3" t="str">
        <f t="shared" si="381"/>
        <v>Inventariar</v>
      </c>
      <c r="X2424" s="6"/>
      <c r="Y2424" s="7"/>
      <c r="Z2424" s="4" t="str">
        <f t="shared" si="376"/>
        <v/>
      </c>
      <c r="AA2424" s="3" t="str">
        <f t="shared" si="382"/>
        <v>Inventariar</v>
      </c>
    </row>
    <row r="2425" spans="1:27" x14ac:dyDescent="0.3">
      <c r="A2425" s="5">
        <v>25459395</v>
      </c>
      <c r="B2425" s="17" t="str">
        <f>VLOOKUP(A2425,'Base de dados'!$A$3:$C$21103,3,0)</f>
        <v>10P10G08</v>
      </c>
      <c r="C2425" s="50" t="s">
        <v>6058</v>
      </c>
      <c r="D2425" s="6"/>
      <c r="E2425" s="7"/>
      <c r="F2425" s="4" t="str">
        <f t="shared" si="383"/>
        <v/>
      </c>
      <c r="G2425" s="3" t="str">
        <f t="shared" si="377"/>
        <v>Inventariar</v>
      </c>
      <c r="H2425" s="6"/>
      <c r="I2425" s="7"/>
      <c r="J2425" s="4"/>
      <c r="K2425" s="3" t="str">
        <f t="shared" si="378"/>
        <v>Inventariar</v>
      </c>
      <c r="L2425" s="6"/>
      <c r="M2425" s="7"/>
      <c r="N2425" s="4"/>
      <c r="O2425" s="3" t="str">
        <f t="shared" si="379"/>
        <v>Inventariar</v>
      </c>
      <c r="P2425" s="6"/>
      <c r="Q2425" s="7"/>
      <c r="R2425" s="4" t="str">
        <f t="shared" si="374"/>
        <v/>
      </c>
      <c r="S2425" s="3" t="str">
        <f t="shared" si="380"/>
        <v>Inventariar</v>
      </c>
      <c r="T2425" s="6"/>
      <c r="U2425" s="7"/>
      <c r="V2425" s="4" t="str">
        <f t="shared" si="375"/>
        <v/>
      </c>
      <c r="W2425" s="3" t="str">
        <f t="shared" si="381"/>
        <v>Inventariar</v>
      </c>
      <c r="X2425" s="6"/>
      <c r="Y2425" s="7"/>
      <c r="Z2425" s="4" t="str">
        <f t="shared" si="376"/>
        <v/>
      </c>
      <c r="AA2425" s="3" t="str">
        <f t="shared" si="382"/>
        <v>Inventariar</v>
      </c>
    </row>
    <row r="2426" spans="1:27" x14ac:dyDescent="0.3">
      <c r="A2426" s="5">
        <v>25451893</v>
      </c>
      <c r="B2426" s="17" t="str">
        <f>VLOOKUP(A2426,'Base de dados'!$A$3:$C$21103,3,0)</f>
        <v>10P10G09</v>
      </c>
      <c r="C2426" s="50" t="s">
        <v>6060</v>
      </c>
      <c r="D2426" s="6"/>
      <c r="E2426" s="7"/>
      <c r="F2426" s="4" t="str">
        <f t="shared" si="383"/>
        <v/>
      </c>
      <c r="G2426" s="3" t="str">
        <f t="shared" si="377"/>
        <v>Inventariar</v>
      </c>
      <c r="H2426" s="6"/>
      <c r="I2426" s="7"/>
      <c r="J2426" s="4"/>
      <c r="K2426" s="3" t="str">
        <f t="shared" si="378"/>
        <v>Inventariar</v>
      </c>
      <c r="L2426" s="6"/>
      <c r="M2426" s="7"/>
      <c r="N2426" s="4"/>
      <c r="O2426" s="3" t="str">
        <f t="shared" si="379"/>
        <v>Inventariar</v>
      </c>
      <c r="P2426" s="6"/>
      <c r="Q2426" s="7"/>
      <c r="R2426" s="4" t="str">
        <f t="shared" si="374"/>
        <v/>
      </c>
      <c r="S2426" s="3" t="str">
        <f t="shared" si="380"/>
        <v>Inventariar</v>
      </c>
      <c r="T2426" s="6"/>
      <c r="U2426" s="7"/>
      <c r="V2426" s="4" t="str">
        <f t="shared" si="375"/>
        <v/>
      </c>
      <c r="W2426" s="3" t="str">
        <f t="shared" si="381"/>
        <v>Inventariar</v>
      </c>
      <c r="X2426" s="6"/>
      <c r="Y2426" s="7"/>
      <c r="Z2426" s="4" t="str">
        <f t="shared" si="376"/>
        <v/>
      </c>
      <c r="AA2426" s="3" t="str">
        <f t="shared" si="382"/>
        <v>Inventariar</v>
      </c>
    </row>
    <row r="2427" spans="1:27" x14ac:dyDescent="0.3">
      <c r="A2427" s="5">
        <v>25462839</v>
      </c>
      <c r="B2427" s="17" t="str">
        <f>VLOOKUP(A2427,'Base de dados'!$A$3:$C$21103,3,0)</f>
        <v>10P10H01</v>
      </c>
      <c r="C2427" s="50" t="s">
        <v>25165</v>
      </c>
      <c r="D2427" s="6"/>
      <c r="E2427" s="7"/>
      <c r="F2427" s="4" t="str">
        <f t="shared" si="383"/>
        <v/>
      </c>
      <c r="G2427" s="3" t="str">
        <f t="shared" si="377"/>
        <v>Inventariar</v>
      </c>
      <c r="H2427" s="6"/>
      <c r="I2427" s="7"/>
      <c r="J2427" s="4"/>
      <c r="K2427" s="3" t="str">
        <f t="shared" si="378"/>
        <v>Inventariar</v>
      </c>
      <c r="L2427" s="6"/>
      <c r="M2427" s="7"/>
      <c r="N2427" s="4"/>
      <c r="O2427" s="3" t="str">
        <f t="shared" si="379"/>
        <v>Inventariar</v>
      </c>
      <c r="P2427" s="6"/>
      <c r="Q2427" s="7"/>
      <c r="R2427" s="4" t="str">
        <f t="shared" ref="R2427:R2490" si="384">IF(Q2427="","",IF(Q2427="Saldo Zero","",P2427-Q2427))</f>
        <v/>
      </c>
      <c r="S2427" s="3" t="str">
        <f t="shared" si="380"/>
        <v>Inventariar</v>
      </c>
      <c r="T2427" s="6"/>
      <c r="U2427" s="7"/>
      <c r="V2427" s="4" t="str">
        <f t="shared" ref="V2427:V2490" si="385">IF(U2427="","",IF(U2427="Saldo Zero","",T2427-U2427))</f>
        <v/>
      </c>
      <c r="W2427" s="3" t="str">
        <f t="shared" si="381"/>
        <v>Inventariar</v>
      </c>
      <c r="X2427" s="6"/>
      <c r="Y2427" s="7"/>
      <c r="Z2427" s="4" t="str">
        <f t="shared" ref="Z2427:Z2490" si="386">IF(Y2427="","",IF(Y2427="Saldo Zero","",X2427-Y2427))</f>
        <v/>
      </c>
      <c r="AA2427" s="3" t="str">
        <f t="shared" si="382"/>
        <v>Inventariar</v>
      </c>
    </row>
    <row r="2428" spans="1:27" x14ac:dyDescent="0.3">
      <c r="A2428" s="5">
        <v>25579280</v>
      </c>
      <c r="B2428" s="17" t="str">
        <f>VLOOKUP(A2428,'Base de dados'!$A$3:$C$21103,3,0)</f>
        <v>10P10H01</v>
      </c>
      <c r="C2428" s="50" t="s">
        <v>25166</v>
      </c>
      <c r="D2428" s="6"/>
      <c r="E2428" s="7"/>
      <c r="F2428" s="4" t="str">
        <f t="shared" si="383"/>
        <v/>
      </c>
      <c r="G2428" s="3" t="str">
        <f t="shared" si="377"/>
        <v>Inventariar</v>
      </c>
      <c r="H2428" s="6"/>
      <c r="I2428" s="7"/>
      <c r="J2428" s="4"/>
      <c r="K2428" s="3" t="str">
        <f t="shared" si="378"/>
        <v>Inventariar</v>
      </c>
      <c r="L2428" s="6"/>
      <c r="M2428" s="7"/>
      <c r="N2428" s="4"/>
      <c r="O2428" s="3" t="str">
        <f t="shared" si="379"/>
        <v>Inventariar</v>
      </c>
      <c r="P2428" s="6"/>
      <c r="Q2428" s="7"/>
      <c r="R2428" s="4" t="str">
        <f t="shared" si="384"/>
        <v/>
      </c>
      <c r="S2428" s="3" t="str">
        <f t="shared" si="380"/>
        <v>Inventariar</v>
      </c>
      <c r="T2428" s="6"/>
      <c r="U2428" s="7"/>
      <c r="V2428" s="4" t="str">
        <f t="shared" si="385"/>
        <v/>
      </c>
      <c r="W2428" s="3" t="str">
        <f t="shared" si="381"/>
        <v>Inventariar</v>
      </c>
      <c r="X2428" s="6"/>
      <c r="Y2428" s="7"/>
      <c r="Z2428" s="4" t="str">
        <f t="shared" si="386"/>
        <v/>
      </c>
      <c r="AA2428" s="3" t="str">
        <f t="shared" si="382"/>
        <v>Inventariar</v>
      </c>
    </row>
    <row r="2429" spans="1:27" x14ac:dyDescent="0.3">
      <c r="A2429" s="5">
        <v>25577202</v>
      </c>
      <c r="B2429" s="17" t="str">
        <f>VLOOKUP(A2429,'Base de dados'!$A$3:$C$21103,3,0)</f>
        <v>10P10H02</v>
      </c>
      <c r="C2429" s="50" t="s">
        <v>25167</v>
      </c>
      <c r="D2429" s="6"/>
      <c r="E2429" s="7"/>
      <c r="F2429" s="4" t="str">
        <f t="shared" si="383"/>
        <v/>
      </c>
      <c r="G2429" s="3" t="str">
        <f t="shared" si="377"/>
        <v>Inventariar</v>
      </c>
      <c r="H2429" s="6"/>
      <c r="I2429" s="7"/>
      <c r="J2429" s="4"/>
      <c r="K2429" s="3" t="str">
        <f t="shared" si="378"/>
        <v>Inventariar</v>
      </c>
      <c r="L2429" s="6"/>
      <c r="M2429" s="7"/>
      <c r="N2429" s="4"/>
      <c r="O2429" s="3" t="str">
        <f t="shared" si="379"/>
        <v>Inventariar</v>
      </c>
      <c r="P2429" s="6"/>
      <c r="Q2429" s="7"/>
      <c r="R2429" s="4" t="str">
        <f t="shared" si="384"/>
        <v/>
      </c>
      <c r="S2429" s="3" t="str">
        <f t="shared" si="380"/>
        <v>Inventariar</v>
      </c>
      <c r="T2429" s="6"/>
      <c r="U2429" s="7"/>
      <c r="V2429" s="4" t="str">
        <f t="shared" si="385"/>
        <v/>
      </c>
      <c r="W2429" s="3" t="str">
        <f t="shared" si="381"/>
        <v>Inventariar</v>
      </c>
      <c r="X2429" s="6"/>
      <c r="Y2429" s="7"/>
      <c r="Z2429" s="4" t="str">
        <f t="shared" si="386"/>
        <v/>
      </c>
      <c r="AA2429" s="3" t="str">
        <f t="shared" si="382"/>
        <v>Inventariar</v>
      </c>
    </row>
    <row r="2430" spans="1:27" x14ac:dyDescent="0.3">
      <c r="A2430" s="5">
        <v>25398544</v>
      </c>
      <c r="B2430" s="17" t="str">
        <f>VLOOKUP(A2430,'Base de dados'!$A$3:$C$21103,3,0)</f>
        <v>10P10H03</v>
      </c>
      <c r="C2430" s="50" t="s">
        <v>25168</v>
      </c>
      <c r="D2430" s="6"/>
      <c r="E2430" s="7"/>
      <c r="F2430" s="4" t="str">
        <f t="shared" si="383"/>
        <v/>
      </c>
      <c r="G2430" s="3" t="str">
        <f t="shared" si="377"/>
        <v>Inventariar</v>
      </c>
      <c r="H2430" s="6"/>
      <c r="I2430" s="7"/>
      <c r="J2430" s="4"/>
      <c r="K2430" s="3" t="str">
        <f t="shared" si="378"/>
        <v>Inventariar</v>
      </c>
      <c r="L2430" s="6"/>
      <c r="M2430" s="7"/>
      <c r="N2430" s="4"/>
      <c r="O2430" s="3" t="str">
        <f t="shared" si="379"/>
        <v>Inventariar</v>
      </c>
      <c r="P2430" s="6"/>
      <c r="Q2430" s="7"/>
      <c r="R2430" s="4" t="str">
        <f t="shared" si="384"/>
        <v/>
      </c>
      <c r="S2430" s="3" t="str">
        <f t="shared" si="380"/>
        <v>Inventariar</v>
      </c>
      <c r="T2430" s="6"/>
      <c r="U2430" s="7"/>
      <c r="V2430" s="4" t="str">
        <f t="shared" si="385"/>
        <v/>
      </c>
      <c r="W2430" s="3" t="str">
        <f t="shared" si="381"/>
        <v>Inventariar</v>
      </c>
      <c r="X2430" s="6"/>
      <c r="Y2430" s="7"/>
      <c r="Z2430" s="4" t="str">
        <f t="shared" si="386"/>
        <v/>
      </c>
      <c r="AA2430" s="3" t="str">
        <f t="shared" si="382"/>
        <v>Inventariar</v>
      </c>
    </row>
    <row r="2431" spans="1:27" x14ac:dyDescent="0.3">
      <c r="A2431" s="5">
        <v>25578550</v>
      </c>
      <c r="B2431" s="17" t="str">
        <f>VLOOKUP(A2431,'Base de dados'!$A$3:$C$21103,3,0)</f>
        <v>10P10H03</v>
      </c>
      <c r="C2431" s="50" t="s">
        <v>6072</v>
      </c>
      <c r="D2431" s="6"/>
      <c r="E2431" s="7"/>
      <c r="F2431" s="4" t="str">
        <f t="shared" si="383"/>
        <v/>
      </c>
      <c r="G2431" s="3" t="str">
        <f t="shared" si="377"/>
        <v>Inventariar</v>
      </c>
      <c r="H2431" s="6"/>
      <c r="I2431" s="7"/>
      <c r="J2431" s="4"/>
      <c r="K2431" s="3" t="str">
        <f t="shared" si="378"/>
        <v>Inventariar</v>
      </c>
      <c r="L2431" s="6"/>
      <c r="M2431" s="7"/>
      <c r="N2431" s="4"/>
      <c r="O2431" s="3" t="str">
        <f t="shared" si="379"/>
        <v>Inventariar</v>
      </c>
      <c r="P2431" s="6"/>
      <c r="Q2431" s="7"/>
      <c r="R2431" s="4" t="str">
        <f t="shared" si="384"/>
        <v/>
      </c>
      <c r="S2431" s="3" t="str">
        <f t="shared" si="380"/>
        <v>Inventariar</v>
      </c>
      <c r="T2431" s="6"/>
      <c r="U2431" s="7"/>
      <c r="V2431" s="4" t="str">
        <f t="shared" si="385"/>
        <v/>
      </c>
      <c r="W2431" s="3" t="str">
        <f t="shared" si="381"/>
        <v>Inventariar</v>
      </c>
      <c r="X2431" s="6"/>
      <c r="Y2431" s="7"/>
      <c r="Z2431" s="4" t="str">
        <f t="shared" si="386"/>
        <v/>
      </c>
      <c r="AA2431" s="3" t="str">
        <f t="shared" si="382"/>
        <v>Inventariar</v>
      </c>
    </row>
    <row r="2432" spans="1:27" x14ac:dyDescent="0.3">
      <c r="A2432" s="5">
        <v>25452262</v>
      </c>
      <c r="B2432" s="17" t="str">
        <f>VLOOKUP(A2432,'Base de dados'!$A$3:$C$21103,3,0)</f>
        <v>10P10H04</v>
      </c>
      <c r="C2432" s="50" t="s">
        <v>6073</v>
      </c>
      <c r="D2432" s="6"/>
      <c r="E2432" s="7"/>
      <c r="F2432" s="4" t="str">
        <f t="shared" si="383"/>
        <v/>
      </c>
      <c r="G2432" s="3" t="str">
        <f t="shared" si="377"/>
        <v>Inventariar</v>
      </c>
      <c r="H2432" s="6"/>
      <c r="I2432" s="7"/>
      <c r="J2432" s="4"/>
      <c r="K2432" s="3" t="str">
        <f t="shared" si="378"/>
        <v>Inventariar</v>
      </c>
      <c r="L2432" s="6"/>
      <c r="M2432" s="7"/>
      <c r="N2432" s="4"/>
      <c r="O2432" s="3" t="str">
        <f t="shared" si="379"/>
        <v>Inventariar</v>
      </c>
      <c r="P2432" s="6"/>
      <c r="Q2432" s="7"/>
      <c r="R2432" s="4" t="str">
        <f t="shared" si="384"/>
        <v/>
      </c>
      <c r="S2432" s="3" t="str">
        <f t="shared" si="380"/>
        <v>Inventariar</v>
      </c>
      <c r="T2432" s="6"/>
      <c r="U2432" s="7"/>
      <c r="V2432" s="4" t="str">
        <f t="shared" si="385"/>
        <v/>
      </c>
      <c r="W2432" s="3" t="str">
        <f t="shared" si="381"/>
        <v>Inventariar</v>
      </c>
      <c r="X2432" s="6"/>
      <c r="Y2432" s="7"/>
      <c r="Z2432" s="4" t="str">
        <f t="shared" si="386"/>
        <v/>
      </c>
      <c r="AA2432" s="3" t="str">
        <f t="shared" si="382"/>
        <v>Inventariar</v>
      </c>
    </row>
    <row r="2433" spans="1:27" x14ac:dyDescent="0.3">
      <c r="A2433" s="5">
        <v>25577322</v>
      </c>
      <c r="B2433" s="17" t="str">
        <f>VLOOKUP(A2433,'Base de dados'!$A$3:$C$21103,3,0)</f>
        <v>10P10H05</v>
      </c>
      <c r="C2433" s="50" t="s">
        <v>25169</v>
      </c>
      <c r="D2433" s="6"/>
      <c r="E2433" s="7"/>
      <c r="F2433" s="4" t="str">
        <f t="shared" si="383"/>
        <v/>
      </c>
      <c r="G2433" s="3" t="str">
        <f t="shared" si="377"/>
        <v>Inventariar</v>
      </c>
      <c r="H2433" s="6"/>
      <c r="I2433" s="7"/>
      <c r="J2433" s="4"/>
      <c r="K2433" s="3" t="str">
        <f t="shared" si="378"/>
        <v>Inventariar</v>
      </c>
      <c r="L2433" s="6"/>
      <c r="M2433" s="7"/>
      <c r="N2433" s="4"/>
      <c r="O2433" s="3" t="str">
        <f t="shared" si="379"/>
        <v>Inventariar</v>
      </c>
      <c r="P2433" s="6"/>
      <c r="Q2433" s="7"/>
      <c r="R2433" s="4" t="str">
        <f t="shared" si="384"/>
        <v/>
      </c>
      <c r="S2433" s="3" t="str">
        <f t="shared" si="380"/>
        <v>Inventariar</v>
      </c>
      <c r="T2433" s="6"/>
      <c r="U2433" s="7"/>
      <c r="V2433" s="4" t="str">
        <f t="shared" si="385"/>
        <v/>
      </c>
      <c r="W2433" s="3" t="str">
        <f t="shared" si="381"/>
        <v>Inventariar</v>
      </c>
      <c r="X2433" s="6"/>
      <c r="Y2433" s="7"/>
      <c r="Z2433" s="4" t="str">
        <f t="shared" si="386"/>
        <v/>
      </c>
      <c r="AA2433" s="3" t="str">
        <f t="shared" si="382"/>
        <v>Inventariar</v>
      </c>
    </row>
    <row r="2434" spans="1:27" x14ac:dyDescent="0.3">
      <c r="A2434" s="5">
        <v>25399007</v>
      </c>
      <c r="B2434" s="17" t="str">
        <f>VLOOKUP(A2434,'Base de dados'!$A$3:$C$21103,3,0)</f>
        <v>10P10H06</v>
      </c>
      <c r="C2434" s="50" t="s">
        <v>6077</v>
      </c>
      <c r="D2434" s="6"/>
      <c r="E2434" s="7"/>
      <c r="F2434" s="4" t="str">
        <f t="shared" si="383"/>
        <v/>
      </c>
      <c r="G2434" s="3" t="str">
        <f t="shared" si="377"/>
        <v>Inventariar</v>
      </c>
      <c r="H2434" s="6"/>
      <c r="I2434" s="7"/>
      <c r="J2434" s="4"/>
      <c r="K2434" s="3" t="str">
        <f t="shared" si="378"/>
        <v>Inventariar</v>
      </c>
      <c r="L2434" s="6"/>
      <c r="M2434" s="7"/>
      <c r="N2434" s="4"/>
      <c r="O2434" s="3" t="str">
        <f t="shared" si="379"/>
        <v>Inventariar</v>
      </c>
      <c r="P2434" s="6"/>
      <c r="Q2434" s="7"/>
      <c r="R2434" s="4" t="str">
        <f t="shared" si="384"/>
        <v/>
      </c>
      <c r="S2434" s="3" t="str">
        <f t="shared" si="380"/>
        <v>Inventariar</v>
      </c>
      <c r="T2434" s="6"/>
      <c r="U2434" s="7"/>
      <c r="V2434" s="4" t="str">
        <f t="shared" si="385"/>
        <v/>
      </c>
      <c r="W2434" s="3" t="str">
        <f t="shared" si="381"/>
        <v>Inventariar</v>
      </c>
      <c r="X2434" s="6"/>
      <c r="Y2434" s="7"/>
      <c r="Z2434" s="4" t="str">
        <f t="shared" si="386"/>
        <v/>
      </c>
      <c r="AA2434" s="3" t="str">
        <f t="shared" si="382"/>
        <v>Inventariar</v>
      </c>
    </row>
    <row r="2435" spans="1:27" x14ac:dyDescent="0.3">
      <c r="A2435" s="5">
        <v>25067702</v>
      </c>
      <c r="B2435" s="17" t="str">
        <f>VLOOKUP(A2435,'Base de dados'!$A$3:$C$21103,3,0)</f>
        <v>10P10H08</v>
      </c>
      <c r="C2435" s="50" t="s">
        <v>6079</v>
      </c>
      <c r="D2435" s="6"/>
      <c r="E2435" s="7"/>
      <c r="F2435" s="4" t="str">
        <f t="shared" si="383"/>
        <v/>
      </c>
      <c r="G2435" s="3" t="str">
        <f t="shared" si="377"/>
        <v>Inventariar</v>
      </c>
      <c r="H2435" s="6"/>
      <c r="I2435" s="7"/>
      <c r="J2435" s="4"/>
      <c r="K2435" s="3" t="str">
        <f t="shared" si="378"/>
        <v>Inventariar</v>
      </c>
      <c r="L2435" s="6"/>
      <c r="M2435" s="7"/>
      <c r="N2435" s="4"/>
      <c r="O2435" s="3" t="str">
        <f t="shared" si="379"/>
        <v>Inventariar</v>
      </c>
      <c r="P2435" s="6"/>
      <c r="Q2435" s="7"/>
      <c r="R2435" s="4" t="str">
        <f t="shared" si="384"/>
        <v/>
      </c>
      <c r="S2435" s="3" t="str">
        <f t="shared" si="380"/>
        <v>Inventariar</v>
      </c>
      <c r="T2435" s="6"/>
      <c r="U2435" s="7"/>
      <c r="V2435" s="4" t="str">
        <f t="shared" si="385"/>
        <v/>
      </c>
      <c r="W2435" s="3" t="str">
        <f t="shared" si="381"/>
        <v>Inventariar</v>
      </c>
      <c r="X2435" s="6"/>
      <c r="Y2435" s="7"/>
      <c r="Z2435" s="4" t="str">
        <f t="shared" si="386"/>
        <v/>
      </c>
      <c r="AA2435" s="3" t="str">
        <f t="shared" si="382"/>
        <v>Inventariar</v>
      </c>
    </row>
    <row r="2436" spans="1:27" x14ac:dyDescent="0.3">
      <c r="A2436" s="5">
        <v>25576662</v>
      </c>
      <c r="B2436" s="17" t="str">
        <f>VLOOKUP(A2436,'Base de dados'!$A$3:$C$21103,3,0)</f>
        <v>10P10HTETO</v>
      </c>
      <c r="C2436" s="50" t="s">
        <v>25170</v>
      </c>
      <c r="D2436" s="6"/>
      <c r="E2436" s="7"/>
      <c r="F2436" s="4" t="str">
        <f t="shared" si="383"/>
        <v/>
      </c>
      <c r="G2436" s="3" t="str">
        <f t="shared" ref="G2436:G2499" si="387">IF(D2436="Saldo Zero","Saldo só Físico",IF(E2436="","Inventariar",IF(E2436="Saldo Zero","Saldo só Sistema",IF(F2436="","Verificar",IF(F2436=0,"Saldo Certo",IF(F2436&lt;0,"Saldo a mais no Físico",IF(F2436&gt;0,"Saldo a mais no Sistema")))))))</f>
        <v>Inventariar</v>
      </c>
      <c r="H2436" s="6"/>
      <c r="I2436" s="7"/>
      <c r="J2436" s="4"/>
      <c r="K2436" s="3" t="str">
        <f t="shared" si="378"/>
        <v>Inventariar</v>
      </c>
      <c r="L2436" s="6"/>
      <c r="M2436" s="7"/>
      <c r="N2436" s="4"/>
      <c r="O2436" s="3" t="str">
        <f t="shared" si="379"/>
        <v>Inventariar</v>
      </c>
      <c r="P2436" s="6"/>
      <c r="Q2436" s="7"/>
      <c r="R2436" s="4" t="str">
        <f t="shared" si="384"/>
        <v/>
      </c>
      <c r="S2436" s="3" t="str">
        <f t="shared" si="380"/>
        <v>Inventariar</v>
      </c>
      <c r="T2436" s="6"/>
      <c r="U2436" s="7"/>
      <c r="V2436" s="4" t="str">
        <f t="shared" si="385"/>
        <v/>
      </c>
      <c r="W2436" s="3" t="str">
        <f t="shared" si="381"/>
        <v>Inventariar</v>
      </c>
      <c r="X2436" s="6"/>
      <c r="Y2436" s="7"/>
      <c r="Z2436" s="4" t="str">
        <f t="shared" si="386"/>
        <v/>
      </c>
      <c r="AA2436" s="3" t="str">
        <f t="shared" si="382"/>
        <v>Inventariar</v>
      </c>
    </row>
    <row r="2437" spans="1:27" x14ac:dyDescent="0.3">
      <c r="A2437" s="5">
        <v>25579381</v>
      </c>
      <c r="B2437" s="17" t="str">
        <f>VLOOKUP(A2437,'Base de dados'!$A$3:$C$21103,3,0)</f>
        <v>10P10I01</v>
      </c>
      <c r="C2437" s="50" t="s">
        <v>25171</v>
      </c>
      <c r="D2437" s="6"/>
      <c r="E2437" s="7"/>
      <c r="F2437" s="4" t="str">
        <f t="shared" si="383"/>
        <v/>
      </c>
      <c r="G2437" s="3" t="str">
        <f t="shared" si="387"/>
        <v>Inventariar</v>
      </c>
      <c r="H2437" s="6"/>
      <c r="I2437" s="7"/>
      <c r="J2437" s="4"/>
      <c r="K2437" s="3" t="str">
        <f t="shared" ref="K2437:K2500" si="388">IF(H2437="Saldo Zero","Saldo só Físico",IF(I2437="","Inventariar",IF(I2437="Saldo Zero","Saldo só Sistema",IF(J2437="","Verificar",IF(J2437=0,"Saldo Certo",IF(J2437&lt;0,"Saldo a mais no Físico",IF(J2437&gt;0,"Saldo a mais no Sistema")))))))</f>
        <v>Inventariar</v>
      </c>
      <c r="L2437" s="6"/>
      <c r="M2437" s="7"/>
      <c r="N2437" s="4"/>
      <c r="O2437" s="3" t="str">
        <f t="shared" ref="O2437:O2500" si="389">IF(L2437="Saldo Zero","Saldo só Físico",IF(M2437="","Inventariar",IF(M2437="Saldo Zero","Saldo só Sistema",IF(N2437="","Verificar",IF(N2437=0,"Saldo Certo",IF(N2437&lt;0,"Saldo a mais no Físico",IF(N2437&gt;0,"Saldo a mais no Sistema")))))))</f>
        <v>Inventariar</v>
      </c>
      <c r="P2437" s="6"/>
      <c r="Q2437" s="7"/>
      <c r="R2437" s="4" t="str">
        <f t="shared" si="384"/>
        <v/>
      </c>
      <c r="S2437" s="3" t="str">
        <f t="shared" ref="S2437:S2500" si="390">IF(P2437="Saldo Zero","Saldo só Físico",IF(Q2437="","Inventariar",IF(Q2437="Saldo Zero","Saldo só Sistema",IF(R2437="","Verificar",IF(R2437=0,"Saldo Certo",IF(R2437&lt;0,"Saldo a mais no Físico",IF(R2437&gt;0,"Saldo a mais no Sistema")))))))</f>
        <v>Inventariar</v>
      </c>
      <c r="T2437" s="6"/>
      <c r="U2437" s="7"/>
      <c r="V2437" s="4" t="str">
        <f t="shared" si="385"/>
        <v/>
      </c>
      <c r="W2437" s="3" t="str">
        <f t="shared" ref="W2437:W2500" si="391">IF(T2437="Saldo Zero","Saldo só Físico",IF(U2437="","Inventariar",IF(U2437="Saldo Zero","Saldo só Sistema",IF(V2437="","Verificar",IF(V2437=0,"Saldo Certo",IF(V2437&lt;0,"Saldo a mais no Físico",IF(V2437&gt;0,"Saldo a mais no Sistema")))))))</f>
        <v>Inventariar</v>
      </c>
      <c r="X2437" s="6"/>
      <c r="Y2437" s="7"/>
      <c r="Z2437" s="4" t="str">
        <f t="shared" si="386"/>
        <v/>
      </c>
      <c r="AA2437" s="3" t="str">
        <f t="shared" ref="AA2437:AA2500" si="392">IF(X2437="Saldo Zero","Saldo só Físico",IF(Y2437="","Inventariar",IF(Y2437="Saldo Zero","Saldo só Sistema",IF(Z2437="","Verificar",IF(Z2437=0,"Saldo Certo",IF(Z2437&lt;0,"Saldo a mais no Físico",IF(Z2437&gt;0,"Saldo a mais no Sistema")))))))</f>
        <v>Inventariar</v>
      </c>
    </row>
    <row r="2438" spans="1:27" x14ac:dyDescent="0.3">
      <c r="A2438" s="5">
        <v>25440013</v>
      </c>
      <c r="B2438" s="17" t="str">
        <f>VLOOKUP(A2438,'Base de dados'!$A$3:$C$21103,3,0)</f>
        <v>10P10I02</v>
      </c>
      <c r="C2438" s="50" t="s">
        <v>25172</v>
      </c>
      <c r="D2438" s="6"/>
      <c r="E2438" s="7"/>
      <c r="F2438" s="4" t="str">
        <f t="shared" si="383"/>
        <v/>
      </c>
      <c r="G2438" s="3" t="str">
        <f t="shared" si="387"/>
        <v>Inventariar</v>
      </c>
      <c r="H2438" s="6"/>
      <c r="I2438" s="7"/>
      <c r="J2438" s="4"/>
      <c r="K2438" s="3" t="str">
        <f t="shared" si="388"/>
        <v>Inventariar</v>
      </c>
      <c r="L2438" s="6"/>
      <c r="M2438" s="7"/>
      <c r="N2438" s="4"/>
      <c r="O2438" s="3" t="str">
        <f t="shared" si="389"/>
        <v>Inventariar</v>
      </c>
      <c r="P2438" s="6"/>
      <c r="Q2438" s="7"/>
      <c r="R2438" s="4" t="str">
        <f t="shared" si="384"/>
        <v/>
      </c>
      <c r="S2438" s="3" t="str">
        <f t="shared" si="390"/>
        <v>Inventariar</v>
      </c>
      <c r="T2438" s="6"/>
      <c r="U2438" s="7"/>
      <c r="V2438" s="4" t="str">
        <f t="shared" si="385"/>
        <v/>
      </c>
      <c r="W2438" s="3" t="str">
        <f t="shared" si="391"/>
        <v>Inventariar</v>
      </c>
      <c r="X2438" s="6"/>
      <c r="Y2438" s="7"/>
      <c r="Z2438" s="4" t="str">
        <f t="shared" si="386"/>
        <v/>
      </c>
      <c r="AA2438" s="3" t="str">
        <f t="shared" si="392"/>
        <v>Inventariar</v>
      </c>
    </row>
    <row r="2439" spans="1:27" x14ac:dyDescent="0.3">
      <c r="A2439" s="5">
        <v>25400825</v>
      </c>
      <c r="B2439" s="17" t="str">
        <f>VLOOKUP(A2439,'Base de dados'!$A$3:$C$21103,3,0)</f>
        <v>10P10I03</v>
      </c>
      <c r="C2439" s="50" t="s">
        <v>6089</v>
      </c>
      <c r="D2439" s="6"/>
      <c r="E2439" s="7"/>
      <c r="F2439" s="4" t="str">
        <f t="shared" si="383"/>
        <v/>
      </c>
      <c r="G2439" s="3" t="str">
        <f t="shared" si="387"/>
        <v>Inventariar</v>
      </c>
      <c r="H2439" s="6"/>
      <c r="I2439" s="7"/>
      <c r="J2439" s="4"/>
      <c r="K2439" s="3" t="str">
        <f t="shared" si="388"/>
        <v>Inventariar</v>
      </c>
      <c r="L2439" s="6"/>
      <c r="M2439" s="7"/>
      <c r="N2439" s="4"/>
      <c r="O2439" s="3" t="str">
        <f t="shared" si="389"/>
        <v>Inventariar</v>
      </c>
      <c r="P2439" s="6"/>
      <c r="Q2439" s="7"/>
      <c r="R2439" s="4" t="str">
        <f t="shared" si="384"/>
        <v/>
      </c>
      <c r="S2439" s="3" t="str">
        <f t="shared" si="390"/>
        <v>Inventariar</v>
      </c>
      <c r="T2439" s="6"/>
      <c r="U2439" s="7"/>
      <c r="V2439" s="4" t="str">
        <f t="shared" si="385"/>
        <v/>
      </c>
      <c r="W2439" s="3" t="str">
        <f t="shared" si="391"/>
        <v>Inventariar</v>
      </c>
      <c r="X2439" s="6"/>
      <c r="Y2439" s="7"/>
      <c r="Z2439" s="4" t="str">
        <f t="shared" si="386"/>
        <v/>
      </c>
      <c r="AA2439" s="3" t="str">
        <f t="shared" si="392"/>
        <v>Inventariar</v>
      </c>
    </row>
    <row r="2440" spans="1:27" x14ac:dyDescent="0.3">
      <c r="A2440" s="5">
        <v>25400911</v>
      </c>
      <c r="B2440" s="17" t="str">
        <f>VLOOKUP(A2440,'Base de dados'!$A$3:$C$21103,3,0)</f>
        <v>10P10I04</v>
      </c>
      <c r="C2440" s="50" t="s">
        <v>6091</v>
      </c>
      <c r="D2440" s="6"/>
      <c r="E2440" s="7"/>
      <c r="F2440" s="4" t="str">
        <f t="shared" si="383"/>
        <v/>
      </c>
      <c r="G2440" s="3" t="str">
        <f t="shared" si="387"/>
        <v>Inventariar</v>
      </c>
      <c r="H2440" s="6"/>
      <c r="I2440" s="7"/>
      <c r="J2440" s="4"/>
      <c r="K2440" s="3" t="str">
        <f t="shared" si="388"/>
        <v>Inventariar</v>
      </c>
      <c r="L2440" s="6"/>
      <c r="M2440" s="7"/>
      <c r="N2440" s="4"/>
      <c r="O2440" s="3" t="str">
        <f t="shared" si="389"/>
        <v>Inventariar</v>
      </c>
      <c r="P2440" s="6"/>
      <c r="Q2440" s="7"/>
      <c r="R2440" s="4" t="str">
        <f t="shared" si="384"/>
        <v/>
      </c>
      <c r="S2440" s="3" t="str">
        <f t="shared" si="390"/>
        <v>Inventariar</v>
      </c>
      <c r="T2440" s="6"/>
      <c r="U2440" s="7"/>
      <c r="V2440" s="4" t="str">
        <f t="shared" si="385"/>
        <v/>
      </c>
      <c r="W2440" s="3" t="str">
        <f t="shared" si="391"/>
        <v>Inventariar</v>
      </c>
      <c r="X2440" s="6"/>
      <c r="Y2440" s="7"/>
      <c r="Z2440" s="4" t="str">
        <f t="shared" si="386"/>
        <v/>
      </c>
      <c r="AA2440" s="3" t="str">
        <f t="shared" si="392"/>
        <v>Inventariar</v>
      </c>
    </row>
    <row r="2441" spans="1:27" x14ac:dyDescent="0.3">
      <c r="A2441" s="5">
        <v>25453088</v>
      </c>
      <c r="B2441" s="17" t="str">
        <f>VLOOKUP(A2441,'Base de dados'!$A$3:$C$21103,3,0)</f>
        <v>10P10I05</v>
      </c>
      <c r="C2441" s="50" t="s">
        <v>6093</v>
      </c>
      <c r="D2441" s="6"/>
      <c r="E2441" s="7"/>
      <c r="F2441" s="4" t="str">
        <f t="shared" si="383"/>
        <v/>
      </c>
      <c r="G2441" s="3" t="str">
        <f t="shared" si="387"/>
        <v>Inventariar</v>
      </c>
      <c r="H2441" s="6"/>
      <c r="I2441" s="7"/>
      <c r="J2441" s="4"/>
      <c r="K2441" s="3" t="str">
        <f t="shared" si="388"/>
        <v>Inventariar</v>
      </c>
      <c r="L2441" s="6"/>
      <c r="M2441" s="7"/>
      <c r="N2441" s="4"/>
      <c r="O2441" s="3" t="str">
        <f t="shared" si="389"/>
        <v>Inventariar</v>
      </c>
      <c r="P2441" s="6"/>
      <c r="Q2441" s="7"/>
      <c r="R2441" s="4" t="str">
        <f t="shared" si="384"/>
        <v/>
      </c>
      <c r="S2441" s="3" t="str">
        <f t="shared" si="390"/>
        <v>Inventariar</v>
      </c>
      <c r="T2441" s="6"/>
      <c r="U2441" s="7"/>
      <c r="V2441" s="4" t="str">
        <f t="shared" si="385"/>
        <v/>
      </c>
      <c r="W2441" s="3" t="str">
        <f t="shared" si="391"/>
        <v>Inventariar</v>
      </c>
      <c r="X2441" s="6"/>
      <c r="Y2441" s="7"/>
      <c r="Z2441" s="4" t="str">
        <f t="shared" si="386"/>
        <v/>
      </c>
      <c r="AA2441" s="3" t="str">
        <f t="shared" si="392"/>
        <v>Inventariar</v>
      </c>
    </row>
    <row r="2442" spans="1:27" x14ac:dyDescent="0.3">
      <c r="A2442" s="5">
        <v>25459404</v>
      </c>
      <c r="B2442" s="17" t="str">
        <f>VLOOKUP(A2442,'Base de dados'!$A$3:$C$21103,3,0)</f>
        <v>10P10I06</v>
      </c>
      <c r="C2442" s="50" t="s">
        <v>6095</v>
      </c>
      <c r="D2442" s="6"/>
      <c r="E2442" s="7"/>
      <c r="F2442" s="4" t="str">
        <f t="shared" si="383"/>
        <v/>
      </c>
      <c r="G2442" s="3" t="str">
        <f t="shared" si="387"/>
        <v>Inventariar</v>
      </c>
      <c r="H2442" s="6"/>
      <c r="I2442" s="7"/>
      <c r="J2442" s="4"/>
      <c r="K2442" s="3" t="str">
        <f t="shared" si="388"/>
        <v>Inventariar</v>
      </c>
      <c r="L2442" s="6"/>
      <c r="M2442" s="7"/>
      <c r="N2442" s="4"/>
      <c r="O2442" s="3" t="str">
        <f t="shared" si="389"/>
        <v>Inventariar</v>
      </c>
      <c r="P2442" s="6"/>
      <c r="Q2442" s="7"/>
      <c r="R2442" s="4" t="str">
        <f t="shared" si="384"/>
        <v/>
      </c>
      <c r="S2442" s="3" t="str">
        <f t="shared" si="390"/>
        <v>Inventariar</v>
      </c>
      <c r="T2442" s="6"/>
      <c r="U2442" s="7"/>
      <c r="V2442" s="4" t="str">
        <f t="shared" si="385"/>
        <v/>
      </c>
      <c r="W2442" s="3" t="str">
        <f t="shared" si="391"/>
        <v>Inventariar</v>
      </c>
      <c r="X2442" s="6"/>
      <c r="Y2442" s="7"/>
      <c r="Z2442" s="4" t="str">
        <f t="shared" si="386"/>
        <v/>
      </c>
      <c r="AA2442" s="3" t="str">
        <f t="shared" si="392"/>
        <v>Inventariar</v>
      </c>
    </row>
    <row r="2443" spans="1:27" x14ac:dyDescent="0.3">
      <c r="A2443" s="5">
        <v>25577469</v>
      </c>
      <c r="B2443" s="17" t="str">
        <f>VLOOKUP(A2443,'Base de dados'!$A$3:$C$21103,3,0)</f>
        <v>10P10I07</v>
      </c>
      <c r="C2443" s="50" t="s">
        <v>25173</v>
      </c>
      <c r="D2443" s="6"/>
      <c r="E2443" s="7"/>
      <c r="F2443" s="4" t="str">
        <f t="shared" si="383"/>
        <v/>
      </c>
      <c r="G2443" s="3" t="str">
        <f t="shared" si="387"/>
        <v>Inventariar</v>
      </c>
      <c r="H2443" s="6"/>
      <c r="I2443" s="7"/>
      <c r="J2443" s="4"/>
      <c r="K2443" s="3" t="str">
        <f t="shared" si="388"/>
        <v>Inventariar</v>
      </c>
      <c r="L2443" s="6"/>
      <c r="M2443" s="7"/>
      <c r="N2443" s="4"/>
      <c r="O2443" s="3" t="str">
        <f t="shared" si="389"/>
        <v>Inventariar</v>
      </c>
      <c r="P2443" s="6"/>
      <c r="Q2443" s="7"/>
      <c r="R2443" s="4" t="str">
        <f t="shared" si="384"/>
        <v/>
      </c>
      <c r="S2443" s="3" t="str">
        <f t="shared" si="390"/>
        <v>Inventariar</v>
      </c>
      <c r="T2443" s="6"/>
      <c r="U2443" s="7"/>
      <c r="V2443" s="4" t="str">
        <f t="shared" si="385"/>
        <v/>
      </c>
      <c r="W2443" s="3" t="str">
        <f t="shared" si="391"/>
        <v>Inventariar</v>
      </c>
      <c r="X2443" s="6"/>
      <c r="Y2443" s="7"/>
      <c r="Z2443" s="4" t="str">
        <f t="shared" si="386"/>
        <v/>
      </c>
      <c r="AA2443" s="3" t="str">
        <f t="shared" si="392"/>
        <v>Inventariar</v>
      </c>
    </row>
    <row r="2444" spans="1:27" x14ac:dyDescent="0.3">
      <c r="A2444" s="5">
        <v>25460350</v>
      </c>
      <c r="B2444" s="17" t="str">
        <f>VLOOKUP(A2444,'Base de dados'!$A$3:$C$21103,3,0)</f>
        <v>10P10I08</v>
      </c>
      <c r="C2444" s="50" t="s">
        <v>6099</v>
      </c>
      <c r="D2444" s="6"/>
      <c r="E2444" s="7"/>
      <c r="F2444" s="4" t="str">
        <f t="shared" si="383"/>
        <v/>
      </c>
      <c r="G2444" s="3" t="str">
        <f t="shared" si="387"/>
        <v>Inventariar</v>
      </c>
      <c r="H2444" s="6"/>
      <c r="I2444" s="7"/>
      <c r="J2444" s="4"/>
      <c r="K2444" s="3" t="str">
        <f t="shared" si="388"/>
        <v>Inventariar</v>
      </c>
      <c r="L2444" s="6"/>
      <c r="M2444" s="7"/>
      <c r="N2444" s="4"/>
      <c r="O2444" s="3" t="str">
        <f t="shared" si="389"/>
        <v>Inventariar</v>
      </c>
      <c r="P2444" s="6"/>
      <c r="Q2444" s="7"/>
      <c r="R2444" s="4" t="str">
        <f t="shared" si="384"/>
        <v/>
      </c>
      <c r="S2444" s="3" t="str">
        <f t="shared" si="390"/>
        <v>Inventariar</v>
      </c>
      <c r="T2444" s="6"/>
      <c r="U2444" s="7"/>
      <c r="V2444" s="4" t="str">
        <f t="shared" si="385"/>
        <v/>
      </c>
      <c r="W2444" s="3" t="str">
        <f t="shared" si="391"/>
        <v>Inventariar</v>
      </c>
      <c r="X2444" s="6"/>
      <c r="Y2444" s="7"/>
      <c r="Z2444" s="4" t="str">
        <f t="shared" si="386"/>
        <v/>
      </c>
      <c r="AA2444" s="3" t="str">
        <f t="shared" si="392"/>
        <v>Inventariar</v>
      </c>
    </row>
    <row r="2445" spans="1:27" x14ac:dyDescent="0.3">
      <c r="A2445" s="5">
        <v>25578525</v>
      </c>
      <c r="B2445" s="17" t="str">
        <f>VLOOKUP(A2445,'Base de dados'!$A$3:$C$21103,3,0)</f>
        <v>10P10I09</v>
      </c>
      <c r="C2445" s="50" t="s">
        <v>6101</v>
      </c>
      <c r="D2445" s="6"/>
      <c r="E2445" s="7"/>
      <c r="F2445" s="4" t="str">
        <f t="shared" si="383"/>
        <v/>
      </c>
      <c r="G2445" s="3" t="str">
        <f t="shared" si="387"/>
        <v>Inventariar</v>
      </c>
      <c r="H2445" s="6"/>
      <c r="I2445" s="7"/>
      <c r="J2445" s="4"/>
      <c r="K2445" s="3" t="str">
        <f t="shared" si="388"/>
        <v>Inventariar</v>
      </c>
      <c r="L2445" s="6"/>
      <c r="M2445" s="7"/>
      <c r="N2445" s="4"/>
      <c r="O2445" s="3" t="str">
        <f t="shared" si="389"/>
        <v>Inventariar</v>
      </c>
      <c r="P2445" s="6"/>
      <c r="Q2445" s="7"/>
      <c r="R2445" s="4" t="str">
        <f t="shared" si="384"/>
        <v/>
      </c>
      <c r="S2445" s="3" t="str">
        <f t="shared" si="390"/>
        <v>Inventariar</v>
      </c>
      <c r="T2445" s="6"/>
      <c r="U2445" s="7"/>
      <c r="V2445" s="4" t="str">
        <f t="shared" si="385"/>
        <v/>
      </c>
      <c r="W2445" s="3" t="str">
        <f t="shared" si="391"/>
        <v>Inventariar</v>
      </c>
      <c r="X2445" s="6"/>
      <c r="Y2445" s="7"/>
      <c r="Z2445" s="4" t="str">
        <f t="shared" si="386"/>
        <v/>
      </c>
      <c r="AA2445" s="3" t="str">
        <f t="shared" si="392"/>
        <v>Inventariar</v>
      </c>
    </row>
    <row r="2446" spans="1:27" x14ac:dyDescent="0.3">
      <c r="A2446" s="5">
        <v>25577203</v>
      </c>
      <c r="B2446" s="17" t="str">
        <f>VLOOKUP(A2446,'Base de dados'!$A$3:$C$21103,3,0)</f>
        <v>10P10I10</v>
      </c>
      <c r="C2446" s="50" t="s">
        <v>25174</v>
      </c>
      <c r="D2446" s="6"/>
      <c r="E2446" s="7"/>
      <c r="F2446" s="4" t="str">
        <f t="shared" si="383"/>
        <v/>
      </c>
      <c r="G2446" s="3" t="str">
        <f t="shared" si="387"/>
        <v>Inventariar</v>
      </c>
      <c r="H2446" s="6"/>
      <c r="I2446" s="7"/>
      <c r="J2446" s="4"/>
      <c r="K2446" s="3" t="str">
        <f t="shared" si="388"/>
        <v>Inventariar</v>
      </c>
      <c r="L2446" s="6"/>
      <c r="M2446" s="7"/>
      <c r="N2446" s="4"/>
      <c r="O2446" s="3" t="str">
        <f t="shared" si="389"/>
        <v>Inventariar</v>
      </c>
      <c r="P2446" s="6"/>
      <c r="Q2446" s="7"/>
      <c r="R2446" s="4" t="str">
        <f t="shared" si="384"/>
        <v/>
      </c>
      <c r="S2446" s="3" t="str">
        <f t="shared" si="390"/>
        <v>Inventariar</v>
      </c>
      <c r="T2446" s="6"/>
      <c r="U2446" s="7"/>
      <c r="V2446" s="4" t="str">
        <f t="shared" si="385"/>
        <v/>
      </c>
      <c r="W2446" s="3" t="str">
        <f t="shared" si="391"/>
        <v>Inventariar</v>
      </c>
      <c r="X2446" s="6"/>
      <c r="Y2446" s="7"/>
      <c r="Z2446" s="4" t="str">
        <f t="shared" si="386"/>
        <v/>
      </c>
      <c r="AA2446" s="3" t="str">
        <f t="shared" si="392"/>
        <v>Inventariar</v>
      </c>
    </row>
    <row r="2447" spans="1:27" x14ac:dyDescent="0.3">
      <c r="A2447" s="5">
        <v>25462568</v>
      </c>
      <c r="B2447" s="17" t="str">
        <f>VLOOKUP(A2447,'Base de dados'!$A$3:$C$21103,3,0)</f>
        <v>10P10I11</v>
      </c>
      <c r="C2447" s="50" t="s">
        <v>25175</v>
      </c>
      <c r="D2447" s="6"/>
      <c r="E2447" s="7"/>
      <c r="F2447" s="4" t="str">
        <f t="shared" si="383"/>
        <v/>
      </c>
      <c r="G2447" s="3" t="str">
        <f t="shared" si="387"/>
        <v>Inventariar</v>
      </c>
      <c r="H2447" s="6"/>
      <c r="I2447" s="7"/>
      <c r="J2447" s="4"/>
      <c r="K2447" s="3" t="str">
        <f t="shared" si="388"/>
        <v>Inventariar</v>
      </c>
      <c r="L2447" s="6"/>
      <c r="M2447" s="7"/>
      <c r="N2447" s="4"/>
      <c r="O2447" s="3" t="str">
        <f t="shared" si="389"/>
        <v>Inventariar</v>
      </c>
      <c r="P2447" s="6"/>
      <c r="Q2447" s="7"/>
      <c r="R2447" s="4" t="str">
        <f t="shared" si="384"/>
        <v/>
      </c>
      <c r="S2447" s="3" t="str">
        <f t="shared" si="390"/>
        <v>Inventariar</v>
      </c>
      <c r="T2447" s="6"/>
      <c r="U2447" s="7"/>
      <c r="V2447" s="4" t="str">
        <f t="shared" si="385"/>
        <v/>
      </c>
      <c r="W2447" s="3" t="str">
        <f t="shared" si="391"/>
        <v>Inventariar</v>
      </c>
      <c r="X2447" s="6"/>
      <c r="Y2447" s="7"/>
      <c r="Z2447" s="4" t="str">
        <f t="shared" si="386"/>
        <v/>
      </c>
      <c r="AA2447" s="3" t="str">
        <f t="shared" si="392"/>
        <v>Inventariar</v>
      </c>
    </row>
    <row r="2448" spans="1:27" x14ac:dyDescent="0.3">
      <c r="A2448" s="5">
        <v>25578089</v>
      </c>
      <c r="B2448" s="17" t="str">
        <f>VLOOKUP(A2448,'Base de dados'!$A$3:$C$21103,3,0)</f>
        <v>10P10I12</v>
      </c>
      <c r="C2448" s="50" t="s">
        <v>6109</v>
      </c>
      <c r="D2448" s="6"/>
      <c r="E2448" s="7"/>
      <c r="F2448" s="4" t="str">
        <f t="shared" si="383"/>
        <v/>
      </c>
      <c r="G2448" s="3" t="str">
        <f t="shared" si="387"/>
        <v>Inventariar</v>
      </c>
      <c r="H2448" s="6"/>
      <c r="I2448" s="7"/>
      <c r="J2448" s="4"/>
      <c r="K2448" s="3" t="str">
        <f t="shared" si="388"/>
        <v>Inventariar</v>
      </c>
      <c r="L2448" s="6"/>
      <c r="M2448" s="7"/>
      <c r="N2448" s="4"/>
      <c r="O2448" s="3" t="str">
        <f t="shared" si="389"/>
        <v>Inventariar</v>
      </c>
      <c r="P2448" s="6"/>
      <c r="Q2448" s="7"/>
      <c r="R2448" s="4" t="str">
        <f t="shared" si="384"/>
        <v/>
      </c>
      <c r="S2448" s="3" t="str">
        <f t="shared" si="390"/>
        <v>Inventariar</v>
      </c>
      <c r="T2448" s="6"/>
      <c r="U2448" s="7"/>
      <c r="V2448" s="4" t="str">
        <f t="shared" si="385"/>
        <v/>
      </c>
      <c r="W2448" s="3" t="str">
        <f t="shared" si="391"/>
        <v>Inventariar</v>
      </c>
      <c r="X2448" s="6"/>
      <c r="Y2448" s="7"/>
      <c r="Z2448" s="4" t="str">
        <f t="shared" si="386"/>
        <v/>
      </c>
      <c r="AA2448" s="3" t="str">
        <f t="shared" si="392"/>
        <v>Inventariar</v>
      </c>
    </row>
    <row r="2449" spans="1:27" x14ac:dyDescent="0.3">
      <c r="A2449" s="5">
        <v>25588841</v>
      </c>
      <c r="B2449" s="17" t="str">
        <f>VLOOKUP(A2449,'Base de dados'!$A$3:$C$21103,3,0)</f>
        <v>10P10I12</v>
      </c>
      <c r="C2449" s="50" t="s">
        <v>25176</v>
      </c>
      <c r="D2449" s="6"/>
      <c r="E2449" s="7"/>
      <c r="F2449" s="4" t="str">
        <f t="shared" si="383"/>
        <v/>
      </c>
      <c r="G2449" s="3" t="str">
        <f t="shared" si="387"/>
        <v>Inventariar</v>
      </c>
      <c r="H2449" s="6"/>
      <c r="I2449" s="7"/>
      <c r="J2449" s="4"/>
      <c r="K2449" s="3" t="str">
        <f t="shared" si="388"/>
        <v>Inventariar</v>
      </c>
      <c r="L2449" s="6"/>
      <c r="M2449" s="7"/>
      <c r="N2449" s="4"/>
      <c r="O2449" s="3" t="str">
        <f t="shared" si="389"/>
        <v>Inventariar</v>
      </c>
      <c r="P2449" s="6"/>
      <c r="Q2449" s="7"/>
      <c r="R2449" s="4" t="str">
        <f t="shared" si="384"/>
        <v/>
      </c>
      <c r="S2449" s="3" t="str">
        <f t="shared" si="390"/>
        <v>Inventariar</v>
      </c>
      <c r="T2449" s="6"/>
      <c r="U2449" s="7"/>
      <c r="V2449" s="4" t="str">
        <f t="shared" si="385"/>
        <v/>
      </c>
      <c r="W2449" s="3" t="str">
        <f t="shared" si="391"/>
        <v>Inventariar</v>
      </c>
      <c r="X2449" s="6"/>
      <c r="Y2449" s="7"/>
      <c r="Z2449" s="4" t="str">
        <f t="shared" si="386"/>
        <v/>
      </c>
      <c r="AA2449" s="3" t="str">
        <f t="shared" si="392"/>
        <v>Inventariar</v>
      </c>
    </row>
    <row r="2450" spans="1:27" x14ac:dyDescent="0.3">
      <c r="A2450" s="5">
        <v>25462136</v>
      </c>
      <c r="B2450" s="17" t="str">
        <f>VLOOKUP(A2450,'Base de dados'!$A$3:$C$21103,3,0)</f>
        <v>10P10I13</v>
      </c>
      <c r="C2450" s="50" t="s">
        <v>6110</v>
      </c>
      <c r="D2450" s="6"/>
      <c r="E2450" s="7"/>
      <c r="F2450" s="4" t="str">
        <f t="shared" si="383"/>
        <v/>
      </c>
      <c r="G2450" s="3" t="str">
        <f t="shared" si="387"/>
        <v>Inventariar</v>
      </c>
      <c r="H2450" s="6"/>
      <c r="I2450" s="7"/>
      <c r="J2450" s="4"/>
      <c r="K2450" s="3" t="str">
        <f t="shared" si="388"/>
        <v>Inventariar</v>
      </c>
      <c r="L2450" s="6"/>
      <c r="M2450" s="7"/>
      <c r="N2450" s="4"/>
      <c r="O2450" s="3" t="str">
        <f t="shared" si="389"/>
        <v>Inventariar</v>
      </c>
      <c r="P2450" s="6"/>
      <c r="Q2450" s="7"/>
      <c r="R2450" s="4" t="str">
        <f t="shared" si="384"/>
        <v/>
      </c>
      <c r="S2450" s="3" t="str">
        <f t="shared" si="390"/>
        <v>Inventariar</v>
      </c>
      <c r="T2450" s="6"/>
      <c r="U2450" s="7"/>
      <c r="V2450" s="4" t="str">
        <f t="shared" si="385"/>
        <v/>
      </c>
      <c r="W2450" s="3" t="str">
        <f t="shared" si="391"/>
        <v>Inventariar</v>
      </c>
      <c r="X2450" s="6"/>
      <c r="Y2450" s="7"/>
      <c r="Z2450" s="4" t="str">
        <f t="shared" si="386"/>
        <v/>
      </c>
      <c r="AA2450" s="3" t="str">
        <f t="shared" si="392"/>
        <v>Inventariar</v>
      </c>
    </row>
    <row r="2451" spans="1:27" x14ac:dyDescent="0.3">
      <c r="A2451" s="5">
        <v>27066864</v>
      </c>
      <c r="B2451" s="17" t="str">
        <f>VLOOKUP(A2451,'Base de dados'!$A$3:$C$21103,3,0)</f>
        <v>10P10J01</v>
      </c>
      <c r="C2451" s="50" t="s">
        <v>6114</v>
      </c>
      <c r="D2451" s="6"/>
      <c r="E2451" s="7"/>
      <c r="F2451" s="4" t="str">
        <f t="shared" si="383"/>
        <v/>
      </c>
      <c r="G2451" s="3" t="str">
        <f t="shared" si="387"/>
        <v>Inventariar</v>
      </c>
      <c r="H2451" s="6"/>
      <c r="I2451" s="7"/>
      <c r="J2451" s="4"/>
      <c r="K2451" s="3" t="str">
        <f t="shared" si="388"/>
        <v>Inventariar</v>
      </c>
      <c r="L2451" s="6"/>
      <c r="M2451" s="7"/>
      <c r="N2451" s="4"/>
      <c r="O2451" s="3" t="str">
        <f t="shared" si="389"/>
        <v>Inventariar</v>
      </c>
      <c r="P2451" s="6"/>
      <c r="Q2451" s="7"/>
      <c r="R2451" s="4" t="str">
        <f t="shared" si="384"/>
        <v/>
      </c>
      <c r="S2451" s="3" t="str">
        <f t="shared" si="390"/>
        <v>Inventariar</v>
      </c>
      <c r="T2451" s="6"/>
      <c r="U2451" s="7"/>
      <c r="V2451" s="4" t="str">
        <f t="shared" si="385"/>
        <v/>
      </c>
      <c r="W2451" s="3" t="str">
        <f t="shared" si="391"/>
        <v>Inventariar</v>
      </c>
      <c r="X2451" s="6"/>
      <c r="Y2451" s="7"/>
      <c r="Z2451" s="4" t="str">
        <f t="shared" si="386"/>
        <v/>
      </c>
      <c r="AA2451" s="3" t="str">
        <f t="shared" si="392"/>
        <v>Inventariar</v>
      </c>
    </row>
    <row r="2452" spans="1:27" x14ac:dyDescent="0.3">
      <c r="A2452" s="5">
        <v>25462361</v>
      </c>
      <c r="B2452" s="17" t="str">
        <f>VLOOKUP(A2452,'Base de dados'!$A$3:$C$21103,3,0)</f>
        <v>10P10J02</v>
      </c>
      <c r="C2452" s="50" t="s">
        <v>25177</v>
      </c>
      <c r="D2452" s="6"/>
      <c r="E2452" s="7"/>
      <c r="F2452" s="4" t="str">
        <f t="shared" si="383"/>
        <v/>
      </c>
      <c r="G2452" s="3" t="str">
        <f t="shared" si="387"/>
        <v>Inventariar</v>
      </c>
      <c r="H2452" s="6"/>
      <c r="I2452" s="7"/>
      <c r="J2452" s="4"/>
      <c r="K2452" s="3" t="str">
        <f t="shared" si="388"/>
        <v>Inventariar</v>
      </c>
      <c r="L2452" s="6"/>
      <c r="M2452" s="7"/>
      <c r="N2452" s="4"/>
      <c r="O2452" s="3" t="str">
        <f t="shared" si="389"/>
        <v>Inventariar</v>
      </c>
      <c r="P2452" s="6"/>
      <c r="Q2452" s="7"/>
      <c r="R2452" s="4" t="str">
        <f t="shared" si="384"/>
        <v/>
      </c>
      <c r="S2452" s="3" t="str">
        <f t="shared" si="390"/>
        <v>Inventariar</v>
      </c>
      <c r="T2452" s="6"/>
      <c r="U2452" s="7"/>
      <c r="V2452" s="4" t="str">
        <f t="shared" si="385"/>
        <v/>
      </c>
      <c r="W2452" s="3" t="str">
        <f t="shared" si="391"/>
        <v>Inventariar</v>
      </c>
      <c r="X2452" s="6"/>
      <c r="Y2452" s="7"/>
      <c r="Z2452" s="4" t="str">
        <f t="shared" si="386"/>
        <v/>
      </c>
      <c r="AA2452" s="3" t="str">
        <f t="shared" si="392"/>
        <v>Inventariar</v>
      </c>
    </row>
    <row r="2453" spans="1:27" x14ac:dyDescent="0.3">
      <c r="A2453" s="5">
        <v>25579722</v>
      </c>
      <c r="B2453" s="17" t="str">
        <f>VLOOKUP(A2453,'Base de dados'!$A$3:$C$21103,3,0)</f>
        <v>10P10J02</v>
      </c>
      <c r="C2453" s="50" t="s">
        <v>25178</v>
      </c>
      <c r="D2453" s="6"/>
      <c r="E2453" s="7"/>
      <c r="F2453" s="4" t="str">
        <f t="shared" si="383"/>
        <v/>
      </c>
      <c r="G2453" s="3" t="str">
        <f t="shared" si="387"/>
        <v>Inventariar</v>
      </c>
      <c r="H2453" s="6"/>
      <c r="I2453" s="7"/>
      <c r="J2453" s="4"/>
      <c r="K2453" s="3" t="str">
        <f t="shared" si="388"/>
        <v>Inventariar</v>
      </c>
      <c r="L2453" s="6"/>
      <c r="M2453" s="7"/>
      <c r="N2453" s="4"/>
      <c r="O2453" s="3" t="str">
        <f t="shared" si="389"/>
        <v>Inventariar</v>
      </c>
      <c r="P2453" s="6"/>
      <c r="Q2453" s="7"/>
      <c r="R2453" s="4" t="str">
        <f t="shared" si="384"/>
        <v/>
      </c>
      <c r="S2453" s="3" t="str">
        <f t="shared" si="390"/>
        <v>Inventariar</v>
      </c>
      <c r="T2453" s="6"/>
      <c r="U2453" s="7"/>
      <c r="V2453" s="4" t="str">
        <f t="shared" si="385"/>
        <v/>
      </c>
      <c r="W2453" s="3" t="str">
        <f t="shared" si="391"/>
        <v>Inventariar</v>
      </c>
      <c r="X2453" s="6"/>
      <c r="Y2453" s="7"/>
      <c r="Z2453" s="4" t="str">
        <f t="shared" si="386"/>
        <v/>
      </c>
      <c r="AA2453" s="3" t="str">
        <f t="shared" si="392"/>
        <v>Inventariar</v>
      </c>
    </row>
    <row r="2454" spans="1:27" x14ac:dyDescent="0.3">
      <c r="A2454" s="5">
        <v>27115952</v>
      </c>
      <c r="B2454" s="17" t="str">
        <f>VLOOKUP(A2454,'Base de dados'!$A$3:$C$21103,3,0)</f>
        <v>10P10J04</v>
      </c>
      <c r="C2454" s="50" t="s">
        <v>6118</v>
      </c>
      <c r="D2454" s="6"/>
      <c r="E2454" s="7"/>
      <c r="F2454" s="4" t="str">
        <f t="shared" si="383"/>
        <v/>
      </c>
      <c r="G2454" s="3" t="str">
        <f t="shared" si="387"/>
        <v>Inventariar</v>
      </c>
      <c r="H2454" s="6"/>
      <c r="I2454" s="7"/>
      <c r="J2454" s="4"/>
      <c r="K2454" s="3" t="str">
        <f t="shared" si="388"/>
        <v>Inventariar</v>
      </c>
      <c r="L2454" s="6"/>
      <c r="M2454" s="7"/>
      <c r="N2454" s="4"/>
      <c r="O2454" s="3" t="str">
        <f t="shared" si="389"/>
        <v>Inventariar</v>
      </c>
      <c r="P2454" s="6"/>
      <c r="Q2454" s="7"/>
      <c r="R2454" s="4" t="str">
        <f t="shared" si="384"/>
        <v/>
      </c>
      <c r="S2454" s="3" t="str">
        <f t="shared" si="390"/>
        <v>Inventariar</v>
      </c>
      <c r="T2454" s="6"/>
      <c r="U2454" s="7"/>
      <c r="V2454" s="4" t="str">
        <f t="shared" si="385"/>
        <v/>
      </c>
      <c r="W2454" s="3" t="str">
        <f t="shared" si="391"/>
        <v>Inventariar</v>
      </c>
      <c r="X2454" s="6"/>
      <c r="Y2454" s="7"/>
      <c r="Z2454" s="4" t="str">
        <f t="shared" si="386"/>
        <v/>
      </c>
      <c r="AA2454" s="3" t="str">
        <f t="shared" si="392"/>
        <v>Inventariar</v>
      </c>
    </row>
    <row r="2455" spans="1:27" x14ac:dyDescent="0.3">
      <c r="A2455" s="2">
        <v>25472605</v>
      </c>
      <c r="B2455" s="17" t="str">
        <f>VLOOKUP(A2455,'Base de dados'!$A$3:$C$21103,3,0)</f>
        <v>10P10JPISO</v>
      </c>
      <c r="C2455" s="49" t="s">
        <v>25179</v>
      </c>
      <c r="D2455" s="3"/>
      <c r="E2455" s="3"/>
      <c r="F2455" s="4" t="str">
        <f t="shared" si="383"/>
        <v/>
      </c>
      <c r="G2455" s="3" t="str">
        <f t="shared" si="387"/>
        <v>Inventariar</v>
      </c>
      <c r="H2455" s="6"/>
      <c r="I2455" s="7"/>
      <c r="J2455" s="4"/>
      <c r="K2455" s="3" t="str">
        <f t="shared" si="388"/>
        <v>Inventariar</v>
      </c>
      <c r="L2455" s="6"/>
      <c r="M2455" s="7"/>
      <c r="N2455" s="4"/>
      <c r="O2455" s="3" t="str">
        <f t="shared" si="389"/>
        <v>Inventariar</v>
      </c>
      <c r="P2455" s="6"/>
      <c r="Q2455" s="7"/>
      <c r="R2455" s="4" t="str">
        <f t="shared" si="384"/>
        <v/>
      </c>
      <c r="S2455" s="3" t="str">
        <f t="shared" si="390"/>
        <v>Inventariar</v>
      </c>
      <c r="T2455" s="6"/>
      <c r="U2455" s="7"/>
      <c r="V2455" s="4" t="str">
        <f t="shared" si="385"/>
        <v/>
      </c>
      <c r="W2455" s="3" t="str">
        <f t="shared" si="391"/>
        <v>Inventariar</v>
      </c>
      <c r="X2455" s="6"/>
      <c r="Y2455" s="7"/>
      <c r="Z2455" s="4" t="str">
        <f t="shared" si="386"/>
        <v/>
      </c>
      <c r="AA2455" s="3" t="str">
        <f t="shared" si="392"/>
        <v>Inventariar</v>
      </c>
    </row>
    <row r="2456" spans="1:27" x14ac:dyDescent="0.3">
      <c r="A2456" s="5">
        <v>25577324</v>
      </c>
      <c r="B2456" s="17" t="str">
        <f>VLOOKUP(A2456,'Base de dados'!$A$3:$C$21103,3,0)</f>
        <v>10P10JTETO</v>
      </c>
      <c r="C2456" s="50" t="s">
        <v>25180</v>
      </c>
      <c r="D2456" s="6"/>
      <c r="E2456" s="7"/>
      <c r="F2456" s="4" t="str">
        <f t="shared" si="383"/>
        <v/>
      </c>
      <c r="G2456" s="3" t="str">
        <f t="shared" si="387"/>
        <v>Inventariar</v>
      </c>
      <c r="H2456" s="6"/>
      <c r="I2456" s="7"/>
      <c r="J2456" s="4"/>
      <c r="K2456" s="3" t="str">
        <f t="shared" si="388"/>
        <v>Inventariar</v>
      </c>
      <c r="L2456" s="6"/>
      <c r="M2456" s="7"/>
      <c r="N2456" s="4"/>
      <c r="O2456" s="3" t="str">
        <f t="shared" si="389"/>
        <v>Inventariar</v>
      </c>
      <c r="P2456" s="6"/>
      <c r="Q2456" s="7"/>
      <c r="R2456" s="4" t="str">
        <f t="shared" si="384"/>
        <v/>
      </c>
      <c r="S2456" s="3" t="str">
        <f t="shared" si="390"/>
        <v>Inventariar</v>
      </c>
      <c r="T2456" s="6"/>
      <c r="U2456" s="7"/>
      <c r="V2456" s="4" t="str">
        <f t="shared" si="385"/>
        <v/>
      </c>
      <c r="W2456" s="3" t="str">
        <f t="shared" si="391"/>
        <v>Inventariar</v>
      </c>
      <c r="X2456" s="6"/>
      <c r="Y2456" s="7"/>
      <c r="Z2456" s="4" t="str">
        <f t="shared" si="386"/>
        <v/>
      </c>
      <c r="AA2456" s="3" t="str">
        <f t="shared" si="392"/>
        <v>Inventariar</v>
      </c>
    </row>
    <row r="2457" spans="1:27" x14ac:dyDescent="0.3">
      <c r="A2457" s="5">
        <v>25426893</v>
      </c>
      <c r="B2457" s="17" t="str">
        <f>VLOOKUP(A2457,'Base de dados'!$A$3:$C$21103,3,0)</f>
        <v>10P11A01</v>
      </c>
      <c r="C2457" s="50" t="s">
        <v>6127</v>
      </c>
      <c r="D2457" s="6"/>
      <c r="E2457" s="7"/>
      <c r="F2457" s="4" t="str">
        <f t="shared" si="383"/>
        <v/>
      </c>
      <c r="G2457" s="3" t="str">
        <f t="shared" si="387"/>
        <v>Inventariar</v>
      </c>
      <c r="H2457" s="6"/>
      <c r="I2457" s="7"/>
      <c r="J2457" s="4"/>
      <c r="K2457" s="3" t="str">
        <f t="shared" si="388"/>
        <v>Inventariar</v>
      </c>
      <c r="L2457" s="6"/>
      <c r="M2457" s="7"/>
      <c r="N2457" s="4"/>
      <c r="O2457" s="3" t="str">
        <f t="shared" si="389"/>
        <v>Inventariar</v>
      </c>
      <c r="P2457" s="6"/>
      <c r="Q2457" s="7"/>
      <c r="R2457" s="4" t="str">
        <f t="shared" si="384"/>
        <v/>
      </c>
      <c r="S2457" s="3" t="str">
        <f t="shared" si="390"/>
        <v>Inventariar</v>
      </c>
      <c r="T2457" s="6"/>
      <c r="U2457" s="7"/>
      <c r="V2457" s="4" t="str">
        <f t="shared" si="385"/>
        <v/>
      </c>
      <c r="W2457" s="3" t="str">
        <f t="shared" si="391"/>
        <v>Inventariar</v>
      </c>
      <c r="X2457" s="6"/>
      <c r="Y2457" s="7"/>
      <c r="Z2457" s="4" t="str">
        <f t="shared" si="386"/>
        <v/>
      </c>
      <c r="AA2457" s="3" t="str">
        <f t="shared" si="392"/>
        <v>Inventariar</v>
      </c>
    </row>
    <row r="2458" spans="1:27" x14ac:dyDescent="0.3">
      <c r="A2458" s="5">
        <v>25115120</v>
      </c>
      <c r="B2458" s="17" t="str">
        <f>VLOOKUP(A2458,'Base de dados'!$A$3:$C$21103,3,0)</f>
        <v>10P11A02</v>
      </c>
      <c r="C2458" s="50" t="s">
        <v>6129</v>
      </c>
      <c r="D2458" s="6"/>
      <c r="E2458" s="7"/>
      <c r="F2458" s="4" t="str">
        <f t="shared" si="383"/>
        <v/>
      </c>
      <c r="G2458" s="3" t="str">
        <f t="shared" si="387"/>
        <v>Inventariar</v>
      </c>
      <c r="H2458" s="3"/>
      <c r="I2458" s="3"/>
      <c r="J2458" s="4"/>
      <c r="K2458" s="3" t="str">
        <f t="shared" si="388"/>
        <v>Inventariar</v>
      </c>
      <c r="L2458" s="3"/>
      <c r="M2458" s="3"/>
      <c r="N2458" s="4"/>
      <c r="O2458" s="3" t="str">
        <f t="shared" si="389"/>
        <v>Inventariar</v>
      </c>
      <c r="P2458" s="3"/>
      <c r="Q2458" s="3"/>
      <c r="R2458" s="4" t="str">
        <f t="shared" si="384"/>
        <v/>
      </c>
      <c r="S2458" s="3" t="str">
        <f t="shared" si="390"/>
        <v>Inventariar</v>
      </c>
      <c r="T2458" s="3"/>
      <c r="U2458" s="3"/>
      <c r="V2458" s="4" t="str">
        <f t="shared" si="385"/>
        <v/>
      </c>
      <c r="W2458" s="3" t="str">
        <f t="shared" si="391"/>
        <v>Inventariar</v>
      </c>
      <c r="X2458" s="3"/>
      <c r="Y2458" s="3"/>
      <c r="Z2458" s="4" t="str">
        <f t="shared" si="386"/>
        <v/>
      </c>
      <c r="AA2458" s="3" t="str">
        <f t="shared" si="392"/>
        <v>Inventariar</v>
      </c>
    </row>
    <row r="2459" spans="1:27" x14ac:dyDescent="0.3">
      <c r="A2459" s="5">
        <v>25402209</v>
      </c>
      <c r="B2459" s="17" t="str">
        <f>VLOOKUP(A2459,'Base de dados'!$A$3:$C$21103,3,0)</f>
        <v>10P11A04</v>
      </c>
      <c r="C2459" s="50" t="s">
        <v>25181</v>
      </c>
      <c r="D2459" s="6"/>
      <c r="E2459" s="7"/>
      <c r="F2459" s="4" t="str">
        <f t="shared" si="383"/>
        <v/>
      </c>
      <c r="G2459" s="3" t="str">
        <f t="shared" si="387"/>
        <v>Inventariar</v>
      </c>
      <c r="H2459" s="6"/>
      <c r="I2459" s="7"/>
      <c r="J2459" s="4"/>
      <c r="K2459" s="3" t="str">
        <f t="shared" si="388"/>
        <v>Inventariar</v>
      </c>
      <c r="L2459" s="6"/>
      <c r="M2459" s="7"/>
      <c r="N2459" s="4"/>
      <c r="O2459" s="3" t="str">
        <f t="shared" si="389"/>
        <v>Inventariar</v>
      </c>
      <c r="P2459" s="6"/>
      <c r="Q2459" s="7"/>
      <c r="R2459" s="4" t="str">
        <f t="shared" si="384"/>
        <v/>
      </c>
      <c r="S2459" s="3" t="str">
        <f t="shared" si="390"/>
        <v>Inventariar</v>
      </c>
      <c r="T2459" s="6"/>
      <c r="U2459" s="7"/>
      <c r="V2459" s="4" t="str">
        <f t="shared" si="385"/>
        <v/>
      </c>
      <c r="W2459" s="3" t="str">
        <f t="shared" si="391"/>
        <v>Inventariar</v>
      </c>
      <c r="X2459" s="6"/>
      <c r="Y2459" s="7"/>
      <c r="Z2459" s="4" t="str">
        <f t="shared" si="386"/>
        <v/>
      </c>
      <c r="AA2459" s="3" t="str">
        <f t="shared" si="392"/>
        <v>Inventariar</v>
      </c>
    </row>
    <row r="2460" spans="1:27" x14ac:dyDescent="0.3">
      <c r="A2460" s="5">
        <v>25435557</v>
      </c>
      <c r="B2460" s="17" t="str">
        <f>VLOOKUP(A2460,'Base de dados'!$A$3:$C$21103,3,0)</f>
        <v>10P11A05</v>
      </c>
      <c r="C2460" s="50" t="s">
        <v>25182</v>
      </c>
      <c r="D2460" s="6"/>
      <c r="E2460" s="7"/>
      <c r="F2460" s="4" t="str">
        <f t="shared" ref="F2460:F2523" si="393">IF(E2460="","",IF(E2460="Saldo Zero","",D2460-E2460))</f>
        <v/>
      </c>
      <c r="G2460" s="3" t="str">
        <f t="shared" si="387"/>
        <v>Inventariar</v>
      </c>
      <c r="H2460" s="6"/>
      <c r="I2460" s="7"/>
      <c r="J2460" s="4"/>
      <c r="K2460" s="3" t="str">
        <f t="shared" si="388"/>
        <v>Inventariar</v>
      </c>
      <c r="L2460" s="6"/>
      <c r="M2460" s="7"/>
      <c r="N2460" s="4"/>
      <c r="O2460" s="3" t="str">
        <f t="shared" si="389"/>
        <v>Inventariar</v>
      </c>
      <c r="P2460" s="6"/>
      <c r="Q2460" s="7"/>
      <c r="R2460" s="4" t="str">
        <f t="shared" si="384"/>
        <v/>
      </c>
      <c r="S2460" s="3" t="str">
        <f t="shared" si="390"/>
        <v>Inventariar</v>
      </c>
      <c r="T2460" s="6"/>
      <c r="U2460" s="7"/>
      <c r="V2460" s="4" t="str">
        <f t="shared" si="385"/>
        <v/>
      </c>
      <c r="W2460" s="3" t="str">
        <f t="shared" si="391"/>
        <v>Inventariar</v>
      </c>
      <c r="X2460" s="6"/>
      <c r="Y2460" s="7"/>
      <c r="Z2460" s="4" t="str">
        <f t="shared" si="386"/>
        <v/>
      </c>
      <c r="AA2460" s="3" t="str">
        <f t="shared" si="392"/>
        <v>Inventariar</v>
      </c>
    </row>
    <row r="2461" spans="1:27" x14ac:dyDescent="0.3">
      <c r="A2461" s="5">
        <v>27067516</v>
      </c>
      <c r="B2461" s="17" t="str">
        <f>VLOOKUP(A2461,'Base de dados'!$A$3:$C$21103,3,0)</f>
        <v>10P11A06</v>
      </c>
      <c r="C2461" s="50" t="s">
        <v>6138</v>
      </c>
      <c r="D2461" s="6"/>
      <c r="E2461" s="7"/>
      <c r="F2461" s="4" t="str">
        <f t="shared" si="393"/>
        <v/>
      </c>
      <c r="G2461" s="3" t="str">
        <f t="shared" si="387"/>
        <v>Inventariar</v>
      </c>
      <c r="H2461" s="6"/>
      <c r="I2461" s="7"/>
      <c r="J2461" s="4"/>
      <c r="K2461" s="3" t="str">
        <f t="shared" si="388"/>
        <v>Inventariar</v>
      </c>
      <c r="L2461" s="6"/>
      <c r="M2461" s="7"/>
      <c r="N2461" s="4"/>
      <c r="O2461" s="3" t="str">
        <f t="shared" si="389"/>
        <v>Inventariar</v>
      </c>
      <c r="P2461" s="6"/>
      <c r="Q2461" s="7"/>
      <c r="R2461" s="4" t="str">
        <f t="shared" si="384"/>
        <v/>
      </c>
      <c r="S2461" s="3" t="str">
        <f t="shared" si="390"/>
        <v>Inventariar</v>
      </c>
      <c r="T2461" s="6"/>
      <c r="U2461" s="7"/>
      <c r="V2461" s="4" t="str">
        <f t="shared" si="385"/>
        <v/>
      </c>
      <c r="W2461" s="3" t="str">
        <f t="shared" si="391"/>
        <v>Inventariar</v>
      </c>
      <c r="X2461" s="6"/>
      <c r="Y2461" s="7"/>
      <c r="Z2461" s="4" t="str">
        <f t="shared" si="386"/>
        <v/>
      </c>
      <c r="AA2461" s="3" t="str">
        <f t="shared" si="392"/>
        <v>Inventariar</v>
      </c>
    </row>
    <row r="2462" spans="1:27" x14ac:dyDescent="0.3">
      <c r="A2462" s="5">
        <v>25473624</v>
      </c>
      <c r="B2462" s="17" t="str">
        <f>VLOOKUP(A2462,'Base de dados'!$A$3:$C$21103,3,0)</f>
        <v>10P11A07</v>
      </c>
      <c r="C2462" s="50" t="s">
        <v>6140</v>
      </c>
      <c r="D2462" s="6"/>
      <c r="E2462" s="7"/>
      <c r="F2462" s="4" t="str">
        <f t="shared" si="393"/>
        <v/>
      </c>
      <c r="G2462" s="3" t="str">
        <f t="shared" si="387"/>
        <v>Inventariar</v>
      </c>
      <c r="H2462" s="6"/>
      <c r="I2462" s="7"/>
      <c r="J2462" s="4"/>
      <c r="K2462" s="3" t="str">
        <f t="shared" si="388"/>
        <v>Inventariar</v>
      </c>
      <c r="L2462" s="6"/>
      <c r="M2462" s="7"/>
      <c r="N2462" s="4"/>
      <c r="O2462" s="3" t="str">
        <f t="shared" si="389"/>
        <v>Inventariar</v>
      </c>
      <c r="P2462" s="6"/>
      <c r="Q2462" s="7"/>
      <c r="R2462" s="4" t="str">
        <f t="shared" si="384"/>
        <v/>
      </c>
      <c r="S2462" s="3" t="str">
        <f t="shared" si="390"/>
        <v>Inventariar</v>
      </c>
      <c r="T2462" s="6"/>
      <c r="U2462" s="7"/>
      <c r="V2462" s="4" t="str">
        <f t="shared" si="385"/>
        <v/>
      </c>
      <c r="W2462" s="3" t="str">
        <f t="shared" si="391"/>
        <v>Inventariar</v>
      </c>
      <c r="X2462" s="6"/>
      <c r="Y2462" s="7"/>
      <c r="Z2462" s="4" t="str">
        <f t="shared" si="386"/>
        <v/>
      </c>
      <c r="AA2462" s="3" t="str">
        <f t="shared" si="392"/>
        <v>Inventariar</v>
      </c>
    </row>
    <row r="2463" spans="1:27" x14ac:dyDescent="0.3">
      <c r="A2463" s="5">
        <v>25473682</v>
      </c>
      <c r="B2463" s="17" t="str">
        <f>VLOOKUP(A2463,'Base de dados'!$A$3:$C$21103,3,0)</f>
        <v>10P11A08</v>
      </c>
      <c r="C2463" s="50" t="s">
        <v>6143</v>
      </c>
      <c r="D2463" s="6"/>
      <c r="E2463" s="7"/>
      <c r="F2463" s="4" t="str">
        <f t="shared" si="393"/>
        <v/>
      </c>
      <c r="G2463" s="3" t="str">
        <f t="shared" si="387"/>
        <v>Inventariar</v>
      </c>
      <c r="H2463" s="6"/>
      <c r="I2463" s="7"/>
      <c r="J2463" s="4"/>
      <c r="K2463" s="3" t="str">
        <f t="shared" si="388"/>
        <v>Inventariar</v>
      </c>
      <c r="L2463" s="6"/>
      <c r="M2463" s="7"/>
      <c r="N2463" s="4"/>
      <c r="O2463" s="3" t="str">
        <f t="shared" si="389"/>
        <v>Inventariar</v>
      </c>
      <c r="P2463" s="6"/>
      <c r="Q2463" s="7"/>
      <c r="R2463" s="4" t="str">
        <f t="shared" si="384"/>
        <v/>
      </c>
      <c r="S2463" s="3" t="str">
        <f t="shared" si="390"/>
        <v>Inventariar</v>
      </c>
      <c r="T2463" s="6"/>
      <c r="U2463" s="7"/>
      <c r="V2463" s="4" t="str">
        <f t="shared" si="385"/>
        <v/>
      </c>
      <c r="W2463" s="3" t="str">
        <f t="shared" si="391"/>
        <v>Inventariar</v>
      </c>
      <c r="X2463" s="6"/>
      <c r="Y2463" s="7"/>
      <c r="Z2463" s="4" t="str">
        <f t="shared" si="386"/>
        <v/>
      </c>
      <c r="AA2463" s="3" t="str">
        <f t="shared" si="392"/>
        <v>Inventariar</v>
      </c>
    </row>
    <row r="2464" spans="1:27" x14ac:dyDescent="0.3">
      <c r="A2464" s="5">
        <v>25411058</v>
      </c>
      <c r="B2464" s="17" t="str">
        <f>VLOOKUP(A2464,'Base de dados'!$A$3:$C$21103,3,0)</f>
        <v>10P11A09</v>
      </c>
      <c r="C2464" s="50" t="s">
        <v>25183</v>
      </c>
      <c r="D2464" s="6"/>
      <c r="E2464" s="7"/>
      <c r="F2464" s="4" t="str">
        <f t="shared" si="393"/>
        <v/>
      </c>
      <c r="G2464" s="3" t="str">
        <f t="shared" si="387"/>
        <v>Inventariar</v>
      </c>
      <c r="H2464" s="6"/>
      <c r="I2464" s="7"/>
      <c r="J2464" s="4"/>
      <c r="K2464" s="3" t="str">
        <f t="shared" si="388"/>
        <v>Inventariar</v>
      </c>
      <c r="L2464" s="6"/>
      <c r="M2464" s="7"/>
      <c r="N2464" s="4"/>
      <c r="O2464" s="3" t="str">
        <f t="shared" si="389"/>
        <v>Inventariar</v>
      </c>
      <c r="P2464" s="6"/>
      <c r="Q2464" s="7"/>
      <c r="R2464" s="4" t="str">
        <f t="shared" si="384"/>
        <v/>
      </c>
      <c r="S2464" s="3" t="str">
        <f t="shared" si="390"/>
        <v>Inventariar</v>
      </c>
      <c r="T2464" s="6"/>
      <c r="U2464" s="7"/>
      <c r="V2464" s="4" t="str">
        <f t="shared" si="385"/>
        <v/>
      </c>
      <c r="W2464" s="3" t="str">
        <f t="shared" si="391"/>
        <v>Inventariar</v>
      </c>
      <c r="X2464" s="6"/>
      <c r="Y2464" s="7"/>
      <c r="Z2464" s="4" t="str">
        <f t="shared" si="386"/>
        <v/>
      </c>
      <c r="AA2464" s="3" t="str">
        <f t="shared" si="392"/>
        <v>Inventariar</v>
      </c>
    </row>
    <row r="2465" spans="1:27" x14ac:dyDescent="0.3">
      <c r="A2465" s="5">
        <v>27157287</v>
      </c>
      <c r="B2465" s="17" t="str">
        <f>VLOOKUP(A2465,'Base de dados'!$A$3:$C$21103,3,0)</f>
        <v>10P11A10</v>
      </c>
      <c r="C2465" s="50" t="s">
        <v>6147</v>
      </c>
      <c r="D2465" s="6"/>
      <c r="E2465" s="7"/>
      <c r="F2465" s="4" t="str">
        <f t="shared" si="393"/>
        <v/>
      </c>
      <c r="G2465" s="3" t="str">
        <f t="shared" si="387"/>
        <v>Inventariar</v>
      </c>
      <c r="H2465" s="6"/>
      <c r="I2465" s="7"/>
      <c r="J2465" s="4"/>
      <c r="K2465" s="3" t="str">
        <f t="shared" si="388"/>
        <v>Inventariar</v>
      </c>
      <c r="L2465" s="6"/>
      <c r="M2465" s="7"/>
      <c r="N2465" s="4"/>
      <c r="O2465" s="3" t="str">
        <f t="shared" si="389"/>
        <v>Inventariar</v>
      </c>
      <c r="P2465" s="6"/>
      <c r="Q2465" s="7"/>
      <c r="R2465" s="4" t="str">
        <f t="shared" si="384"/>
        <v/>
      </c>
      <c r="S2465" s="3" t="str">
        <f t="shared" si="390"/>
        <v>Inventariar</v>
      </c>
      <c r="T2465" s="6"/>
      <c r="U2465" s="7"/>
      <c r="V2465" s="4" t="str">
        <f t="shared" si="385"/>
        <v/>
      </c>
      <c r="W2465" s="3" t="str">
        <f t="shared" si="391"/>
        <v>Inventariar</v>
      </c>
      <c r="X2465" s="6"/>
      <c r="Y2465" s="7"/>
      <c r="Z2465" s="4" t="str">
        <f t="shared" si="386"/>
        <v/>
      </c>
      <c r="AA2465" s="3" t="str">
        <f t="shared" si="392"/>
        <v>Inventariar</v>
      </c>
    </row>
    <row r="2466" spans="1:27" x14ac:dyDescent="0.3">
      <c r="A2466" s="5">
        <v>25589613</v>
      </c>
      <c r="B2466" s="17" t="str">
        <f>VLOOKUP(A2466,'Base de dados'!$A$3:$C$21103,3,0)</f>
        <v>10P11A11</v>
      </c>
      <c r="C2466" s="50" t="s">
        <v>25184</v>
      </c>
      <c r="D2466" s="6"/>
      <c r="E2466" s="7"/>
      <c r="F2466" s="4" t="str">
        <f t="shared" si="393"/>
        <v/>
      </c>
      <c r="G2466" s="3" t="str">
        <f t="shared" si="387"/>
        <v>Inventariar</v>
      </c>
      <c r="H2466" s="6"/>
      <c r="I2466" s="7"/>
      <c r="J2466" s="4"/>
      <c r="K2466" s="3" t="str">
        <f t="shared" si="388"/>
        <v>Inventariar</v>
      </c>
      <c r="L2466" s="6"/>
      <c r="M2466" s="7"/>
      <c r="N2466" s="4"/>
      <c r="O2466" s="3" t="str">
        <f t="shared" si="389"/>
        <v>Inventariar</v>
      </c>
      <c r="P2466" s="6"/>
      <c r="Q2466" s="7"/>
      <c r="R2466" s="4" t="str">
        <f t="shared" si="384"/>
        <v/>
      </c>
      <c r="S2466" s="3" t="str">
        <f t="shared" si="390"/>
        <v>Inventariar</v>
      </c>
      <c r="T2466" s="6"/>
      <c r="U2466" s="7"/>
      <c r="V2466" s="4" t="str">
        <f t="shared" si="385"/>
        <v/>
      </c>
      <c r="W2466" s="3" t="str">
        <f t="shared" si="391"/>
        <v>Inventariar</v>
      </c>
      <c r="X2466" s="6"/>
      <c r="Y2466" s="7"/>
      <c r="Z2466" s="4" t="str">
        <f t="shared" si="386"/>
        <v/>
      </c>
      <c r="AA2466" s="3" t="str">
        <f t="shared" si="392"/>
        <v>Inventariar</v>
      </c>
    </row>
    <row r="2467" spans="1:27" x14ac:dyDescent="0.3">
      <c r="A2467" s="5">
        <v>25474074</v>
      </c>
      <c r="B2467" s="17" t="str">
        <f>VLOOKUP(A2467,'Base de dados'!$A$3:$C$21103,3,0)</f>
        <v>10P11A12</v>
      </c>
      <c r="C2467" s="50" t="s">
        <v>6151</v>
      </c>
      <c r="D2467" s="6"/>
      <c r="E2467" s="7"/>
      <c r="F2467" s="4" t="str">
        <f t="shared" si="393"/>
        <v/>
      </c>
      <c r="G2467" s="3" t="str">
        <f t="shared" si="387"/>
        <v>Inventariar</v>
      </c>
      <c r="H2467" s="6"/>
      <c r="I2467" s="7"/>
      <c r="J2467" s="4"/>
      <c r="K2467" s="3" t="str">
        <f t="shared" si="388"/>
        <v>Inventariar</v>
      </c>
      <c r="L2467" s="6"/>
      <c r="M2467" s="7"/>
      <c r="N2467" s="4"/>
      <c r="O2467" s="3" t="str">
        <f t="shared" si="389"/>
        <v>Inventariar</v>
      </c>
      <c r="P2467" s="6"/>
      <c r="Q2467" s="7"/>
      <c r="R2467" s="4" t="str">
        <f t="shared" si="384"/>
        <v/>
      </c>
      <c r="S2467" s="3" t="str">
        <f t="shared" si="390"/>
        <v>Inventariar</v>
      </c>
      <c r="T2467" s="6"/>
      <c r="U2467" s="7"/>
      <c r="V2467" s="4" t="str">
        <f t="shared" si="385"/>
        <v/>
      </c>
      <c r="W2467" s="3" t="str">
        <f t="shared" si="391"/>
        <v>Inventariar</v>
      </c>
      <c r="X2467" s="6"/>
      <c r="Y2467" s="7"/>
      <c r="Z2467" s="4" t="str">
        <f t="shared" si="386"/>
        <v/>
      </c>
      <c r="AA2467" s="3" t="str">
        <f t="shared" si="392"/>
        <v>Inventariar</v>
      </c>
    </row>
    <row r="2468" spans="1:27" x14ac:dyDescent="0.3">
      <c r="A2468" s="5">
        <v>25579626</v>
      </c>
      <c r="B2468" s="17" t="str">
        <f>VLOOKUP(A2468,'Base de dados'!$A$3:$C$21103,3,0)</f>
        <v>10P11ATETO</v>
      </c>
      <c r="C2468" s="50" t="s">
        <v>6153</v>
      </c>
      <c r="D2468" s="6"/>
      <c r="E2468" s="7"/>
      <c r="F2468" s="4" t="str">
        <f t="shared" si="393"/>
        <v/>
      </c>
      <c r="G2468" s="3" t="str">
        <f t="shared" si="387"/>
        <v>Inventariar</v>
      </c>
      <c r="H2468" s="6"/>
      <c r="I2468" s="7"/>
      <c r="J2468" s="4"/>
      <c r="K2468" s="3" t="str">
        <f t="shared" si="388"/>
        <v>Inventariar</v>
      </c>
      <c r="L2468" s="6"/>
      <c r="M2468" s="7"/>
      <c r="N2468" s="4"/>
      <c r="O2468" s="3" t="str">
        <f t="shared" si="389"/>
        <v>Inventariar</v>
      </c>
      <c r="P2468" s="6"/>
      <c r="Q2468" s="7"/>
      <c r="R2468" s="4" t="str">
        <f t="shared" si="384"/>
        <v/>
      </c>
      <c r="S2468" s="3" t="str">
        <f t="shared" si="390"/>
        <v>Inventariar</v>
      </c>
      <c r="T2468" s="6"/>
      <c r="U2468" s="7"/>
      <c r="V2468" s="4" t="str">
        <f t="shared" si="385"/>
        <v/>
      </c>
      <c r="W2468" s="3" t="str">
        <f t="shared" si="391"/>
        <v>Inventariar</v>
      </c>
      <c r="X2468" s="6"/>
      <c r="Y2468" s="7"/>
      <c r="Z2468" s="4" t="str">
        <f t="shared" si="386"/>
        <v/>
      </c>
      <c r="AA2468" s="3" t="str">
        <f t="shared" si="392"/>
        <v>Inventariar</v>
      </c>
    </row>
    <row r="2469" spans="1:27" x14ac:dyDescent="0.3">
      <c r="A2469" s="5">
        <v>27170182</v>
      </c>
      <c r="B2469" s="17" t="str">
        <f>VLOOKUP(A2469,'Base de dados'!$A$3:$C$21103,3,0)</f>
        <v>10P11ATETO</v>
      </c>
      <c r="C2469" s="50" t="s">
        <v>6155</v>
      </c>
      <c r="D2469" s="6"/>
      <c r="E2469" s="7"/>
      <c r="F2469" s="4" t="str">
        <f t="shared" si="393"/>
        <v/>
      </c>
      <c r="G2469" s="3" t="str">
        <f t="shared" si="387"/>
        <v>Inventariar</v>
      </c>
      <c r="H2469" s="6"/>
      <c r="I2469" s="7"/>
      <c r="J2469" s="4"/>
      <c r="K2469" s="3" t="str">
        <f t="shared" si="388"/>
        <v>Inventariar</v>
      </c>
      <c r="L2469" s="6"/>
      <c r="M2469" s="7"/>
      <c r="N2469" s="4"/>
      <c r="O2469" s="3" t="str">
        <f t="shared" si="389"/>
        <v>Inventariar</v>
      </c>
      <c r="P2469" s="6"/>
      <c r="Q2469" s="7"/>
      <c r="R2469" s="4" t="str">
        <f t="shared" si="384"/>
        <v/>
      </c>
      <c r="S2469" s="3" t="str">
        <f t="shared" si="390"/>
        <v>Inventariar</v>
      </c>
      <c r="T2469" s="6"/>
      <c r="U2469" s="7"/>
      <c r="V2469" s="4" t="str">
        <f t="shared" si="385"/>
        <v/>
      </c>
      <c r="W2469" s="3" t="str">
        <f t="shared" si="391"/>
        <v>Inventariar</v>
      </c>
      <c r="X2469" s="6"/>
      <c r="Y2469" s="7"/>
      <c r="Z2469" s="4" t="str">
        <f t="shared" si="386"/>
        <v/>
      </c>
      <c r="AA2469" s="3" t="str">
        <f t="shared" si="392"/>
        <v>Inventariar</v>
      </c>
    </row>
    <row r="2470" spans="1:27" x14ac:dyDescent="0.3">
      <c r="A2470" s="5">
        <v>27069106</v>
      </c>
      <c r="B2470" s="17" t="str">
        <f>VLOOKUP(A2470,'Base de dados'!$A$3:$C$21103,3,0)</f>
        <v>10P11B01</v>
      </c>
      <c r="C2470" s="50" t="s">
        <v>6158</v>
      </c>
      <c r="D2470" s="6"/>
      <c r="E2470" s="7"/>
      <c r="F2470" s="4" t="str">
        <f t="shared" si="393"/>
        <v/>
      </c>
      <c r="G2470" s="3" t="str">
        <f t="shared" si="387"/>
        <v>Inventariar</v>
      </c>
      <c r="H2470" s="6"/>
      <c r="I2470" s="7"/>
      <c r="J2470" s="4"/>
      <c r="K2470" s="3" t="str">
        <f t="shared" si="388"/>
        <v>Inventariar</v>
      </c>
      <c r="L2470" s="6"/>
      <c r="M2470" s="7"/>
      <c r="N2470" s="4"/>
      <c r="O2470" s="3" t="str">
        <f t="shared" si="389"/>
        <v>Inventariar</v>
      </c>
      <c r="P2470" s="6"/>
      <c r="Q2470" s="7"/>
      <c r="R2470" s="4" t="str">
        <f t="shared" si="384"/>
        <v/>
      </c>
      <c r="S2470" s="3" t="str">
        <f t="shared" si="390"/>
        <v>Inventariar</v>
      </c>
      <c r="T2470" s="6"/>
      <c r="U2470" s="7"/>
      <c r="V2470" s="4" t="str">
        <f t="shared" si="385"/>
        <v/>
      </c>
      <c r="W2470" s="3" t="str">
        <f t="shared" si="391"/>
        <v>Inventariar</v>
      </c>
      <c r="X2470" s="6"/>
      <c r="Y2470" s="7"/>
      <c r="Z2470" s="4" t="str">
        <f t="shared" si="386"/>
        <v/>
      </c>
      <c r="AA2470" s="3" t="str">
        <f t="shared" si="392"/>
        <v>Inventariar</v>
      </c>
    </row>
    <row r="2471" spans="1:27" x14ac:dyDescent="0.3">
      <c r="A2471" s="5">
        <v>27173415</v>
      </c>
      <c r="B2471" s="17" t="str">
        <f>VLOOKUP(A2471,'Base de dados'!$A$3:$C$21103,3,0)</f>
        <v>10P11B02</v>
      </c>
      <c r="C2471" s="50" t="s">
        <v>6161</v>
      </c>
      <c r="D2471" s="6"/>
      <c r="E2471" s="7"/>
      <c r="F2471" s="4" t="str">
        <f t="shared" si="393"/>
        <v/>
      </c>
      <c r="G2471" s="3" t="str">
        <f t="shared" si="387"/>
        <v>Inventariar</v>
      </c>
      <c r="H2471" s="6"/>
      <c r="I2471" s="7"/>
      <c r="J2471" s="4"/>
      <c r="K2471" s="3" t="str">
        <f t="shared" si="388"/>
        <v>Inventariar</v>
      </c>
      <c r="L2471" s="6"/>
      <c r="M2471" s="7"/>
      <c r="N2471" s="4"/>
      <c r="O2471" s="3" t="str">
        <f t="shared" si="389"/>
        <v>Inventariar</v>
      </c>
      <c r="P2471" s="6"/>
      <c r="Q2471" s="7"/>
      <c r="R2471" s="4" t="str">
        <f t="shared" si="384"/>
        <v/>
      </c>
      <c r="S2471" s="3" t="str">
        <f t="shared" si="390"/>
        <v>Inventariar</v>
      </c>
      <c r="T2471" s="6"/>
      <c r="U2471" s="7"/>
      <c r="V2471" s="4" t="str">
        <f t="shared" si="385"/>
        <v/>
      </c>
      <c r="W2471" s="3" t="str">
        <f t="shared" si="391"/>
        <v>Inventariar</v>
      </c>
      <c r="X2471" s="6"/>
      <c r="Y2471" s="7"/>
      <c r="Z2471" s="4" t="str">
        <f t="shared" si="386"/>
        <v/>
      </c>
      <c r="AA2471" s="3" t="str">
        <f t="shared" si="392"/>
        <v>Inventariar</v>
      </c>
    </row>
    <row r="2472" spans="1:27" x14ac:dyDescent="0.3">
      <c r="A2472" s="5">
        <v>25578764</v>
      </c>
      <c r="B2472" s="17" t="str">
        <f>VLOOKUP(A2472,'Base de dados'!$A$3:$C$21103,3,0)</f>
        <v>10P11B03</v>
      </c>
      <c r="C2472" s="50" t="s">
        <v>1592</v>
      </c>
      <c r="D2472" s="6"/>
      <c r="E2472" s="7"/>
      <c r="F2472" s="4" t="str">
        <f t="shared" si="393"/>
        <v/>
      </c>
      <c r="G2472" s="3" t="str">
        <f t="shared" si="387"/>
        <v>Inventariar</v>
      </c>
      <c r="H2472" s="6"/>
      <c r="I2472" s="7"/>
      <c r="J2472" s="4"/>
      <c r="K2472" s="3" t="str">
        <f t="shared" si="388"/>
        <v>Inventariar</v>
      </c>
      <c r="L2472" s="6"/>
      <c r="M2472" s="7"/>
      <c r="N2472" s="4"/>
      <c r="O2472" s="3" t="str">
        <f t="shared" si="389"/>
        <v>Inventariar</v>
      </c>
      <c r="P2472" s="6"/>
      <c r="Q2472" s="7"/>
      <c r="R2472" s="4" t="str">
        <f t="shared" si="384"/>
        <v/>
      </c>
      <c r="S2472" s="3" t="str">
        <f t="shared" si="390"/>
        <v>Inventariar</v>
      </c>
      <c r="T2472" s="6"/>
      <c r="U2472" s="7"/>
      <c r="V2472" s="4" t="str">
        <f t="shared" si="385"/>
        <v/>
      </c>
      <c r="W2472" s="3" t="str">
        <f t="shared" si="391"/>
        <v>Inventariar</v>
      </c>
      <c r="X2472" s="6"/>
      <c r="Y2472" s="7"/>
      <c r="Z2472" s="4" t="str">
        <f t="shared" si="386"/>
        <v/>
      </c>
      <c r="AA2472" s="3" t="str">
        <f t="shared" si="392"/>
        <v>Inventariar</v>
      </c>
    </row>
    <row r="2473" spans="1:27" x14ac:dyDescent="0.3">
      <c r="A2473" s="5">
        <v>27055098</v>
      </c>
      <c r="B2473" s="17" t="str">
        <f>VLOOKUP(A2473,'Base de dados'!$A$3:$C$21103,3,0)</f>
        <v>10P11B04</v>
      </c>
      <c r="C2473" s="50" t="s">
        <v>6165</v>
      </c>
      <c r="D2473" s="6"/>
      <c r="E2473" s="7"/>
      <c r="F2473" s="4" t="str">
        <f t="shared" si="393"/>
        <v/>
      </c>
      <c r="G2473" s="3" t="str">
        <f t="shared" si="387"/>
        <v>Inventariar</v>
      </c>
      <c r="H2473" s="6"/>
      <c r="I2473" s="7"/>
      <c r="J2473" s="4"/>
      <c r="K2473" s="3" t="str">
        <f t="shared" si="388"/>
        <v>Inventariar</v>
      </c>
      <c r="L2473" s="6"/>
      <c r="M2473" s="7"/>
      <c r="N2473" s="4"/>
      <c r="O2473" s="3" t="str">
        <f t="shared" si="389"/>
        <v>Inventariar</v>
      </c>
      <c r="P2473" s="6"/>
      <c r="Q2473" s="7"/>
      <c r="R2473" s="4" t="str">
        <f t="shared" si="384"/>
        <v/>
      </c>
      <c r="S2473" s="3" t="str">
        <f t="shared" si="390"/>
        <v>Inventariar</v>
      </c>
      <c r="T2473" s="6"/>
      <c r="U2473" s="7"/>
      <c r="V2473" s="4" t="str">
        <f t="shared" si="385"/>
        <v/>
      </c>
      <c r="W2473" s="3" t="str">
        <f t="shared" si="391"/>
        <v>Inventariar</v>
      </c>
      <c r="X2473" s="6"/>
      <c r="Y2473" s="7"/>
      <c r="Z2473" s="4" t="str">
        <f t="shared" si="386"/>
        <v/>
      </c>
      <c r="AA2473" s="3" t="str">
        <f t="shared" si="392"/>
        <v>Inventariar</v>
      </c>
    </row>
    <row r="2474" spans="1:27" x14ac:dyDescent="0.3">
      <c r="A2474" s="5">
        <v>25571486</v>
      </c>
      <c r="B2474" s="17" t="str">
        <f>VLOOKUP(A2474,'Base de dados'!$A$3:$C$21103,3,0)</f>
        <v>10P11B05</v>
      </c>
      <c r="C2474" s="50" t="s">
        <v>6166</v>
      </c>
      <c r="D2474" s="6"/>
      <c r="E2474" s="7"/>
      <c r="F2474" s="4" t="str">
        <f t="shared" si="393"/>
        <v/>
      </c>
      <c r="G2474" s="3" t="str">
        <f t="shared" si="387"/>
        <v>Inventariar</v>
      </c>
      <c r="H2474" s="6"/>
      <c r="I2474" s="7"/>
      <c r="J2474" s="4"/>
      <c r="K2474" s="3" t="str">
        <f t="shared" si="388"/>
        <v>Inventariar</v>
      </c>
      <c r="L2474" s="6"/>
      <c r="M2474" s="7"/>
      <c r="N2474" s="4"/>
      <c r="O2474" s="3" t="str">
        <f t="shared" si="389"/>
        <v>Inventariar</v>
      </c>
      <c r="P2474" s="6"/>
      <c r="Q2474" s="7"/>
      <c r="R2474" s="4" t="str">
        <f t="shared" si="384"/>
        <v/>
      </c>
      <c r="S2474" s="3" t="str">
        <f t="shared" si="390"/>
        <v>Inventariar</v>
      </c>
      <c r="T2474" s="6"/>
      <c r="U2474" s="7"/>
      <c r="V2474" s="4" t="str">
        <f t="shared" si="385"/>
        <v/>
      </c>
      <c r="W2474" s="3" t="str">
        <f t="shared" si="391"/>
        <v>Inventariar</v>
      </c>
      <c r="X2474" s="6"/>
      <c r="Y2474" s="7"/>
      <c r="Z2474" s="4" t="str">
        <f t="shared" si="386"/>
        <v/>
      </c>
      <c r="AA2474" s="3" t="str">
        <f t="shared" si="392"/>
        <v>Inventariar</v>
      </c>
    </row>
    <row r="2475" spans="1:27" x14ac:dyDescent="0.3">
      <c r="A2475" s="5">
        <v>25462169</v>
      </c>
      <c r="B2475" s="17" t="str">
        <f>VLOOKUP(A2475,'Base de dados'!$A$3:$C$21103,3,0)</f>
        <v>10P11B06</v>
      </c>
      <c r="C2475" s="50" t="s">
        <v>25185</v>
      </c>
      <c r="D2475" s="6"/>
      <c r="E2475" s="7"/>
      <c r="F2475" s="4" t="str">
        <f t="shared" si="393"/>
        <v/>
      </c>
      <c r="G2475" s="3" t="str">
        <f t="shared" si="387"/>
        <v>Inventariar</v>
      </c>
      <c r="H2475" s="6"/>
      <c r="I2475" s="7"/>
      <c r="J2475" s="4"/>
      <c r="K2475" s="3" t="str">
        <f t="shared" si="388"/>
        <v>Inventariar</v>
      </c>
      <c r="L2475" s="6"/>
      <c r="M2475" s="7"/>
      <c r="N2475" s="4"/>
      <c r="O2475" s="3" t="str">
        <f t="shared" si="389"/>
        <v>Inventariar</v>
      </c>
      <c r="P2475" s="6"/>
      <c r="Q2475" s="7"/>
      <c r="R2475" s="4" t="str">
        <f t="shared" si="384"/>
        <v/>
      </c>
      <c r="S2475" s="3" t="str">
        <f t="shared" si="390"/>
        <v>Inventariar</v>
      </c>
      <c r="T2475" s="6"/>
      <c r="U2475" s="7"/>
      <c r="V2475" s="4" t="str">
        <f t="shared" si="385"/>
        <v/>
      </c>
      <c r="W2475" s="3" t="str">
        <f t="shared" si="391"/>
        <v>Inventariar</v>
      </c>
      <c r="X2475" s="6"/>
      <c r="Y2475" s="7"/>
      <c r="Z2475" s="4" t="str">
        <f t="shared" si="386"/>
        <v/>
      </c>
      <c r="AA2475" s="3" t="str">
        <f t="shared" si="392"/>
        <v>Inventariar</v>
      </c>
    </row>
    <row r="2476" spans="1:27" x14ac:dyDescent="0.3">
      <c r="A2476" s="5">
        <v>25462810</v>
      </c>
      <c r="B2476" s="17" t="str">
        <f>VLOOKUP(A2476,'Base de dados'!$A$3:$C$21103,3,0)</f>
        <v>10P11B07</v>
      </c>
      <c r="C2476" s="50" t="s">
        <v>25186</v>
      </c>
      <c r="D2476" s="6"/>
      <c r="E2476" s="7"/>
      <c r="F2476" s="4" t="str">
        <f t="shared" si="393"/>
        <v/>
      </c>
      <c r="G2476" s="3" t="str">
        <f t="shared" si="387"/>
        <v>Inventariar</v>
      </c>
      <c r="H2476" s="6"/>
      <c r="I2476" s="7"/>
      <c r="J2476" s="4"/>
      <c r="K2476" s="3" t="str">
        <f t="shared" si="388"/>
        <v>Inventariar</v>
      </c>
      <c r="L2476" s="6"/>
      <c r="M2476" s="7"/>
      <c r="N2476" s="4"/>
      <c r="O2476" s="3" t="str">
        <f t="shared" si="389"/>
        <v>Inventariar</v>
      </c>
      <c r="P2476" s="6"/>
      <c r="Q2476" s="7"/>
      <c r="R2476" s="4" t="str">
        <f t="shared" si="384"/>
        <v/>
      </c>
      <c r="S2476" s="3" t="str">
        <f t="shared" si="390"/>
        <v>Inventariar</v>
      </c>
      <c r="T2476" s="6"/>
      <c r="U2476" s="7"/>
      <c r="V2476" s="4" t="str">
        <f t="shared" si="385"/>
        <v/>
      </c>
      <c r="W2476" s="3" t="str">
        <f t="shared" si="391"/>
        <v>Inventariar</v>
      </c>
      <c r="X2476" s="6"/>
      <c r="Y2476" s="7"/>
      <c r="Z2476" s="4" t="str">
        <f t="shared" si="386"/>
        <v/>
      </c>
      <c r="AA2476" s="3" t="str">
        <f t="shared" si="392"/>
        <v>Inventariar</v>
      </c>
    </row>
    <row r="2477" spans="1:27" x14ac:dyDescent="0.3">
      <c r="A2477" s="5">
        <v>25428100</v>
      </c>
      <c r="B2477" s="17" t="str">
        <f>VLOOKUP(A2477,'Base de dados'!$A$3:$C$21103,3,0)</f>
        <v>10P11B08</v>
      </c>
      <c r="C2477" s="50" t="s">
        <v>25187</v>
      </c>
      <c r="D2477" s="6"/>
      <c r="E2477" s="7"/>
      <c r="F2477" s="4" t="str">
        <f t="shared" si="393"/>
        <v/>
      </c>
      <c r="G2477" s="3" t="str">
        <f t="shared" si="387"/>
        <v>Inventariar</v>
      </c>
      <c r="H2477" s="6"/>
      <c r="I2477" s="7"/>
      <c r="J2477" s="4"/>
      <c r="K2477" s="3" t="str">
        <f t="shared" si="388"/>
        <v>Inventariar</v>
      </c>
      <c r="L2477" s="6"/>
      <c r="M2477" s="7"/>
      <c r="N2477" s="4"/>
      <c r="O2477" s="3" t="str">
        <f t="shared" si="389"/>
        <v>Inventariar</v>
      </c>
      <c r="P2477" s="6"/>
      <c r="Q2477" s="7"/>
      <c r="R2477" s="4" t="str">
        <f t="shared" si="384"/>
        <v/>
      </c>
      <c r="S2477" s="3" t="str">
        <f t="shared" si="390"/>
        <v>Inventariar</v>
      </c>
      <c r="T2477" s="6"/>
      <c r="U2477" s="7"/>
      <c r="V2477" s="4" t="str">
        <f t="shared" si="385"/>
        <v/>
      </c>
      <c r="W2477" s="3" t="str">
        <f t="shared" si="391"/>
        <v>Inventariar</v>
      </c>
      <c r="X2477" s="6"/>
      <c r="Y2477" s="7"/>
      <c r="Z2477" s="4" t="str">
        <f t="shared" si="386"/>
        <v/>
      </c>
      <c r="AA2477" s="3" t="str">
        <f t="shared" si="392"/>
        <v>Inventariar</v>
      </c>
    </row>
    <row r="2478" spans="1:27" x14ac:dyDescent="0.3">
      <c r="A2478" s="5">
        <v>25458846</v>
      </c>
      <c r="B2478" s="17" t="str">
        <f>VLOOKUP(A2478,'Base de dados'!$A$3:$C$21103,3,0)</f>
        <v>10P11B09</v>
      </c>
      <c r="C2478" s="50" t="s">
        <v>25188</v>
      </c>
      <c r="D2478" s="6"/>
      <c r="E2478" s="7"/>
      <c r="F2478" s="4" t="str">
        <f t="shared" si="393"/>
        <v/>
      </c>
      <c r="G2478" s="3" t="str">
        <f t="shared" si="387"/>
        <v>Inventariar</v>
      </c>
      <c r="H2478" s="6"/>
      <c r="I2478" s="7"/>
      <c r="J2478" s="4"/>
      <c r="K2478" s="3" t="str">
        <f t="shared" si="388"/>
        <v>Inventariar</v>
      </c>
      <c r="L2478" s="6"/>
      <c r="M2478" s="7"/>
      <c r="N2478" s="4"/>
      <c r="O2478" s="3" t="str">
        <f t="shared" si="389"/>
        <v>Inventariar</v>
      </c>
      <c r="P2478" s="6"/>
      <c r="Q2478" s="7"/>
      <c r="R2478" s="4" t="str">
        <f t="shared" si="384"/>
        <v/>
      </c>
      <c r="S2478" s="3" t="str">
        <f t="shared" si="390"/>
        <v>Inventariar</v>
      </c>
      <c r="T2478" s="6"/>
      <c r="U2478" s="7"/>
      <c r="V2478" s="4" t="str">
        <f t="shared" si="385"/>
        <v/>
      </c>
      <c r="W2478" s="3" t="str">
        <f t="shared" si="391"/>
        <v>Inventariar</v>
      </c>
      <c r="X2478" s="6"/>
      <c r="Y2478" s="7"/>
      <c r="Z2478" s="4" t="str">
        <f t="shared" si="386"/>
        <v/>
      </c>
      <c r="AA2478" s="3" t="str">
        <f t="shared" si="392"/>
        <v>Inventariar</v>
      </c>
    </row>
    <row r="2479" spans="1:27" x14ac:dyDescent="0.3">
      <c r="A2479" s="5">
        <v>25459407</v>
      </c>
      <c r="B2479" s="17" t="str">
        <f>VLOOKUP(A2479,'Base de dados'!$A$3:$C$21103,3,0)</f>
        <v>10P11B10</v>
      </c>
      <c r="C2479" s="50" t="s">
        <v>6176</v>
      </c>
      <c r="D2479" s="6"/>
      <c r="E2479" s="7"/>
      <c r="F2479" s="4" t="str">
        <f t="shared" si="393"/>
        <v/>
      </c>
      <c r="G2479" s="3" t="str">
        <f t="shared" si="387"/>
        <v>Inventariar</v>
      </c>
      <c r="H2479" s="6"/>
      <c r="I2479" s="7"/>
      <c r="J2479" s="4"/>
      <c r="K2479" s="3" t="str">
        <f t="shared" si="388"/>
        <v>Inventariar</v>
      </c>
      <c r="L2479" s="6"/>
      <c r="M2479" s="7"/>
      <c r="N2479" s="4"/>
      <c r="O2479" s="3" t="str">
        <f t="shared" si="389"/>
        <v>Inventariar</v>
      </c>
      <c r="P2479" s="6"/>
      <c r="Q2479" s="7"/>
      <c r="R2479" s="4" t="str">
        <f t="shared" si="384"/>
        <v/>
      </c>
      <c r="S2479" s="3" t="str">
        <f t="shared" si="390"/>
        <v>Inventariar</v>
      </c>
      <c r="T2479" s="6"/>
      <c r="U2479" s="7"/>
      <c r="V2479" s="4" t="str">
        <f t="shared" si="385"/>
        <v/>
      </c>
      <c r="W2479" s="3" t="str">
        <f t="shared" si="391"/>
        <v>Inventariar</v>
      </c>
      <c r="X2479" s="6"/>
      <c r="Y2479" s="7"/>
      <c r="Z2479" s="4" t="str">
        <f t="shared" si="386"/>
        <v/>
      </c>
      <c r="AA2479" s="3" t="str">
        <f t="shared" si="392"/>
        <v>Inventariar</v>
      </c>
    </row>
    <row r="2480" spans="1:27" x14ac:dyDescent="0.3">
      <c r="A2480" s="5">
        <v>25128937</v>
      </c>
      <c r="B2480" s="17" t="str">
        <f>VLOOKUP(A2480,'Base de dados'!$A$3:$C$21103,3,0)</f>
        <v>10P11B11</v>
      </c>
      <c r="C2480" s="50" t="s">
        <v>6178</v>
      </c>
      <c r="D2480" s="6"/>
      <c r="E2480" s="7"/>
      <c r="F2480" s="4" t="str">
        <f t="shared" si="393"/>
        <v/>
      </c>
      <c r="G2480" s="3" t="str">
        <f t="shared" si="387"/>
        <v>Inventariar</v>
      </c>
      <c r="H2480" s="6"/>
      <c r="I2480" s="7"/>
      <c r="J2480" s="4"/>
      <c r="K2480" s="3" t="str">
        <f t="shared" si="388"/>
        <v>Inventariar</v>
      </c>
      <c r="L2480" s="6"/>
      <c r="M2480" s="7"/>
      <c r="N2480" s="4"/>
      <c r="O2480" s="3" t="str">
        <f t="shared" si="389"/>
        <v>Inventariar</v>
      </c>
      <c r="P2480" s="6"/>
      <c r="Q2480" s="7"/>
      <c r="R2480" s="4" t="str">
        <f t="shared" si="384"/>
        <v/>
      </c>
      <c r="S2480" s="3" t="str">
        <f t="shared" si="390"/>
        <v>Inventariar</v>
      </c>
      <c r="T2480" s="6"/>
      <c r="U2480" s="7"/>
      <c r="V2480" s="4" t="str">
        <f t="shared" si="385"/>
        <v/>
      </c>
      <c r="W2480" s="3" t="str">
        <f t="shared" si="391"/>
        <v>Inventariar</v>
      </c>
      <c r="X2480" s="6"/>
      <c r="Y2480" s="7"/>
      <c r="Z2480" s="4" t="str">
        <f t="shared" si="386"/>
        <v/>
      </c>
      <c r="AA2480" s="3" t="str">
        <f t="shared" si="392"/>
        <v>Inventariar</v>
      </c>
    </row>
    <row r="2481" spans="1:27" x14ac:dyDescent="0.3">
      <c r="A2481" s="5">
        <v>25128938</v>
      </c>
      <c r="B2481" s="17" t="str">
        <f>VLOOKUP(A2481,'Base de dados'!$A$3:$C$21103,3,0)</f>
        <v>10P11C01</v>
      </c>
      <c r="C2481" s="50" t="s">
        <v>25190</v>
      </c>
      <c r="D2481" s="6"/>
      <c r="E2481" s="7"/>
      <c r="F2481" s="4" t="str">
        <f t="shared" si="393"/>
        <v/>
      </c>
      <c r="G2481" s="3" t="str">
        <f t="shared" si="387"/>
        <v>Inventariar</v>
      </c>
      <c r="H2481" s="6"/>
      <c r="I2481" s="7"/>
      <c r="J2481" s="4"/>
      <c r="K2481" s="3" t="str">
        <f t="shared" si="388"/>
        <v>Inventariar</v>
      </c>
      <c r="L2481" s="6"/>
      <c r="M2481" s="7"/>
      <c r="N2481" s="4"/>
      <c r="O2481" s="3" t="str">
        <f t="shared" si="389"/>
        <v>Inventariar</v>
      </c>
      <c r="P2481" s="6"/>
      <c r="Q2481" s="7"/>
      <c r="R2481" s="4" t="str">
        <f t="shared" si="384"/>
        <v/>
      </c>
      <c r="S2481" s="3" t="str">
        <f t="shared" si="390"/>
        <v>Inventariar</v>
      </c>
      <c r="T2481" s="6"/>
      <c r="U2481" s="7"/>
      <c r="V2481" s="4" t="str">
        <f t="shared" si="385"/>
        <v/>
      </c>
      <c r="W2481" s="3" t="str">
        <f t="shared" si="391"/>
        <v>Inventariar</v>
      </c>
      <c r="X2481" s="6"/>
      <c r="Y2481" s="7"/>
      <c r="Z2481" s="4" t="str">
        <f t="shared" si="386"/>
        <v/>
      </c>
      <c r="AA2481" s="3" t="str">
        <f t="shared" si="392"/>
        <v>Inventariar</v>
      </c>
    </row>
    <row r="2482" spans="1:27" x14ac:dyDescent="0.3">
      <c r="A2482" s="5">
        <v>25475672</v>
      </c>
      <c r="B2482" s="17" t="str">
        <f>VLOOKUP(A2482,'Base de dados'!$A$3:$C$21103,3,0)</f>
        <v>10P11C02</v>
      </c>
      <c r="C2482" s="50" t="s">
        <v>25191</v>
      </c>
      <c r="D2482" s="6"/>
      <c r="E2482" s="7"/>
      <c r="F2482" s="4" t="str">
        <f t="shared" si="393"/>
        <v/>
      </c>
      <c r="G2482" s="3" t="str">
        <f t="shared" si="387"/>
        <v>Inventariar</v>
      </c>
      <c r="H2482" s="6"/>
      <c r="I2482" s="7"/>
      <c r="J2482" s="4"/>
      <c r="K2482" s="3" t="str">
        <f t="shared" si="388"/>
        <v>Inventariar</v>
      </c>
      <c r="L2482" s="6"/>
      <c r="M2482" s="7"/>
      <c r="N2482" s="4"/>
      <c r="O2482" s="3" t="str">
        <f t="shared" si="389"/>
        <v>Inventariar</v>
      </c>
      <c r="P2482" s="6"/>
      <c r="Q2482" s="7"/>
      <c r="R2482" s="4" t="str">
        <f t="shared" si="384"/>
        <v/>
      </c>
      <c r="S2482" s="3" t="str">
        <f t="shared" si="390"/>
        <v>Inventariar</v>
      </c>
      <c r="T2482" s="6"/>
      <c r="U2482" s="7"/>
      <c r="V2482" s="4" t="str">
        <f t="shared" si="385"/>
        <v/>
      </c>
      <c r="W2482" s="3" t="str">
        <f t="shared" si="391"/>
        <v>Inventariar</v>
      </c>
      <c r="X2482" s="6"/>
      <c r="Y2482" s="7"/>
      <c r="Z2482" s="4" t="str">
        <f t="shared" si="386"/>
        <v/>
      </c>
      <c r="AA2482" s="3" t="str">
        <f t="shared" si="392"/>
        <v>Inventariar</v>
      </c>
    </row>
    <row r="2483" spans="1:27" x14ac:dyDescent="0.3">
      <c r="A2483" s="5">
        <v>25427470</v>
      </c>
      <c r="B2483" s="17" t="str">
        <f>VLOOKUP(A2483,'Base de dados'!$A$3:$C$21103,3,0)</f>
        <v>10P11C03</v>
      </c>
      <c r="C2483" s="50" t="s">
        <v>25192</v>
      </c>
      <c r="D2483" s="6"/>
      <c r="E2483" s="7"/>
      <c r="F2483" s="4" t="str">
        <f t="shared" si="393"/>
        <v/>
      </c>
      <c r="G2483" s="3" t="str">
        <f t="shared" si="387"/>
        <v>Inventariar</v>
      </c>
      <c r="H2483" s="6"/>
      <c r="I2483" s="7"/>
      <c r="J2483" s="4"/>
      <c r="K2483" s="3" t="str">
        <f t="shared" si="388"/>
        <v>Inventariar</v>
      </c>
      <c r="L2483" s="6"/>
      <c r="M2483" s="7"/>
      <c r="N2483" s="4"/>
      <c r="O2483" s="3" t="str">
        <f t="shared" si="389"/>
        <v>Inventariar</v>
      </c>
      <c r="P2483" s="6"/>
      <c r="Q2483" s="7"/>
      <c r="R2483" s="4" t="str">
        <f t="shared" si="384"/>
        <v/>
      </c>
      <c r="S2483" s="3" t="str">
        <f t="shared" si="390"/>
        <v>Inventariar</v>
      </c>
      <c r="T2483" s="6"/>
      <c r="U2483" s="7"/>
      <c r="V2483" s="4" t="str">
        <f t="shared" si="385"/>
        <v/>
      </c>
      <c r="W2483" s="3" t="str">
        <f t="shared" si="391"/>
        <v>Inventariar</v>
      </c>
      <c r="X2483" s="6"/>
      <c r="Y2483" s="7"/>
      <c r="Z2483" s="4" t="str">
        <f t="shared" si="386"/>
        <v/>
      </c>
      <c r="AA2483" s="3" t="str">
        <f t="shared" si="392"/>
        <v>Inventariar</v>
      </c>
    </row>
    <row r="2484" spans="1:27" x14ac:dyDescent="0.3">
      <c r="A2484" s="5">
        <v>25427677</v>
      </c>
      <c r="B2484" s="17" t="str">
        <f>VLOOKUP(A2484,'Base de dados'!$A$3:$C$21103,3,0)</f>
        <v>10P11C04</v>
      </c>
      <c r="C2484" s="50" t="s">
        <v>25193</v>
      </c>
      <c r="D2484" s="6"/>
      <c r="E2484" s="7"/>
      <c r="F2484" s="4" t="str">
        <f t="shared" si="393"/>
        <v/>
      </c>
      <c r="G2484" s="3" t="str">
        <f t="shared" si="387"/>
        <v>Inventariar</v>
      </c>
      <c r="H2484" s="6"/>
      <c r="I2484" s="7"/>
      <c r="J2484" s="4"/>
      <c r="K2484" s="3" t="str">
        <f t="shared" si="388"/>
        <v>Inventariar</v>
      </c>
      <c r="L2484" s="6"/>
      <c r="M2484" s="7"/>
      <c r="N2484" s="4"/>
      <c r="O2484" s="3" t="str">
        <f t="shared" si="389"/>
        <v>Inventariar</v>
      </c>
      <c r="P2484" s="6"/>
      <c r="Q2484" s="7"/>
      <c r="R2484" s="4" t="str">
        <f t="shared" si="384"/>
        <v/>
      </c>
      <c r="S2484" s="3" t="str">
        <f t="shared" si="390"/>
        <v>Inventariar</v>
      </c>
      <c r="T2484" s="6"/>
      <c r="U2484" s="7"/>
      <c r="V2484" s="4" t="str">
        <f t="shared" si="385"/>
        <v/>
      </c>
      <c r="W2484" s="3" t="str">
        <f t="shared" si="391"/>
        <v>Inventariar</v>
      </c>
      <c r="X2484" s="6"/>
      <c r="Y2484" s="7"/>
      <c r="Z2484" s="4" t="str">
        <f t="shared" si="386"/>
        <v/>
      </c>
      <c r="AA2484" s="3" t="str">
        <f t="shared" si="392"/>
        <v>Inventariar</v>
      </c>
    </row>
    <row r="2485" spans="1:27" x14ac:dyDescent="0.3">
      <c r="A2485" s="5">
        <v>27170184</v>
      </c>
      <c r="B2485" s="17" t="str">
        <f>VLOOKUP(A2485,'Base de dados'!$A$3:$C$21103,3,0)</f>
        <v>10P11C05</v>
      </c>
      <c r="C2485" s="50" t="s">
        <v>6194</v>
      </c>
      <c r="D2485" s="6"/>
      <c r="E2485" s="7"/>
      <c r="F2485" s="4" t="str">
        <f t="shared" si="393"/>
        <v/>
      </c>
      <c r="G2485" s="3" t="str">
        <f t="shared" si="387"/>
        <v>Inventariar</v>
      </c>
      <c r="H2485" s="6"/>
      <c r="I2485" s="7"/>
      <c r="J2485" s="4"/>
      <c r="K2485" s="3" t="str">
        <f t="shared" si="388"/>
        <v>Inventariar</v>
      </c>
      <c r="L2485" s="6"/>
      <c r="M2485" s="7"/>
      <c r="N2485" s="4"/>
      <c r="O2485" s="3" t="str">
        <f t="shared" si="389"/>
        <v>Inventariar</v>
      </c>
      <c r="P2485" s="6"/>
      <c r="Q2485" s="7"/>
      <c r="R2485" s="4" t="str">
        <f t="shared" si="384"/>
        <v/>
      </c>
      <c r="S2485" s="3" t="str">
        <f t="shared" si="390"/>
        <v>Inventariar</v>
      </c>
      <c r="T2485" s="6"/>
      <c r="U2485" s="7"/>
      <c r="V2485" s="4" t="str">
        <f t="shared" si="385"/>
        <v/>
      </c>
      <c r="W2485" s="3" t="str">
        <f t="shared" si="391"/>
        <v>Inventariar</v>
      </c>
      <c r="X2485" s="6"/>
      <c r="Y2485" s="7"/>
      <c r="Z2485" s="4" t="str">
        <f t="shared" si="386"/>
        <v/>
      </c>
      <c r="AA2485" s="3" t="str">
        <f t="shared" si="392"/>
        <v>Inventariar</v>
      </c>
    </row>
    <row r="2486" spans="1:27" x14ac:dyDescent="0.3">
      <c r="A2486" s="5">
        <v>25427678</v>
      </c>
      <c r="B2486" s="17" t="str">
        <f>VLOOKUP(A2486,'Base de dados'!$A$3:$C$21103,3,0)</f>
        <v>10P11C06</v>
      </c>
      <c r="C2486" s="50" t="s">
        <v>25194</v>
      </c>
      <c r="D2486" s="6"/>
      <c r="E2486" s="7"/>
      <c r="F2486" s="4" t="str">
        <f t="shared" si="393"/>
        <v/>
      </c>
      <c r="G2486" s="3" t="str">
        <f t="shared" si="387"/>
        <v>Inventariar</v>
      </c>
      <c r="H2486" s="6"/>
      <c r="I2486" s="7"/>
      <c r="J2486" s="4"/>
      <c r="K2486" s="3" t="str">
        <f t="shared" si="388"/>
        <v>Inventariar</v>
      </c>
      <c r="L2486" s="6"/>
      <c r="M2486" s="7"/>
      <c r="N2486" s="4"/>
      <c r="O2486" s="3" t="str">
        <f t="shared" si="389"/>
        <v>Inventariar</v>
      </c>
      <c r="P2486" s="6"/>
      <c r="Q2486" s="7"/>
      <c r="R2486" s="4" t="str">
        <f t="shared" si="384"/>
        <v/>
      </c>
      <c r="S2486" s="3" t="str">
        <f t="shared" si="390"/>
        <v>Inventariar</v>
      </c>
      <c r="T2486" s="6"/>
      <c r="U2486" s="7"/>
      <c r="V2486" s="4" t="str">
        <f t="shared" si="385"/>
        <v/>
      </c>
      <c r="W2486" s="3" t="str">
        <f t="shared" si="391"/>
        <v>Inventariar</v>
      </c>
      <c r="X2486" s="6"/>
      <c r="Y2486" s="7"/>
      <c r="Z2486" s="4" t="str">
        <f t="shared" si="386"/>
        <v/>
      </c>
      <c r="AA2486" s="3" t="str">
        <f t="shared" si="392"/>
        <v>Inventariar</v>
      </c>
    </row>
    <row r="2487" spans="1:27" x14ac:dyDescent="0.3">
      <c r="A2487" s="5">
        <v>25511256</v>
      </c>
      <c r="B2487" s="17" t="str">
        <f>VLOOKUP(A2487,'Base de dados'!$A$3:$C$21103,3,0)</f>
        <v>10P11C07</v>
      </c>
      <c r="C2487" s="50" t="s">
        <v>6200</v>
      </c>
      <c r="D2487" s="6"/>
      <c r="E2487" s="7"/>
      <c r="F2487" s="4" t="str">
        <f t="shared" si="393"/>
        <v/>
      </c>
      <c r="G2487" s="3" t="str">
        <f t="shared" si="387"/>
        <v>Inventariar</v>
      </c>
      <c r="H2487" s="6"/>
      <c r="I2487" s="7"/>
      <c r="J2487" s="4"/>
      <c r="K2487" s="3" t="str">
        <f t="shared" si="388"/>
        <v>Inventariar</v>
      </c>
      <c r="L2487" s="6"/>
      <c r="M2487" s="7"/>
      <c r="N2487" s="4"/>
      <c r="O2487" s="3" t="str">
        <f t="shared" si="389"/>
        <v>Inventariar</v>
      </c>
      <c r="P2487" s="6"/>
      <c r="Q2487" s="7"/>
      <c r="R2487" s="4" t="str">
        <f t="shared" si="384"/>
        <v/>
      </c>
      <c r="S2487" s="3" t="str">
        <f t="shared" si="390"/>
        <v>Inventariar</v>
      </c>
      <c r="T2487" s="6"/>
      <c r="U2487" s="7"/>
      <c r="V2487" s="4" t="str">
        <f t="shared" si="385"/>
        <v/>
      </c>
      <c r="W2487" s="3" t="str">
        <f t="shared" si="391"/>
        <v>Inventariar</v>
      </c>
      <c r="X2487" s="6"/>
      <c r="Y2487" s="7"/>
      <c r="Z2487" s="4" t="str">
        <f t="shared" si="386"/>
        <v/>
      </c>
      <c r="AA2487" s="3" t="str">
        <f t="shared" si="392"/>
        <v>Inventariar</v>
      </c>
    </row>
    <row r="2488" spans="1:27" x14ac:dyDescent="0.3">
      <c r="A2488" s="5">
        <v>27055095</v>
      </c>
      <c r="B2488" s="17" t="str">
        <f>VLOOKUP(A2488,'Base de dados'!$A$3:$C$21103,3,0)</f>
        <v>10P11C07</v>
      </c>
      <c r="C2488" s="50" t="s">
        <v>6201</v>
      </c>
      <c r="D2488" s="6"/>
      <c r="E2488" s="7"/>
      <c r="F2488" s="4" t="str">
        <f t="shared" si="393"/>
        <v/>
      </c>
      <c r="G2488" s="3" t="str">
        <f t="shared" si="387"/>
        <v>Inventariar</v>
      </c>
      <c r="H2488" s="6"/>
      <c r="I2488" s="7"/>
      <c r="J2488" s="4"/>
      <c r="K2488" s="3" t="str">
        <f t="shared" si="388"/>
        <v>Inventariar</v>
      </c>
      <c r="L2488" s="6"/>
      <c r="M2488" s="7"/>
      <c r="N2488" s="4"/>
      <c r="O2488" s="3" t="str">
        <f t="shared" si="389"/>
        <v>Inventariar</v>
      </c>
      <c r="P2488" s="6"/>
      <c r="Q2488" s="7"/>
      <c r="R2488" s="4" t="str">
        <f t="shared" si="384"/>
        <v/>
      </c>
      <c r="S2488" s="3" t="str">
        <f t="shared" si="390"/>
        <v>Inventariar</v>
      </c>
      <c r="T2488" s="6"/>
      <c r="U2488" s="7"/>
      <c r="V2488" s="4" t="str">
        <f t="shared" si="385"/>
        <v/>
      </c>
      <c r="W2488" s="3" t="str">
        <f t="shared" si="391"/>
        <v>Inventariar</v>
      </c>
      <c r="X2488" s="6"/>
      <c r="Y2488" s="7"/>
      <c r="Z2488" s="4" t="str">
        <f t="shared" si="386"/>
        <v/>
      </c>
      <c r="AA2488" s="3" t="str">
        <f t="shared" si="392"/>
        <v>Inventariar</v>
      </c>
    </row>
    <row r="2489" spans="1:27" x14ac:dyDescent="0.3">
      <c r="A2489" s="5">
        <v>25116141</v>
      </c>
      <c r="B2489" s="17" t="str">
        <f>VLOOKUP(A2489,'Base de dados'!$A$3:$C$21103,3,0)</f>
        <v>10P11C08</v>
      </c>
      <c r="C2489" s="50" t="s">
        <v>25195</v>
      </c>
      <c r="D2489" s="6"/>
      <c r="E2489" s="7"/>
      <c r="F2489" s="4" t="str">
        <f t="shared" si="393"/>
        <v/>
      </c>
      <c r="G2489" s="3" t="str">
        <f t="shared" si="387"/>
        <v>Inventariar</v>
      </c>
      <c r="H2489" s="6"/>
      <c r="I2489" s="7"/>
      <c r="J2489" s="4"/>
      <c r="K2489" s="3" t="str">
        <f t="shared" si="388"/>
        <v>Inventariar</v>
      </c>
      <c r="L2489" s="6"/>
      <c r="M2489" s="7"/>
      <c r="N2489" s="4"/>
      <c r="O2489" s="3" t="str">
        <f t="shared" si="389"/>
        <v>Inventariar</v>
      </c>
      <c r="P2489" s="6"/>
      <c r="Q2489" s="7"/>
      <c r="R2489" s="4" t="str">
        <f t="shared" si="384"/>
        <v/>
      </c>
      <c r="S2489" s="3" t="str">
        <f t="shared" si="390"/>
        <v>Inventariar</v>
      </c>
      <c r="T2489" s="6"/>
      <c r="U2489" s="7"/>
      <c r="V2489" s="4" t="str">
        <f t="shared" si="385"/>
        <v/>
      </c>
      <c r="W2489" s="3" t="str">
        <f t="shared" si="391"/>
        <v>Inventariar</v>
      </c>
      <c r="X2489" s="6"/>
      <c r="Y2489" s="7"/>
      <c r="Z2489" s="4" t="str">
        <f t="shared" si="386"/>
        <v/>
      </c>
      <c r="AA2489" s="3" t="str">
        <f t="shared" si="392"/>
        <v>Inventariar</v>
      </c>
    </row>
    <row r="2490" spans="1:27" x14ac:dyDescent="0.3">
      <c r="A2490" s="5">
        <v>25115025</v>
      </c>
      <c r="B2490" s="17" t="str">
        <f>VLOOKUP(A2490,'Base de dados'!$A$3:$C$21103,3,0)</f>
        <v>10P11C10</v>
      </c>
      <c r="C2490" s="50" t="s">
        <v>6208</v>
      </c>
      <c r="D2490" s="6"/>
      <c r="E2490" s="7"/>
      <c r="F2490" s="4" t="str">
        <f t="shared" si="393"/>
        <v/>
      </c>
      <c r="G2490" s="3" t="str">
        <f t="shared" si="387"/>
        <v>Inventariar</v>
      </c>
      <c r="H2490" s="6"/>
      <c r="I2490" s="7"/>
      <c r="J2490" s="4"/>
      <c r="K2490" s="3" t="str">
        <f t="shared" si="388"/>
        <v>Inventariar</v>
      </c>
      <c r="L2490" s="6"/>
      <c r="M2490" s="7"/>
      <c r="N2490" s="4"/>
      <c r="O2490" s="3" t="str">
        <f t="shared" si="389"/>
        <v>Inventariar</v>
      </c>
      <c r="P2490" s="6"/>
      <c r="Q2490" s="7"/>
      <c r="R2490" s="4" t="str">
        <f t="shared" si="384"/>
        <v/>
      </c>
      <c r="S2490" s="3" t="str">
        <f t="shared" si="390"/>
        <v>Inventariar</v>
      </c>
      <c r="T2490" s="6"/>
      <c r="U2490" s="7"/>
      <c r="V2490" s="4" t="str">
        <f t="shared" si="385"/>
        <v/>
      </c>
      <c r="W2490" s="3" t="str">
        <f t="shared" si="391"/>
        <v>Inventariar</v>
      </c>
      <c r="X2490" s="6"/>
      <c r="Y2490" s="7"/>
      <c r="Z2490" s="4" t="str">
        <f t="shared" si="386"/>
        <v/>
      </c>
      <c r="AA2490" s="3" t="str">
        <f t="shared" si="392"/>
        <v>Inventariar</v>
      </c>
    </row>
    <row r="2491" spans="1:27" x14ac:dyDescent="0.3">
      <c r="A2491" s="5">
        <v>25129581</v>
      </c>
      <c r="B2491" s="17" t="str">
        <f>VLOOKUP(A2491,'Base de dados'!$A$3:$C$21103,3,0)</f>
        <v>10P11C11</v>
      </c>
      <c r="C2491" s="50" t="s">
        <v>25196</v>
      </c>
      <c r="D2491" s="6"/>
      <c r="E2491" s="7"/>
      <c r="F2491" s="4" t="str">
        <f t="shared" si="393"/>
        <v/>
      </c>
      <c r="G2491" s="3" t="str">
        <f t="shared" si="387"/>
        <v>Inventariar</v>
      </c>
      <c r="H2491" s="6"/>
      <c r="I2491" s="7"/>
      <c r="J2491" s="4"/>
      <c r="K2491" s="3" t="str">
        <f t="shared" si="388"/>
        <v>Inventariar</v>
      </c>
      <c r="L2491" s="6"/>
      <c r="M2491" s="7"/>
      <c r="N2491" s="4"/>
      <c r="O2491" s="3" t="str">
        <f t="shared" si="389"/>
        <v>Inventariar</v>
      </c>
      <c r="P2491" s="6"/>
      <c r="Q2491" s="7"/>
      <c r="R2491" s="4" t="str">
        <f t="shared" ref="R2491:R2554" si="394">IF(Q2491="","",IF(Q2491="Saldo Zero","",P2491-Q2491))</f>
        <v/>
      </c>
      <c r="S2491" s="3" t="str">
        <f t="shared" si="390"/>
        <v>Inventariar</v>
      </c>
      <c r="T2491" s="6"/>
      <c r="U2491" s="7"/>
      <c r="V2491" s="4" t="str">
        <f t="shared" ref="V2491:V2554" si="395">IF(U2491="","",IF(U2491="Saldo Zero","",T2491-U2491))</f>
        <v/>
      </c>
      <c r="W2491" s="3" t="str">
        <f t="shared" si="391"/>
        <v>Inventariar</v>
      </c>
      <c r="X2491" s="6"/>
      <c r="Y2491" s="7"/>
      <c r="Z2491" s="4" t="str">
        <f t="shared" ref="Z2491:Z2554" si="396">IF(Y2491="","",IF(Y2491="Saldo Zero","",X2491-Y2491))</f>
        <v/>
      </c>
      <c r="AA2491" s="3" t="str">
        <f t="shared" si="392"/>
        <v>Inventariar</v>
      </c>
    </row>
    <row r="2492" spans="1:27" x14ac:dyDescent="0.3">
      <c r="A2492" s="5">
        <v>25510168</v>
      </c>
      <c r="B2492" s="17" t="str">
        <f>VLOOKUP(A2492,'Base de dados'!$A$3:$C$21103,3,0)</f>
        <v>10P11C12</v>
      </c>
      <c r="C2492" s="50" t="s">
        <v>25197</v>
      </c>
      <c r="D2492" s="6"/>
      <c r="E2492" s="7"/>
      <c r="F2492" s="4" t="str">
        <f t="shared" si="393"/>
        <v/>
      </c>
      <c r="G2492" s="3" t="str">
        <f t="shared" si="387"/>
        <v>Inventariar</v>
      </c>
      <c r="H2492" s="6"/>
      <c r="I2492" s="7"/>
      <c r="J2492" s="4"/>
      <c r="K2492" s="3" t="str">
        <f t="shared" si="388"/>
        <v>Inventariar</v>
      </c>
      <c r="L2492" s="6"/>
      <c r="M2492" s="7"/>
      <c r="N2492" s="4"/>
      <c r="O2492" s="3" t="str">
        <f t="shared" si="389"/>
        <v>Inventariar</v>
      </c>
      <c r="P2492" s="6"/>
      <c r="Q2492" s="7"/>
      <c r="R2492" s="4" t="str">
        <f t="shared" si="394"/>
        <v/>
      </c>
      <c r="S2492" s="3" t="str">
        <f t="shared" si="390"/>
        <v>Inventariar</v>
      </c>
      <c r="T2492" s="6"/>
      <c r="U2492" s="7"/>
      <c r="V2492" s="4" t="str">
        <f t="shared" si="395"/>
        <v/>
      </c>
      <c r="W2492" s="3" t="str">
        <f t="shared" si="391"/>
        <v>Inventariar</v>
      </c>
      <c r="X2492" s="6"/>
      <c r="Y2492" s="7"/>
      <c r="Z2492" s="4" t="str">
        <f t="shared" si="396"/>
        <v/>
      </c>
      <c r="AA2492" s="3" t="str">
        <f t="shared" si="392"/>
        <v>Inventariar</v>
      </c>
    </row>
    <row r="2493" spans="1:27" x14ac:dyDescent="0.3">
      <c r="A2493" s="5">
        <v>25462357</v>
      </c>
      <c r="B2493" s="17" t="str">
        <f>VLOOKUP(A2493,'Base de dados'!$A$3:$C$21103,3,0)</f>
        <v>10P11CTETO</v>
      </c>
      <c r="C2493" s="50" t="s">
        <v>25199</v>
      </c>
      <c r="D2493" s="6"/>
      <c r="E2493" s="7"/>
      <c r="F2493" s="4" t="str">
        <f t="shared" si="393"/>
        <v/>
      </c>
      <c r="G2493" s="3" t="str">
        <f t="shared" si="387"/>
        <v>Inventariar</v>
      </c>
      <c r="H2493" s="6"/>
      <c r="I2493" s="7"/>
      <c r="J2493" s="4"/>
      <c r="K2493" s="3" t="str">
        <f t="shared" si="388"/>
        <v>Inventariar</v>
      </c>
      <c r="L2493" s="6"/>
      <c r="M2493" s="7"/>
      <c r="N2493" s="4"/>
      <c r="O2493" s="3" t="str">
        <f t="shared" si="389"/>
        <v>Inventariar</v>
      </c>
      <c r="P2493" s="6"/>
      <c r="Q2493" s="7"/>
      <c r="R2493" s="4" t="str">
        <f t="shared" si="394"/>
        <v/>
      </c>
      <c r="S2493" s="3" t="str">
        <f t="shared" si="390"/>
        <v>Inventariar</v>
      </c>
      <c r="T2493" s="6"/>
      <c r="U2493" s="7"/>
      <c r="V2493" s="4" t="str">
        <f t="shared" si="395"/>
        <v/>
      </c>
      <c r="W2493" s="3" t="str">
        <f t="shared" si="391"/>
        <v>Inventariar</v>
      </c>
      <c r="X2493" s="6"/>
      <c r="Y2493" s="7"/>
      <c r="Z2493" s="4" t="str">
        <f t="shared" si="396"/>
        <v/>
      </c>
      <c r="AA2493" s="3" t="str">
        <f t="shared" si="392"/>
        <v>Inventariar</v>
      </c>
    </row>
    <row r="2494" spans="1:27" x14ac:dyDescent="0.3">
      <c r="A2494" s="5">
        <v>25412250</v>
      </c>
      <c r="B2494" s="17" t="str">
        <f>VLOOKUP(A2494,'Base de dados'!$A$3:$C$21103,3,0)</f>
        <v>10P11D01</v>
      </c>
      <c r="C2494" s="50" t="s">
        <v>6219</v>
      </c>
      <c r="D2494" s="6"/>
      <c r="E2494" s="7"/>
      <c r="F2494" s="4" t="str">
        <f t="shared" si="393"/>
        <v/>
      </c>
      <c r="G2494" s="3" t="str">
        <f t="shared" si="387"/>
        <v>Inventariar</v>
      </c>
      <c r="H2494" s="6"/>
      <c r="I2494" s="7"/>
      <c r="J2494" s="4"/>
      <c r="K2494" s="3" t="str">
        <f t="shared" si="388"/>
        <v>Inventariar</v>
      </c>
      <c r="L2494" s="6"/>
      <c r="M2494" s="7"/>
      <c r="N2494" s="4"/>
      <c r="O2494" s="3" t="str">
        <f t="shared" si="389"/>
        <v>Inventariar</v>
      </c>
      <c r="P2494" s="6"/>
      <c r="Q2494" s="7"/>
      <c r="R2494" s="4" t="str">
        <f t="shared" si="394"/>
        <v/>
      </c>
      <c r="S2494" s="3" t="str">
        <f t="shared" si="390"/>
        <v>Inventariar</v>
      </c>
      <c r="T2494" s="6"/>
      <c r="U2494" s="7"/>
      <c r="V2494" s="4" t="str">
        <f t="shared" si="395"/>
        <v/>
      </c>
      <c r="W2494" s="3" t="str">
        <f t="shared" si="391"/>
        <v>Inventariar</v>
      </c>
      <c r="X2494" s="6"/>
      <c r="Y2494" s="7"/>
      <c r="Z2494" s="4" t="str">
        <f t="shared" si="396"/>
        <v/>
      </c>
      <c r="AA2494" s="3" t="str">
        <f t="shared" si="392"/>
        <v>Inventariar</v>
      </c>
    </row>
    <row r="2495" spans="1:27" x14ac:dyDescent="0.3">
      <c r="A2495" s="5">
        <v>25428114</v>
      </c>
      <c r="B2495" s="17" t="str">
        <f>VLOOKUP(A2495,'Base de dados'!$A$3:$C$21103,3,0)</f>
        <v>10P11D02</v>
      </c>
      <c r="C2495" s="50" t="s">
        <v>25200</v>
      </c>
      <c r="D2495" s="6"/>
      <c r="E2495" s="7"/>
      <c r="F2495" s="4" t="str">
        <f t="shared" si="393"/>
        <v/>
      </c>
      <c r="G2495" s="3" t="str">
        <f t="shared" si="387"/>
        <v>Inventariar</v>
      </c>
      <c r="H2495" s="6"/>
      <c r="I2495" s="7"/>
      <c r="J2495" s="4"/>
      <c r="K2495" s="3" t="str">
        <f t="shared" si="388"/>
        <v>Inventariar</v>
      </c>
      <c r="L2495" s="6"/>
      <c r="M2495" s="7"/>
      <c r="N2495" s="4"/>
      <c r="O2495" s="3" t="str">
        <f t="shared" si="389"/>
        <v>Inventariar</v>
      </c>
      <c r="P2495" s="6"/>
      <c r="Q2495" s="7"/>
      <c r="R2495" s="4" t="str">
        <f t="shared" si="394"/>
        <v/>
      </c>
      <c r="S2495" s="3" t="str">
        <f t="shared" si="390"/>
        <v>Inventariar</v>
      </c>
      <c r="T2495" s="6"/>
      <c r="U2495" s="7"/>
      <c r="V2495" s="4" t="str">
        <f t="shared" si="395"/>
        <v/>
      </c>
      <c r="W2495" s="3" t="str">
        <f t="shared" si="391"/>
        <v>Inventariar</v>
      </c>
      <c r="X2495" s="6"/>
      <c r="Y2495" s="7"/>
      <c r="Z2495" s="4" t="str">
        <f t="shared" si="396"/>
        <v/>
      </c>
      <c r="AA2495" s="3" t="str">
        <f t="shared" si="392"/>
        <v>Inventariar</v>
      </c>
    </row>
    <row r="2496" spans="1:27" x14ac:dyDescent="0.3">
      <c r="A2496" s="5">
        <v>25400821</v>
      </c>
      <c r="B2496" s="17" t="str">
        <f>VLOOKUP(A2496,'Base de dados'!$A$3:$C$21103,3,0)</f>
        <v>10P11D03</v>
      </c>
      <c r="C2496" s="50" t="s">
        <v>25201</v>
      </c>
      <c r="D2496" s="6"/>
      <c r="E2496" s="7"/>
      <c r="F2496" s="4" t="str">
        <f t="shared" si="393"/>
        <v/>
      </c>
      <c r="G2496" s="3" t="str">
        <f t="shared" si="387"/>
        <v>Inventariar</v>
      </c>
      <c r="H2496" s="6"/>
      <c r="I2496" s="7"/>
      <c r="J2496" s="4"/>
      <c r="K2496" s="3" t="str">
        <f t="shared" si="388"/>
        <v>Inventariar</v>
      </c>
      <c r="L2496" s="6"/>
      <c r="M2496" s="7"/>
      <c r="N2496" s="4"/>
      <c r="O2496" s="3" t="str">
        <f t="shared" si="389"/>
        <v>Inventariar</v>
      </c>
      <c r="P2496" s="6"/>
      <c r="Q2496" s="7"/>
      <c r="R2496" s="4" t="str">
        <f t="shared" si="394"/>
        <v/>
      </c>
      <c r="S2496" s="3" t="str">
        <f t="shared" si="390"/>
        <v>Inventariar</v>
      </c>
      <c r="T2496" s="6"/>
      <c r="U2496" s="7"/>
      <c r="V2496" s="4" t="str">
        <f t="shared" si="395"/>
        <v/>
      </c>
      <c r="W2496" s="3" t="str">
        <f t="shared" si="391"/>
        <v>Inventariar</v>
      </c>
      <c r="X2496" s="6"/>
      <c r="Y2496" s="7"/>
      <c r="Z2496" s="4" t="str">
        <f t="shared" si="396"/>
        <v/>
      </c>
      <c r="AA2496" s="3" t="str">
        <f t="shared" si="392"/>
        <v>Inventariar</v>
      </c>
    </row>
    <row r="2497" spans="1:27" x14ac:dyDescent="0.3">
      <c r="A2497" s="5">
        <v>25468544</v>
      </c>
      <c r="B2497" s="17" t="str">
        <f>VLOOKUP(A2497,'Base de dados'!$A$3:$C$21103,3,0)</f>
        <v>10P11D04</v>
      </c>
      <c r="C2497" s="50" t="s">
        <v>25202</v>
      </c>
      <c r="D2497" s="6"/>
      <c r="E2497" s="7"/>
      <c r="F2497" s="4" t="str">
        <f t="shared" si="393"/>
        <v/>
      </c>
      <c r="G2497" s="3" t="str">
        <f t="shared" si="387"/>
        <v>Inventariar</v>
      </c>
      <c r="H2497" s="6"/>
      <c r="I2497" s="7"/>
      <c r="J2497" s="4"/>
      <c r="K2497" s="3" t="str">
        <f t="shared" si="388"/>
        <v>Inventariar</v>
      </c>
      <c r="L2497" s="6"/>
      <c r="M2497" s="7"/>
      <c r="N2497" s="4"/>
      <c r="O2497" s="3" t="str">
        <f t="shared" si="389"/>
        <v>Inventariar</v>
      </c>
      <c r="P2497" s="6"/>
      <c r="Q2497" s="7"/>
      <c r="R2497" s="4" t="str">
        <f t="shared" si="394"/>
        <v/>
      </c>
      <c r="S2497" s="3" t="str">
        <f t="shared" si="390"/>
        <v>Inventariar</v>
      </c>
      <c r="T2497" s="6"/>
      <c r="U2497" s="7"/>
      <c r="V2497" s="4" t="str">
        <f t="shared" si="395"/>
        <v/>
      </c>
      <c r="W2497" s="3" t="str">
        <f t="shared" si="391"/>
        <v>Inventariar</v>
      </c>
      <c r="X2497" s="6"/>
      <c r="Y2497" s="7"/>
      <c r="Z2497" s="4" t="str">
        <f t="shared" si="396"/>
        <v/>
      </c>
      <c r="AA2497" s="3" t="str">
        <f t="shared" si="392"/>
        <v>Inventariar</v>
      </c>
    </row>
    <row r="2498" spans="1:27" x14ac:dyDescent="0.3">
      <c r="A2498" s="5">
        <v>25574334</v>
      </c>
      <c r="B2498" s="17" t="str">
        <f>VLOOKUP(A2498,'Base de dados'!$A$3:$C$21103,3,0)</f>
        <v>10P11D06</v>
      </c>
      <c r="C2498" s="50" t="s">
        <v>25203</v>
      </c>
      <c r="D2498" s="6"/>
      <c r="E2498" s="7"/>
      <c r="F2498" s="4" t="str">
        <f t="shared" si="393"/>
        <v/>
      </c>
      <c r="G2498" s="3" t="str">
        <f t="shared" si="387"/>
        <v>Inventariar</v>
      </c>
      <c r="H2498" s="6"/>
      <c r="I2498" s="7"/>
      <c r="J2498" s="4"/>
      <c r="K2498" s="3" t="str">
        <f t="shared" si="388"/>
        <v>Inventariar</v>
      </c>
      <c r="L2498" s="6"/>
      <c r="M2498" s="7"/>
      <c r="N2498" s="4"/>
      <c r="O2498" s="3" t="str">
        <f t="shared" si="389"/>
        <v>Inventariar</v>
      </c>
      <c r="P2498" s="6"/>
      <c r="Q2498" s="7"/>
      <c r="R2498" s="4" t="str">
        <f t="shared" si="394"/>
        <v/>
      </c>
      <c r="S2498" s="3" t="str">
        <f t="shared" si="390"/>
        <v>Inventariar</v>
      </c>
      <c r="T2498" s="6"/>
      <c r="U2498" s="7"/>
      <c r="V2498" s="4" t="str">
        <f t="shared" si="395"/>
        <v/>
      </c>
      <c r="W2498" s="3" t="str">
        <f t="shared" si="391"/>
        <v>Inventariar</v>
      </c>
      <c r="X2498" s="6"/>
      <c r="Y2498" s="7"/>
      <c r="Z2498" s="4" t="str">
        <f t="shared" si="396"/>
        <v/>
      </c>
      <c r="AA2498" s="3" t="str">
        <f t="shared" si="392"/>
        <v>Inventariar</v>
      </c>
    </row>
    <row r="2499" spans="1:27" x14ac:dyDescent="0.3">
      <c r="A2499" s="5">
        <v>27069032</v>
      </c>
      <c r="B2499" s="17" t="str">
        <f>VLOOKUP(A2499,'Base de dados'!$A$3:$C$21103,3,0)</f>
        <v>10P11D08</v>
      </c>
      <c r="C2499" s="50" t="s">
        <v>6235</v>
      </c>
      <c r="D2499" s="6"/>
      <c r="E2499" s="7"/>
      <c r="F2499" s="4" t="str">
        <f t="shared" si="393"/>
        <v/>
      </c>
      <c r="G2499" s="3" t="str">
        <f t="shared" si="387"/>
        <v>Inventariar</v>
      </c>
      <c r="H2499" s="6"/>
      <c r="I2499" s="7"/>
      <c r="J2499" s="4"/>
      <c r="K2499" s="3" t="str">
        <f t="shared" si="388"/>
        <v>Inventariar</v>
      </c>
      <c r="L2499" s="6"/>
      <c r="M2499" s="7"/>
      <c r="N2499" s="4"/>
      <c r="O2499" s="3" t="str">
        <f t="shared" si="389"/>
        <v>Inventariar</v>
      </c>
      <c r="P2499" s="6"/>
      <c r="Q2499" s="7"/>
      <c r="R2499" s="4" t="str">
        <f t="shared" si="394"/>
        <v/>
      </c>
      <c r="S2499" s="3" t="str">
        <f t="shared" si="390"/>
        <v>Inventariar</v>
      </c>
      <c r="T2499" s="6"/>
      <c r="U2499" s="7"/>
      <c r="V2499" s="4" t="str">
        <f t="shared" si="395"/>
        <v/>
      </c>
      <c r="W2499" s="3" t="str">
        <f t="shared" si="391"/>
        <v>Inventariar</v>
      </c>
      <c r="X2499" s="6"/>
      <c r="Y2499" s="7"/>
      <c r="Z2499" s="4" t="str">
        <f t="shared" si="396"/>
        <v/>
      </c>
      <c r="AA2499" s="3" t="str">
        <f t="shared" si="392"/>
        <v>Inventariar</v>
      </c>
    </row>
    <row r="2500" spans="1:27" x14ac:dyDescent="0.3">
      <c r="A2500" s="5">
        <v>25462793</v>
      </c>
      <c r="B2500" s="17" t="str">
        <f>VLOOKUP(A2500,'Base de dados'!$A$3:$C$21103,3,0)</f>
        <v>10P11D09</v>
      </c>
      <c r="C2500" s="50" t="s">
        <v>6237</v>
      </c>
      <c r="D2500" s="6"/>
      <c r="E2500" s="7"/>
      <c r="F2500" s="4" t="str">
        <f t="shared" si="393"/>
        <v/>
      </c>
      <c r="G2500" s="3" t="str">
        <f t="shared" ref="G2500:G2563" si="397">IF(D2500="Saldo Zero","Saldo só Físico",IF(E2500="","Inventariar",IF(E2500="Saldo Zero","Saldo só Sistema",IF(F2500="","Verificar",IF(F2500=0,"Saldo Certo",IF(F2500&lt;0,"Saldo a mais no Físico",IF(F2500&gt;0,"Saldo a mais no Sistema")))))))</f>
        <v>Inventariar</v>
      </c>
      <c r="H2500" s="6"/>
      <c r="I2500" s="7"/>
      <c r="J2500" s="4"/>
      <c r="K2500" s="3" t="str">
        <f t="shared" si="388"/>
        <v>Inventariar</v>
      </c>
      <c r="L2500" s="6"/>
      <c r="M2500" s="7"/>
      <c r="N2500" s="4"/>
      <c r="O2500" s="3" t="str">
        <f t="shared" si="389"/>
        <v>Inventariar</v>
      </c>
      <c r="P2500" s="6"/>
      <c r="Q2500" s="7"/>
      <c r="R2500" s="4" t="str">
        <f t="shared" si="394"/>
        <v/>
      </c>
      <c r="S2500" s="3" t="str">
        <f t="shared" si="390"/>
        <v>Inventariar</v>
      </c>
      <c r="T2500" s="6"/>
      <c r="U2500" s="7"/>
      <c r="V2500" s="4" t="str">
        <f t="shared" si="395"/>
        <v/>
      </c>
      <c r="W2500" s="3" t="str">
        <f t="shared" si="391"/>
        <v>Inventariar</v>
      </c>
      <c r="X2500" s="6"/>
      <c r="Y2500" s="7"/>
      <c r="Z2500" s="4" t="str">
        <f t="shared" si="396"/>
        <v/>
      </c>
      <c r="AA2500" s="3" t="str">
        <f t="shared" si="392"/>
        <v>Inventariar</v>
      </c>
    </row>
    <row r="2501" spans="1:27" x14ac:dyDescent="0.3">
      <c r="A2501" s="5">
        <v>25510887</v>
      </c>
      <c r="B2501" s="17" t="str">
        <f>VLOOKUP(A2501,'Base de dados'!$A$3:$C$21103,3,0)</f>
        <v>10P11D10</v>
      </c>
      <c r="C2501" s="50" t="s">
        <v>25204</v>
      </c>
      <c r="D2501" s="6"/>
      <c r="E2501" s="7"/>
      <c r="F2501" s="4" t="str">
        <f t="shared" si="393"/>
        <v/>
      </c>
      <c r="G2501" s="3" t="str">
        <f t="shared" si="397"/>
        <v>Inventariar</v>
      </c>
      <c r="H2501" s="6"/>
      <c r="I2501" s="7"/>
      <c r="J2501" s="4"/>
      <c r="K2501" s="3" t="str">
        <f t="shared" ref="K2501:K2564" si="398">IF(H2501="Saldo Zero","Saldo só Físico",IF(I2501="","Inventariar",IF(I2501="Saldo Zero","Saldo só Sistema",IF(J2501="","Verificar",IF(J2501=0,"Saldo Certo",IF(J2501&lt;0,"Saldo a mais no Físico",IF(J2501&gt;0,"Saldo a mais no Sistema")))))))</f>
        <v>Inventariar</v>
      </c>
      <c r="L2501" s="6"/>
      <c r="M2501" s="7"/>
      <c r="N2501" s="4"/>
      <c r="O2501" s="3" t="str">
        <f t="shared" ref="O2501:O2564" si="399">IF(L2501="Saldo Zero","Saldo só Físico",IF(M2501="","Inventariar",IF(M2501="Saldo Zero","Saldo só Sistema",IF(N2501="","Verificar",IF(N2501=0,"Saldo Certo",IF(N2501&lt;0,"Saldo a mais no Físico",IF(N2501&gt;0,"Saldo a mais no Sistema")))))))</f>
        <v>Inventariar</v>
      </c>
      <c r="P2501" s="6"/>
      <c r="Q2501" s="7"/>
      <c r="R2501" s="4" t="str">
        <f t="shared" si="394"/>
        <v/>
      </c>
      <c r="S2501" s="3" t="str">
        <f t="shared" ref="S2501:S2564" si="400">IF(P2501="Saldo Zero","Saldo só Físico",IF(Q2501="","Inventariar",IF(Q2501="Saldo Zero","Saldo só Sistema",IF(R2501="","Verificar",IF(R2501=0,"Saldo Certo",IF(R2501&lt;0,"Saldo a mais no Físico",IF(R2501&gt;0,"Saldo a mais no Sistema")))))))</f>
        <v>Inventariar</v>
      </c>
      <c r="T2501" s="6"/>
      <c r="U2501" s="7"/>
      <c r="V2501" s="4" t="str">
        <f t="shared" si="395"/>
        <v/>
      </c>
      <c r="W2501" s="3" t="str">
        <f t="shared" ref="W2501:W2564" si="401">IF(T2501="Saldo Zero","Saldo só Físico",IF(U2501="","Inventariar",IF(U2501="Saldo Zero","Saldo só Sistema",IF(V2501="","Verificar",IF(V2501=0,"Saldo Certo",IF(V2501&lt;0,"Saldo a mais no Físico",IF(V2501&gt;0,"Saldo a mais no Sistema")))))))</f>
        <v>Inventariar</v>
      </c>
      <c r="X2501" s="6"/>
      <c r="Y2501" s="7"/>
      <c r="Z2501" s="4" t="str">
        <f t="shared" si="396"/>
        <v/>
      </c>
      <c r="AA2501" s="3" t="str">
        <f t="shared" ref="AA2501:AA2564" si="402">IF(X2501="Saldo Zero","Saldo só Físico",IF(Y2501="","Inventariar",IF(Y2501="Saldo Zero","Saldo só Sistema",IF(Z2501="","Verificar",IF(Z2501=0,"Saldo Certo",IF(Z2501&lt;0,"Saldo a mais no Físico",IF(Z2501&gt;0,"Saldo a mais no Sistema")))))))</f>
        <v>Inventariar</v>
      </c>
    </row>
    <row r="2502" spans="1:27" x14ac:dyDescent="0.3">
      <c r="A2502" s="5">
        <v>27154865</v>
      </c>
      <c r="B2502" s="17" t="str">
        <f>VLOOKUP(A2502,'Base de dados'!$A$3:$C$21103,3,0)</f>
        <v>10P11D11</v>
      </c>
      <c r="C2502" s="50" t="s">
        <v>6243</v>
      </c>
      <c r="D2502" s="6"/>
      <c r="E2502" s="7"/>
      <c r="F2502" s="4" t="str">
        <f t="shared" si="393"/>
        <v/>
      </c>
      <c r="G2502" s="3" t="str">
        <f t="shared" si="397"/>
        <v>Inventariar</v>
      </c>
      <c r="H2502" s="6"/>
      <c r="I2502" s="7"/>
      <c r="J2502" s="4"/>
      <c r="K2502" s="3" t="str">
        <f t="shared" si="398"/>
        <v>Inventariar</v>
      </c>
      <c r="L2502" s="6"/>
      <c r="M2502" s="7"/>
      <c r="N2502" s="4"/>
      <c r="O2502" s="3" t="str">
        <f t="shared" si="399"/>
        <v>Inventariar</v>
      </c>
      <c r="P2502" s="6"/>
      <c r="Q2502" s="7"/>
      <c r="R2502" s="4" t="str">
        <f t="shared" si="394"/>
        <v/>
      </c>
      <c r="S2502" s="3" t="str">
        <f t="shared" si="400"/>
        <v>Inventariar</v>
      </c>
      <c r="T2502" s="6"/>
      <c r="U2502" s="7"/>
      <c r="V2502" s="4" t="str">
        <f t="shared" si="395"/>
        <v/>
      </c>
      <c r="W2502" s="3" t="str">
        <f t="shared" si="401"/>
        <v>Inventariar</v>
      </c>
      <c r="X2502" s="6"/>
      <c r="Y2502" s="7"/>
      <c r="Z2502" s="4" t="str">
        <f t="shared" si="396"/>
        <v/>
      </c>
      <c r="AA2502" s="3" t="str">
        <f t="shared" si="402"/>
        <v>Inventariar</v>
      </c>
    </row>
    <row r="2503" spans="1:27" x14ac:dyDescent="0.3">
      <c r="A2503" s="5">
        <v>27170258</v>
      </c>
      <c r="B2503" s="17" t="str">
        <f>VLOOKUP(A2503,'Base de dados'!$A$3:$C$21103,3,0)</f>
        <v>10P11D13</v>
      </c>
      <c r="C2503" s="50" t="s">
        <v>6246</v>
      </c>
      <c r="D2503" s="6"/>
      <c r="E2503" s="7"/>
      <c r="F2503" s="4" t="str">
        <f t="shared" si="393"/>
        <v/>
      </c>
      <c r="G2503" s="3" t="str">
        <f t="shared" si="397"/>
        <v>Inventariar</v>
      </c>
      <c r="H2503" s="6"/>
      <c r="I2503" s="7"/>
      <c r="J2503" s="4"/>
      <c r="K2503" s="3" t="str">
        <f t="shared" si="398"/>
        <v>Inventariar</v>
      </c>
      <c r="L2503" s="6"/>
      <c r="M2503" s="7"/>
      <c r="N2503" s="4"/>
      <c r="O2503" s="3" t="str">
        <f t="shared" si="399"/>
        <v>Inventariar</v>
      </c>
      <c r="P2503" s="6"/>
      <c r="Q2503" s="7"/>
      <c r="R2503" s="4" t="str">
        <f t="shared" si="394"/>
        <v/>
      </c>
      <c r="S2503" s="3" t="str">
        <f t="shared" si="400"/>
        <v>Inventariar</v>
      </c>
      <c r="T2503" s="6"/>
      <c r="U2503" s="7"/>
      <c r="V2503" s="4" t="str">
        <f t="shared" si="395"/>
        <v/>
      </c>
      <c r="W2503" s="3" t="str">
        <f t="shared" si="401"/>
        <v>Inventariar</v>
      </c>
      <c r="X2503" s="6"/>
      <c r="Y2503" s="7"/>
      <c r="Z2503" s="4" t="str">
        <f t="shared" si="396"/>
        <v/>
      </c>
      <c r="AA2503" s="3" t="str">
        <f t="shared" si="402"/>
        <v>Inventariar</v>
      </c>
    </row>
    <row r="2504" spans="1:27" x14ac:dyDescent="0.3">
      <c r="A2504" s="5">
        <v>25062532</v>
      </c>
      <c r="B2504" s="17" t="str">
        <f>VLOOKUP(A2504,'Base de dados'!$A$3:$C$21103,3,0)</f>
        <v>10P11DTETO</v>
      </c>
      <c r="C2504" s="50" t="s">
        <v>6251</v>
      </c>
      <c r="D2504" s="6"/>
      <c r="E2504" s="7"/>
      <c r="F2504" s="4" t="str">
        <f t="shared" si="393"/>
        <v/>
      </c>
      <c r="G2504" s="3" t="str">
        <f t="shared" si="397"/>
        <v>Inventariar</v>
      </c>
      <c r="H2504" s="6"/>
      <c r="I2504" s="7"/>
      <c r="J2504" s="4"/>
      <c r="K2504" s="3" t="str">
        <f t="shared" si="398"/>
        <v>Inventariar</v>
      </c>
      <c r="L2504" s="6"/>
      <c r="M2504" s="7"/>
      <c r="N2504" s="4"/>
      <c r="O2504" s="3" t="str">
        <f t="shared" si="399"/>
        <v>Inventariar</v>
      </c>
      <c r="P2504" s="6"/>
      <c r="Q2504" s="7"/>
      <c r="R2504" s="4" t="str">
        <f t="shared" si="394"/>
        <v/>
      </c>
      <c r="S2504" s="3" t="str">
        <f t="shared" si="400"/>
        <v>Inventariar</v>
      </c>
      <c r="T2504" s="6"/>
      <c r="U2504" s="7"/>
      <c r="V2504" s="4" t="str">
        <f t="shared" si="395"/>
        <v/>
      </c>
      <c r="W2504" s="3" t="str">
        <f t="shared" si="401"/>
        <v>Inventariar</v>
      </c>
      <c r="X2504" s="6"/>
      <c r="Y2504" s="7"/>
      <c r="Z2504" s="4" t="str">
        <f t="shared" si="396"/>
        <v/>
      </c>
      <c r="AA2504" s="3" t="str">
        <f t="shared" si="402"/>
        <v>Inventariar</v>
      </c>
    </row>
    <row r="2505" spans="1:27" x14ac:dyDescent="0.3">
      <c r="A2505" s="5">
        <v>25129545</v>
      </c>
      <c r="B2505" s="17" t="str">
        <f>VLOOKUP(A2505,'Base de dados'!$A$3:$C$21103,3,0)</f>
        <v>10P11DTETO</v>
      </c>
      <c r="C2505" s="50" t="s">
        <v>25205</v>
      </c>
      <c r="D2505" s="6"/>
      <c r="E2505" s="7"/>
      <c r="F2505" s="4" t="str">
        <f t="shared" si="393"/>
        <v/>
      </c>
      <c r="G2505" s="3" t="str">
        <f t="shared" si="397"/>
        <v>Inventariar</v>
      </c>
      <c r="H2505" s="6"/>
      <c r="I2505" s="7"/>
      <c r="J2505" s="4"/>
      <c r="K2505" s="3" t="str">
        <f t="shared" si="398"/>
        <v>Inventariar</v>
      </c>
      <c r="L2505" s="6"/>
      <c r="M2505" s="7"/>
      <c r="N2505" s="4"/>
      <c r="O2505" s="3" t="str">
        <f t="shared" si="399"/>
        <v>Inventariar</v>
      </c>
      <c r="P2505" s="6"/>
      <c r="Q2505" s="7"/>
      <c r="R2505" s="4" t="str">
        <f t="shared" si="394"/>
        <v/>
      </c>
      <c r="S2505" s="3" t="str">
        <f t="shared" si="400"/>
        <v>Inventariar</v>
      </c>
      <c r="T2505" s="6"/>
      <c r="U2505" s="7"/>
      <c r="V2505" s="4" t="str">
        <f t="shared" si="395"/>
        <v/>
      </c>
      <c r="W2505" s="3" t="str">
        <f t="shared" si="401"/>
        <v>Inventariar</v>
      </c>
      <c r="X2505" s="6"/>
      <c r="Y2505" s="7"/>
      <c r="Z2505" s="4" t="str">
        <f t="shared" si="396"/>
        <v/>
      </c>
      <c r="AA2505" s="3" t="str">
        <f t="shared" si="402"/>
        <v>Inventariar</v>
      </c>
    </row>
    <row r="2506" spans="1:27" x14ac:dyDescent="0.3">
      <c r="A2506" s="5">
        <v>25569964</v>
      </c>
      <c r="B2506" s="17" t="str">
        <f>VLOOKUP(A2506,'Base de dados'!$A$3:$C$21103,3,0)</f>
        <v>10P11E01</v>
      </c>
      <c r="C2506" s="50" t="s">
        <v>25207</v>
      </c>
      <c r="D2506" s="6"/>
      <c r="E2506" s="7"/>
      <c r="F2506" s="4" t="str">
        <f t="shared" si="393"/>
        <v/>
      </c>
      <c r="G2506" s="3" t="str">
        <f t="shared" si="397"/>
        <v>Inventariar</v>
      </c>
      <c r="H2506" s="6"/>
      <c r="I2506" s="7"/>
      <c r="J2506" s="4"/>
      <c r="K2506" s="3" t="str">
        <f t="shared" si="398"/>
        <v>Inventariar</v>
      </c>
      <c r="L2506" s="6"/>
      <c r="M2506" s="7"/>
      <c r="N2506" s="4"/>
      <c r="O2506" s="3" t="str">
        <f t="shared" si="399"/>
        <v>Inventariar</v>
      </c>
      <c r="P2506" s="6"/>
      <c r="Q2506" s="7"/>
      <c r="R2506" s="4" t="str">
        <f t="shared" si="394"/>
        <v/>
      </c>
      <c r="S2506" s="3" t="str">
        <f t="shared" si="400"/>
        <v>Inventariar</v>
      </c>
      <c r="T2506" s="6"/>
      <c r="U2506" s="7"/>
      <c r="V2506" s="4" t="str">
        <f t="shared" si="395"/>
        <v/>
      </c>
      <c r="W2506" s="3" t="str">
        <f t="shared" si="401"/>
        <v>Inventariar</v>
      </c>
      <c r="X2506" s="6"/>
      <c r="Y2506" s="7"/>
      <c r="Z2506" s="4" t="str">
        <f t="shared" si="396"/>
        <v/>
      </c>
      <c r="AA2506" s="3" t="str">
        <f t="shared" si="402"/>
        <v>Inventariar</v>
      </c>
    </row>
    <row r="2507" spans="1:27" x14ac:dyDescent="0.3">
      <c r="A2507" s="5">
        <v>25565317</v>
      </c>
      <c r="B2507" s="17" t="str">
        <f>VLOOKUP(A2507,'Base de dados'!$A$3:$C$21103,3,0)</f>
        <v>10P11E02</v>
      </c>
      <c r="C2507" s="50" t="s">
        <v>25208</v>
      </c>
      <c r="D2507" s="6"/>
      <c r="E2507" s="7"/>
      <c r="F2507" s="4" t="str">
        <f t="shared" si="393"/>
        <v/>
      </c>
      <c r="G2507" s="3" t="str">
        <f t="shared" si="397"/>
        <v>Inventariar</v>
      </c>
      <c r="H2507" s="3"/>
      <c r="I2507" s="3"/>
      <c r="J2507" s="4"/>
      <c r="K2507" s="3" t="str">
        <f t="shared" si="398"/>
        <v>Inventariar</v>
      </c>
      <c r="L2507" s="3"/>
      <c r="M2507" s="3"/>
      <c r="N2507" s="4"/>
      <c r="O2507" s="3" t="str">
        <f t="shared" si="399"/>
        <v>Inventariar</v>
      </c>
      <c r="P2507" s="3"/>
      <c r="Q2507" s="3"/>
      <c r="R2507" s="4" t="str">
        <f t="shared" si="394"/>
        <v/>
      </c>
      <c r="S2507" s="3" t="str">
        <f t="shared" si="400"/>
        <v>Inventariar</v>
      </c>
      <c r="T2507" s="3"/>
      <c r="U2507" s="3"/>
      <c r="V2507" s="4" t="str">
        <f t="shared" si="395"/>
        <v/>
      </c>
      <c r="W2507" s="3" t="str">
        <f t="shared" si="401"/>
        <v>Inventariar</v>
      </c>
      <c r="X2507" s="3"/>
      <c r="Y2507" s="3"/>
      <c r="Z2507" s="4" t="str">
        <f t="shared" si="396"/>
        <v/>
      </c>
      <c r="AA2507" s="3" t="str">
        <f t="shared" si="402"/>
        <v>Inventariar</v>
      </c>
    </row>
    <row r="2508" spans="1:27" x14ac:dyDescent="0.3">
      <c r="A2508" s="2">
        <v>27177137</v>
      </c>
      <c r="B2508" s="17" t="str">
        <f>VLOOKUP(A2508,'Base de dados'!$A$3:$C$21103,3,0)</f>
        <v>10P11E03</v>
      </c>
      <c r="C2508" s="50" t="s">
        <v>6257</v>
      </c>
      <c r="D2508" s="3"/>
      <c r="E2508" s="3"/>
      <c r="F2508" s="4" t="str">
        <f t="shared" si="393"/>
        <v/>
      </c>
      <c r="G2508" s="3" t="str">
        <f t="shared" si="397"/>
        <v>Inventariar</v>
      </c>
      <c r="H2508" s="6"/>
      <c r="I2508" s="7"/>
      <c r="J2508" s="4"/>
      <c r="K2508" s="3" t="str">
        <f t="shared" si="398"/>
        <v>Inventariar</v>
      </c>
      <c r="L2508" s="6"/>
      <c r="M2508" s="7"/>
      <c r="N2508" s="4"/>
      <c r="O2508" s="3" t="str">
        <f t="shared" si="399"/>
        <v>Inventariar</v>
      </c>
      <c r="P2508" s="6"/>
      <c r="Q2508" s="7"/>
      <c r="R2508" s="4" t="str">
        <f t="shared" si="394"/>
        <v/>
      </c>
      <c r="S2508" s="3" t="str">
        <f t="shared" si="400"/>
        <v>Inventariar</v>
      </c>
      <c r="T2508" s="6"/>
      <c r="U2508" s="7"/>
      <c r="V2508" s="4" t="str">
        <f t="shared" si="395"/>
        <v/>
      </c>
      <c r="W2508" s="3" t="str">
        <f t="shared" si="401"/>
        <v>Inventariar</v>
      </c>
      <c r="X2508" s="6"/>
      <c r="Y2508" s="7"/>
      <c r="Z2508" s="4" t="str">
        <f t="shared" si="396"/>
        <v/>
      </c>
      <c r="AA2508" s="3" t="str">
        <f t="shared" si="402"/>
        <v>Inventariar</v>
      </c>
    </row>
    <row r="2509" spans="1:27" x14ac:dyDescent="0.3">
      <c r="A2509" s="5">
        <v>25412409</v>
      </c>
      <c r="B2509" s="17" t="str">
        <f>VLOOKUP(A2509,'Base de dados'!$A$3:$C$21103,3,0)</f>
        <v>10P11E03</v>
      </c>
      <c r="C2509" s="50" t="s">
        <v>25209</v>
      </c>
      <c r="D2509" s="6"/>
      <c r="E2509" s="7"/>
      <c r="F2509" s="4" t="str">
        <f t="shared" si="393"/>
        <v/>
      </c>
      <c r="G2509" s="3" t="str">
        <f t="shared" si="397"/>
        <v>Inventariar</v>
      </c>
      <c r="H2509" s="6"/>
      <c r="I2509" s="7"/>
      <c r="J2509" s="4"/>
      <c r="K2509" s="3" t="str">
        <f t="shared" si="398"/>
        <v>Inventariar</v>
      </c>
      <c r="L2509" s="6"/>
      <c r="M2509" s="7"/>
      <c r="N2509" s="4"/>
      <c r="O2509" s="3" t="str">
        <f t="shared" si="399"/>
        <v>Inventariar</v>
      </c>
      <c r="P2509" s="6"/>
      <c r="Q2509" s="7"/>
      <c r="R2509" s="4" t="str">
        <f t="shared" si="394"/>
        <v/>
      </c>
      <c r="S2509" s="3" t="str">
        <f t="shared" si="400"/>
        <v>Inventariar</v>
      </c>
      <c r="T2509" s="6"/>
      <c r="U2509" s="7"/>
      <c r="V2509" s="4" t="str">
        <f t="shared" si="395"/>
        <v/>
      </c>
      <c r="W2509" s="3" t="str">
        <f t="shared" si="401"/>
        <v>Inventariar</v>
      </c>
      <c r="X2509" s="6"/>
      <c r="Y2509" s="7"/>
      <c r="Z2509" s="4" t="str">
        <f t="shared" si="396"/>
        <v/>
      </c>
      <c r="AA2509" s="3" t="str">
        <f t="shared" si="402"/>
        <v>Inventariar</v>
      </c>
    </row>
    <row r="2510" spans="1:27" x14ac:dyDescent="0.3">
      <c r="A2510" s="5">
        <v>25578451</v>
      </c>
      <c r="B2510" s="17" t="str">
        <f>VLOOKUP(A2510,'Base de dados'!$A$3:$C$21103,3,0)</f>
        <v>10P11E05</v>
      </c>
      <c r="C2510" s="50" t="s">
        <v>6260</v>
      </c>
      <c r="D2510" s="6"/>
      <c r="E2510" s="7"/>
      <c r="F2510" s="4" t="str">
        <f t="shared" si="393"/>
        <v/>
      </c>
      <c r="G2510" s="3" t="str">
        <f t="shared" si="397"/>
        <v>Inventariar</v>
      </c>
      <c r="H2510" s="6"/>
      <c r="I2510" s="7"/>
      <c r="J2510" s="4"/>
      <c r="K2510" s="3" t="str">
        <f t="shared" si="398"/>
        <v>Inventariar</v>
      </c>
      <c r="L2510" s="6"/>
      <c r="M2510" s="7"/>
      <c r="N2510" s="4"/>
      <c r="O2510" s="3" t="str">
        <f t="shared" si="399"/>
        <v>Inventariar</v>
      </c>
      <c r="P2510" s="6"/>
      <c r="Q2510" s="7"/>
      <c r="R2510" s="4" t="str">
        <f t="shared" si="394"/>
        <v/>
      </c>
      <c r="S2510" s="3" t="str">
        <f t="shared" si="400"/>
        <v>Inventariar</v>
      </c>
      <c r="T2510" s="6"/>
      <c r="U2510" s="7"/>
      <c r="V2510" s="4" t="str">
        <f t="shared" si="395"/>
        <v/>
      </c>
      <c r="W2510" s="3" t="str">
        <f t="shared" si="401"/>
        <v>Inventariar</v>
      </c>
      <c r="X2510" s="6"/>
      <c r="Y2510" s="7"/>
      <c r="Z2510" s="4" t="str">
        <f t="shared" si="396"/>
        <v/>
      </c>
      <c r="AA2510" s="3" t="str">
        <f t="shared" si="402"/>
        <v>Inventariar</v>
      </c>
    </row>
    <row r="2511" spans="1:27" x14ac:dyDescent="0.3">
      <c r="A2511" s="5">
        <v>25474251</v>
      </c>
      <c r="B2511" s="17" t="str">
        <f>VLOOKUP(A2511,'Base de dados'!$A$3:$C$21103,3,0)</f>
        <v>10P11E06</v>
      </c>
      <c r="C2511" s="50" t="s">
        <v>25210</v>
      </c>
      <c r="D2511" s="6"/>
      <c r="E2511" s="7"/>
      <c r="F2511" s="4" t="str">
        <f t="shared" si="393"/>
        <v/>
      </c>
      <c r="G2511" s="3" t="str">
        <f t="shared" si="397"/>
        <v>Inventariar</v>
      </c>
      <c r="H2511" s="6"/>
      <c r="I2511" s="7"/>
      <c r="J2511" s="4"/>
      <c r="K2511" s="3" t="str">
        <f t="shared" si="398"/>
        <v>Inventariar</v>
      </c>
      <c r="L2511" s="6"/>
      <c r="M2511" s="7"/>
      <c r="N2511" s="4"/>
      <c r="O2511" s="3" t="str">
        <f t="shared" si="399"/>
        <v>Inventariar</v>
      </c>
      <c r="P2511" s="6"/>
      <c r="Q2511" s="7"/>
      <c r="R2511" s="4" t="str">
        <f t="shared" si="394"/>
        <v/>
      </c>
      <c r="S2511" s="3" t="str">
        <f t="shared" si="400"/>
        <v>Inventariar</v>
      </c>
      <c r="T2511" s="6"/>
      <c r="U2511" s="7"/>
      <c r="V2511" s="4" t="str">
        <f t="shared" si="395"/>
        <v/>
      </c>
      <c r="W2511" s="3" t="str">
        <f t="shared" si="401"/>
        <v>Inventariar</v>
      </c>
      <c r="X2511" s="6"/>
      <c r="Y2511" s="7"/>
      <c r="Z2511" s="4" t="str">
        <f t="shared" si="396"/>
        <v/>
      </c>
      <c r="AA2511" s="3" t="str">
        <f t="shared" si="402"/>
        <v>Inventariar</v>
      </c>
    </row>
    <row r="2512" spans="1:27" x14ac:dyDescent="0.3">
      <c r="A2512" s="2">
        <v>27157425</v>
      </c>
      <c r="B2512" s="17" t="str">
        <f>VLOOKUP(A2512,'Base de dados'!$A$3:$C$21103,3,0)</f>
        <v>10P11E06</v>
      </c>
      <c r="C2512" s="49" t="s">
        <v>6262</v>
      </c>
      <c r="D2512" s="3"/>
      <c r="E2512" s="8"/>
      <c r="F2512" s="4" t="str">
        <f t="shared" si="393"/>
        <v/>
      </c>
      <c r="G2512" s="3" t="str">
        <f t="shared" si="397"/>
        <v>Inventariar</v>
      </c>
      <c r="H2512" s="6"/>
      <c r="I2512" s="7"/>
      <c r="J2512" s="4"/>
      <c r="K2512" s="3" t="str">
        <f t="shared" si="398"/>
        <v>Inventariar</v>
      </c>
      <c r="L2512" s="6"/>
      <c r="M2512" s="7"/>
      <c r="N2512" s="4"/>
      <c r="O2512" s="3" t="str">
        <f t="shared" si="399"/>
        <v>Inventariar</v>
      </c>
      <c r="P2512" s="6"/>
      <c r="Q2512" s="7"/>
      <c r="R2512" s="4" t="str">
        <f t="shared" si="394"/>
        <v/>
      </c>
      <c r="S2512" s="3" t="str">
        <f t="shared" si="400"/>
        <v>Inventariar</v>
      </c>
      <c r="T2512" s="6"/>
      <c r="U2512" s="7"/>
      <c r="V2512" s="4" t="str">
        <f t="shared" si="395"/>
        <v/>
      </c>
      <c r="W2512" s="3" t="str">
        <f t="shared" si="401"/>
        <v>Inventariar</v>
      </c>
      <c r="X2512" s="6"/>
      <c r="Y2512" s="7"/>
      <c r="Z2512" s="4" t="str">
        <f t="shared" si="396"/>
        <v/>
      </c>
      <c r="AA2512" s="3" t="str">
        <f t="shared" si="402"/>
        <v>Inventariar</v>
      </c>
    </row>
    <row r="2513" spans="1:27" x14ac:dyDescent="0.3">
      <c r="A2513" s="5">
        <v>27118169</v>
      </c>
      <c r="B2513" s="17" t="str">
        <f>VLOOKUP(A2513,'Base de dados'!$A$3:$C$21103,3,0)</f>
        <v>10P11E06</v>
      </c>
      <c r="C2513" s="50" t="s">
        <v>6264</v>
      </c>
      <c r="D2513" s="6"/>
      <c r="E2513" s="7"/>
      <c r="F2513" s="4" t="str">
        <f t="shared" si="393"/>
        <v/>
      </c>
      <c r="G2513" s="3" t="str">
        <f t="shared" si="397"/>
        <v>Inventariar</v>
      </c>
      <c r="H2513" s="6"/>
      <c r="I2513" s="7"/>
      <c r="J2513" s="4"/>
      <c r="K2513" s="3" t="str">
        <f t="shared" si="398"/>
        <v>Inventariar</v>
      </c>
      <c r="L2513" s="6"/>
      <c r="M2513" s="7"/>
      <c r="N2513" s="4"/>
      <c r="O2513" s="3" t="str">
        <f t="shared" si="399"/>
        <v>Inventariar</v>
      </c>
      <c r="P2513" s="6"/>
      <c r="Q2513" s="7"/>
      <c r="R2513" s="4" t="str">
        <f t="shared" si="394"/>
        <v/>
      </c>
      <c r="S2513" s="3" t="str">
        <f t="shared" si="400"/>
        <v>Inventariar</v>
      </c>
      <c r="T2513" s="6"/>
      <c r="U2513" s="7"/>
      <c r="V2513" s="4" t="str">
        <f t="shared" si="395"/>
        <v/>
      </c>
      <c r="W2513" s="3" t="str">
        <f t="shared" si="401"/>
        <v>Inventariar</v>
      </c>
      <c r="X2513" s="6"/>
      <c r="Y2513" s="7"/>
      <c r="Z2513" s="4" t="str">
        <f t="shared" si="396"/>
        <v/>
      </c>
      <c r="AA2513" s="3" t="str">
        <f t="shared" si="402"/>
        <v>Inventariar</v>
      </c>
    </row>
    <row r="2514" spans="1:27" x14ac:dyDescent="0.3">
      <c r="A2514" s="5">
        <v>25510773</v>
      </c>
      <c r="B2514" s="17" t="str">
        <f>VLOOKUP(A2514,'Base de dados'!$A$3:$C$21103,3,0)</f>
        <v>10P11E09</v>
      </c>
      <c r="C2514" s="50" t="s">
        <v>25211</v>
      </c>
      <c r="D2514" s="6"/>
      <c r="E2514" s="7"/>
      <c r="F2514" s="4" t="str">
        <f t="shared" si="393"/>
        <v/>
      </c>
      <c r="G2514" s="3" t="str">
        <f t="shared" si="397"/>
        <v>Inventariar</v>
      </c>
      <c r="H2514" s="6"/>
      <c r="I2514" s="7"/>
      <c r="J2514" s="4"/>
      <c r="K2514" s="3" t="str">
        <f t="shared" si="398"/>
        <v>Inventariar</v>
      </c>
      <c r="L2514" s="6"/>
      <c r="M2514" s="7"/>
      <c r="N2514" s="4"/>
      <c r="O2514" s="3" t="str">
        <f t="shared" si="399"/>
        <v>Inventariar</v>
      </c>
      <c r="P2514" s="6"/>
      <c r="Q2514" s="7"/>
      <c r="R2514" s="4" t="str">
        <f t="shared" si="394"/>
        <v/>
      </c>
      <c r="S2514" s="3" t="str">
        <f t="shared" si="400"/>
        <v>Inventariar</v>
      </c>
      <c r="T2514" s="6"/>
      <c r="U2514" s="7"/>
      <c r="V2514" s="4" t="str">
        <f t="shared" si="395"/>
        <v/>
      </c>
      <c r="W2514" s="3" t="str">
        <f t="shared" si="401"/>
        <v>Inventariar</v>
      </c>
      <c r="X2514" s="6"/>
      <c r="Y2514" s="7"/>
      <c r="Z2514" s="4" t="str">
        <f t="shared" si="396"/>
        <v/>
      </c>
      <c r="AA2514" s="3" t="str">
        <f t="shared" si="402"/>
        <v>Inventariar</v>
      </c>
    </row>
    <row r="2515" spans="1:27" x14ac:dyDescent="0.3">
      <c r="A2515" s="5">
        <v>25577233</v>
      </c>
      <c r="B2515" s="17" t="str">
        <f>VLOOKUP(A2515,'Base de dados'!$A$3:$C$21103,3,0)</f>
        <v>10P11ETETO</v>
      </c>
      <c r="C2515" s="50" t="s">
        <v>25212</v>
      </c>
      <c r="D2515" s="6"/>
      <c r="E2515" s="7"/>
      <c r="F2515" s="4" t="str">
        <f t="shared" si="393"/>
        <v/>
      </c>
      <c r="G2515" s="3" t="str">
        <f t="shared" si="397"/>
        <v>Inventariar</v>
      </c>
      <c r="H2515" s="6"/>
      <c r="I2515" s="7"/>
      <c r="J2515" s="4"/>
      <c r="K2515" s="3" t="str">
        <f t="shared" si="398"/>
        <v>Inventariar</v>
      </c>
      <c r="L2515" s="6"/>
      <c r="M2515" s="7"/>
      <c r="N2515" s="4"/>
      <c r="O2515" s="3" t="str">
        <f t="shared" si="399"/>
        <v>Inventariar</v>
      </c>
      <c r="P2515" s="6"/>
      <c r="Q2515" s="7"/>
      <c r="R2515" s="4" t="str">
        <f t="shared" si="394"/>
        <v/>
      </c>
      <c r="S2515" s="3" t="str">
        <f t="shared" si="400"/>
        <v>Inventariar</v>
      </c>
      <c r="T2515" s="6"/>
      <c r="U2515" s="7"/>
      <c r="V2515" s="4" t="str">
        <f t="shared" si="395"/>
        <v/>
      </c>
      <c r="W2515" s="3" t="str">
        <f t="shared" si="401"/>
        <v>Inventariar</v>
      </c>
      <c r="X2515" s="6"/>
      <c r="Y2515" s="7"/>
      <c r="Z2515" s="4" t="str">
        <f t="shared" si="396"/>
        <v/>
      </c>
      <c r="AA2515" s="3" t="str">
        <f t="shared" si="402"/>
        <v>Inventariar</v>
      </c>
    </row>
    <row r="2516" spans="1:27" x14ac:dyDescent="0.3">
      <c r="A2516" s="5">
        <v>25458456</v>
      </c>
      <c r="B2516" s="17" t="str">
        <f>VLOOKUP(A2516,'Base de dados'!$A$3:$C$21103,3,0)</f>
        <v>10P11F01</v>
      </c>
      <c r="C2516" s="50" t="s">
        <v>25213</v>
      </c>
      <c r="D2516" s="6"/>
      <c r="E2516" s="7"/>
      <c r="F2516" s="4" t="str">
        <f t="shared" si="393"/>
        <v/>
      </c>
      <c r="G2516" s="3" t="str">
        <f t="shared" si="397"/>
        <v>Inventariar</v>
      </c>
      <c r="H2516" s="6"/>
      <c r="I2516" s="7"/>
      <c r="J2516" s="4"/>
      <c r="K2516" s="3" t="str">
        <f t="shared" si="398"/>
        <v>Inventariar</v>
      </c>
      <c r="L2516" s="6"/>
      <c r="M2516" s="7"/>
      <c r="N2516" s="4"/>
      <c r="O2516" s="3" t="str">
        <f t="shared" si="399"/>
        <v>Inventariar</v>
      </c>
      <c r="P2516" s="6"/>
      <c r="Q2516" s="7"/>
      <c r="R2516" s="4" t="str">
        <f t="shared" si="394"/>
        <v/>
      </c>
      <c r="S2516" s="3" t="str">
        <f t="shared" si="400"/>
        <v>Inventariar</v>
      </c>
      <c r="T2516" s="6"/>
      <c r="U2516" s="7"/>
      <c r="V2516" s="4" t="str">
        <f t="shared" si="395"/>
        <v/>
      </c>
      <c r="W2516" s="3" t="str">
        <f t="shared" si="401"/>
        <v>Inventariar</v>
      </c>
      <c r="X2516" s="6"/>
      <c r="Y2516" s="7"/>
      <c r="Z2516" s="4" t="str">
        <f t="shared" si="396"/>
        <v/>
      </c>
      <c r="AA2516" s="3" t="str">
        <f t="shared" si="402"/>
        <v>Inventariar</v>
      </c>
    </row>
    <row r="2517" spans="1:27" x14ac:dyDescent="0.3">
      <c r="A2517" s="5">
        <v>25579956</v>
      </c>
      <c r="B2517" s="17" t="str">
        <f>VLOOKUP(A2517,'Base de dados'!$A$3:$C$21103,3,0)</f>
        <v>10P11F02</v>
      </c>
      <c r="C2517" s="50" t="s">
        <v>25214</v>
      </c>
      <c r="D2517" s="6"/>
      <c r="E2517" s="7"/>
      <c r="F2517" s="4" t="str">
        <f t="shared" si="393"/>
        <v/>
      </c>
      <c r="G2517" s="3" t="str">
        <f t="shared" si="397"/>
        <v>Inventariar</v>
      </c>
      <c r="H2517" s="6"/>
      <c r="I2517" s="7"/>
      <c r="J2517" s="4"/>
      <c r="K2517" s="3" t="str">
        <f t="shared" si="398"/>
        <v>Inventariar</v>
      </c>
      <c r="L2517" s="6"/>
      <c r="M2517" s="7"/>
      <c r="N2517" s="4"/>
      <c r="O2517" s="3" t="str">
        <f t="shared" si="399"/>
        <v>Inventariar</v>
      </c>
      <c r="P2517" s="6"/>
      <c r="Q2517" s="7"/>
      <c r="R2517" s="4" t="str">
        <f t="shared" si="394"/>
        <v/>
      </c>
      <c r="S2517" s="3" t="str">
        <f t="shared" si="400"/>
        <v>Inventariar</v>
      </c>
      <c r="T2517" s="6"/>
      <c r="U2517" s="7"/>
      <c r="V2517" s="4" t="str">
        <f t="shared" si="395"/>
        <v/>
      </c>
      <c r="W2517" s="3" t="str">
        <f t="shared" si="401"/>
        <v>Inventariar</v>
      </c>
      <c r="X2517" s="6"/>
      <c r="Y2517" s="7"/>
      <c r="Z2517" s="4" t="str">
        <f t="shared" si="396"/>
        <v/>
      </c>
      <c r="AA2517" s="3" t="str">
        <f t="shared" si="402"/>
        <v>Inventariar</v>
      </c>
    </row>
    <row r="2518" spans="1:27" x14ac:dyDescent="0.3">
      <c r="A2518" s="5">
        <v>25474207</v>
      </c>
      <c r="B2518" s="17" t="str">
        <f>VLOOKUP(A2518,'Base de dados'!$A$3:$C$21103,3,0)</f>
        <v>10P11F03</v>
      </c>
      <c r="C2518" s="50" t="s">
        <v>6284</v>
      </c>
      <c r="D2518" s="6"/>
      <c r="E2518" s="7"/>
      <c r="F2518" s="4" t="str">
        <f t="shared" si="393"/>
        <v/>
      </c>
      <c r="G2518" s="3" t="str">
        <f t="shared" si="397"/>
        <v>Inventariar</v>
      </c>
      <c r="H2518" s="6"/>
      <c r="I2518" s="7"/>
      <c r="J2518" s="4"/>
      <c r="K2518" s="3" t="str">
        <f t="shared" si="398"/>
        <v>Inventariar</v>
      </c>
      <c r="L2518" s="6"/>
      <c r="M2518" s="7"/>
      <c r="N2518" s="4"/>
      <c r="O2518" s="3" t="str">
        <f t="shared" si="399"/>
        <v>Inventariar</v>
      </c>
      <c r="P2518" s="6"/>
      <c r="Q2518" s="7"/>
      <c r="R2518" s="4" t="str">
        <f t="shared" si="394"/>
        <v/>
      </c>
      <c r="S2518" s="3" t="str">
        <f t="shared" si="400"/>
        <v>Inventariar</v>
      </c>
      <c r="T2518" s="6"/>
      <c r="U2518" s="7"/>
      <c r="V2518" s="4" t="str">
        <f t="shared" si="395"/>
        <v/>
      </c>
      <c r="W2518" s="3" t="str">
        <f t="shared" si="401"/>
        <v>Inventariar</v>
      </c>
      <c r="X2518" s="6"/>
      <c r="Y2518" s="7"/>
      <c r="Z2518" s="4" t="str">
        <f t="shared" si="396"/>
        <v/>
      </c>
      <c r="AA2518" s="3" t="str">
        <f t="shared" si="402"/>
        <v>Inventariar</v>
      </c>
    </row>
    <row r="2519" spans="1:27" x14ac:dyDescent="0.3">
      <c r="A2519" s="5">
        <v>27170265</v>
      </c>
      <c r="B2519" s="17" t="str">
        <f>VLOOKUP(A2519,'Base de dados'!$A$3:$C$21103,3,0)</f>
        <v>10P11F03</v>
      </c>
      <c r="C2519" s="50" t="s">
        <v>6282</v>
      </c>
      <c r="D2519" s="6"/>
      <c r="E2519" s="7"/>
      <c r="F2519" s="4" t="str">
        <f t="shared" si="393"/>
        <v/>
      </c>
      <c r="G2519" s="3" t="str">
        <f t="shared" si="397"/>
        <v>Inventariar</v>
      </c>
      <c r="H2519" s="6"/>
      <c r="I2519" s="7"/>
      <c r="J2519" s="4"/>
      <c r="K2519" s="3" t="str">
        <f t="shared" si="398"/>
        <v>Inventariar</v>
      </c>
      <c r="L2519" s="6"/>
      <c r="M2519" s="7"/>
      <c r="N2519" s="4"/>
      <c r="O2519" s="3" t="str">
        <f t="shared" si="399"/>
        <v>Inventariar</v>
      </c>
      <c r="P2519" s="6"/>
      <c r="Q2519" s="7"/>
      <c r="R2519" s="4" t="str">
        <f t="shared" si="394"/>
        <v/>
      </c>
      <c r="S2519" s="3" t="str">
        <f t="shared" si="400"/>
        <v>Inventariar</v>
      </c>
      <c r="T2519" s="6"/>
      <c r="U2519" s="7"/>
      <c r="V2519" s="4" t="str">
        <f t="shared" si="395"/>
        <v/>
      </c>
      <c r="W2519" s="3" t="str">
        <f t="shared" si="401"/>
        <v>Inventariar</v>
      </c>
      <c r="X2519" s="6"/>
      <c r="Y2519" s="7"/>
      <c r="Z2519" s="4" t="str">
        <f t="shared" si="396"/>
        <v/>
      </c>
      <c r="AA2519" s="3" t="str">
        <f t="shared" si="402"/>
        <v>Inventariar</v>
      </c>
    </row>
    <row r="2520" spans="1:27" x14ac:dyDescent="0.3">
      <c r="A2520" s="5">
        <v>25484970</v>
      </c>
      <c r="B2520" s="17" t="str">
        <f>VLOOKUP(A2520,'Base de dados'!$A$3:$C$21103,3,0)</f>
        <v>10P11F04</v>
      </c>
      <c r="C2520" s="50" t="s">
        <v>6295</v>
      </c>
      <c r="D2520" s="6"/>
      <c r="E2520" s="7"/>
      <c r="F2520" s="4" t="str">
        <f t="shared" si="393"/>
        <v/>
      </c>
      <c r="G2520" s="3" t="str">
        <f t="shared" si="397"/>
        <v>Inventariar</v>
      </c>
      <c r="H2520" s="6"/>
      <c r="I2520" s="7"/>
      <c r="J2520" s="4"/>
      <c r="K2520" s="3" t="str">
        <f t="shared" si="398"/>
        <v>Inventariar</v>
      </c>
      <c r="L2520" s="6"/>
      <c r="M2520" s="7"/>
      <c r="N2520" s="4"/>
      <c r="O2520" s="3" t="str">
        <f t="shared" si="399"/>
        <v>Inventariar</v>
      </c>
      <c r="P2520" s="6"/>
      <c r="Q2520" s="7"/>
      <c r="R2520" s="4" t="str">
        <f t="shared" si="394"/>
        <v/>
      </c>
      <c r="S2520" s="3" t="str">
        <f t="shared" si="400"/>
        <v>Inventariar</v>
      </c>
      <c r="T2520" s="6"/>
      <c r="U2520" s="7"/>
      <c r="V2520" s="4" t="str">
        <f t="shared" si="395"/>
        <v/>
      </c>
      <c r="W2520" s="3" t="str">
        <f t="shared" si="401"/>
        <v>Inventariar</v>
      </c>
      <c r="X2520" s="6"/>
      <c r="Y2520" s="7"/>
      <c r="Z2520" s="4" t="str">
        <f t="shared" si="396"/>
        <v/>
      </c>
      <c r="AA2520" s="3" t="str">
        <f t="shared" si="402"/>
        <v>Inventariar</v>
      </c>
    </row>
    <row r="2521" spans="1:27" x14ac:dyDescent="0.3">
      <c r="A2521" s="5">
        <v>25126184</v>
      </c>
      <c r="B2521" s="17" t="str">
        <f>VLOOKUP(A2521,'Base de dados'!$A$3:$C$21103,3,0)</f>
        <v>10P11F05</v>
      </c>
      <c r="C2521" s="50" t="s">
        <v>6299</v>
      </c>
      <c r="D2521" s="6"/>
      <c r="E2521" s="7"/>
      <c r="F2521" s="4" t="str">
        <f t="shared" si="393"/>
        <v/>
      </c>
      <c r="G2521" s="3" t="str">
        <f t="shared" si="397"/>
        <v>Inventariar</v>
      </c>
      <c r="H2521" s="3"/>
      <c r="I2521" s="8"/>
      <c r="J2521" s="4"/>
      <c r="K2521" s="3" t="str">
        <f t="shared" si="398"/>
        <v>Inventariar</v>
      </c>
      <c r="L2521" s="3"/>
      <c r="M2521" s="8"/>
      <c r="N2521" s="4"/>
      <c r="O2521" s="3" t="str">
        <f t="shared" si="399"/>
        <v>Inventariar</v>
      </c>
      <c r="P2521" s="3"/>
      <c r="Q2521" s="8"/>
      <c r="R2521" s="4" t="str">
        <f t="shared" si="394"/>
        <v/>
      </c>
      <c r="S2521" s="3" t="str">
        <f t="shared" si="400"/>
        <v>Inventariar</v>
      </c>
      <c r="T2521" s="3"/>
      <c r="U2521" s="8"/>
      <c r="V2521" s="4" t="str">
        <f t="shared" si="395"/>
        <v/>
      </c>
      <c r="W2521" s="3" t="str">
        <f t="shared" si="401"/>
        <v>Inventariar</v>
      </c>
      <c r="X2521" s="3"/>
      <c r="Y2521" s="8"/>
      <c r="Z2521" s="4" t="str">
        <f t="shared" si="396"/>
        <v/>
      </c>
      <c r="AA2521" s="3" t="str">
        <f t="shared" si="402"/>
        <v>Inventariar</v>
      </c>
    </row>
    <row r="2522" spans="1:27" x14ac:dyDescent="0.3">
      <c r="A2522" s="5">
        <v>27136590</v>
      </c>
      <c r="B2522" s="17" t="str">
        <f>VLOOKUP(A2522,'Base de dados'!$A$3:$C$21103,3,0)</f>
        <v>10P11F06</v>
      </c>
      <c r="C2522" s="50" t="s">
        <v>6303</v>
      </c>
      <c r="D2522" s="6"/>
      <c r="E2522" s="7"/>
      <c r="F2522" s="4" t="str">
        <f t="shared" si="393"/>
        <v/>
      </c>
      <c r="G2522" s="3" t="str">
        <f t="shared" si="397"/>
        <v>Inventariar</v>
      </c>
      <c r="H2522" s="6"/>
      <c r="I2522" s="7"/>
      <c r="J2522" s="4"/>
      <c r="K2522" s="3" t="str">
        <f t="shared" si="398"/>
        <v>Inventariar</v>
      </c>
      <c r="L2522" s="6"/>
      <c r="M2522" s="7"/>
      <c r="N2522" s="4"/>
      <c r="O2522" s="3" t="str">
        <f t="shared" si="399"/>
        <v>Inventariar</v>
      </c>
      <c r="P2522" s="6"/>
      <c r="Q2522" s="7"/>
      <c r="R2522" s="4" t="str">
        <f t="shared" si="394"/>
        <v/>
      </c>
      <c r="S2522" s="3" t="str">
        <f t="shared" si="400"/>
        <v>Inventariar</v>
      </c>
      <c r="T2522" s="6"/>
      <c r="U2522" s="7"/>
      <c r="V2522" s="4" t="str">
        <f t="shared" si="395"/>
        <v/>
      </c>
      <c r="W2522" s="3" t="str">
        <f t="shared" si="401"/>
        <v>Inventariar</v>
      </c>
      <c r="X2522" s="6"/>
      <c r="Y2522" s="7"/>
      <c r="Z2522" s="4" t="str">
        <f t="shared" si="396"/>
        <v/>
      </c>
      <c r="AA2522" s="3" t="str">
        <f t="shared" si="402"/>
        <v>Inventariar</v>
      </c>
    </row>
    <row r="2523" spans="1:27" x14ac:dyDescent="0.3">
      <c r="A2523" s="5">
        <v>25582759</v>
      </c>
      <c r="B2523" s="17" t="str">
        <f>VLOOKUP(A2523,'Base de dados'!$A$3:$C$21103,3,0)</f>
        <v>10P11F06</v>
      </c>
      <c r="C2523" s="50" t="s">
        <v>25215</v>
      </c>
      <c r="D2523" s="6"/>
      <c r="E2523" s="7"/>
      <c r="F2523" s="4" t="str">
        <f t="shared" si="393"/>
        <v/>
      </c>
      <c r="G2523" s="3" t="str">
        <f t="shared" si="397"/>
        <v>Inventariar</v>
      </c>
      <c r="H2523" s="6"/>
      <c r="I2523" s="7"/>
      <c r="J2523" s="4"/>
      <c r="K2523" s="3" t="str">
        <f t="shared" si="398"/>
        <v>Inventariar</v>
      </c>
      <c r="L2523" s="6"/>
      <c r="M2523" s="7"/>
      <c r="N2523" s="4"/>
      <c r="O2523" s="3" t="str">
        <f t="shared" si="399"/>
        <v>Inventariar</v>
      </c>
      <c r="P2523" s="6"/>
      <c r="Q2523" s="7"/>
      <c r="R2523" s="4" t="str">
        <f t="shared" si="394"/>
        <v/>
      </c>
      <c r="S2523" s="3" t="str">
        <f t="shared" si="400"/>
        <v>Inventariar</v>
      </c>
      <c r="T2523" s="6"/>
      <c r="U2523" s="7"/>
      <c r="V2523" s="4" t="str">
        <f t="shared" si="395"/>
        <v/>
      </c>
      <c r="W2523" s="3" t="str">
        <f t="shared" si="401"/>
        <v>Inventariar</v>
      </c>
      <c r="X2523" s="6"/>
      <c r="Y2523" s="7"/>
      <c r="Z2523" s="4" t="str">
        <f t="shared" si="396"/>
        <v/>
      </c>
      <c r="AA2523" s="3" t="str">
        <f t="shared" si="402"/>
        <v>Inventariar</v>
      </c>
    </row>
    <row r="2524" spans="1:27" x14ac:dyDescent="0.3">
      <c r="A2524" s="5">
        <v>25572067</v>
      </c>
      <c r="B2524" s="17" t="str">
        <f>VLOOKUP(A2524,'Base de dados'!$A$3:$C$21103,3,0)</f>
        <v>10P11F07</v>
      </c>
      <c r="C2524" s="50" t="s">
        <v>25216</v>
      </c>
      <c r="D2524" s="6"/>
      <c r="E2524" s="7"/>
      <c r="F2524" s="4" t="str">
        <f t="shared" ref="F2524:F2587" si="403">IF(E2524="","",IF(E2524="Saldo Zero","",D2524-E2524))</f>
        <v/>
      </c>
      <c r="G2524" s="3" t="str">
        <f t="shared" si="397"/>
        <v>Inventariar</v>
      </c>
      <c r="H2524" s="6"/>
      <c r="I2524" s="7"/>
      <c r="J2524" s="4"/>
      <c r="K2524" s="3" t="str">
        <f t="shared" si="398"/>
        <v>Inventariar</v>
      </c>
      <c r="L2524" s="6"/>
      <c r="M2524" s="7"/>
      <c r="N2524" s="4"/>
      <c r="O2524" s="3" t="str">
        <f t="shared" si="399"/>
        <v>Inventariar</v>
      </c>
      <c r="P2524" s="6"/>
      <c r="Q2524" s="7"/>
      <c r="R2524" s="4" t="str">
        <f t="shared" si="394"/>
        <v/>
      </c>
      <c r="S2524" s="3" t="str">
        <f t="shared" si="400"/>
        <v>Inventariar</v>
      </c>
      <c r="T2524" s="6"/>
      <c r="U2524" s="7"/>
      <c r="V2524" s="4" t="str">
        <f t="shared" si="395"/>
        <v/>
      </c>
      <c r="W2524" s="3" t="str">
        <f t="shared" si="401"/>
        <v>Inventariar</v>
      </c>
      <c r="X2524" s="6"/>
      <c r="Y2524" s="7"/>
      <c r="Z2524" s="4" t="str">
        <f t="shared" si="396"/>
        <v/>
      </c>
      <c r="AA2524" s="3" t="str">
        <f t="shared" si="402"/>
        <v>Inventariar</v>
      </c>
    </row>
    <row r="2525" spans="1:27" x14ac:dyDescent="0.3">
      <c r="A2525" s="5">
        <v>25572065</v>
      </c>
      <c r="B2525" s="17" t="str">
        <f>VLOOKUP(A2525,'Base de dados'!$A$3:$C$21103,3,0)</f>
        <v>10P11F08</v>
      </c>
      <c r="C2525" s="50" t="s">
        <v>25217</v>
      </c>
      <c r="D2525" s="6"/>
      <c r="E2525" s="7"/>
      <c r="F2525" s="4" t="str">
        <f t="shared" si="403"/>
        <v/>
      </c>
      <c r="G2525" s="3" t="str">
        <f t="shared" si="397"/>
        <v>Inventariar</v>
      </c>
      <c r="H2525" s="6"/>
      <c r="I2525" s="7"/>
      <c r="J2525" s="4"/>
      <c r="K2525" s="3" t="str">
        <f t="shared" si="398"/>
        <v>Inventariar</v>
      </c>
      <c r="L2525" s="6"/>
      <c r="M2525" s="7"/>
      <c r="N2525" s="4"/>
      <c r="O2525" s="3" t="str">
        <f t="shared" si="399"/>
        <v>Inventariar</v>
      </c>
      <c r="P2525" s="6"/>
      <c r="Q2525" s="7"/>
      <c r="R2525" s="4" t="str">
        <f t="shared" si="394"/>
        <v/>
      </c>
      <c r="S2525" s="3" t="str">
        <f t="shared" si="400"/>
        <v>Inventariar</v>
      </c>
      <c r="T2525" s="6"/>
      <c r="U2525" s="7"/>
      <c r="V2525" s="4" t="str">
        <f t="shared" si="395"/>
        <v/>
      </c>
      <c r="W2525" s="3" t="str">
        <f t="shared" si="401"/>
        <v>Inventariar</v>
      </c>
      <c r="X2525" s="6"/>
      <c r="Y2525" s="7"/>
      <c r="Z2525" s="4" t="str">
        <f t="shared" si="396"/>
        <v/>
      </c>
      <c r="AA2525" s="3" t="str">
        <f t="shared" si="402"/>
        <v>Inventariar</v>
      </c>
    </row>
    <row r="2526" spans="1:27" x14ac:dyDescent="0.3">
      <c r="A2526" s="5">
        <v>25572066</v>
      </c>
      <c r="B2526" s="17" t="str">
        <f>VLOOKUP(A2526,'Base de dados'!$A$3:$C$21103,3,0)</f>
        <v>10P11F09</v>
      </c>
      <c r="C2526" s="50" t="s">
        <v>25218</v>
      </c>
      <c r="D2526" s="6"/>
      <c r="E2526" s="7"/>
      <c r="F2526" s="4" t="str">
        <f t="shared" si="403"/>
        <v/>
      </c>
      <c r="G2526" s="3" t="str">
        <f t="shared" si="397"/>
        <v>Inventariar</v>
      </c>
      <c r="H2526" s="6"/>
      <c r="I2526" s="7"/>
      <c r="J2526" s="4"/>
      <c r="K2526" s="3" t="str">
        <f t="shared" si="398"/>
        <v>Inventariar</v>
      </c>
      <c r="L2526" s="6"/>
      <c r="M2526" s="7"/>
      <c r="N2526" s="4"/>
      <c r="O2526" s="3" t="str">
        <f t="shared" si="399"/>
        <v>Inventariar</v>
      </c>
      <c r="P2526" s="6"/>
      <c r="Q2526" s="7"/>
      <c r="R2526" s="4" t="str">
        <f t="shared" si="394"/>
        <v/>
      </c>
      <c r="S2526" s="3" t="str">
        <f t="shared" si="400"/>
        <v>Inventariar</v>
      </c>
      <c r="T2526" s="6"/>
      <c r="U2526" s="7"/>
      <c r="V2526" s="4" t="str">
        <f t="shared" si="395"/>
        <v/>
      </c>
      <c r="W2526" s="3" t="str">
        <f t="shared" si="401"/>
        <v>Inventariar</v>
      </c>
      <c r="X2526" s="6"/>
      <c r="Y2526" s="7"/>
      <c r="Z2526" s="4" t="str">
        <f t="shared" si="396"/>
        <v/>
      </c>
      <c r="AA2526" s="3" t="str">
        <f t="shared" si="402"/>
        <v>Inventariar</v>
      </c>
    </row>
    <row r="2527" spans="1:27" x14ac:dyDescent="0.3">
      <c r="A2527" s="5">
        <v>25582757</v>
      </c>
      <c r="B2527" s="17" t="str">
        <f>VLOOKUP(A2527,'Base de dados'!$A$3:$C$21103,3,0)</f>
        <v>10P11F10</v>
      </c>
      <c r="C2527" s="50" t="s">
        <v>6310</v>
      </c>
      <c r="D2527" s="6"/>
      <c r="E2527" s="7"/>
      <c r="F2527" s="4" t="str">
        <f t="shared" si="403"/>
        <v/>
      </c>
      <c r="G2527" s="3" t="str">
        <f t="shared" si="397"/>
        <v>Inventariar</v>
      </c>
      <c r="H2527" s="6"/>
      <c r="I2527" s="7"/>
      <c r="J2527" s="4"/>
      <c r="K2527" s="3" t="str">
        <f t="shared" si="398"/>
        <v>Inventariar</v>
      </c>
      <c r="L2527" s="6"/>
      <c r="M2527" s="7"/>
      <c r="N2527" s="4"/>
      <c r="O2527" s="3" t="str">
        <f t="shared" si="399"/>
        <v>Inventariar</v>
      </c>
      <c r="P2527" s="6"/>
      <c r="Q2527" s="7"/>
      <c r="R2527" s="4" t="str">
        <f t="shared" si="394"/>
        <v/>
      </c>
      <c r="S2527" s="3" t="str">
        <f t="shared" si="400"/>
        <v>Inventariar</v>
      </c>
      <c r="T2527" s="6"/>
      <c r="U2527" s="7"/>
      <c r="V2527" s="4" t="str">
        <f t="shared" si="395"/>
        <v/>
      </c>
      <c r="W2527" s="3" t="str">
        <f t="shared" si="401"/>
        <v>Inventariar</v>
      </c>
      <c r="X2527" s="6"/>
      <c r="Y2527" s="7"/>
      <c r="Z2527" s="4" t="str">
        <f t="shared" si="396"/>
        <v/>
      </c>
      <c r="AA2527" s="3" t="str">
        <f t="shared" si="402"/>
        <v>Inventariar</v>
      </c>
    </row>
    <row r="2528" spans="1:27" x14ac:dyDescent="0.3">
      <c r="A2528" s="5">
        <v>25572064</v>
      </c>
      <c r="B2528" s="17" t="str">
        <f>VLOOKUP(A2528,'Base de dados'!$A$3:$C$21103,3,0)</f>
        <v>10P11F11</v>
      </c>
      <c r="C2528" s="50" t="s">
        <v>25219</v>
      </c>
      <c r="D2528" s="6"/>
      <c r="E2528" s="7"/>
      <c r="F2528" s="4" t="str">
        <f t="shared" si="403"/>
        <v/>
      </c>
      <c r="G2528" s="3" t="str">
        <f t="shared" si="397"/>
        <v>Inventariar</v>
      </c>
      <c r="H2528" s="6"/>
      <c r="I2528" s="7"/>
      <c r="J2528" s="4"/>
      <c r="K2528" s="3" t="str">
        <f t="shared" si="398"/>
        <v>Inventariar</v>
      </c>
      <c r="L2528" s="6"/>
      <c r="M2528" s="7"/>
      <c r="N2528" s="4"/>
      <c r="O2528" s="3" t="str">
        <f t="shared" si="399"/>
        <v>Inventariar</v>
      </c>
      <c r="P2528" s="6"/>
      <c r="Q2528" s="7"/>
      <c r="R2528" s="4" t="str">
        <f t="shared" si="394"/>
        <v/>
      </c>
      <c r="S2528" s="3" t="str">
        <f t="shared" si="400"/>
        <v>Inventariar</v>
      </c>
      <c r="T2528" s="6"/>
      <c r="U2528" s="7"/>
      <c r="V2528" s="4" t="str">
        <f t="shared" si="395"/>
        <v/>
      </c>
      <c r="W2528" s="3" t="str">
        <f t="shared" si="401"/>
        <v>Inventariar</v>
      </c>
      <c r="X2528" s="6"/>
      <c r="Y2528" s="7"/>
      <c r="Z2528" s="4" t="str">
        <f t="shared" si="396"/>
        <v/>
      </c>
      <c r="AA2528" s="3" t="str">
        <f t="shared" si="402"/>
        <v>Inventariar</v>
      </c>
    </row>
    <row r="2529" spans="1:27" x14ac:dyDescent="0.3">
      <c r="A2529" s="5">
        <v>25428894</v>
      </c>
      <c r="B2529" s="17" t="str">
        <f>VLOOKUP(A2529,'Base de dados'!$A$3:$C$21103,3,0)</f>
        <v>10P11FTETO</v>
      </c>
      <c r="C2529" s="50" t="s">
        <v>25220</v>
      </c>
      <c r="D2529" s="6"/>
      <c r="E2529" s="7"/>
      <c r="F2529" s="4" t="str">
        <f t="shared" si="403"/>
        <v/>
      </c>
      <c r="G2529" s="3" t="str">
        <f t="shared" si="397"/>
        <v>Inventariar</v>
      </c>
      <c r="H2529" s="6"/>
      <c r="I2529" s="7"/>
      <c r="J2529" s="4"/>
      <c r="K2529" s="3" t="str">
        <f t="shared" si="398"/>
        <v>Inventariar</v>
      </c>
      <c r="L2529" s="6"/>
      <c r="M2529" s="7"/>
      <c r="N2529" s="4"/>
      <c r="O2529" s="3" t="str">
        <f t="shared" si="399"/>
        <v>Inventariar</v>
      </c>
      <c r="P2529" s="6"/>
      <c r="Q2529" s="7"/>
      <c r="R2529" s="4" t="str">
        <f t="shared" si="394"/>
        <v/>
      </c>
      <c r="S2529" s="3" t="str">
        <f t="shared" si="400"/>
        <v>Inventariar</v>
      </c>
      <c r="T2529" s="6"/>
      <c r="U2529" s="7"/>
      <c r="V2529" s="4" t="str">
        <f t="shared" si="395"/>
        <v/>
      </c>
      <c r="W2529" s="3" t="str">
        <f t="shared" si="401"/>
        <v>Inventariar</v>
      </c>
      <c r="X2529" s="6"/>
      <c r="Y2529" s="7"/>
      <c r="Z2529" s="4" t="str">
        <f t="shared" si="396"/>
        <v/>
      </c>
      <c r="AA2529" s="3" t="str">
        <f t="shared" si="402"/>
        <v>Inventariar</v>
      </c>
    </row>
    <row r="2530" spans="1:27" x14ac:dyDescent="0.3">
      <c r="A2530" s="5">
        <v>25565377</v>
      </c>
      <c r="B2530" s="17" t="str">
        <f>VLOOKUP(A2530,'Base de dados'!$A$3:$C$21103,3,0)</f>
        <v>10P11G01</v>
      </c>
      <c r="C2530" s="50" t="s">
        <v>25221</v>
      </c>
      <c r="D2530" s="6"/>
      <c r="E2530" s="7"/>
      <c r="F2530" s="4" t="str">
        <f t="shared" si="403"/>
        <v/>
      </c>
      <c r="G2530" s="3" t="str">
        <f t="shared" si="397"/>
        <v>Inventariar</v>
      </c>
      <c r="H2530" s="6"/>
      <c r="I2530" s="7"/>
      <c r="J2530" s="4"/>
      <c r="K2530" s="3" t="str">
        <f t="shared" si="398"/>
        <v>Inventariar</v>
      </c>
      <c r="L2530" s="6"/>
      <c r="M2530" s="7"/>
      <c r="N2530" s="4"/>
      <c r="O2530" s="3" t="str">
        <f t="shared" si="399"/>
        <v>Inventariar</v>
      </c>
      <c r="P2530" s="6"/>
      <c r="Q2530" s="7"/>
      <c r="R2530" s="4" t="str">
        <f t="shared" si="394"/>
        <v/>
      </c>
      <c r="S2530" s="3" t="str">
        <f t="shared" si="400"/>
        <v>Inventariar</v>
      </c>
      <c r="T2530" s="6"/>
      <c r="U2530" s="7"/>
      <c r="V2530" s="4" t="str">
        <f t="shared" si="395"/>
        <v/>
      </c>
      <c r="W2530" s="3" t="str">
        <f t="shared" si="401"/>
        <v>Inventariar</v>
      </c>
      <c r="X2530" s="6"/>
      <c r="Y2530" s="7"/>
      <c r="Z2530" s="4" t="str">
        <f t="shared" si="396"/>
        <v/>
      </c>
      <c r="AA2530" s="3" t="str">
        <f t="shared" si="402"/>
        <v>Inventariar</v>
      </c>
    </row>
    <row r="2531" spans="1:27" x14ac:dyDescent="0.3">
      <c r="A2531" s="5">
        <v>25565341</v>
      </c>
      <c r="B2531" s="17" t="str">
        <f>VLOOKUP(A2531,'Base de dados'!$A$3:$C$21103,3,0)</f>
        <v>10P11G02</v>
      </c>
      <c r="C2531" s="50" t="s">
        <v>25222</v>
      </c>
      <c r="D2531" s="6"/>
      <c r="E2531" s="7"/>
      <c r="F2531" s="4" t="str">
        <f t="shared" si="403"/>
        <v/>
      </c>
      <c r="G2531" s="3" t="str">
        <f t="shared" si="397"/>
        <v>Inventariar</v>
      </c>
      <c r="H2531" s="6"/>
      <c r="I2531" s="7"/>
      <c r="J2531" s="4"/>
      <c r="K2531" s="3" t="str">
        <f t="shared" si="398"/>
        <v>Inventariar</v>
      </c>
      <c r="L2531" s="6"/>
      <c r="M2531" s="7"/>
      <c r="N2531" s="4"/>
      <c r="O2531" s="3" t="str">
        <f t="shared" si="399"/>
        <v>Inventariar</v>
      </c>
      <c r="P2531" s="6"/>
      <c r="Q2531" s="7"/>
      <c r="R2531" s="4" t="str">
        <f t="shared" si="394"/>
        <v/>
      </c>
      <c r="S2531" s="3" t="str">
        <f t="shared" si="400"/>
        <v>Inventariar</v>
      </c>
      <c r="T2531" s="6"/>
      <c r="U2531" s="7"/>
      <c r="V2531" s="4" t="str">
        <f t="shared" si="395"/>
        <v/>
      </c>
      <c r="W2531" s="3" t="str">
        <f t="shared" si="401"/>
        <v>Inventariar</v>
      </c>
      <c r="X2531" s="6"/>
      <c r="Y2531" s="7"/>
      <c r="Z2531" s="4" t="str">
        <f t="shared" si="396"/>
        <v/>
      </c>
      <c r="AA2531" s="3" t="str">
        <f t="shared" si="402"/>
        <v>Inventariar</v>
      </c>
    </row>
    <row r="2532" spans="1:27" x14ac:dyDescent="0.3">
      <c r="A2532" s="5">
        <v>25565326</v>
      </c>
      <c r="B2532" s="17" t="str">
        <f>VLOOKUP(A2532,'Base de dados'!$A$3:$C$21103,3,0)</f>
        <v>10P11G03</v>
      </c>
      <c r="C2532" s="50" t="s">
        <v>25223</v>
      </c>
      <c r="D2532" s="6"/>
      <c r="E2532" s="7"/>
      <c r="F2532" s="4" t="str">
        <f t="shared" si="403"/>
        <v/>
      </c>
      <c r="G2532" s="3" t="str">
        <f t="shared" si="397"/>
        <v>Inventariar</v>
      </c>
      <c r="H2532" s="6"/>
      <c r="I2532" s="7"/>
      <c r="J2532" s="4"/>
      <c r="K2532" s="3" t="str">
        <f t="shared" si="398"/>
        <v>Inventariar</v>
      </c>
      <c r="L2532" s="6"/>
      <c r="M2532" s="7"/>
      <c r="N2532" s="4"/>
      <c r="O2532" s="3" t="str">
        <f t="shared" si="399"/>
        <v>Inventariar</v>
      </c>
      <c r="P2532" s="6"/>
      <c r="Q2532" s="7"/>
      <c r="R2532" s="4" t="str">
        <f t="shared" si="394"/>
        <v/>
      </c>
      <c r="S2532" s="3" t="str">
        <f t="shared" si="400"/>
        <v>Inventariar</v>
      </c>
      <c r="T2532" s="6"/>
      <c r="U2532" s="7"/>
      <c r="V2532" s="4" t="str">
        <f t="shared" si="395"/>
        <v/>
      </c>
      <c r="W2532" s="3" t="str">
        <f t="shared" si="401"/>
        <v>Inventariar</v>
      </c>
      <c r="X2532" s="6"/>
      <c r="Y2532" s="7"/>
      <c r="Z2532" s="4" t="str">
        <f t="shared" si="396"/>
        <v/>
      </c>
      <c r="AA2532" s="3" t="str">
        <f t="shared" si="402"/>
        <v>Inventariar</v>
      </c>
    </row>
    <row r="2533" spans="1:27" x14ac:dyDescent="0.3">
      <c r="A2533" s="5">
        <v>25565450</v>
      </c>
      <c r="B2533" s="17" t="str">
        <f>VLOOKUP(A2533,'Base de dados'!$A$3:$C$21103,3,0)</f>
        <v>10P11G04</v>
      </c>
      <c r="C2533" s="50" t="s">
        <v>6328</v>
      </c>
      <c r="D2533" s="6"/>
      <c r="E2533" s="7"/>
      <c r="F2533" s="4" t="str">
        <f t="shared" si="403"/>
        <v/>
      </c>
      <c r="G2533" s="3" t="str">
        <f t="shared" si="397"/>
        <v>Inventariar</v>
      </c>
      <c r="H2533" s="6"/>
      <c r="I2533" s="7"/>
      <c r="J2533" s="4"/>
      <c r="K2533" s="3" t="str">
        <f t="shared" si="398"/>
        <v>Inventariar</v>
      </c>
      <c r="L2533" s="6"/>
      <c r="M2533" s="7"/>
      <c r="N2533" s="4"/>
      <c r="O2533" s="3" t="str">
        <f t="shared" si="399"/>
        <v>Inventariar</v>
      </c>
      <c r="P2533" s="6"/>
      <c r="Q2533" s="7"/>
      <c r="R2533" s="4" t="str">
        <f t="shared" si="394"/>
        <v/>
      </c>
      <c r="S2533" s="3" t="str">
        <f t="shared" si="400"/>
        <v>Inventariar</v>
      </c>
      <c r="T2533" s="6"/>
      <c r="U2533" s="7"/>
      <c r="V2533" s="4" t="str">
        <f t="shared" si="395"/>
        <v/>
      </c>
      <c r="W2533" s="3" t="str">
        <f t="shared" si="401"/>
        <v>Inventariar</v>
      </c>
      <c r="X2533" s="6"/>
      <c r="Y2533" s="7"/>
      <c r="Z2533" s="4" t="str">
        <f t="shared" si="396"/>
        <v/>
      </c>
      <c r="AA2533" s="3" t="str">
        <f t="shared" si="402"/>
        <v>Inventariar</v>
      </c>
    </row>
    <row r="2534" spans="1:27" x14ac:dyDescent="0.3">
      <c r="A2534" s="5">
        <v>25461685</v>
      </c>
      <c r="B2534" s="17" t="str">
        <f>VLOOKUP(A2534,'Base de dados'!$A$3:$C$21103,3,0)</f>
        <v>10P11G05</v>
      </c>
      <c r="C2534" s="50" t="s">
        <v>25224</v>
      </c>
      <c r="D2534" s="6"/>
      <c r="E2534" s="7"/>
      <c r="F2534" s="4" t="str">
        <f t="shared" si="403"/>
        <v/>
      </c>
      <c r="G2534" s="3" t="str">
        <f t="shared" si="397"/>
        <v>Inventariar</v>
      </c>
      <c r="H2534" s="6"/>
      <c r="I2534" s="7"/>
      <c r="J2534" s="4"/>
      <c r="K2534" s="3" t="str">
        <f t="shared" si="398"/>
        <v>Inventariar</v>
      </c>
      <c r="L2534" s="6"/>
      <c r="M2534" s="7"/>
      <c r="N2534" s="4"/>
      <c r="O2534" s="3" t="str">
        <f t="shared" si="399"/>
        <v>Inventariar</v>
      </c>
      <c r="P2534" s="6"/>
      <c r="Q2534" s="7"/>
      <c r="R2534" s="4" t="str">
        <f t="shared" si="394"/>
        <v/>
      </c>
      <c r="S2534" s="3" t="str">
        <f t="shared" si="400"/>
        <v>Inventariar</v>
      </c>
      <c r="T2534" s="6"/>
      <c r="U2534" s="7"/>
      <c r="V2534" s="4" t="str">
        <f t="shared" si="395"/>
        <v/>
      </c>
      <c r="W2534" s="3" t="str">
        <f t="shared" si="401"/>
        <v>Inventariar</v>
      </c>
      <c r="X2534" s="6"/>
      <c r="Y2534" s="7"/>
      <c r="Z2534" s="4" t="str">
        <f t="shared" si="396"/>
        <v/>
      </c>
      <c r="AA2534" s="3" t="str">
        <f t="shared" si="402"/>
        <v>Inventariar</v>
      </c>
    </row>
    <row r="2535" spans="1:27" x14ac:dyDescent="0.3">
      <c r="A2535" s="5">
        <v>25428726</v>
      </c>
      <c r="B2535" s="17" t="str">
        <f>VLOOKUP(A2535,'Base de dados'!$A$3:$C$21103,3,0)</f>
        <v>10P11G06</v>
      </c>
      <c r="C2535" s="50" t="s">
        <v>25225</v>
      </c>
      <c r="D2535" s="6"/>
      <c r="E2535" s="7"/>
      <c r="F2535" s="4" t="str">
        <f t="shared" si="403"/>
        <v/>
      </c>
      <c r="G2535" s="3" t="str">
        <f t="shared" si="397"/>
        <v>Inventariar</v>
      </c>
      <c r="H2535" s="6"/>
      <c r="I2535" s="7"/>
      <c r="J2535" s="4"/>
      <c r="K2535" s="3" t="str">
        <f t="shared" si="398"/>
        <v>Inventariar</v>
      </c>
      <c r="L2535" s="6"/>
      <c r="M2535" s="7"/>
      <c r="N2535" s="4"/>
      <c r="O2535" s="3" t="str">
        <f t="shared" si="399"/>
        <v>Inventariar</v>
      </c>
      <c r="P2535" s="6"/>
      <c r="Q2535" s="7"/>
      <c r="R2535" s="4" t="str">
        <f t="shared" si="394"/>
        <v/>
      </c>
      <c r="S2535" s="3" t="str">
        <f t="shared" si="400"/>
        <v>Inventariar</v>
      </c>
      <c r="T2535" s="6"/>
      <c r="U2535" s="7"/>
      <c r="V2535" s="4" t="str">
        <f t="shared" si="395"/>
        <v/>
      </c>
      <c r="W2535" s="3" t="str">
        <f t="shared" si="401"/>
        <v>Inventariar</v>
      </c>
      <c r="X2535" s="6"/>
      <c r="Y2535" s="7"/>
      <c r="Z2535" s="4" t="str">
        <f t="shared" si="396"/>
        <v/>
      </c>
      <c r="AA2535" s="3" t="str">
        <f t="shared" si="402"/>
        <v>Inventariar</v>
      </c>
    </row>
    <row r="2536" spans="1:27" x14ac:dyDescent="0.3">
      <c r="A2536" s="5">
        <v>25474168</v>
      </c>
      <c r="B2536" s="17" t="str">
        <f>VLOOKUP(A2536,'Base de dados'!$A$3:$C$21103,3,0)</f>
        <v>10P11G07</v>
      </c>
      <c r="C2536" s="50" t="s">
        <v>25226</v>
      </c>
      <c r="D2536" s="6"/>
      <c r="E2536" s="7"/>
      <c r="F2536" s="4" t="str">
        <f t="shared" si="403"/>
        <v/>
      </c>
      <c r="G2536" s="3" t="str">
        <f t="shared" si="397"/>
        <v>Inventariar</v>
      </c>
      <c r="H2536" s="6"/>
      <c r="I2536" s="7"/>
      <c r="J2536" s="4"/>
      <c r="K2536" s="3" t="str">
        <f t="shared" si="398"/>
        <v>Inventariar</v>
      </c>
      <c r="L2536" s="6"/>
      <c r="M2536" s="7"/>
      <c r="N2536" s="4"/>
      <c r="O2536" s="3" t="str">
        <f t="shared" si="399"/>
        <v>Inventariar</v>
      </c>
      <c r="P2536" s="6"/>
      <c r="Q2536" s="7"/>
      <c r="R2536" s="4" t="str">
        <f t="shared" si="394"/>
        <v/>
      </c>
      <c r="S2536" s="3" t="str">
        <f t="shared" si="400"/>
        <v>Inventariar</v>
      </c>
      <c r="T2536" s="6"/>
      <c r="U2536" s="7"/>
      <c r="V2536" s="4" t="str">
        <f t="shared" si="395"/>
        <v/>
      </c>
      <c r="W2536" s="3" t="str">
        <f t="shared" si="401"/>
        <v>Inventariar</v>
      </c>
      <c r="X2536" s="6"/>
      <c r="Y2536" s="7"/>
      <c r="Z2536" s="4" t="str">
        <f t="shared" si="396"/>
        <v/>
      </c>
      <c r="AA2536" s="3" t="str">
        <f t="shared" si="402"/>
        <v>Inventariar</v>
      </c>
    </row>
    <row r="2537" spans="1:27" x14ac:dyDescent="0.3">
      <c r="A2537" s="5">
        <v>27108809</v>
      </c>
      <c r="B2537" s="17" t="str">
        <f>VLOOKUP(A2537,'Base de dados'!$A$3:$C$21103,3,0)</f>
        <v>10P11G08</v>
      </c>
      <c r="C2537" s="50" t="s">
        <v>6338</v>
      </c>
      <c r="D2537" s="6"/>
      <c r="E2537" s="7"/>
      <c r="F2537" s="4" t="str">
        <f t="shared" si="403"/>
        <v/>
      </c>
      <c r="G2537" s="3" t="str">
        <f t="shared" si="397"/>
        <v>Inventariar</v>
      </c>
      <c r="H2537" s="6"/>
      <c r="I2537" s="7"/>
      <c r="J2537" s="4"/>
      <c r="K2537" s="3" t="str">
        <f t="shared" si="398"/>
        <v>Inventariar</v>
      </c>
      <c r="L2537" s="6"/>
      <c r="M2537" s="7"/>
      <c r="N2537" s="4"/>
      <c r="O2537" s="3" t="str">
        <f t="shared" si="399"/>
        <v>Inventariar</v>
      </c>
      <c r="P2537" s="6"/>
      <c r="Q2537" s="7"/>
      <c r="R2537" s="4" t="str">
        <f t="shared" si="394"/>
        <v/>
      </c>
      <c r="S2537" s="3" t="str">
        <f t="shared" si="400"/>
        <v>Inventariar</v>
      </c>
      <c r="T2537" s="6"/>
      <c r="U2537" s="7"/>
      <c r="V2537" s="4" t="str">
        <f t="shared" si="395"/>
        <v/>
      </c>
      <c r="W2537" s="3" t="str">
        <f t="shared" si="401"/>
        <v>Inventariar</v>
      </c>
      <c r="X2537" s="6"/>
      <c r="Y2537" s="7"/>
      <c r="Z2537" s="4" t="str">
        <f t="shared" si="396"/>
        <v/>
      </c>
      <c r="AA2537" s="3" t="str">
        <f t="shared" si="402"/>
        <v>Inventariar</v>
      </c>
    </row>
    <row r="2538" spans="1:27" x14ac:dyDescent="0.3">
      <c r="A2538" s="5">
        <v>25510454</v>
      </c>
      <c r="B2538" s="17" t="str">
        <f>VLOOKUP(A2538,'Base de dados'!$A$3:$C$21103,3,0)</f>
        <v>10P11G09</v>
      </c>
      <c r="C2538" s="50" t="s">
        <v>6339</v>
      </c>
      <c r="D2538" s="6"/>
      <c r="E2538" s="7"/>
      <c r="F2538" s="4" t="str">
        <f t="shared" si="403"/>
        <v/>
      </c>
      <c r="G2538" s="3" t="str">
        <f t="shared" si="397"/>
        <v>Inventariar</v>
      </c>
      <c r="H2538" s="6"/>
      <c r="I2538" s="7"/>
      <c r="J2538" s="4"/>
      <c r="K2538" s="3" t="str">
        <f t="shared" si="398"/>
        <v>Inventariar</v>
      </c>
      <c r="L2538" s="6"/>
      <c r="M2538" s="7"/>
      <c r="N2538" s="4"/>
      <c r="O2538" s="3" t="str">
        <f t="shared" si="399"/>
        <v>Inventariar</v>
      </c>
      <c r="P2538" s="6"/>
      <c r="Q2538" s="7"/>
      <c r="R2538" s="4" t="str">
        <f t="shared" si="394"/>
        <v/>
      </c>
      <c r="S2538" s="3" t="str">
        <f t="shared" si="400"/>
        <v>Inventariar</v>
      </c>
      <c r="T2538" s="6"/>
      <c r="U2538" s="7"/>
      <c r="V2538" s="4" t="str">
        <f t="shared" si="395"/>
        <v/>
      </c>
      <c r="W2538" s="3" t="str">
        <f t="shared" si="401"/>
        <v>Inventariar</v>
      </c>
      <c r="X2538" s="6"/>
      <c r="Y2538" s="7"/>
      <c r="Z2538" s="4" t="str">
        <f t="shared" si="396"/>
        <v/>
      </c>
      <c r="AA2538" s="3" t="str">
        <f t="shared" si="402"/>
        <v>Inventariar</v>
      </c>
    </row>
    <row r="2539" spans="1:27" x14ac:dyDescent="0.3">
      <c r="A2539" s="5">
        <v>25510455</v>
      </c>
      <c r="B2539" s="17" t="str">
        <f>VLOOKUP(A2539,'Base de dados'!$A$3:$C$21103,3,0)</f>
        <v>10P11G10</v>
      </c>
      <c r="C2539" s="50" t="s">
        <v>6341</v>
      </c>
      <c r="D2539" s="6"/>
      <c r="E2539" s="7"/>
      <c r="F2539" s="4" t="str">
        <f t="shared" si="403"/>
        <v/>
      </c>
      <c r="G2539" s="3" t="str">
        <f t="shared" si="397"/>
        <v>Inventariar</v>
      </c>
      <c r="H2539" s="6"/>
      <c r="I2539" s="7"/>
      <c r="J2539" s="4"/>
      <c r="K2539" s="3" t="str">
        <f t="shared" si="398"/>
        <v>Inventariar</v>
      </c>
      <c r="L2539" s="6"/>
      <c r="M2539" s="7"/>
      <c r="N2539" s="4"/>
      <c r="O2539" s="3" t="str">
        <f t="shared" si="399"/>
        <v>Inventariar</v>
      </c>
      <c r="P2539" s="6"/>
      <c r="Q2539" s="7"/>
      <c r="R2539" s="4" t="str">
        <f t="shared" si="394"/>
        <v/>
      </c>
      <c r="S2539" s="3" t="str">
        <f t="shared" si="400"/>
        <v>Inventariar</v>
      </c>
      <c r="T2539" s="6"/>
      <c r="U2539" s="7"/>
      <c r="V2539" s="4" t="str">
        <f t="shared" si="395"/>
        <v/>
      </c>
      <c r="W2539" s="3" t="str">
        <f t="shared" si="401"/>
        <v>Inventariar</v>
      </c>
      <c r="X2539" s="6"/>
      <c r="Y2539" s="7"/>
      <c r="Z2539" s="4" t="str">
        <f t="shared" si="396"/>
        <v/>
      </c>
      <c r="AA2539" s="3" t="str">
        <f t="shared" si="402"/>
        <v>Inventariar</v>
      </c>
    </row>
    <row r="2540" spans="1:27" x14ac:dyDescent="0.3">
      <c r="A2540" s="5">
        <v>27174134</v>
      </c>
      <c r="B2540" s="17" t="str">
        <f>VLOOKUP(A2540,'Base de dados'!$A$3:$C$21103,3,0)</f>
        <v>10P11G11</v>
      </c>
      <c r="C2540" s="50" t="s">
        <v>6343</v>
      </c>
      <c r="D2540" s="6"/>
      <c r="E2540" s="7"/>
      <c r="F2540" s="4" t="str">
        <f t="shared" si="403"/>
        <v/>
      </c>
      <c r="G2540" s="3" t="str">
        <f t="shared" si="397"/>
        <v>Inventariar</v>
      </c>
      <c r="H2540" s="6"/>
      <c r="I2540" s="7"/>
      <c r="J2540" s="4"/>
      <c r="K2540" s="3" t="str">
        <f t="shared" si="398"/>
        <v>Inventariar</v>
      </c>
      <c r="L2540" s="6"/>
      <c r="M2540" s="7"/>
      <c r="N2540" s="4"/>
      <c r="O2540" s="3" t="str">
        <f t="shared" si="399"/>
        <v>Inventariar</v>
      </c>
      <c r="P2540" s="6"/>
      <c r="Q2540" s="7"/>
      <c r="R2540" s="4" t="str">
        <f t="shared" si="394"/>
        <v/>
      </c>
      <c r="S2540" s="3" t="str">
        <f t="shared" si="400"/>
        <v>Inventariar</v>
      </c>
      <c r="T2540" s="6"/>
      <c r="U2540" s="7"/>
      <c r="V2540" s="4" t="str">
        <f t="shared" si="395"/>
        <v/>
      </c>
      <c r="W2540" s="3" t="str">
        <f t="shared" si="401"/>
        <v>Inventariar</v>
      </c>
      <c r="X2540" s="6"/>
      <c r="Y2540" s="7"/>
      <c r="Z2540" s="4" t="str">
        <f t="shared" si="396"/>
        <v/>
      </c>
      <c r="AA2540" s="3" t="str">
        <f t="shared" si="402"/>
        <v>Inventariar</v>
      </c>
    </row>
    <row r="2541" spans="1:27" x14ac:dyDescent="0.3">
      <c r="A2541" s="5">
        <v>27170180</v>
      </c>
      <c r="B2541" s="17" t="str">
        <f>VLOOKUP(A2541,'Base de dados'!$A$3:$C$21103,3,0)</f>
        <v>10P11G12</v>
      </c>
      <c r="C2541" s="50" t="s">
        <v>6345</v>
      </c>
      <c r="D2541" s="6"/>
      <c r="E2541" s="7"/>
      <c r="F2541" s="4" t="str">
        <f t="shared" si="403"/>
        <v/>
      </c>
      <c r="G2541" s="3" t="str">
        <f t="shared" si="397"/>
        <v>Inventariar</v>
      </c>
      <c r="H2541" s="6"/>
      <c r="I2541" s="7"/>
      <c r="J2541" s="4"/>
      <c r="K2541" s="3" t="str">
        <f t="shared" si="398"/>
        <v>Inventariar</v>
      </c>
      <c r="L2541" s="6"/>
      <c r="M2541" s="7"/>
      <c r="N2541" s="4"/>
      <c r="O2541" s="3" t="str">
        <f t="shared" si="399"/>
        <v>Inventariar</v>
      </c>
      <c r="P2541" s="6"/>
      <c r="Q2541" s="7"/>
      <c r="R2541" s="4" t="str">
        <f t="shared" si="394"/>
        <v/>
      </c>
      <c r="S2541" s="3" t="str">
        <f t="shared" si="400"/>
        <v>Inventariar</v>
      </c>
      <c r="T2541" s="6"/>
      <c r="U2541" s="7"/>
      <c r="V2541" s="4" t="str">
        <f t="shared" si="395"/>
        <v/>
      </c>
      <c r="W2541" s="3" t="str">
        <f t="shared" si="401"/>
        <v>Inventariar</v>
      </c>
      <c r="X2541" s="6"/>
      <c r="Y2541" s="7"/>
      <c r="Z2541" s="4" t="str">
        <f t="shared" si="396"/>
        <v/>
      </c>
      <c r="AA2541" s="3" t="str">
        <f t="shared" si="402"/>
        <v>Inventariar</v>
      </c>
    </row>
    <row r="2542" spans="1:27" x14ac:dyDescent="0.3">
      <c r="A2542" s="5">
        <v>25582758</v>
      </c>
      <c r="B2542" s="17" t="str">
        <f>VLOOKUP(A2542,'Base de dados'!$A$3:$C$21103,3,0)</f>
        <v>10P11G13</v>
      </c>
      <c r="C2542" s="50" t="s">
        <v>25227</v>
      </c>
      <c r="D2542" s="6"/>
      <c r="E2542" s="7"/>
      <c r="F2542" s="4" t="str">
        <f t="shared" si="403"/>
        <v/>
      </c>
      <c r="G2542" s="3" t="str">
        <f t="shared" si="397"/>
        <v>Inventariar</v>
      </c>
      <c r="H2542" s="6"/>
      <c r="I2542" s="7"/>
      <c r="J2542" s="4"/>
      <c r="K2542" s="3" t="str">
        <f t="shared" si="398"/>
        <v>Inventariar</v>
      </c>
      <c r="L2542" s="6"/>
      <c r="M2542" s="7"/>
      <c r="N2542" s="4"/>
      <c r="O2542" s="3" t="str">
        <f t="shared" si="399"/>
        <v>Inventariar</v>
      </c>
      <c r="P2542" s="6"/>
      <c r="Q2542" s="7"/>
      <c r="R2542" s="4" t="str">
        <f t="shared" si="394"/>
        <v/>
      </c>
      <c r="S2542" s="3" t="str">
        <f t="shared" si="400"/>
        <v>Inventariar</v>
      </c>
      <c r="T2542" s="6"/>
      <c r="U2542" s="7"/>
      <c r="V2542" s="4" t="str">
        <f t="shared" si="395"/>
        <v/>
      </c>
      <c r="W2542" s="3" t="str">
        <f t="shared" si="401"/>
        <v>Inventariar</v>
      </c>
      <c r="X2542" s="6"/>
      <c r="Y2542" s="7"/>
      <c r="Z2542" s="4" t="str">
        <f t="shared" si="396"/>
        <v/>
      </c>
      <c r="AA2542" s="3" t="str">
        <f t="shared" si="402"/>
        <v>Inventariar</v>
      </c>
    </row>
    <row r="2543" spans="1:27" x14ac:dyDescent="0.3">
      <c r="A2543" s="5">
        <v>27170170</v>
      </c>
      <c r="B2543" s="17" t="str">
        <f>VLOOKUP(A2543,'Base de dados'!$A$3:$C$21103,3,0)</f>
        <v>10P11G14</v>
      </c>
      <c r="C2543" s="50" t="s">
        <v>6349</v>
      </c>
      <c r="D2543" s="6"/>
      <c r="E2543" s="7"/>
      <c r="F2543" s="4" t="str">
        <f t="shared" si="403"/>
        <v/>
      </c>
      <c r="G2543" s="3" t="str">
        <f t="shared" si="397"/>
        <v>Inventariar</v>
      </c>
      <c r="H2543" s="6"/>
      <c r="I2543" s="7"/>
      <c r="J2543" s="4"/>
      <c r="K2543" s="3" t="str">
        <f t="shared" si="398"/>
        <v>Inventariar</v>
      </c>
      <c r="L2543" s="6"/>
      <c r="M2543" s="7"/>
      <c r="N2543" s="4"/>
      <c r="O2543" s="3" t="str">
        <f t="shared" si="399"/>
        <v>Inventariar</v>
      </c>
      <c r="P2543" s="6"/>
      <c r="Q2543" s="7"/>
      <c r="R2543" s="4" t="str">
        <f t="shared" si="394"/>
        <v/>
      </c>
      <c r="S2543" s="3" t="str">
        <f t="shared" si="400"/>
        <v>Inventariar</v>
      </c>
      <c r="T2543" s="6"/>
      <c r="U2543" s="7"/>
      <c r="V2543" s="4" t="str">
        <f t="shared" si="395"/>
        <v/>
      </c>
      <c r="W2543" s="3" t="str">
        <f t="shared" si="401"/>
        <v>Inventariar</v>
      </c>
      <c r="X2543" s="6"/>
      <c r="Y2543" s="7"/>
      <c r="Z2543" s="4" t="str">
        <f t="shared" si="396"/>
        <v/>
      </c>
      <c r="AA2543" s="3" t="str">
        <f t="shared" si="402"/>
        <v>Inventariar</v>
      </c>
    </row>
    <row r="2544" spans="1:27" x14ac:dyDescent="0.3">
      <c r="A2544" s="5">
        <v>27055119</v>
      </c>
      <c r="B2544" s="17" t="str">
        <f>VLOOKUP(A2544,'Base de dados'!$A$3:$C$21103,3,0)</f>
        <v>10P11G15</v>
      </c>
      <c r="C2544" s="50" t="s">
        <v>6351</v>
      </c>
      <c r="D2544" s="6"/>
      <c r="E2544" s="7"/>
      <c r="F2544" s="4" t="str">
        <f t="shared" si="403"/>
        <v/>
      </c>
      <c r="G2544" s="3" t="str">
        <f t="shared" si="397"/>
        <v>Inventariar</v>
      </c>
      <c r="H2544" s="6"/>
      <c r="I2544" s="7"/>
      <c r="J2544" s="4"/>
      <c r="K2544" s="3" t="str">
        <f t="shared" si="398"/>
        <v>Inventariar</v>
      </c>
      <c r="L2544" s="6"/>
      <c r="M2544" s="7"/>
      <c r="N2544" s="4"/>
      <c r="O2544" s="3" t="str">
        <f t="shared" si="399"/>
        <v>Inventariar</v>
      </c>
      <c r="P2544" s="6"/>
      <c r="Q2544" s="7"/>
      <c r="R2544" s="4" t="str">
        <f t="shared" si="394"/>
        <v/>
      </c>
      <c r="S2544" s="3" t="str">
        <f t="shared" si="400"/>
        <v>Inventariar</v>
      </c>
      <c r="T2544" s="6"/>
      <c r="U2544" s="7"/>
      <c r="V2544" s="4" t="str">
        <f t="shared" si="395"/>
        <v/>
      </c>
      <c r="W2544" s="3" t="str">
        <f t="shared" si="401"/>
        <v>Inventariar</v>
      </c>
      <c r="X2544" s="6"/>
      <c r="Y2544" s="7"/>
      <c r="Z2544" s="4" t="str">
        <f t="shared" si="396"/>
        <v/>
      </c>
      <c r="AA2544" s="3" t="str">
        <f t="shared" si="402"/>
        <v>Inventariar</v>
      </c>
    </row>
    <row r="2545" spans="1:27" x14ac:dyDescent="0.3">
      <c r="A2545" s="5">
        <v>25462946</v>
      </c>
      <c r="B2545" s="17" t="str">
        <f>VLOOKUP(A2545,'Base de dados'!$A$3:$C$21103,3,0)</f>
        <v>10P11G16</v>
      </c>
      <c r="C2545" s="50" t="s">
        <v>25228</v>
      </c>
      <c r="D2545" s="6"/>
      <c r="E2545" s="7"/>
      <c r="F2545" s="4" t="str">
        <f t="shared" si="403"/>
        <v/>
      </c>
      <c r="G2545" s="3" t="str">
        <f t="shared" si="397"/>
        <v>Inventariar</v>
      </c>
      <c r="H2545" s="6"/>
      <c r="I2545" s="7"/>
      <c r="J2545" s="4"/>
      <c r="K2545" s="3" t="str">
        <f t="shared" si="398"/>
        <v>Inventariar</v>
      </c>
      <c r="L2545" s="6"/>
      <c r="M2545" s="7"/>
      <c r="N2545" s="4"/>
      <c r="O2545" s="3" t="str">
        <f t="shared" si="399"/>
        <v>Inventariar</v>
      </c>
      <c r="P2545" s="6"/>
      <c r="Q2545" s="7"/>
      <c r="R2545" s="4" t="str">
        <f t="shared" si="394"/>
        <v/>
      </c>
      <c r="S2545" s="3" t="str">
        <f t="shared" si="400"/>
        <v>Inventariar</v>
      </c>
      <c r="T2545" s="6"/>
      <c r="U2545" s="7"/>
      <c r="V2545" s="4" t="str">
        <f t="shared" si="395"/>
        <v/>
      </c>
      <c r="W2545" s="3" t="str">
        <f t="shared" si="401"/>
        <v>Inventariar</v>
      </c>
      <c r="X2545" s="6"/>
      <c r="Y2545" s="7"/>
      <c r="Z2545" s="4" t="str">
        <f t="shared" si="396"/>
        <v/>
      </c>
      <c r="AA2545" s="3" t="str">
        <f t="shared" si="402"/>
        <v>Inventariar</v>
      </c>
    </row>
    <row r="2546" spans="1:27" x14ac:dyDescent="0.3">
      <c r="A2546" s="5">
        <v>25428016</v>
      </c>
      <c r="B2546" s="17" t="str">
        <f>VLOOKUP(A2546,'Base de dados'!$A$3:$C$21103,3,0)</f>
        <v>10P11G17</v>
      </c>
      <c r="C2546" s="50" t="s">
        <v>6356</v>
      </c>
      <c r="D2546" s="6"/>
      <c r="E2546" s="7"/>
      <c r="F2546" s="4" t="str">
        <f t="shared" si="403"/>
        <v/>
      </c>
      <c r="G2546" s="3" t="str">
        <f t="shared" si="397"/>
        <v>Inventariar</v>
      </c>
      <c r="H2546" s="6"/>
      <c r="I2546" s="7"/>
      <c r="J2546" s="4"/>
      <c r="K2546" s="3" t="str">
        <f t="shared" si="398"/>
        <v>Inventariar</v>
      </c>
      <c r="L2546" s="6"/>
      <c r="M2546" s="7"/>
      <c r="N2546" s="4"/>
      <c r="O2546" s="3" t="str">
        <f t="shared" si="399"/>
        <v>Inventariar</v>
      </c>
      <c r="P2546" s="6"/>
      <c r="Q2546" s="7"/>
      <c r="R2546" s="4" t="str">
        <f t="shared" si="394"/>
        <v/>
      </c>
      <c r="S2546" s="3" t="str">
        <f t="shared" si="400"/>
        <v>Inventariar</v>
      </c>
      <c r="T2546" s="6"/>
      <c r="U2546" s="7"/>
      <c r="V2546" s="4" t="str">
        <f t="shared" si="395"/>
        <v/>
      </c>
      <c r="W2546" s="3" t="str">
        <f t="shared" si="401"/>
        <v>Inventariar</v>
      </c>
      <c r="X2546" s="6"/>
      <c r="Y2546" s="7"/>
      <c r="Z2546" s="4" t="str">
        <f t="shared" si="396"/>
        <v/>
      </c>
      <c r="AA2546" s="3" t="str">
        <f t="shared" si="402"/>
        <v>Inventariar</v>
      </c>
    </row>
    <row r="2547" spans="1:27" x14ac:dyDescent="0.3">
      <c r="A2547" s="5">
        <v>25062533</v>
      </c>
      <c r="B2547" s="17" t="str">
        <f>VLOOKUP(A2547,'Base de dados'!$A$3:$C$21103,3,0)</f>
        <v>10P11GTETO</v>
      </c>
      <c r="C2547" s="50" t="s">
        <v>6361</v>
      </c>
      <c r="D2547" s="6"/>
      <c r="E2547" s="7"/>
      <c r="F2547" s="4" t="str">
        <f t="shared" si="403"/>
        <v/>
      </c>
      <c r="G2547" s="3" t="str">
        <f t="shared" si="397"/>
        <v>Inventariar</v>
      </c>
      <c r="H2547" s="6"/>
      <c r="I2547" s="7"/>
      <c r="J2547" s="4"/>
      <c r="K2547" s="3" t="str">
        <f t="shared" si="398"/>
        <v>Inventariar</v>
      </c>
      <c r="L2547" s="6"/>
      <c r="M2547" s="7"/>
      <c r="N2547" s="4"/>
      <c r="O2547" s="3" t="str">
        <f t="shared" si="399"/>
        <v>Inventariar</v>
      </c>
      <c r="P2547" s="6"/>
      <c r="Q2547" s="7"/>
      <c r="R2547" s="4" t="str">
        <f t="shared" si="394"/>
        <v/>
      </c>
      <c r="S2547" s="3" t="str">
        <f t="shared" si="400"/>
        <v>Inventariar</v>
      </c>
      <c r="T2547" s="6"/>
      <c r="U2547" s="7"/>
      <c r="V2547" s="4" t="str">
        <f t="shared" si="395"/>
        <v/>
      </c>
      <c r="W2547" s="3" t="str">
        <f t="shared" si="401"/>
        <v>Inventariar</v>
      </c>
      <c r="X2547" s="6"/>
      <c r="Y2547" s="7"/>
      <c r="Z2547" s="4" t="str">
        <f t="shared" si="396"/>
        <v/>
      </c>
      <c r="AA2547" s="3" t="str">
        <f t="shared" si="402"/>
        <v>Inventariar</v>
      </c>
    </row>
    <row r="2548" spans="1:27" x14ac:dyDescent="0.3">
      <c r="A2548" s="5">
        <v>27174300</v>
      </c>
      <c r="B2548" s="17" t="str">
        <f>VLOOKUP(A2548,'Base de dados'!$A$3:$C$21103,3,0)</f>
        <v>10P11GTETO</v>
      </c>
      <c r="C2548" s="50" t="s">
        <v>6364</v>
      </c>
      <c r="D2548" s="6"/>
      <c r="E2548" s="7"/>
      <c r="F2548" s="4" t="str">
        <f t="shared" si="403"/>
        <v/>
      </c>
      <c r="G2548" s="3" t="str">
        <f t="shared" si="397"/>
        <v>Inventariar</v>
      </c>
      <c r="H2548" s="6"/>
      <c r="I2548" s="7"/>
      <c r="J2548" s="4"/>
      <c r="K2548" s="3" t="str">
        <f t="shared" si="398"/>
        <v>Inventariar</v>
      </c>
      <c r="L2548" s="6"/>
      <c r="M2548" s="7"/>
      <c r="N2548" s="4"/>
      <c r="O2548" s="3" t="str">
        <f t="shared" si="399"/>
        <v>Inventariar</v>
      </c>
      <c r="P2548" s="6"/>
      <c r="Q2548" s="7"/>
      <c r="R2548" s="4" t="str">
        <f t="shared" si="394"/>
        <v/>
      </c>
      <c r="S2548" s="3" t="str">
        <f t="shared" si="400"/>
        <v>Inventariar</v>
      </c>
      <c r="T2548" s="6"/>
      <c r="U2548" s="7"/>
      <c r="V2548" s="4" t="str">
        <f t="shared" si="395"/>
        <v/>
      </c>
      <c r="W2548" s="3" t="str">
        <f t="shared" si="401"/>
        <v>Inventariar</v>
      </c>
      <c r="X2548" s="6"/>
      <c r="Y2548" s="7"/>
      <c r="Z2548" s="4" t="str">
        <f t="shared" si="396"/>
        <v/>
      </c>
      <c r="AA2548" s="3" t="str">
        <f t="shared" si="402"/>
        <v>Inventariar</v>
      </c>
    </row>
    <row r="2549" spans="1:27" x14ac:dyDescent="0.3">
      <c r="A2549" s="5">
        <v>25565352</v>
      </c>
      <c r="B2549" s="17" t="str">
        <f>VLOOKUP(A2549,'Base de dados'!$A$3:$C$21103,3,0)</f>
        <v>10P11H02</v>
      </c>
      <c r="C2549" s="50" t="s">
        <v>25229</v>
      </c>
      <c r="D2549" s="6"/>
      <c r="E2549" s="7"/>
      <c r="F2549" s="4" t="str">
        <f t="shared" si="403"/>
        <v/>
      </c>
      <c r="G2549" s="3" t="str">
        <f t="shared" si="397"/>
        <v>Inventariar</v>
      </c>
      <c r="H2549" s="6"/>
      <c r="I2549" s="7"/>
      <c r="J2549" s="4"/>
      <c r="K2549" s="3" t="str">
        <f t="shared" si="398"/>
        <v>Inventariar</v>
      </c>
      <c r="L2549" s="6"/>
      <c r="M2549" s="7"/>
      <c r="N2549" s="4"/>
      <c r="O2549" s="3" t="str">
        <f t="shared" si="399"/>
        <v>Inventariar</v>
      </c>
      <c r="P2549" s="6"/>
      <c r="Q2549" s="7"/>
      <c r="R2549" s="4" t="str">
        <f t="shared" si="394"/>
        <v/>
      </c>
      <c r="S2549" s="3" t="str">
        <f t="shared" si="400"/>
        <v>Inventariar</v>
      </c>
      <c r="T2549" s="6"/>
      <c r="U2549" s="7"/>
      <c r="V2549" s="4" t="str">
        <f t="shared" si="395"/>
        <v/>
      </c>
      <c r="W2549" s="3" t="str">
        <f t="shared" si="401"/>
        <v>Inventariar</v>
      </c>
      <c r="X2549" s="6"/>
      <c r="Y2549" s="7"/>
      <c r="Z2549" s="4" t="str">
        <f t="shared" si="396"/>
        <v/>
      </c>
      <c r="AA2549" s="3" t="str">
        <f t="shared" si="402"/>
        <v>Inventariar</v>
      </c>
    </row>
    <row r="2550" spans="1:27" x14ac:dyDescent="0.3">
      <c r="A2550" s="5">
        <v>25472553</v>
      </c>
      <c r="B2550" s="17" t="str">
        <f>VLOOKUP(A2550,'Base de dados'!$A$3:$C$21103,3,0)</f>
        <v>10P11H03</v>
      </c>
      <c r="C2550" s="50" t="s">
        <v>25230</v>
      </c>
      <c r="D2550" s="6"/>
      <c r="E2550" s="7"/>
      <c r="F2550" s="4" t="str">
        <f t="shared" si="403"/>
        <v/>
      </c>
      <c r="G2550" s="3" t="str">
        <f t="shared" si="397"/>
        <v>Inventariar</v>
      </c>
      <c r="H2550" s="6"/>
      <c r="I2550" s="7"/>
      <c r="J2550" s="4"/>
      <c r="K2550" s="3" t="str">
        <f t="shared" si="398"/>
        <v>Inventariar</v>
      </c>
      <c r="L2550" s="6"/>
      <c r="M2550" s="7"/>
      <c r="N2550" s="4"/>
      <c r="O2550" s="3" t="str">
        <f t="shared" si="399"/>
        <v>Inventariar</v>
      </c>
      <c r="P2550" s="6"/>
      <c r="Q2550" s="7"/>
      <c r="R2550" s="4" t="str">
        <f t="shared" si="394"/>
        <v/>
      </c>
      <c r="S2550" s="3" t="str">
        <f t="shared" si="400"/>
        <v>Inventariar</v>
      </c>
      <c r="T2550" s="6"/>
      <c r="U2550" s="7"/>
      <c r="V2550" s="4" t="str">
        <f t="shared" si="395"/>
        <v/>
      </c>
      <c r="W2550" s="3" t="str">
        <f t="shared" si="401"/>
        <v>Inventariar</v>
      </c>
      <c r="X2550" s="6"/>
      <c r="Y2550" s="7"/>
      <c r="Z2550" s="4" t="str">
        <f t="shared" si="396"/>
        <v/>
      </c>
      <c r="AA2550" s="3" t="str">
        <f t="shared" si="402"/>
        <v>Inventariar</v>
      </c>
    </row>
    <row r="2551" spans="1:27" x14ac:dyDescent="0.3">
      <c r="A2551" s="5">
        <v>25565485</v>
      </c>
      <c r="B2551" s="17" t="str">
        <f>VLOOKUP(A2551,'Base de dados'!$A$3:$C$21103,3,0)</f>
        <v>10P11H04</v>
      </c>
      <c r="C2551" s="50" t="s">
        <v>6378</v>
      </c>
      <c r="D2551" s="6"/>
      <c r="E2551" s="7"/>
      <c r="F2551" s="4" t="str">
        <f t="shared" si="403"/>
        <v/>
      </c>
      <c r="G2551" s="3" t="str">
        <f t="shared" si="397"/>
        <v>Inventariar</v>
      </c>
      <c r="H2551" s="6"/>
      <c r="I2551" s="7"/>
      <c r="J2551" s="4"/>
      <c r="K2551" s="3" t="str">
        <f t="shared" si="398"/>
        <v>Inventariar</v>
      </c>
      <c r="L2551" s="6"/>
      <c r="M2551" s="7"/>
      <c r="N2551" s="4"/>
      <c r="O2551" s="3" t="str">
        <f t="shared" si="399"/>
        <v>Inventariar</v>
      </c>
      <c r="P2551" s="6"/>
      <c r="Q2551" s="7"/>
      <c r="R2551" s="4" t="str">
        <f t="shared" si="394"/>
        <v/>
      </c>
      <c r="S2551" s="3" t="str">
        <f t="shared" si="400"/>
        <v>Inventariar</v>
      </c>
      <c r="T2551" s="6"/>
      <c r="U2551" s="7"/>
      <c r="V2551" s="4" t="str">
        <f t="shared" si="395"/>
        <v/>
      </c>
      <c r="W2551" s="3" t="str">
        <f t="shared" si="401"/>
        <v>Inventariar</v>
      </c>
      <c r="X2551" s="6"/>
      <c r="Y2551" s="7"/>
      <c r="Z2551" s="4" t="str">
        <f t="shared" si="396"/>
        <v/>
      </c>
      <c r="AA2551" s="3" t="str">
        <f t="shared" si="402"/>
        <v>Inventariar</v>
      </c>
    </row>
    <row r="2552" spans="1:27" x14ac:dyDescent="0.3">
      <c r="A2552" s="5">
        <v>25565371</v>
      </c>
      <c r="B2552" s="17" t="str">
        <f>VLOOKUP(A2552,'Base de dados'!$A$3:$C$21103,3,0)</f>
        <v>10P11H05</v>
      </c>
      <c r="C2552" s="50" t="s">
        <v>6379</v>
      </c>
      <c r="D2552" s="6"/>
      <c r="E2552" s="7"/>
      <c r="F2552" s="4" t="str">
        <f t="shared" si="403"/>
        <v/>
      </c>
      <c r="G2552" s="3" t="str">
        <f t="shared" si="397"/>
        <v>Inventariar</v>
      </c>
      <c r="H2552" s="6"/>
      <c r="I2552" s="7"/>
      <c r="J2552" s="4"/>
      <c r="K2552" s="3" t="str">
        <f t="shared" si="398"/>
        <v>Inventariar</v>
      </c>
      <c r="L2552" s="6"/>
      <c r="M2552" s="7"/>
      <c r="N2552" s="4"/>
      <c r="O2552" s="3" t="str">
        <f t="shared" si="399"/>
        <v>Inventariar</v>
      </c>
      <c r="P2552" s="6"/>
      <c r="Q2552" s="7"/>
      <c r="R2552" s="4" t="str">
        <f t="shared" si="394"/>
        <v/>
      </c>
      <c r="S2552" s="3" t="str">
        <f t="shared" si="400"/>
        <v>Inventariar</v>
      </c>
      <c r="T2552" s="6"/>
      <c r="U2552" s="7"/>
      <c r="V2552" s="4" t="str">
        <f t="shared" si="395"/>
        <v/>
      </c>
      <c r="W2552" s="3" t="str">
        <f t="shared" si="401"/>
        <v>Inventariar</v>
      </c>
      <c r="X2552" s="6"/>
      <c r="Y2552" s="7"/>
      <c r="Z2552" s="4" t="str">
        <f t="shared" si="396"/>
        <v/>
      </c>
      <c r="AA2552" s="3" t="str">
        <f t="shared" si="402"/>
        <v>Inventariar</v>
      </c>
    </row>
    <row r="2553" spans="1:27" x14ac:dyDescent="0.3">
      <c r="A2553" s="5">
        <v>25578918</v>
      </c>
      <c r="B2553" s="17" t="str">
        <f>VLOOKUP(A2553,'Base de dados'!$A$3:$C$21103,3,0)</f>
        <v>10P11H06</v>
      </c>
      <c r="C2553" s="50" t="s">
        <v>6386</v>
      </c>
      <c r="D2553" s="6"/>
      <c r="E2553" s="7"/>
      <c r="F2553" s="4" t="str">
        <f t="shared" si="403"/>
        <v/>
      </c>
      <c r="G2553" s="3" t="str">
        <f t="shared" si="397"/>
        <v>Inventariar</v>
      </c>
      <c r="H2553" s="6"/>
      <c r="I2553" s="7"/>
      <c r="J2553" s="4"/>
      <c r="K2553" s="3" t="str">
        <f t="shared" si="398"/>
        <v>Inventariar</v>
      </c>
      <c r="L2553" s="6"/>
      <c r="M2553" s="7"/>
      <c r="N2553" s="4"/>
      <c r="O2553" s="3" t="str">
        <f t="shared" si="399"/>
        <v>Inventariar</v>
      </c>
      <c r="P2553" s="6"/>
      <c r="Q2553" s="7"/>
      <c r="R2553" s="4" t="str">
        <f t="shared" si="394"/>
        <v/>
      </c>
      <c r="S2553" s="3" t="str">
        <f t="shared" si="400"/>
        <v>Inventariar</v>
      </c>
      <c r="T2553" s="6"/>
      <c r="U2553" s="7"/>
      <c r="V2553" s="4" t="str">
        <f t="shared" si="395"/>
        <v/>
      </c>
      <c r="W2553" s="3" t="str">
        <f t="shared" si="401"/>
        <v>Inventariar</v>
      </c>
      <c r="X2553" s="6"/>
      <c r="Y2553" s="7"/>
      <c r="Z2553" s="4" t="str">
        <f t="shared" si="396"/>
        <v/>
      </c>
      <c r="AA2553" s="3" t="str">
        <f t="shared" si="402"/>
        <v>Inventariar</v>
      </c>
    </row>
    <row r="2554" spans="1:27" x14ac:dyDescent="0.3">
      <c r="A2554" s="5">
        <v>25462168</v>
      </c>
      <c r="B2554" s="17" t="str">
        <f>VLOOKUP(A2554,'Base de dados'!$A$3:$C$21103,3,0)</f>
        <v>10P11H06</v>
      </c>
      <c r="C2554" s="50" t="s">
        <v>25231</v>
      </c>
      <c r="D2554" s="6"/>
      <c r="E2554" s="7"/>
      <c r="F2554" s="4" t="str">
        <f t="shared" si="403"/>
        <v/>
      </c>
      <c r="G2554" s="3" t="str">
        <f t="shared" si="397"/>
        <v>Inventariar</v>
      </c>
      <c r="H2554" s="6"/>
      <c r="I2554" s="7"/>
      <c r="J2554" s="4"/>
      <c r="K2554" s="3" t="str">
        <f t="shared" si="398"/>
        <v>Inventariar</v>
      </c>
      <c r="L2554" s="6"/>
      <c r="M2554" s="7"/>
      <c r="N2554" s="4"/>
      <c r="O2554" s="3" t="str">
        <f t="shared" si="399"/>
        <v>Inventariar</v>
      </c>
      <c r="P2554" s="6"/>
      <c r="Q2554" s="7"/>
      <c r="R2554" s="4" t="str">
        <f t="shared" si="394"/>
        <v/>
      </c>
      <c r="S2554" s="3" t="str">
        <f t="shared" si="400"/>
        <v>Inventariar</v>
      </c>
      <c r="T2554" s="6"/>
      <c r="U2554" s="7"/>
      <c r="V2554" s="4" t="str">
        <f t="shared" si="395"/>
        <v/>
      </c>
      <c r="W2554" s="3" t="str">
        <f t="shared" si="401"/>
        <v>Inventariar</v>
      </c>
      <c r="X2554" s="6"/>
      <c r="Y2554" s="7"/>
      <c r="Z2554" s="4" t="str">
        <f t="shared" si="396"/>
        <v/>
      </c>
      <c r="AA2554" s="3" t="str">
        <f t="shared" si="402"/>
        <v>Inventariar</v>
      </c>
    </row>
    <row r="2555" spans="1:27" x14ac:dyDescent="0.3">
      <c r="A2555" s="5">
        <v>25462167</v>
      </c>
      <c r="B2555" s="17" t="str">
        <f>VLOOKUP(A2555,'Base de dados'!$A$3:$C$21103,3,0)</f>
        <v>10P11H07</v>
      </c>
      <c r="C2555" s="50" t="s">
        <v>25232</v>
      </c>
      <c r="D2555" s="6"/>
      <c r="E2555" s="7"/>
      <c r="F2555" s="4" t="str">
        <f t="shared" si="403"/>
        <v/>
      </c>
      <c r="G2555" s="3" t="str">
        <f t="shared" si="397"/>
        <v>Inventariar</v>
      </c>
      <c r="H2555" s="6"/>
      <c r="I2555" s="7"/>
      <c r="J2555" s="4"/>
      <c r="K2555" s="3" t="str">
        <f t="shared" si="398"/>
        <v>Inventariar</v>
      </c>
      <c r="L2555" s="6"/>
      <c r="M2555" s="7"/>
      <c r="N2555" s="4"/>
      <c r="O2555" s="3" t="str">
        <f t="shared" si="399"/>
        <v>Inventariar</v>
      </c>
      <c r="P2555" s="6"/>
      <c r="Q2555" s="7"/>
      <c r="R2555" s="4" t="str">
        <f t="shared" ref="R2555:R2618" si="404">IF(Q2555="","",IF(Q2555="Saldo Zero","",P2555-Q2555))</f>
        <v/>
      </c>
      <c r="S2555" s="3" t="str">
        <f t="shared" si="400"/>
        <v>Inventariar</v>
      </c>
      <c r="T2555" s="6"/>
      <c r="U2555" s="7"/>
      <c r="V2555" s="4" t="str">
        <f t="shared" ref="V2555:V2618" si="405">IF(U2555="","",IF(U2555="Saldo Zero","",T2555-U2555))</f>
        <v/>
      </c>
      <c r="W2555" s="3" t="str">
        <f t="shared" si="401"/>
        <v>Inventariar</v>
      </c>
      <c r="X2555" s="6"/>
      <c r="Y2555" s="7"/>
      <c r="Z2555" s="4" t="str">
        <f t="shared" ref="Z2555:Z2618" si="406">IF(Y2555="","",IF(Y2555="Saldo Zero","",X2555-Y2555))</f>
        <v/>
      </c>
      <c r="AA2555" s="3" t="str">
        <f t="shared" si="402"/>
        <v>Inventariar</v>
      </c>
    </row>
    <row r="2556" spans="1:27" x14ac:dyDescent="0.3">
      <c r="A2556" s="5">
        <v>27100151</v>
      </c>
      <c r="B2556" s="17" t="str">
        <f>VLOOKUP(A2556,'Base de dados'!$A$3:$C$21103,3,0)</f>
        <v>10P11H08</v>
      </c>
      <c r="C2556" s="50" t="s">
        <v>6390</v>
      </c>
      <c r="D2556" s="6"/>
      <c r="E2556" s="7"/>
      <c r="F2556" s="4" t="str">
        <f t="shared" si="403"/>
        <v/>
      </c>
      <c r="G2556" s="3" t="str">
        <f t="shared" si="397"/>
        <v>Inventariar</v>
      </c>
      <c r="H2556" s="6"/>
      <c r="I2556" s="7"/>
      <c r="J2556" s="4"/>
      <c r="K2556" s="3" t="str">
        <f t="shared" si="398"/>
        <v>Inventariar</v>
      </c>
      <c r="L2556" s="6"/>
      <c r="M2556" s="7"/>
      <c r="N2556" s="4"/>
      <c r="O2556" s="3" t="str">
        <f t="shared" si="399"/>
        <v>Inventariar</v>
      </c>
      <c r="P2556" s="6"/>
      <c r="Q2556" s="7"/>
      <c r="R2556" s="4" t="str">
        <f t="shared" si="404"/>
        <v/>
      </c>
      <c r="S2556" s="3" t="str">
        <f t="shared" si="400"/>
        <v>Inventariar</v>
      </c>
      <c r="T2556" s="6"/>
      <c r="U2556" s="7"/>
      <c r="V2556" s="4" t="str">
        <f t="shared" si="405"/>
        <v/>
      </c>
      <c r="W2556" s="3" t="str">
        <f t="shared" si="401"/>
        <v>Inventariar</v>
      </c>
      <c r="X2556" s="6"/>
      <c r="Y2556" s="7"/>
      <c r="Z2556" s="4" t="str">
        <f t="shared" si="406"/>
        <v/>
      </c>
      <c r="AA2556" s="3" t="str">
        <f t="shared" si="402"/>
        <v>Inventariar</v>
      </c>
    </row>
    <row r="2557" spans="1:27" x14ac:dyDescent="0.3">
      <c r="A2557" s="5">
        <v>25574570</v>
      </c>
      <c r="B2557" s="17" t="str">
        <f>VLOOKUP(A2557,'Base de dados'!$A$3:$C$21103,3,0)</f>
        <v>10P11H09</v>
      </c>
      <c r="C2557" s="50" t="s">
        <v>6392</v>
      </c>
      <c r="D2557" s="6"/>
      <c r="E2557" s="7"/>
      <c r="F2557" s="4" t="str">
        <f t="shared" si="403"/>
        <v/>
      </c>
      <c r="G2557" s="3" t="str">
        <f t="shared" si="397"/>
        <v>Inventariar</v>
      </c>
      <c r="H2557" s="6"/>
      <c r="I2557" s="7"/>
      <c r="J2557" s="4"/>
      <c r="K2557" s="3" t="str">
        <f t="shared" si="398"/>
        <v>Inventariar</v>
      </c>
      <c r="L2557" s="6"/>
      <c r="M2557" s="7"/>
      <c r="N2557" s="4"/>
      <c r="O2557" s="3" t="str">
        <f t="shared" si="399"/>
        <v>Inventariar</v>
      </c>
      <c r="P2557" s="6"/>
      <c r="Q2557" s="7"/>
      <c r="R2557" s="4" t="str">
        <f t="shared" si="404"/>
        <v/>
      </c>
      <c r="S2557" s="3" t="str">
        <f t="shared" si="400"/>
        <v>Inventariar</v>
      </c>
      <c r="T2557" s="6"/>
      <c r="U2557" s="7"/>
      <c r="V2557" s="4" t="str">
        <f t="shared" si="405"/>
        <v/>
      </c>
      <c r="W2557" s="3" t="str">
        <f t="shared" si="401"/>
        <v>Inventariar</v>
      </c>
      <c r="X2557" s="6"/>
      <c r="Y2557" s="7"/>
      <c r="Z2557" s="4" t="str">
        <f t="shared" si="406"/>
        <v/>
      </c>
      <c r="AA2557" s="3" t="str">
        <f t="shared" si="402"/>
        <v>Inventariar</v>
      </c>
    </row>
    <row r="2558" spans="1:27" x14ac:dyDescent="0.3">
      <c r="A2558" s="5">
        <v>25582726</v>
      </c>
      <c r="B2558" s="17" t="str">
        <f>VLOOKUP(A2558,'Base de dados'!$A$3:$C$21103,3,0)</f>
        <v>10P11H10</v>
      </c>
      <c r="C2558" s="50" t="s">
        <v>25233</v>
      </c>
      <c r="D2558" s="6"/>
      <c r="E2558" s="7"/>
      <c r="F2558" s="4" t="str">
        <f t="shared" si="403"/>
        <v/>
      </c>
      <c r="G2558" s="3" t="str">
        <f t="shared" si="397"/>
        <v>Inventariar</v>
      </c>
      <c r="H2558" s="6"/>
      <c r="I2558" s="7"/>
      <c r="J2558" s="4"/>
      <c r="K2558" s="3" t="str">
        <f t="shared" si="398"/>
        <v>Inventariar</v>
      </c>
      <c r="L2558" s="6"/>
      <c r="M2558" s="7"/>
      <c r="N2558" s="4"/>
      <c r="O2558" s="3" t="str">
        <f t="shared" si="399"/>
        <v>Inventariar</v>
      </c>
      <c r="P2558" s="6"/>
      <c r="Q2558" s="7"/>
      <c r="R2558" s="4" t="str">
        <f t="shared" si="404"/>
        <v/>
      </c>
      <c r="S2558" s="3" t="str">
        <f t="shared" si="400"/>
        <v>Inventariar</v>
      </c>
      <c r="T2558" s="6"/>
      <c r="U2558" s="7"/>
      <c r="V2558" s="4" t="str">
        <f t="shared" si="405"/>
        <v/>
      </c>
      <c r="W2558" s="3" t="str">
        <f t="shared" si="401"/>
        <v>Inventariar</v>
      </c>
      <c r="X2558" s="6"/>
      <c r="Y2558" s="7"/>
      <c r="Z2558" s="4" t="str">
        <f t="shared" si="406"/>
        <v/>
      </c>
      <c r="AA2558" s="3" t="str">
        <f t="shared" si="402"/>
        <v>Inventariar</v>
      </c>
    </row>
    <row r="2559" spans="1:27" x14ac:dyDescent="0.3">
      <c r="A2559" s="5">
        <v>25567773</v>
      </c>
      <c r="B2559" s="17" t="str">
        <f>VLOOKUP(A2559,'Base de dados'!$A$3:$C$21103,3,0)</f>
        <v>10P11H11</v>
      </c>
      <c r="C2559" s="50" t="s">
        <v>6398</v>
      </c>
      <c r="D2559" s="6"/>
      <c r="E2559" s="7"/>
      <c r="F2559" s="4" t="str">
        <f t="shared" si="403"/>
        <v/>
      </c>
      <c r="G2559" s="3" t="str">
        <f t="shared" si="397"/>
        <v>Inventariar</v>
      </c>
      <c r="H2559" s="6"/>
      <c r="I2559" s="7"/>
      <c r="J2559" s="4"/>
      <c r="K2559" s="3" t="str">
        <f t="shared" si="398"/>
        <v>Inventariar</v>
      </c>
      <c r="L2559" s="6"/>
      <c r="M2559" s="7"/>
      <c r="N2559" s="4"/>
      <c r="O2559" s="3" t="str">
        <f t="shared" si="399"/>
        <v>Inventariar</v>
      </c>
      <c r="P2559" s="6"/>
      <c r="Q2559" s="7"/>
      <c r="R2559" s="4" t="str">
        <f t="shared" si="404"/>
        <v/>
      </c>
      <c r="S2559" s="3" t="str">
        <f t="shared" si="400"/>
        <v>Inventariar</v>
      </c>
      <c r="T2559" s="6"/>
      <c r="U2559" s="7"/>
      <c r="V2559" s="4" t="str">
        <f t="shared" si="405"/>
        <v/>
      </c>
      <c r="W2559" s="3" t="str">
        <f t="shared" si="401"/>
        <v>Inventariar</v>
      </c>
      <c r="X2559" s="6"/>
      <c r="Y2559" s="7"/>
      <c r="Z2559" s="4" t="str">
        <f t="shared" si="406"/>
        <v/>
      </c>
      <c r="AA2559" s="3" t="str">
        <f t="shared" si="402"/>
        <v>Inventariar</v>
      </c>
    </row>
    <row r="2560" spans="1:27" x14ac:dyDescent="0.3">
      <c r="A2560" s="5">
        <v>25461690</v>
      </c>
      <c r="B2560" s="17" t="str">
        <f>VLOOKUP(A2560,'Base de dados'!$A$3:$C$21103,3,0)</f>
        <v>10P11H12</v>
      </c>
      <c r="C2560" s="50" t="s">
        <v>25234</v>
      </c>
      <c r="D2560" s="6"/>
      <c r="E2560" s="7"/>
      <c r="F2560" s="4" t="str">
        <f t="shared" si="403"/>
        <v/>
      </c>
      <c r="G2560" s="3" t="str">
        <f t="shared" si="397"/>
        <v>Inventariar</v>
      </c>
      <c r="H2560" s="6"/>
      <c r="I2560" s="7"/>
      <c r="J2560" s="4"/>
      <c r="K2560" s="3" t="str">
        <f t="shared" si="398"/>
        <v>Inventariar</v>
      </c>
      <c r="L2560" s="6"/>
      <c r="M2560" s="7"/>
      <c r="N2560" s="4"/>
      <c r="O2560" s="3" t="str">
        <f t="shared" si="399"/>
        <v>Inventariar</v>
      </c>
      <c r="P2560" s="6"/>
      <c r="Q2560" s="7"/>
      <c r="R2560" s="4" t="str">
        <f t="shared" si="404"/>
        <v/>
      </c>
      <c r="S2560" s="3" t="str">
        <f t="shared" si="400"/>
        <v>Inventariar</v>
      </c>
      <c r="T2560" s="6"/>
      <c r="U2560" s="7"/>
      <c r="V2560" s="4" t="str">
        <f t="shared" si="405"/>
        <v/>
      </c>
      <c r="W2560" s="3" t="str">
        <f t="shared" si="401"/>
        <v>Inventariar</v>
      </c>
      <c r="X2560" s="6"/>
      <c r="Y2560" s="7"/>
      <c r="Z2560" s="4" t="str">
        <f t="shared" si="406"/>
        <v/>
      </c>
      <c r="AA2560" s="3" t="str">
        <f t="shared" si="402"/>
        <v>Inventariar</v>
      </c>
    </row>
    <row r="2561" spans="1:27" x14ac:dyDescent="0.3">
      <c r="A2561" s="5">
        <v>27134222</v>
      </c>
      <c r="B2561" s="17" t="str">
        <f>VLOOKUP(A2561,'Base de dados'!$A$3:$C$21103,3,0)</f>
        <v>10P11H13</v>
      </c>
      <c r="C2561" s="50" t="s">
        <v>6404</v>
      </c>
      <c r="D2561" s="6"/>
      <c r="E2561" s="7"/>
      <c r="F2561" s="4" t="str">
        <f t="shared" si="403"/>
        <v/>
      </c>
      <c r="G2561" s="3" t="str">
        <f t="shared" si="397"/>
        <v>Inventariar</v>
      </c>
      <c r="H2561" s="6"/>
      <c r="I2561" s="7"/>
      <c r="J2561" s="4"/>
      <c r="K2561" s="3" t="str">
        <f t="shared" si="398"/>
        <v>Inventariar</v>
      </c>
      <c r="L2561" s="6"/>
      <c r="M2561" s="7"/>
      <c r="N2561" s="4"/>
      <c r="O2561" s="3" t="str">
        <f t="shared" si="399"/>
        <v>Inventariar</v>
      </c>
      <c r="P2561" s="6"/>
      <c r="Q2561" s="7"/>
      <c r="R2561" s="4" t="str">
        <f t="shared" si="404"/>
        <v/>
      </c>
      <c r="S2561" s="3" t="str">
        <f t="shared" si="400"/>
        <v>Inventariar</v>
      </c>
      <c r="T2561" s="6"/>
      <c r="U2561" s="7"/>
      <c r="V2561" s="4" t="str">
        <f t="shared" si="405"/>
        <v/>
      </c>
      <c r="W2561" s="3" t="str">
        <f t="shared" si="401"/>
        <v>Inventariar</v>
      </c>
      <c r="X2561" s="6"/>
      <c r="Y2561" s="7"/>
      <c r="Z2561" s="4" t="str">
        <f t="shared" si="406"/>
        <v/>
      </c>
      <c r="AA2561" s="3" t="str">
        <f t="shared" si="402"/>
        <v>Inventariar</v>
      </c>
    </row>
    <row r="2562" spans="1:27" x14ac:dyDescent="0.3">
      <c r="A2562" s="5">
        <v>25461316</v>
      </c>
      <c r="B2562" s="17" t="str">
        <f>VLOOKUP(A2562,'Base de dados'!$A$3:$C$21103,3,0)</f>
        <v>10P11H16</v>
      </c>
      <c r="C2562" s="50" t="s">
        <v>6407</v>
      </c>
      <c r="D2562" s="6"/>
      <c r="E2562" s="7"/>
      <c r="F2562" s="4" t="str">
        <f t="shared" si="403"/>
        <v/>
      </c>
      <c r="G2562" s="3" t="str">
        <f t="shared" si="397"/>
        <v>Inventariar</v>
      </c>
      <c r="H2562" s="6"/>
      <c r="I2562" s="7"/>
      <c r="J2562" s="4"/>
      <c r="K2562" s="3" t="str">
        <f t="shared" si="398"/>
        <v>Inventariar</v>
      </c>
      <c r="L2562" s="6"/>
      <c r="M2562" s="7"/>
      <c r="N2562" s="4"/>
      <c r="O2562" s="3" t="str">
        <f t="shared" si="399"/>
        <v>Inventariar</v>
      </c>
      <c r="P2562" s="6"/>
      <c r="Q2562" s="7"/>
      <c r="R2562" s="4" t="str">
        <f t="shared" si="404"/>
        <v/>
      </c>
      <c r="S2562" s="3" t="str">
        <f t="shared" si="400"/>
        <v>Inventariar</v>
      </c>
      <c r="T2562" s="6"/>
      <c r="U2562" s="7"/>
      <c r="V2562" s="4" t="str">
        <f t="shared" si="405"/>
        <v/>
      </c>
      <c r="W2562" s="3" t="str">
        <f t="shared" si="401"/>
        <v>Inventariar</v>
      </c>
      <c r="X2562" s="6"/>
      <c r="Y2562" s="7"/>
      <c r="Z2562" s="4" t="str">
        <f t="shared" si="406"/>
        <v/>
      </c>
      <c r="AA2562" s="3" t="str">
        <f t="shared" si="402"/>
        <v>Inventariar</v>
      </c>
    </row>
    <row r="2563" spans="1:27" x14ac:dyDescent="0.3">
      <c r="A2563" s="5">
        <v>25510127</v>
      </c>
      <c r="B2563" s="17" t="str">
        <f>VLOOKUP(A2563,'Base de dados'!$A$3:$C$21103,3,0)</f>
        <v>10P11HTETO</v>
      </c>
      <c r="C2563" s="50" t="s">
        <v>6409</v>
      </c>
      <c r="D2563" s="6"/>
      <c r="E2563" s="7"/>
      <c r="F2563" s="4" t="str">
        <f t="shared" si="403"/>
        <v/>
      </c>
      <c r="G2563" s="3" t="str">
        <f t="shared" si="397"/>
        <v>Inventariar</v>
      </c>
      <c r="H2563" s="6"/>
      <c r="I2563" s="7"/>
      <c r="J2563" s="4"/>
      <c r="K2563" s="3" t="str">
        <f t="shared" si="398"/>
        <v>Inventariar</v>
      </c>
      <c r="L2563" s="6"/>
      <c r="M2563" s="7"/>
      <c r="N2563" s="4"/>
      <c r="O2563" s="3" t="str">
        <f t="shared" si="399"/>
        <v>Inventariar</v>
      </c>
      <c r="P2563" s="6"/>
      <c r="Q2563" s="7"/>
      <c r="R2563" s="4" t="str">
        <f t="shared" si="404"/>
        <v/>
      </c>
      <c r="S2563" s="3" t="str">
        <f t="shared" si="400"/>
        <v>Inventariar</v>
      </c>
      <c r="T2563" s="6"/>
      <c r="U2563" s="7"/>
      <c r="V2563" s="4" t="str">
        <f t="shared" si="405"/>
        <v/>
      </c>
      <c r="W2563" s="3" t="str">
        <f t="shared" si="401"/>
        <v>Inventariar</v>
      </c>
      <c r="X2563" s="6"/>
      <c r="Y2563" s="7"/>
      <c r="Z2563" s="4" t="str">
        <f t="shared" si="406"/>
        <v/>
      </c>
      <c r="AA2563" s="3" t="str">
        <f t="shared" si="402"/>
        <v>Inventariar</v>
      </c>
    </row>
    <row r="2564" spans="1:27" x14ac:dyDescent="0.3">
      <c r="A2564" s="5">
        <v>25400977</v>
      </c>
      <c r="B2564" s="17" t="str">
        <f>VLOOKUP(A2564,'Base de dados'!$A$3:$C$21103,3,0)</f>
        <v>10P11I04</v>
      </c>
      <c r="C2564" s="50" t="s">
        <v>25236</v>
      </c>
      <c r="D2564" s="6"/>
      <c r="E2564" s="7"/>
      <c r="F2564" s="4" t="str">
        <f t="shared" si="403"/>
        <v/>
      </c>
      <c r="G2564" s="3" t="str">
        <f t="shared" ref="G2564:G2627" si="407">IF(D2564="Saldo Zero","Saldo só Físico",IF(E2564="","Inventariar",IF(E2564="Saldo Zero","Saldo só Sistema",IF(F2564="","Verificar",IF(F2564=0,"Saldo Certo",IF(F2564&lt;0,"Saldo a mais no Físico",IF(F2564&gt;0,"Saldo a mais no Sistema")))))))</f>
        <v>Inventariar</v>
      </c>
      <c r="H2564" s="6"/>
      <c r="I2564" s="7"/>
      <c r="J2564" s="4"/>
      <c r="K2564" s="3" t="str">
        <f t="shared" si="398"/>
        <v>Inventariar</v>
      </c>
      <c r="L2564" s="6"/>
      <c r="M2564" s="7"/>
      <c r="N2564" s="4"/>
      <c r="O2564" s="3" t="str">
        <f t="shared" si="399"/>
        <v>Inventariar</v>
      </c>
      <c r="P2564" s="6"/>
      <c r="Q2564" s="7"/>
      <c r="R2564" s="4" t="str">
        <f t="shared" si="404"/>
        <v/>
      </c>
      <c r="S2564" s="3" t="str">
        <f t="shared" si="400"/>
        <v>Inventariar</v>
      </c>
      <c r="T2564" s="6"/>
      <c r="U2564" s="7"/>
      <c r="V2564" s="4" t="str">
        <f t="shared" si="405"/>
        <v/>
      </c>
      <c r="W2564" s="3" t="str">
        <f t="shared" si="401"/>
        <v>Inventariar</v>
      </c>
      <c r="X2564" s="6"/>
      <c r="Y2564" s="7"/>
      <c r="Z2564" s="4" t="str">
        <f t="shared" si="406"/>
        <v/>
      </c>
      <c r="AA2564" s="3" t="str">
        <f t="shared" si="402"/>
        <v>Inventariar</v>
      </c>
    </row>
    <row r="2565" spans="1:27" x14ac:dyDescent="0.3">
      <c r="A2565" s="5">
        <v>25565482</v>
      </c>
      <c r="B2565" s="17" t="str">
        <f>VLOOKUP(A2565,'Base de dados'!$A$3:$C$21103,3,0)</f>
        <v>10P11I05</v>
      </c>
      <c r="C2565" s="50" t="s">
        <v>6422</v>
      </c>
      <c r="D2565" s="6"/>
      <c r="E2565" s="7"/>
      <c r="F2565" s="4" t="str">
        <f t="shared" si="403"/>
        <v/>
      </c>
      <c r="G2565" s="3" t="str">
        <f t="shared" si="407"/>
        <v>Inventariar</v>
      </c>
      <c r="H2565" s="6"/>
      <c r="I2565" s="7"/>
      <c r="J2565" s="4"/>
      <c r="K2565" s="3" t="str">
        <f t="shared" ref="K2565:K2628" si="408">IF(H2565="Saldo Zero","Saldo só Físico",IF(I2565="","Inventariar",IF(I2565="Saldo Zero","Saldo só Sistema",IF(J2565="","Verificar",IF(J2565=0,"Saldo Certo",IF(J2565&lt;0,"Saldo a mais no Físico",IF(J2565&gt;0,"Saldo a mais no Sistema")))))))</f>
        <v>Inventariar</v>
      </c>
      <c r="L2565" s="6"/>
      <c r="M2565" s="7"/>
      <c r="N2565" s="4"/>
      <c r="O2565" s="3" t="str">
        <f t="shared" ref="O2565:O2628" si="409">IF(L2565="Saldo Zero","Saldo só Físico",IF(M2565="","Inventariar",IF(M2565="Saldo Zero","Saldo só Sistema",IF(N2565="","Verificar",IF(N2565=0,"Saldo Certo",IF(N2565&lt;0,"Saldo a mais no Físico",IF(N2565&gt;0,"Saldo a mais no Sistema")))))))</f>
        <v>Inventariar</v>
      </c>
      <c r="P2565" s="6"/>
      <c r="Q2565" s="7"/>
      <c r="R2565" s="4" t="str">
        <f t="shared" si="404"/>
        <v/>
      </c>
      <c r="S2565" s="3" t="str">
        <f t="shared" ref="S2565:S2628" si="410">IF(P2565="Saldo Zero","Saldo só Físico",IF(Q2565="","Inventariar",IF(Q2565="Saldo Zero","Saldo só Sistema",IF(R2565="","Verificar",IF(R2565=0,"Saldo Certo",IF(R2565&lt;0,"Saldo a mais no Físico",IF(R2565&gt;0,"Saldo a mais no Sistema")))))))</f>
        <v>Inventariar</v>
      </c>
      <c r="T2565" s="6"/>
      <c r="U2565" s="7"/>
      <c r="V2565" s="4" t="str">
        <f t="shared" si="405"/>
        <v/>
      </c>
      <c r="W2565" s="3" t="str">
        <f t="shared" ref="W2565:W2628" si="411">IF(T2565="Saldo Zero","Saldo só Físico",IF(U2565="","Inventariar",IF(U2565="Saldo Zero","Saldo só Sistema",IF(V2565="","Verificar",IF(V2565=0,"Saldo Certo",IF(V2565&lt;0,"Saldo a mais no Físico",IF(V2565&gt;0,"Saldo a mais no Sistema")))))))</f>
        <v>Inventariar</v>
      </c>
      <c r="X2565" s="6"/>
      <c r="Y2565" s="7"/>
      <c r="Z2565" s="4" t="str">
        <f t="shared" si="406"/>
        <v/>
      </c>
      <c r="AA2565" s="3" t="str">
        <f t="shared" ref="AA2565:AA2628" si="412">IF(X2565="Saldo Zero","Saldo só Físico",IF(Y2565="","Inventariar",IF(Y2565="Saldo Zero","Saldo só Sistema",IF(Z2565="","Verificar",IF(Z2565=0,"Saldo Certo",IF(Z2565&lt;0,"Saldo a mais no Físico",IF(Z2565&gt;0,"Saldo a mais no Sistema")))))))</f>
        <v>Inventariar</v>
      </c>
    </row>
    <row r="2566" spans="1:27" x14ac:dyDescent="0.3">
      <c r="A2566" s="2">
        <v>27117980</v>
      </c>
      <c r="B2566" s="17" t="str">
        <f>VLOOKUP(A2566,'Base de dados'!$A$3:$C$21103,3,0)</f>
        <v>10P11I06</v>
      </c>
      <c r="C2566" s="49" t="s">
        <v>19841</v>
      </c>
      <c r="D2566" s="3"/>
      <c r="E2566" s="3"/>
      <c r="F2566" s="4" t="str">
        <f t="shared" si="403"/>
        <v/>
      </c>
      <c r="G2566" s="9" t="str">
        <f t="shared" si="407"/>
        <v>Inventariar</v>
      </c>
      <c r="H2566" s="6"/>
      <c r="I2566" s="7"/>
      <c r="J2566" s="4"/>
      <c r="K2566" s="3" t="str">
        <f t="shared" si="408"/>
        <v>Inventariar</v>
      </c>
      <c r="L2566" s="6"/>
      <c r="M2566" s="7"/>
      <c r="N2566" s="4"/>
      <c r="O2566" s="3" t="str">
        <f t="shared" si="409"/>
        <v>Inventariar</v>
      </c>
      <c r="P2566" s="6"/>
      <c r="Q2566" s="7"/>
      <c r="R2566" s="4" t="str">
        <f t="shared" si="404"/>
        <v/>
      </c>
      <c r="S2566" s="3" t="str">
        <f t="shared" si="410"/>
        <v>Inventariar</v>
      </c>
      <c r="T2566" s="6"/>
      <c r="U2566" s="7"/>
      <c r="V2566" s="4" t="str">
        <f t="shared" si="405"/>
        <v/>
      </c>
      <c r="W2566" s="3" t="str">
        <f t="shared" si="411"/>
        <v>Inventariar</v>
      </c>
      <c r="X2566" s="6"/>
      <c r="Y2566" s="7"/>
      <c r="Z2566" s="4" t="str">
        <f t="shared" si="406"/>
        <v/>
      </c>
      <c r="AA2566" s="3" t="str">
        <f t="shared" si="412"/>
        <v>Inventariar</v>
      </c>
    </row>
    <row r="2567" spans="1:27" x14ac:dyDescent="0.3">
      <c r="A2567" s="5">
        <v>27154863</v>
      </c>
      <c r="B2567" s="17" t="str">
        <f>VLOOKUP(A2567,'Base de dados'!$A$3:$C$21103,3,0)</f>
        <v>10P11I06</v>
      </c>
      <c r="C2567" s="50" t="s">
        <v>6425</v>
      </c>
      <c r="D2567" s="6"/>
      <c r="E2567" s="7"/>
      <c r="F2567" s="4" t="str">
        <f t="shared" si="403"/>
        <v/>
      </c>
      <c r="G2567" s="3" t="str">
        <f t="shared" si="407"/>
        <v>Inventariar</v>
      </c>
      <c r="H2567" s="6"/>
      <c r="I2567" s="7"/>
      <c r="J2567" s="4"/>
      <c r="K2567" s="3" t="str">
        <f t="shared" si="408"/>
        <v>Inventariar</v>
      </c>
      <c r="L2567" s="6"/>
      <c r="M2567" s="7"/>
      <c r="N2567" s="4"/>
      <c r="O2567" s="3" t="str">
        <f t="shared" si="409"/>
        <v>Inventariar</v>
      </c>
      <c r="P2567" s="6"/>
      <c r="Q2567" s="7"/>
      <c r="R2567" s="4" t="str">
        <f t="shared" si="404"/>
        <v/>
      </c>
      <c r="S2567" s="3" t="str">
        <f t="shared" si="410"/>
        <v>Inventariar</v>
      </c>
      <c r="T2567" s="6"/>
      <c r="U2567" s="7"/>
      <c r="V2567" s="4" t="str">
        <f t="shared" si="405"/>
        <v/>
      </c>
      <c r="W2567" s="3" t="str">
        <f t="shared" si="411"/>
        <v>Inventariar</v>
      </c>
      <c r="X2567" s="6"/>
      <c r="Y2567" s="7"/>
      <c r="Z2567" s="4" t="str">
        <f t="shared" si="406"/>
        <v/>
      </c>
      <c r="AA2567" s="3" t="str">
        <f t="shared" si="412"/>
        <v>Inventariar</v>
      </c>
    </row>
    <row r="2568" spans="1:27" x14ac:dyDescent="0.3">
      <c r="A2568" s="5">
        <v>25473691</v>
      </c>
      <c r="B2568" s="17" t="str">
        <f>VLOOKUP(A2568,'Base de dados'!$A$3:$C$21103,3,0)</f>
        <v>10P11I07</v>
      </c>
      <c r="C2568" s="50" t="s">
        <v>25237</v>
      </c>
      <c r="D2568" s="6"/>
      <c r="E2568" s="7"/>
      <c r="F2568" s="4" t="str">
        <f t="shared" si="403"/>
        <v/>
      </c>
      <c r="G2568" s="3" t="str">
        <f t="shared" si="407"/>
        <v>Inventariar</v>
      </c>
      <c r="H2568" s="6"/>
      <c r="I2568" s="7"/>
      <c r="J2568" s="4"/>
      <c r="K2568" s="3" t="str">
        <f t="shared" si="408"/>
        <v>Inventariar</v>
      </c>
      <c r="L2568" s="6"/>
      <c r="M2568" s="7"/>
      <c r="N2568" s="4"/>
      <c r="O2568" s="3" t="str">
        <f t="shared" si="409"/>
        <v>Inventariar</v>
      </c>
      <c r="P2568" s="6"/>
      <c r="Q2568" s="7"/>
      <c r="R2568" s="4" t="str">
        <f t="shared" si="404"/>
        <v/>
      </c>
      <c r="S2568" s="3" t="str">
        <f t="shared" si="410"/>
        <v>Inventariar</v>
      </c>
      <c r="T2568" s="6"/>
      <c r="U2568" s="7"/>
      <c r="V2568" s="4" t="str">
        <f t="shared" si="405"/>
        <v/>
      </c>
      <c r="W2568" s="3" t="str">
        <f t="shared" si="411"/>
        <v>Inventariar</v>
      </c>
      <c r="X2568" s="6"/>
      <c r="Y2568" s="7"/>
      <c r="Z2568" s="4" t="str">
        <f t="shared" si="406"/>
        <v/>
      </c>
      <c r="AA2568" s="3" t="str">
        <f t="shared" si="412"/>
        <v>Inventariar</v>
      </c>
    </row>
    <row r="2569" spans="1:27" x14ac:dyDescent="0.3">
      <c r="A2569" s="5">
        <v>25575188</v>
      </c>
      <c r="B2569" s="17" t="str">
        <f>VLOOKUP(A2569,'Base de dados'!$A$3:$C$21103,3,0)</f>
        <v>10P11I08</v>
      </c>
      <c r="C2569" s="50" t="s">
        <v>6431</v>
      </c>
      <c r="D2569" s="6"/>
      <c r="E2569" s="7"/>
      <c r="F2569" s="4" t="str">
        <f t="shared" si="403"/>
        <v/>
      </c>
      <c r="G2569" s="3" t="str">
        <f t="shared" si="407"/>
        <v>Inventariar</v>
      </c>
      <c r="H2569" s="6"/>
      <c r="I2569" s="7"/>
      <c r="J2569" s="4"/>
      <c r="K2569" s="3" t="str">
        <f t="shared" si="408"/>
        <v>Inventariar</v>
      </c>
      <c r="L2569" s="6"/>
      <c r="M2569" s="7"/>
      <c r="N2569" s="4"/>
      <c r="O2569" s="3" t="str">
        <f t="shared" si="409"/>
        <v>Inventariar</v>
      </c>
      <c r="P2569" s="6"/>
      <c r="Q2569" s="7"/>
      <c r="R2569" s="4" t="str">
        <f t="shared" si="404"/>
        <v/>
      </c>
      <c r="S2569" s="3" t="str">
        <f t="shared" si="410"/>
        <v>Inventariar</v>
      </c>
      <c r="T2569" s="6"/>
      <c r="U2569" s="7"/>
      <c r="V2569" s="4" t="str">
        <f t="shared" si="405"/>
        <v/>
      </c>
      <c r="W2569" s="3" t="str">
        <f t="shared" si="411"/>
        <v>Inventariar</v>
      </c>
      <c r="X2569" s="6"/>
      <c r="Y2569" s="7"/>
      <c r="Z2569" s="4" t="str">
        <f t="shared" si="406"/>
        <v/>
      </c>
      <c r="AA2569" s="3" t="str">
        <f t="shared" si="412"/>
        <v>Inventariar</v>
      </c>
    </row>
    <row r="2570" spans="1:27" x14ac:dyDescent="0.3">
      <c r="A2570" s="5">
        <v>25428904</v>
      </c>
      <c r="B2570" s="17" t="str">
        <f>VLOOKUP(A2570,'Base de dados'!$A$3:$C$21103,3,0)</f>
        <v>10P11I09</v>
      </c>
      <c r="C2570" s="50" t="s">
        <v>25238</v>
      </c>
      <c r="D2570" s="6"/>
      <c r="E2570" s="7"/>
      <c r="F2570" s="4" t="str">
        <f t="shared" si="403"/>
        <v/>
      </c>
      <c r="G2570" s="3" t="str">
        <f t="shared" si="407"/>
        <v>Inventariar</v>
      </c>
      <c r="H2570" s="6"/>
      <c r="I2570" s="7"/>
      <c r="J2570" s="4"/>
      <c r="K2570" s="3" t="str">
        <f t="shared" si="408"/>
        <v>Inventariar</v>
      </c>
      <c r="L2570" s="6"/>
      <c r="M2570" s="7"/>
      <c r="N2570" s="4"/>
      <c r="O2570" s="3" t="str">
        <f t="shared" si="409"/>
        <v>Inventariar</v>
      </c>
      <c r="P2570" s="6"/>
      <c r="Q2570" s="7"/>
      <c r="R2570" s="4" t="str">
        <f t="shared" si="404"/>
        <v/>
      </c>
      <c r="S2570" s="3" t="str">
        <f t="shared" si="410"/>
        <v>Inventariar</v>
      </c>
      <c r="T2570" s="6"/>
      <c r="U2570" s="7"/>
      <c r="V2570" s="4" t="str">
        <f t="shared" si="405"/>
        <v/>
      </c>
      <c r="W2570" s="3" t="str">
        <f t="shared" si="411"/>
        <v>Inventariar</v>
      </c>
      <c r="X2570" s="6"/>
      <c r="Y2570" s="7"/>
      <c r="Z2570" s="4" t="str">
        <f t="shared" si="406"/>
        <v/>
      </c>
      <c r="AA2570" s="3" t="str">
        <f t="shared" si="412"/>
        <v>Inventariar</v>
      </c>
    </row>
    <row r="2571" spans="1:27" x14ac:dyDescent="0.3">
      <c r="A2571" s="5">
        <v>25461643</v>
      </c>
      <c r="B2571" s="17" t="str">
        <f>VLOOKUP(A2571,'Base de dados'!$A$3:$C$21103,3,0)</f>
        <v>10P11I10</v>
      </c>
      <c r="C2571" s="50" t="s">
        <v>25239</v>
      </c>
      <c r="D2571" s="6"/>
      <c r="E2571" s="7"/>
      <c r="F2571" s="4" t="str">
        <f t="shared" si="403"/>
        <v/>
      </c>
      <c r="G2571" s="3" t="str">
        <f t="shared" si="407"/>
        <v>Inventariar</v>
      </c>
      <c r="H2571" s="6"/>
      <c r="I2571" s="7"/>
      <c r="J2571" s="4"/>
      <c r="K2571" s="3" t="str">
        <f t="shared" si="408"/>
        <v>Inventariar</v>
      </c>
      <c r="L2571" s="6"/>
      <c r="M2571" s="7"/>
      <c r="N2571" s="4"/>
      <c r="O2571" s="3" t="str">
        <f t="shared" si="409"/>
        <v>Inventariar</v>
      </c>
      <c r="P2571" s="6"/>
      <c r="Q2571" s="7"/>
      <c r="R2571" s="4" t="str">
        <f t="shared" si="404"/>
        <v/>
      </c>
      <c r="S2571" s="3" t="str">
        <f t="shared" si="410"/>
        <v>Inventariar</v>
      </c>
      <c r="T2571" s="6"/>
      <c r="U2571" s="7"/>
      <c r="V2571" s="4" t="str">
        <f t="shared" si="405"/>
        <v/>
      </c>
      <c r="W2571" s="3" t="str">
        <f t="shared" si="411"/>
        <v>Inventariar</v>
      </c>
      <c r="X2571" s="6"/>
      <c r="Y2571" s="7"/>
      <c r="Z2571" s="4" t="str">
        <f t="shared" si="406"/>
        <v/>
      </c>
      <c r="AA2571" s="3" t="str">
        <f t="shared" si="412"/>
        <v>Inventariar</v>
      </c>
    </row>
    <row r="2572" spans="1:27" x14ac:dyDescent="0.3">
      <c r="A2572" s="5">
        <v>27100149</v>
      </c>
      <c r="B2572" s="17" t="str">
        <f>VLOOKUP(A2572,'Base de dados'!$A$3:$C$21103,3,0)</f>
        <v>10P11I11</v>
      </c>
      <c r="C2572" s="50" t="s">
        <v>6441</v>
      </c>
      <c r="D2572" s="6"/>
      <c r="E2572" s="7"/>
      <c r="F2572" s="4" t="str">
        <f t="shared" si="403"/>
        <v/>
      </c>
      <c r="G2572" s="3" t="str">
        <f t="shared" si="407"/>
        <v>Inventariar</v>
      </c>
      <c r="H2572" s="6"/>
      <c r="I2572" s="7"/>
      <c r="J2572" s="4"/>
      <c r="K2572" s="3" t="str">
        <f t="shared" si="408"/>
        <v>Inventariar</v>
      </c>
      <c r="L2572" s="6"/>
      <c r="M2572" s="7"/>
      <c r="N2572" s="4"/>
      <c r="O2572" s="3" t="str">
        <f t="shared" si="409"/>
        <v>Inventariar</v>
      </c>
      <c r="P2572" s="6"/>
      <c r="Q2572" s="7"/>
      <c r="R2572" s="4" t="str">
        <f t="shared" si="404"/>
        <v/>
      </c>
      <c r="S2572" s="3" t="str">
        <f t="shared" si="410"/>
        <v>Inventariar</v>
      </c>
      <c r="T2572" s="6"/>
      <c r="U2572" s="7"/>
      <c r="V2572" s="4" t="str">
        <f t="shared" si="405"/>
        <v/>
      </c>
      <c r="W2572" s="3" t="str">
        <f t="shared" si="411"/>
        <v>Inventariar</v>
      </c>
      <c r="X2572" s="6"/>
      <c r="Y2572" s="7"/>
      <c r="Z2572" s="4" t="str">
        <f t="shared" si="406"/>
        <v/>
      </c>
      <c r="AA2572" s="3" t="str">
        <f t="shared" si="412"/>
        <v>Inventariar</v>
      </c>
    </row>
    <row r="2573" spans="1:27" x14ac:dyDescent="0.3">
      <c r="A2573" s="5">
        <v>25574218</v>
      </c>
      <c r="B2573" s="17" t="str">
        <f>VLOOKUP(A2573,'Base de dados'!$A$3:$C$21103,3,0)</f>
        <v>10P11I12</v>
      </c>
      <c r="C2573" s="50" t="s">
        <v>25240</v>
      </c>
      <c r="D2573" s="6"/>
      <c r="E2573" s="7"/>
      <c r="F2573" s="4" t="str">
        <f t="shared" si="403"/>
        <v/>
      </c>
      <c r="G2573" s="3" t="str">
        <f t="shared" si="407"/>
        <v>Inventariar</v>
      </c>
      <c r="H2573" s="6"/>
      <c r="I2573" s="7"/>
      <c r="J2573" s="4"/>
      <c r="K2573" s="3" t="str">
        <f t="shared" si="408"/>
        <v>Inventariar</v>
      </c>
      <c r="L2573" s="6"/>
      <c r="M2573" s="7"/>
      <c r="N2573" s="4"/>
      <c r="O2573" s="3" t="str">
        <f t="shared" si="409"/>
        <v>Inventariar</v>
      </c>
      <c r="P2573" s="6"/>
      <c r="Q2573" s="7"/>
      <c r="R2573" s="4" t="str">
        <f t="shared" si="404"/>
        <v/>
      </c>
      <c r="S2573" s="3" t="str">
        <f t="shared" si="410"/>
        <v>Inventariar</v>
      </c>
      <c r="T2573" s="6"/>
      <c r="U2573" s="7"/>
      <c r="V2573" s="4" t="str">
        <f t="shared" si="405"/>
        <v/>
      </c>
      <c r="W2573" s="3" t="str">
        <f t="shared" si="411"/>
        <v>Inventariar</v>
      </c>
      <c r="X2573" s="6"/>
      <c r="Y2573" s="7"/>
      <c r="Z2573" s="4" t="str">
        <f t="shared" si="406"/>
        <v/>
      </c>
      <c r="AA2573" s="3" t="str">
        <f t="shared" si="412"/>
        <v>Inventariar</v>
      </c>
    </row>
    <row r="2574" spans="1:27" x14ac:dyDescent="0.3">
      <c r="A2574" s="5">
        <v>27100152</v>
      </c>
      <c r="B2574" s="17" t="str">
        <f>VLOOKUP(A2574,'Base de dados'!$A$3:$C$21103,3,0)</f>
        <v>10P11I13</v>
      </c>
      <c r="C2574" s="50" t="s">
        <v>6447</v>
      </c>
      <c r="D2574" s="6"/>
      <c r="E2574" s="7"/>
      <c r="F2574" s="4" t="str">
        <f t="shared" si="403"/>
        <v/>
      </c>
      <c r="G2574" s="3" t="str">
        <f t="shared" si="407"/>
        <v>Inventariar</v>
      </c>
      <c r="H2574" s="6"/>
      <c r="I2574" s="7"/>
      <c r="J2574" s="4"/>
      <c r="K2574" s="3" t="str">
        <f t="shared" si="408"/>
        <v>Inventariar</v>
      </c>
      <c r="L2574" s="6"/>
      <c r="M2574" s="7"/>
      <c r="N2574" s="4"/>
      <c r="O2574" s="3" t="str">
        <f t="shared" si="409"/>
        <v>Inventariar</v>
      </c>
      <c r="P2574" s="6"/>
      <c r="Q2574" s="7"/>
      <c r="R2574" s="4" t="str">
        <f t="shared" si="404"/>
        <v/>
      </c>
      <c r="S2574" s="3" t="str">
        <f t="shared" si="410"/>
        <v>Inventariar</v>
      </c>
      <c r="T2574" s="6"/>
      <c r="U2574" s="7"/>
      <c r="V2574" s="4" t="str">
        <f t="shared" si="405"/>
        <v/>
      </c>
      <c r="W2574" s="3" t="str">
        <f t="shared" si="411"/>
        <v>Inventariar</v>
      </c>
      <c r="X2574" s="6"/>
      <c r="Y2574" s="7"/>
      <c r="Z2574" s="4" t="str">
        <f t="shared" si="406"/>
        <v/>
      </c>
      <c r="AA2574" s="3" t="str">
        <f t="shared" si="412"/>
        <v>Inventariar</v>
      </c>
    </row>
    <row r="2575" spans="1:27" x14ac:dyDescent="0.3">
      <c r="A2575" s="5">
        <v>27067604</v>
      </c>
      <c r="B2575" s="17" t="str">
        <f>VLOOKUP(A2575,'Base de dados'!$A$3:$C$21103,3,0)</f>
        <v>10P11I14</v>
      </c>
      <c r="C2575" s="50" t="s">
        <v>6449</v>
      </c>
      <c r="D2575" s="6"/>
      <c r="E2575" s="7"/>
      <c r="F2575" s="4" t="str">
        <f t="shared" si="403"/>
        <v/>
      </c>
      <c r="G2575" s="3" t="str">
        <f t="shared" si="407"/>
        <v>Inventariar</v>
      </c>
      <c r="H2575" s="6"/>
      <c r="I2575" s="7"/>
      <c r="J2575" s="4"/>
      <c r="K2575" s="3" t="str">
        <f t="shared" si="408"/>
        <v>Inventariar</v>
      </c>
      <c r="L2575" s="6"/>
      <c r="M2575" s="7"/>
      <c r="N2575" s="4"/>
      <c r="O2575" s="3" t="str">
        <f t="shared" si="409"/>
        <v>Inventariar</v>
      </c>
      <c r="P2575" s="6"/>
      <c r="Q2575" s="7"/>
      <c r="R2575" s="4" t="str">
        <f t="shared" si="404"/>
        <v/>
      </c>
      <c r="S2575" s="3" t="str">
        <f t="shared" si="410"/>
        <v>Inventariar</v>
      </c>
      <c r="T2575" s="6"/>
      <c r="U2575" s="7"/>
      <c r="V2575" s="4" t="str">
        <f t="shared" si="405"/>
        <v/>
      </c>
      <c r="W2575" s="3" t="str">
        <f t="shared" si="411"/>
        <v>Inventariar</v>
      </c>
      <c r="X2575" s="6"/>
      <c r="Y2575" s="7"/>
      <c r="Z2575" s="4" t="str">
        <f t="shared" si="406"/>
        <v/>
      </c>
      <c r="AA2575" s="3" t="str">
        <f t="shared" si="412"/>
        <v>Inventariar</v>
      </c>
    </row>
    <row r="2576" spans="1:27" x14ac:dyDescent="0.3">
      <c r="A2576" s="5">
        <v>25434188</v>
      </c>
      <c r="B2576" s="17" t="str">
        <f>VLOOKUP(A2576,'Base de dados'!$A$3:$C$21103,3,0)</f>
        <v>10P11I15</v>
      </c>
      <c r="C2576" s="50" t="s">
        <v>25241</v>
      </c>
      <c r="D2576" s="6"/>
      <c r="E2576" s="7"/>
      <c r="F2576" s="4" t="str">
        <f t="shared" si="403"/>
        <v/>
      </c>
      <c r="G2576" s="3" t="str">
        <f t="shared" si="407"/>
        <v>Inventariar</v>
      </c>
      <c r="H2576" s="6"/>
      <c r="I2576" s="7"/>
      <c r="J2576" s="4"/>
      <c r="K2576" s="3" t="str">
        <f t="shared" si="408"/>
        <v>Inventariar</v>
      </c>
      <c r="L2576" s="6"/>
      <c r="M2576" s="7"/>
      <c r="N2576" s="4"/>
      <c r="O2576" s="3" t="str">
        <f t="shared" si="409"/>
        <v>Inventariar</v>
      </c>
      <c r="P2576" s="6"/>
      <c r="Q2576" s="7"/>
      <c r="R2576" s="4" t="str">
        <f t="shared" si="404"/>
        <v/>
      </c>
      <c r="S2576" s="3" t="str">
        <f t="shared" si="410"/>
        <v>Inventariar</v>
      </c>
      <c r="T2576" s="6"/>
      <c r="U2576" s="7"/>
      <c r="V2576" s="4" t="str">
        <f t="shared" si="405"/>
        <v/>
      </c>
      <c r="W2576" s="3" t="str">
        <f t="shared" si="411"/>
        <v>Inventariar</v>
      </c>
      <c r="X2576" s="6"/>
      <c r="Y2576" s="7"/>
      <c r="Z2576" s="4" t="str">
        <f t="shared" si="406"/>
        <v/>
      </c>
      <c r="AA2576" s="3" t="str">
        <f t="shared" si="412"/>
        <v>Inventariar</v>
      </c>
    </row>
    <row r="2577" spans="1:27" x14ac:dyDescent="0.3">
      <c r="A2577" s="5">
        <v>25565455</v>
      </c>
      <c r="B2577" s="17" t="str">
        <f>VLOOKUP(A2577,'Base de dados'!$A$3:$C$21103,3,0)</f>
        <v>10P11I16</v>
      </c>
      <c r="C2577" s="50" t="s">
        <v>6453</v>
      </c>
      <c r="D2577" s="6"/>
      <c r="E2577" s="7"/>
      <c r="F2577" s="4" t="str">
        <f t="shared" si="403"/>
        <v/>
      </c>
      <c r="G2577" s="3" t="str">
        <f t="shared" si="407"/>
        <v>Inventariar</v>
      </c>
      <c r="H2577" s="6"/>
      <c r="I2577" s="7"/>
      <c r="J2577" s="4"/>
      <c r="K2577" s="3" t="str">
        <f t="shared" si="408"/>
        <v>Inventariar</v>
      </c>
      <c r="L2577" s="6"/>
      <c r="M2577" s="7"/>
      <c r="N2577" s="4"/>
      <c r="O2577" s="3" t="str">
        <f t="shared" si="409"/>
        <v>Inventariar</v>
      </c>
      <c r="P2577" s="6"/>
      <c r="Q2577" s="7"/>
      <c r="R2577" s="4" t="str">
        <f t="shared" si="404"/>
        <v/>
      </c>
      <c r="S2577" s="3" t="str">
        <f t="shared" si="410"/>
        <v>Inventariar</v>
      </c>
      <c r="T2577" s="6"/>
      <c r="U2577" s="7"/>
      <c r="V2577" s="4" t="str">
        <f t="shared" si="405"/>
        <v/>
      </c>
      <c r="W2577" s="3" t="str">
        <f t="shared" si="411"/>
        <v>Inventariar</v>
      </c>
      <c r="X2577" s="6"/>
      <c r="Y2577" s="7"/>
      <c r="Z2577" s="4" t="str">
        <f t="shared" si="406"/>
        <v/>
      </c>
      <c r="AA2577" s="3" t="str">
        <f t="shared" si="412"/>
        <v>Inventariar</v>
      </c>
    </row>
    <row r="2578" spans="1:27" x14ac:dyDescent="0.3">
      <c r="A2578" s="5">
        <v>25510884</v>
      </c>
      <c r="B2578" s="17" t="str">
        <f>VLOOKUP(A2578,'Base de dados'!$A$3:$C$21103,3,0)</f>
        <v>10P11I17</v>
      </c>
      <c r="C2578" s="50" t="s">
        <v>25242</v>
      </c>
      <c r="D2578" s="6"/>
      <c r="E2578" s="7"/>
      <c r="F2578" s="4" t="str">
        <f t="shared" si="403"/>
        <v/>
      </c>
      <c r="G2578" s="3" t="str">
        <f t="shared" si="407"/>
        <v>Inventariar</v>
      </c>
      <c r="H2578" s="6"/>
      <c r="I2578" s="7"/>
      <c r="J2578" s="4"/>
      <c r="K2578" s="3" t="str">
        <f t="shared" si="408"/>
        <v>Inventariar</v>
      </c>
      <c r="L2578" s="6"/>
      <c r="M2578" s="7"/>
      <c r="N2578" s="4"/>
      <c r="O2578" s="3" t="str">
        <f t="shared" si="409"/>
        <v>Inventariar</v>
      </c>
      <c r="P2578" s="6"/>
      <c r="Q2578" s="7"/>
      <c r="R2578" s="4" t="str">
        <f t="shared" si="404"/>
        <v/>
      </c>
      <c r="S2578" s="3" t="str">
        <f t="shared" si="410"/>
        <v>Inventariar</v>
      </c>
      <c r="T2578" s="6"/>
      <c r="U2578" s="7"/>
      <c r="V2578" s="4" t="str">
        <f t="shared" si="405"/>
        <v/>
      </c>
      <c r="W2578" s="3" t="str">
        <f t="shared" si="411"/>
        <v>Inventariar</v>
      </c>
      <c r="X2578" s="6"/>
      <c r="Y2578" s="7"/>
      <c r="Z2578" s="4" t="str">
        <f t="shared" si="406"/>
        <v/>
      </c>
      <c r="AA2578" s="3" t="str">
        <f t="shared" si="412"/>
        <v>Inventariar</v>
      </c>
    </row>
    <row r="2579" spans="1:27" x14ac:dyDescent="0.3">
      <c r="A2579" s="5">
        <v>27136582</v>
      </c>
      <c r="B2579" s="17" t="str">
        <f>VLOOKUP(A2579,'Base de dados'!$A$3:$C$21103,3,0)</f>
        <v>10P11I18</v>
      </c>
      <c r="C2579" s="50" t="s">
        <v>6457</v>
      </c>
      <c r="D2579" s="6"/>
      <c r="E2579" s="7"/>
      <c r="F2579" s="4" t="str">
        <f t="shared" si="403"/>
        <v/>
      </c>
      <c r="G2579" s="3" t="str">
        <f t="shared" si="407"/>
        <v>Inventariar</v>
      </c>
      <c r="H2579" s="6"/>
      <c r="I2579" s="7"/>
      <c r="J2579" s="4"/>
      <c r="K2579" s="3" t="str">
        <f t="shared" si="408"/>
        <v>Inventariar</v>
      </c>
      <c r="L2579" s="6"/>
      <c r="M2579" s="7"/>
      <c r="N2579" s="4"/>
      <c r="O2579" s="3" t="str">
        <f t="shared" si="409"/>
        <v>Inventariar</v>
      </c>
      <c r="P2579" s="6"/>
      <c r="Q2579" s="7"/>
      <c r="R2579" s="4" t="str">
        <f t="shared" si="404"/>
        <v/>
      </c>
      <c r="S2579" s="3" t="str">
        <f t="shared" si="410"/>
        <v>Inventariar</v>
      </c>
      <c r="T2579" s="6"/>
      <c r="U2579" s="7"/>
      <c r="V2579" s="4" t="str">
        <f t="shared" si="405"/>
        <v/>
      </c>
      <c r="W2579" s="3" t="str">
        <f t="shared" si="411"/>
        <v>Inventariar</v>
      </c>
      <c r="X2579" s="6"/>
      <c r="Y2579" s="7"/>
      <c r="Z2579" s="4" t="str">
        <f t="shared" si="406"/>
        <v/>
      </c>
      <c r="AA2579" s="3" t="str">
        <f t="shared" si="412"/>
        <v>Inventariar</v>
      </c>
    </row>
    <row r="2580" spans="1:27" x14ac:dyDescent="0.3">
      <c r="A2580" s="5">
        <v>25437987</v>
      </c>
      <c r="B2580" s="17" t="str">
        <f>VLOOKUP(A2580,'Base de dados'!$A$3:$C$21103,3,0)</f>
        <v>10P11ITETO</v>
      </c>
      <c r="C2580" s="50" t="s">
        <v>25243</v>
      </c>
      <c r="D2580" s="6"/>
      <c r="E2580" s="7"/>
      <c r="F2580" s="4" t="str">
        <f t="shared" si="403"/>
        <v/>
      </c>
      <c r="G2580" s="3" t="str">
        <f t="shared" si="407"/>
        <v>Inventariar</v>
      </c>
      <c r="H2580" s="6"/>
      <c r="I2580" s="7"/>
      <c r="J2580" s="4"/>
      <c r="K2580" s="3" t="str">
        <f t="shared" si="408"/>
        <v>Inventariar</v>
      </c>
      <c r="L2580" s="6"/>
      <c r="M2580" s="7"/>
      <c r="N2580" s="4"/>
      <c r="O2580" s="3" t="str">
        <f t="shared" si="409"/>
        <v>Inventariar</v>
      </c>
      <c r="P2580" s="6"/>
      <c r="Q2580" s="7"/>
      <c r="R2580" s="4" t="str">
        <f t="shared" si="404"/>
        <v/>
      </c>
      <c r="S2580" s="3" t="str">
        <f t="shared" si="410"/>
        <v>Inventariar</v>
      </c>
      <c r="T2580" s="6"/>
      <c r="U2580" s="7"/>
      <c r="V2580" s="4" t="str">
        <f t="shared" si="405"/>
        <v/>
      </c>
      <c r="W2580" s="3" t="str">
        <f t="shared" si="411"/>
        <v>Inventariar</v>
      </c>
      <c r="X2580" s="6"/>
      <c r="Y2580" s="7"/>
      <c r="Z2580" s="4" t="str">
        <f t="shared" si="406"/>
        <v/>
      </c>
      <c r="AA2580" s="3" t="str">
        <f t="shared" si="412"/>
        <v>Inventariar</v>
      </c>
    </row>
    <row r="2581" spans="1:27" x14ac:dyDescent="0.3">
      <c r="A2581" s="5">
        <v>25496721</v>
      </c>
      <c r="B2581" s="17" t="str">
        <f>VLOOKUP(A2581,'Base de dados'!$A$3:$C$21103,3,0)</f>
        <v>10P11ITETO</v>
      </c>
      <c r="C2581" s="50" t="s">
        <v>6461</v>
      </c>
      <c r="D2581" s="6"/>
      <c r="E2581" s="7"/>
      <c r="F2581" s="4" t="str">
        <f t="shared" si="403"/>
        <v/>
      </c>
      <c r="G2581" s="3" t="str">
        <f t="shared" si="407"/>
        <v>Inventariar</v>
      </c>
      <c r="H2581" s="6"/>
      <c r="I2581" s="7"/>
      <c r="J2581" s="4"/>
      <c r="K2581" s="3" t="str">
        <f t="shared" si="408"/>
        <v>Inventariar</v>
      </c>
      <c r="L2581" s="6"/>
      <c r="M2581" s="7"/>
      <c r="N2581" s="4"/>
      <c r="O2581" s="3" t="str">
        <f t="shared" si="409"/>
        <v>Inventariar</v>
      </c>
      <c r="P2581" s="6"/>
      <c r="Q2581" s="7"/>
      <c r="R2581" s="4" t="str">
        <f t="shared" si="404"/>
        <v/>
      </c>
      <c r="S2581" s="3" t="str">
        <f t="shared" si="410"/>
        <v>Inventariar</v>
      </c>
      <c r="T2581" s="6"/>
      <c r="U2581" s="7"/>
      <c r="V2581" s="4" t="str">
        <f t="shared" si="405"/>
        <v/>
      </c>
      <c r="W2581" s="3" t="str">
        <f t="shared" si="411"/>
        <v>Inventariar</v>
      </c>
      <c r="X2581" s="6"/>
      <c r="Y2581" s="7"/>
      <c r="Z2581" s="4" t="str">
        <f t="shared" si="406"/>
        <v/>
      </c>
      <c r="AA2581" s="3" t="str">
        <f t="shared" si="412"/>
        <v>Inventariar</v>
      </c>
    </row>
    <row r="2582" spans="1:27" x14ac:dyDescent="0.3">
      <c r="A2582" s="5">
        <v>25481203</v>
      </c>
      <c r="B2582" s="17" t="str">
        <f>VLOOKUP(A2582,'Base de dados'!$A$3:$C$21103,3,0)</f>
        <v>10P11J01</v>
      </c>
      <c r="C2582" s="50" t="s">
        <v>25244</v>
      </c>
      <c r="D2582" s="6"/>
      <c r="E2582" s="7"/>
      <c r="F2582" s="4" t="str">
        <f t="shared" si="403"/>
        <v/>
      </c>
      <c r="G2582" s="3" t="str">
        <f t="shared" si="407"/>
        <v>Inventariar</v>
      </c>
      <c r="H2582" s="6"/>
      <c r="I2582" s="7"/>
      <c r="J2582" s="4"/>
      <c r="K2582" s="3" t="str">
        <f t="shared" si="408"/>
        <v>Inventariar</v>
      </c>
      <c r="L2582" s="6"/>
      <c r="M2582" s="7"/>
      <c r="N2582" s="4"/>
      <c r="O2582" s="3" t="str">
        <f t="shared" si="409"/>
        <v>Inventariar</v>
      </c>
      <c r="P2582" s="6"/>
      <c r="Q2582" s="7"/>
      <c r="R2582" s="4" t="str">
        <f t="shared" si="404"/>
        <v/>
      </c>
      <c r="S2582" s="3" t="str">
        <f t="shared" si="410"/>
        <v>Inventariar</v>
      </c>
      <c r="T2582" s="6"/>
      <c r="U2582" s="7"/>
      <c r="V2582" s="4" t="str">
        <f t="shared" si="405"/>
        <v/>
      </c>
      <c r="W2582" s="3" t="str">
        <f t="shared" si="411"/>
        <v>Inventariar</v>
      </c>
      <c r="X2582" s="6"/>
      <c r="Y2582" s="7"/>
      <c r="Z2582" s="4" t="str">
        <f t="shared" si="406"/>
        <v/>
      </c>
      <c r="AA2582" s="3" t="str">
        <f t="shared" si="412"/>
        <v>Inventariar</v>
      </c>
    </row>
    <row r="2583" spans="1:27" x14ac:dyDescent="0.3">
      <c r="A2583" s="5">
        <v>25401230</v>
      </c>
      <c r="B2583" s="17" t="str">
        <f>VLOOKUP(A2583,'Base de dados'!$A$3:$C$21103,3,0)</f>
        <v>10P11J02</v>
      </c>
      <c r="C2583" s="50" t="s">
        <v>6465</v>
      </c>
      <c r="D2583" s="6"/>
      <c r="E2583" s="7"/>
      <c r="F2583" s="4" t="str">
        <f t="shared" si="403"/>
        <v/>
      </c>
      <c r="G2583" s="3" t="str">
        <f t="shared" si="407"/>
        <v>Inventariar</v>
      </c>
      <c r="H2583" s="6"/>
      <c r="I2583" s="7"/>
      <c r="J2583" s="4"/>
      <c r="K2583" s="3" t="str">
        <f t="shared" si="408"/>
        <v>Inventariar</v>
      </c>
      <c r="L2583" s="6"/>
      <c r="M2583" s="7"/>
      <c r="N2583" s="4"/>
      <c r="O2583" s="3" t="str">
        <f t="shared" si="409"/>
        <v>Inventariar</v>
      </c>
      <c r="P2583" s="6"/>
      <c r="Q2583" s="7"/>
      <c r="R2583" s="4" t="str">
        <f t="shared" si="404"/>
        <v/>
      </c>
      <c r="S2583" s="3" t="str">
        <f t="shared" si="410"/>
        <v>Inventariar</v>
      </c>
      <c r="T2583" s="6"/>
      <c r="U2583" s="7"/>
      <c r="V2583" s="4" t="str">
        <f t="shared" si="405"/>
        <v/>
      </c>
      <c r="W2583" s="3" t="str">
        <f t="shared" si="411"/>
        <v>Inventariar</v>
      </c>
      <c r="X2583" s="6"/>
      <c r="Y2583" s="7"/>
      <c r="Z2583" s="4" t="str">
        <f t="shared" si="406"/>
        <v/>
      </c>
      <c r="AA2583" s="3" t="str">
        <f t="shared" si="412"/>
        <v>Inventariar</v>
      </c>
    </row>
    <row r="2584" spans="1:27" x14ac:dyDescent="0.3">
      <c r="A2584" s="5">
        <v>25415679</v>
      </c>
      <c r="B2584" s="17" t="str">
        <f>VLOOKUP(A2584,'Base de dados'!$A$3:$C$21103,3,0)</f>
        <v>10P11J03</v>
      </c>
      <c r="C2584" s="50" t="s">
        <v>25245</v>
      </c>
      <c r="D2584" s="6"/>
      <c r="E2584" s="7"/>
      <c r="F2584" s="4" t="str">
        <f t="shared" si="403"/>
        <v/>
      </c>
      <c r="G2584" s="3" t="str">
        <f t="shared" si="407"/>
        <v>Inventariar</v>
      </c>
      <c r="H2584" s="6"/>
      <c r="I2584" s="7"/>
      <c r="J2584" s="4"/>
      <c r="K2584" s="3" t="str">
        <f t="shared" si="408"/>
        <v>Inventariar</v>
      </c>
      <c r="L2584" s="6"/>
      <c r="M2584" s="7"/>
      <c r="N2584" s="4"/>
      <c r="O2584" s="3" t="str">
        <f t="shared" si="409"/>
        <v>Inventariar</v>
      </c>
      <c r="P2584" s="6"/>
      <c r="Q2584" s="7"/>
      <c r="R2584" s="4" t="str">
        <f t="shared" si="404"/>
        <v/>
      </c>
      <c r="S2584" s="3" t="str">
        <f t="shared" si="410"/>
        <v>Inventariar</v>
      </c>
      <c r="T2584" s="6"/>
      <c r="U2584" s="7"/>
      <c r="V2584" s="4" t="str">
        <f t="shared" si="405"/>
        <v/>
      </c>
      <c r="W2584" s="3" t="str">
        <f t="shared" si="411"/>
        <v>Inventariar</v>
      </c>
      <c r="X2584" s="6"/>
      <c r="Y2584" s="7"/>
      <c r="Z2584" s="4" t="str">
        <f t="shared" si="406"/>
        <v/>
      </c>
      <c r="AA2584" s="3" t="str">
        <f t="shared" si="412"/>
        <v>Inventariar</v>
      </c>
    </row>
    <row r="2585" spans="1:27" x14ac:dyDescent="0.3">
      <c r="A2585" s="5">
        <v>25415680</v>
      </c>
      <c r="B2585" s="17" t="str">
        <f>VLOOKUP(A2585,'Base de dados'!$A$3:$C$21103,3,0)</f>
        <v>10P11J04</v>
      </c>
      <c r="C2585" s="50" t="s">
        <v>6469</v>
      </c>
      <c r="D2585" s="6"/>
      <c r="E2585" s="7"/>
      <c r="F2585" s="4" t="str">
        <f t="shared" si="403"/>
        <v/>
      </c>
      <c r="G2585" s="3" t="str">
        <f t="shared" si="407"/>
        <v>Inventariar</v>
      </c>
      <c r="H2585" s="6"/>
      <c r="I2585" s="7"/>
      <c r="J2585" s="4"/>
      <c r="K2585" s="3" t="str">
        <f t="shared" si="408"/>
        <v>Inventariar</v>
      </c>
      <c r="L2585" s="6"/>
      <c r="M2585" s="7"/>
      <c r="N2585" s="4"/>
      <c r="O2585" s="3" t="str">
        <f t="shared" si="409"/>
        <v>Inventariar</v>
      </c>
      <c r="P2585" s="6"/>
      <c r="Q2585" s="7"/>
      <c r="R2585" s="4" t="str">
        <f t="shared" si="404"/>
        <v/>
      </c>
      <c r="S2585" s="3" t="str">
        <f t="shared" si="410"/>
        <v>Inventariar</v>
      </c>
      <c r="T2585" s="6"/>
      <c r="U2585" s="7"/>
      <c r="V2585" s="4" t="str">
        <f t="shared" si="405"/>
        <v/>
      </c>
      <c r="W2585" s="3" t="str">
        <f t="shared" si="411"/>
        <v>Inventariar</v>
      </c>
      <c r="X2585" s="6"/>
      <c r="Y2585" s="7"/>
      <c r="Z2585" s="4" t="str">
        <f t="shared" si="406"/>
        <v/>
      </c>
      <c r="AA2585" s="3" t="str">
        <f t="shared" si="412"/>
        <v>Inventariar</v>
      </c>
    </row>
    <row r="2586" spans="1:27" x14ac:dyDescent="0.3">
      <c r="A2586" s="5">
        <v>25415677</v>
      </c>
      <c r="B2586" s="17" t="str">
        <f>VLOOKUP(A2586,'Base de dados'!$A$3:$C$21103,3,0)</f>
        <v>10P11J05</v>
      </c>
      <c r="C2586" s="50" t="s">
        <v>6471</v>
      </c>
      <c r="D2586" s="6"/>
      <c r="E2586" s="7"/>
      <c r="F2586" s="4" t="str">
        <f t="shared" si="403"/>
        <v/>
      </c>
      <c r="G2586" s="3" t="str">
        <f t="shared" si="407"/>
        <v>Inventariar</v>
      </c>
      <c r="H2586" s="6"/>
      <c r="I2586" s="7"/>
      <c r="J2586" s="4"/>
      <c r="K2586" s="3" t="str">
        <f t="shared" si="408"/>
        <v>Inventariar</v>
      </c>
      <c r="L2586" s="6"/>
      <c r="M2586" s="7"/>
      <c r="N2586" s="4"/>
      <c r="O2586" s="3" t="str">
        <f t="shared" si="409"/>
        <v>Inventariar</v>
      </c>
      <c r="P2586" s="6"/>
      <c r="Q2586" s="7"/>
      <c r="R2586" s="4" t="str">
        <f t="shared" si="404"/>
        <v/>
      </c>
      <c r="S2586" s="3" t="str">
        <f t="shared" si="410"/>
        <v>Inventariar</v>
      </c>
      <c r="T2586" s="6"/>
      <c r="U2586" s="7"/>
      <c r="V2586" s="4" t="str">
        <f t="shared" si="405"/>
        <v/>
      </c>
      <c r="W2586" s="3" t="str">
        <f t="shared" si="411"/>
        <v>Inventariar</v>
      </c>
      <c r="X2586" s="6"/>
      <c r="Y2586" s="7"/>
      <c r="Z2586" s="4" t="str">
        <f t="shared" si="406"/>
        <v/>
      </c>
      <c r="AA2586" s="3" t="str">
        <f t="shared" si="412"/>
        <v>Inventariar</v>
      </c>
    </row>
    <row r="2587" spans="1:27" x14ac:dyDescent="0.3">
      <c r="A2587" s="5">
        <v>25415682</v>
      </c>
      <c r="B2587" s="17" t="str">
        <f>VLOOKUP(A2587,'Base de dados'!$A$3:$C$21103,3,0)</f>
        <v>10P11J07</v>
      </c>
      <c r="C2587" s="50" t="s">
        <v>25246</v>
      </c>
      <c r="D2587" s="6"/>
      <c r="E2587" s="7"/>
      <c r="F2587" s="4" t="str">
        <f t="shared" si="403"/>
        <v/>
      </c>
      <c r="G2587" s="3" t="str">
        <f t="shared" si="407"/>
        <v>Inventariar</v>
      </c>
      <c r="H2587" s="6"/>
      <c r="I2587" s="7"/>
      <c r="J2587" s="4"/>
      <c r="K2587" s="3" t="str">
        <f t="shared" si="408"/>
        <v>Inventariar</v>
      </c>
      <c r="L2587" s="6"/>
      <c r="M2587" s="7"/>
      <c r="N2587" s="4"/>
      <c r="O2587" s="3" t="str">
        <f t="shared" si="409"/>
        <v>Inventariar</v>
      </c>
      <c r="P2587" s="6"/>
      <c r="Q2587" s="7"/>
      <c r="R2587" s="4" t="str">
        <f t="shared" si="404"/>
        <v/>
      </c>
      <c r="S2587" s="3" t="str">
        <f t="shared" si="410"/>
        <v>Inventariar</v>
      </c>
      <c r="T2587" s="6"/>
      <c r="U2587" s="7"/>
      <c r="V2587" s="4" t="str">
        <f t="shared" si="405"/>
        <v/>
      </c>
      <c r="W2587" s="3" t="str">
        <f t="shared" si="411"/>
        <v>Inventariar</v>
      </c>
      <c r="X2587" s="6"/>
      <c r="Y2587" s="7"/>
      <c r="Z2587" s="4" t="str">
        <f t="shared" si="406"/>
        <v/>
      </c>
      <c r="AA2587" s="3" t="str">
        <f t="shared" si="412"/>
        <v>Inventariar</v>
      </c>
    </row>
    <row r="2588" spans="1:27" x14ac:dyDescent="0.3">
      <c r="A2588" s="5">
        <v>25415683</v>
      </c>
      <c r="B2588" s="17" t="str">
        <f>VLOOKUP(A2588,'Base de dados'!$A$3:$C$21103,3,0)</f>
        <v>10P11J08</v>
      </c>
      <c r="C2588" s="50" t="s">
        <v>25247</v>
      </c>
      <c r="D2588" s="6"/>
      <c r="E2588" s="7"/>
      <c r="F2588" s="4" t="str">
        <f t="shared" ref="F2588:F2651" si="413">IF(E2588="","",IF(E2588="Saldo Zero","",D2588-E2588))</f>
        <v/>
      </c>
      <c r="G2588" s="3" t="str">
        <f t="shared" si="407"/>
        <v>Inventariar</v>
      </c>
      <c r="H2588" s="6"/>
      <c r="I2588" s="7"/>
      <c r="J2588" s="4"/>
      <c r="K2588" s="3" t="str">
        <f t="shared" si="408"/>
        <v>Inventariar</v>
      </c>
      <c r="L2588" s="6"/>
      <c r="M2588" s="7"/>
      <c r="N2588" s="4"/>
      <c r="O2588" s="3" t="str">
        <f t="shared" si="409"/>
        <v>Inventariar</v>
      </c>
      <c r="P2588" s="6"/>
      <c r="Q2588" s="7"/>
      <c r="R2588" s="4" t="str">
        <f t="shared" si="404"/>
        <v/>
      </c>
      <c r="S2588" s="3" t="str">
        <f t="shared" si="410"/>
        <v>Inventariar</v>
      </c>
      <c r="T2588" s="6"/>
      <c r="U2588" s="7"/>
      <c r="V2588" s="4" t="str">
        <f t="shared" si="405"/>
        <v/>
      </c>
      <c r="W2588" s="3" t="str">
        <f t="shared" si="411"/>
        <v>Inventariar</v>
      </c>
      <c r="X2588" s="6"/>
      <c r="Y2588" s="7"/>
      <c r="Z2588" s="4" t="str">
        <f t="shared" si="406"/>
        <v/>
      </c>
      <c r="AA2588" s="3" t="str">
        <f t="shared" si="412"/>
        <v>Inventariar</v>
      </c>
    </row>
    <row r="2589" spans="1:27" x14ac:dyDescent="0.3">
      <c r="A2589" s="5">
        <v>27169684</v>
      </c>
      <c r="B2589" s="17" t="str">
        <f>VLOOKUP(A2589,'Base de dados'!$A$3:$C$21103,3,0)</f>
        <v>10P11J11</v>
      </c>
      <c r="C2589" s="50" t="s">
        <v>6486</v>
      </c>
      <c r="D2589" s="6"/>
      <c r="E2589" s="7"/>
      <c r="F2589" s="4" t="str">
        <f t="shared" si="413"/>
        <v/>
      </c>
      <c r="G2589" s="3" t="str">
        <f t="shared" si="407"/>
        <v>Inventariar</v>
      </c>
      <c r="H2589" s="6"/>
      <c r="I2589" s="7"/>
      <c r="J2589" s="4"/>
      <c r="K2589" s="3" t="str">
        <f t="shared" si="408"/>
        <v>Inventariar</v>
      </c>
      <c r="L2589" s="6"/>
      <c r="M2589" s="7"/>
      <c r="N2589" s="4"/>
      <c r="O2589" s="3" t="str">
        <f t="shared" si="409"/>
        <v>Inventariar</v>
      </c>
      <c r="P2589" s="6"/>
      <c r="Q2589" s="7"/>
      <c r="R2589" s="4" t="str">
        <f t="shared" si="404"/>
        <v/>
      </c>
      <c r="S2589" s="3" t="str">
        <f t="shared" si="410"/>
        <v>Inventariar</v>
      </c>
      <c r="T2589" s="6"/>
      <c r="U2589" s="7"/>
      <c r="V2589" s="4" t="str">
        <f t="shared" si="405"/>
        <v/>
      </c>
      <c r="W2589" s="3" t="str">
        <f t="shared" si="411"/>
        <v>Inventariar</v>
      </c>
      <c r="X2589" s="6"/>
      <c r="Y2589" s="7"/>
      <c r="Z2589" s="4" t="str">
        <f t="shared" si="406"/>
        <v/>
      </c>
      <c r="AA2589" s="3" t="str">
        <f t="shared" si="412"/>
        <v>Inventariar</v>
      </c>
    </row>
    <row r="2590" spans="1:27" x14ac:dyDescent="0.3">
      <c r="A2590" s="5">
        <v>25405211</v>
      </c>
      <c r="B2590" s="17" t="str">
        <f>VLOOKUP(A2590,'Base de dados'!$A$3:$C$21103,3,0)</f>
        <v>10P11J12</v>
      </c>
      <c r="C2590" s="50" t="s">
        <v>25248</v>
      </c>
      <c r="D2590" s="6"/>
      <c r="E2590" s="7"/>
      <c r="F2590" s="4" t="str">
        <f t="shared" si="413"/>
        <v/>
      </c>
      <c r="G2590" s="3" t="str">
        <f t="shared" si="407"/>
        <v>Inventariar</v>
      </c>
      <c r="H2590" s="6"/>
      <c r="I2590" s="7"/>
      <c r="J2590" s="4"/>
      <c r="K2590" s="3" t="str">
        <f t="shared" si="408"/>
        <v>Inventariar</v>
      </c>
      <c r="L2590" s="6"/>
      <c r="M2590" s="7"/>
      <c r="N2590" s="4"/>
      <c r="O2590" s="3" t="str">
        <f t="shared" si="409"/>
        <v>Inventariar</v>
      </c>
      <c r="P2590" s="6"/>
      <c r="Q2590" s="7"/>
      <c r="R2590" s="4" t="str">
        <f t="shared" si="404"/>
        <v/>
      </c>
      <c r="S2590" s="3" t="str">
        <f t="shared" si="410"/>
        <v>Inventariar</v>
      </c>
      <c r="T2590" s="6"/>
      <c r="U2590" s="7"/>
      <c r="V2590" s="4" t="str">
        <f t="shared" si="405"/>
        <v/>
      </c>
      <c r="W2590" s="3" t="str">
        <f t="shared" si="411"/>
        <v>Inventariar</v>
      </c>
      <c r="X2590" s="6"/>
      <c r="Y2590" s="7"/>
      <c r="Z2590" s="4" t="str">
        <f t="shared" si="406"/>
        <v/>
      </c>
      <c r="AA2590" s="3" t="str">
        <f t="shared" si="412"/>
        <v>Inventariar</v>
      </c>
    </row>
    <row r="2591" spans="1:27" x14ac:dyDescent="0.3">
      <c r="A2591" s="5">
        <v>27096857</v>
      </c>
      <c r="B2591" s="17" t="str">
        <f>VLOOKUP(A2591,'Base de dados'!$A$3:$C$21103,3,0)</f>
        <v>10P11J13</v>
      </c>
      <c r="C2591" s="50" t="s">
        <v>6489</v>
      </c>
      <c r="D2591" s="6"/>
      <c r="E2591" s="7"/>
      <c r="F2591" s="4" t="str">
        <f t="shared" si="413"/>
        <v/>
      </c>
      <c r="G2591" s="3" t="str">
        <f t="shared" si="407"/>
        <v>Inventariar</v>
      </c>
      <c r="H2591" s="6"/>
      <c r="I2591" s="7"/>
      <c r="J2591" s="4"/>
      <c r="K2591" s="3" t="str">
        <f t="shared" si="408"/>
        <v>Inventariar</v>
      </c>
      <c r="L2591" s="6"/>
      <c r="M2591" s="7"/>
      <c r="N2591" s="4"/>
      <c r="O2591" s="3" t="str">
        <f t="shared" si="409"/>
        <v>Inventariar</v>
      </c>
      <c r="P2591" s="6"/>
      <c r="Q2591" s="7"/>
      <c r="R2591" s="4" t="str">
        <f t="shared" si="404"/>
        <v/>
      </c>
      <c r="S2591" s="3" t="str">
        <f t="shared" si="410"/>
        <v>Inventariar</v>
      </c>
      <c r="T2591" s="6"/>
      <c r="U2591" s="7"/>
      <c r="V2591" s="4" t="str">
        <f t="shared" si="405"/>
        <v/>
      </c>
      <c r="W2591" s="3" t="str">
        <f t="shared" si="411"/>
        <v>Inventariar</v>
      </c>
      <c r="X2591" s="6"/>
      <c r="Y2591" s="7"/>
      <c r="Z2591" s="4" t="str">
        <f t="shared" si="406"/>
        <v/>
      </c>
      <c r="AA2591" s="3" t="str">
        <f t="shared" si="412"/>
        <v>Inventariar</v>
      </c>
    </row>
    <row r="2592" spans="1:27" x14ac:dyDescent="0.3">
      <c r="A2592" s="5">
        <v>25411067</v>
      </c>
      <c r="B2592" s="17" t="str">
        <f>VLOOKUP(A2592,'Base de dados'!$A$3:$C$21103,3,0)</f>
        <v>10P11J14</v>
      </c>
      <c r="C2592" s="50" t="s">
        <v>25249</v>
      </c>
      <c r="D2592" s="6"/>
      <c r="E2592" s="7"/>
      <c r="F2592" s="4" t="str">
        <f t="shared" si="413"/>
        <v/>
      </c>
      <c r="G2592" s="3" t="str">
        <f t="shared" si="407"/>
        <v>Inventariar</v>
      </c>
      <c r="H2592" s="6"/>
      <c r="I2592" s="7"/>
      <c r="J2592" s="4"/>
      <c r="K2592" s="3" t="str">
        <f t="shared" si="408"/>
        <v>Inventariar</v>
      </c>
      <c r="L2592" s="6"/>
      <c r="M2592" s="7"/>
      <c r="N2592" s="4"/>
      <c r="O2592" s="3" t="str">
        <f t="shared" si="409"/>
        <v>Inventariar</v>
      </c>
      <c r="P2592" s="6"/>
      <c r="Q2592" s="7"/>
      <c r="R2592" s="4" t="str">
        <f t="shared" si="404"/>
        <v/>
      </c>
      <c r="S2592" s="3" t="str">
        <f t="shared" si="410"/>
        <v>Inventariar</v>
      </c>
      <c r="T2592" s="6"/>
      <c r="U2592" s="7"/>
      <c r="V2592" s="4" t="str">
        <f t="shared" si="405"/>
        <v/>
      </c>
      <c r="W2592" s="3" t="str">
        <f t="shared" si="411"/>
        <v>Inventariar</v>
      </c>
      <c r="X2592" s="6"/>
      <c r="Y2592" s="7"/>
      <c r="Z2592" s="4" t="str">
        <f t="shared" si="406"/>
        <v/>
      </c>
      <c r="AA2592" s="3" t="str">
        <f t="shared" si="412"/>
        <v>Inventariar</v>
      </c>
    </row>
    <row r="2593" spans="1:27" x14ac:dyDescent="0.3">
      <c r="A2593" s="5">
        <v>25578450</v>
      </c>
      <c r="B2593" s="17" t="str">
        <f>VLOOKUP(A2593,'Base de dados'!$A$3:$C$21103,3,0)</f>
        <v>10P11J14</v>
      </c>
      <c r="C2593" s="50" t="s">
        <v>6493</v>
      </c>
      <c r="D2593" s="6"/>
      <c r="E2593" s="7"/>
      <c r="F2593" s="4" t="str">
        <f t="shared" si="413"/>
        <v/>
      </c>
      <c r="G2593" s="3" t="str">
        <f t="shared" si="407"/>
        <v>Inventariar</v>
      </c>
      <c r="H2593" s="6"/>
      <c r="I2593" s="7"/>
      <c r="J2593" s="4"/>
      <c r="K2593" s="3" t="str">
        <f t="shared" si="408"/>
        <v>Inventariar</v>
      </c>
      <c r="L2593" s="6"/>
      <c r="M2593" s="7"/>
      <c r="N2593" s="4"/>
      <c r="O2593" s="3" t="str">
        <f t="shared" si="409"/>
        <v>Inventariar</v>
      </c>
      <c r="P2593" s="6"/>
      <c r="Q2593" s="7"/>
      <c r="R2593" s="4" t="str">
        <f t="shared" si="404"/>
        <v/>
      </c>
      <c r="S2593" s="3" t="str">
        <f t="shared" si="410"/>
        <v>Inventariar</v>
      </c>
      <c r="T2593" s="6"/>
      <c r="U2593" s="7"/>
      <c r="V2593" s="4" t="str">
        <f t="shared" si="405"/>
        <v/>
      </c>
      <c r="W2593" s="3" t="str">
        <f t="shared" si="411"/>
        <v>Inventariar</v>
      </c>
      <c r="X2593" s="6"/>
      <c r="Y2593" s="7"/>
      <c r="Z2593" s="4" t="str">
        <f t="shared" si="406"/>
        <v/>
      </c>
      <c r="AA2593" s="3" t="str">
        <f t="shared" si="412"/>
        <v>Inventariar</v>
      </c>
    </row>
    <row r="2594" spans="1:27" x14ac:dyDescent="0.3">
      <c r="A2594" s="5">
        <v>25427676</v>
      </c>
      <c r="B2594" s="17" t="str">
        <f>VLOOKUP(A2594,'Base de dados'!$A$3:$C$21103,3,0)</f>
        <v>10P11J15</v>
      </c>
      <c r="C2594" s="50" t="s">
        <v>25250</v>
      </c>
      <c r="D2594" s="6"/>
      <c r="E2594" s="7"/>
      <c r="F2594" s="4" t="str">
        <f t="shared" si="413"/>
        <v/>
      </c>
      <c r="G2594" s="3" t="str">
        <f t="shared" si="407"/>
        <v>Inventariar</v>
      </c>
      <c r="H2594" s="6"/>
      <c r="I2594" s="7"/>
      <c r="J2594" s="4"/>
      <c r="K2594" s="3" t="str">
        <f t="shared" si="408"/>
        <v>Inventariar</v>
      </c>
      <c r="L2594" s="6"/>
      <c r="M2594" s="7"/>
      <c r="N2594" s="4"/>
      <c r="O2594" s="3" t="str">
        <f t="shared" si="409"/>
        <v>Inventariar</v>
      </c>
      <c r="P2594" s="6"/>
      <c r="Q2594" s="7"/>
      <c r="R2594" s="4" t="str">
        <f t="shared" si="404"/>
        <v/>
      </c>
      <c r="S2594" s="3" t="str">
        <f t="shared" si="410"/>
        <v>Inventariar</v>
      </c>
      <c r="T2594" s="6"/>
      <c r="U2594" s="7"/>
      <c r="V2594" s="4" t="str">
        <f t="shared" si="405"/>
        <v/>
      </c>
      <c r="W2594" s="3" t="str">
        <f t="shared" si="411"/>
        <v>Inventariar</v>
      </c>
      <c r="X2594" s="6"/>
      <c r="Y2594" s="7"/>
      <c r="Z2594" s="4" t="str">
        <f t="shared" si="406"/>
        <v/>
      </c>
      <c r="AA2594" s="3" t="str">
        <f t="shared" si="412"/>
        <v>Inventariar</v>
      </c>
    </row>
    <row r="2595" spans="1:27" x14ac:dyDescent="0.3">
      <c r="A2595" s="5">
        <v>27108546</v>
      </c>
      <c r="B2595" s="17" t="str">
        <f>VLOOKUP(A2595,'Base de dados'!$A$3:$C$21103,3,0)</f>
        <v>10P11J16</v>
      </c>
      <c r="C2595" s="50" t="s">
        <v>6496</v>
      </c>
      <c r="D2595" s="6"/>
      <c r="E2595" s="7"/>
      <c r="F2595" s="4" t="str">
        <f t="shared" si="413"/>
        <v/>
      </c>
      <c r="G2595" s="3" t="str">
        <f t="shared" si="407"/>
        <v>Inventariar</v>
      </c>
      <c r="H2595" s="6"/>
      <c r="I2595" s="7"/>
      <c r="J2595" s="4"/>
      <c r="K2595" s="3" t="str">
        <f t="shared" si="408"/>
        <v>Inventariar</v>
      </c>
      <c r="L2595" s="6"/>
      <c r="M2595" s="7"/>
      <c r="N2595" s="4"/>
      <c r="O2595" s="3" t="str">
        <f t="shared" si="409"/>
        <v>Inventariar</v>
      </c>
      <c r="P2595" s="6"/>
      <c r="Q2595" s="7"/>
      <c r="R2595" s="4" t="str">
        <f t="shared" si="404"/>
        <v/>
      </c>
      <c r="S2595" s="3" t="str">
        <f t="shared" si="410"/>
        <v>Inventariar</v>
      </c>
      <c r="T2595" s="6"/>
      <c r="U2595" s="7"/>
      <c r="V2595" s="4" t="str">
        <f t="shared" si="405"/>
        <v/>
      </c>
      <c r="W2595" s="3" t="str">
        <f t="shared" si="411"/>
        <v>Inventariar</v>
      </c>
      <c r="X2595" s="6"/>
      <c r="Y2595" s="7"/>
      <c r="Z2595" s="4" t="str">
        <f t="shared" si="406"/>
        <v/>
      </c>
      <c r="AA2595" s="3" t="str">
        <f t="shared" si="412"/>
        <v>Inventariar</v>
      </c>
    </row>
    <row r="2596" spans="1:27" x14ac:dyDescent="0.3">
      <c r="A2596" s="5">
        <v>25462213</v>
      </c>
      <c r="B2596" s="17" t="str">
        <f>VLOOKUP(A2596,'Base de dados'!$A$3:$C$21103,3,0)</f>
        <v>10P11J17</v>
      </c>
      <c r="C2596" s="50" t="s">
        <v>6498</v>
      </c>
      <c r="D2596" s="6"/>
      <c r="E2596" s="7"/>
      <c r="F2596" s="4" t="str">
        <f t="shared" si="413"/>
        <v/>
      </c>
      <c r="G2596" s="3" t="str">
        <f t="shared" si="407"/>
        <v>Inventariar</v>
      </c>
      <c r="H2596" s="6"/>
      <c r="I2596" s="7"/>
      <c r="J2596" s="4"/>
      <c r="K2596" s="3" t="str">
        <f t="shared" si="408"/>
        <v>Inventariar</v>
      </c>
      <c r="L2596" s="6"/>
      <c r="M2596" s="7"/>
      <c r="N2596" s="4"/>
      <c r="O2596" s="3" t="str">
        <f t="shared" si="409"/>
        <v>Inventariar</v>
      </c>
      <c r="P2596" s="6"/>
      <c r="Q2596" s="7"/>
      <c r="R2596" s="4" t="str">
        <f t="shared" si="404"/>
        <v/>
      </c>
      <c r="S2596" s="3" t="str">
        <f t="shared" si="410"/>
        <v>Inventariar</v>
      </c>
      <c r="T2596" s="6"/>
      <c r="U2596" s="7"/>
      <c r="V2596" s="4" t="str">
        <f t="shared" si="405"/>
        <v/>
      </c>
      <c r="W2596" s="3" t="str">
        <f t="shared" si="411"/>
        <v>Inventariar</v>
      </c>
      <c r="X2596" s="6"/>
      <c r="Y2596" s="7"/>
      <c r="Z2596" s="4" t="str">
        <f t="shared" si="406"/>
        <v/>
      </c>
      <c r="AA2596" s="3" t="str">
        <f t="shared" si="412"/>
        <v>Inventariar</v>
      </c>
    </row>
    <row r="2597" spans="1:27" x14ac:dyDescent="0.3">
      <c r="A2597" s="2">
        <v>27145887</v>
      </c>
      <c r="B2597" s="17" t="str">
        <f>VLOOKUP(A2597,'Base de dados'!$A$3:$C$21103,3,0)</f>
        <v>10P11JTETO</v>
      </c>
      <c r="C2597" s="49" t="s">
        <v>6502</v>
      </c>
      <c r="D2597" s="3"/>
      <c r="E2597" s="3"/>
      <c r="F2597" s="4" t="str">
        <f t="shared" si="413"/>
        <v/>
      </c>
      <c r="G2597" s="3" t="str">
        <f t="shared" si="407"/>
        <v>Inventariar</v>
      </c>
      <c r="H2597" s="6"/>
      <c r="I2597" s="7"/>
      <c r="J2597" s="4"/>
      <c r="K2597" s="3" t="str">
        <f t="shared" si="408"/>
        <v>Inventariar</v>
      </c>
      <c r="L2597" s="6"/>
      <c r="M2597" s="7"/>
      <c r="N2597" s="4"/>
      <c r="O2597" s="3" t="str">
        <f t="shared" si="409"/>
        <v>Inventariar</v>
      </c>
      <c r="P2597" s="6"/>
      <c r="Q2597" s="7"/>
      <c r="R2597" s="4" t="str">
        <f t="shared" si="404"/>
        <v/>
      </c>
      <c r="S2597" s="3" t="str">
        <f t="shared" si="410"/>
        <v>Inventariar</v>
      </c>
      <c r="T2597" s="6"/>
      <c r="U2597" s="7"/>
      <c r="V2597" s="4" t="str">
        <f t="shared" si="405"/>
        <v/>
      </c>
      <c r="W2597" s="3" t="str">
        <f t="shared" si="411"/>
        <v>Inventariar</v>
      </c>
      <c r="X2597" s="6"/>
      <c r="Y2597" s="7"/>
      <c r="Z2597" s="4" t="str">
        <f t="shared" si="406"/>
        <v/>
      </c>
      <c r="AA2597" s="3" t="str">
        <f t="shared" si="412"/>
        <v>Inventariar</v>
      </c>
    </row>
    <row r="2598" spans="1:27" x14ac:dyDescent="0.3">
      <c r="A2598" s="5">
        <v>27069115</v>
      </c>
      <c r="B2598" s="17" t="str">
        <f>VLOOKUP(A2598,'Base de dados'!$A$3:$C$21103,3,0)</f>
        <v>10P11K01</v>
      </c>
      <c r="C2598" s="50" t="s">
        <v>6508</v>
      </c>
      <c r="D2598" s="6"/>
      <c r="E2598" s="7"/>
      <c r="F2598" s="4" t="str">
        <f t="shared" si="413"/>
        <v/>
      </c>
      <c r="G2598" s="3" t="str">
        <f t="shared" si="407"/>
        <v>Inventariar</v>
      </c>
      <c r="H2598" s="6"/>
      <c r="I2598" s="7"/>
      <c r="J2598" s="4"/>
      <c r="K2598" s="3" t="str">
        <f t="shared" si="408"/>
        <v>Inventariar</v>
      </c>
      <c r="L2598" s="6"/>
      <c r="M2598" s="7"/>
      <c r="N2598" s="4"/>
      <c r="O2598" s="3" t="str">
        <f t="shared" si="409"/>
        <v>Inventariar</v>
      </c>
      <c r="P2598" s="6"/>
      <c r="Q2598" s="7"/>
      <c r="R2598" s="4" t="str">
        <f t="shared" si="404"/>
        <v/>
      </c>
      <c r="S2598" s="3" t="str">
        <f t="shared" si="410"/>
        <v>Inventariar</v>
      </c>
      <c r="T2598" s="6"/>
      <c r="U2598" s="7"/>
      <c r="V2598" s="4" t="str">
        <f t="shared" si="405"/>
        <v/>
      </c>
      <c r="W2598" s="3" t="str">
        <f t="shared" si="411"/>
        <v>Inventariar</v>
      </c>
      <c r="X2598" s="6"/>
      <c r="Y2598" s="7"/>
      <c r="Z2598" s="4" t="str">
        <f t="shared" si="406"/>
        <v/>
      </c>
      <c r="AA2598" s="3" t="str">
        <f t="shared" si="412"/>
        <v>Inventariar</v>
      </c>
    </row>
    <row r="2599" spans="1:27" x14ac:dyDescent="0.3">
      <c r="A2599" s="5">
        <v>25412251</v>
      </c>
      <c r="B2599" s="17" t="str">
        <f>VLOOKUP(A2599,'Base de dados'!$A$3:$C$21103,3,0)</f>
        <v>10P11K02</v>
      </c>
      <c r="C2599" s="50" t="s">
        <v>25253</v>
      </c>
      <c r="D2599" s="6"/>
      <c r="E2599" s="7"/>
      <c r="F2599" s="4" t="str">
        <f t="shared" si="413"/>
        <v/>
      </c>
      <c r="G2599" s="3" t="str">
        <f t="shared" si="407"/>
        <v>Inventariar</v>
      </c>
      <c r="H2599" s="6"/>
      <c r="I2599" s="7"/>
      <c r="J2599" s="4"/>
      <c r="K2599" s="3" t="str">
        <f t="shared" si="408"/>
        <v>Inventariar</v>
      </c>
      <c r="L2599" s="6"/>
      <c r="M2599" s="7"/>
      <c r="N2599" s="4"/>
      <c r="O2599" s="3" t="str">
        <f t="shared" si="409"/>
        <v>Inventariar</v>
      </c>
      <c r="P2599" s="6"/>
      <c r="Q2599" s="7"/>
      <c r="R2599" s="4" t="str">
        <f t="shared" si="404"/>
        <v/>
      </c>
      <c r="S2599" s="3" t="str">
        <f t="shared" si="410"/>
        <v>Inventariar</v>
      </c>
      <c r="T2599" s="6"/>
      <c r="U2599" s="7"/>
      <c r="V2599" s="4" t="str">
        <f t="shared" si="405"/>
        <v/>
      </c>
      <c r="W2599" s="3" t="str">
        <f t="shared" si="411"/>
        <v>Inventariar</v>
      </c>
      <c r="X2599" s="6"/>
      <c r="Y2599" s="7"/>
      <c r="Z2599" s="4" t="str">
        <f t="shared" si="406"/>
        <v/>
      </c>
      <c r="AA2599" s="3" t="str">
        <f t="shared" si="412"/>
        <v>Inventariar</v>
      </c>
    </row>
    <row r="2600" spans="1:27" x14ac:dyDescent="0.3">
      <c r="A2600" s="5">
        <v>25411068</v>
      </c>
      <c r="B2600" s="17" t="str">
        <f>VLOOKUP(A2600,'Base de dados'!$A$3:$C$21103,3,0)</f>
        <v>10P11K03</v>
      </c>
      <c r="C2600" s="50" t="s">
        <v>25254</v>
      </c>
      <c r="D2600" s="6"/>
      <c r="E2600" s="7"/>
      <c r="F2600" s="4" t="str">
        <f t="shared" si="413"/>
        <v/>
      </c>
      <c r="G2600" s="3" t="str">
        <f t="shared" si="407"/>
        <v>Inventariar</v>
      </c>
      <c r="H2600" s="6"/>
      <c r="I2600" s="7"/>
      <c r="J2600" s="4"/>
      <c r="K2600" s="3" t="str">
        <f t="shared" si="408"/>
        <v>Inventariar</v>
      </c>
      <c r="L2600" s="6"/>
      <c r="M2600" s="7"/>
      <c r="N2600" s="4"/>
      <c r="O2600" s="3" t="str">
        <f t="shared" si="409"/>
        <v>Inventariar</v>
      </c>
      <c r="P2600" s="6"/>
      <c r="Q2600" s="7"/>
      <c r="R2600" s="4" t="str">
        <f t="shared" si="404"/>
        <v/>
      </c>
      <c r="S2600" s="3" t="str">
        <f t="shared" si="410"/>
        <v>Inventariar</v>
      </c>
      <c r="T2600" s="6"/>
      <c r="U2600" s="7"/>
      <c r="V2600" s="4" t="str">
        <f t="shared" si="405"/>
        <v/>
      </c>
      <c r="W2600" s="3" t="str">
        <f t="shared" si="411"/>
        <v>Inventariar</v>
      </c>
      <c r="X2600" s="6"/>
      <c r="Y2600" s="7"/>
      <c r="Z2600" s="4" t="str">
        <f t="shared" si="406"/>
        <v/>
      </c>
      <c r="AA2600" s="3" t="str">
        <f t="shared" si="412"/>
        <v>Inventariar</v>
      </c>
    </row>
    <row r="2601" spans="1:27" x14ac:dyDescent="0.3">
      <c r="A2601" s="5">
        <v>25411043</v>
      </c>
      <c r="B2601" s="17" t="str">
        <f>VLOOKUP(A2601,'Base de dados'!$A$3:$C$21103,3,0)</f>
        <v>10P11K05</v>
      </c>
      <c r="C2601" s="50" t="s">
        <v>6516</v>
      </c>
      <c r="D2601" s="6"/>
      <c r="E2601" s="7"/>
      <c r="F2601" s="4" t="str">
        <f t="shared" si="413"/>
        <v/>
      </c>
      <c r="G2601" s="3" t="str">
        <f t="shared" si="407"/>
        <v>Inventariar</v>
      </c>
      <c r="H2601" s="6"/>
      <c r="I2601" s="7"/>
      <c r="J2601" s="4"/>
      <c r="K2601" s="3" t="str">
        <f t="shared" si="408"/>
        <v>Inventariar</v>
      </c>
      <c r="L2601" s="6"/>
      <c r="M2601" s="7"/>
      <c r="N2601" s="4"/>
      <c r="O2601" s="3" t="str">
        <f t="shared" si="409"/>
        <v>Inventariar</v>
      </c>
      <c r="P2601" s="6"/>
      <c r="Q2601" s="7"/>
      <c r="R2601" s="4" t="str">
        <f t="shared" si="404"/>
        <v/>
      </c>
      <c r="S2601" s="3" t="str">
        <f t="shared" si="410"/>
        <v>Inventariar</v>
      </c>
      <c r="T2601" s="6"/>
      <c r="U2601" s="7"/>
      <c r="V2601" s="4" t="str">
        <f t="shared" si="405"/>
        <v/>
      </c>
      <c r="W2601" s="3" t="str">
        <f t="shared" si="411"/>
        <v>Inventariar</v>
      </c>
      <c r="X2601" s="6"/>
      <c r="Y2601" s="7"/>
      <c r="Z2601" s="4" t="str">
        <f t="shared" si="406"/>
        <v/>
      </c>
      <c r="AA2601" s="3" t="str">
        <f t="shared" si="412"/>
        <v>Inventariar</v>
      </c>
    </row>
    <row r="2602" spans="1:27" x14ac:dyDescent="0.3">
      <c r="A2602" s="5">
        <v>25412252</v>
      </c>
      <c r="B2602" s="17" t="str">
        <f>VLOOKUP(A2602,'Base de dados'!$A$3:$C$21103,3,0)</f>
        <v>10P11K06</v>
      </c>
      <c r="C2602" s="50" t="s">
        <v>25255</v>
      </c>
      <c r="D2602" s="6"/>
      <c r="E2602" s="7"/>
      <c r="F2602" s="4" t="str">
        <f t="shared" si="413"/>
        <v/>
      </c>
      <c r="G2602" s="3" t="str">
        <f t="shared" si="407"/>
        <v>Inventariar</v>
      </c>
      <c r="H2602" s="6"/>
      <c r="I2602" s="7"/>
      <c r="J2602" s="4"/>
      <c r="K2602" s="3" t="str">
        <f t="shared" si="408"/>
        <v>Inventariar</v>
      </c>
      <c r="L2602" s="6"/>
      <c r="M2602" s="7"/>
      <c r="N2602" s="4"/>
      <c r="O2602" s="3" t="str">
        <f t="shared" si="409"/>
        <v>Inventariar</v>
      </c>
      <c r="P2602" s="6"/>
      <c r="Q2602" s="7"/>
      <c r="R2602" s="4" t="str">
        <f t="shared" si="404"/>
        <v/>
      </c>
      <c r="S2602" s="3" t="str">
        <f t="shared" si="410"/>
        <v>Inventariar</v>
      </c>
      <c r="T2602" s="6"/>
      <c r="U2602" s="7"/>
      <c r="V2602" s="4" t="str">
        <f t="shared" si="405"/>
        <v/>
      </c>
      <c r="W2602" s="3" t="str">
        <f t="shared" si="411"/>
        <v>Inventariar</v>
      </c>
      <c r="X2602" s="6"/>
      <c r="Y2602" s="7"/>
      <c r="Z2602" s="4" t="str">
        <f t="shared" si="406"/>
        <v/>
      </c>
      <c r="AA2602" s="3" t="str">
        <f t="shared" si="412"/>
        <v>Inventariar</v>
      </c>
    </row>
    <row r="2603" spans="1:27" x14ac:dyDescent="0.3">
      <c r="A2603" s="5">
        <v>27128621</v>
      </c>
      <c r="B2603" s="17" t="str">
        <f>VLOOKUP(A2603,'Base de dados'!$A$3:$C$21103,3,0)</f>
        <v>10P11K07</v>
      </c>
      <c r="C2603" s="50" t="s">
        <v>6521</v>
      </c>
      <c r="D2603" s="6"/>
      <c r="E2603" s="7"/>
      <c r="F2603" s="4" t="str">
        <f t="shared" si="413"/>
        <v/>
      </c>
      <c r="G2603" s="3" t="str">
        <f t="shared" si="407"/>
        <v>Inventariar</v>
      </c>
      <c r="H2603" s="6"/>
      <c r="I2603" s="7"/>
      <c r="J2603" s="4"/>
      <c r="K2603" s="3" t="str">
        <f t="shared" si="408"/>
        <v>Inventariar</v>
      </c>
      <c r="L2603" s="6"/>
      <c r="M2603" s="7"/>
      <c r="N2603" s="4"/>
      <c r="O2603" s="3" t="str">
        <f t="shared" si="409"/>
        <v>Inventariar</v>
      </c>
      <c r="P2603" s="6"/>
      <c r="Q2603" s="7"/>
      <c r="R2603" s="4" t="str">
        <f t="shared" si="404"/>
        <v/>
      </c>
      <c r="S2603" s="3" t="str">
        <f t="shared" si="410"/>
        <v>Inventariar</v>
      </c>
      <c r="T2603" s="6"/>
      <c r="U2603" s="7"/>
      <c r="V2603" s="4" t="str">
        <f t="shared" si="405"/>
        <v/>
      </c>
      <c r="W2603" s="3" t="str">
        <f t="shared" si="411"/>
        <v>Inventariar</v>
      </c>
      <c r="X2603" s="6"/>
      <c r="Y2603" s="7"/>
      <c r="Z2603" s="4" t="str">
        <f t="shared" si="406"/>
        <v/>
      </c>
      <c r="AA2603" s="3" t="str">
        <f t="shared" si="412"/>
        <v>Inventariar</v>
      </c>
    </row>
    <row r="2604" spans="1:27" x14ac:dyDescent="0.3">
      <c r="A2604" s="5">
        <v>27157306</v>
      </c>
      <c r="B2604" s="17" t="str">
        <f>VLOOKUP(A2604,'Base de dados'!$A$3:$C$21103,3,0)</f>
        <v>10P11K08</v>
      </c>
      <c r="C2604" s="50" t="s">
        <v>6522</v>
      </c>
      <c r="D2604" s="6"/>
      <c r="E2604" s="7"/>
      <c r="F2604" s="4" t="str">
        <f t="shared" si="413"/>
        <v/>
      </c>
      <c r="G2604" s="3" t="str">
        <f t="shared" si="407"/>
        <v>Inventariar</v>
      </c>
      <c r="H2604" s="6"/>
      <c r="I2604" s="7"/>
      <c r="J2604" s="4"/>
      <c r="K2604" s="3" t="str">
        <f t="shared" si="408"/>
        <v>Inventariar</v>
      </c>
      <c r="L2604" s="6"/>
      <c r="M2604" s="7"/>
      <c r="N2604" s="4"/>
      <c r="O2604" s="3" t="str">
        <f t="shared" si="409"/>
        <v>Inventariar</v>
      </c>
      <c r="P2604" s="6"/>
      <c r="Q2604" s="7"/>
      <c r="R2604" s="4" t="str">
        <f t="shared" si="404"/>
        <v/>
      </c>
      <c r="S2604" s="3" t="str">
        <f t="shared" si="410"/>
        <v>Inventariar</v>
      </c>
      <c r="T2604" s="6"/>
      <c r="U2604" s="7"/>
      <c r="V2604" s="4" t="str">
        <f t="shared" si="405"/>
        <v/>
      </c>
      <c r="W2604" s="3" t="str">
        <f t="shared" si="411"/>
        <v>Inventariar</v>
      </c>
      <c r="X2604" s="6"/>
      <c r="Y2604" s="7"/>
      <c r="Z2604" s="4" t="str">
        <f t="shared" si="406"/>
        <v/>
      </c>
      <c r="AA2604" s="3" t="str">
        <f t="shared" si="412"/>
        <v>Inventariar</v>
      </c>
    </row>
    <row r="2605" spans="1:27" x14ac:dyDescent="0.3">
      <c r="A2605" s="5">
        <v>25588909</v>
      </c>
      <c r="B2605" s="17" t="str">
        <f>VLOOKUP(A2605,'Base de dados'!$A$3:$C$21103,3,0)</f>
        <v>10P11K10</v>
      </c>
      <c r="C2605" s="50" t="s">
        <v>25256</v>
      </c>
      <c r="D2605" s="6"/>
      <c r="E2605" s="7"/>
      <c r="F2605" s="4" t="str">
        <f t="shared" si="413"/>
        <v/>
      </c>
      <c r="G2605" s="3" t="str">
        <f t="shared" si="407"/>
        <v>Inventariar</v>
      </c>
      <c r="H2605" s="6"/>
      <c r="I2605" s="7"/>
      <c r="J2605" s="4"/>
      <c r="K2605" s="3" t="str">
        <f t="shared" si="408"/>
        <v>Inventariar</v>
      </c>
      <c r="L2605" s="6"/>
      <c r="M2605" s="7"/>
      <c r="N2605" s="4"/>
      <c r="O2605" s="3" t="str">
        <f t="shared" si="409"/>
        <v>Inventariar</v>
      </c>
      <c r="P2605" s="6"/>
      <c r="Q2605" s="7"/>
      <c r="R2605" s="4" t="str">
        <f t="shared" si="404"/>
        <v/>
      </c>
      <c r="S2605" s="3" t="str">
        <f t="shared" si="410"/>
        <v>Inventariar</v>
      </c>
      <c r="T2605" s="6"/>
      <c r="U2605" s="7"/>
      <c r="V2605" s="4" t="str">
        <f t="shared" si="405"/>
        <v/>
      </c>
      <c r="W2605" s="3" t="str">
        <f t="shared" si="411"/>
        <v>Inventariar</v>
      </c>
      <c r="X2605" s="6"/>
      <c r="Y2605" s="7"/>
      <c r="Z2605" s="4" t="str">
        <f t="shared" si="406"/>
        <v/>
      </c>
      <c r="AA2605" s="3" t="str">
        <f t="shared" si="412"/>
        <v>Inventariar</v>
      </c>
    </row>
    <row r="2606" spans="1:27" x14ac:dyDescent="0.3">
      <c r="A2606" s="5">
        <v>25475909</v>
      </c>
      <c r="B2606" s="17" t="str">
        <f>VLOOKUP(A2606,'Base de dados'!$A$3:$C$21103,3,0)</f>
        <v>10P11K11</v>
      </c>
      <c r="C2606" s="50" t="s">
        <v>25257</v>
      </c>
      <c r="D2606" s="6"/>
      <c r="E2606" s="7"/>
      <c r="F2606" s="4" t="str">
        <f t="shared" si="413"/>
        <v/>
      </c>
      <c r="G2606" s="3" t="str">
        <f t="shared" si="407"/>
        <v>Inventariar</v>
      </c>
      <c r="H2606" s="6"/>
      <c r="I2606" s="7"/>
      <c r="J2606" s="4"/>
      <c r="K2606" s="3" t="str">
        <f t="shared" si="408"/>
        <v>Inventariar</v>
      </c>
      <c r="L2606" s="6"/>
      <c r="M2606" s="7"/>
      <c r="N2606" s="4"/>
      <c r="O2606" s="3" t="str">
        <f t="shared" si="409"/>
        <v>Inventariar</v>
      </c>
      <c r="P2606" s="6"/>
      <c r="Q2606" s="7"/>
      <c r="R2606" s="4" t="str">
        <f t="shared" si="404"/>
        <v/>
      </c>
      <c r="S2606" s="3" t="str">
        <f t="shared" si="410"/>
        <v>Inventariar</v>
      </c>
      <c r="T2606" s="6"/>
      <c r="U2606" s="7"/>
      <c r="V2606" s="4" t="str">
        <f t="shared" si="405"/>
        <v/>
      </c>
      <c r="W2606" s="3" t="str">
        <f t="shared" si="411"/>
        <v>Inventariar</v>
      </c>
      <c r="X2606" s="6"/>
      <c r="Y2606" s="7"/>
      <c r="Z2606" s="4" t="str">
        <f t="shared" si="406"/>
        <v/>
      </c>
      <c r="AA2606" s="3" t="str">
        <f t="shared" si="412"/>
        <v>Inventariar</v>
      </c>
    </row>
    <row r="2607" spans="1:27" x14ac:dyDescent="0.3">
      <c r="A2607" s="5">
        <v>25475898</v>
      </c>
      <c r="B2607" s="17" t="str">
        <f>VLOOKUP(A2607,'Base de dados'!$A$3:$C$21103,3,0)</f>
        <v>10P11K12</v>
      </c>
      <c r="C2607" s="50" t="s">
        <v>25258</v>
      </c>
      <c r="D2607" s="6"/>
      <c r="E2607" s="7"/>
      <c r="F2607" s="4" t="str">
        <f t="shared" si="413"/>
        <v/>
      </c>
      <c r="G2607" s="3" t="str">
        <f t="shared" si="407"/>
        <v>Inventariar</v>
      </c>
      <c r="H2607" s="6"/>
      <c r="I2607" s="7"/>
      <c r="J2607" s="4"/>
      <c r="K2607" s="3" t="str">
        <f t="shared" si="408"/>
        <v>Inventariar</v>
      </c>
      <c r="L2607" s="6"/>
      <c r="M2607" s="7"/>
      <c r="N2607" s="4"/>
      <c r="O2607" s="3" t="str">
        <f t="shared" si="409"/>
        <v>Inventariar</v>
      </c>
      <c r="P2607" s="6"/>
      <c r="Q2607" s="7"/>
      <c r="R2607" s="4" t="str">
        <f t="shared" si="404"/>
        <v/>
      </c>
      <c r="S2607" s="3" t="str">
        <f t="shared" si="410"/>
        <v>Inventariar</v>
      </c>
      <c r="T2607" s="6"/>
      <c r="U2607" s="7"/>
      <c r="V2607" s="4" t="str">
        <f t="shared" si="405"/>
        <v/>
      </c>
      <c r="W2607" s="3" t="str">
        <f t="shared" si="411"/>
        <v>Inventariar</v>
      </c>
      <c r="X2607" s="6"/>
      <c r="Y2607" s="7"/>
      <c r="Z2607" s="4" t="str">
        <f t="shared" si="406"/>
        <v/>
      </c>
      <c r="AA2607" s="3" t="str">
        <f t="shared" si="412"/>
        <v>Inventariar</v>
      </c>
    </row>
    <row r="2608" spans="1:27" x14ac:dyDescent="0.3">
      <c r="A2608" s="5">
        <v>25411065</v>
      </c>
      <c r="B2608" s="17" t="str">
        <f>VLOOKUP(A2608,'Base de dados'!$A$3:$C$21103,3,0)</f>
        <v>10P11K14</v>
      </c>
      <c r="C2608" s="50" t="s">
        <v>25259</v>
      </c>
      <c r="D2608" s="6"/>
      <c r="E2608" s="7"/>
      <c r="F2608" s="4" t="str">
        <f t="shared" si="413"/>
        <v/>
      </c>
      <c r="G2608" s="3" t="str">
        <f t="shared" si="407"/>
        <v>Inventariar</v>
      </c>
      <c r="H2608" s="6"/>
      <c r="I2608" s="7"/>
      <c r="J2608" s="4"/>
      <c r="K2608" s="3" t="str">
        <f t="shared" si="408"/>
        <v>Inventariar</v>
      </c>
      <c r="L2608" s="6"/>
      <c r="M2608" s="7"/>
      <c r="N2608" s="4"/>
      <c r="O2608" s="3" t="str">
        <f t="shared" si="409"/>
        <v>Inventariar</v>
      </c>
      <c r="P2608" s="6"/>
      <c r="Q2608" s="7"/>
      <c r="R2608" s="4" t="str">
        <f t="shared" si="404"/>
        <v/>
      </c>
      <c r="S2608" s="3" t="str">
        <f t="shared" si="410"/>
        <v>Inventariar</v>
      </c>
      <c r="T2608" s="6"/>
      <c r="U2608" s="7"/>
      <c r="V2608" s="4" t="str">
        <f t="shared" si="405"/>
        <v/>
      </c>
      <c r="W2608" s="3" t="str">
        <f t="shared" si="411"/>
        <v>Inventariar</v>
      </c>
      <c r="X2608" s="6"/>
      <c r="Y2608" s="7"/>
      <c r="Z2608" s="4" t="str">
        <f t="shared" si="406"/>
        <v/>
      </c>
      <c r="AA2608" s="3" t="str">
        <f t="shared" si="412"/>
        <v>Inventariar</v>
      </c>
    </row>
    <row r="2609" spans="1:27" x14ac:dyDescent="0.3">
      <c r="A2609" s="5">
        <v>25129350</v>
      </c>
      <c r="B2609" s="17" t="str">
        <f>VLOOKUP(A2609,'Base de dados'!$A$3:$C$21103,3,0)</f>
        <v>10P11K15</v>
      </c>
      <c r="C2609" s="50" t="s">
        <v>6535</v>
      </c>
      <c r="D2609" s="6"/>
      <c r="E2609" s="7"/>
      <c r="F2609" s="4" t="str">
        <f t="shared" si="413"/>
        <v/>
      </c>
      <c r="G2609" s="3" t="str">
        <f t="shared" si="407"/>
        <v>Inventariar</v>
      </c>
      <c r="H2609" s="6"/>
      <c r="I2609" s="7"/>
      <c r="J2609" s="4"/>
      <c r="K2609" s="3" t="str">
        <f t="shared" si="408"/>
        <v>Inventariar</v>
      </c>
      <c r="L2609" s="6"/>
      <c r="M2609" s="7"/>
      <c r="N2609" s="4"/>
      <c r="O2609" s="3" t="str">
        <f t="shared" si="409"/>
        <v>Inventariar</v>
      </c>
      <c r="P2609" s="6"/>
      <c r="Q2609" s="7"/>
      <c r="R2609" s="4" t="str">
        <f t="shared" si="404"/>
        <v/>
      </c>
      <c r="S2609" s="3" t="str">
        <f t="shared" si="410"/>
        <v>Inventariar</v>
      </c>
      <c r="T2609" s="6"/>
      <c r="U2609" s="7"/>
      <c r="V2609" s="4" t="str">
        <f t="shared" si="405"/>
        <v/>
      </c>
      <c r="W2609" s="3" t="str">
        <f t="shared" si="411"/>
        <v>Inventariar</v>
      </c>
      <c r="X2609" s="6"/>
      <c r="Y2609" s="7"/>
      <c r="Z2609" s="4" t="str">
        <f t="shared" si="406"/>
        <v/>
      </c>
      <c r="AA2609" s="3" t="str">
        <f t="shared" si="412"/>
        <v>Inventariar</v>
      </c>
    </row>
    <row r="2610" spans="1:27" x14ac:dyDescent="0.3">
      <c r="A2610" s="5">
        <v>25428089</v>
      </c>
      <c r="B2610" s="17" t="str">
        <f>VLOOKUP(A2610,'Base de dados'!$A$3:$C$21103,3,0)</f>
        <v>10P11K16</v>
      </c>
      <c r="C2610" s="50" t="s">
        <v>25260</v>
      </c>
      <c r="D2610" s="6"/>
      <c r="E2610" s="7"/>
      <c r="F2610" s="4" t="str">
        <f t="shared" si="413"/>
        <v/>
      </c>
      <c r="G2610" s="3" t="str">
        <f t="shared" si="407"/>
        <v>Inventariar</v>
      </c>
      <c r="H2610" s="3"/>
      <c r="I2610" s="3"/>
      <c r="J2610" s="4"/>
      <c r="K2610" s="3" t="str">
        <f t="shared" si="408"/>
        <v>Inventariar</v>
      </c>
      <c r="L2610" s="3"/>
      <c r="M2610" s="3"/>
      <c r="N2610" s="4"/>
      <c r="O2610" s="3" t="str">
        <f t="shared" si="409"/>
        <v>Inventariar</v>
      </c>
      <c r="P2610" s="3"/>
      <c r="Q2610" s="3"/>
      <c r="R2610" s="4" t="str">
        <f t="shared" si="404"/>
        <v/>
      </c>
      <c r="S2610" s="3" t="str">
        <f t="shared" si="410"/>
        <v>Inventariar</v>
      </c>
      <c r="T2610" s="3"/>
      <c r="U2610" s="3"/>
      <c r="V2610" s="4" t="str">
        <f t="shared" si="405"/>
        <v/>
      </c>
      <c r="W2610" s="3" t="str">
        <f t="shared" si="411"/>
        <v>Inventariar</v>
      </c>
      <c r="X2610" s="3"/>
      <c r="Y2610" s="3"/>
      <c r="Z2610" s="4" t="str">
        <f t="shared" si="406"/>
        <v/>
      </c>
      <c r="AA2610" s="3" t="str">
        <f t="shared" si="412"/>
        <v>Inventariar</v>
      </c>
    </row>
    <row r="2611" spans="1:27" x14ac:dyDescent="0.3">
      <c r="A2611" s="5">
        <v>25475955</v>
      </c>
      <c r="B2611" s="17" t="str">
        <f>VLOOKUP(A2611,'Base de dados'!$A$3:$C$21103,3,0)</f>
        <v>10P11K17</v>
      </c>
      <c r="C2611" s="50" t="s">
        <v>6540</v>
      </c>
      <c r="D2611" s="6"/>
      <c r="E2611" s="7"/>
      <c r="F2611" s="4" t="str">
        <f t="shared" si="413"/>
        <v/>
      </c>
      <c r="G2611" s="3" t="str">
        <f t="shared" si="407"/>
        <v>Inventariar</v>
      </c>
      <c r="H2611" s="6"/>
      <c r="I2611" s="7"/>
      <c r="J2611" s="4"/>
      <c r="K2611" s="3" t="str">
        <f t="shared" si="408"/>
        <v>Inventariar</v>
      </c>
      <c r="L2611" s="6"/>
      <c r="M2611" s="7"/>
      <c r="N2611" s="4"/>
      <c r="O2611" s="3" t="str">
        <f t="shared" si="409"/>
        <v>Inventariar</v>
      </c>
      <c r="P2611" s="6"/>
      <c r="Q2611" s="7"/>
      <c r="R2611" s="4" t="str">
        <f t="shared" si="404"/>
        <v/>
      </c>
      <c r="S2611" s="3" t="str">
        <f t="shared" si="410"/>
        <v>Inventariar</v>
      </c>
      <c r="T2611" s="6"/>
      <c r="U2611" s="7"/>
      <c r="V2611" s="4" t="str">
        <f t="shared" si="405"/>
        <v/>
      </c>
      <c r="W2611" s="3" t="str">
        <f t="shared" si="411"/>
        <v>Inventariar</v>
      </c>
      <c r="X2611" s="6"/>
      <c r="Y2611" s="7"/>
      <c r="Z2611" s="4" t="str">
        <f t="shared" si="406"/>
        <v/>
      </c>
      <c r="AA2611" s="3" t="str">
        <f t="shared" si="412"/>
        <v>Inventariar</v>
      </c>
    </row>
    <row r="2612" spans="1:27" x14ac:dyDescent="0.3">
      <c r="A2612" s="5">
        <v>25475889</v>
      </c>
      <c r="B2612" s="17" t="str">
        <f>VLOOKUP(A2612,'Base de dados'!$A$3:$C$21103,3,0)</f>
        <v>10P11K18</v>
      </c>
      <c r="C2612" s="50" t="s">
        <v>25261</v>
      </c>
      <c r="D2612" s="6"/>
      <c r="E2612" s="7"/>
      <c r="F2612" s="4" t="str">
        <f t="shared" si="413"/>
        <v/>
      </c>
      <c r="G2612" s="3" t="str">
        <f t="shared" si="407"/>
        <v>Inventariar</v>
      </c>
      <c r="H2612" s="6"/>
      <c r="I2612" s="7"/>
      <c r="J2612" s="4"/>
      <c r="K2612" s="3" t="str">
        <f t="shared" si="408"/>
        <v>Inventariar</v>
      </c>
      <c r="L2612" s="6"/>
      <c r="M2612" s="7"/>
      <c r="N2612" s="4"/>
      <c r="O2612" s="3" t="str">
        <f t="shared" si="409"/>
        <v>Inventariar</v>
      </c>
      <c r="P2612" s="6"/>
      <c r="Q2612" s="7"/>
      <c r="R2612" s="4" t="str">
        <f t="shared" si="404"/>
        <v/>
      </c>
      <c r="S2612" s="3" t="str">
        <f t="shared" si="410"/>
        <v>Inventariar</v>
      </c>
      <c r="T2612" s="6"/>
      <c r="U2612" s="7"/>
      <c r="V2612" s="4" t="str">
        <f t="shared" si="405"/>
        <v/>
      </c>
      <c r="W2612" s="3" t="str">
        <f t="shared" si="411"/>
        <v>Inventariar</v>
      </c>
      <c r="X2612" s="6"/>
      <c r="Y2612" s="7"/>
      <c r="Z2612" s="4" t="str">
        <f t="shared" si="406"/>
        <v/>
      </c>
      <c r="AA2612" s="3" t="str">
        <f t="shared" si="412"/>
        <v>Inventariar</v>
      </c>
    </row>
    <row r="2613" spans="1:27" x14ac:dyDescent="0.3">
      <c r="A2613" s="5">
        <v>25475906</v>
      </c>
      <c r="B2613" s="17" t="str">
        <f>VLOOKUP(A2613,'Base de dados'!$A$3:$C$21103,3,0)</f>
        <v>10P11K19</v>
      </c>
      <c r="C2613" s="50" t="s">
        <v>6544</v>
      </c>
      <c r="D2613" s="6"/>
      <c r="E2613" s="7"/>
      <c r="F2613" s="4" t="str">
        <f t="shared" si="413"/>
        <v/>
      </c>
      <c r="G2613" s="3" t="str">
        <f t="shared" si="407"/>
        <v>Inventariar</v>
      </c>
      <c r="H2613" s="6"/>
      <c r="I2613" s="7"/>
      <c r="J2613" s="4"/>
      <c r="K2613" s="3" t="str">
        <f t="shared" si="408"/>
        <v>Inventariar</v>
      </c>
      <c r="L2613" s="6"/>
      <c r="M2613" s="7"/>
      <c r="N2613" s="4"/>
      <c r="O2613" s="3" t="str">
        <f t="shared" si="409"/>
        <v>Inventariar</v>
      </c>
      <c r="P2613" s="6"/>
      <c r="Q2613" s="7"/>
      <c r="R2613" s="4" t="str">
        <f t="shared" si="404"/>
        <v/>
      </c>
      <c r="S2613" s="3" t="str">
        <f t="shared" si="410"/>
        <v>Inventariar</v>
      </c>
      <c r="T2613" s="6"/>
      <c r="U2613" s="7"/>
      <c r="V2613" s="4" t="str">
        <f t="shared" si="405"/>
        <v/>
      </c>
      <c r="W2613" s="3" t="str">
        <f t="shared" si="411"/>
        <v>Inventariar</v>
      </c>
      <c r="X2613" s="6"/>
      <c r="Y2613" s="7"/>
      <c r="Z2613" s="4" t="str">
        <f t="shared" si="406"/>
        <v/>
      </c>
      <c r="AA2613" s="3" t="str">
        <f t="shared" si="412"/>
        <v>Inventariar</v>
      </c>
    </row>
    <row r="2614" spans="1:27" x14ac:dyDescent="0.3">
      <c r="A2614" s="5">
        <v>25475924</v>
      </c>
      <c r="B2614" s="17" t="str">
        <f>VLOOKUP(A2614,'Base de dados'!$A$3:$C$21103,3,0)</f>
        <v>10P11K20</v>
      </c>
      <c r="C2614" s="50" t="s">
        <v>25262</v>
      </c>
      <c r="D2614" s="6"/>
      <c r="E2614" s="7"/>
      <c r="F2614" s="4" t="str">
        <f t="shared" si="413"/>
        <v/>
      </c>
      <c r="G2614" s="3" t="str">
        <f t="shared" si="407"/>
        <v>Inventariar</v>
      </c>
      <c r="H2614" s="6"/>
      <c r="I2614" s="7"/>
      <c r="J2614" s="4"/>
      <c r="K2614" s="3" t="str">
        <f t="shared" si="408"/>
        <v>Inventariar</v>
      </c>
      <c r="L2614" s="6"/>
      <c r="M2614" s="7"/>
      <c r="N2614" s="4"/>
      <c r="O2614" s="3" t="str">
        <f t="shared" si="409"/>
        <v>Inventariar</v>
      </c>
      <c r="P2614" s="6"/>
      <c r="Q2614" s="7"/>
      <c r="R2614" s="4" t="str">
        <f t="shared" si="404"/>
        <v/>
      </c>
      <c r="S2614" s="3" t="str">
        <f t="shared" si="410"/>
        <v>Inventariar</v>
      </c>
      <c r="T2614" s="6"/>
      <c r="U2614" s="7"/>
      <c r="V2614" s="4" t="str">
        <f t="shared" si="405"/>
        <v/>
      </c>
      <c r="W2614" s="3" t="str">
        <f t="shared" si="411"/>
        <v>Inventariar</v>
      </c>
      <c r="X2614" s="6"/>
      <c r="Y2614" s="7"/>
      <c r="Z2614" s="4" t="str">
        <f t="shared" si="406"/>
        <v/>
      </c>
      <c r="AA2614" s="3" t="str">
        <f t="shared" si="412"/>
        <v>Inventariar</v>
      </c>
    </row>
    <row r="2615" spans="1:27" x14ac:dyDescent="0.3">
      <c r="A2615" s="5">
        <v>25475910</v>
      </c>
      <c r="B2615" s="17" t="str">
        <f>VLOOKUP(A2615,'Base de dados'!$A$3:$C$21103,3,0)</f>
        <v>10P11K21</v>
      </c>
      <c r="C2615" s="50" t="s">
        <v>6548</v>
      </c>
      <c r="D2615" s="6"/>
      <c r="E2615" s="7"/>
      <c r="F2615" s="4" t="str">
        <f t="shared" si="413"/>
        <v/>
      </c>
      <c r="G2615" s="3" t="str">
        <f t="shared" si="407"/>
        <v>Inventariar</v>
      </c>
      <c r="H2615" s="6"/>
      <c r="I2615" s="7"/>
      <c r="J2615" s="4"/>
      <c r="K2615" s="3" t="str">
        <f t="shared" si="408"/>
        <v>Inventariar</v>
      </c>
      <c r="L2615" s="6"/>
      <c r="M2615" s="7"/>
      <c r="N2615" s="4"/>
      <c r="O2615" s="3" t="str">
        <f t="shared" si="409"/>
        <v>Inventariar</v>
      </c>
      <c r="P2615" s="6"/>
      <c r="Q2615" s="7"/>
      <c r="R2615" s="4" t="str">
        <f t="shared" si="404"/>
        <v/>
      </c>
      <c r="S2615" s="3" t="str">
        <f t="shared" si="410"/>
        <v>Inventariar</v>
      </c>
      <c r="T2615" s="6"/>
      <c r="U2615" s="7"/>
      <c r="V2615" s="4" t="str">
        <f t="shared" si="405"/>
        <v/>
      </c>
      <c r="W2615" s="3" t="str">
        <f t="shared" si="411"/>
        <v>Inventariar</v>
      </c>
      <c r="X2615" s="6"/>
      <c r="Y2615" s="7"/>
      <c r="Z2615" s="4" t="str">
        <f t="shared" si="406"/>
        <v/>
      </c>
      <c r="AA2615" s="3" t="str">
        <f t="shared" si="412"/>
        <v>Inventariar</v>
      </c>
    </row>
    <row r="2616" spans="1:27" x14ac:dyDescent="0.3">
      <c r="A2616" s="5">
        <v>25475890</v>
      </c>
      <c r="B2616" s="17" t="str">
        <f>VLOOKUP(A2616,'Base de dados'!$A$3:$C$21103,3,0)</f>
        <v>10P11K22</v>
      </c>
      <c r="C2616" s="50" t="s">
        <v>25263</v>
      </c>
      <c r="D2616" s="6"/>
      <c r="E2616" s="7"/>
      <c r="F2616" s="4" t="str">
        <f t="shared" si="413"/>
        <v/>
      </c>
      <c r="G2616" s="3" t="str">
        <f t="shared" si="407"/>
        <v>Inventariar</v>
      </c>
      <c r="H2616" s="6"/>
      <c r="I2616" s="7"/>
      <c r="J2616" s="4"/>
      <c r="K2616" s="3" t="str">
        <f t="shared" si="408"/>
        <v>Inventariar</v>
      </c>
      <c r="L2616" s="6"/>
      <c r="M2616" s="7"/>
      <c r="N2616" s="4"/>
      <c r="O2616" s="3" t="str">
        <f t="shared" si="409"/>
        <v>Inventariar</v>
      </c>
      <c r="P2616" s="6"/>
      <c r="Q2616" s="7"/>
      <c r="R2616" s="4" t="str">
        <f t="shared" si="404"/>
        <v/>
      </c>
      <c r="S2616" s="3" t="str">
        <f t="shared" si="410"/>
        <v>Inventariar</v>
      </c>
      <c r="T2616" s="6"/>
      <c r="U2616" s="7"/>
      <c r="V2616" s="4" t="str">
        <f t="shared" si="405"/>
        <v/>
      </c>
      <c r="W2616" s="3" t="str">
        <f t="shared" si="411"/>
        <v>Inventariar</v>
      </c>
      <c r="X2616" s="6"/>
      <c r="Y2616" s="7"/>
      <c r="Z2616" s="4" t="str">
        <f t="shared" si="406"/>
        <v/>
      </c>
      <c r="AA2616" s="3" t="str">
        <f t="shared" si="412"/>
        <v>Inventariar</v>
      </c>
    </row>
    <row r="2617" spans="1:27" x14ac:dyDescent="0.3">
      <c r="A2617" s="5">
        <v>25470899</v>
      </c>
      <c r="B2617" s="17" t="str">
        <f>VLOOKUP(A2617,'Base de dados'!$A$3:$C$21103,3,0)</f>
        <v>10P11KTETO</v>
      </c>
      <c r="C2617" s="50" t="s">
        <v>25265</v>
      </c>
      <c r="D2617" s="6"/>
      <c r="E2617" s="7"/>
      <c r="F2617" s="4" t="str">
        <f t="shared" si="413"/>
        <v/>
      </c>
      <c r="G2617" s="3" t="str">
        <f t="shared" si="407"/>
        <v>Inventariar</v>
      </c>
      <c r="H2617" s="6"/>
      <c r="I2617" s="7"/>
      <c r="J2617" s="4"/>
      <c r="K2617" s="3" t="str">
        <f t="shared" si="408"/>
        <v>Inventariar</v>
      </c>
      <c r="L2617" s="6"/>
      <c r="M2617" s="7"/>
      <c r="N2617" s="4"/>
      <c r="O2617" s="3" t="str">
        <f t="shared" si="409"/>
        <v>Inventariar</v>
      </c>
      <c r="P2617" s="6"/>
      <c r="Q2617" s="7"/>
      <c r="R2617" s="4" t="str">
        <f t="shared" si="404"/>
        <v/>
      </c>
      <c r="S2617" s="3" t="str">
        <f t="shared" si="410"/>
        <v>Inventariar</v>
      </c>
      <c r="T2617" s="6"/>
      <c r="U2617" s="7"/>
      <c r="V2617" s="4" t="str">
        <f t="shared" si="405"/>
        <v/>
      </c>
      <c r="W2617" s="3" t="str">
        <f t="shared" si="411"/>
        <v>Inventariar</v>
      </c>
      <c r="X2617" s="6"/>
      <c r="Y2617" s="7"/>
      <c r="Z2617" s="4" t="str">
        <f t="shared" si="406"/>
        <v/>
      </c>
      <c r="AA2617" s="3" t="str">
        <f t="shared" si="412"/>
        <v>Inventariar</v>
      </c>
    </row>
    <row r="2618" spans="1:27" x14ac:dyDescent="0.3">
      <c r="A2618" s="5">
        <v>25475611</v>
      </c>
      <c r="B2618" s="17" t="str">
        <f>VLOOKUP(A2618,'Base de dados'!$A$3:$C$21103,3,0)</f>
        <v>10P11KTETO</v>
      </c>
      <c r="C2618" s="50" t="s">
        <v>6552</v>
      </c>
      <c r="D2618" s="6"/>
      <c r="E2618" s="7"/>
      <c r="F2618" s="4" t="str">
        <f t="shared" si="413"/>
        <v/>
      </c>
      <c r="G2618" s="3" t="str">
        <f t="shared" si="407"/>
        <v>Inventariar</v>
      </c>
      <c r="H2618" s="6"/>
      <c r="I2618" s="7"/>
      <c r="J2618" s="4"/>
      <c r="K2618" s="3" t="str">
        <f t="shared" si="408"/>
        <v>Inventariar</v>
      </c>
      <c r="L2618" s="6"/>
      <c r="M2618" s="7"/>
      <c r="N2618" s="4"/>
      <c r="O2618" s="3" t="str">
        <f t="shared" si="409"/>
        <v>Inventariar</v>
      </c>
      <c r="P2618" s="6"/>
      <c r="Q2618" s="7"/>
      <c r="R2618" s="4" t="str">
        <f t="shared" si="404"/>
        <v/>
      </c>
      <c r="S2618" s="3" t="str">
        <f t="shared" si="410"/>
        <v>Inventariar</v>
      </c>
      <c r="T2618" s="6"/>
      <c r="U2618" s="7"/>
      <c r="V2618" s="4" t="str">
        <f t="shared" si="405"/>
        <v/>
      </c>
      <c r="W2618" s="3" t="str">
        <f t="shared" si="411"/>
        <v>Inventariar</v>
      </c>
      <c r="X2618" s="6"/>
      <c r="Y2618" s="7"/>
      <c r="Z2618" s="4" t="str">
        <f t="shared" si="406"/>
        <v/>
      </c>
      <c r="AA2618" s="3" t="str">
        <f t="shared" si="412"/>
        <v>Inventariar</v>
      </c>
    </row>
    <row r="2619" spans="1:27" x14ac:dyDescent="0.3">
      <c r="A2619" s="5">
        <v>25428810</v>
      </c>
      <c r="B2619" s="17" t="str">
        <f>VLOOKUP(A2619,'Base de dados'!$A$3:$C$21103,3,0)</f>
        <v>10P11PAL01</v>
      </c>
      <c r="C2619" s="50" t="s">
        <v>25266</v>
      </c>
      <c r="D2619" s="6"/>
      <c r="E2619" s="7"/>
      <c r="F2619" s="4" t="str">
        <f t="shared" si="413"/>
        <v/>
      </c>
      <c r="G2619" s="3" t="str">
        <f t="shared" si="407"/>
        <v>Inventariar</v>
      </c>
      <c r="H2619" s="6"/>
      <c r="I2619" s="7"/>
      <c r="J2619" s="4"/>
      <c r="K2619" s="3" t="str">
        <f t="shared" si="408"/>
        <v>Inventariar</v>
      </c>
      <c r="L2619" s="6"/>
      <c r="M2619" s="7"/>
      <c r="N2619" s="4"/>
      <c r="O2619" s="3" t="str">
        <f t="shared" si="409"/>
        <v>Inventariar</v>
      </c>
      <c r="P2619" s="6"/>
      <c r="Q2619" s="7"/>
      <c r="R2619" s="4" t="str">
        <f t="shared" ref="R2619:R2682" si="414">IF(Q2619="","",IF(Q2619="Saldo Zero","",P2619-Q2619))</f>
        <v/>
      </c>
      <c r="S2619" s="3" t="str">
        <f t="shared" si="410"/>
        <v>Inventariar</v>
      </c>
      <c r="T2619" s="6"/>
      <c r="U2619" s="7"/>
      <c r="V2619" s="4" t="str">
        <f t="shared" ref="V2619:V2682" si="415">IF(U2619="","",IF(U2619="Saldo Zero","",T2619-U2619))</f>
        <v/>
      </c>
      <c r="W2619" s="3" t="str">
        <f t="shared" si="411"/>
        <v>Inventariar</v>
      </c>
      <c r="X2619" s="6"/>
      <c r="Y2619" s="7"/>
      <c r="Z2619" s="4" t="str">
        <f t="shared" ref="Z2619:Z2682" si="416">IF(Y2619="","",IF(Y2619="Saldo Zero","",X2619-Y2619))</f>
        <v/>
      </c>
      <c r="AA2619" s="3" t="str">
        <f t="shared" si="412"/>
        <v>Inventariar</v>
      </c>
    </row>
    <row r="2620" spans="1:27" x14ac:dyDescent="0.3">
      <c r="A2620" s="5">
        <v>25480180</v>
      </c>
      <c r="B2620" s="17" t="str">
        <f>VLOOKUP(A2620,'Base de dados'!$A$3:$C$21103,3,0)</f>
        <v>10P11PAL01</v>
      </c>
      <c r="C2620" s="50" t="s">
        <v>25267</v>
      </c>
      <c r="D2620" s="6"/>
      <c r="E2620" s="7"/>
      <c r="F2620" s="4" t="str">
        <f t="shared" si="413"/>
        <v/>
      </c>
      <c r="G2620" s="3" t="str">
        <f t="shared" si="407"/>
        <v>Inventariar</v>
      </c>
      <c r="H2620" s="6"/>
      <c r="I2620" s="7"/>
      <c r="J2620" s="4"/>
      <c r="K2620" s="3" t="str">
        <f t="shared" si="408"/>
        <v>Inventariar</v>
      </c>
      <c r="L2620" s="6"/>
      <c r="M2620" s="7"/>
      <c r="N2620" s="4"/>
      <c r="O2620" s="3" t="str">
        <f t="shared" si="409"/>
        <v>Inventariar</v>
      </c>
      <c r="P2620" s="6"/>
      <c r="Q2620" s="7"/>
      <c r="R2620" s="4" t="str">
        <f t="shared" si="414"/>
        <v/>
      </c>
      <c r="S2620" s="3" t="str">
        <f t="shared" si="410"/>
        <v>Inventariar</v>
      </c>
      <c r="T2620" s="6"/>
      <c r="U2620" s="7"/>
      <c r="V2620" s="4" t="str">
        <f t="shared" si="415"/>
        <v/>
      </c>
      <c r="W2620" s="3" t="str">
        <f t="shared" si="411"/>
        <v>Inventariar</v>
      </c>
      <c r="X2620" s="6"/>
      <c r="Y2620" s="7"/>
      <c r="Z2620" s="4" t="str">
        <f t="shared" si="416"/>
        <v/>
      </c>
      <c r="AA2620" s="3" t="str">
        <f t="shared" si="412"/>
        <v>Inventariar</v>
      </c>
    </row>
    <row r="2621" spans="1:27" x14ac:dyDescent="0.3">
      <c r="A2621" s="5">
        <v>25575668</v>
      </c>
      <c r="B2621" s="17" t="str">
        <f>VLOOKUP(A2621,'Base de dados'!$A$3:$C$21103,3,0)</f>
        <v>10P11PAL01</v>
      </c>
      <c r="C2621" s="50" t="s">
        <v>25268</v>
      </c>
      <c r="D2621" s="6"/>
      <c r="E2621" s="7"/>
      <c r="F2621" s="4" t="str">
        <f t="shared" si="413"/>
        <v/>
      </c>
      <c r="G2621" s="3" t="str">
        <f t="shared" si="407"/>
        <v>Inventariar</v>
      </c>
      <c r="H2621" s="6"/>
      <c r="I2621" s="7"/>
      <c r="J2621" s="4"/>
      <c r="K2621" s="3" t="str">
        <f t="shared" si="408"/>
        <v>Inventariar</v>
      </c>
      <c r="L2621" s="6"/>
      <c r="M2621" s="7"/>
      <c r="N2621" s="4"/>
      <c r="O2621" s="3" t="str">
        <f t="shared" si="409"/>
        <v>Inventariar</v>
      </c>
      <c r="P2621" s="6"/>
      <c r="Q2621" s="7"/>
      <c r="R2621" s="4" t="str">
        <f t="shared" si="414"/>
        <v/>
      </c>
      <c r="S2621" s="3" t="str">
        <f t="shared" si="410"/>
        <v>Inventariar</v>
      </c>
      <c r="T2621" s="6"/>
      <c r="U2621" s="7"/>
      <c r="V2621" s="4" t="str">
        <f t="shared" si="415"/>
        <v/>
      </c>
      <c r="W2621" s="3" t="str">
        <f t="shared" si="411"/>
        <v>Inventariar</v>
      </c>
      <c r="X2621" s="6"/>
      <c r="Y2621" s="7"/>
      <c r="Z2621" s="4" t="str">
        <f t="shared" si="416"/>
        <v/>
      </c>
      <c r="AA2621" s="3" t="str">
        <f t="shared" si="412"/>
        <v>Inventariar</v>
      </c>
    </row>
    <row r="2622" spans="1:27" x14ac:dyDescent="0.3">
      <c r="A2622" s="5">
        <v>25461963</v>
      </c>
      <c r="B2622" s="17" t="str">
        <f>VLOOKUP(A2622,'Base de dados'!$A$3:$C$21103,3,0)</f>
        <v>10P11PAL02</v>
      </c>
      <c r="C2622" s="50" t="s">
        <v>25269</v>
      </c>
      <c r="D2622" s="6"/>
      <c r="E2622" s="7"/>
      <c r="F2622" s="4" t="str">
        <f t="shared" si="413"/>
        <v/>
      </c>
      <c r="G2622" s="3" t="str">
        <f t="shared" si="407"/>
        <v>Inventariar</v>
      </c>
      <c r="H2622" s="6"/>
      <c r="I2622" s="7"/>
      <c r="J2622" s="4"/>
      <c r="K2622" s="3" t="str">
        <f t="shared" si="408"/>
        <v>Inventariar</v>
      </c>
      <c r="L2622" s="6"/>
      <c r="M2622" s="7"/>
      <c r="N2622" s="4"/>
      <c r="O2622" s="3" t="str">
        <f t="shared" si="409"/>
        <v>Inventariar</v>
      </c>
      <c r="P2622" s="6"/>
      <c r="Q2622" s="7"/>
      <c r="R2622" s="4" t="str">
        <f t="shared" si="414"/>
        <v/>
      </c>
      <c r="S2622" s="3" t="str">
        <f t="shared" si="410"/>
        <v>Inventariar</v>
      </c>
      <c r="T2622" s="6"/>
      <c r="U2622" s="7"/>
      <c r="V2622" s="4" t="str">
        <f t="shared" si="415"/>
        <v/>
      </c>
      <c r="W2622" s="3" t="str">
        <f t="shared" si="411"/>
        <v>Inventariar</v>
      </c>
      <c r="X2622" s="6"/>
      <c r="Y2622" s="7"/>
      <c r="Z2622" s="4" t="str">
        <f t="shared" si="416"/>
        <v/>
      </c>
      <c r="AA2622" s="3" t="str">
        <f t="shared" si="412"/>
        <v>Inventariar</v>
      </c>
    </row>
    <row r="2623" spans="1:27" x14ac:dyDescent="0.3">
      <c r="A2623" s="5">
        <v>25573640</v>
      </c>
      <c r="B2623" s="17" t="str">
        <f>VLOOKUP(A2623,'Base de dados'!$A$3:$C$21103,3,0)</f>
        <v>10P11PAL02</v>
      </c>
      <c r="C2623" s="50" t="s">
        <v>6568</v>
      </c>
      <c r="D2623" s="6"/>
      <c r="E2623" s="7"/>
      <c r="F2623" s="4" t="str">
        <f t="shared" si="413"/>
        <v/>
      </c>
      <c r="G2623" s="3" t="str">
        <f t="shared" si="407"/>
        <v>Inventariar</v>
      </c>
      <c r="H2623" s="6"/>
      <c r="I2623" s="7"/>
      <c r="J2623" s="4"/>
      <c r="K2623" s="3" t="str">
        <f t="shared" si="408"/>
        <v>Inventariar</v>
      </c>
      <c r="L2623" s="6"/>
      <c r="M2623" s="7"/>
      <c r="N2623" s="4"/>
      <c r="O2623" s="3" t="str">
        <f t="shared" si="409"/>
        <v>Inventariar</v>
      </c>
      <c r="P2623" s="6"/>
      <c r="Q2623" s="7"/>
      <c r="R2623" s="4" t="str">
        <f t="shared" si="414"/>
        <v/>
      </c>
      <c r="S2623" s="3" t="str">
        <f t="shared" si="410"/>
        <v>Inventariar</v>
      </c>
      <c r="T2623" s="6"/>
      <c r="U2623" s="7"/>
      <c r="V2623" s="4" t="str">
        <f t="shared" si="415"/>
        <v/>
      </c>
      <c r="W2623" s="3" t="str">
        <f t="shared" si="411"/>
        <v>Inventariar</v>
      </c>
      <c r="X2623" s="6"/>
      <c r="Y2623" s="7"/>
      <c r="Z2623" s="4" t="str">
        <f t="shared" si="416"/>
        <v/>
      </c>
      <c r="AA2623" s="3" t="str">
        <f t="shared" si="412"/>
        <v>Inventariar</v>
      </c>
    </row>
    <row r="2624" spans="1:27" x14ac:dyDescent="0.3">
      <c r="A2624" s="5">
        <v>25577718</v>
      </c>
      <c r="B2624" s="17" t="str">
        <f>VLOOKUP(A2624,'Base de dados'!$A$3:$C$21103,3,0)</f>
        <v>10P11PAL02</v>
      </c>
      <c r="C2624" s="50" t="s">
        <v>6565</v>
      </c>
      <c r="D2624" s="6"/>
      <c r="E2624" s="7"/>
      <c r="F2624" s="4" t="str">
        <f t="shared" si="413"/>
        <v/>
      </c>
      <c r="G2624" s="3" t="str">
        <f t="shared" si="407"/>
        <v>Inventariar</v>
      </c>
      <c r="H2624" s="6"/>
      <c r="I2624" s="7"/>
      <c r="J2624" s="4"/>
      <c r="K2624" s="3" t="str">
        <f t="shared" si="408"/>
        <v>Inventariar</v>
      </c>
      <c r="L2624" s="6"/>
      <c r="M2624" s="7"/>
      <c r="N2624" s="4"/>
      <c r="O2624" s="3" t="str">
        <f t="shared" si="409"/>
        <v>Inventariar</v>
      </c>
      <c r="P2624" s="6"/>
      <c r="Q2624" s="7"/>
      <c r="R2624" s="4" t="str">
        <f t="shared" si="414"/>
        <v/>
      </c>
      <c r="S2624" s="3" t="str">
        <f t="shared" si="410"/>
        <v>Inventariar</v>
      </c>
      <c r="T2624" s="6"/>
      <c r="U2624" s="7"/>
      <c r="V2624" s="4" t="str">
        <f t="shared" si="415"/>
        <v/>
      </c>
      <c r="W2624" s="3" t="str">
        <f t="shared" si="411"/>
        <v>Inventariar</v>
      </c>
      <c r="X2624" s="6"/>
      <c r="Y2624" s="7"/>
      <c r="Z2624" s="4" t="str">
        <f t="shared" si="416"/>
        <v/>
      </c>
      <c r="AA2624" s="3" t="str">
        <f t="shared" si="412"/>
        <v>Inventariar</v>
      </c>
    </row>
    <row r="2625" spans="1:27" x14ac:dyDescent="0.3">
      <c r="A2625" s="5">
        <v>25427701</v>
      </c>
      <c r="B2625" s="17" t="str">
        <f>VLOOKUP(A2625,'Base de dados'!$A$3:$C$21103,3,0)</f>
        <v>10P11PAL03</v>
      </c>
      <c r="C2625" s="50" t="s">
        <v>25270</v>
      </c>
      <c r="D2625" s="6"/>
      <c r="E2625" s="7"/>
      <c r="F2625" s="4" t="str">
        <f t="shared" si="413"/>
        <v/>
      </c>
      <c r="G2625" s="3" t="str">
        <f t="shared" si="407"/>
        <v>Inventariar</v>
      </c>
      <c r="H2625" s="6"/>
      <c r="I2625" s="7"/>
      <c r="J2625" s="4"/>
      <c r="K2625" s="3" t="str">
        <f t="shared" si="408"/>
        <v>Inventariar</v>
      </c>
      <c r="L2625" s="6"/>
      <c r="M2625" s="7"/>
      <c r="N2625" s="4"/>
      <c r="O2625" s="3" t="str">
        <f t="shared" si="409"/>
        <v>Inventariar</v>
      </c>
      <c r="P2625" s="6"/>
      <c r="Q2625" s="7"/>
      <c r="R2625" s="4" t="str">
        <f t="shared" si="414"/>
        <v/>
      </c>
      <c r="S2625" s="3" t="str">
        <f t="shared" si="410"/>
        <v>Inventariar</v>
      </c>
      <c r="T2625" s="6"/>
      <c r="U2625" s="7"/>
      <c r="V2625" s="4" t="str">
        <f t="shared" si="415"/>
        <v/>
      </c>
      <c r="W2625" s="3" t="str">
        <f t="shared" si="411"/>
        <v>Inventariar</v>
      </c>
      <c r="X2625" s="6"/>
      <c r="Y2625" s="7"/>
      <c r="Z2625" s="4" t="str">
        <f t="shared" si="416"/>
        <v/>
      </c>
      <c r="AA2625" s="3" t="str">
        <f t="shared" si="412"/>
        <v>Inventariar</v>
      </c>
    </row>
    <row r="2626" spans="1:27" x14ac:dyDescent="0.3">
      <c r="A2626" s="5">
        <v>25463007</v>
      </c>
      <c r="B2626" s="17" t="str">
        <f>VLOOKUP(A2626,'Base de dados'!$A$3:$C$21103,3,0)</f>
        <v>10P11PAL03</v>
      </c>
      <c r="C2626" s="50" t="s">
        <v>25271</v>
      </c>
      <c r="D2626" s="6"/>
      <c r="E2626" s="7"/>
      <c r="F2626" s="4" t="str">
        <f t="shared" si="413"/>
        <v/>
      </c>
      <c r="G2626" s="3" t="str">
        <f t="shared" si="407"/>
        <v>Inventariar</v>
      </c>
      <c r="H2626" s="6"/>
      <c r="I2626" s="7"/>
      <c r="J2626" s="4"/>
      <c r="K2626" s="3" t="str">
        <f t="shared" si="408"/>
        <v>Inventariar</v>
      </c>
      <c r="L2626" s="6"/>
      <c r="M2626" s="7"/>
      <c r="N2626" s="4"/>
      <c r="O2626" s="3" t="str">
        <f t="shared" si="409"/>
        <v>Inventariar</v>
      </c>
      <c r="P2626" s="6"/>
      <c r="Q2626" s="7"/>
      <c r="R2626" s="4" t="str">
        <f t="shared" si="414"/>
        <v/>
      </c>
      <c r="S2626" s="3" t="str">
        <f t="shared" si="410"/>
        <v>Inventariar</v>
      </c>
      <c r="T2626" s="6"/>
      <c r="U2626" s="7"/>
      <c r="V2626" s="4" t="str">
        <f t="shared" si="415"/>
        <v/>
      </c>
      <c r="W2626" s="3" t="str">
        <f t="shared" si="411"/>
        <v>Inventariar</v>
      </c>
      <c r="X2626" s="6"/>
      <c r="Y2626" s="7"/>
      <c r="Z2626" s="4" t="str">
        <f t="shared" si="416"/>
        <v/>
      </c>
      <c r="AA2626" s="3" t="str">
        <f t="shared" si="412"/>
        <v>Inventariar</v>
      </c>
    </row>
    <row r="2627" spans="1:27" x14ac:dyDescent="0.3">
      <c r="A2627" s="5">
        <v>25465870</v>
      </c>
      <c r="B2627" s="17" t="str">
        <f>VLOOKUP(A2627,'Base de dados'!$A$3:$C$21103,3,0)</f>
        <v>10P11PAL03</v>
      </c>
      <c r="C2627" s="50" t="s">
        <v>25272</v>
      </c>
      <c r="D2627" s="6"/>
      <c r="E2627" s="7"/>
      <c r="F2627" s="4" t="str">
        <f t="shared" si="413"/>
        <v/>
      </c>
      <c r="G2627" s="3" t="str">
        <f t="shared" si="407"/>
        <v>Inventariar</v>
      </c>
      <c r="H2627" s="6"/>
      <c r="I2627" s="7"/>
      <c r="J2627" s="4"/>
      <c r="K2627" s="3" t="str">
        <f t="shared" si="408"/>
        <v>Inventariar</v>
      </c>
      <c r="L2627" s="6"/>
      <c r="M2627" s="7"/>
      <c r="N2627" s="4"/>
      <c r="O2627" s="3" t="str">
        <f t="shared" si="409"/>
        <v>Inventariar</v>
      </c>
      <c r="P2627" s="6"/>
      <c r="Q2627" s="7"/>
      <c r="R2627" s="4" t="str">
        <f t="shared" si="414"/>
        <v/>
      </c>
      <c r="S2627" s="3" t="str">
        <f t="shared" si="410"/>
        <v>Inventariar</v>
      </c>
      <c r="T2627" s="6"/>
      <c r="U2627" s="7"/>
      <c r="V2627" s="4" t="str">
        <f t="shared" si="415"/>
        <v/>
      </c>
      <c r="W2627" s="3" t="str">
        <f t="shared" si="411"/>
        <v>Inventariar</v>
      </c>
      <c r="X2627" s="6"/>
      <c r="Y2627" s="7"/>
      <c r="Z2627" s="4" t="str">
        <f t="shared" si="416"/>
        <v/>
      </c>
      <c r="AA2627" s="3" t="str">
        <f t="shared" si="412"/>
        <v>Inventariar</v>
      </c>
    </row>
    <row r="2628" spans="1:27" x14ac:dyDescent="0.3">
      <c r="A2628" s="5">
        <v>25568548</v>
      </c>
      <c r="B2628" s="17" t="str">
        <f>VLOOKUP(A2628,'Base de dados'!$A$3:$C$21103,3,0)</f>
        <v>10P11PAL03</v>
      </c>
      <c r="C2628" s="50" t="s">
        <v>6576</v>
      </c>
      <c r="D2628" s="6"/>
      <c r="E2628" s="7"/>
      <c r="F2628" s="4" t="str">
        <f t="shared" si="413"/>
        <v/>
      </c>
      <c r="G2628" s="3" t="str">
        <f t="shared" ref="G2628:G2691" si="417">IF(D2628="Saldo Zero","Saldo só Físico",IF(E2628="","Inventariar",IF(E2628="Saldo Zero","Saldo só Sistema",IF(F2628="","Verificar",IF(F2628=0,"Saldo Certo",IF(F2628&lt;0,"Saldo a mais no Físico",IF(F2628&gt;0,"Saldo a mais no Sistema")))))))</f>
        <v>Inventariar</v>
      </c>
      <c r="H2628" s="6"/>
      <c r="I2628" s="7"/>
      <c r="J2628" s="4"/>
      <c r="K2628" s="3" t="str">
        <f t="shared" si="408"/>
        <v>Inventariar</v>
      </c>
      <c r="L2628" s="6"/>
      <c r="M2628" s="7"/>
      <c r="N2628" s="4"/>
      <c r="O2628" s="3" t="str">
        <f t="shared" si="409"/>
        <v>Inventariar</v>
      </c>
      <c r="P2628" s="6"/>
      <c r="Q2628" s="7"/>
      <c r="R2628" s="4" t="str">
        <f t="shared" si="414"/>
        <v/>
      </c>
      <c r="S2628" s="3" t="str">
        <f t="shared" si="410"/>
        <v>Inventariar</v>
      </c>
      <c r="T2628" s="6"/>
      <c r="U2628" s="7"/>
      <c r="V2628" s="4" t="str">
        <f t="shared" si="415"/>
        <v/>
      </c>
      <c r="W2628" s="3" t="str">
        <f t="shared" si="411"/>
        <v>Inventariar</v>
      </c>
      <c r="X2628" s="6"/>
      <c r="Y2628" s="7"/>
      <c r="Z2628" s="4" t="str">
        <f t="shared" si="416"/>
        <v/>
      </c>
      <c r="AA2628" s="3" t="str">
        <f t="shared" si="412"/>
        <v>Inventariar</v>
      </c>
    </row>
    <row r="2629" spans="1:27" x14ac:dyDescent="0.3">
      <c r="A2629" s="5">
        <v>25402149</v>
      </c>
      <c r="B2629" s="17" t="str">
        <f>VLOOKUP(A2629,'Base de dados'!$A$3:$C$21103,3,0)</f>
        <v>10P11PAL04</v>
      </c>
      <c r="C2629" s="50" t="s">
        <v>6586</v>
      </c>
      <c r="D2629" s="6"/>
      <c r="E2629" s="7"/>
      <c r="F2629" s="4" t="str">
        <f t="shared" si="413"/>
        <v/>
      </c>
      <c r="G2629" s="3" t="str">
        <f t="shared" si="417"/>
        <v>Inventariar</v>
      </c>
      <c r="H2629" s="6"/>
      <c r="I2629" s="7"/>
      <c r="J2629" s="4"/>
      <c r="K2629" s="3" t="str">
        <f t="shared" ref="K2629:K2692" si="418">IF(H2629="Saldo Zero","Saldo só Físico",IF(I2629="","Inventariar",IF(I2629="Saldo Zero","Saldo só Sistema",IF(J2629="","Verificar",IF(J2629=0,"Saldo Certo",IF(J2629&lt;0,"Saldo a mais no Físico",IF(J2629&gt;0,"Saldo a mais no Sistema")))))))</f>
        <v>Inventariar</v>
      </c>
      <c r="L2629" s="6"/>
      <c r="M2629" s="7"/>
      <c r="N2629" s="4"/>
      <c r="O2629" s="3" t="str">
        <f t="shared" ref="O2629:O2692" si="419">IF(L2629="Saldo Zero","Saldo só Físico",IF(M2629="","Inventariar",IF(M2629="Saldo Zero","Saldo só Sistema",IF(N2629="","Verificar",IF(N2629=0,"Saldo Certo",IF(N2629&lt;0,"Saldo a mais no Físico",IF(N2629&gt;0,"Saldo a mais no Sistema")))))))</f>
        <v>Inventariar</v>
      </c>
      <c r="P2629" s="6"/>
      <c r="Q2629" s="7"/>
      <c r="R2629" s="4" t="str">
        <f t="shared" si="414"/>
        <v/>
      </c>
      <c r="S2629" s="3" t="str">
        <f t="shared" ref="S2629:S2692" si="420">IF(P2629="Saldo Zero","Saldo só Físico",IF(Q2629="","Inventariar",IF(Q2629="Saldo Zero","Saldo só Sistema",IF(R2629="","Verificar",IF(R2629=0,"Saldo Certo",IF(R2629&lt;0,"Saldo a mais no Físico",IF(R2629&gt;0,"Saldo a mais no Sistema")))))))</f>
        <v>Inventariar</v>
      </c>
      <c r="T2629" s="6"/>
      <c r="U2629" s="7"/>
      <c r="V2629" s="4" t="str">
        <f t="shared" si="415"/>
        <v/>
      </c>
      <c r="W2629" s="3" t="str">
        <f t="shared" ref="W2629:W2692" si="421">IF(T2629="Saldo Zero","Saldo só Físico",IF(U2629="","Inventariar",IF(U2629="Saldo Zero","Saldo só Sistema",IF(V2629="","Verificar",IF(V2629=0,"Saldo Certo",IF(V2629&lt;0,"Saldo a mais no Físico",IF(V2629&gt;0,"Saldo a mais no Sistema")))))))</f>
        <v>Inventariar</v>
      </c>
      <c r="X2629" s="6"/>
      <c r="Y2629" s="7"/>
      <c r="Z2629" s="4" t="str">
        <f t="shared" si="416"/>
        <v/>
      </c>
      <c r="AA2629" s="3" t="str">
        <f t="shared" ref="AA2629:AA2692" si="422">IF(X2629="Saldo Zero","Saldo só Físico",IF(Y2629="","Inventariar",IF(Y2629="Saldo Zero","Saldo só Sistema",IF(Z2629="","Verificar",IF(Z2629=0,"Saldo Certo",IF(Z2629&lt;0,"Saldo a mais no Físico",IF(Z2629&gt;0,"Saldo a mais no Sistema")))))))</f>
        <v>Inventariar</v>
      </c>
    </row>
    <row r="2630" spans="1:27" x14ac:dyDescent="0.3">
      <c r="A2630" s="5">
        <v>25459411</v>
      </c>
      <c r="B2630" s="17" t="str">
        <f>VLOOKUP(A2630,'Base de dados'!$A$3:$C$21103,3,0)</f>
        <v>10P11PAL04</v>
      </c>
      <c r="C2630" s="50" t="s">
        <v>25273</v>
      </c>
      <c r="D2630" s="6"/>
      <c r="E2630" s="7"/>
      <c r="F2630" s="4" t="str">
        <f t="shared" si="413"/>
        <v/>
      </c>
      <c r="G2630" s="3" t="str">
        <f t="shared" si="417"/>
        <v>Inventariar</v>
      </c>
      <c r="H2630" s="6"/>
      <c r="I2630" s="7"/>
      <c r="J2630" s="4"/>
      <c r="K2630" s="3" t="str">
        <f t="shared" si="418"/>
        <v>Inventariar</v>
      </c>
      <c r="L2630" s="6"/>
      <c r="M2630" s="7"/>
      <c r="N2630" s="4"/>
      <c r="O2630" s="3" t="str">
        <f t="shared" si="419"/>
        <v>Inventariar</v>
      </c>
      <c r="P2630" s="6"/>
      <c r="Q2630" s="7"/>
      <c r="R2630" s="4" t="str">
        <f t="shared" si="414"/>
        <v/>
      </c>
      <c r="S2630" s="3" t="str">
        <f t="shared" si="420"/>
        <v>Inventariar</v>
      </c>
      <c r="T2630" s="6"/>
      <c r="U2630" s="7"/>
      <c r="V2630" s="4" t="str">
        <f t="shared" si="415"/>
        <v/>
      </c>
      <c r="W2630" s="3" t="str">
        <f t="shared" si="421"/>
        <v>Inventariar</v>
      </c>
      <c r="X2630" s="6"/>
      <c r="Y2630" s="7"/>
      <c r="Z2630" s="4" t="str">
        <f t="shared" si="416"/>
        <v/>
      </c>
      <c r="AA2630" s="3" t="str">
        <f t="shared" si="422"/>
        <v>Inventariar</v>
      </c>
    </row>
    <row r="2631" spans="1:27" x14ac:dyDescent="0.3">
      <c r="A2631" s="5">
        <v>25569655</v>
      </c>
      <c r="B2631" s="17" t="str">
        <f>VLOOKUP(A2631,'Base de dados'!$A$3:$C$21103,3,0)</f>
        <v>10P11PAL04</v>
      </c>
      <c r="C2631" s="50" t="s">
        <v>6589</v>
      </c>
      <c r="D2631" s="6"/>
      <c r="E2631" s="7"/>
      <c r="F2631" s="4" t="str">
        <f t="shared" si="413"/>
        <v/>
      </c>
      <c r="G2631" s="3" t="str">
        <f t="shared" si="417"/>
        <v>Inventariar</v>
      </c>
      <c r="H2631" s="6"/>
      <c r="I2631" s="7"/>
      <c r="J2631" s="4"/>
      <c r="K2631" s="3" t="str">
        <f t="shared" si="418"/>
        <v>Inventariar</v>
      </c>
      <c r="L2631" s="6"/>
      <c r="M2631" s="7"/>
      <c r="N2631" s="4"/>
      <c r="O2631" s="3" t="str">
        <f t="shared" si="419"/>
        <v>Inventariar</v>
      </c>
      <c r="P2631" s="6"/>
      <c r="Q2631" s="7"/>
      <c r="R2631" s="4" t="str">
        <f t="shared" si="414"/>
        <v/>
      </c>
      <c r="S2631" s="3" t="str">
        <f t="shared" si="420"/>
        <v>Inventariar</v>
      </c>
      <c r="T2631" s="6"/>
      <c r="U2631" s="7"/>
      <c r="V2631" s="4" t="str">
        <f t="shared" si="415"/>
        <v/>
      </c>
      <c r="W2631" s="3" t="str">
        <f t="shared" si="421"/>
        <v>Inventariar</v>
      </c>
      <c r="X2631" s="6"/>
      <c r="Y2631" s="7"/>
      <c r="Z2631" s="4" t="str">
        <f t="shared" si="416"/>
        <v/>
      </c>
      <c r="AA2631" s="3" t="str">
        <f t="shared" si="422"/>
        <v>Inventariar</v>
      </c>
    </row>
    <row r="2632" spans="1:27" x14ac:dyDescent="0.3">
      <c r="A2632" s="5">
        <v>27106840</v>
      </c>
      <c r="B2632" s="17" t="str">
        <f>VLOOKUP(A2632,'Base de dados'!$A$3:$C$21103,3,0)</f>
        <v>10P11PAL04</v>
      </c>
      <c r="C2632" s="50" t="s">
        <v>6587</v>
      </c>
      <c r="D2632" s="6"/>
      <c r="E2632" s="7"/>
      <c r="F2632" s="4" t="str">
        <f t="shared" si="413"/>
        <v/>
      </c>
      <c r="G2632" s="3" t="str">
        <f t="shared" si="417"/>
        <v>Inventariar</v>
      </c>
      <c r="H2632" s="6"/>
      <c r="I2632" s="7"/>
      <c r="J2632" s="4"/>
      <c r="K2632" s="3" t="str">
        <f t="shared" si="418"/>
        <v>Inventariar</v>
      </c>
      <c r="L2632" s="6"/>
      <c r="M2632" s="7"/>
      <c r="N2632" s="4"/>
      <c r="O2632" s="3" t="str">
        <f t="shared" si="419"/>
        <v>Inventariar</v>
      </c>
      <c r="P2632" s="6"/>
      <c r="Q2632" s="7"/>
      <c r="R2632" s="4" t="str">
        <f t="shared" si="414"/>
        <v/>
      </c>
      <c r="S2632" s="3" t="str">
        <f t="shared" si="420"/>
        <v>Inventariar</v>
      </c>
      <c r="T2632" s="6"/>
      <c r="U2632" s="7"/>
      <c r="V2632" s="4" t="str">
        <f t="shared" si="415"/>
        <v/>
      </c>
      <c r="W2632" s="3" t="str">
        <f t="shared" si="421"/>
        <v>Inventariar</v>
      </c>
      <c r="X2632" s="6"/>
      <c r="Y2632" s="7"/>
      <c r="Z2632" s="4" t="str">
        <f t="shared" si="416"/>
        <v/>
      </c>
      <c r="AA2632" s="3" t="str">
        <f t="shared" si="422"/>
        <v>Inventariar</v>
      </c>
    </row>
    <row r="2633" spans="1:27" x14ac:dyDescent="0.3">
      <c r="A2633" s="5">
        <v>25398016</v>
      </c>
      <c r="B2633" s="17" t="str">
        <f>VLOOKUP(A2633,'Base de dados'!$A$3:$C$21103,3,0)</f>
        <v>10P11PAL05</v>
      </c>
      <c r="C2633" s="50" t="s">
        <v>25274</v>
      </c>
      <c r="D2633" s="6"/>
      <c r="E2633" s="7"/>
      <c r="F2633" s="4" t="str">
        <f t="shared" si="413"/>
        <v/>
      </c>
      <c r="G2633" s="3" t="str">
        <f t="shared" si="417"/>
        <v>Inventariar</v>
      </c>
      <c r="H2633" s="6"/>
      <c r="I2633" s="7"/>
      <c r="J2633" s="4"/>
      <c r="K2633" s="3" t="str">
        <f t="shared" si="418"/>
        <v>Inventariar</v>
      </c>
      <c r="L2633" s="6"/>
      <c r="M2633" s="7"/>
      <c r="N2633" s="4"/>
      <c r="O2633" s="3" t="str">
        <f t="shared" si="419"/>
        <v>Inventariar</v>
      </c>
      <c r="P2633" s="6"/>
      <c r="Q2633" s="7"/>
      <c r="R2633" s="4" t="str">
        <f t="shared" si="414"/>
        <v/>
      </c>
      <c r="S2633" s="3" t="str">
        <f t="shared" si="420"/>
        <v>Inventariar</v>
      </c>
      <c r="T2633" s="6"/>
      <c r="U2633" s="7"/>
      <c r="V2633" s="4" t="str">
        <f t="shared" si="415"/>
        <v/>
      </c>
      <c r="W2633" s="3" t="str">
        <f t="shared" si="421"/>
        <v>Inventariar</v>
      </c>
      <c r="X2633" s="6"/>
      <c r="Y2633" s="7"/>
      <c r="Z2633" s="4" t="str">
        <f t="shared" si="416"/>
        <v/>
      </c>
      <c r="AA2633" s="3" t="str">
        <f t="shared" si="422"/>
        <v>Inventariar</v>
      </c>
    </row>
    <row r="2634" spans="1:27" x14ac:dyDescent="0.3">
      <c r="A2634" s="5">
        <v>25460335</v>
      </c>
      <c r="B2634" s="17" t="str">
        <f>VLOOKUP(A2634,'Base de dados'!$A$3:$C$21103,3,0)</f>
        <v>10P11PAL05</v>
      </c>
      <c r="C2634" s="50" t="s">
        <v>25275</v>
      </c>
      <c r="D2634" s="6"/>
      <c r="E2634" s="7"/>
      <c r="F2634" s="4" t="str">
        <f t="shared" si="413"/>
        <v/>
      </c>
      <c r="G2634" s="3" t="str">
        <f t="shared" si="417"/>
        <v>Inventariar</v>
      </c>
      <c r="H2634" s="6"/>
      <c r="I2634" s="7"/>
      <c r="J2634" s="4"/>
      <c r="K2634" s="3" t="str">
        <f t="shared" si="418"/>
        <v>Inventariar</v>
      </c>
      <c r="L2634" s="6"/>
      <c r="M2634" s="7"/>
      <c r="N2634" s="4"/>
      <c r="O2634" s="3" t="str">
        <f t="shared" si="419"/>
        <v>Inventariar</v>
      </c>
      <c r="P2634" s="6"/>
      <c r="Q2634" s="7"/>
      <c r="R2634" s="4" t="str">
        <f t="shared" si="414"/>
        <v/>
      </c>
      <c r="S2634" s="3" t="str">
        <f t="shared" si="420"/>
        <v>Inventariar</v>
      </c>
      <c r="T2634" s="6"/>
      <c r="U2634" s="7"/>
      <c r="V2634" s="4" t="str">
        <f t="shared" si="415"/>
        <v/>
      </c>
      <c r="W2634" s="3" t="str">
        <f t="shared" si="421"/>
        <v>Inventariar</v>
      </c>
      <c r="X2634" s="6"/>
      <c r="Y2634" s="7"/>
      <c r="Z2634" s="4" t="str">
        <f t="shared" si="416"/>
        <v/>
      </c>
      <c r="AA2634" s="3" t="str">
        <f t="shared" si="422"/>
        <v>Inventariar</v>
      </c>
    </row>
    <row r="2635" spans="1:27" x14ac:dyDescent="0.3">
      <c r="A2635" s="5">
        <v>25467336</v>
      </c>
      <c r="B2635" s="17" t="str">
        <f>VLOOKUP(A2635,'Base de dados'!$A$3:$C$21103,3,0)</f>
        <v>10P11PAL05</v>
      </c>
      <c r="C2635" s="50" t="s">
        <v>25276</v>
      </c>
      <c r="D2635" s="6"/>
      <c r="E2635" s="7"/>
      <c r="F2635" s="4" t="str">
        <f t="shared" si="413"/>
        <v/>
      </c>
      <c r="G2635" s="3" t="str">
        <f t="shared" si="417"/>
        <v>Inventariar</v>
      </c>
      <c r="H2635" s="6"/>
      <c r="I2635" s="7"/>
      <c r="J2635" s="4"/>
      <c r="K2635" s="3" t="str">
        <f t="shared" si="418"/>
        <v>Inventariar</v>
      </c>
      <c r="L2635" s="6"/>
      <c r="M2635" s="7"/>
      <c r="N2635" s="4"/>
      <c r="O2635" s="3" t="str">
        <f t="shared" si="419"/>
        <v>Inventariar</v>
      </c>
      <c r="P2635" s="6"/>
      <c r="Q2635" s="7"/>
      <c r="R2635" s="4" t="str">
        <f t="shared" si="414"/>
        <v/>
      </c>
      <c r="S2635" s="3" t="str">
        <f t="shared" si="420"/>
        <v>Inventariar</v>
      </c>
      <c r="T2635" s="6"/>
      <c r="U2635" s="7"/>
      <c r="V2635" s="4" t="str">
        <f t="shared" si="415"/>
        <v/>
      </c>
      <c r="W2635" s="3" t="str">
        <f t="shared" si="421"/>
        <v>Inventariar</v>
      </c>
      <c r="X2635" s="6"/>
      <c r="Y2635" s="7"/>
      <c r="Z2635" s="4" t="str">
        <f t="shared" si="416"/>
        <v/>
      </c>
      <c r="AA2635" s="3" t="str">
        <f t="shared" si="422"/>
        <v>Inventariar</v>
      </c>
    </row>
    <row r="2636" spans="1:27" x14ac:dyDescent="0.3">
      <c r="A2636" s="5">
        <v>25573258</v>
      </c>
      <c r="B2636" s="17" t="str">
        <f>VLOOKUP(A2636,'Base de dados'!$A$3:$C$21103,3,0)</f>
        <v>10P11PAL05</v>
      </c>
      <c r="C2636" s="50" t="s">
        <v>6596</v>
      </c>
      <c r="D2636" s="6"/>
      <c r="E2636" s="7"/>
      <c r="F2636" s="4" t="str">
        <f t="shared" si="413"/>
        <v/>
      </c>
      <c r="G2636" s="3" t="str">
        <f t="shared" si="417"/>
        <v>Inventariar</v>
      </c>
      <c r="H2636" s="6"/>
      <c r="I2636" s="7"/>
      <c r="J2636" s="4"/>
      <c r="K2636" s="3" t="str">
        <f t="shared" si="418"/>
        <v>Inventariar</v>
      </c>
      <c r="L2636" s="6"/>
      <c r="M2636" s="7"/>
      <c r="N2636" s="4"/>
      <c r="O2636" s="3" t="str">
        <f t="shared" si="419"/>
        <v>Inventariar</v>
      </c>
      <c r="P2636" s="6"/>
      <c r="Q2636" s="7"/>
      <c r="R2636" s="4" t="str">
        <f t="shared" si="414"/>
        <v/>
      </c>
      <c r="S2636" s="3" t="str">
        <f t="shared" si="420"/>
        <v>Inventariar</v>
      </c>
      <c r="T2636" s="6"/>
      <c r="U2636" s="7"/>
      <c r="V2636" s="4" t="str">
        <f t="shared" si="415"/>
        <v/>
      </c>
      <c r="W2636" s="3" t="str">
        <f t="shared" si="421"/>
        <v>Inventariar</v>
      </c>
      <c r="X2636" s="6"/>
      <c r="Y2636" s="7"/>
      <c r="Z2636" s="4" t="str">
        <f t="shared" si="416"/>
        <v/>
      </c>
      <c r="AA2636" s="3" t="str">
        <f t="shared" si="422"/>
        <v>Inventariar</v>
      </c>
    </row>
    <row r="2637" spans="1:27" x14ac:dyDescent="0.3">
      <c r="A2637" s="5">
        <v>25573320</v>
      </c>
      <c r="B2637" s="17" t="str">
        <f>VLOOKUP(A2637,'Base de dados'!$A$3:$C$21103,3,0)</f>
        <v>10P11PAL05</v>
      </c>
      <c r="C2637" s="50" t="s">
        <v>25277</v>
      </c>
      <c r="D2637" s="6"/>
      <c r="E2637" s="7"/>
      <c r="F2637" s="4" t="str">
        <f t="shared" si="413"/>
        <v/>
      </c>
      <c r="G2637" s="3" t="str">
        <f t="shared" si="417"/>
        <v>Inventariar</v>
      </c>
      <c r="H2637" s="6"/>
      <c r="I2637" s="7"/>
      <c r="J2637" s="4"/>
      <c r="K2637" s="3" t="str">
        <f t="shared" si="418"/>
        <v>Inventariar</v>
      </c>
      <c r="L2637" s="6"/>
      <c r="M2637" s="7"/>
      <c r="N2637" s="4"/>
      <c r="O2637" s="3" t="str">
        <f t="shared" si="419"/>
        <v>Inventariar</v>
      </c>
      <c r="P2637" s="6"/>
      <c r="Q2637" s="7"/>
      <c r="R2637" s="4" t="str">
        <f t="shared" si="414"/>
        <v/>
      </c>
      <c r="S2637" s="3" t="str">
        <f t="shared" si="420"/>
        <v>Inventariar</v>
      </c>
      <c r="T2637" s="6"/>
      <c r="U2637" s="7"/>
      <c r="V2637" s="4" t="str">
        <f t="shared" si="415"/>
        <v/>
      </c>
      <c r="W2637" s="3" t="str">
        <f t="shared" si="421"/>
        <v>Inventariar</v>
      </c>
      <c r="X2637" s="6"/>
      <c r="Y2637" s="7"/>
      <c r="Z2637" s="4" t="str">
        <f t="shared" si="416"/>
        <v/>
      </c>
      <c r="AA2637" s="3" t="str">
        <f t="shared" si="422"/>
        <v>Inventariar</v>
      </c>
    </row>
    <row r="2638" spans="1:27" x14ac:dyDescent="0.3">
      <c r="A2638" s="5">
        <v>25573350</v>
      </c>
      <c r="B2638" s="17" t="str">
        <f>VLOOKUP(A2638,'Base de dados'!$A$3:$C$21103,3,0)</f>
        <v>10P11PAL05</v>
      </c>
      <c r="C2638" s="50" t="s">
        <v>6597</v>
      </c>
      <c r="D2638" s="6"/>
      <c r="E2638" s="7"/>
      <c r="F2638" s="4" t="str">
        <f t="shared" si="413"/>
        <v/>
      </c>
      <c r="G2638" s="3" t="str">
        <f t="shared" si="417"/>
        <v>Inventariar</v>
      </c>
      <c r="H2638" s="6"/>
      <c r="I2638" s="7"/>
      <c r="J2638" s="4"/>
      <c r="K2638" s="3" t="str">
        <f t="shared" si="418"/>
        <v>Inventariar</v>
      </c>
      <c r="L2638" s="6"/>
      <c r="M2638" s="7"/>
      <c r="N2638" s="4"/>
      <c r="O2638" s="3" t="str">
        <f t="shared" si="419"/>
        <v>Inventariar</v>
      </c>
      <c r="P2638" s="6"/>
      <c r="Q2638" s="7"/>
      <c r="R2638" s="4" t="str">
        <f t="shared" si="414"/>
        <v/>
      </c>
      <c r="S2638" s="3" t="str">
        <f t="shared" si="420"/>
        <v>Inventariar</v>
      </c>
      <c r="T2638" s="6"/>
      <c r="U2638" s="7"/>
      <c r="V2638" s="4" t="str">
        <f t="shared" si="415"/>
        <v/>
      </c>
      <c r="W2638" s="3" t="str">
        <f t="shared" si="421"/>
        <v>Inventariar</v>
      </c>
      <c r="X2638" s="6"/>
      <c r="Y2638" s="7"/>
      <c r="Z2638" s="4" t="str">
        <f t="shared" si="416"/>
        <v/>
      </c>
      <c r="AA2638" s="3" t="str">
        <f t="shared" si="422"/>
        <v>Inventariar</v>
      </c>
    </row>
    <row r="2639" spans="1:27" x14ac:dyDescent="0.3">
      <c r="A2639" s="5">
        <v>25398247</v>
      </c>
      <c r="B2639" s="17" t="str">
        <f>VLOOKUP(A2639,'Base de dados'!$A$3:$C$21103,3,0)</f>
        <v>10P11PAL06</v>
      </c>
      <c r="C2639" s="50" t="s">
        <v>6606</v>
      </c>
      <c r="D2639" s="6"/>
      <c r="E2639" s="7"/>
      <c r="F2639" s="4" t="str">
        <f t="shared" si="413"/>
        <v/>
      </c>
      <c r="G2639" s="3" t="str">
        <f t="shared" si="417"/>
        <v>Inventariar</v>
      </c>
      <c r="H2639" s="6"/>
      <c r="I2639" s="7"/>
      <c r="J2639" s="4"/>
      <c r="K2639" s="3" t="str">
        <f t="shared" si="418"/>
        <v>Inventariar</v>
      </c>
      <c r="L2639" s="6"/>
      <c r="M2639" s="7"/>
      <c r="N2639" s="4"/>
      <c r="O2639" s="3" t="str">
        <f t="shared" si="419"/>
        <v>Inventariar</v>
      </c>
      <c r="P2639" s="6"/>
      <c r="Q2639" s="7"/>
      <c r="R2639" s="4" t="str">
        <f t="shared" si="414"/>
        <v/>
      </c>
      <c r="S2639" s="3" t="str">
        <f t="shared" si="420"/>
        <v>Inventariar</v>
      </c>
      <c r="T2639" s="6"/>
      <c r="U2639" s="7"/>
      <c r="V2639" s="4" t="str">
        <f t="shared" si="415"/>
        <v/>
      </c>
      <c r="W2639" s="3" t="str">
        <f t="shared" si="421"/>
        <v>Inventariar</v>
      </c>
      <c r="X2639" s="6"/>
      <c r="Y2639" s="7"/>
      <c r="Z2639" s="4" t="str">
        <f t="shared" si="416"/>
        <v/>
      </c>
      <c r="AA2639" s="3" t="str">
        <f t="shared" si="422"/>
        <v>Inventariar</v>
      </c>
    </row>
    <row r="2640" spans="1:27" x14ac:dyDescent="0.3">
      <c r="A2640" s="5">
        <v>25438835</v>
      </c>
      <c r="B2640" s="17" t="str">
        <f>VLOOKUP(A2640,'Base de dados'!$A$3:$C$21103,3,0)</f>
        <v>10P11PAL06</v>
      </c>
      <c r="C2640" s="50" t="s">
        <v>6609</v>
      </c>
      <c r="D2640" s="6"/>
      <c r="E2640" s="7"/>
      <c r="F2640" s="4" t="str">
        <f t="shared" si="413"/>
        <v/>
      </c>
      <c r="G2640" s="3" t="str">
        <f t="shared" si="417"/>
        <v>Inventariar</v>
      </c>
      <c r="H2640" s="6"/>
      <c r="I2640" s="7"/>
      <c r="J2640" s="4"/>
      <c r="K2640" s="3" t="str">
        <f t="shared" si="418"/>
        <v>Inventariar</v>
      </c>
      <c r="L2640" s="6"/>
      <c r="M2640" s="7"/>
      <c r="N2640" s="4"/>
      <c r="O2640" s="3" t="str">
        <f t="shared" si="419"/>
        <v>Inventariar</v>
      </c>
      <c r="P2640" s="6"/>
      <c r="Q2640" s="7"/>
      <c r="R2640" s="4" t="str">
        <f t="shared" si="414"/>
        <v/>
      </c>
      <c r="S2640" s="3" t="str">
        <f t="shared" si="420"/>
        <v>Inventariar</v>
      </c>
      <c r="T2640" s="6"/>
      <c r="U2640" s="7"/>
      <c r="V2640" s="4" t="str">
        <f t="shared" si="415"/>
        <v/>
      </c>
      <c r="W2640" s="3" t="str">
        <f t="shared" si="421"/>
        <v>Inventariar</v>
      </c>
      <c r="X2640" s="6"/>
      <c r="Y2640" s="7"/>
      <c r="Z2640" s="4" t="str">
        <f t="shared" si="416"/>
        <v/>
      </c>
      <c r="AA2640" s="3" t="str">
        <f t="shared" si="422"/>
        <v>Inventariar</v>
      </c>
    </row>
    <row r="2641" spans="1:27" x14ac:dyDescent="0.3">
      <c r="A2641" s="5">
        <v>25463840</v>
      </c>
      <c r="B2641" s="17" t="str">
        <f>VLOOKUP(A2641,'Base de dados'!$A$3:$C$21103,3,0)</f>
        <v>10P11PAL06</v>
      </c>
      <c r="C2641" s="50" t="s">
        <v>25278</v>
      </c>
      <c r="D2641" s="6"/>
      <c r="E2641" s="7"/>
      <c r="F2641" s="4" t="str">
        <f t="shared" si="413"/>
        <v/>
      </c>
      <c r="G2641" s="3" t="str">
        <f t="shared" si="417"/>
        <v>Inventariar</v>
      </c>
      <c r="H2641" s="6"/>
      <c r="I2641" s="7"/>
      <c r="J2641" s="4"/>
      <c r="K2641" s="3" t="str">
        <f t="shared" si="418"/>
        <v>Inventariar</v>
      </c>
      <c r="L2641" s="6"/>
      <c r="M2641" s="7"/>
      <c r="N2641" s="4"/>
      <c r="O2641" s="3" t="str">
        <f t="shared" si="419"/>
        <v>Inventariar</v>
      </c>
      <c r="P2641" s="6"/>
      <c r="Q2641" s="7"/>
      <c r="R2641" s="4" t="str">
        <f t="shared" si="414"/>
        <v/>
      </c>
      <c r="S2641" s="3" t="str">
        <f t="shared" si="420"/>
        <v>Inventariar</v>
      </c>
      <c r="T2641" s="6"/>
      <c r="U2641" s="7"/>
      <c r="V2641" s="4" t="str">
        <f t="shared" si="415"/>
        <v/>
      </c>
      <c r="W2641" s="3" t="str">
        <f t="shared" si="421"/>
        <v>Inventariar</v>
      </c>
      <c r="X2641" s="6"/>
      <c r="Y2641" s="7"/>
      <c r="Z2641" s="4" t="str">
        <f t="shared" si="416"/>
        <v/>
      </c>
      <c r="AA2641" s="3" t="str">
        <f t="shared" si="422"/>
        <v>Inventariar</v>
      </c>
    </row>
    <row r="2642" spans="1:27" x14ac:dyDescent="0.3">
      <c r="A2642" s="5">
        <v>25466298</v>
      </c>
      <c r="B2642" s="17" t="str">
        <f>VLOOKUP(A2642,'Base de dados'!$A$3:$C$21103,3,0)</f>
        <v>10P11PAL06</v>
      </c>
      <c r="C2642" s="50" t="s">
        <v>6605</v>
      </c>
      <c r="D2642" s="6"/>
      <c r="E2642" s="7"/>
      <c r="F2642" s="4" t="str">
        <f t="shared" si="413"/>
        <v/>
      </c>
      <c r="G2642" s="3" t="str">
        <f t="shared" si="417"/>
        <v>Inventariar</v>
      </c>
      <c r="H2642" s="6"/>
      <c r="I2642" s="7"/>
      <c r="J2642" s="4"/>
      <c r="K2642" s="3" t="str">
        <f t="shared" si="418"/>
        <v>Inventariar</v>
      </c>
      <c r="L2642" s="6"/>
      <c r="M2642" s="7"/>
      <c r="N2642" s="4"/>
      <c r="O2642" s="3" t="str">
        <f t="shared" si="419"/>
        <v>Inventariar</v>
      </c>
      <c r="P2642" s="6"/>
      <c r="Q2642" s="7"/>
      <c r="R2642" s="4" t="str">
        <f t="shared" si="414"/>
        <v/>
      </c>
      <c r="S2642" s="3" t="str">
        <f t="shared" si="420"/>
        <v>Inventariar</v>
      </c>
      <c r="T2642" s="6"/>
      <c r="U2642" s="7"/>
      <c r="V2642" s="4" t="str">
        <f t="shared" si="415"/>
        <v/>
      </c>
      <c r="W2642" s="3" t="str">
        <f t="shared" si="421"/>
        <v>Inventariar</v>
      </c>
      <c r="X2642" s="6"/>
      <c r="Y2642" s="7"/>
      <c r="Z2642" s="4" t="str">
        <f t="shared" si="416"/>
        <v/>
      </c>
      <c r="AA2642" s="3" t="str">
        <f t="shared" si="422"/>
        <v>Inventariar</v>
      </c>
    </row>
    <row r="2643" spans="1:27" x14ac:dyDescent="0.3">
      <c r="A2643" s="5">
        <v>25573257</v>
      </c>
      <c r="B2643" s="17" t="str">
        <f>VLOOKUP(A2643,'Base de dados'!$A$3:$C$21103,3,0)</f>
        <v>10P11PAL06</v>
      </c>
      <c r="C2643" s="50" t="s">
        <v>6610</v>
      </c>
      <c r="D2643" s="6"/>
      <c r="E2643" s="7"/>
      <c r="F2643" s="4" t="str">
        <f t="shared" si="413"/>
        <v/>
      </c>
      <c r="G2643" s="3" t="str">
        <f t="shared" si="417"/>
        <v>Inventariar</v>
      </c>
      <c r="H2643" s="6"/>
      <c r="I2643" s="7"/>
      <c r="J2643" s="4"/>
      <c r="K2643" s="3" t="str">
        <f t="shared" si="418"/>
        <v>Inventariar</v>
      </c>
      <c r="L2643" s="6"/>
      <c r="M2643" s="7"/>
      <c r="N2643" s="4"/>
      <c r="O2643" s="3" t="str">
        <f t="shared" si="419"/>
        <v>Inventariar</v>
      </c>
      <c r="P2643" s="6"/>
      <c r="Q2643" s="7"/>
      <c r="R2643" s="4" t="str">
        <f t="shared" si="414"/>
        <v/>
      </c>
      <c r="S2643" s="3" t="str">
        <f t="shared" si="420"/>
        <v>Inventariar</v>
      </c>
      <c r="T2643" s="6"/>
      <c r="U2643" s="7"/>
      <c r="V2643" s="4" t="str">
        <f t="shared" si="415"/>
        <v/>
      </c>
      <c r="W2643" s="3" t="str">
        <f t="shared" si="421"/>
        <v>Inventariar</v>
      </c>
      <c r="X2643" s="6"/>
      <c r="Y2643" s="7"/>
      <c r="Z2643" s="4" t="str">
        <f t="shared" si="416"/>
        <v/>
      </c>
      <c r="AA2643" s="3" t="str">
        <f t="shared" si="422"/>
        <v>Inventariar</v>
      </c>
    </row>
    <row r="2644" spans="1:27" x14ac:dyDescent="0.3">
      <c r="A2644" s="5">
        <v>25573317</v>
      </c>
      <c r="B2644" s="17" t="str">
        <f>VLOOKUP(A2644,'Base de dados'!$A$3:$C$21103,3,0)</f>
        <v>10P11PAL06</v>
      </c>
      <c r="C2644" s="50" t="s">
        <v>6611</v>
      </c>
      <c r="D2644" s="6"/>
      <c r="E2644" s="7"/>
      <c r="F2644" s="4" t="str">
        <f t="shared" si="413"/>
        <v/>
      </c>
      <c r="G2644" s="3" t="str">
        <f t="shared" si="417"/>
        <v>Inventariar</v>
      </c>
      <c r="H2644" s="6"/>
      <c r="I2644" s="7"/>
      <c r="J2644" s="4"/>
      <c r="K2644" s="3" t="str">
        <f t="shared" si="418"/>
        <v>Inventariar</v>
      </c>
      <c r="L2644" s="6"/>
      <c r="M2644" s="7"/>
      <c r="N2644" s="4"/>
      <c r="O2644" s="3" t="str">
        <f t="shared" si="419"/>
        <v>Inventariar</v>
      </c>
      <c r="P2644" s="6"/>
      <c r="Q2644" s="7"/>
      <c r="R2644" s="4" t="str">
        <f t="shared" si="414"/>
        <v/>
      </c>
      <c r="S2644" s="3" t="str">
        <f t="shared" si="420"/>
        <v>Inventariar</v>
      </c>
      <c r="T2644" s="6"/>
      <c r="U2644" s="7"/>
      <c r="V2644" s="4" t="str">
        <f t="shared" si="415"/>
        <v/>
      </c>
      <c r="W2644" s="3" t="str">
        <f t="shared" si="421"/>
        <v>Inventariar</v>
      </c>
      <c r="X2644" s="6"/>
      <c r="Y2644" s="7"/>
      <c r="Z2644" s="4" t="str">
        <f t="shared" si="416"/>
        <v/>
      </c>
      <c r="AA2644" s="3" t="str">
        <f t="shared" si="422"/>
        <v>Inventariar</v>
      </c>
    </row>
    <row r="2645" spans="1:27" x14ac:dyDescent="0.3">
      <c r="A2645" s="5">
        <v>25578231</v>
      </c>
      <c r="B2645" s="17" t="str">
        <f>VLOOKUP(A2645,'Base de dados'!$A$3:$C$21103,3,0)</f>
        <v>10P11PAL06</v>
      </c>
      <c r="C2645" s="50" t="s">
        <v>25279</v>
      </c>
      <c r="D2645" s="6"/>
      <c r="E2645" s="7"/>
      <c r="F2645" s="4" t="str">
        <f t="shared" si="413"/>
        <v/>
      </c>
      <c r="G2645" s="3" t="str">
        <f t="shared" si="417"/>
        <v>Inventariar</v>
      </c>
      <c r="H2645" s="6"/>
      <c r="I2645" s="7"/>
      <c r="J2645" s="4"/>
      <c r="K2645" s="3" t="str">
        <f t="shared" si="418"/>
        <v>Inventariar</v>
      </c>
      <c r="L2645" s="6"/>
      <c r="M2645" s="7"/>
      <c r="N2645" s="4"/>
      <c r="O2645" s="3" t="str">
        <f t="shared" si="419"/>
        <v>Inventariar</v>
      </c>
      <c r="P2645" s="6"/>
      <c r="Q2645" s="7"/>
      <c r="R2645" s="4" t="str">
        <f t="shared" si="414"/>
        <v/>
      </c>
      <c r="S2645" s="3" t="str">
        <f t="shared" si="420"/>
        <v>Inventariar</v>
      </c>
      <c r="T2645" s="6"/>
      <c r="U2645" s="7"/>
      <c r="V2645" s="4" t="str">
        <f t="shared" si="415"/>
        <v/>
      </c>
      <c r="W2645" s="3" t="str">
        <f t="shared" si="421"/>
        <v>Inventariar</v>
      </c>
      <c r="X2645" s="6"/>
      <c r="Y2645" s="7"/>
      <c r="Z2645" s="4" t="str">
        <f t="shared" si="416"/>
        <v/>
      </c>
      <c r="AA2645" s="3" t="str">
        <f t="shared" si="422"/>
        <v>Inventariar</v>
      </c>
    </row>
    <row r="2646" spans="1:27" x14ac:dyDescent="0.3">
      <c r="A2646" s="2">
        <v>25581296</v>
      </c>
      <c r="B2646" s="17" t="str">
        <f>VLOOKUP(A2646,'Base de dados'!$A$3:$C$21103,3,0)</f>
        <v>10P11PAL07</v>
      </c>
      <c r="C2646" s="49" t="s">
        <v>25280</v>
      </c>
      <c r="D2646" s="3"/>
      <c r="E2646" s="3"/>
      <c r="F2646" s="4" t="str">
        <f t="shared" si="413"/>
        <v/>
      </c>
      <c r="G2646" s="3" t="str">
        <f t="shared" si="417"/>
        <v>Inventariar</v>
      </c>
      <c r="H2646" s="6"/>
      <c r="I2646" s="7"/>
      <c r="J2646" s="4"/>
      <c r="K2646" s="3" t="str">
        <f t="shared" si="418"/>
        <v>Inventariar</v>
      </c>
      <c r="L2646" s="6"/>
      <c r="M2646" s="7"/>
      <c r="N2646" s="4"/>
      <c r="O2646" s="3" t="str">
        <f t="shared" si="419"/>
        <v>Inventariar</v>
      </c>
      <c r="P2646" s="6"/>
      <c r="Q2646" s="7"/>
      <c r="R2646" s="4" t="str">
        <f t="shared" si="414"/>
        <v/>
      </c>
      <c r="S2646" s="3" t="str">
        <f t="shared" si="420"/>
        <v>Inventariar</v>
      </c>
      <c r="T2646" s="6"/>
      <c r="U2646" s="7"/>
      <c r="V2646" s="4" t="str">
        <f t="shared" si="415"/>
        <v/>
      </c>
      <c r="W2646" s="3" t="str">
        <f t="shared" si="421"/>
        <v>Inventariar</v>
      </c>
      <c r="X2646" s="6"/>
      <c r="Y2646" s="7"/>
      <c r="Z2646" s="4" t="str">
        <f t="shared" si="416"/>
        <v/>
      </c>
      <c r="AA2646" s="3" t="str">
        <f t="shared" si="422"/>
        <v>Inventariar</v>
      </c>
    </row>
    <row r="2647" spans="1:27" x14ac:dyDescent="0.3">
      <c r="A2647" s="5">
        <v>27069095</v>
      </c>
      <c r="B2647" s="17" t="str">
        <f>VLOOKUP(A2647,'Base de dados'!$A$3:$C$21103,3,0)</f>
        <v>10P11PAL07</v>
      </c>
      <c r="C2647" s="50" t="s">
        <v>6612</v>
      </c>
      <c r="D2647" s="6"/>
      <c r="E2647" s="7"/>
      <c r="F2647" s="4" t="str">
        <f t="shared" si="413"/>
        <v/>
      </c>
      <c r="G2647" s="3" t="str">
        <f t="shared" si="417"/>
        <v>Inventariar</v>
      </c>
      <c r="H2647" s="6"/>
      <c r="I2647" s="7"/>
      <c r="J2647" s="4"/>
      <c r="K2647" s="3" t="str">
        <f t="shared" si="418"/>
        <v>Inventariar</v>
      </c>
      <c r="L2647" s="6"/>
      <c r="M2647" s="7"/>
      <c r="N2647" s="4"/>
      <c r="O2647" s="3" t="str">
        <f t="shared" si="419"/>
        <v>Inventariar</v>
      </c>
      <c r="P2647" s="6"/>
      <c r="Q2647" s="7"/>
      <c r="R2647" s="4" t="str">
        <f t="shared" si="414"/>
        <v/>
      </c>
      <c r="S2647" s="3" t="str">
        <f t="shared" si="420"/>
        <v>Inventariar</v>
      </c>
      <c r="T2647" s="6"/>
      <c r="U2647" s="7"/>
      <c r="V2647" s="4" t="str">
        <f t="shared" si="415"/>
        <v/>
      </c>
      <c r="W2647" s="3" t="str">
        <f t="shared" si="421"/>
        <v>Inventariar</v>
      </c>
      <c r="X2647" s="6"/>
      <c r="Y2647" s="7"/>
      <c r="Z2647" s="4" t="str">
        <f t="shared" si="416"/>
        <v/>
      </c>
      <c r="AA2647" s="3" t="str">
        <f t="shared" si="422"/>
        <v>Inventariar</v>
      </c>
    </row>
    <row r="2648" spans="1:27" x14ac:dyDescent="0.3">
      <c r="A2648" s="5">
        <v>25510369</v>
      </c>
      <c r="B2648" s="17" t="str">
        <f>VLOOKUP(A2648,'Base de dados'!$A$3:$C$21103,3,0)</f>
        <v>10P11PAL08</v>
      </c>
      <c r="C2648" s="50" t="s">
        <v>25282</v>
      </c>
      <c r="D2648" s="6"/>
      <c r="E2648" s="7"/>
      <c r="F2648" s="4" t="str">
        <f t="shared" si="413"/>
        <v/>
      </c>
      <c r="G2648" s="3" t="str">
        <f t="shared" si="417"/>
        <v>Inventariar</v>
      </c>
      <c r="H2648" s="6"/>
      <c r="I2648" s="7"/>
      <c r="J2648" s="4"/>
      <c r="K2648" s="3" t="str">
        <f t="shared" si="418"/>
        <v>Inventariar</v>
      </c>
      <c r="L2648" s="6"/>
      <c r="M2648" s="7"/>
      <c r="N2648" s="4"/>
      <c r="O2648" s="3" t="str">
        <f t="shared" si="419"/>
        <v>Inventariar</v>
      </c>
      <c r="P2648" s="6"/>
      <c r="Q2648" s="7"/>
      <c r="R2648" s="4" t="str">
        <f t="shared" si="414"/>
        <v/>
      </c>
      <c r="S2648" s="3" t="str">
        <f t="shared" si="420"/>
        <v>Inventariar</v>
      </c>
      <c r="T2648" s="6"/>
      <c r="U2648" s="7"/>
      <c r="V2648" s="4" t="str">
        <f t="shared" si="415"/>
        <v/>
      </c>
      <c r="W2648" s="3" t="str">
        <f t="shared" si="421"/>
        <v>Inventariar</v>
      </c>
      <c r="X2648" s="6"/>
      <c r="Y2648" s="7"/>
      <c r="Z2648" s="4" t="str">
        <f t="shared" si="416"/>
        <v/>
      </c>
      <c r="AA2648" s="3" t="str">
        <f t="shared" si="422"/>
        <v>Inventariar</v>
      </c>
    </row>
    <row r="2649" spans="1:27" x14ac:dyDescent="0.3">
      <c r="A2649" s="5">
        <v>25588022</v>
      </c>
      <c r="B2649" s="17" t="str">
        <f>VLOOKUP(A2649,'Base de dados'!$A$3:$C$21103,3,0)</f>
        <v>10P11PAL08</v>
      </c>
      <c r="C2649" s="50" t="s">
        <v>25283</v>
      </c>
      <c r="D2649" s="6"/>
      <c r="E2649" s="7"/>
      <c r="F2649" s="4" t="str">
        <f t="shared" si="413"/>
        <v/>
      </c>
      <c r="G2649" s="3" t="str">
        <f t="shared" si="417"/>
        <v>Inventariar</v>
      </c>
      <c r="H2649" s="6"/>
      <c r="I2649" s="7"/>
      <c r="J2649" s="4"/>
      <c r="K2649" s="3" t="str">
        <f t="shared" si="418"/>
        <v>Inventariar</v>
      </c>
      <c r="L2649" s="6"/>
      <c r="M2649" s="7"/>
      <c r="N2649" s="4"/>
      <c r="O2649" s="3" t="str">
        <f t="shared" si="419"/>
        <v>Inventariar</v>
      </c>
      <c r="P2649" s="6"/>
      <c r="Q2649" s="7"/>
      <c r="R2649" s="4" t="str">
        <f t="shared" si="414"/>
        <v/>
      </c>
      <c r="S2649" s="3" t="str">
        <f t="shared" si="420"/>
        <v>Inventariar</v>
      </c>
      <c r="T2649" s="6"/>
      <c r="U2649" s="7"/>
      <c r="V2649" s="4" t="str">
        <f t="shared" si="415"/>
        <v/>
      </c>
      <c r="W2649" s="3" t="str">
        <f t="shared" si="421"/>
        <v>Inventariar</v>
      </c>
      <c r="X2649" s="6"/>
      <c r="Y2649" s="7"/>
      <c r="Z2649" s="4" t="str">
        <f t="shared" si="416"/>
        <v/>
      </c>
      <c r="AA2649" s="3" t="str">
        <f t="shared" si="422"/>
        <v>Inventariar</v>
      </c>
    </row>
    <row r="2650" spans="1:27" x14ac:dyDescent="0.3">
      <c r="A2650" s="5">
        <v>27069096</v>
      </c>
      <c r="B2650" s="17" t="str">
        <f>VLOOKUP(A2650,'Base de dados'!$A$3:$C$21103,3,0)</f>
        <v>10P11PAL08</v>
      </c>
      <c r="C2650" s="50" t="s">
        <v>6623</v>
      </c>
      <c r="D2650" s="6"/>
      <c r="E2650" s="7"/>
      <c r="F2650" s="4" t="str">
        <f t="shared" si="413"/>
        <v/>
      </c>
      <c r="G2650" s="3" t="str">
        <f t="shared" si="417"/>
        <v>Inventariar</v>
      </c>
      <c r="H2650" s="6"/>
      <c r="I2650" s="7"/>
      <c r="J2650" s="4"/>
      <c r="K2650" s="3" t="str">
        <f t="shared" si="418"/>
        <v>Inventariar</v>
      </c>
      <c r="L2650" s="6"/>
      <c r="M2650" s="7"/>
      <c r="N2650" s="4"/>
      <c r="O2650" s="3" t="str">
        <f t="shared" si="419"/>
        <v>Inventariar</v>
      </c>
      <c r="P2650" s="6"/>
      <c r="Q2650" s="7"/>
      <c r="R2650" s="4" t="str">
        <f t="shared" si="414"/>
        <v/>
      </c>
      <c r="S2650" s="3" t="str">
        <f t="shared" si="420"/>
        <v>Inventariar</v>
      </c>
      <c r="T2650" s="6"/>
      <c r="U2650" s="7"/>
      <c r="V2650" s="4" t="str">
        <f t="shared" si="415"/>
        <v/>
      </c>
      <c r="W2650" s="3" t="str">
        <f t="shared" si="421"/>
        <v>Inventariar</v>
      </c>
      <c r="X2650" s="6"/>
      <c r="Y2650" s="7"/>
      <c r="Z2650" s="4" t="str">
        <f t="shared" si="416"/>
        <v/>
      </c>
      <c r="AA2650" s="3" t="str">
        <f t="shared" si="422"/>
        <v>Inventariar</v>
      </c>
    </row>
    <row r="2651" spans="1:27" x14ac:dyDescent="0.3">
      <c r="A2651" s="5">
        <v>25573712</v>
      </c>
      <c r="B2651" s="17" t="str">
        <f>VLOOKUP(A2651,'Base de dados'!$A$3:$C$21103,3,0)</f>
        <v>10P11PAL09</v>
      </c>
      <c r="C2651" s="50" t="s">
        <v>6632</v>
      </c>
      <c r="D2651" s="6"/>
      <c r="E2651" s="7"/>
      <c r="F2651" s="4" t="str">
        <f t="shared" si="413"/>
        <v/>
      </c>
      <c r="G2651" s="3" t="str">
        <f t="shared" si="417"/>
        <v>Inventariar</v>
      </c>
      <c r="H2651" s="6"/>
      <c r="I2651" s="7"/>
      <c r="J2651" s="4"/>
      <c r="K2651" s="3" t="str">
        <f t="shared" si="418"/>
        <v>Inventariar</v>
      </c>
      <c r="L2651" s="6"/>
      <c r="M2651" s="7"/>
      <c r="N2651" s="4"/>
      <c r="O2651" s="3" t="str">
        <f t="shared" si="419"/>
        <v>Inventariar</v>
      </c>
      <c r="P2651" s="6"/>
      <c r="Q2651" s="7"/>
      <c r="R2651" s="4" t="str">
        <f t="shared" si="414"/>
        <v/>
      </c>
      <c r="S2651" s="3" t="str">
        <f t="shared" si="420"/>
        <v>Inventariar</v>
      </c>
      <c r="T2651" s="6"/>
      <c r="U2651" s="7"/>
      <c r="V2651" s="4" t="str">
        <f t="shared" si="415"/>
        <v/>
      </c>
      <c r="W2651" s="3" t="str">
        <f t="shared" si="421"/>
        <v>Inventariar</v>
      </c>
      <c r="X2651" s="6"/>
      <c r="Y2651" s="7"/>
      <c r="Z2651" s="4" t="str">
        <f t="shared" si="416"/>
        <v/>
      </c>
      <c r="AA2651" s="3" t="str">
        <f t="shared" si="422"/>
        <v>Inventariar</v>
      </c>
    </row>
    <row r="2652" spans="1:27" x14ac:dyDescent="0.3">
      <c r="A2652" s="5">
        <v>27107373</v>
      </c>
      <c r="B2652" s="17" t="str">
        <f>VLOOKUP(A2652,'Base de dados'!$A$3:$C$21103,3,0)</f>
        <v>10P11PAL09</v>
      </c>
      <c r="C2652" s="50" t="s">
        <v>6631</v>
      </c>
      <c r="D2652" s="6"/>
      <c r="E2652" s="7"/>
      <c r="F2652" s="4" t="str">
        <f t="shared" ref="F2652:F2715" si="423">IF(E2652="","",IF(E2652="Saldo Zero","",D2652-E2652))</f>
        <v/>
      </c>
      <c r="G2652" s="3" t="str">
        <f t="shared" si="417"/>
        <v>Inventariar</v>
      </c>
      <c r="H2652" s="6"/>
      <c r="I2652" s="7"/>
      <c r="J2652" s="4"/>
      <c r="K2652" s="3" t="str">
        <f t="shared" si="418"/>
        <v>Inventariar</v>
      </c>
      <c r="L2652" s="6"/>
      <c r="M2652" s="7"/>
      <c r="N2652" s="4"/>
      <c r="O2652" s="3" t="str">
        <f t="shared" si="419"/>
        <v>Inventariar</v>
      </c>
      <c r="P2652" s="6"/>
      <c r="Q2652" s="7"/>
      <c r="R2652" s="4" t="str">
        <f t="shared" si="414"/>
        <v/>
      </c>
      <c r="S2652" s="3" t="str">
        <f t="shared" si="420"/>
        <v>Inventariar</v>
      </c>
      <c r="T2652" s="6"/>
      <c r="U2652" s="7"/>
      <c r="V2652" s="4" t="str">
        <f t="shared" si="415"/>
        <v/>
      </c>
      <c r="W2652" s="3" t="str">
        <f t="shared" si="421"/>
        <v>Inventariar</v>
      </c>
      <c r="X2652" s="6"/>
      <c r="Y2652" s="7"/>
      <c r="Z2652" s="4" t="str">
        <f t="shared" si="416"/>
        <v/>
      </c>
      <c r="AA2652" s="3" t="str">
        <f t="shared" si="422"/>
        <v>Inventariar</v>
      </c>
    </row>
    <row r="2653" spans="1:27" x14ac:dyDescent="0.3">
      <c r="A2653" s="5">
        <v>27178689</v>
      </c>
      <c r="B2653" s="17" t="str">
        <f>VLOOKUP(A2653,'Base de dados'!$A$3:$C$21103,3,0)</f>
        <v>10P11PAL09</v>
      </c>
      <c r="C2653" s="50" t="s">
        <v>6627</v>
      </c>
      <c r="D2653" s="6"/>
      <c r="E2653" s="7"/>
      <c r="F2653" s="4" t="str">
        <f t="shared" si="423"/>
        <v/>
      </c>
      <c r="G2653" s="3" t="str">
        <f t="shared" si="417"/>
        <v>Inventariar</v>
      </c>
      <c r="H2653" s="6"/>
      <c r="I2653" s="7"/>
      <c r="J2653" s="4"/>
      <c r="K2653" s="3" t="str">
        <f t="shared" si="418"/>
        <v>Inventariar</v>
      </c>
      <c r="L2653" s="6"/>
      <c r="M2653" s="7"/>
      <c r="N2653" s="4"/>
      <c r="O2653" s="3" t="str">
        <f t="shared" si="419"/>
        <v>Inventariar</v>
      </c>
      <c r="P2653" s="6"/>
      <c r="Q2653" s="7"/>
      <c r="R2653" s="4" t="str">
        <f t="shared" si="414"/>
        <v/>
      </c>
      <c r="S2653" s="3" t="str">
        <f t="shared" si="420"/>
        <v>Inventariar</v>
      </c>
      <c r="T2653" s="6"/>
      <c r="U2653" s="7"/>
      <c r="V2653" s="4" t="str">
        <f t="shared" si="415"/>
        <v/>
      </c>
      <c r="W2653" s="3" t="str">
        <f t="shared" si="421"/>
        <v>Inventariar</v>
      </c>
      <c r="X2653" s="6"/>
      <c r="Y2653" s="7"/>
      <c r="Z2653" s="4" t="str">
        <f t="shared" si="416"/>
        <v/>
      </c>
      <c r="AA2653" s="3" t="str">
        <f t="shared" si="422"/>
        <v>Inventariar</v>
      </c>
    </row>
    <row r="2654" spans="1:27" x14ac:dyDescent="0.3">
      <c r="A2654" s="5">
        <v>25307894</v>
      </c>
      <c r="B2654" s="17" t="str">
        <f>VLOOKUP(A2654,'Base de dados'!$A$3:$C$21103,3,0)</f>
        <v>10P11PAL10</v>
      </c>
      <c r="C2654" s="50" t="s">
        <v>6636</v>
      </c>
      <c r="D2654" s="6"/>
      <c r="E2654" s="7"/>
      <c r="F2654" s="4" t="str">
        <f t="shared" si="423"/>
        <v/>
      </c>
      <c r="G2654" s="3" t="str">
        <f t="shared" si="417"/>
        <v>Inventariar</v>
      </c>
      <c r="H2654" s="6"/>
      <c r="I2654" s="7"/>
      <c r="J2654" s="4"/>
      <c r="K2654" s="3" t="str">
        <f t="shared" si="418"/>
        <v>Inventariar</v>
      </c>
      <c r="L2654" s="6"/>
      <c r="M2654" s="7"/>
      <c r="N2654" s="4"/>
      <c r="O2654" s="3" t="str">
        <f t="shared" si="419"/>
        <v>Inventariar</v>
      </c>
      <c r="P2654" s="6"/>
      <c r="Q2654" s="7"/>
      <c r="R2654" s="4" t="str">
        <f t="shared" si="414"/>
        <v/>
      </c>
      <c r="S2654" s="3" t="str">
        <f t="shared" si="420"/>
        <v>Inventariar</v>
      </c>
      <c r="T2654" s="6"/>
      <c r="U2654" s="7"/>
      <c r="V2654" s="4" t="str">
        <f t="shared" si="415"/>
        <v/>
      </c>
      <c r="W2654" s="3" t="str">
        <f t="shared" si="421"/>
        <v>Inventariar</v>
      </c>
      <c r="X2654" s="6"/>
      <c r="Y2654" s="7"/>
      <c r="Z2654" s="4" t="str">
        <f t="shared" si="416"/>
        <v/>
      </c>
      <c r="AA2654" s="3" t="str">
        <f t="shared" si="422"/>
        <v>Inventariar</v>
      </c>
    </row>
    <row r="2655" spans="1:27" x14ac:dyDescent="0.3">
      <c r="A2655" s="5">
        <v>25568596</v>
      </c>
      <c r="B2655" s="17" t="str">
        <f>VLOOKUP(A2655,'Base de dados'!$A$3:$C$21103,3,0)</f>
        <v>10P11PAL10</v>
      </c>
      <c r="C2655" s="50" t="s">
        <v>6633</v>
      </c>
      <c r="D2655" s="6"/>
      <c r="E2655" s="7"/>
      <c r="F2655" s="4" t="str">
        <f t="shared" si="423"/>
        <v/>
      </c>
      <c r="G2655" s="3" t="str">
        <f t="shared" si="417"/>
        <v>Inventariar</v>
      </c>
      <c r="H2655" s="6"/>
      <c r="I2655" s="7"/>
      <c r="J2655" s="4"/>
      <c r="K2655" s="3" t="str">
        <f t="shared" si="418"/>
        <v>Inventariar</v>
      </c>
      <c r="L2655" s="6"/>
      <c r="M2655" s="7"/>
      <c r="N2655" s="4"/>
      <c r="O2655" s="3" t="str">
        <f t="shared" si="419"/>
        <v>Inventariar</v>
      </c>
      <c r="P2655" s="6"/>
      <c r="Q2655" s="7"/>
      <c r="R2655" s="4" t="str">
        <f t="shared" si="414"/>
        <v/>
      </c>
      <c r="S2655" s="3" t="str">
        <f t="shared" si="420"/>
        <v>Inventariar</v>
      </c>
      <c r="T2655" s="6"/>
      <c r="U2655" s="7"/>
      <c r="V2655" s="4" t="str">
        <f t="shared" si="415"/>
        <v/>
      </c>
      <c r="W2655" s="3" t="str">
        <f t="shared" si="421"/>
        <v>Inventariar</v>
      </c>
      <c r="X2655" s="6"/>
      <c r="Y2655" s="7"/>
      <c r="Z2655" s="4" t="str">
        <f t="shared" si="416"/>
        <v/>
      </c>
      <c r="AA2655" s="3" t="str">
        <f t="shared" si="422"/>
        <v>Inventariar</v>
      </c>
    </row>
    <row r="2656" spans="1:27" x14ac:dyDescent="0.3">
      <c r="A2656" s="5">
        <v>25473684</v>
      </c>
      <c r="B2656" s="17" t="str">
        <f>VLOOKUP(A2656,'Base de dados'!$A$3:$C$21103,3,0)</f>
        <v>10P11PAL11</v>
      </c>
      <c r="C2656" s="50" t="s">
        <v>25284</v>
      </c>
      <c r="D2656" s="6"/>
      <c r="E2656" s="7"/>
      <c r="F2656" s="4" t="str">
        <f t="shared" si="423"/>
        <v/>
      </c>
      <c r="G2656" s="3" t="str">
        <f t="shared" si="417"/>
        <v>Inventariar</v>
      </c>
      <c r="H2656" s="6"/>
      <c r="I2656" s="7"/>
      <c r="J2656" s="4"/>
      <c r="K2656" s="3" t="str">
        <f t="shared" si="418"/>
        <v>Inventariar</v>
      </c>
      <c r="L2656" s="6"/>
      <c r="M2656" s="7"/>
      <c r="N2656" s="4"/>
      <c r="O2656" s="3" t="str">
        <f t="shared" si="419"/>
        <v>Inventariar</v>
      </c>
      <c r="P2656" s="6"/>
      <c r="Q2656" s="7"/>
      <c r="R2656" s="4" t="str">
        <f t="shared" si="414"/>
        <v/>
      </c>
      <c r="S2656" s="3" t="str">
        <f t="shared" si="420"/>
        <v>Inventariar</v>
      </c>
      <c r="T2656" s="6"/>
      <c r="U2656" s="7"/>
      <c r="V2656" s="4" t="str">
        <f t="shared" si="415"/>
        <v/>
      </c>
      <c r="W2656" s="3" t="str">
        <f t="shared" si="421"/>
        <v>Inventariar</v>
      </c>
      <c r="X2656" s="6"/>
      <c r="Y2656" s="7"/>
      <c r="Z2656" s="4" t="str">
        <f t="shared" si="416"/>
        <v/>
      </c>
      <c r="AA2656" s="3" t="str">
        <f t="shared" si="422"/>
        <v>Inventariar</v>
      </c>
    </row>
    <row r="2657" spans="1:27" x14ac:dyDescent="0.3">
      <c r="A2657" s="5">
        <v>27067643</v>
      </c>
      <c r="B2657" s="17" t="str">
        <f>VLOOKUP(A2657,'Base de dados'!$A$3:$C$21103,3,0)</f>
        <v>10P11PAL11</v>
      </c>
      <c r="C2657" s="50" t="s">
        <v>6640</v>
      </c>
      <c r="D2657" s="6"/>
      <c r="E2657" s="7"/>
      <c r="F2657" s="4" t="str">
        <f t="shared" si="423"/>
        <v/>
      </c>
      <c r="G2657" s="3" t="str">
        <f t="shared" si="417"/>
        <v>Inventariar</v>
      </c>
      <c r="H2657" s="6"/>
      <c r="I2657" s="7"/>
      <c r="J2657" s="4"/>
      <c r="K2657" s="3" t="str">
        <f t="shared" si="418"/>
        <v>Inventariar</v>
      </c>
      <c r="L2657" s="6"/>
      <c r="M2657" s="7"/>
      <c r="N2657" s="4"/>
      <c r="O2657" s="3" t="str">
        <f t="shared" si="419"/>
        <v>Inventariar</v>
      </c>
      <c r="P2657" s="6"/>
      <c r="Q2657" s="7"/>
      <c r="R2657" s="4" t="str">
        <f t="shared" si="414"/>
        <v/>
      </c>
      <c r="S2657" s="3" t="str">
        <f t="shared" si="420"/>
        <v>Inventariar</v>
      </c>
      <c r="T2657" s="6"/>
      <c r="U2657" s="7"/>
      <c r="V2657" s="4" t="str">
        <f t="shared" si="415"/>
        <v/>
      </c>
      <c r="W2657" s="3" t="str">
        <f t="shared" si="421"/>
        <v>Inventariar</v>
      </c>
      <c r="X2657" s="6"/>
      <c r="Y2657" s="7"/>
      <c r="Z2657" s="4" t="str">
        <f t="shared" si="416"/>
        <v/>
      </c>
      <c r="AA2657" s="3" t="str">
        <f t="shared" si="422"/>
        <v>Inventariar</v>
      </c>
    </row>
    <row r="2658" spans="1:27" x14ac:dyDescent="0.3">
      <c r="A2658" s="5">
        <v>27076237</v>
      </c>
      <c r="B2658" s="17" t="str">
        <f>VLOOKUP(A2658,'Base de dados'!$A$3:$C$21103,3,0)</f>
        <v>10P11PAL11</v>
      </c>
      <c r="C2658" s="50" t="s">
        <v>6641</v>
      </c>
      <c r="D2658" s="6"/>
      <c r="E2658" s="7"/>
      <c r="F2658" s="4" t="str">
        <f t="shared" si="423"/>
        <v/>
      </c>
      <c r="G2658" s="3" t="str">
        <f t="shared" si="417"/>
        <v>Inventariar</v>
      </c>
      <c r="H2658" s="6"/>
      <c r="I2658" s="7"/>
      <c r="J2658" s="4"/>
      <c r="K2658" s="3" t="str">
        <f t="shared" si="418"/>
        <v>Inventariar</v>
      </c>
      <c r="L2658" s="6"/>
      <c r="M2658" s="7"/>
      <c r="N2658" s="4"/>
      <c r="O2658" s="3" t="str">
        <f t="shared" si="419"/>
        <v>Inventariar</v>
      </c>
      <c r="P2658" s="6"/>
      <c r="Q2658" s="7"/>
      <c r="R2658" s="4" t="str">
        <f t="shared" si="414"/>
        <v/>
      </c>
      <c r="S2658" s="3" t="str">
        <f t="shared" si="420"/>
        <v>Inventariar</v>
      </c>
      <c r="T2658" s="6"/>
      <c r="U2658" s="7"/>
      <c r="V2658" s="4" t="str">
        <f t="shared" si="415"/>
        <v/>
      </c>
      <c r="W2658" s="3" t="str">
        <f t="shared" si="421"/>
        <v>Inventariar</v>
      </c>
      <c r="X2658" s="6"/>
      <c r="Y2658" s="7"/>
      <c r="Z2658" s="4" t="str">
        <f t="shared" si="416"/>
        <v/>
      </c>
      <c r="AA2658" s="3" t="str">
        <f t="shared" si="422"/>
        <v>Inventariar</v>
      </c>
    </row>
    <row r="2659" spans="1:27" x14ac:dyDescent="0.3">
      <c r="A2659" s="5">
        <v>25067311</v>
      </c>
      <c r="B2659" s="17" t="str">
        <f>VLOOKUP(A2659,'Base de dados'!$A$3:$C$21103,3,0)</f>
        <v>10P11PAL12</v>
      </c>
      <c r="C2659" s="50" t="s">
        <v>6643</v>
      </c>
      <c r="D2659" s="6"/>
      <c r="E2659" s="7"/>
      <c r="F2659" s="4" t="str">
        <f t="shared" si="423"/>
        <v/>
      </c>
      <c r="G2659" s="3" t="str">
        <f t="shared" si="417"/>
        <v>Inventariar</v>
      </c>
      <c r="H2659" s="6"/>
      <c r="I2659" s="7"/>
      <c r="J2659" s="4"/>
      <c r="K2659" s="3" t="str">
        <f t="shared" si="418"/>
        <v>Inventariar</v>
      </c>
      <c r="L2659" s="6"/>
      <c r="M2659" s="7"/>
      <c r="N2659" s="4"/>
      <c r="O2659" s="3" t="str">
        <f t="shared" si="419"/>
        <v>Inventariar</v>
      </c>
      <c r="P2659" s="6"/>
      <c r="Q2659" s="7"/>
      <c r="R2659" s="4" t="str">
        <f t="shared" si="414"/>
        <v/>
      </c>
      <c r="S2659" s="3" t="str">
        <f t="shared" si="420"/>
        <v>Inventariar</v>
      </c>
      <c r="T2659" s="6"/>
      <c r="U2659" s="7"/>
      <c r="V2659" s="4" t="str">
        <f t="shared" si="415"/>
        <v/>
      </c>
      <c r="W2659" s="3" t="str">
        <f t="shared" si="421"/>
        <v>Inventariar</v>
      </c>
      <c r="X2659" s="6"/>
      <c r="Y2659" s="7"/>
      <c r="Z2659" s="4" t="str">
        <f t="shared" si="416"/>
        <v/>
      </c>
      <c r="AA2659" s="3" t="str">
        <f t="shared" si="422"/>
        <v>Inventariar</v>
      </c>
    </row>
    <row r="2660" spans="1:27" x14ac:dyDescent="0.3">
      <c r="A2660" s="5">
        <v>25428011</v>
      </c>
      <c r="B2660" s="17" t="str">
        <f>VLOOKUP(A2660,'Base de dados'!$A$3:$C$21103,3,0)</f>
        <v>10P11PAL12</v>
      </c>
      <c r="C2660" s="50" t="s">
        <v>6645</v>
      </c>
      <c r="D2660" s="6"/>
      <c r="E2660" s="7"/>
      <c r="F2660" s="4" t="str">
        <f t="shared" si="423"/>
        <v/>
      </c>
      <c r="G2660" s="3" t="str">
        <f t="shared" si="417"/>
        <v>Inventariar</v>
      </c>
      <c r="H2660" s="3"/>
      <c r="I2660" s="3"/>
      <c r="J2660" s="3"/>
      <c r="K2660" s="3" t="str">
        <f t="shared" si="418"/>
        <v>Inventariar</v>
      </c>
      <c r="L2660" s="3"/>
      <c r="M2660" s="3"/>
      <c r="N2660" s="3"/>
      <c r="O2660" s="3" t="str">
        <f t="shared" si="419"/>
        <v>Inventariar</v>
      </c>
      <c r="P2660" s="3"/>
      <c r="Q2660" s="3"/>
      <c r="R2660" s="3" t="str">
        <f t="shared" si="414"/>
        <v/>
      </c>
      <c r="S2660" s="3" t="str">
        <f t="shared" si="420"/>
        <v>Inventariar</v>
      </c>
      <c r="T2660" s="3"/>
      <c r="U2660" s="3"/>
      <c r="V2660" s="3" t="str">
        <f t="shared" si="415"/>
        <v/>
      </c>
      <c r="W2660" s="3" t="str">
        <f t="shared" si="421"/>
        <v>Inventariar</v>
      </c>
      <c r="X2660" s="3"/>
      <c r="Y2660" s="3"/>
      <c r="Z2660" s="3" t="str">
        <f t="shared" si="416"/>
        <v/>
      </c>
      <c r="AA2660" s="3" t="str">
        <f t="shared" si="422"/>
        <v>Inventariar</v>
      </c>
    </row>
    <row r="2661" spans="1:27" x14ac:dyDescent="0.3">
      <c r="A2661" s="5">
        <v>25473692</v>
      </c>
      <c r="B2661" s="17" t="str">
        <f>VLOOKUP(A2661,'Base de dados'!$A$3:$C$21103,3,0)</f>
        <v>10P11PAL12</v>
      </c>
      <c r="C2661" s="50" t="s">
        <v>25285</v>
      </c>
      <c r="D2661" s="6"/>
      <c r="E2661" s="7"/>
      <c r="F2661" s="4" t="str">
        <f t="shared" si="423"/>
        <v/>
      </c>
      <c r="G2661" s="3" t="str">
        <f t="shared" si="417"/>
        <v>Inventariar</v>
      </c>
      <c r="H2661" s="6"/>
      <c r="I2661" s="7"/>
      <c r="J2661" s="4"/>
      <c r="K2661" s="3" t="str">
        <f t="shared" si="418"/>
        <v>Inventariar</v>
      </c>
      <c r="L2661" s="6"/>
      <c r="M2661" s="7"/>
      <c r="N2661" s="4"/>
      <c r="O2661" s="3" t="str">
        <f t="shared" si="419"/>
        <v>Inventariar</v>
      </c>
      <c r="P2661" s="6"/>
      <c r="Q2661" s="7"/>
      <c r="R2661" s="4" t="str">
        <f t="shared" si="414"/>
        <v/>
      </c>
      <c r="S2661" s="3" t="str">
        <f t="shared" si="420"/>
        <v>Inventariar</v>
      </c>
      <c r="T2661" s="6"/>
      <c r="U2661" s="7"/>
      <c r="V2661" s="4" t="str">
        <f t="shared" si="415"/>
        <v/>
      </c>
      <c r="W2661" s="3" t="str">
        <f t="shared" si="421"/>
        <v>Inventariar</v>
      </c>
      <c r="X2661" s="6"/>
      <c r="Y2661" s="7"/>
      <c r="Z2661" s="4" t="str">
        <f t="shared" si="416"/>
        <v/>
      </c>
      <c r="AA2661" s="3" t="str">
        <f t="shared" si="422"/>
        <v>Inventariar</v>
      </c>
    </row>
    <row r="2662" spans="1:27" x14ac:dyDescent="0.3">
      <c r="A2662" s="5">
        <v>25574685</v>
      </c>
      <c r="B2662" s="17" t="str">
        <f>VLOOKUP(A2662,'Base de dados'!$A$3:$C$21103,3,0)</f>
        <v>10P11PAL12</v>
      </c>
      <c r="C2662" s="50" t="s">
        <v>25286</v>
      </c>
      <c r="D2662" s="6"/>
      <c r="E2662" s="7"/>
      <c r="F2662" s="4" t="str">
        <f t="shared" si="423"/>
        <v/>
      </c>
      <c r="G2662" s="3" t="str">
        <f t="shared" si="417"/>
        <v>Inventariar</v>
      </c>
      <c r="H2662" s="6"/>
      <c r="I2662" s="7"/>
      <c r="J2662" s="4"/>
      <c r="K2662" s="3" t="str">
        <f t="shared" si="418"/>
        <v>Inventariar</v>
      </c>
      <c r="L2662" s="6"/>
      <c r="M2662" s="7"/>
      <c r="N2662" s="4"/>
      <c r="O2662" s="3" t="str">
        <f t="shared" si="419"/>
        <v>Inventariar</v>
      </c>
      <c r="P2662" s="6"/>
      <c r="Q2662" s="7"/>
      <c r="R2662" s="4" t="str">
        <f t="shared" si="414"/>
        <v/>
      </c>
      <c r="S2662" s="3" t="str">
        <f t="shared" si="420"/>
        <v>Inventariar</v>
      </c>
      <c r="T2662" s="6"/>
      <c r="U2662" s="7"/>
      <c r="V2662" s="4" t="str">
        <f t="shared" si="415"/>
        <v/>
      </c>
      <c r="W2662" s="3" t="str">
        <f t="shared" si="421"/>
        <v>Inventariar</v>
      </c>
      <c r="X2662" s="6"/>
      <c r="Y2662" s="7"/>
      <c r="Z2662" s="4" t="str">
        <f t="shared" si="416"/>
        <v/>
      </c>
      <c r="AA2662" s="3" t="str">
        <f t="shared" si="422"/>
        <v>Inventariar</v>
      </c>
    </row>
    <row r="2663" spans="1:27" x14ac:dyDescent="0.3">
      <c r="A2663" s="5">
        <v>25114333</v>
      </c>
      <c r="B2663" s="17" t="str">
        <f>VLOOKUP(A2663,'Base de dados'!$A$3:$C$21103,3,0)</f>
        <v>10P11PAL13</v>
      </c>
      <c r="C2663" s="50" t="s">
        <v>6664</v>
      </c>
      <c r="D2663" s="6"/>
      <c r="E2663" s="7"/>
      <c r="F2663" s="4" t="str">
        <f t="shared" si="423"/>
        <v/>
      </c>
      <c r="G2663" s="3" t="str">
        <f t="shared" si="417"/>
        <v>Inventariar</v>
      </c>
      <c r="H2663" s="6"/>
      <c r="I2663" s="7"/>
      <c r="J2663" s="4"/>
      <c r="K2663" s="3" t="str">
        <f t="shared" si="418"/>
        <v>Inventariar</v>
      </c>
      <c r="L2663" s="6"/>
      <c r="M2663" s="7"/>
      <c r="N2663" s="4"/>
      <c r="O2663" s="3" t="str">
        <f t="shared" si="419"/>
        <v>Inventariar</v>
      </c>
      <c r="P2663" s="6"/>
      <c r="Q2663" s="7"/>
      <c r="R2663" s="4" t="str">
        <f t="shared" si="414"/>
        <v/>
      </c>
      <c r="S2663" s="3" t="str">
        <f t="shared" si="420"/>
        <v>Inventariar</v>
      </c>
      <c r="T2663" s="6"/>
      <c r="U2663" s="7"/>
      <c r="V2663" s="4" t="str">
        <f t="shared" si="415"/>
        <v/>
      </c>
      <c r="W2663" s="3" t="str">
        <f t="shared" si="421"/>
        <v>Inventariar</v>
      </c>
      <c r="X2663" s="6"/>
      <c r="Y2663" s="7"/>
      <c r="Z2663" s="4" t="str">
        <f t="shared" si="416"/>
        <v/>
      </c>
      <c r="AA2663" s="3" t="str">
        <f t="shared" si="422"/>
        <v>Inventariar</v>
      </c>
    </row>
    <row r="2664" spans="1:27" x14ac:dyDescent="0.3">
      <c r="A2664" s="5">
        <v>25434184</v>
      </c>
      <c r="B2664" s="17" t="str">
        <f>VLOOKUP(A2664,'Base de dados'!$A$3:$C$21103,3,0)</f>
        <v>10P11PAL13</v>
      </c>
      <c r="C2664" s="50" t="s">
        <v>25287</v>
      </c>
      <c r="D2664" s="6"/>
      <c r="E2664" s="7"/>
      <c r="F2664" s="4" t="str">
        <f t="shared" si="423"/>
        <v/>
      </c>
      <c r="G2664" s="3" t="str">
        <f t="shared" si="417"/>
        <v>Inventariar</v>
      </c>
      <c r="H2664" s="6"/>
      <c r="I2664" s="7"/>
      <c r="J2664" s="4"/>
      <c r="K2664" s="3" t="str">
        <f t="shared" si="418"/>
        <v>Inventariar</v>
      </c>
      <c r="L2664" s="6"/>
      <c r="M2664" s="7"/>
      <c r="N2664" s="4"/>
      <c r="O2664" s="3" t="str">
        <f t="shared" si="419"/>
        <v>Inventariar</v>
      </c>
      <c r="P2664" s="6"/>
      <c r="Q2664" s="7"/>
      <c r="R2664" s="4" t="str">
        <f t="shared" si="414"/>
        <v/>
      </c>
      <c r="S2664" s="3" t="str">
        <f t="shared" si="420"/>
        <v>Inventariar</v>
      </c>
      <c r="T2664" s="6"/>
      <c r="U2664" s="7"/>
      <c r="V2664" s="4" t="str">
        <f t="shared" si="415"/>
        <v/>
      </c>
      <c r="W2664" s="3" t="str">
        <f t="shared" si="421"/>
        <v>Inventariar</v>
      </c>
      <c r="X2664" s="6"/>
      <c r="Y2664" s="7"/>
      <c r="Z2664" s="4" t="str">
        <f t="shared" si="416"/>
        <v/>
      </c>
      <c r="AA2664" s="3" t="str">
        <f t="shared" si="422"/>
        <v>Inventariar</v>
      </c>
    </row>
    <row r="2665" spans="1:27" x14ac:dyDescent="0.3">
      <c r="A2665" s="5">
        <v>25458413</v>
      </c>
      <c r="B2665" s="17" t="str">
        <f>VLOOKUP(A2665,'Base de dados'!$A$3:$C$21103,3,0)</f>
        <v>10P11PAL13</v>
      </c>
      <c r="C2665" s="50" t="s">
        <v>25288</v>
      </c>
      <c r="D2665" s="6"/>
      <c r="E2665" s="7"/>
      <c r="F2665" s="4" t="str">
        <f t="shared" si="423"/>
        <v/>
      </c>
      <c r="G2665" s="3" t="str">
        <f t="shared" si="417"/>
        <v>Inventariar</v>
      </c>
      <c r="H2665" s="6"/>
      <c r="I2665" s="7"/>
      <c r="J2665" s="4"/>
      <c r="K2665" s="3" t="str">
        <f t="shared" si="418"/>
        <v>Inventariar</v>
      </c>
      <c r="L2665" s="6"/>
      <c r="M2665" s="7"/>
      <c r="N2665" s="4"/>
      <c r="O2665" s="3" t="str">
        <f t="shared" si="419"/>
        <v>Inventariar</v>
      </c>
      <c r="P2665" s="6"/>
      <c r="Q2665" s="7"/>
      <c r="R2665" s="4" t="str">
        <f t="shared" si="414"/>
        <v/>
      </c>
      <c r="S2665" s="3" t="str">
        <f t="shared" si="420"/>
        <v>Inventariar</v>
      </c>
      <c r="T2665" s="6"/>
      <c r="U2665" s="7"/>
      <c r="V2665" s="4" t="str">
        <f t="shared" si="415"/>
        <v/>
      </c>
      <c r="W2665" s="3" t="str">
        <f t="shared" si="421"/>
        <v>Inventariar</v>
      </c>
      <c r="X2665" s="6"/>
      <c r="Y2665" s="7"/>
      <c r="Z2665" s="4" t="str">
        <f t="shared" si="416"/>
        <v/>
      </c>
      <c r="AA2665" s="3" t="str">
        <f t="shared" si="422"/>
        <v>Inventariar</v>
      </c>
    </row>
    <row r="2666" spans="1:27" x14ac:dyDescent="0.3">
      <c r="A2666" s="5">
        <v>25458415</v>
      </c>
      <c r="B2666" s="17" t="str">
        <f>VLOOKUP(A2666,'Base de dados'!$A$3:$C$21103,3,0)</f>
        <v>10P11PAL13</v>
      </c>
      <c r="C2666" s="50" t="s">
        <v>25289</v>
      </c>
      <c r="D2666" s="6"/>
      <c r="E2666" s="7"/>
      <c r="F2666" s="4" t="str">
        <f t="shared" si="423"/>
        <v/>
      </c>
      <c r="G2666" s="3" t="str">
        <f t="shared" si="417"/>
        <v>Inventariar</v>
      </c>
      <c r="H2666" s="6"/>
      <c r="I2666" s="7"/>
      <c r="J2666" s="4"/>
      <c r="K2666" s="3" t="str">
        <f t="shared" si="418"/>
        <v>Inventariar</v>
      </c>
      <c r="L2666" s="6"/>
      <c r="M2666" s="7"/>
      <c r="N2666" s="4"/>
      <c r="O2666" s="3" t="str">
        <f t="shared" si="419"/>
        <v>Inventariar</v>
      </c>
      <c r="P2666" s="6"/>
      <c r="Q2666" s="7"/>
      <c r="R2666" s="4" t="str">
        <f t="shared" si="414"/>
        <v/>
      </c>
      <c r="S2666" s="3" t="str">
        <f t="shared" si="420"/>
        <v>Inventariar</v>
      </c>
      <c r="T2666" s="6"/>
      <c r="U2666" s="7"/>
      <c r="V2666" s="4" t="str">
        <f t="shared" si="415"/>
        <v/>
      </c>
      <c r="W2666" s="3" t="str">
        <f t="shared" si="421"/>
        <v>Inventariar</v>
      </c>
      <c r="X2666" s="6"/>
      <c r="Y2666" s="7"/>
      <c r="Z2666" s="4" t="str">
        <f t="shared" si="416"/>
        <v/>
      </c>
      <c r="AA2666" s="3" t="str">
        <f t="shared" si="422"/>
        <v>Inventariar</v>
      </c>
    </row>
    <row r="2667" spans="1:27" x14ac:dyDescent="0.3">
      <c r="A2667" s="5">
        <v>25462192</v>
      </c>
      <c r="B2667" s="17" t="str">
        <f>VLOOKUP(A2667,'Base de dados'!$A$3:$C$21103,3,0)</f>
        <v>10P11PAL13</v>
      </c>
      <c r="C2667" s="50" t="s">
        <v>25290</v>
      </c>
      <c r="D2667" s="6"/>
      <c r="E2667" s="7"/>
      <c r="F2667" s="4" t="str">
        <f t="shared" si="423"/>
        <v/>
      </c>
      <c r="G2667" s="3" t="str">
        <f t="shared" si="417"/>
        <v>Inventariar</v>
      </c>
      <c r="H2667" s="6"/>
      <c r="I2667" s="7"/>
      <c r="J2667" s="4"/>
      <c r="K2667" s="3" t="str">
        <f t="shared" si="418"/>
        <v>Inventariar</v>
      </c>
      <c r="L2667" s="6"/>
      <c r="M2667" s="7"/>
      <c r="N2667" s="4"/>
      <c r="O2667" s="3" t="str">
        <f t="shared" si="419"/>
        <v>Inventariar</v>
      </c>
      <c r="P2667" s="6"/>
      <c r="Q2667" s="7"/>
      <c r="R2667" s="4" t="str">
        <f t="shared" si="414"/>
        <v/>
      </c>
      <c r="S2667" s="3" t="str">
        <f t="shared" si="420"/>
        <v>Inventariar</v>
      </c>
      <c r="T2667" s="6"/>
      <c r="U2667" s="7"/>
      <c r="V2667" s="4" t="str">
        <f t="shared" si="415"/>
        <v/>
      </c>
      <c r="W2667" s="3" t="str">
        <f t="shared" si="421"/>
        <v>Inventariar</v>
      </c>
      <c r="X2667" s="6"/>
      <c r="Y2667" s="7"/>
      <c r="Z2667" s="4" t="str">
        <f t="shared" si="416"/>
        <v/>
      </c>
      <c r="AA2667" s="3" t="str">
        <f t="shared" si="422"/>
        <v>Inventariar</v>
      </c>
    </row>
    <row r="2668" spans="1:27" x14ac:dyDescent="0.3">
      <c r="A2668" s="5">
        <v>25572235</v>
      </c>
      <c r="B2668" s="17" t="str">
        <f>VLOOKUP(A2668,'Base de dados'!$A$3:$C$21103,3,0)</f>
        <v>10P11PAL13</v>
      </c>
      <c r="C2668" s="50" t="s">
        <v>6660</v>
      </c>
      <c r="D2668" s="6"/>
      <c r="E2668" s="7"/>
      <c r="F2668" s="4" t="str">
        <f t="shared" si="423"/>
        <v/>
      </c>
      <c r="G2668" s="3" t="str">
        <f t="shared" si="417"/>
        <v>Inventariar</v>
      </c>
      <c r="H2668" s="6"/>
      <c r="I2668" s="7"/>
      <c r="J2668" s="4"/>
      <c r="K2668" s="3" t="str">
        <f t="shared" si="418"/>
        <v>Inventariar</v>
      </c>
      <c r="L2668" s="6"/>
      <c r="M2668" s="7"/>
      <c r="N2668" s="4"/>
      <c r="O2668" s="3" t="str">
        <f t="shared" si="419"/>
        <v>Inventariar</v>
      </c>
      <c r="P2668" s="6"/>
      <c r="Q2668" s="7"/>
      <c r="R2668" s="4" t="str">
        <f t="shared" si="414"/>
        <v/>
      </c>
      <c r="S2668" s="3" t="str">
        <f t="shared" si="420"/>
        <v>Inventariar</v>
      </c>
      <c r="T2668" s="6"/>
      <c r="U2668" s="7"/>
      <c r="V2668" s="4" t="str">
        <f t="shared" si="415"/>
        <v/>
      </c>
      <c r="W2668" s="3" t="str">
        <f t="shared" si="421"/>
        <v>Inventariar</v>
      </c>
      <c r="X2668" s="6"/>
      <c r="Y2668" s="7"/>
      <c r="Z2668" s="4" t="str">
        <f t="shared" si="416"/>
        <v/>
      </c>
      <c r="AA2668" s="3" t="str">
        <f t="shared" si="422"/>
        <v>Inventariar</v>
      </c>
    </row>
    <row r="2669" spans="1:27" x14ac:dyDescent="0.3">
      <c r="A2669" s="5">
        <v>25579654</v>
      </c>
      <c r="B2669" s="17" t="str">
        <f>VLOOKUP(A2669,'Base de dados'!$A$3:$C$21103,3,0)</f>
        <v>10P11PAL13</v>
      </c>
      <c r="C2669" s="50" t="s">
        <v>25291</v>
      </c>
      <c r="D2669" s="6"/>
      <c r="E2669" s="7"/>
      <c r="F2669" s="4" t="str">
        <f t="shared" si="423"/>
        <v/>
      </c>
      <c r="G2669" s="3" t="str">
        <f t="shared" si="417"/>
        <v>Inventariar</v>
      </c>
      <c r="H2669" s="6"/>
      <c r="I2669" s="7"/>
      <c r="J2669" s="4"/>
      <c r="K2669" s="3" t="str">
        <f t="shared" si="418"/>
        <v>Inventariar</v>
      </c>
      <c r="L2669" s="6"/>
      <c r="M2669" s="7"/>
      <c r="N2669" s="4"/>
      <c r="O2669" s="3" t="str">
        <f t="shared" si="419"/>
        <v>Inventariar</v>
      </c>
      <c r="P2669" s="6"/>
      <c r="Q2669" s="7"/>
      <c r="R2669" s="4" t="str">
        <f t="shared" si="414"/>
        <v/>
      </c>
      <c r="S2669" s="3" t="str">
        <f t="shared" si="420"/>
        <v>Inventariar</v>
      </c>
      <c r="T2669" s="6"/>
      <c r="U2669" s="7"/>
      <c r="V2669" s="4" t="str">
        <f t="shared" si="415"/>
        <v/>
      </c>
      <c r="W2669" s="3" t="str">
        <f t="shared" si="421"/>
        <v>Inventariar</v>
      </c>
      <c r="X2669" s="6"/>
      <c r="Y2669" s="7"/>
      <c r="Z2669" s="4" t="str">
        <f t="shared" si="416"/>
        <v/>
      </c>
      <c r="AA2669" s="3" t="str">
        <f t="shared" si="422"/>
        <v>Inventariar</v>
      </c>
    </row>
    <row r="2670" spans="1:27" x14ac:dyDescent="0.3">
      <c r="A2670" s="5">
        <v>25579655</v>
      </c>
      <c r="B2670" s="17" t="str">
        <f>VLOOKUP(A2670,'Base de dados'!$A$3:$C$21103,3,0)</f>
        <v>10P11PAL13</v>
      </c>
      <c r="C2670" s="50" t="s">
        <v>25292</v>
      </c>
      <c r="D2670" s="6"/>
      <c r="E2670" s="7"/>
      <c r="F2670" s="4" t="str">
        <f t="shared" si="423"/>
        <v/>
      </c>
      <c r="G2670" s="3" t="str">
        <f t="shared" si="417"/>
        <v>Inventariar</v>
      </c>
      <c r="H2670" s="6"/>
      <c r="I2670" s="7"/>
      <c r="J2670" s="4"/>
      <c r="K2670" s="3" t="str">
        <f t="shared" si="418"/>
        <v>Inventariar</v>
      </c>
      <c r="L2670" s="6"/>
      <c r="M2670" s="7"/>
      <c r="N2670" s="4"/>
      <c r="O2670" s="3" t="str">
        <f t="shared" si="419"/>
        <v>Inventariar</v>
      </c>
      <c r="P2670" s="6"/>
      <c r="Q2670" s="7"/>
      <c r="R2670" s="4" t="str">
        <f t="shared" si="414"/>
        <v/>
      </c>
      <c r="S2670" s="3" t="str">
        <f t="shared" si="420"/>
        <v>Inventariar</v>
      </c>
      <c r="T2670" s="6"/>
      <c r="U2670" s="7"/>
      <c r="V2670" s="4" t="str">
        <f t="shared" si="415"/>
        <v/>
      </c>
      <c r="W2670" s="3" t="str">
        <f t="shared" si="421"/>
        <v>Inventariar</v>
      </c>
      <c r="X2670" s="6"/>
      <c r="Y2670" s="7"/>
      <c r="Z2670" s="4" t="str">
        <f t="shared" si="416"/>
        <v/>
      </c>
      <c r="AA2670" s="3" t="str">
        <f t="shared" si="422"/>
        <v>Inventariar</v>
      </c>
    </row>
    <row r="2671" spans="1:27" x14ac:dyDescent="0.3">
      <c r="A2671" s="5">
        <v>27099122</v>
      </c>
      <c r="B2671" s="17" t="str">
        <f>VLOOKUP(A2671,'Base de dados'!$A$3:$C$21103,3,0)</f>
        <v>10P11PAL13</v>
      </c>
      <c r="C2671" s="50" t="s">
        <v>6665</v>
      </c>
      <c r="D2671" s="6"/>
      <c r="E2671" s="7"/>
      <c r="F2671" s="4" t="str">
        <f t="shared" si="423"/>
        <v/>
      </c>
      <c r="G2671" s="3" t="str">
        <f t="shared" si="417"/>
        <v>Inventariar</v>
      </c>
      <c r="H2671" s="6"/>
      <c r="I2671" s="7"/>
      <c r="J2671" s="4"/>
      <c r="K2671" s="3" t="str">
        <f t="shared" si="418"/>
        <v>Inventariar</v>
      </c>
      <c r="L2671" s="6"/>
      <c r="M2671" s="7"/>
      <c r="N2671" s="4"/>
      <c r="O2671" s="3" t="str">
        <f t="shared" si="419"/>
        <v>Inventariar</v>
      </c>
      <c r="P2671" s="6"/>
      <c r="Q2671" s="7"/>
      <c r="R2671" s="4" t="str">
        <f t="shared" si="414"/>
        <v/>
      </c>
      <c r="S2671" s="3" t="str">
        <f t="shared" si="420"/>
        <v>Inventariar</v>
      </c>
      <c r="T2671" s="6"/>
      <c r="U2671" s="7"/>
      <c r="V2671" s="4" t="str">
        <f t="shared" si="415"/>
        <v/>
      </c>
      <c r="W2671" s="3" t="str">
        <f t="shared" si="421"/>
        <v>Inventariar</v>
      </c>
      <c r="X2671" s="6"/>
      <c r="Y2671" s="7"/>
      <c r="Z2671" s="4" t="str">
        <f t="shared" si="416"/>
        <v/>
      </c>
      <c r="AA2671" s="3" t="str">
        <f t="shared" si="422"/>
        <v>Inventariar</v>
      </c>
    </row>
    <row r="2672" spans="1:27" x14ac:dyDescent="0.3">
      <c r="A2672" s="5">
        <v>25472462</v>
      </c>
      <c r="B2672" s="17" t="str">
        <f>VLOOKUP(A2672,'Base de dados'!$A$3:$C$21103,3,0)</f>
        <v>10P11PAL14</v>
      </c>
      <c r="C2672" s="50" t="s">
        <v>25293</v>
      </c>
      <c r="D2672" s="6"/>
      <c r="E2672" s="7"/>
      <c r="F2672" s="4" t="str">
        <f t="shared" si="423"/>
        <v/>
      </c>
      <c r="G2672" s="3" t="str">
        <f t="shared" si="417"/>
        <v>Inventariar</v>
      </c>
      <c r="H2672" s="6"/>
      <c r="I2672" s="7"/>
      <c r="J2672" s="4"/>
      <c r="K2672" s="3" t="str">
        <f t="shared" si="418"/>
        <v>Inventariar</v>
      </c>
      <c r="L2672" s="6"/>
      <c r="M2672" s="7"/>
      <c r="N2672" s="4"/>
      <c r="O2672" s="3" t="str">
        <f t="shared" si="419"/>
        <v>Inventariar</v>
      </c>
      <c r="P2672" s="6"/>
      <c r="Q2672" s="7"/>
      <c r="R2672" s="4" t="str">
        <f t="shared" si="414"/>
        <v/>
      </c>
      <c r="S2672" s="3" t="str">
        <f t="shared" si="420"/>
        <v>Inventariar</v>
      </c>
      <c r="T2672" s="6"/>
      <c r="U2672" s="7"/>
      <c r="V2672" s="4" t="str">
        <f t="shared" si="415"/>
        <v/>
      </c>
      <c r="W2672" s="3" t="str">
        <f t="shared" si="421"/>
        <v>Inventariar</v>
      </c>
      <c r="X2672" s="6"/>
      <c r="Y2672" s="7"/>
      <c r="Z2672" s="4" t="str">
        <f t="shared" si="416"/>
        <v/>
      </c>
      <c r="AA2672" s="3" t="str">
        <f t="shared" si="422"/>
        <v>Inventariar</v>
      </c>
    </row>
    <row r="2673" spans="1:27" x14ac:dyDescent="0.3">
      <c r="A2673" s="5">
        <v>25472520</v>
      </c>
      <c r="B2673" s="17" t="str">
        <f>VLOOKUP(A2673,'Base de dados'!$A$3:$C$21103,3,0)</f>
        <v>10P11PAL14</v>
      </c>
      <c r="C2673" s="50" t="s">
        <v>25294</v>
      </c>
      <c r="D2673" s="6"/>
      <c r="E2673" s="7"/>
      <c r="F2673" s="4" t="str">
        <f t="shared" si="423"/>
        <v/>
      </c>
      <c r="G2673" s="3" t="str">
        <f t="shared" si="417"/>
        <v>Inventariar</v>
      </c>
      <c r="H2673" s="6"/>
      <c r="I2673" s="7"/>
      <c r="J2673" s="4"/>
      <c r="K2673" s="3" t="str">
        <f t="shared" si="418"/>
        <v>Inventariar</v>
      </c>
      <c r="L2673" s="6"/>
      <c r="M2673" s="7"/>
      <c r="N2673" s="4"/>
      <c r="O2673" s="3" t="str">
        <f t="shared" si="419"/>
        <v>Inventariar</v>
      </c>
      <c r="P2673" s="6"/>
      <c r="Q2673" s="7"/>
      <c r="R2673" s="4" t="str">
        <f t="shared" si="414"/>
        <v/>
      </c>
      <c r="S2673" s="3" t="str">
        <f t="shared" si="420"/>
        <v>Inventariar</v>
      </c>
      <c r="T2673" s="6"/>
      <c r="U2673" s="7"/>
      <c r="V2673" s="4" t="str">
        <f t="shared" si="415"/>
        <v/>
      </c>
      <c r="W2673" s="3" t="str">
        <f t="shared" si="421"/>
        <v>Inventariar</v>
      </c>
      <c r="X2673" s="6"/>
      <c r="Y2673" s="7"/>
      <c r="Z2673" s="4" t="str">
        <f t="shared" si="416"/>
        <v/>
      </c>
      <c r="AA2673" s="3" t="str">
        <f t="shared" si="422"/>
        <v>Inventariar</v>
      </c>
    </row>
    <row r="2674" spans="1:27" x14ac:dyDescent="0.3">
      <c r="A2674" s="5">
        <v>25473132</v>
      </c>
      <c r="B2674" s="17" t="str">
        <f>VLOOKUP(A2674,'Base de dados'!$A$3:$C$21103,3,0)</f>
        <v>10P11PAL14</v>
      </c>
      <c r="C2674" s="50" t="s">
        <v>25295</v>
      </c>
      <c r="D2674" s="6"/>
      <c r="E2674" s="7"/>
      <c r="F2674" s="4" t="str">
        <f t="shared" si="423"/>
        <v/>
      </c>
      <c r="G2674" s="3" t="str">
        <f t="shared" si="417"/>
        <v>Inventariar</v>
      </c>
      <c r="H2674" s="6"/>
      <c r="I2674" s="7"/>
      <c r="J2674" s="4"/>
      <c r="K2674" s="3" t="str">
        <f t="shared" si="418"/>
        <v>Inventariar</v>
      </c>
      <c r="L2674" s="6"/>
      <c r="M2674" s="7"/>
      <c r="N2674" s="4"/>
      <c r="O2674" s="3" t="str">
        <f t="shared" si="419"/>
        <v>Inventariar</v>
      </c>
      <c r="P2674" s="6"/>
      <c r="Q2674" s="7"/>
      <c r="R2674" s="4" t="str">
        <f t="shared" si="414"/>
        <v/>
      </c>
      <c r="S2674" s="3" t="str">
        <f t="shared" si="420"/>
        <v>Inventariar</v>
      </c>
      <c r="T2674" s="6"/>
      <c r="U2674" s="7"/>
      <c r="V2674" s="4" t="str">
        <f t="shared" si="415"/>
        <v/>
      </c>
      <c r="W2674" s="3" t="str">
        <f t="shared" si="421"/>
        <v>Inventariar</v>
      </c>
      <c r="X2674" s="6"/>
      <c r="Y2674" s="7"/>
      <c r="Z2674" s="4" t="str">
        <f t="shared" si="416"/>
        <v/>
      </c>
      <c r="AA2674" s="3" t="str">
        <f t="shared" si="422"/>
        <v>Inventariar</v>
      </c>
    </row>
    <row r="2675" spans="1:27" x14ac:dyDescent="0.3">
      <c r="A2675" s="5">
        <v>25473210</v>
      </c>
      <c r="B2675" s="17" t="str">
        <f>VLOOKUP(A2675,'Base de dados'!$A$3:$C$21103,3,0)</f>
        <v>10P11PAL14</v>
      </c>
      <c r="C2675" s="50" t="s">
        <v>25296</v>
      </c>
      <c r="D2675" s="6"/>
      <c r="E2675" s="7"/>
      <c r="F2675" s="4" t="str">
        <f t="shared" si="423"/>
        <v/>
      </c>
      <c r="G2675" s="3" t="str">
        <f t="shared" si="417"/>
        <v>Inventariar</v>
      </c>
      <c r="H2675" s="6"/>
      <c r="I2675" s="7"/>
      <c r="J2675" s="4"/>
      <c r="K2675" s="3" t="str">
        <f t="shared" si="418"/>
        <v>Inventariar</v>
      </c>
      <c r="L2675" s="6"/>
      <c r="M2675" s="7"/>
      <c r="N2675" s="4"/>
      <c r="O2675" s="3" t="str">
        <f t="shared" si="419"/>
        <v>Inventariar</v>
      </c>
      <c r="P2675" s="6"/>
      <c r="Q2675" s="7"/>
      <c r="R2675" s="4" t="str">
        <f t="shared" si="414"/>
        <v/>
      </c>
      <c r="S2675" s="3" t="str">
        <f t="shared" si="420"/>
        <v>Inventariar</v>
      </c>
      <c r="T2675" s="6"/>
      <c r="U2675" s="7"/>
      <c r="V2675" s="4" t="str">
        <f t="shared" si="415"/>
        <v/>
      </c>
      <c r="W2675" s="3" t="str">
        <f t="shared" si="421"/>
        <v>Inventariar</v>
      </c>
      <c r="X2675" s="6"/>
      <c r="Y2675" s="7"/>
      <c r="Z2675" s="4" t="str">
        <f t="shared" si="416"/>
        <v/>
      </c>
      <c r="AA2675" s="3" t="str">
        <f t="shared" si="422"/>
        <v>Inventariar</v>
      </c>
    </row>
    <row r="2676" spans="1:27" x14ac:dyDescent="0.3">
      <c r="A2676" s="5">
        <v>25573734</v>
      </c>
      <c r="B2676" s="17" t="str">
        <f>VLOOKUP(A2676,'Base de dados'!$A$3:$C$21103,3,0)</f>
        <v>10P11PAL14</v>
      </c>
      <c r="C2676" s="50" t="s">
        <v>25297</v>
      </c>
      <c r="D2676" s="6"/>
      <c r="E2676" s="7"/>
      <c r="F2676" s="4" t="str">
        <f t="shared" si="423"/>
        <v/>
      </c>
      <c r="G2676" s="3" t="str">
        <f t="shared" si="417"/>
        <v>Inventariar</v>
      </c>
      <c r="H2676" s="6"/>
      <c r="I2676" s="7"/>
      <c r="J2676" s="4"/>
      <c r="K2676" s="3" t="str">
        <f t="shared" si="418"/>
        <v>Inventariar</v>
      </c>
      <c r="L2676" s="6"/>
      <c r="M2676" s="7"/>
      <c r="N2676" s="4"/>
      <c r="O2676" s="3" t="str">
        <f t="shared" si="419"/>
        <v>Inventariar</v>
      </c>
      <c r="P2676" s="6"/>
      <c r="Q2676" s="7"/>
      <c r="R2676" s="4" t="str">
        <f t="shared" si="414"/>
        <v/>
      </c>
      <c r="S2676" s="3" t="str">
        <f t="shared" si="420"/>
        <v>Inventariar</v>
      </c>
      <c r="T2676" s="6"/>
      <c r="U2676" s="7"/>
      <c r="V2676" s="4" t="str">
        <f t="shared" si="415"/>
        <v/>
      </c>
      <c r="W2676" s="3" t="str">
        <f t="shared" si="421"/>
        <v>Inventariar</v>
      </c>
      <c r="X2676" s="6"/>
      <c r="Y2676" s="7"/>
      <c r="Z2676" s="4" t="str">
        <f t="shared" si="416"/>
        <v/>
      </c>
      <c r="AA2676" s="3" t="str">
        <f t="shared" si="422"/>
        <v>Inventariar</v>
      </c>
    </row>
    <row r="2677" spans="1:27" x14ac:dyDescent="0.3">
      <c r="A2677" s="5">
        <v>25573975</v>
      </c>
      <c r="B2677" s="17" t="str">
        <f>VLOOKUP(A2677,'Base de dados'!$A$3:$C$21103,3,0)</f>
        <v>10P11PAL14</v>
      </c>
      <c r="C2677" s="50" t="s">
        <v>6667</v>
      </c>
      <c r="D2677" s="6"/>
      <c r="E2677" s="7"/>
      <c r="F2677" s="4" t="str">
        <f t="shared" si="423"/>
        <v/>
      </c>
      <c r="G2677" s="3" t="str">
        <f t="shared" si="417"/>
        <v>Inventariar</v>
      </c>
      <c r="H2677" s="6"/>
      <c r="I2677" s="7"/>
      <c r="J2677" s="4"/>
      <c r="K2677" s="3" t="str">
        <f t="shared" si="418"/>
        <v>Inventariar</v>
      </c>
      <c r="L2677" s="6"/>
      <c r="M2677" s="7"/>
      <c r="N2677" s="4"/>
      <c r="O2677" s="3" t="str">
        <f t="shared" si="419"/>
        <v>Inventariar</v>
      </c>
      <c r="P2677" s="6"/>
      <c r="Q2677" s="7"/>
      <c r="R2677" s="4" t="str">
        <f t="shared" si="414"/>
        <v/>
      </c>
      <c r="S2677" s="3" t="str">
        <f t="shared" si="420"/>
        <v>Inventariar</v>
      </c>
      <c r="T2677" s="6"/>
      <c r="U2677" s="7"/>
      <c r="V2677" s="4" t="str">
        <f t="shared" si="415"/>
        <v/>
      </c>
      <c r="W2677" s="3" t="str">
        <f t="shared" si="421"/>
        <v>Inventariar</v>
      </c>
      <c r="X2677" s="6"/>
      <c r="Y2677" s="7"/>
      <c r="Z2677" s="4" t="str">
        <f t="shared" si="416"/>
        <v/>
      </c>
      <c r="AA2677" s="3" t="str">
        <f t="shared" si="422"/>
        <v>Inventariar</v>
      </c>
    </row>
    <row r="2678" spans="1:27" x14ac:dyDescent="0.3">
      <c r="A2678" s="5">
        <v>25574097</v>
      </c>
      <c r="B2678" s="17" t="str">
        <f>VLOOKUP(A2678,'Base de dados'!$A$3:$C$21103,3,0)</f>
        <v>10P11PAL14</v>
      </c>
      <c r="C2678" s="50" t="s">
        <v>6674</v>
      </c>
      <c r="D2678" s="6"/>
      <c r="E2678" s="7"/>
      <c r="F2678" s="4" t="str">
        <f t="shared" si="423"/>
        <v/>
      </c>
      <c r="G2678" s="3" t="str">
        <f t="shared" si="417"/>
        <v>Inventariar</v>
      </c>
      <c r="H2678" s="6"/>
      <c r="I2678" s="7"/>
      <c r="J2678" s="4"/>
      <c r="K2678" s="3" t="str">
        <f t="shared" si="418"/>
        <v>Inventariar</v>
      </c>
      <c r="L2678" s="6"/>
      <c r="M2678" s="7"/>
      <c r="N2678" s="4"/>
      <c r="O2678" s="3" t="str">
        <f t="shared" si="419"/>
        <v>Inventariar</v>
      </c>
      <c r="P2678" s="6"/>
      <c r="Q2678" s="7"/>
      <c r="R2678" s="4" t="str">
        <f t="shared" si="414"/>
        <v/>
      </c>
      <c r="S2678" s="3" t="str">
        <f t="shared" si="420"/>
        <v>Inventariar</v>
      </c>
      <c r="T2678" s="6"/>
      <c r="U2678" s="7"/>
      <c r="V2678" s="4" t="str">
        <f t="shared" si="415"/>
        <v/>
      </c>
      <c r="W2678" s="3" t="str">
        <f t="shared" si="421"/>
        <v>Inventariar</v>
      </c>
      <c r="X2678" s="6"/>
      <c r="Y2678" s="7"/>
      <c r="Z2678" s="4" t="str">
        <f t="shared" si="416"/>
        <v/>
      </c>
      <c r="AA2678" s="3" t="str">
        <f t="shared" si="422"/>
        <v>Inventariar</v>
      </c>
    </row>
    <row r="2679" spans="1:27" x14ac:dyDescent="0.3">
      <c r="A2679" s="5">
        <v>25574123</v>
      </c>
      <c r="B2679" s="17" t="str">
        <f>VLOOKUP(A2679,'Base de dados'!$A$3:$C$21103,3,0)</f>
        <v>10P11PAL14</v>
      </c>
      <c r="C2679" s="50" t="s">
        <v>25298</v>
      </c>
      <c r="D2679" s="6"/>
      <c r="E2679" s="7"/>
      <c r="F2679" s="4" t="str">
        <f t="shared" si="423"/>
        <v/>
      </c>
      <c r="G2679" s="3" t="str">
        <f t="shared" si="417"/>
        <v>Inventariar</v>
      </c>
      <c r="H2679" s="6"/>
      <c r="I2679" s="7"/>
      <c r="J2679" s="4"/>
      <c r="K2679" s="3" t="str">
        <f t="shared" si="418"/>
        <v>Inventariar</v>
      </c>
      <c r="L2679" s="6"/>
      <c r="M2679" s="7"/>
      <c r="N2679" s="4"/>
      <c r="O2679" s="3" t="str">
        <f t="shared" si="419"/>
        <v>Inventariar</v>
      </c>
      <c r="P2679" s="6"/>
      <c r="Q2679" s="7"/>
      <c r="R2679" s="4" t="str">
        <f t="shared" si="414"/>
        <v/>
      </c>
      <c r="S2679" s="3" t="str">
        <f t="shared" si="420"/>
        <v>Inventariar</v>
      </c>
      <c r="T2679" s="6"/>
      <c r="U2679" s="7"/>
      <c r="V2679" s="4" t="str">
        <f t="shared" si="415"/>
        <v/>
      </c>
      <c r="W2679" s="3" t="str">
        <f t="shared" si="421"/>
        <v>Inventariar</v>
      </c>
      <c r="X2679" s="6"/>
      <c r="Y2679" s="7"/>
      <c r="Z2679" s="4" t="str">
        <f t="shared" si="416"/>
        <v/>
      </c>
      <c r="AA2679" s="3" t="str">
        <f t="shared" si="422"/>
        <v>Inventariar</v>
      </c>
    </row>
    <row r="2680" spans="1:27" x14ac:dyDescent="0.3">
      <c r="A2680" s="5">
        <v>25575549</v>
      </c>
      <c r="B2680" s="17" t="str">
        <f>VLOOKUP(A2680,'Base de dados'!$A$3:$C$21103,3,0)</f>
        <v>10P11PAL14</v>
      </c>
      <c r="C2680" s="50" t="s">
        <v>6671</v>
      </c>
      <c r="D2680" s="6"/>
      <c r="E2680" s="7"/>
      <c r="F2680" s="4" t="str">
        <f t="shared" si="423"/>
        <v/>
      </c>
      <c r="G2680" s="3" t="str">
        <f t="shared" si="417"/>
        <v>Inventariar</v>
      </c>
      <c r="H2680" s="6"/>
      <c r="I2680" s="7"/>
      <c r="J2680" s="4"/>
      <c r="K2680" s="3" t="str">
        <f t="shared" si="418"/>
        <v>Inventariar</v>
      </c>
      <c r="L2680" s="6"/>
      <c r="M2680" s="7"/>
      <c r="N2680" s="4"/>
      <c r="O2680" s="3" t="str">
        <f t="shared" si="419"/>
        <v>Inventariar</v>
      </c>
      <c r="P2680" s="6"/>
      <c r="Q2680" s="7"/>
      <c r="R2680" s="4" t="str">
        <f t="shared" si="414"/>
        <v/>
      </c>
      <c r="S2680" s="3" t="str">
        <f t="shared" si="420"/>
        <v>Inventariar</v>
      </c>
      <c r="T2680" s="6"/>
      <c r="U2680" s="7"/>
      <c r="V2680" s="4" t="str">
        <f t="shared" si="415"/>
        <v/>
      </c>
      <c r="W2680" s="3" t="str">
        <f t="shared" si="421"/>
        <v>Inventariar</v>
      </c>
      <c r="X2680" s="6"/>
      <c r="Y2680" s="7"/>
      <c r="Z2680" s="4" t="str">
        <f t="shared" si="416"/>
        <v/>
      </c>
      <c r="AA2680" s="3" t="str">
        <f t="shared" si="422"/>
        <v>Inventariar</v>
      </c>
    </row>
    <row r="2681" spans="1:27" x14ac:dyDescent="0.3">
      <c r="A2681" s="5">
        <v>25575550</v>
      </c>
      <c r="B2681" s="17" t="str">
        <f>VLOOKUP(A2681,'Base de dados'!$A$3:$C$21103,3,0)</f>
        <v>10P11PAL14</v>
      </c>
      <c r="C2681" s="50" t="s">
        <v>6670</v>
      </c>
      <c r="D2681" s="6"/>
      <c r="E2681" s="7"/>
      <c r="F2681" s="4" t="str">
        <f t="shared" si="423"/>
        <v/>
      </c>
      <c r="G2681" s="3" t="str">
        <f t="shared" si="417"/>
        <v>Inventariar</v>
      </c>
      <c r="H2681" s="6"/>
      <c r="I2681" s="7"/>
      <c r="J2681" s="4"/>
      <c r="K2681" s="3" t="str">
        <f t="shared" si="418"/>
        <v>Inventariar</v>
      </c>
      <c r="L2681" s="6"/>
      <c r="M2681" s="7"/>
      <c r="N2681" s="4"/>
      <c r="O2681" s="3" t="str">
        <f t="shared" si="419"/>
        <v>Inventariar</v>
      </c>
      <c r="P2681" s="6"/>
      <c r="Q2681" s="7"/>
      <c r="R2681" s="4" t="str">
        <f t="shared" si="414"/>
        <v/>
      </c>
      <c r="S2681" s="3" t="str">
        <f t="shared" si="420"/>
        <v>Inventariar</v>
      </c>
      <c r="T2681" s="6"/>
      <c r="U2681" s="7"/>
      <c r="V2681" s="4" t="str">
        <f t="shared" si="415"/>
        <v/>
      </c>
      <c r="W2681" s="3" t="str">
        <f t="shared" si="421"/>
        <v>Inventariar</v>
      </c>
      <c r="X2681" s="6"/>
      <c r="Y2681" s="7"/>
      <c r="Z2681" s="4" t="str">
        <f t="shared" si="416"/>
        <v/>
      </c>
      <c r="AA2681" s="3" t="str">
        <f t="shared" si="422"/>
        <v>Inventariar</v>
      </c>
    </row>
    <row r="2682" spans="1:27" x14ac:dyDescent="0.3">
      <c r="A2682" s="5">
        <v>25581842</v>
      </c>
      <c r="B2682" s="17" t="str">
        <f>VLOOKUP(A2682,'Base de dados'!$A$3:$C$21103,3,0)</f>
        <v>10P11PAL14</v>
      </c>
      <c r="C2682" s="50" t="s">
        <v>25299</v>
      </c>
      <c r="D2682" s="6"/>
      <c r="E2682" s="7"/>
      <c r="F2682" s="4" t="str">
        <f t="shared" si="423"/>
        <v/>
      </c>
      <c r="G2682" s="3" t="str">
        <f t="shared" si="417"/>
        <v>Inventariar</v>
      </c>
      <c r="H2682" s="6"/>
      <c r="I2682" s="7"/>
      <c r="J2682" s="4"/>
      <c r="K2682" s="3" t="str">
        <f t="shared" si="418"/>
        <v>Inventariar</v>
      </c>
      <c r="L2682" s="6"/>
      <c r="M2682" s="7"/>
      <c r="N2682" s="4"/>
      <c r="O2682" s="3" t="str">
        <f t="shared" si="419"/>
        <v>Inventariar</v>
      </c>
      <c r="P2682" s="6"/>
      <c r="Q2682" s="7"/>
      <c r="R2682" s="4" t="str">
        <f t="shared" si="414"/>
        <v/>
      </c>
      <c r="S2682" s="3" t="str">
        <f t="shared" si="420"/>
        <v>Inventariar</v>
      </c>
      <c r="T2682" s="6"/>
      <c r="U2682" s="7"/>
      <c r="V2682" s="4" t="str">
        <f t="shared" si="415"/>
        <v/>
      </c>
      <c r="W2682" s="3" t="str">
        <f t="shared" si="421"/>
        <v>Inventariar</v>
      </c>
      <c r="X2682" s="6"/>
      <c r="Y2682" s="7"/>
      <c r="Z2682" s="4" t="str">
        <f t="shared" si="416"/>
        <v/>
      </c>
      <c r="AA2682" s="3" t="str">
        <f t="shared" si="422"/>
        <v>Inventariar</v>
      </c>
    </row>
    <row r="2683" spans="1:27" x14ac:dyDescent="0.3">
      <c r="A2683" s="5">
        <v>25411061</v>
      </c>
      <c r="B2683" s="17" t="str">
        <f>VLOOKUP(A2683,'Base de dados'!$A$3:$C$21103,3,0)</f>
        <v>10P11PAL15</v>
      </c>
      <c r="C2683" s="50" t="s">
        <v>25300</v>
      </c>
      <c r="D2683" s="6"/>
      <c r="E2683" s="7"/>
      <c r="F2683" s="4" t="str">
        <f t="shared" si="423"/>
        <v/>
      </c>
      <c r="G2683" s="3" t="str">
        <f t="shared" si="417"/>
        <v>Inventariar</v>
      </c>
      <c r="H2683" s="6"/>
      <c r="I2683" s="7"/>
      <c r="J2683" s="4"/>
      <c r="K2683" s="3" t="str">
        <f t="shared" si="418"/>
        <v>Inventariar</v>
      </c>
      <c r="L2683" s="6"/>
      <c r="M2683" s="7"/>
      <c r="N2683" s="4"/>
      <c r="O2683" s="3" t="str">
        <f t="shared" si="419"/>
        <v>Inventariar</v>
      </c>
      <c r="P2683" s="6"/>
      <c r="Q2683" s="7"/>
      <c r="R2683" s="4" t="str">
        <f t="shared" ref="R2683:R2746" si="424">IF(Q2683="","",IF(Q2683="Saldo Zero","",P2683-Q2683))</f>
        <v/>
      </c>
      <c r="S2683" s="3" t="str">
        <f t="shared" si="420"/>
        <v>Inventariar</v>
      </c>
      <c r="T2683" s="6"/>
      <c r="U2683" s="7"/>
      <c r="V2683" s="4" t="str">
        <f t="shared" ref="V2683:V2746" si="425">IF(U2683="","",IF(U2683="Saldo Zero","",T2683-U2683))</f>
        <v/>
      </c>
      <c r="W2683" s="3" t="str">
        <f t="shared" si="421"/>
        <v>Inventariar</v>
      </c>
      <c r="X2683" s="6"/>
      <c r="Y2683" s="7"/>
      <c r="Z2683" s="4" t="str">
        <f t="shared" ref="Z2683:Z2746" si="426">IF(Y2683="","",IF(Y2683="Saldo Zero","",X2683-Y2683))</f>
        <v/>
      </c>
      <c r="AA2683" s="3" t="str">
        <f t="shared" si="422"/>
        <v>Inventariar</v>
      </c>
    </row>
    <row r="2684" spans="1:27" x14ac:dyDescent="0.3">
      <c r="A2684" s="5">
        <v>25463530</v>
      </c>
      <c r="B2684" s="17" t="str">
        <f>VLOOKUP(A2684,'Base de dados'!$A$3:$C$21103,3,0)</f>
        <v>10P11PAL15</v>
      </c>
      <c r="C2684" s="50" t="s">
        <v>6321</v>
      </c>
      <c r="D2684" s="6"/>
      <c r="E2684" s="7"/>
      <c r="F2684" s="4" t="str">
        <f t="shared" si="423"/>
        <v/>
      </c>
      <c r="G2684" s="3" t="str">
        <f t="shared" si="417"/>
        <v>Inventariar</v>
      </c>
      <c r="H2684" s="6"/>
      <c r="I2684" s="7"/>
      <c r="J2684" s="4"/>
      <c r="K2684" s="3" t="str">
        <f t="shared" si="418"/>
        <v>Inventariar</v>
      </c>
      <c r="L2684" s="6"/>
      <c r="M2684" s="7"/>
      <c r="N2684" s="4"/>
      <c r="O2684" s="3" t="str">
        <f t="shared" si="419"/>
        <v>Inventariar</v>
      </c>
      <c r="P2684" s="6"/>
      <c r="Q2684" s="7"/>
      <c r="R2684" s="4" t="str">
        <f t="shared" si="424"/>
        <v/>
      </c>
      <c r="S2684" s="3" t="str">
        <f t="shared" si="420"/>
        <v>Inventariar</v>
      </c>
      <c r="T2684" s="6"/>
      <c r="U2684" s="7"/>
      <c r="V2684" s="4" t="str">
        <f t="shared" si="425"/>
        <v/>
      </c>
      <c r="W2684" s="3" t="str">
        <f t="shared" si="421"/>
        <v>Inventariar</v>
      </c>
      <c r="X2684" s="6"/>
      <c r="Y2684" s="7"/>
      <c r="Z2684" s="4" t="str">
        <f t="shared" si="426"/>
        <v/>
      </c>
      <c r="AA2684" s="3" t="str">
        <f t="shared" si="422"/>
        <v>Inventariar</v>
      </c>
    </row>
    <row r="2685" spans="1:27" x14ac:dyDescent="0.3">
      <c r="A2685" s="5">
        <v>25574765</v>
      </c>
      <c r="B2685" s="17" t="str">
        <f>VLOOKUP(A2685,'Base de dados'!$A$3:$C$21103,3,0)</f>
        <v>10P11PAL15</v>
      </c>
      <c r="C2685" s="50" t="s">
        <v>6688</v>
      </c>
      <c r="D2685" s="6"/>
      <c r="E2685" s="7"/>
      <c r="F2685" s="4" t="str">
        <f t="shared" si="423"/>
        <v/>
      </c>
      <c r="G2685" s="3" t="str">
        <f t="shared" si="417"/>
        <v>Inventariar</v>
      </c>
      <c r="H2685" s="6"/>
      <c r="I2685" s="7"/>
      <c r="J2685" s="4"/>
      <c r="K2685" s="3" t="str">
        <f t="shared" si="418"/>
        <v>Inventariar</v>
      </c>
      <c r="L2685" s="6"/>
      <c r="M2685" s="7"/>
      <c r="N2685" s="4"/>
      <c r="O2685" s="3" t="str">
        <f t="shared" si="419"/>
        <v>Inventariar</v>
      </c>
      <c r="P2685" s="6"/>
      <c r="Q2685" s="7"/>
      <c r="R2685" s="4" t="str">
        <f t="shared" si="424"/>
        <v/>
      </c>
      <c r="S2685" s="3" t="str">
        <f t="shared" si="420"/>
        <v>Inventariar</v>
      </c>
      <c r="T2685" s="6"/>
      <c r="U2685" s="7"/>
      <c r="V2685" s="4" t="str">
        <f t="shared" si="425"/>
        <v/>
      </c>
      <c r="W2685" s="3" t="str">
        <f t="shared" si="421"/>
        <v>Inventariar</v>
      </c>
      <c r="X2685" s="6"/>
      <c r="Y2685" s="7"/>
      <c r="Z2685" s="4" t="str">
        <f t="shared" si="426"/>
        <v/>
      </c>
      <c r="AA2685" s="3" t="str">
        <f t="shared" si="422"/>
        <v>Inventariar</v>
      </c>
    </row>
    <row r="2686" spans="1:27" x14ac:dyDescent="0.3">
      <c r="A2686" s="5">
        <v>25128539</v>
      </c>
      <c r="B2686" s="17" t="str">
        <f>VLOOKUP(A2686,'Base de dados'!$A$3:$C$21103,3,0)</f>
        <v>10P11PAL16</v>
      </c>
      <c r="C2686" s="50" t="s">
        <v>25301</v>
      </c>
      <c r="D2686" s="6"/>
      <c r="E2686" s="7"/>
      <c r="F2686" s="4" t="str">
        <f t="shared" si="423"/>
        <v/>
      </c>
      <c r="G2686" s="3" t="str">
        <f t="shared" si="417"/>
        <v>Inventariar</v>
      </c>
      <c r="H2686" s="6"/>
      <c r="I2686" s="7"/>
      <c r="J2686" s="4"/>
      <c r="K2686" s="3" t="str">
        <f t="shared" si="418"/>
        <v>Inventariar</v>
      </c>
      <c r="L2686" s="6"/>
      <c r="M2686" s="7"/>
      <c r="N2686" s="4"/>
      <c r="O2686" s="3" t="str">
        <f t="shared" si="419"/>
        <v>Inventariar</v>
      </c>
      <c r="P2686" s="6"/>
      <c r="Q2686" s="7"/>
      <c r="R2686" s="4" t="str">
        <f t="shared" si="424"/>
        <v/>
      </c>
      <c r="S2686" s="3" t="str">
        <f t="shared" si="420"/>
        <v>Inventariar</v>
      </c>
      <c r="T2686" s="6"/>
      <c r="U2686" s="7"/>
      <c r="V2686" s="4" t="str">
        <f t="shared" si="425"/>
        <v/>
      </c>
      <c r="W2686" s="3" t="str">
        <f t="shared" si="421"/>
        <v>Inventariar</v>
      </c>
      <c r="X2686" s="6"/>
      <c r="Y2686" s="7"/>
      <c r="Z2686" s="4" t="str">
        <f t="shared" si="426"/>
        <v/>
      </c>
      <c r="AA2686" s="3" t="str">
        <f t="shared" si="422"/>
        <v>Inventariar</v>
      </c>
    </row>
    <row r="2687" spans="1:27" x14ac:dyDescent="0.3">
      <c r="A2687" s="5">
        <v>25459177</v>
      </c>
      <c r="B2687" s="17" t="str">
        <f>VLOOKUP(A2687,'Base de dados'!$A$3:$C$21103,3,0)</f>
        <v>10P11PAL16</v>
      </c>
      <c r="C2687" s="50" t="s">
        <v>25302</v>
      </c>
      <c r="D2687" s="6"/>
      <c r="E2687" s="7"/>
      <c r="F2687" s="4" t="str">
        <f t="shared" si="423"/>
        <v/>
      </c>
      <c r="G2687" s="3" t="str">
        <f t="shared" si="417"/>
        <v>Inventariar</v>
      </c>
      <c r="H2687" s="6"/>
      <c r="I2687" s="7"/>
      <c r="J2687" s="4"/>
      <c r="K2687" s="3" t="str">
        <f t="shared" si="418"/>
        <v>Inventariar</v>
      </c>
      <c r="L2687" s="6"/>
      <c r="M2687" s="7"/>
      <c r="N2687" s="4"/>
      <c r="O2687" s="3" t="str">
        <f t="shared" si="419"/>
        <v>Inventariar</v>
      </c>
      <c r="P2687" s="6"/>
      <c r="Q2687" s="7"/>
      <c r="R2687" s="4" t="str">
        <f t="shared" si="424"/>
        <v/>
      </c>
      <c r="S2687" s="3" t="str">
        <f t="shared" si="420"/>
        <v>Inventariar</v>
      </c>
      <c r="T2687" s="6"/>
      <c r="U2687" s="7"/>
      <c r="V2687" s="4" t="str">
        <f t="shared" si="425"/>
        <v/>
      </c>
      <c r="W2687" s="3" t="str">
        <f t="shared" si="421"/>
        <v>Inventariar</v>
      </c>
      <c r="X2687" s="6"/>
      <c r="Y2687" s="7"/>
      <c r="Z2687" s="4" t="str">
        <f t="shared" si="426"/>
        <v/>
      </c>
      <c r="AA2687" s="3" t="str">
        <f t="shared" si="422"/>
        <v>Inventariar</v>
      </c>
    </row>
    <row r="2688" spans="1:27" x14ac:dyDescent="0.3">
      <c r="A2688" s="5">
        <v>25466955</v>
      </c>
      <c r="B2688" s="17" t="str">
        <f>VLOOKUP(A2688,'Base de dados'!$A$3:$C$21103,3,0)</f>
        <v>10P11PAL16</v>
      </c>
      <c r="C2688" s="50" t="s">
        <v>6704</v>
      </c>
      <c r="D2688" s="6"/>
      <c r="E2688" s="7"/>
      <c r="F2688" s="4" t="str">
        <f t="shared" si="423"/>
        <v/>
      </c>
      <c r="G2688" s="3" t="str">
        <f t="shared" si="417"/>
        <v>Inventariar</v>
      </c>
      <c r="H2688" s="6"/>
      <c r="I2688" s="7"/>
      <c r="J2688" s="4"/>
      <c r="K2688" s="3" t="str">
        <f t="shared" si="418"/>
        <v>Inventariar</v>
      </c>
      <c r="L2688" s="6"/>
      <c r="M2688" s="7"/>
      <c r="N2688" s="4"/>
      <c r="O2688" s="3" t="str">
        <f t="shared" si="419"/>
        <v>Inventariar</v>
      </c>
      <c r="P2688" s="6"/>
      <c r="Q2688" s="7"/>
      <c r="R2688" s="4" t="str">
        <f t="shared" si="424"/>
        <v/>
      </c>
      <c r="S2688" s="3" t="str">
        <f t="shared" si="420"/>
        <v>Inventariar</v>
      </c>
      <c r="T2688" s="6"/>
      <c r="U2688" s="7"/>
      <c r="V2688" s="4" t="str">
        <f t="shared" si="425"/>
        <v/>
      </c>
      <c r="W2688" s="3" t="str">
        <f t="shared" si="421"/>
        <v>Inventariar</v>
      </c>
      <c r="X2688" s="6"/>
      <c r="Y2688" s="7"/>
      <c r="Z2688" s="4" t="str">
        <f t="shared" si="426"/>
        <v/>
      </c>
      <c r="AA2688" s="3" t="str">
        <f t="shared" si="422"/>
        <v>Inventariar</v>
      </c>
    </row>
    <row r="2689" spans="1:27" x14ac:dyDescent="0.3">
      <c r="A2689" s="5">
        <v>25564584</v>
      </c>
      <c r="B2689" s="17" t="str">
        <f>VLOOKUP(A2689,'Base de dados'!$A$3:$C$21103,3,0)</f>
        <v>10P11PAL16</v>
      </c>
      <c r="C2689" s="50" t="s">
        <v>25304</v>
      </c>
      <c r="D2689" s="6"/>
      <c r="E2689" s="7"/>
      <c r="F2689" s="4" t="str">
        <f t="shared" si="423"/>
        <v/>
      </c>
      <c r="G2689" s="3" t="str">
        <f t="shared" si="417"/>
        <v>Inventariar</v>
      </c>
      <c r="H2689" s="6"/>
      <c r="I2689" s="7"/>
      <c r="J2689" s="4"/>
      <c r="K2689" s="3" t="str">
        <f t="shared" si="418"/>
        <v>Inventariar</v>
      </c>
      <c r="L2689" s="6"/>
      <c r="M2689" s="7"/>
      <c r="N2689" s="4"/>
      <c r="O2689" s="3" t="str">
        <f t="shared" si="419"/>
        <v>Inventariar</v>
      </c>
      <c r="P2689" s="6"/>
      <c r="Q2689" s="7"/>
      <c r="R2689" s="4" t="str">
        <f t="shared" si="424"/>
        <v/>
      </c>
      <c r="S2689" s="3" t="str">
        <f t="shared" si="420"/>
        <v>Inventariar</v>
      </c>
      <c r="T2689" s="6"/>
      <c r="U2689" s="7"/>
      <c r="V2689" s="4" t="str">
        <f t="shared" si="425"/>
        <v/>
      </c>
      <c r="W2689" s="3" t="str">
        <f t="shared" si="421"/>
        <v>Inventariar</v>
      </c>
      <c r="X2689" s="6"/>
      <c r="Y2689" s="7"/>
      <c r="Z2689" s="4" t="str">
        <f t="shared" si="426"/>
        <v/>
      </c>
      <c r="AA2689" s="3" t="str">
        <f t="shared" si="422"/>
        <v>Inventariar</v>
      </c>
    </row>
    <row r="2690" spans="1:27" x14ac:dyDescent="0.3">
      <c r="A2690" s="5">
        <v>25582000</v>
      </c>
      <c r="B2690" s="17" t="str">
        <f>VLOOKUP(A2690,'Base de dados'!$A$3:$C$21103,3,0)</f>
        <v>10P11PAL16</v>
      </c>
      <c r="C2690" s="50" t="s">
        <v>25305</v>
      </c>
      <c r="D2690" s="6"/>
      <c r="E2690" s="7"/>
      <c r="F2690" s="4" t="str">
        <f t="shared" si="423"/>
        <v/>
      </c>
      <c r="G2690" s="3" t="str">
        <f t="shared" si="417"/>
        <v>Inventariar</v>
      </c>
      <c r="H2690" s="6"/>
      <c r="I2690" s="7"/>
      <c r="J2690" s="4"/>
      <c r="K2690" s="3" t="str">
        <f t="shared" si="418"/>
        <v>Inventariar</v>
      </c>
      <c r="L2690" s="6"/>
      <c r="M2690" s="7"/>
      <c r="N2690" s="4"/>
      <c r="O2690" s="3" t="str">
        <f t="shared" si="419"/>
        <v>Inventariar</v>
      </c>
      <c r="P2690" s="6"/>
      <c r="Q2690" s="7"/>
      <c r="R2690" s="4" t="str">
        <f t="shared" si="424"/>
        <v/>
      </c>
      <c r="S2690" s="3" t="str">
        <f t="shared" si="420"/>
        <v>Inventariar</v>
      </c>
      <c r="T2690" s="6"/>
      <c r="U2690" s="7"/>
      <c r="V2690" s="4" t="str">
        <f t="shared" si="425"/>
        <v/>
      </c>
      <c r="W2690" s="3" t="str">
        <f t="shared" si="421"/>
        <v>Inventariar</v>
      </c>
      <c r="X2690" s="6"/>
      <c r="Y2690" s="7"/>
      <c r="Z2690" s="4" t="str">
        <f t="shared" si="426"/>
        <v/>
      </c>
      <c r="AA2690" s="3" t="str">
        <f t="shared" si="422"/>
        <v>Inventariar</v>
      </c>
    </row>
    <row r="2691" spans="1:27" x14ac:dyDescent="0.3">
      <c r="A2691" s="2">
        <v>27100096</v>
      </c>
      <c r="B2691" s="17" t="str">
        <f>VLOOKUP(A2691,'Base de dados'!$A$3:$C$21103,3,0)</f>
        <v>10P11PAL16</v>
      </c>
      <c r="C2691" s="49" t="s">
        <v>6695</v>
      </c>
      <c r="D2691" s="3"/>
      <c r="E2691" s="3"/>
      <c r="F2691" s="4" t="str">
        <f t="shared" si="423"/>
        <v/>
      </c>
      <c r="G2691" s="3" t="str">
        <f t="shared" si="417"/>
        <v>Inventariar</v>
      </c>
      <c r="H2691" s="6"/>
      <c r="I2691" s="7"/>
      <c r="J2691" s="4"/>
      <c r="K2691" s="3" t="str">
        <f t="shared" si="418"/>
        <v>Inventariar</v>
      </c>
      <c r="L2691" s="6"/>
      <c r="M2691" s="7"/>
      <c r="N2691" s="4"/>
      <c r="O2691" s="3" t="str">
        <f t="shared" si="419"/>
        <v>Inventariar</v>
      </c>
      <c r="P2691" s="6"/>
      <c r="Q2691" s="7"/>
      <c r="R2691" s="4" t="str">
        <f t="shared" si="424"/>
        <v/>
      </c>
      <c r="S2691" s="3" t="str">
        <f t="shared" si="420"/>
        <v>Inventariar</v>
      </c>
      <c r="T2691" s="6"/>
      <c r="U2691" s="7"/>
      <c r="V2691" s="4" t="str">
        <f t="shared" si="425"/>
        <v/>
      </c>
      <c r="W2691" s="3" t="str">
        <f t="shared" si="421"/>
        <v>Inventariar</v>
      </c>
      <c r="X2691" s="6"/>
      <c r="Y2691" s="7"/>
      <c r="Z2691" s="4" t="str">
        <f t="shared" si="426"/>
        <v/>
      </c>
      <c r="AA2691" s="3" t="str">
        <f t="shared" si="422"/>
        <v>Inventariar</v>
      </c>
    </row>
    <row r="2692" spans="1:27" x14ac:dyDescent="0.3">
      <c r="A2692" s="5">
        <v>27123633</v>
      </c>
      <c r="B2692" s="17" t="str">
        <f>VLOOKUP(A2692,'Base de dados'!$A$3:$C$21103,3,0)</f>
        <v>10P11PAL16</v>
      </c>
      <c r="C2692" s="50" t="s">
        <v>6701</v>
      </c>
      <c r="D2692" s="6"/>
      <c r="E2692" s="7"/>
      <c r="F2692" s="4" t="str">
        <f t="shared" si="423"/>
        <v/>
      </c>
      <c r="G2692" s="3" t="str">
        <f t="shared" ref="G2692:G2755" si="427">IF(D2692="Saldo Zero","Saldo só Físico",IF(E2692="","Inventariar",IF(E2692="Saldo Zero","Saldo só Sistema",IF(F2692="","Verificar",IF(F2692=0,"Saldo Certo",IF(F2692&lt;0,"Saldo a mais no Físico",IF(F2692&gt;0,"Saldo a mais no Sistema")))))))</f>
        <v>Inventariar</v>
      </c>
      <c r="H2692" s="6"/>
      <c r="I2692" s="7"/>
      <c r="J2692" s="4"/>
      <c r="K2692" s="3" t="str">
        <f t="shared" si="418"/>
        <v>Inventariar</v>
      </c>
      <c r="L2692" s="6"/>
      <c r="M2692" s="7"/>
      <c r="N2692" s="4"/>
      <c r="O2692" s="3" t="str">
        <f t="shared" si="419"/>
        <v>Inventariar</v>
      </c>
      <c r="P2692" s="6"/>
      <c r="Q2692" s="7"/>
      <c r="R2692" s="4" t="str">
        <f t="shared" si="424"/>
        <v/>
      </c>
      <c r="S2692" s="3" t="str">
        <f t="shared" si="420"/>
        <v>Inventariar</v>
      </c>
      <c r="T2692" s="6"/>
      <c r="U2692" s="7"/>
      <c r="V2692" s="4" t="str">
        <f t="shared" si="425"/>
        <v/>
      </c>
      <c r="W2692" s="3" t="str">
        <f t="shared" si="421"/>
        <v>Inventariar</v>
      </c>
      <c r="X2692" s="6"/>
      <c r="Y2692" s="7"/>
      <c r="Z2692" s="4" t="str">
        <f t="shared" si="426"/>
        <v/>
      </c>
      <c r="AA2692" s="3" t="str">
        <f t="shared" si="422"/>
        <v>Inventariar</v>
      </c>
    </row>
    <row r="2693" spans="1:27" x14ac:dyDescent="0.3">
      <c r="A2693" s="5">
        <v>25301354</v>
      </c>
      <c r="B2693" s="17" t="str">
        <f>VLOOKUP(A2693,'Base de dados'!$A$3:$C$21103,3,0)</f>
        <v>10P11PAL17</v>
      </c>
      <c r="C2693" s="50" t="s">
        <v>6711</v>
      </c>
      <c r="D2693" s="6"/>
      <c r="E2693" s="7"/>
      <c r="F2693" s="4" t="str">
        <f t="shared" si="423"/>
        <v/>
      </c>
      <c r="G2693" s="3" t="str">
        <f t="shared" si="427"/>
        <v>Inventariar</v>
      </c>
      <c r="H2693" s="6"/>
      <c r="I2693" s="7"/>
      <c r="J2693" s="4"/>
      <c r="K2693" s="3" t="str">
        <f t="shared" ref="K2693:K2756" si="428">IF(H2693="Saldo Zero","Saldo só Físico",IF(I2693="","Inventariar",IF(I2693="Saldo Zero","Saldo só Sistema",IF(J2693="","Verificar",IF(J2693=0,"Saldo Certo",IF(J2693&lt;0,"Saldo a mais no Físico",IF(J2693&gt;0,"Saldo a mais no Sistema")))))))</f>
        <v>Inventariar</v>
      </c>
      <c r="L2693" s="6"/>
      <c r="M2693" s="7"/>
      <c r="N2693" s="4"/>
      <c r="O2693" s="3" t="str">
        <f t="shared" ref="O2693:O2756" si="429">IF(L2693="Saldo Zero","Saldo só Físico",IF(M2693="","Inventariar",IF(M2693="Saldo Zero","Saldo só Sistema",IF(N2693="","Verificar",IF(N2693=0,"Saldo Certo",IF(N2693&lt;0,"Saldo a mais no Físico",IF(N2693&gt;0,"Saldo a mais no Sistema")))))))</f>
        <v>Inventariar</v>
      </c>
      <c r="P2693" s="6"/>
      <c r="Q2693" s="7"/>
      <c r="R2693" s="4" t="str">
        <f t="shared" si="424"/>
        <v/>
      </c>
      <c r="S2693" s="3" t="str">
        <f t="shared" ref="S2693:S2756" si="430">IF(P2693="Saldo Zero","Saldo só Físico",IF(Q2693="","Inventariar",IF(Q2693="Saldo Zero","Saldo só Sistema",IF(R2693="","Verificar",IF(R2693=0,"Saldo Certo",IF(R2693&lt;0,"Saldo a mais no Físico",IF(R2693&gt;0,"Saldo a mais no Sistema")))))))</f>
        <v>Inventariar</v>
      </c>
      <c r="T2693" s="6"/>
      <c r="U2693" s="7"/>
      <c r="V2693" s="4" t="str">
        <f t="shared" si="425"/>
        <v/>
      </c>
      <c r="W2693" s="3" t="str">
        <f t="shared" ref="W2693:W2756" si="431">IF(T2693="Saldo Zero","Saldo só Físico",IF(U2693="","Inventariar",IF(U2693="Saldo Zero","Saldo só Sistema",IF(V2693="","Verificar",IF(V2693=0,"Saldo Certo",IF(V2693&lt;0,"Saldo a mais no Físico",IF(V2693&gt;0,"Saldo a mais no Sistema")))))))</f>
        <v>Inventariar</v>
      </c>
      <c r="X2693" s="6"/>
      <c r="Y2693" s="7"/>
      <c r="Z2693" s="4" t="str">
        <f t="shared" si="426"/>
        <v/>
      </c>
      <c r="AA2693" s="3" t="str">
        <f t="shared" ref="AA2693:AA2756" si="432">IF(X2693="Saldo Zero","Saldo só Físico",IF(Y2693="","Inventariar",IF(Y2693="Saldo Zero","Saldo só Sistema",IF(Z2693="","Verificar",IF(Z2693=0,"Saldo Certo",IF(Z2693&lt;0,"Saldo a mais no Físico",IF(Z2693&gt;0,"Saldo a mais no Sistema")))))))</f>
        <v>Inventariar</v>
      </c>
    </row>
    <row r="2694" spans="1:27" x14ac:dyDescent="0.3">
      <c r="A2694" s="5">
        <v>25428898</v>
      </c>
      <c r="B2694" s="17" t="str">
        <f>VLOOKUP(A2694,'Base de dados'!$A$3:$C$21103,3,0)</f>
        <v>10P11PAL17</v>
      </c>
      <c r="C2694" s="50" t="s">
        <v>25306</v>
      </c>
      <c r="D2694" s="6"/>
      <c r="E2694" s="7"/>
      <c r="F2694" s="4" t="str">
        <f t="shared" si="423"/>
        <v/>
      </c>
      <c r="G2694" s="3" t="str">
        <f t="shared" si="427"/>
        <v>Inventariar</v>
      </c>
      <c r="H2694" s="6"/>
      <c r="I2694" s="7"/>
      <c r="J2694" s="4"/>
      <c r="K2694" s="3" t="str">
        <f t="shared" si="428"/>
        <v>Inventariar</v>
      </c>
      <c r="L2694" s="6"/>
      <c r="M2694" s="7"/>
      <c r="N2694" s="4"/>
      <c r="O2694" s="3" t="str">
        <f t="shared" si="429"/>
        <v>Inventariar</v>
      </c>
      <c r="P2694" s="6"/>
      <c r="Q2694" s="7"/>
      <c r="R2694" s="4" t="str">
        <f t="shared" si="424"/>
        <v/>
      </c>
      <c r="S2694" s="3" t="str">
        <f t="shared" si="430"/>
        <v>Inventariar</v>
      </c>
      <c r="T2694" s="6"/>
      <c r="U2694" s="7"/>
      <c r="V2694" s="4" t="str">
        <f t="shared" si="425"/>
        <v/>
      </c>
      <c r="W2694" s="3" t="str">
        <f t="shared" si="431"/>
        <v>Inventariar</v>
      </c>
      <c r="X2694" s="6"/>
      <c r="Y2694" s="7"/>
      <c r="Z2694" s="4" t="str">
        <f t="shared" si="426"/>
        <v/>
      </c>
      <c r="AA2694" s="3" t="str">
        <f t="shared" si="432"/>
        <v>Inventariar</v>
      </c>
    </row>
    <row r="2695" spans="1:27" x14ac:dyDescent="0.3">
      <c r="A2695" s="5">
        <v>25456909</v>
      </c>
      <c r="B2695" s="17" t="str">
        <f>VLOOKUP(A2695,'Base de dados'!$A$3:$C$21103,3,0)</f>
        <v>10P11PAL17</v>
      </c>
      <c r="C2695" s="50" t="s">
        <v>6709</v>
      </c>
      <c r="D2695" s="6"/>
      <c r="E2695" s="7"/>
      <c r="F2695" s="4" t="str">
        <f t="shared" si="423"/>
        <v/>
      </c>
      <c r="G2695" s="3" t="str">
        <f t="shared" si="427"/>
        <v>Inventariar</v>
      </c>
      <c r="H2695" s="6"/>
      <c r="I2695" s="7"/>
      <c r="J2695" s="4"/>
      <c r="K2695" s="3" t="str">
        <f t="shared" si="428"/>
        <v>Inventariar</v>
      </c>
      <c r="L2695" s="6"/>
      <c r="M2695" s="7"/>
      <c r="N2695" s="4"/>
      <c r="O2695" s="3" t="str">
        <f t="shared" si="429"/>
        <v>Inventariar</v>
      </c>
      <c r="P2695" s="6"/>
      <c r="Q2695" s="7"/>
      <c r="R2695" s="4" t="str">
        <f t="shared" si="424"/>
        <v/>
      </c>
      <c r="S2695" s="3" t="str">
        <f t="shared" si="430"/>
        <v>Inventariar</v>
      </c>
      <c r="T2695" s="6"/>
      <c r="U2695" s="7"/>
      <c r="V2695" s="4" t="str">
        <f t="shared" si="425"/>
        <v/>
      </c>
      <c r="W2695" s="3" t="str">
        <f t="shared" si="431"/>
        <v>Inventariar</v>
      </c>
      <c r="X2695" s="6"/>
      <c r="Y2695" s="7"/>
      <c r="Z2695" s="4" t="str">
        <f t="shared" si="426"/>
        <v/>
      </c>
      <c r="AA2695" s="3" t="str">
        <f t="shared" si="432"/>
        <v>Inventariar</v>
      </c>
    </row>
    <row r="2696" spans="1:27" x14ac:dyDescent="0.3">
      <c r="A2696" s="5">
        <v>25576886</v>
      </c>
      <c r="B2696" s="17" t="str">
        <f>VLOOKUP(A2696,'Base de dados'!$A$3:$C$21103,3,0)</f>
        <v>10P11PAL17</v>
      </c>
      <c r="C2696" s="50" t="s">
        <v>6705</v>
      </c>
      <c r="D2696" s="6"/>
      <c r="E2696" s="7"/>
      <c r="F2696" s="4" t="str">
        <f t="shared" si="423"/>
        <v/>
      </c>
      <c r="G2696" s="3" t="str">
        <f t="shared" si="427"/>
        <v>Inventariar</v>
      </c>
      <c r="H2696" s="6"/>
      <c r="I2696" s="7"/>
      <c r="J2696" s="4"/>
      <c r="K2696" s="3" t="str">
        <f t="shared" si="428"/>
        <v>Inventariar</v>
      </c>
      <c r="L2696" s="6"/>
      <c r="M2696" s="7"/>
      <c r="N2696" s="4"/>
      <c r="O2696" s="3" t="str">
        <f t="shared" si="429"/>
        <v>Inventariar</v>
      </c>
      <c r="P2696" s="6"/>
      <c r="Q2696" s="7"/>
      <c r="R2696" s="4" t="str">
        <f t="shared" si="424"/>
        <v/>
      </c>
      <c r="S2696" s="3" t="str">
        <f t="shared" si="430"/>
        <v>Inventariar</v>
      </c>
      <c r="T2696" s="6"/>
      <c r="U2696" s="7"/>
      <c r="V2696" s="4" t="str">
        <f t="shared" si="425"/>
        <v/>
      </c>
      <c r="W2696" s="3" t="str">
        <f t="shared" si="431"/>
        <v>Inventariar</v>
      </c>
      <c r="X2696" s="6"/>
      <c r="Y2696" s="7"/>
      <c r="Z2696" s="4" t="str">
        <f t="shared" si="426"/>
        <v/>
      </c>
      <c r="AA2696" s="3" t="str">
        <f t="shared" si="432"/>
        <v>Inventariar</v>
      </c>
    </row>
    <row r="2697" spans="1:27" x14ac:dyDescent="0.3">
      <c r="A2697" s="5">
        <v>27167387</v>
      </c>
      <c r="B2697" s="17" t="str">
        <f>VLOOKUP(A2697,'Base de dados'!$A$3:$C$21103,3,0)</f>
        <v>10P11PAL17</v>
      </c>
      <c r="C2697" s="50" t="s">
        <v>6712</v>
      </c>
      <c r="D2697" s="6"/>
      <c r="E2697" s="7"/>
      <c r="F2697" s="4" t="str">
        <f t="shared" si="423"/>
        <v/>
      </c>
      <c r="G2697" s="3" t="str">
        <f t="shared" si="427"/>
        <v>Inventariar</v>
      </c>
      <c r="H2697" s="6"/>
      <c r="I2697" s="7"/>
      <c r="J2697" s="4"/>
      <c r="K2697" s="3" t="str">
        <f t="shared" si="428"/>
        <v>Inventariar</v>
      </c>
      <c r="L2697" s="6"/>
      <c r="M2697" s="7"/>
      <c r="N2697" s="4"/>
      <c r="O2697" s="3" t="str">
        <f t="shared" si="429"/>
        <v>Inventariar</v>
      </c>
      <c r="P2697" s="6"/>
      <c r="Q2697" s="7"/>
      <c r="R2697" s="4" t="str">
        <f t="shared" si="424"/>
        <v/>
      </c>
      <c r="S2697" s="3" t="str">
        <f t="shared" si="430"/>
        <v>Inventariar</v>
      </c>
      <c r="T2697" s="6"/>
      <c r="U2697" s="7"/>
      <c r="V2697" s="4" t="str">
        <f t="shared" si="425"/>
        <v/>
      </c>
      <c r="W2697" s="3" t="str">
        <f t="shared" si="431"/>
        <v>Inventariar</v>
      </c>
      <c r="X2697" s="6"/>
      <c r="Y2697" s="7"/>
      <c r="Z2697" s="4" t="str">
        <f t="shared" si="426"/>
        <v/>
      </c>
      <c r="AA2697" s="3" t="str">
        <f t="shared" si="432"/>
        <v>Inventariar</v>
      </c>
    </row>
    <row r="2698" spans="1:27" x14ac:dyDescent="0.3">
      <c r="A2698" s="5">
        <v>25481198</v>
      </c>
      <c r="B2698" s="17" t="str">
        <f>VLOOKUP(A2698,'Base de dados'!$A$3:$C$21103,3,0)</f>
        <v>10P11PAL18</v>
      </c>
      <c r="C2698" s="50" t="s">
        <v>25307</v>
      </c>
      <c r="D2698" s="6"/>
      <c r="E2698" s="7"/>
      <c r="F2698" s="4" t="str">
        <f t="shared" si="423"/>
        <v/>
      </c>
      <c r="G2698" s="3" t="str">
        <f t="shared" si="427"/>
        <v>Inventariar</v>
      </c>
      <c r="H2698" s="6"/>
      <c r="I2698" s="7"/>
      <c r="J2698" s="4"/>
      <c r="K2698" s="3" t="str">
        <f t="shared" si="428"/>
        <v>Inventariar</v>
      </c>
      <c r="L2698" s="6"/>
      <c r="M2698" s="7"/>
      <c r="N2698" s="4"/>
      <c r="O2698" s="3" t="str">
        <f t="shared" si="429"/>
        <v>Inventariar</v>
      </c>
      <c r="P2698" s="6"/>
      <c r="Q2698" s="7"/>
      <c r="R2698" s="4" t="str">
        <f t="shared" si="424"/>
        <v/>
      </c>
      <c r="S2698" s="3" t="str">
        <f t="shared" si="430"/>
        <v>Inventariar</v>
      </c>
      <c r="T2698" s="6"/>
      <c r="U2698" s="7"/>
      <c r="V2698" s="4" t="str">
        <f t="shared" si="425"/>
        <v/>
      </c>
      <c r="W2698" s="3" t="str">
        <f t="shared" si="431"/>
        <v>Inventariar</v>
      </c>
      <c r="X2698" s="6"/>
      <c r="Y2698" s="7"/>
      <c r="Z2698" s="4" t="str">
        <f t="shared" si="426"/>
        <v/>
      </c>
      <c r="AA2698" s="3" t="str">
        <f t="shared" si="432"/>
        <v>Inventariar</v>
      </c>
    </row>
    <row r="2699" spans="1:27" x14ac:dyDescent="0.3">
      <c r="A2699" s="5">
        <v>27108988</v>
      </c>
      <c r="B2699" s="17" t="str">
        <f>VLOOKUP(A2699,'Base de dados'!$A$3:$C$21103,3,0)</f>
        <v>10P11PAL18</v>
      </c>
      <c r="C2699" s="50" t="s">
        <v>6717</v>
      </c>
      <c r="D2699" s="6"/>
      <c r="E2699" s="7"/>
      <c r="F2699" s="4" t="str">
        <f t="shared" si="423"/>
        <v/>
      </c>
      <c r="G2699" s="3" t="str">
        <f t="shared" si="427"/>
        <v>Inventariar</v>
      </c>
      <c r="H2699" s="6"/>
      <c r="I2699" s="7"/>
      <c r="J2699" s="4"/>
      <c r="K2699" s="3" t="str">
        <f t="shared" si="428"/>
        <v>Inventariar</v>
      </c>
      <c r="L2699" s="6"/>
      <c r="M2699" s="7"/>
      <c r="N2699" s="4"/>
      <c r="O2699" s="3" t="str">
        <f t="shared" si="429"/>
        <v>Inventariar</v>
      </c>
      <c r="P2699" s="6"/>
      <c r="Q2699" s="7"/>
      <c r="R2699" s="4" t="str">
        <f t="shared" si="424"/>
        <v/>
      </c>
      <c r="S2699" s="3" t="str">
        <f t="shared" si="430"/>
        <v>Inventariar</v>
      </c>
      <c r="T2699" s="6"/>
      <c r="U2699" s="7"/>
      <c r="V2699" s="4" t="str">
        <f t="shared" si="425"/>
        <v/>
      </c>
      <c r="W2699" s="3" t="str">
        <f t="shared" si="431"/>
        <v>Inventariar</v>
      </c>
      <c r="X2699" s="6"/>
      <c r="Y2699" s="7"/>
      <c r="Z2699" s="4" t="str">
        <f t="shared" si="426"/>
        <v/>
      </c>
      <c r="AA2699" s="3" t="str">
        <f t="shared" si="432"/>
        <v>Inventariar</v>
      </c>
    </row>
    <row r="2700" spans="1:27" x14ac:dyDescent="0.3">
      <c r="A2700" s="5">
        <v>25400057</v>
      </c>
      <c r="B2700" s="17" t="str">
        <f>VLOOKUP(A2700,'Base de dados'!$A$3:$C$21103,3,0)</f>
        <v>10P11PAL19</v>
      </c>
      <c r="C2700" s="50" t="s">
        <v>6732</v>
      </c>
      <c r="D2700" s="6"/>
      <c r="E2700" s="7"/>
      <c r="F2700" s="4" t="str">
        <f t="shared" si="423"/>
        <v/>
      </c>
      <c r="G2700" s="3" t="str">
        <f t="shared" si="427"/>
        <v>Inventariar</v>
      </c>
      <c r="H2700" s="6"/>
      <c r="I2700" s="7"/>
      <c r="J2700" s="4"/>
      <c r="K2700" s="3" t="str">
        <f t="shared" si="428"/>
        <v>Inventariar</v>
      </c>
      <c r="L2700" s="6"/>
      <c r="M2700" s="7"/>
      <c r="N2700" s="4"/>
      <c r="O2700" s="3" t="str">
        <f t="shared" si="429"/>
        <v>Inventariar</v>
      </c>
      <c r="P2700" s="6"/>
      <c r="Q2700" s="7"/>
      <c r="R2700" s="4" t="str">
        <f t="shared" si="424"/>
        <v/>
      </c>
      <c r="S2700" s="3" t="str">
        <f t="shared" si="430"/>
        <v>Inventariar</v>
      </c>
      <c r="T2700" s="6"/>
      <c r="U2700" s="7"/>
      <c r="V2700" s="4" t="str">
        <f t="shared" si="425"/>
        <v/>
      </c>
      <c r="W2700" s="3" t="str">
        <f t="shared" si="431"/>
        <v>Inventariar</v>
      </c>
      <c r="X2700" s="6"/>
      <c r="Y2700" s="7"/>
      <c r="Z2700" s="4" t="str">
        <f t="shared" si="426"/>
        <v/>
      </c>
      <c r="AA2700" s="3" t="str">
        <f t="shared" si="432"/>
        <v>Inventariar</v>
      </c>
    </row>
    <row r="2701" spans="1:27" x14ac:dyDescent="0.3">
      <c r="A2701" s="5">
        <v>25407682</v>
      </c>
      <c r="B2701" s="17" t="str">
        <f>VLOOKUP(A2701,'Base de dados'!$A$3:$C$21103,3,0)</f>
        <v>10P11PAL19</v>
      </c>
      <c r="C2701" s="50" t="s">
        <v>25308</v>
      </c>
      <c r="D2701" s="6"/>
      <c r="E2701" s="7"/>
      <c r="F2701" s="4" t="str">
        <f t="shared" si="423"/>
        <v/>
      </c>
      <c r="G2701" s="3" t="str">
        <f t="shared" si="427"/>
        <v>Inventariar</v>
      </c>
      <c r="H2701" s="6"/>
      <c r="I2701" s="7"/>
      <c r="J2701" s="4"/>
      <c r="K2701" s="3" t="str">
        <f t="shared" si="428"/>
        <v>Inventariar</v>
      </c>
      <c r="L2701" s="6"/>
      <c r="M2701" s="7"/>
      <c r="N2701" s="4"/>
      <c r="O2701" s="3" t="str">
        <f t="shared" si="429"/>
        <v>Inventariar</v>
      </c>
      <c r="P2701" s="6"/>
      <c r="Q2701" s="7"/>
      <c r="R2701" s="4" t="str">
        <f t="shared" si="424"/>
        <v/>
      </c>
      <c r="S2701" s="3" t="str">
        <f t="shared" si="430"/>
        <v>Inventariar</v>
      </c>
      <c r="T2701" s="6"/>
      <c r="U2701" s="7"/>
      <c r="V2701" s="4" t="str">
        <f t="shared" si="425"/>
        <v/>
      </c>
      <c r="W2701" s="3" t="str">
        <f t="shared" si="431"/>
        <v>Inventariar</v>
      </c>
      <c r="X2701" s="6"/>
      <c r="Y2701" s="7"/>
      <c r="Z2701" s="4" t="str">
        <f t="shared" si="426"/>
        <v/>
      </c>
      <c r="AA2701" s="3" t="str">
        <f t="shared" si="432"/>
        <v>Inventariar</v>
      </c>
    </row>
    <row r="2702" spans="1:27" x14ac:dyDescent="0.3">
      <c r="A2702" s="5">
        <v>25572045</v>
      </c>
      <c r="B2702" s="17" t="str">
        <f>VLOOKUP(A2702,'Base de dados'!$A$3:$C$21103,3,0)</f>
        <v>10P11PAL19</v>
      </c>
      <c r="C2702" s="50" t="s">
        <v>6731</v>
      </c>
      <c r="D2702" s="6"/>
      <c r="E2702" s="7"/>
      <c r="F2702" s="4" t="str">
        <f t="shared" si="423"/>
        <v/>
      </c>
      <c r="G2702" s="3" t="str">
        <f t="shared" si="427"/>
        <v>Inventariar</v>
      </c>
      <c r="H2702" s="6"/>
      <c r="I2702" s="7"/>
      <c r="J2702" s="4"/>
      <c r="K2702" s="3" t="str">
        <f t="shared" si="428"/>
        <v>Inventariar</v>
      </c>
      <c r="L2702" s="6"/>
      <c r="M2702" s="7"/>
      <c r="N2702" s="4"/>
      <c r="O2702" s="3" t="str">
        <f t="shared" si="429"/>
        <v>Inventariar</v>
      </c>
      <c r="P2702" s="6"/>
      <c r="Q2702" s="7"/>
      <c r="R2702" s="4" t="str">
        <f t="shared" si="424"/>
        <v/>
      </c>
      <c r="S2702" s="3" t="str">
        <f t="shared" si="430"/>
        <v>Inventariar</v>
      </c>
      <c r="T2702" s="6"/>
      <c r="U2702" s="7"/>
      <c r="V2702" s="4" t="str">
        <f t="shared" si="425"/>
        <v/>
      </c>
      <c r="W2702" s="3" t="str">
        <f t="shared" si="431"/>
        <v>Inventariar</v>
      </c>
      <c r="X2702" s="6"/>
      <c r="Y2702" s="7"/>
      <c r="Z2702" s="4" t="str">
        <f t="shared" si="426"/>
        <v/>
      </c>
      <c r="AA2702" s="3" t="str">
        <f t="shared" si="432"/>
        <v>Inventariar</v>
      </c>
    </row>
    <row r="2703" spans="1:27" x14ac:dyDescent="0.3">
      <c r="A2703" s="5">
        <v>25577232</v>
      </c>
      <c r="B2703" s="17" t="str">
        <f>VLOOKUP(A2703,'Base de dados'!$A$3:$C$21103,3,0)</f>
        <v>10P11PAL19</v>
      </c>
      <c r="C2703" s="50" t="s">
        <v>25309</v>
      </c>
      <c r="D2703" s="6"/>
      <c r="E2703" s="7"/>
      <c r="F2703" s="4" t="str">
        <f t="shared" si="423"/>
        <v/>
      </c>
      <c r="G2703" s="3" t="str">
        <f t="shared" si="427"/>
        <v>Inventariar</v>
      </c>
      <c r="H2703" s="6"/>
      <c r="I2703" s="7"/>
      <c r="J2703" s="4"/>
      <c r="K2703" s="3" t="str">
        <f t="shared" si="428"/>
        <v>Inventariar</v>
      </c>
      <c r="L2703" s="6"/>
      <c r="M2703" s="7"/>
      <c r="N2703" s="4"/>
      <c r="O2703" s="3" t="str">
        <f t="shared" si="429"/>
        <v>Inventariar</v>
      </c>
      <c r="P2703" s="6"/>
      <c r="Q2703" s="7"/>
      <c r="R2703" s="4" t="str">
        <f t="shared" si="424"/>
        <v/>
      </c>
      <c r="S2703" s="3" t="str">
        <f t="shared" si="430"/>
        <v>Inventariar</v>
      </c>
      <c r="T2703" s="6"/>
      <c r="U2703" s="7"/>
      <c r="V2703" s="4" t="str">
        <f t="shared" si="425"/>
        <v/>
      </c>
      <c r="W2703" s="3" t="str">
        <f t="shared" si="431"/>
        <v>Inventariar</v>
      </c>
      <c r="X2703" s="6"/>
      <c r="Y2703" s="7"/>
      <c r="Z2703" s="4" t="str">
        <f t="shared" si="426"/>
        <v/>
      </c>
      <c r="AA2703" s="3" t="str">
        <f t="shared" si="432"/>
        <v>Inventariar</v>
      </c>
    </row>
    <row r="2704" spans="1:27" x14ac:dyDescent="0.3">
      <c r="A2704" s="5">
        <v>25588967</v>
      </c>
      <c r="B2704" s="17" t="str">
        <f>VLOOKUP(A2704,'Base de dados'!$A$3:$C$21103,3,0)</f>
        <v>10P11PAL19</v>
      </c>
      <c r="C2704" s="50" t="s">
        <v>6729</v>
      </c>
      <c r="D2704" s="6"/>
      <c r="E2704" s="7"/>
      <c r="F2704" s="4" t="str">
        <f t="shared" si="423"/>
        <v/>
      </c>
      <c r="G2704" s="3" t="str">
        <f t="shared" si="427"/>
        <v>Inventariar</v>
      </c>
      <c r="H2704" s="6"/>
      <c r="I2704" s="7"/>
      <c r="J2704" s="4"/>
      <c r="K2704" s="3" t="str">
        <f t="shared" si="428"/>
        <v>Inventariar</v>
      </c>
      <c r="L2704" s="6"/>
      <c r="M2704" s="7"/>
      <c r="N2704" s="4"/>
      <c r="O2704" s="3" t="str">
        <f t="shared" si="429"/>
        <v>Inventariar</v>
      </c>
      <c r="P2704" s="6"/>
      <c r="Q2704" s="7"/>
      <c r="R2704" s="4" t="str">
        <f t="shared" si="424"/>
        <v/>
      </c>
      <c r="S2704" s="3" t="str">
        <f t="shared" si="430"/>
        <v>Inventariar</v>
      </c>
      <c r="T2704" s="6"/>
      <c r="U2704" s="7"/>
      <c r="V2704" s="4" t="str">
        <f t="shared" si="425"/>
        <v/>
      </c>
      <c r="W2704" s="3" t="str">
        <f t="shared" si="431"/>
        <v>Inventariar</v>
      </c>
      <c r="X2704" s="6"/>
      <c r="Y2704" s="7"/>
      <c r="Z2704" s="4" t="str">
        <f t="shared" si="426"/>
        <v/>
      </c>
      <c r="AA2704" s="3" t="str">
        <f t="shared" si="432"/>
        <v>Inventariar</v>
      </c>
    </row>
    <row r="2705" spans="1:27" x14ac:dyDescent="0.3">
      <c r="A2705" s="5">
        <v>27098450</v>
      </c>
      <c r="B2705" s="17" t="str">
        <f>VLOOKUP(A2705,'Base de dados'!$A$3:$C$21103,3,0)</f>
        <v>10P11PAL19</v>
      </c>
      <c r="C2705" s="50" t="s">
        <v>6727</v>
      </c>
      <c r="D2705" s="6"/>
      <c r="E2705" s="7"/>
      <c r="F2705" s="4" t="str">
        <f t="shared" si="423"/>
        <v/>
      </c>
      <c r="G2705" s="3" t="str">
        <f t="shared" si="427"/>
        <v>Inventariar</v>
      </c>
      <c r="H2705" s="6"/>
      <c r="I2705" s="7"/>
      <c r="J2705" s="4"/>
      <c r="K2705" s="3" t="str">
        <f t="shared" si="428"/>
        <v>Inventariar</v>
      </c>
      <c r="L2705" s="6"/>
      <c r="M2705" s="7"/>
      <c r="N2705" s="4"/>
      <c r="O2705" s="3" t="str">
        <f t="shared" si="429"/>
        <v>Inventariar</v>
      </c>
      <c r="P2705" s="6"/>
      <c r="Q2705" s="7"/>
      <c r="R2705" s="4" t="str">
        <f t="shared" si="424"/>
        <v/>
      </c>
      <c r="S2705" s="3" t="str">
        <f t="shared" si="430"/>
        <v>Inventariar</v>
      </c>
      <c r="T2705" s="6"/>
      <c r="U2705" s="7"/>
      <c r="V2705" s="4" t="str">
        <f t="shared" si="425"/>
        <v/>
      </c>
      <c r="W2705" s="3" t="str">
        <f t="shared" si="431"/>
        <v>Inventariar</v>
      </c>
      <c r="X2705" s="6"/>
      <c r="Y2705" s="7"/>
      <c r="Z2705" s="4" t="str">
        <f t="shared" si="426"/>
        <v/>
      </c>
      <c r="AA2705" s="3" t="str">
        <f t="shared" si="432"/>
        <v>Inventariar</v>
      </c>
    </row>
    <row r="2706" spans="1:27" x14ac:dyDescent="0.3">
      <c r="A2706" s="5">
        <v>25473591</v>
      </c>
      <c r="B2706" s="17" t="str">
        <f>VLOOKUP(A2706,'Base de dados'!$A$3:$C$21103,3,0)</f>
        <v>10P11PAL20</v>
      </c>
      <c r="C2706" s="50" t="s">
        <v>25310</v>
      </c>
      <c r="D2706" s="6"/>
      <c r="E2706" s="7"/>
      <c r="F2706" s="4" t="str">
        <f t="shared" si="423"/>
        <v/>
      </c>
      <c r="G2706" s="3" t="str">
        <f t="shared" si="427"/>
        <v>Inventariar</v>
      </c>
      <c r="H2706" s="6"/>
      <c r="I2706" s="7"/>
      <c r="J2706" s="4"/>
      <c r="K2706" s="3" t="str">
        <f t="shared" si="428"/>
        <v>Inventariar</v>
      </c>
      <c r="L2706" s="6"/>
      <c r="M2706" s="7"/>
      <c r="N2706" s="4"/>
      <c r="O2706" s="3" t="str">
        <f t="shared" si="429"/>
        <v>Inventariar</v>
      </c>
      <c r="P2706" s="6"/>
      <c r="Q2706" s="7"/>
      <c r="R2706" s="4" t="str">
        <f t="shared" si="424"/>
        <v/>
      </c>
      <c r="S2706" s="3" t="str">
        <f t="shared" si="430"/>
        <v>Inventariar</v>
      </c>
      <c r="T2706" s="6"/>
      <c r="U2706" s="7"/>
      <c r="V2706" s="4" t="str">
        <f t="shared" si="425"/>
        <v/>
      </c>
      <c r="W2706" s="3" t="str">
        <f t="shared" si="431"/>
        <v>Inventariar</v>
      </c>
      <c r="X2706" s="6"/>
      <c r="Y2706" s="7"/>
      <c r="Z2706" s="4" t="str">
        <f t="shared" si="426"/>
        <v/>
      </c>
      <c r="AA2706" s="3" t="str">
        <f t="shared" si="432"/>
        <v>Inventariar</v>
      </c>
    </row>
    <row r="2707" spans="1:27" x14ac:dyDescent="0.3">
      <c r="A2707" s="5">
        <v>27069135</v>
      </c>
      <c r="B2707" s="17" t="str">
        <f>VLOOKUP(A2707,'Base de dados'!$A$3:$C$21103,3,0)</f>
        <v>10P11PAL20</v>
      </c>
      <c r="C2707" s="50" t="s">
        <v>6739</v>
      </c>
      <c r="D2707" s="6"/>
      <c r="E2707" s="7"/>
      <c r="F2707" s="4" t="str">
        <f t="shared" si="423"/>
        <v/>
      </c>
      <c r="G2707" s="3" t="str">
        <f t="shared" si="427"/>
        <v>Inventariar</v>
      </c>
      <c r="H2707" s="3"/>
      <c r="I2707" s="3"/>
      <c r="J2707" s="4"/>
      <c r="K2707" s="3" t="str">
        <f t="shared" si="428"/>
        <v>Inventariar</v>
      </c>
      <c r="L2707" s="3"/>
      <c r="M2707" s="3"/>
      <c r="N2707" s="4"/>
      <c r="O2707" s="3" t="str">
        <f t="shared" si="429"/>
        <v>Inventariar</v>
      </c>
      <c r="P2707" s="3"/>
      <c r="Q2707" s="3"/>
      <c r="R2707" s="4" t="str">
        <f t="shared" si="424"/>
        <v/>
      </c>
      <c r="S2707" s="3" t="str">
        <f t="shared" si="430"/>
        <v>Inventariar</v>
      </c>
      <c r="T2707" s="3"/>
      <c r="U2707" s="3"/>
      <c r="V2707" s="4" t="str">
        <f t="shared" si="425"/>
        <v/>
      </c>
      <c r="W2707" s="3" t="str">
        <f t="shared" si="431"/>
        <v>Inventariar</v>
      </c>
      <c r="X2707" s="3"/>
      <c r="Y2707" s="3"/>
      <c r="Z2707" s="4" t="str">
        <f t="shared" si="426"/>
        <v/>
      </c>
      <c r="AA2707" s="3" t="str">
        <f t="shared" si="432"/>
        <v>Inventariar</v>
      </c>
    </row>
    <row r="2708" spans="1:27" x14ac:dyDescent="0.3">
      <c r="A2708" s="5">
        <v>27069137</v>
      </c>
      <c r="B2708" s="17" t="str">
        <f>VLOOKUP(A2708,'Base de dados'!$A$3:$C$21103,3,0)</f>
        <v>10P11PAL20</v>
      </c>
      <c r="C2708" s="50" t="s">
        <v>6740</v>
      </c>
      <c r="D2708" s="6"/>
      <c r="E2708" s="7"/>
      <c r="F2708" s="4" t="str">
        <f t="shared" si="423"/>
        <v/>
      </c>
      <c r="G2708" s="3" t="str">
        <f t="shared" si="427"/>
        <v>Inventariar</v>
      </c>
      <c r="H2708" s="6"/>
      <c r="I2708" s="7"/>
      <c r="J2708" s="4"/>
      <c r="K2708" s="3" t="str">
        <f t="shared" si="428"/>
        <v>Inventariar</v>
      </c>
      <c r="L2708" s="6"/>
      <c r="M2708" s="7"/>
      <c r="N2708" s="4"/>
      <c r="O2708" s="3" t="str">
        <f t="shared" si="429"/>
        <v>Inventariar</v>
      </c>
      <c r="P2708" s="6"/>
      <c r="Q2708" s="7"/>
      <c r="R2708" s="4" t="str">
        <f t="shared" si="424"/>
        <v/>
      </c>
      <c r="S2708" s="3" t="str">
        <f t="shared" si="430"/>
        <v>Inventariar</v>
      </c>
      <c r="T2708" s="6"/>
      <c r="U2708" s="7"/>
      <c r="V2708" s="4" t="str">
        <f t="shared" si="425"/>
        <v/>
      </c>
      <c r="W2708" s="3" t="str">
        <f t="shared" si="431"/>
        <v>Inventariar</v>
      </c>
      <c r="X2708" s="6"/>
      <c r="Y2708" s="7"/>
      <c r="Z2708" s="4" t="str">
        <f t="shared" si="426"/>
        <v/>
      </c>
      <c r="AA2708" s="3" t="str">
        <f t="shared" si="432"/>
        <v>Inventariar</v>
      </c>
    </row>
    <row r="2709" spans="1:27" x14ac:dyDescent="0.3">
      <c r="A2709" s="5">
        <v>27108274</v>
      </c>
      <c r="B2709" s="17" t="str">
        <f>VLOOKUP(A2709,'Base de dados'!$A$3:$C$21103,3,0)</f>
        <v>10P11PAL20</v>
      </c>
      <c r="C2709" s="50" t="s">
        <v>6733</v>
      </c>
      <c r="D2709" s="6"/>
      <c r="E2709" s="7"/>
      <c r="F2709" s="4" t="str">
        <f t="shared" si="423"/>
        <v/>
      </c>
      <c r="G2709" s="3" t="str">
        <f t="shared" si="427"/>
        <v>Inventariar</v>
      </c>
      <c r="H2709" s="6"/>
      <c r="I2709" s="7"/>
      <c r="J2709" s="4"/>
      <c r="K2709" s="3" t="str">
        <f t="shared" si="428"/>
        <v>Inventariar</v>
      </c>
      <c r="L2709" s="6"/>
      <c r="M2709" s="7"/>
      <c r="N2709" s="4"/>
      <c r="O2709" s="3" t="str">
        <f t="shared" si="429"/>
        <v>Inventariar</v>
      </c>
      <c r="P2709" s="6"/>
      <c r="Q2709" s="7"/>
      <c r="R2709" s="4" t="str">
        <f t="shared" si="424"/>
        <v/>
      </c>
      <c r="S2709" s="3" t="str">
        <f t="shared" si="430"/>
        <v>Inventariar</v>
      </c>
      <c r="T2709" s="6"/>
      <c r="U2709" s="7"/>
      <c r="V2709" s="4" t="str">
        <f t="shared" si="425"/>
        <v/>
      </c>
      <c r="W2709" s="3" t="str">
        <f t="shared" si="431"/>
        <v>Inventariar</v>
      </c>
      <c r="X2709" s="6"/>
      <c r="Y2709" s="7"/>
      <c r="Z2709" s="4" t="str">
        <f t="shared" si="426"/>
        <v/>
      </c>
      <c r="AA2709" s="3" t="str">
        <f t="shared" si="432"/>
        <v>Inventariar</v>
      </c>
    </row>
    <row r="2710" spans="1:27" x14ac:dyDescent="0.3">
      <c r="A2710" s="5">
        <v>27173963</v>
      </c>
      <c r="B2710" s="17" t="str">
        <f>VLOOKUP(A2710,'Base de dados'!$A$3:$C$21103,3,0)</f>
        <v>10P11PAL20</v>
      </c>
      <c r="C2710" s="50" t="s">
        <v>6736</v>
      </c>
      <c r="D2710" s="6"/>
      <c r="E2710" s="7"/>
      <c r="F2710" s="4" t="str">
        <f t="shared" si="423"/>
        <v/>
      </c>
      <c r="G2710" s="3" t="str">
        <f t="shared" si="427"/>
        <v>Inventariar</v>
      </c>
      <c r="H2710" s="6"/>
      <c r="I2710" s="7"/>
      <c r="J2710" s="4"/>
      <c r="K2710" s="3" t="str">
        <f t="shared" si="428"/>
        <v>Inventariar</v>
      </c>
      <c r="L2710" s="6"/>
      <c r="M2710" s="7"/>
      <c r="N2710" s="4"/>
      <c r="O2710" s="3" t="str">
        <f t="shared" si="429"/>
        <v>Inventariar</v>
      </c>
      <c r="P2710" s="6"/>
      <c r="Q2710" s="7"/>
      <c r="R2710" s="4" t="str">
        <f t="shared" si="424"/>
        <v/>
      </c>
      <c r="S2710" s="3" t="str">
        <f t="shared" si="430"/>
        <v>Inventariar</v>
      </c>
      <c r="T2710" s="6"/>
      <c r="U2710" s="7"/>
      <c r="V2710" s="4" t="str">
        <f t="shared" si="425"/>
        <v/>
      </c>
      <c r="W2710" s="3" t="str">
        <f t="shared" si="431"/>
        <v>Inventariar</v>
      </c>
      <c r="X2710" s="6"/>
      <c r="Y2710" s="7"/>
      <c r="Z2710" s="4" t="str">
        <f t="shared" si="426"/>
        <v/>
      </c>
      <c r="AA2710" s="3" t="str">
        <f t="shared" si="432"/>
        <v>Inventariar</v>
      </c>
    </row>
    <row r="2711" spans="1:27" x14ac:dyDescent="0.3">
      <c r="A2711" s="5">
        <v>25469409</v>
      </c>
      <c r="B2711" s="17" t="str">
        <f>VLOOKUP(A2711,'Base de dados'!$A$3:$C$21103,3,0)</f>
        <v>10P11PAL20</v>
      </c>
      <c r="C2711" s="50" t="s">
        <v>6738</v>
      </c>
      <c r="D2711" s="6"/>
      <c r="E2711" s="7"/>
      <c r="F2711" s="4" t="str">
        <f t="shared" si="423"/>
        <v/>
      </c>
      <c r="G2711" s="3" t="str">
        <f t="shared" si="427"/>
        <v>Inventariar</v>
      </c>
      <c r="H2711" s="6"/>
      <c r="I2711" s="7"/>
      <c r="J2711" s="4"/>
      <c r="K2711" s="3" t="str">
        <f t="shared" si="428"/>
        <v>Inventariar</v>
      </c>
      <c r="L2711" s="6"/>
      <c r="M2711" s="7"/>
      <c r="N2711" s="4"/>
      <c r="O2711" s="3" t="str">
        <f t="shared" si="429"/>
        <v>Inventariar</v>
      </c>
      <c r="P2711" s="6"/>
      <c r="Q2711" s="7"/>
      <c r="R2711" s="4" t="str">
        <f t="shared" si="424"/>
        <v/>
      </c>
      <c r="S2711" s="3" t="str">
        <f t="shared" si="430"/>
        <v>Inventariar</v>
      </c>
      <c r="T2711" s="6"/>
      <c r="U2711" s="7"/>
      <c r="V2711" s="4" t="str">
        <f t="shared" si="425"/>
        <v/>
      </c>
      <c r="W2711" s="3" t="str">
        <f t="shared" si="431"/>
        <v>Inventariar</v>
      </c>
      <c r="X2711" s="6"/>
      <c r="Y2711" s="7"/>
      <c r="Z2711" s="4" t="str">
        <f t="shared" si="426"/>
        <v/>
      </c>
      <c r="AA2711" s="3" t="str">
        <f t="shared" si="432"/>
        <v>Inventariar</v>
      </c>
    </row>
    <row r="2712" spans="1:27" x14ac:dyDescent="0.3">
      <c r="A2712" s="5">
        <v>25473391</v>
      </c>
      <c r="B2712" s="17" t="str">
        <f>VLOOKUP(A2712,'Base de dados'!$A$3:$C$21103,3,0)</f>
        <v>10P11PAL21</v>
      </c>
      <c r="C2712" s="50" t="s">
        <v>6745</v>
      </c>
      <c r="D2712" s="6"/>
      <c r="E2712" s="7"/>
      <c r="F2712" s="4" t="str">
        <f t="shared" si="423"/>
        <v/>
      </c>
      <c r="G2712" s="3" t="str">
        <f t="shared" si="427"/>
        <v>Inventariar</v>
      </c>
      <c r="H2712" s="6"/>
      <c r="I2712" s="7"/>
      <c r="J2712" s="4"/>
      <c r="K2712" s="3" t="str">
        <f t="shared" si="428"/>
        <v>Inventariar</v>
      </c>
      <c r="L2712" s="6"/>
      <c r="M2712" s="7"/>
      <c r="N2712" s="4"/>
      <c r="O2712" s="3" t="str">
        <f t="shared" si="429"/>
        <v>Inventariar</v>
      </c>
      <c r="P2712" s="6"/>
      <c r="Q2712" s="7"/>
      <c r="R2712" s="4" t="str">
        <f t="shared" si="424"/>
        <v/>
      </c>
      <c r="S2712" s="3" t="str">
        <f t="shared" si="430"/>
        <v>Inventariar</v>
      </c>
      <c r="T2712" s="6"/>
      <c r="U2712" s="7"/>
      <c r="V2712" s="4" t="str">
        <f t="shared" si="425"/>
        <v/>
      </c>
      <c r="W2712" s="3" t="str">
        <f t="shared" si="431"/>
        <v>Inventariar</v>
      </c>
      <c r="X2712" s="6"/>
      <c r="Y2712" s="7"/>
      <c r="Z2712" s="4" t="str">
        <f t="shared" si="426"/>
        <v/>
      </c>
      <c r="AA2712" s="3" t="str">
        <f t="shared" si="432"/>
        <v>Inventariar</v>
      </c>
    </row>
    <row r="2713" spans="1:27" x14ac:dyDescent="0.3">
      <c r="A2713" s="5">
        <v>25578748</v>
      </c>
      <c r="B2713" s="17" t="str">
        <f>VLOOKUP(A2713,'Base de dados'!$A$3:$C$21103,3,0)</f>
        <v>10P11PAL21</v>
      </c>
      <c r="C2713" s="50" t="s">
        <v>25311</v>
      </c>
      <c r="D2713" s="6"/>
      <c r="E2713" s="7"/>
      <c r="F2713" s="4" t="str">
        <f t="shared" si="423"/>
        <v/>
      </c>
      <c r="G2713" s="3" t="str">
        <f t="shared" si="427"/>
        <v>Inventariar</v>
      </c>
      <c r="H2713" s="6"/>
      <c r="I2713" s="7"/>
      <c r="J2713" s="4"/>
      <c r="K2713" s="3" t="str">
        <f t="shared" si="428"/>
        <v>Inventariar</v>
      </c>
      <c r="L2713" s="6"/>
      <c r="M2713" s="7"/>
      <c r="N2713" s="4"/>
      <c r="O2713" s="3" t="str">
        <f t="shared" si="429"/>
        <v>Inventariar</v>
      </c>
      <c r="P2713" s="6"/>
      <c r="Q2713" s="7"/>
      <c r="R2713" s="4" t="str">
        <f t="shared" si="424"/>
        <v/>
      </c>
      <c r="S2713" s="3" t="str">
        <f t="shared" si="430"/>
        <v>Inventariar</v>
      </c>
      <c r="T2713" s="6"/>
      <c r="U2713" s="7"/>
      <c r="V2713" s="4" t="str">
        <f t="shared" si="425"/>
        <v/>
      </c>
      <c r="W2713" s="3" t="str">
        <f t="shared" si="431"/>
        <v>Inventariar</v>
      </c>
      <c r="X2713" s="6"/>
      <c r="Y2713" s="7"/>
      <c r="Z2713" s="4" t="str">
        <f t="shared" si="426"/>
        <v/>
      </c>
      <c r="AA2713" s="3" t="str">
        <f t="shared" si="432"/>
        <v>Inventariar</v>
      </c>
    </row>
    <row r="2714" spans="1:27" x14ac:dyDescent="0.3">
      <c r="A2714" s="5">
        <v>25580753</v>
      </c>
      <c r="B2714" s="17" t="str">
        <f>VLOOKUP(A2714,'Base de dados'!$A$3:$C$21103,3,0)</f>
        <v>10P11PAL22</v>
      </c>
      <c r="C2714" s="50" t="s">
        <v>6751</v>
      </c>
      <c r="D2714" s="6"/>
      <c r="E2714" s="7"/>
      <c r="F2714" s="4" t="str">
        <f t="shared" si="423"/>
        <v/>
      </c>
      <c r="G2714" s="3" t="str">
        <f t="shared" si="427"/>
        <v>Inventariar</v>
      </c>
      <c r="H2714" s="6"/>
      <c r="I2714" s="7"/>
      <c r="J2714" s="4"/>
      <c r="K2714" s="3" t="str">
        <f t="shared" si="428"/>
        <v>Inventariar</v>
      </c>
      <c r="L2714" s="6"/>
      <c r="M2714" s="7"/>
      <c r="N2714" s="4"/>
      <c r="O2714" s="3" t="str">
        <f t="shared" si="429"/>
        <v>Inventariar</v>
      </c>
      <c r="P2714" s="6"/>
      <c r="Q2714" s="7"/>
      <c r="R2714" s="4" t="str">
        <f t="shared" si="424"/>
        <v/>
      </c>
      <c r="S2714" s="3" t="str">
        <f t="shared" si="430"/>
        <v>Inventariar</v>
      </c>
      <c r="T2714" s="6"/>
      <c r="U2714" s="7"/>
      <c r="V2714" s="4" t="str">
        <f t="shared" si="425"/>
        <v/>
      </c>
      <c r="W2714" s="3" t="str">
        <f t="shared" si="431"/>
        <v>Inventariar</v>
      </c>
      <c r="X2714" s="6"/>
      <c r="Y2714" s="7"/>
      <c r="Z2714" s="4" t="str">
        <f t="shared" si="426"/>
        <v/>
      </c>
      <c r="AA2714" s="3" t="str">
        <f t="shared" si="432"/>
        <v>Inventariar</v>
      </c>
    </row>
    <row r="2715" spans="1:27" x14ac:dyDescent="0.3">
      <c r="A2715" s="5">
        <v>25581276</v>
      </c>
      <c r="B2715" s="17" t="str">
        <f>VLOOKUP(A2715,'Base de dados'!$A$3:$C$21103,3,0)</f>
        <v>10P11PAL22</v>
      </c>
      <c r="C2715" s="50" t="s">
        <v>6752</v>
      </c>
      <c r="D2715" s="6"/>
      <c r="E2715" s="7"/>
      <c r="F2715" s="4" t="str">
        <f t="shared" si="423"/>
        <v/>
      </c>
      <c r="G2715" s="3" t="str">
        <f t="shared" si="427"/>
        <v>Inventariar</v>
      </c>
      <c r="H2715" s="6"/>
      <c r="I2715" s="7"/>
      <c r="J2715" s="4"/>
      <c r="K2715" s="3" t="str">
        <f t="shared" si="428"/>
        <v>Inventariar</v>
      </c>
      <c r="L2715" s="6"/>
      <c r="M2715" s="7"/>
      <c r="N2715" s="4"/>
      <c r="O2715" s="3" t="str">
        <f t="shared" si="429"/>
        <v>Inventariar</v>
      </c>
      <c r="P2715" s="6"/>
      <c r="Q2715" s="7"/>
      <c r="R2715" s="4" t="str">
        <f t="shared" si="424"/>
        <v/>
      </c>
      <c r="S2715" s="3" t="str">
        <f t="shared" si="430"/>
        <v>Inventariar</v>
      </c>
      <c r="T2715" s="6"/>
      <c r="U2715" s="7"/>
      <c r="V2715" s="4" t="str">
        <f t="shared" si="425"/>
        <v/>
      </c>
      <c r="W2715" s="3" t="str">
        <f t="shared" si="431"/>
        <v>Inventariar</v>
      </c>
      <c r="X2715" s="6"/>
      <c r="Y2715" s="7"/>
      <c r="Z2715" s="4" t="str">
        <f t="shared" si="426"/>
        <v/>
      </c>
      <c r="AA2715" s="3" t="str">
        <f t="shared" si="432"/>
        <v>Inventariar</v>
      </c>
    </row>
    <row r="2716" spans="1:27" x14ac:dyDescent="0.3">
      <c r="A2716" s="5">
        <v>27098088</v>
      </c>
      <c r="B2716" s="17" t="str">
        <f>VLOOKUP(A2716,'Base de dados'!$A$3:$C$21103,3,0)</f>
        <v>10P11PAL22</v>
      </c>
      <c r="C2716" s="50" t="s">
        <v>6749</v>
      </c>
      <c r="D2716" s="6"/>
      <c r="E2716" s="7"/>
      <c r="F2716" s="4" t="str">
        <f t="shared" ref="F2716:F2779" si="433">IF(E2716="","",IF(E2716="Saldo Zero","",D2716-E2716))</f>
        <v/>
      </c>
      <c r="G2716" s="3" t="str">
        <f t="shared" si="427"/>
        <v>Inventariar</v>
      </c>
      <c r="H2716" s="6"/>
      <c r="I2716" s="7"/>
      <c r="J2716" s="4"/>
      <c r="K2716" s="3" t="str">
        <f t="shared" si="428"/>
        <v>Inventariar</v>
      </c>
      <c r="L2716" s="6"/>
      <c r="M2716" s="7"/>
      <c r="N2716" s="4"/>
      <c r="O2716" s="3" t="str">
        <f t="shared" si="429"/>
        <v>Inventariar</v>
      </c>
      <c r="P2716" s="6"/>
      <c r="Q2716" s="7"/>
      <c r="R2716" s="4" t="str">
        <f t="shared" si="424"/>
        <v/>
      </c>
      <c r="S2716" s="3" t="str">
        <f t="shared" si="430"/>
        <v>Inventariar</v>
      </c>
      <c r="T2716" s="6"/>
      <c r="U2716" s="7"/>
      <c r="V2716" s="4" t="str">
        <f t="shared" si="425"/>
        <v/>
      </c>
      <c r="W2716" s="3" t="str">
        <f t="shared" si="431"/>
        <v>Inventariar</v>
      </c>
      <c r="X2716" s="6"/>
      <c r="Y2716" s="7"/>
      <c r="Z2716" s="4" t="str">
        <f t="shared" si="426"/>
        <v/>
      </c>
      <c r="AA2716" s="3" t="str">
        <f t="shared" si="432"/>
        <v>Inventariar</v>
      </c>
    </row>
    <row r="2717" spans="1:27" x14ac:dyDescent="0.3">
      <c r="A2717" s="2">
        <v>25427100</v>
      </c>
      <c r="B2717" s="17" t="str">
        <f>VLOOKUP(A2717,'Base de dados'!$A$3:$C$21103,3,0)</f>
        <v>10P11PAL23</v>
      </c>
      <c r="C2717" s="49" t="s">
        <v>24049</v>
      </c>
      <c r="D2717" s="3"/>
      <c r="E2717" s="3"/>
      <c r="F2717" s="4" t="str">
        <f t="shared" si="433"/>
        <v/>
      </c>
      <c r="G2717" s="3" t="str">
        <f t="shared" si="427"/>
        <v>Inventariar</v>
      </c>
      <c r="H2717" s="6"/>
      <c r="I2717" s="7"/>
      <c r="J2717" s="4"/>
      <c r="K2717" s="3" t="str">
        <f t="shared" si="428"/>
        <v>Inventariar</v>
      </c>
      <c r="L2717" s="6"/>
      <c r="M2717" s="7"/>
      <c r="N2717" s="4"/>
      <c r="O2717" s="3" t="str">
        <f t="shared" si="429"/>
        <v>Inventariar</v>
      </c>
      <c r="P2717" s="6"/>
      <c r="Q2717" s="7"/>
      <c r="R2717" s="4" t="str">
        <f t="shared" si="424"/>
        <v/>
      </c>
      <c r="S2717" s="3" t="str">
        <f t="shared" si="430"/>
        <v>Inventariar</v>
      </c>
      <c r="T2717" s="6"/>
      <c r="U2717" s="7"/>
      <c r="V2717" s="4" t="str">
        <f t="shared" si="425"/>
        <v/>
      </c>
      <c r="W2717" s="3" t="str">
        <f t="shared" si="431"/>
        <v>Inventariar</v>
      </c>
      <c r="X2717" s="6"/>
      <c r="Y2717" s="7"/>
      <c r="Z2717" s="4" t="str">
        <f t="shared" si="426"/>
        <v/>
      </c>
      <c r="AA2717" s="3" t="str">
        <f t="shared" si="432"/>
        <v>Inventariar</v>
      </c>
    </row>
    <row r="2718" spans="1:27" x14ac:dyDescent="0.3">
      <c r="A2718" s="5">
        <v>25427120</v>
      </c>
      <c r="B2718" s="17" t="str">
        <f>VLOOKUP(A2718,'Base de dados'!$A$3:$C$21103,3,0)</f>
        <v>10P11PAL23</v>
      </c>
      <c r="C2718" s="50" t="s">
        <v>25312</v>
      </c>
      <c r="D2718" s="6"/>
      <c r="E2718" s="7"/>
      <c r="F2718" s="4" t="str">
        <f t="shared" si="433"/>
        <v/>
      </c>
      <c r="G2718" s="3" t="str">
        <f t="shared" si="427"/>
        <v>Inventariar</v>
      </c>
      <c r="H2718" s="6"/>
      <c r="I2718" s="7"/>
      <c r="J2718" s="4"/>
      <c r="K2718" s="3" t="str">
        <f t="shared" si="428"/>
        <v>Inventariar</v>
      </c>
      <c r="L2718" s="6"/>
      <c r="M2718" s="7"/>
      <c r="N2718" s="4"/>
      <c r="O2718" s="3" t="str">
        <f t="shared" si="429"/>
        <v>Inventariar</v>
      </c>
      <c r="P2718" s="6"/>
      <c r="Q2718" s="7"/>
      <c r="R2718" s="4" t="str">
        <f t="shared" si="424"/>
        <v/>
      </c>
      <c r="S2718" s="3" t="str">
        <f t="shared" si="430"/>
        <v>Inventariar</v>
      </c>
      <c r="T2718" s="6"/>
      <c r="U2718" s="7"/>
      <c r="V2718" s="4" t="str">
        <f t="shared" si="425"/>
        <v/>
      </c>
      <c r="W2718" s="3" t="str">
        <f t="shared" si="431"/>
        <v>Inventariar</v>
      </c>
      <c r="X2718" s="6"/>
      <c r="Y2718" s="7"/>
      <c r="Z2718" s="4" t="str">
        <f t="shared" si="426"/>
        <v/>
      </c>
      <c r="AA2718" s="3" t="str">
        <f t="shared" si="432"/>
        <v>Inventariar</v>
      </c>
    </row>
    <row r="2719" spans="1:27" x14ac:dyDescent="0.3">
      <c r="A2719" s="5">
        <v>25469907</v>
      </c>
      <c r="B2719" s="17" t="str">
        <f>VLOOKUP(A2719,'Base de dados'!$A$3:$C$21103,3,0)</f>
        <v>10P11PAL23</v>
      </c>
      <c r="C2719" s="50" t="s">
        <v>25313</v>
      </c>
      <c r="D2719" s="6"/>
      <c r="E2719" s="7"/>
      <c r="F2719" s="4" t="str">
        <f t="shared" si="433"/>
        <v/>
      </c>
      <c r="G2719" s="3" t="str">
        <f t="shared" si="427"/>
        <v>Inventariar</v>
      </c>
      <c r="H2719" s="6"/>
      <c r="I2719" s="7"/>
      <c r="J2719" s="4"/>
      <c r="K2719" s="3" t="str">
        <f t="shared" si="428"/>
        <v>Inventariar</v>
      </c>
      <c r="L2719" s="6"/>
      <c r="M2719" s="7"/>
      <c r="N2719" s="4"/>
      <c r="O2719" s="3" t="str">
        <f t="shared" si="429"/>
        <v>Inventariar</v>
      </c>
      <c r="P2719" s="6"/>
      <c r="Q2719" s="7"/>
      <c r="R2719" s="4" t="str">
        <f t="shared" si="424"/>
        <v/>
      </c>
      <c r="S2719" s="3" t="str">
        <f t="shared" si="430"/>
        <v>Inventariar</v>
      </c>
      <c r="T2719" s="6"/>
      <c r="U2719" s="7"/>
      <c r="V2719" s="4" t="str">
        <f t="shared" si="425"/>
        <v/>
      </c>
      <c r="W2719" s="3" t="str">
        <f t="shared" si="431"/>
        <v>Inventariar</v>
      </c>
      <c r="X2719" s="6"/>
      <c r="Y2719" s="7"/>
      <c r="Z2719" s="4" t="str">
        <f t="shared" si="426"/>
        <v/>
      </c>
      <c r="AA2719" s="3" t="str">
        <f t="shared" si="432"/>
        <v>Inventariar</v>
      </c>
    </row>
    <row r="2720" spans="1:27" x14ac:dyDescent="0.3">
      <c r="A2720" s="5">
        <v>25588885</v>
      </c>
      <c r="B2720" s="17" t="str">
        <f>VLOOKUP(A2720,'Base de dados'!$A$3:$C$21103,3,0)</f>
        <v>10P11PAL23</v>
      </c>
      <c r="C2720" s="50" t="s">
        <v>6757</v>
      </c>
      <c r="D2720" s="6"/>
      <c r="E2720" s="7"/>
      <c r="F2720" s="4" t="str">
        <f t="shared" si="433"/>
        <v/>
      </c>
      <c r="G2720" s="3" t="str">
        <f t="shared" si="427"/>
        <v>Inventariar</v>
      </c>
      <c r="H2720" s="6"/>
      <c r="I2720" s="7"/>
      <c r="J2720" s="4"/>
      <c r="K2720" s="3" t="str">
        <f t="shared" si="428"/>
        <v>Inventariar</v>
      </c>
      <c r="L2720" s="6"/>
      <c r="M2720" s="7"/>
      <c r="N2720" s="4"/>
      <c r="O2720" s="3" t="str">
        <f t="shared" si="429"/>
        <v>Inventariar</v>
      </c>
      <c r="P2720" s="6"/>
      <c r="Q2720" s="7"/>
      <c r="R2720" s="4" t="str">
        <f t="shared" si="424"/>
        <v/>
      </c>
      <c r="S2720" s="3" t="str">
        <f t="shared" si="430"/>
        <v>Inventariar</v>
      </c>
      <c r="T2720" s="6"/>
      <c r="U2720" s="7"/>
      <c r="V2720" s="4" t="str">
        <f t="shared" si="425"/>
        <v/>
      </c>
      <c r="W2720" s="3" t="str">
        <f t="shared" si="431"/>
        <v>Inventariar</v>
      </c>
      <c r="X2720" s="6"/>
      <c r="Y2720" s="7"/>
      <c r="Z2720" s="4" t="str">
        <f t="shared" si="426"/>
        <v/>
      </c>
      <c r="AA2720" s="3" t="str">
        <f t="shared" si="432"/>
        <v>Inventariar</v>
      </c>
    </row>
    <row r="2721" spans="1:27" x14ac:dyDescent="0.3">
      <c r="A2721" s="5">
        <v>25474676</v>
      </c>
      <c r="B2721" s="17" t="str">
        <f>VLOOKUP(A2721,'Base de dados'!$A$3:$C$21103,3,0)</f>
        <v>10P11PAL24</v>
      </c>
      <c r="C2721" s="50" t="s">
        <v>25314</v>
      </c>
      <c r="D2721" s="6"/>
      <c r="E2721" s="7"/>
      <c r="F2721" s="4" t="str">
        <f t="shared" si="433"/>
        <v/>
      </c>
      <c r="G2721" s="3" t="str">
        <f t="shared" si="427"/>
        <v>Inventariar</v>
      </c>
      <c r="H2721" s="6"/>
      <c r="I2721" s="7"/>
      <c r="J2721" s="4"/>
      <c r="K2721" s="3" t="str">
        <f t="shared" si="428"/>
        <v>Inventariar</v>
      </c>
      <c r="L2721" s="6"/>
      <c r="M2721" s="7"/>
      <c r="N2721" s="4"/>
      <c r="O2721" s="3" t="str">
        <f t="shared" si="429"/>
        <v>Inventariar</v>
      </c>
      <c r="P2721" s="6"/>
      <c r="Q2721" s="7"/>
      <c r="R2721" s="4" t="str">
        <f t="shared" si="424"/>
        <v/>
      </c>
      <c r="S2721" s="3" t="str">
        <f t="shared" si="430"/>
        <v>Inventariar</v>
      </c>
      <c r="T2721" s="6"/>
      <c r="U2721" s="7"/>
      <c r="V2721" s="4" t="str">
        <f t="shared" si="425"/>
        <v/>
      </c>
      <c r="W2721" s="3" t="str">
        <f t="shared" si="431"/>
        <v>Inventariar</v>
      </c>
      <c r="X2721" s="6"/>
      <c r="Y2721" s="7"/>
      <c r="Z2721" s="4" t="str">
        <f t="shared" si="426"/>
        <v/>
      </c>
      <c r="AA2721" s="3" t="str">
        <f t="shared" si="432"/>
        <v>Inventariar</v>
      </c>
    </row>
    <row r="2722" spans="1:27" x14ac:dyDescent="0.3">
      <c r="A2722" s="5">
        <v>25568373</v>
      </c>
      <c r="B2722" s="17" t="str">
        <f>VLOOKUP(A2722,'Base de dados'!$A$3:$C$21103,3,0)</f>
        <v>10P11PAL24</v>
      </c>
      <c r="C2722" s="50" t="s">
        <v>25315</v>
      </c>
      <c r="D2722" s="6"/>
      <c r="E2722" s="7"/>
      <c r="F2722" s="4" t="str">
        <f t="shared" si="433"/>
        <v/>
      </c>
      <c r="G2722" s="3" t="str">
        <f t="shared" si="427"/>
        <v>Inventariar</v>
      </c>
      <c r="H2722" s="6"/>
      <c r="I2722" s="7"/>
      <c r="J2722" s="4"/>
      <c r="K2722" s="3" t="str">
        <f t="shared" si="428"/>
        <v>Inventariar</v>
      </c>
      <c r="L2722" s="6"/>
      <c r="M2722" s="7"/>
      <c r="N2722" s="4"/>
      <c r="O2722" s="3" t="str">
        <f t="shared" si="429"/>
        <v>Inventariar</v>
      </c>
      <c r="P2722" s="6"/>
      <c r="Q2722" s="7"/>
      <c r="R2722" s="4" t="str">
        <f t="shared" si="424"/>
        <v/>
      </c>
      <c r="S2722" s="3" t="str">
        <f t="shared" si="430"/>
        <v>Inventariar</v>
      </c>
      <c r="T2722" s="6"/>
      <c r="U2722" s="7"/>
      <c r="V2722" s="4" t="str">
        <f t="shared" si="425"/>
        <v/>
      </c>
      <c r="W2722" s="3" t="str">
        <f t="shared" si="431"/>
        <v>Inventariar</v>
      </c>
      <c r="X2722" s="6"/>
      <c r="Y2722" s="7"/>
      <c r="Z2722" s="4" t="str">
        <f t="shared" si="426"/>
        <v/>
      </c>
      <c r="AA2722" s="3" t="str">
        <f t="shared" si="432"/>
        <v>Inventariar</v>
      </c>
    </row>
    <row r="2723" spans="1:27" x14ac:dyDescent="0.3">
      <c r="A2723" s="5">
        <v>27069090</v>
      </c>
      <c r="B2723" s="17" t="str">
        <f>VLOOKUP(A2723,'Base de dados'!$A$3:$C$21103,3,0)</f>
        <v>10P11PAL24</v>
      </c>
      <c r="C2723" s="50" t="s">
        <v>6762</v>
      </c>
      <c r="D2723" s="6"/>
      <c r="E2723" s="7"/>
      <c r="F2723" s="4" t="str">
        <f t="shared" si="433"/>
        <v/>
      </c>
      <c r="G2723" s="3" t="str">
        <f t="shared" si="427"/>
        <v>Inventariar</v>
      </c>
      <c r="H2723" s="6"/>
      <c r="I2723" s="7"/>
      <c r="J2723" s="4"/>
      <c r="K2723" s="3" t="str">
        <f t="shared" si="428"/>
        <v>Inventariar</v>
      </c>
      <c r="L2723" s="6"/>
      <c r="M2723" s="7"/>
      <c r="N2723" s="4"/>
      <c r="O2723" s="3" t="str">
        <f t="shared" si="429"/>
        <v>Inventariar</v>
      </c>
      <c r="P2723" s="6"/>
      <c r="Q2723" s="7"/>
      <c r="R2723" s="4" t="str">
        <f t="shared" si="424"/>
        <v/>
      </c>
      <c r="S2723" s="3" t="str">
        <f t="shared" si="430"/>
        <v>Inventariar</v>
      </c>
      <c r="T2723" s="6"/>
      <c r="U2723" s="7"/>
      <c r="V2723" s="4" t="str">
        <f t="shared" si="425"/>
        <v/>
      </c>
      <c r="W2723" s="3" t="str">
        <f t="shared" si="431"/>
        <v>Inventariar</v>
      </c>
      <c r="X2723" s="6"/>
      <c r="Y2723" s="7"/>
      <c r="Z2723" s="4" t="str">
        <f t="shared" si="426"/>
        <v/>
      </c>
      <c r="AA2723" s="3" t="str">
        <f t="shared" si="432"/>
        <v>Inventariar</v>
      </c>
    </row>
    <row r="2724" spans="1:27" x14ac:dyDescent="0.3">
      <c r="A2724" s="5">
        <v>27122519</v>
      </c>
      <c r="B2724" s="17" t="str">
        <f>VLOOKUP(A2724,'Base de dados'!$A$3:$C$21103,3,0)</f>
        <v>10P11PAL24</v>
      </c>
      <c r="C2724" s="50" t="s">
        <v>6765</v>
      </c>
      <c r="D2724" s="6"/>
      <c r="E2724" s="7"/>
      <c r="F2724" s="4" t="str">
        <f t="shared" si="433"/>
        <v/>
      </c>
      <c r="G2724" s="3" t="str">
        <f t="shared" si="427"/>
        <v>Inventariar</v>
      </c>
      <c r="H2724" s="6"/>
      <c r="I2724" s="7"/>
      <c r="J2724" s="4"/>
      <c r="K2724" s="3" t="str">
        <f t="shared" si="428"/>
        <v>Inventariar</v>
      </c>
      <c r="L2724" s="6"/>
      <c r="M2724" s="7"/>
      <c r="N2724" s="4"/>
      <c r="O2724" s="3" t="str">
        <f t="shared" si="429"/>
        <v>Inventariar</v>
      </c>
      <c r="P2724" s="6"/>
      <c r="Q2724" s="7"/>
      <c r="R2724" s="4" t="str">
        <f t="shared" si="424"/>
        <v/>
      </c>
      <c r="S2724" s="3" t="str">
        <f t="shared" si="430"/>
        <v>Inventariar</v>
      </c>
      <c r="T2724" s="6"/>
      <c r="U2724" s="7"/>
      <c r="V2724" s="4" t="str">
        <f t="shared" si="425"/>
        <v/>
      </c>
      <c r="W2724" s="3" t="str">
        <f t="shared" si="431"/>
        <v>Inventariar</v>
      </c>
      <c r="X2724" s="6"/>
      <c r="Y2724" s="7"/>
      <c r="Z2724" s="4" t="str">
        <f t="shared" si="426"/>
        <v/>
      </c>
      <c r="AA2724" s="3" t="str">
        <f t="shared" si="432"/>
        <v>Inventariar</v>
      </c>
    </row>
    <row r="2725" spans="1:27" x14ac:dyDescent="0.3">
      <c r="A2725" s="2">
        <v>27118006</v>
      </c>
      <c r="B2725" s="17" t="str">
        <f>VLOOKUP(A2725,'Base de dados'!$A$3:$C$21103,3,0)</f>
        <v>10P11PAL25</v>
      </c>
      <c r="C2725" s="49" t="s">
        <v>6774</v>
      </c>
      <c r="D2725" s="3"/>
      <c r="E2725" s="3"/>
      <c r="F2725" s="4" t="str">
        <f t="shared" si="433"/>
        <v/>
      </c>
      <c r="G2725" s="3" t="str">
        <f t="shared" si="427"/>
        <v>Inventariar</v>
      </c>
      <c r="H2725" s="6"/>
      <c r="I2725" s="7"/>
      <c r="J2725" s="4"/>
      <c r="K2725" s="3" t="str">
        <f t="shared" si="428"/>
        <v>Inventariar</v>
      </c>
      <c r="L2725" s="6"/>
      <c r="M2725" s="7"/>
      <c r="N2725" s="4"/>
      <c r="O2725" s="3" t="str">
        <f t="shared" si="429"/>
        <v>Inventariar</v>
      </c>
      <c r="P2725" s="6"/>
      <c r="Q2725" s="7"/>
      <c r="R2725" s="4" t="str">
        <f t="shared" si="424"/>
        <v/>
      </c>
      <c r="S2725" s="3" t="str">
        <f t="shared" si="430"/>
        <v>Inventariar</v>
      </c>
      <c r="T2725" s="6"/>
      <c r="U2725" s="7"/>
      <c r="V2725" s="4" t="str">
        <f t="shared" si="425"/>
        <v/>
      </c>
      <c r="W2725" s="3" t="str">
        <f t="shared" si="431"/>
        <v>Inventariar</v>
      </c>
      <c r="X2725" s="6"/>
      <c r="Y2725" s="7"/>
      <c r="Z2725" s="4" t="str">
        <f t="shared" si="426"/>
        <v/>
      </c>
      <c r="AA2725" s="3" t="str">
        <f t="shared" si="432"/>
        <v>Inventariar</v>
      </c>
    </row>
    <row r="2726" spans="1:27" x14ac:dyDescent="0.3">
      <c r="A2726" s="2">
        <v>27148494</v>
      </c>
      <c r="B2726" s="17" t="str">
        <f>VLOOKUP(A2726,'Base de dados'!$A$3:$C$21103,3,0)</f>
        <v>10P11PAL25</v>
      </c>
      <c r="C2726" s="49" t="s">
        <v>6766</v>
      </c>
      <c r="D2726" s="3"/>
      <c r="E2726" s="3"/>
      <c r="F2726" s="4" t="str">
        <f t="shared" si="433"/>
        <v/>
      </c>
      <c r="G2726" s="3" t="str">
        <f t="shared" si="427"/>
        <v>Inventariar</v>
      </c>
      <c r="H2726" s="6"/>
      <c r="I2726" s="7"/>
      <c r="J2726" s="4"/>
      <c r="K2726" s="3" t="str">
        <f t="shared" si="428"/>
        <v>Inventariar</v>
      </c>
      <c r="L2726" s="6"/>
      <c r="M2726" s="7"/>
      <c r="N2726" s="4"/>
      <c r="O2726" s="3" t="str">
        <f t="shared" si="429"/>
        <v>Inventariar</v>
      </c>
      <c r="P2726" s="6"/>
      <c r="Q2726" s="7"/>
      <c r="R2726" s="4" t="str">
        <f t="shared" si="424"/>
        <v/>
      </c>
      <c r="S2726" s="3" t="str">
        <f t="shared" si="430"/>
        <v>Inventariar</v>
      </c>
      <c r="T2726" s="6"/>
      <c r="U2726" s="7"/>
      <c r="V2726" s="4" t="str">
        <f t="shared" si="425"/>
        <v/>
      </c>
      <c r="W2726" s="3" t="str">
        <f t="shared" si="431"/>
        <v>Inventariar</v>
      </c>
      <c r="X2726" s="6"/>
      <c r="Y2726" s="7"/>
      <c r="Z2726" s="4" t="str">
        <f t="shared" si="426"/>
        <v/>
      </c>
      <c r="AA2726" s="3" t="str">
        <f t="shared" si="432"/>
        <v>Inventariar</v>
      </c>
    </row>
    <row r="2727" spans="1:27" x14ac:dyDescent="0.3">
      <c r="A2727" s="2">
        <v>27163105</v>
      </c>
      <c r="B2727" s="17" t="str">
        <f>VLOOKUP(A2727,'Base de dados'!$A$3:$C$21103,3,0)</f>
        <v>10P11PAL25</v>
      </c>
      <c r="C2727" s="49" t="s">
        <v>6794</v>
      </c>
      <c r="D2727" s="3"/>
      <c r="E2727" s="3"/>
      <c r="F2727" s="4" t="str">
        <f t="shared" si="433"/>
        <v/>
      </c>
      <c r="G2727" s="3" t="str">
        <f t="shared" si="427"/>
        <v>Inventariar</v>
      </c>
      <c r="H2727" s="6"/>
      <c r="I2727" s="7"/>
      <c r="J2727" s="4"/>
      <c r="K2727" s="3" t="str">
        <f t="shared" si="428"/>
        <v>Inventariar</v>
      </c>
      <c r="L2727" s="6"/>
      <c r="M2727" s="7"/>
      <c r="N2727" s="4"/>
      <c r="O2727" s="3" t="str">
        <f t="shared" si="429"/>
        <v>Inventariar</v>
      </c>
      <c r="P2727" s="6"/>
      <c r="Q2727" s="7"/>
      <c r="R2727" s="4" t="str">
        <f t="shared" si="424"/>
        <v/>
      </c>
      <c r="S2727" s="3" t="str">
        <f t="shared" si="430"/>
        <v>Inventariar</v>
      </c>
      <c r="T2727" s="6"/>
      <c r="U2727" s="7"/>
      <c r="V2727" s="4" t="str">
        <f t="shared" si="425"/>
        <v/>
      </c>
      <c r="W2727" s="3" t="str">
        <f t="shared" si="431"/>
        <v>Inventariar</v>
      </c>
      <c r="X2727" s="6"/>
      <c r="Y2727" s="7"/>
      <c r="Z2727" s="4" t="str">
        <f t="shared" si="426"/>
        <v/>
      </c>
      <c r="AA2727" s="3" t="str">
        <f t="shared" si="432"/>
        <v>Inventariar</v>
      </c>
    </row>
    <row r="2728" spans="1:27" x14ac:dyDescent="0.3">
      <c r="A2728" s="5">
        <v>27173940</v>
      </c>
      <c r="B2728" s="17" t="str">
        <f>VLOOKUP(A2728,'Base de dados'!$A$3:$C$21103,3,0)</f>
        <v>10P11PAL25</v>
      </c>
      <c r="C2728" s="50" t="s">
        <v>2143</v>
      </c>
      <c r="D2728" s="6"/>
      <c r="E2728" s="7"/>
      <c r="F2728" s="4" t="str">
        <f t="shared" si="433"/>
        <v/>
      </c>
      <c r="G2728" s="3" t="str">
        <f t="shared" si="427"/>
        <v>Inventariar</v>
      </c>
      <c r="H2728" s="6"/>
      <c r="I2728" s="7"/>
      <c r="J2728" s="4"/>
      <c r="K2728" s="3" t="str">
        <f t="shared" si="428"/>
        <v>Inventariar</v>
      </c>
      <c r="L2728" s="6"/>
      <c r="M2728" s="7"/>
      <c r="N2728" s="4"/>
      <c r="O2728" s="3" t="str">
        <f t="shared" si="429"/>
        <v>Inventariar</v>
      </c>
      <c r="P2728" s="6"/>
      <c r="Q2728" s="7"/>
      <c r="R2728" s="4" t="str">
        <f t="shared" si="424"/>
        <v/>
      </c>
      <c r="S2728" s="3" t="str">
        <f t="shared" si="430"/>
        <v>Inventariar</v>
      </c>
      <c r="T2728" s="6"/>
      <c r="U2728" s="7"/>
      <c r="V2728" s="4" t="str">
        <f t="shared" si="425"/>
        <v/>
      </c>
      <c r="W2728" s="3" t="str">
        <f t="shared" si="431"/>
        <v>Inventariar</v>
      </c>
      <c r="X2728" s="6"/>
      <c r="Y2728" s="7"/>
      <c r="Z2728" s="4" t="str">
        <f t="shared" si="426"/>
        <v/>
      </c>
      <c r="AA2728" s="3" t="str">
        <f t="shared" si="432"/>
        <v>Inventariar</v>
      </c>
    </row>
    <row r="2729" spans="1:27" x14ac:dyDescent="0.3">
      <c r="A2729" s="5">
        <v>27094639</v>
      </c>
      <c r="B2729" s="17" t="str">
        <f>VLOOKUP(A2729,'Base de dados'!$A$3:$C$21103,3,0)</f>
        <v>10P11PAL25</v>
      </c>
      <c r="C2729" s="50" t="s">
        <v>3698</v>
      </c>
      <c r="D2729" s="6"/>
      <c r="E2729" s="7"/>
      <c r="F2729" s="4" t="str">
        <f t="shared" si="433"/>
        <v/>
      </c>
      <c r="G2729" s="3" t="str">
        <f t="shared" si="427"/>
        <v>Inventariar</v>
      </c>
      <c r="H2729" s="6"/>
      <c r="I2729" s="7"/>
      <c r="J2729" s="4"/>
      <c r="K2729" s="3" t="str">
        <f t="shared" si="428"/>
        <v>Inventariar</v>
      </c>
      <c r="L2729" s="6"/>
      <c r="M2729" s="7"/>
      <c r="N2729" s="4"/>
      <c r="O2729" s="3" t="str">
        <f t="shared" si="429"/>
        <v>Inventariar</v>
      </c>
      <c r="P2729" s="6"/>
      <c r="Q2729" s="7"/>
      <c r="R2729" s="4" t="str">
        <f t="shared" si="424"/>
        <v/>
      </c>
      <c r="S2729" s="3" t="str">
        <f t="shared" si="430"/>
        <v>Inventariar</v>
      </c>
      <c r="T2729" s="6"/>
      <c r="U2729" s="7"/>
      <c r="V2729" s="4" t="str">
        <f t="shared" si="425"/>
        <v/>
      </c>
      <c r="W2729" s="3" t="str">
        <f t="shared" si="431"/>
        <v>Inventariar</v>
      </c>
      <c r="X2729" s="6"/>
      <c r="Y2729" s="7"/>
      <c r="Z2729" s="4" t="str">
        <f t="shared" si="426"/>
        <v/>
      </c>
      <c r="AA2729" s="3" t="str">
        <f t="shared" si="432"/>
        <v>Inventariar</v>
      </c>
    </row>
    <row r="2730" spans="1:27" x14ac:dyDescent="0.3">
      <c r="A2730" s="5">
        <v>27185071</v>
      </c>
      <c r="B2730" s="17" t="str">
        <f>VLOOKUP(A2730,'Base de dados'!$A$3:$C$21103,3,0)</f>
        <v>10P11PAL25</v>
      </c>
      <c r="C2730" s="50" t="s">
        <v>6785</v>
      </c>
      <c r="D2730" s="6"/>
      <c r="E2730" s="7"/>
      <c r="F2730" s="4" t="str">
        <f t="shared" si="433"/>
        <v/>
      </c>
      <c r="G2730" s="3" t="str">
        <f t="shared" si="427"/>
        <v>Inventariar</v>
      </c>
      <c r="H2730" s="6"/>
      <c r="I2730" s="7"/>
      <c r="J2730" s="4"/>
      <c r="K2730" s="3" t="str">
        <f t="shared" si="428"/>
        <v>Inventariar</v>
      </c>
      <c r="L2730" s="6"/>
      <c r="M2730" s="7"/>
      <c r="N2730" s="4"/>
      <c r="O2730" s="3" t="str">
        <f t="shared" si="429"/>
        <v>Inventariar</v>
      </c>
      <c r="P2730" s="6"/>
      <c r="Q2730" s="7"/>
      <c r="R2730" s="4" t="str">
        <f t="shared" si="424"/>
        <v/>
      </c>
      <c r="S2730" s="3" t="str">
        <f t="shared" si="430"/>
        <v>Inventariar</v>
      </c>
      <c r="T2730" s="6"/>
      <c r="U2730" s="7"/>
      <c r="V2730" s="4" t="str">
        <f t="shared" si="425"/>
        <v/>
      </c>
      <c r="W2730" s="3" t="str">
        <f t="shared" si="431"/>
        <v>Inventariar</v>
      </c>
      <c r="X2730" s="6"/>
      <c r="Y2730" s="7"/>
      <c r="Z2730" s="4" t="str">
        <f t="shared" si="426"/>
        <v/>
      </c>
      <c r="AA2730" s="3" t="str">
        <f t="shared" si="432"/>
        <v>Inventariar</v>
      </c>
    </row>
    <row r="2731" spans="1:27" x14ac:dyDescent="0.3">
      <c r="A2731" s="5">
        <v>25067264</v>
      </c>
      <c r="B2731" s="17" t="str">
        <f>VLOOKUP(A2731,'Base de dados'!$A$3:$C$21103,3,0)</f>
        <v>10P11PAL25</v>
      </c>
      <c r="C2731" s="50" t="s">
        <v>6790</v>
      </c>
      <c r="D2731" s="6"/>
      <c r="E2731" s="7"/>
      <c r="F2731" s="4" t="str">
        <f t="shared" si="433"/>
        <v/>
      </c>
      <c r="G2731" s="3" t="str">
        <f t="shared" si="427"/>
        <v>Inventariar</v>
      </c>
      <c r="H2731" s="6"/>
      <c r="I2731" s="7"/>
      <c r="J2731" s="4"/>
      <c r="K2731" s="3" t="str">
        <f t="shared" si="428"/>
        <v>Inventariar</v>
      </c>
      <c r="L2731" s="6"/>
      <c r="M2731" s="7"/>
      <c r="N2731" s="4"/>
      <c r="O2731" s="3" t="str">
        <f t="shared" si="429"/>
        <v>Inventariar</v>
      </c>
      <c r="P2731" s="6"/>
      <c r="Q2731" s="7"/>
      <c r="R2731" s="4" t="str">
        <f t="shared" si="424"/>
        <v/>
      </c>
      <c r="S2731" s="3" t="str">
        <f t="shared" si="430"/>
        <v>Inventariar</v>
      </c>
      <c r="T2731" s="6"/>
      <c r="U2731" s="7"/>
      <c r="V2731" s="4" t="str">
        <f t="shared" si="425"/>
        <v/>
      </c>
      <c r="W2731" s="3" t="str">
        <f t="shared" si="431"/>
        <v>Inventariar</v>
      </c>
      <c r="X2731" s="6"/>
      <c r="Y2731" s="7"/>
      <c r="Z2731" s="4" t="str">
        <f t="shared" si="426"/>
        <v/>
      </c>
      <c r="AA2731" s="3" t="str">
        <f t="shared" si="432"/>
        <v>Inventariar</v>
      </c>
    </row>
    <row r="2732" spans="1:27" x14ac:dyDescent="0.3">
      <c r="A2732" s="5">
        <v>25412399</v>
      </c>
      <c r="B2732" s="17" t="str">
        <f>VLOOKUP(A2732,'Base de dados'!$A$3:$C$21103,3,0)</f>
        <v>10P11PAL25</v>
      </c>
      <c r="C2732" s="50" t="s">
        <v>25316</v>
      </c>
      <c r="D2732" s="6"/>
      <c r="E2732" s="7"/>
      <c r="F2732" s="4" t="str">
        <f t="shared" si="433"/>
        <v/>
      </c>
      <c r="G2732" s="3" t="str">
        <f t="shared" si="427"/>
        <v>Inventariar</v>
      </c>
      <c r="H2732" s="6"/>
      <c r="I2732" s="7"/>
      <c r="J2732" s="4"/>
      <c r="K2732" s="3" t="str">
        <f t="shared" si="428"/>
        <v>Inventariar</v>
      </c>
      <c r="L2732" s="6"/>
      <c r="M2732" s="7"/>
      <c r="N2732" s="4"/>
      <c r="O2732" s="3" t="str">
        <f t="shared" si="429"/>
        <v>Inventariar</v>
      </c>
      <c r="P2732" s="6"/>
      <c r="Q2732" s="7"/>
      <c r="R2732" s="4" t="str">
        <f t="shared" si="424"/>
        <v/>
      </c>
      <c r="S2732" s="3" t="str">
        <f t="shared" si="430"/>
        <v>Inventariar</v>
      </c>
      <c r="T2732" s="6"/>
      <c r="U2732" s="7"/>
      <c r="V2732" s="4" t="str">
        <f t="shared" si="425"/>
        <v/>
      </c>
      <c r="W2732" s="3" t="str">
        <f t="shared" si="431"/>
        <v>Inventariar</v>
      </c>
      <c r="X2732" s="6"/>
      <c r="Y2732" s="7"/>
      <c r="Z2732" s="4" t="str">
        <f t="shared" si="426"/>
        <v/>
      </c>
      <c r="AA2732" s="3" t="str">
        <f t="shared" si="432"/>
        <v>Inventariar</v>
      </c>
    </row>
    <row r="2733" spans="1:27" x14ac:dyDescent="0.3">
      <c r="A2733" s="5">
        <v>25473619</v>
      </c>
      <c r="B2733" s="17" t="str">
        <f>VLOOKUP(A2733,'Base de dados'!$A$3:$C$21103,3,0)</f>
        <v>10P11PAL25</v>
      </c>
      <c r="C2733" s="50" t="s">
        <v>25317</v>
      </c>
      <c r="D2733" s="6"/>
      <c r="E2733" s="7"/>
      <c r="F2733" s="4" t="str">
        <f t="shared" si="433"/>
        <v/>
      </c>
      <c r="G2733" s="3" t="str">
        <f t="shared" si="427"/>
        <v>Inventariar</v>
      </c>
      <c r="H2733" s="6"/>
      <c r="I2733" s="7"/>
      <c r="J2733" s="4"/>
      <c r="K2733" s="3" t="str">
        <f t="shared" si="428"/>
        <v>Inventariar</v>
      </c>
      <c r="L2733" s="6"/>
      <c r="M2733" s="7"/>
      <c r="N2733" s="4"/>
      <c r="O2733" s="3" t="str">
        <f t="shared" si="429"/>
        <v>Inventariar</v>
      </c>
      <c r="P2733" s="6"/>
      <c r="Q2733" s="7"/>
      <c r="R2733" s="4" t="str">
        <f t="shared" si="424"/>
        <v/>
      </c>
      <c r="S2733" s="3" t="str">
        <f t="shared" si="430"/>
        <v>Inventariar</v>
      </c>
      <c r="T2733" s="6"/>
      <c r="U2733" s="7"/>
      <c r="V2733" s="4" t="str">
        <f t="shared" si="425"/>
        <v/>
      </c>
      <c r="W2733" s="3" t="str">
        <f t="shared" si="431"/>
        <v>Inventariar</v>
      </c>
      <c r="X2733" s="6"/>
      <c r="Y2733" s="7"/>
      <c r="Z2733" s="4" t="str">
        <f t="shared" si="426"/>
        <v/>
      </c>
      <c r="AA2733" s="3" t="str">
        <f t="shared" si="432"/>
        <v>Inventariar</v>
      </c>
    </row>
    <row r="2734" spans="1:27" x14ac:dyDescent="0.3">
      <c r="A2734" s="5">
        <v>25579711</v>
      </c>
      <c r="B2734" s="17" t="str">
        <f>VLOOKUP(A2734,'Base de dados'!$A$3:$C$21103,3,0)</f>
        <v>10P11PAL25</v>
      </c>
      <c r="C2734" s="50" t="s">
        <v>6795</v>
      </c>
      <c r="D2734" s="6"/>
      <c r="E2734" s="7"/>
      <c r="F2734" s="4" t="str">
        <f t="shared" si="433"/>
        <v/>
      </c>
      <c r="G2734" s="3" t="str">
        <f t="shared" si="427"/>
        <v>Inventariar</v>
      </c>
      <c r="H2734" s="6"/>
      <c r="I2734" s="7"/>
      <c r="J2734" s="4"/>
      <c r="K2734" s="3" t="str">
        <f t="shared" si="428"/>
        <v>Inventariar</v>
      </c>
      <c r="L2734" s="6"/>
      <c r="M2734" s="7"/>
      <c r="N2734" s="4"/>
      <c r="O2734" s="3" t="str">
        <f t="shared" si="429"/>
        <v>Inventariar</v>
      </c>
      <c r="P2734" s="6"/>
      <c r="Q2734" s="7"/>
      <c r="R2734" s="4" t="str">
        <f t="shared" si="424"/>
        <v/>
      </c>
      <c r="S2734" s="3" t="str">
        <f t="shared" si="430"/>
        <v>Inventariar</v>
      </c>
      <c r="T2734" s="6"/>
      <c r="U2734" s="7"/>
      <c r="V2734" s="4" t="str">
        <f t="shared" si="425"/>
        <v/>
      </c>
      <c r="W2734" s="3" t="str">
        <f t="shared" si="431"/>
        <v>Inventariar</v>
      </c>
      <c r="X2734" s="6"/>
      <c r="Y2734" s="7"/>
      <c r="Z2734" s="4" t="str">
        <f t="shared" si="426"/>
        <v/>
      </c>
      <c r="AA2734" s="3" t="str">
        <f t="shared" si="432"/>
        <v>Inventariar</v>
      </c>
    </row>
    <row r="2735" spans="1:27" x14ac:dyDescent="0.3">
      <c r="A2735" s="5">
        <v>25579718</v>
      </c>
      <c r="B2735" s="17" t="str">
        <f>VLOOKUP(A2735,'Base de dados'!$A$3:$C$21103,3,0)</f>
        <v>10P11PAL25</v>
      </c>
      <c r="C2735" s="50" t="s">
        <v>6796</v>
      </c>
      <c r="D2735" s="6"/>
      <c r="E2735" s="7"/>
      <c r="F2735" s="4" t="str">
        <f t="shared" si="433"/>
        <v/>
      </c>
      <c r="G2735" s="3" t="str">
        <f t="shared" si="427"/>
        <v>Inventariar</v>
      </c>
      <c r="H2735" s="6"/>
      <c r="I2735" s="7"/>
      <c r="J2735" s="4"/>
      <c r="K2735" s="3" t="str">
        <f t="shared" si="428"/>
        <v>Inventariar</v>
      </c>
      <c r="L2735" s="6"/>
      <c r="M2735" s="7"/>
      <c r="N2735" s="4"/>
      <c r="O2735" s="3" t="str">
        <f t="shared" si="429"/>
        <v>Inventariar</v>
      </c>
      <c r="P2735" s="6"/>
      <c r="Q2735" s="7"/>
      <c r="R2735" s="4" t="str">
        <f t="shared" si="424"/>
        <v/>
      </c>
      <c r="S2735" s="3" t="str">
        <f t="shared" si="430"/>
        <v>Inventariar</v>
      </c>
      <c r="T2735" s="6"/>
      <c r="U2735" s="7"/>
      <c r="V2735" s="4" t="str">
        <f t="shared" si="425"/>
        <v/>
      </c>
      <c r="W2735" s="3" t="str">
        <f t="shared" si="431"/>
        <v>Inventariar</v>
      </c>
      <c r="X2735" s="6"/>
      <c r="Y2735" s="7"/>
      <c r="Z2735" s="4" t="str">
        <f t="shared" si="426"/>
        <v/>
      </c>
      <c r="AA2735" s="3" t="str">
        <f t="shared" si="432"/>
        <v>Inventariar</v>
      </c>
    </row>
    <row r="2736" spans="1:27" x14ac:dyDescent="0.3">
      <c r="A2736" s="5">
        <v>27094640</v>
      </c>
      <c r="B2736" s="17" t="str">
        <f>VLOOKUP(A2736,'Base de dados'!$A$3:$C$21103,3,0)</f>
        <v>10P11PAL25</v>
      </c>
      <c r="C2736" s="50" t="s">
        <v>6771</v>
      </c>
      <c r="D2736" s="6"/>
      <c r="E2736" s="7"/>
      <c r="F2736" s="4" t="str">
        <f t="shared" si="433"/>
        <v/>
      </c>
      <c r="G2736" s="3" t="str">
        <f t="shared" si="427"/>
        <v>Inventariar</v>
      </c>
      <c r="H2736" s="6"/>
      <c r="I2736" s="7"/>
      <c r="J2736" s="4"/>
      <c r="K2736" s="3" t="str">
        <f t="shared" si="428"/>
        <v>Inventariar</v>
      </c>
      <c r="L2736" s="6"/>
      <c r="M2736" s="7"/>
      <c r="N2736" s="4"/>
      <c r="O2736" s="3" t="str">
        <f t="shared" si="429"/>
        <v>Inventariar</v>
      </c>
      <c r="P2736" s="6"/>
      <c r="Q2736" s="7"/>
      <c r="R2736" s="4" t="str">
        <f t="shared" si="424"/>
        <v/>
      </c>
      <c r="S2736" s="3" t="str">
        <f t="shared" si="430"/>
        <v>Inventariar</v>
      </c>
      <c r="T2736" s="6"/>
      <c r="U2736" s="7"/>
      <c r="V2736" s="4" t="str">
        <f t="shared" si="425"/>
        <v/>
      </c>
      <c r="W2736" s="3" t="str">
        <f t="shared" si="431"/>
        <v>Inventariar</v>
      </c>
      <c r="X2736" s="6"/>
      <c r="Y2736" s="7"/>
      <c r="Z2736" s="4" t="str">
        <f t="shared" si="426"/>
        <v/>
      </c>
      <c r="AA2736" s="3" t="str">
        <f t="shared" si="432"/>
        <v>Inventariar</v>
      </c>
    </row>
    <row r="2737" spans="1:27" x14ac:dyDescent="0.3">
      <c r="A2737" s="5">
        <v>27170264</v>
      </c>
      <c r="B2737" s="17" t="str">
        <f>VLOOKUP(A2737,'Base de dados'!$A$3:$C$21103,3,0)</f>
        <v>10P11PAL25</v>
      </c>
      <c r="C2737" s="50" t="s">
        <v>6783</v>
      </c>
      <c r="D2737" s="6"/>
      <c r="E2737" s="7"/>
      <c r="F2737" s="4" t="str">
        <f t="shared" si="433"/>
        <v/>
      </c>
      <c r="G2737" s="3" t="str">
        <f t="shared" si="427"/>
        <v>Inventariar</v>
      </c>
      <c r="H2737" s="6"/>
      <c r="I2737" s="7"/>
      <c r="J2737" s="4"/>
      <c r="K2737" s="3" t="str">
        <f t="shared" si="428"/>
        <v>Inventariar</v>
      </c>
      <c r="L2737" s="6"/>
      <c r="M2737" s="7"/>
      <c r="N2737" s="4"/>
      <c r="O2737" s="3" t="str">
        <f t="shared" si="429"/>
        <v>Inventariar</v>
      </c>
      <c r="P2737" s="6"/>
      <c r="Q2737" s="7"/>
      <c r="R2737" s="4" t="str">
        <f t="shared" si="424"/>
        <v/>
      </c>
      <c r="S2737" s="3" t="str">
        <f t="shared" si="430"/>
        <v>Inventariar</v>
      </c>
      <c r="T2737" s="6"/>
      <c r="U2737" s="7"/>
      <c r="V2737" s="4" t="str">
        <f t="shared" si="425"/>
        <v/>
      </c>
      <c r="W2737" s="3" t="str">
        <f t="shared" si="431"/>
        <v>Inventariar</v>
      </c>
      <c r="X2737" s="6"/>
      <c r="Y2737" s="7"/>
      <c r="Z2737" s="4" t="str">
        <f t="shared" si="426"/>
        <v/>
      </c>
      <c r="AA2737" s="3" t="str">
        <f t="shared" si="432"/>
        <v>Inventariar</v>
      </c>
    </row>
    <row r="2738" spans="1:27" x14ac:dyDescent="0.3">
      <c r="A2738" s="5">
        <v>27170981</v>
      </c>
      <c r="B2738" s="17" t="str">
        <f>VLOOKUP(A2738,'Base de dados'!$A$3:$C$21103,3,0)</f>
        <v>10P11PAL25</v>
      </c>
      <c r="C2738" s="50" t="s">
        <v>6788</v>
      </c>
      <c r="D2738" s="6"/>
      <c r="E2738" s="7"/>
      <c r="F2738" s="4" t="str">
        <f t="shared" si="433"/>
        <v/>
      </c>
      <c r="G2738" s="3" t="str">
        <f t="shared" si="427"/>
        <v>Inventariar</v>
      </c>
      <c r="H2738" s="6"/>
      <c r="I2738" s="7"/>
      <c r="J2738" s="4"/>
      <c r="K2738" s="3" t="str">
        <f t="shared" si="428"/>
        <v>Inventariar</v>
      </c>
      <c r="L2738" s="6"/>
      <c r="M2738" s="7"/>
      <c r="N2738" s="4"/>
      <c r="O2738" s="3" t="str">
        <f t="shared" si="429"/>
        <v>Inventariar</v>
      </c>
      <c r="P2738" s="6"/>
      <c r="Q2738" s="7"/>
      <c r="R2738" s="4" t="str">
        <f t="shared" si="424"/>
        <v/>
      </c>
      <c r="S2738" s="3" t="str">
        <f t="shared" si="430"/>
        <v>Inventariar</v>
      </c>
      <c r="T2738" s="6"/>
      <c r="U2738" s="7"/>
      <c r="V2738" s="4" t="str">
        <f t="shared" si="425"/>
        <v/>
      </c>
      <c r="W2738" s="3" t="str">
        <f t="shared" si="431"/>
        <v>Inventariar</v>
      </c>
      <c r="X2738" s="6"/>
      <c r="Y2738" s="7"/>
      <c r="Z2738" s="4" t="str">
        <f t="shared" si="426"/>
        <v/>
      </c>
      <c r="AA2738" s="3" t="str">
        <f t="shared" si="432"/>
        <v>Inventariar</v>
      </c>
    </row>
    <row r="2739" spans="1:27" x14ac:dyDescent="0.3">
      <c r="A2739" s="5">
        <v>27171122</v>
      </c>
      <c r="B2739" s="17" t="str">
        <f>VLOOKUP(A2739,'Base de dados'!$A$3:$C$21103,3,0)</f>
        <v>10P11PAL25</v>
      </c>
      <c r="C2739" s="50" t="s">
        <v>6787</v>
      </c>
      <c r="D2739" s="6"/>
      <c r="E2739" s="7"/>
      <c r="F2739" s="4" t="str">
        <f t="shared" si="433"/>
        <v/>
      </c>
      <c r="G2739" s="3" t="str">
        <f t="shared" si="427"/>
        <v>Inventariar</v>
      </c>
      <c r="H2739" s="6"/>
      <c r="I2739" s="7"/>
      <c r="J2739" s="4"/>
      <c r="K2739" s="3" t="str">
        <f t="shared" si="428"/>
        <v>Inventariar</v>
      </c>
      <c r="L2739" s="6"/>
      <c r="M2739" s="7"/>
      <c r="N2739" s="4"/>
      <c r="O2739" s="3" t="str">
        <f t="shared" si="429"/>
        <v>Inventariar</v>
      </c>
      <c r="P2739" s="6"/>
      <c r="Q2739" s="7"/>
      <c r="R2739" s="4" t="str">
        <f t="shared" si="424"/>
        <v/>
      </c>
      <c r="S2739" s="3" t="str">
        <f t="shared" si="430"/>
        <v>Inventariar</v>
      </c>
      <c r="T2739" s="6"/>
      <c r="U2739" s="7"/>
      <c r="V2739" s="4" t="str">
        <f t="shared" si="425"/>
        <v/>
      </c>
      <c r="W2739" s="3" t="str">
        <f t="shared" si="431"/>
        <v>Inventariar</v>
      </c>
      <c r="X2739" s="6"/>
      <c r="Y2739" s="7"/>
      <c r="Z2739" s="4" t="str">
        <f t="shared" si="426"/>
        <v/>
      </c>
      <c r="AA2739" s="3" t="str">
        <f t="shared" si="432"/>
        <v>Inventariar</v>
      </c>
    </row>
    <row r="2740" spans="1:27" x14ac:dyDescent="0.3">
      <c r="A2740" s="5">
        <v>27173941</v>
      </c>
      <c r="B2740" s="17" t="str">
        <f>VLOOKUP(A2740,'Base de dados'!$A$3:$C$21103,3,0)</f>
        <v>10P11PAL25</v>
      </c>
      <c r="C2740" s="50" t="s">
        <v>6793</v>
      </c>
      <c r="D2740" s="6"/>
      <c r="E2740" s="7"/>
      <c r="F2740" s="4" t="str">
        <f t="shared" si="433"/>
        <v/>
      </c>
      <c r="G2740" s="3" t="str">
        <f t="shared" si="427"/>
        <v>Inventariar</v>
      </c>
      <c r="H2740" s="6"/>
      <c r="I2740" s="7"/>
      <c r="J2740" s="4"/>
      <c r="K2740" s="3" t="str">
        <f t="shared" si="428"/>
        <v>Inventariar</v>
      </c>
      <c r="L2740" s="6"/>
      <c r="M2740" s="7"/>
      <c r="N2740" s="4"/>
      <c r="O2740" s="3" t="str">
        <f t="shared" si="429"/>
        <v>Inventariar</v>
      </c>
      <c r="P2740" s="6"/>
      <c r="Q2740" s="7"/>
      <c r="R2740" s="4" t="str">
        <f t="shared" si="424"/>
        <v/>
      </c>
      <c r="S2740" s="3" t="str">
        <f t="shared" si="430"/>
        <v>Inventariar</v>
      </c>
      <c r="T2740" s="6"/>
      <c r="U2740" s="7"/>
      <c r="V2740" s="4" t="str">
        <f t="shared" si="425"/>
        <v/>
      </c>
      <c r="W2740" s="3" t="str">
        <f t="shared" si="431"/>
        <v>Inventariar</v>
      </c>
      <c r="X2740" s="6"/>
      <c r="Y2740" s="7"/>
      <c r="Z2740" s="4" t="str">
        <f t="shared" si="426"/>
        <v/>
      </c>
      <c r="AA2740" s="3" t="str">
        <f t="shared" si="432"/>
        <v>Inventariar</v>
      </c>
    </row>
    <row r="2741" spans="1:27" x14ac:dyDescent="0.3">
      <c r="A2741" s="5">
        <v>27173970</v>
      </c>
      <c r="B2741" s="17" t="str">
        <f>VLOOKUP(A2741,'Base de dados'!$A$3:$C$21103,3,0)</f>
        <v>10P11PAL25</v>
      </c>
      <c r="C2741" s="50" t="s">
        <v>6776</v>
      </c>
      <c r="D2741" s="6"/>
      <c r="E2741" s="7"/>
      <c r="F2741" s="4" t="str">
        <f t="shared" si="433"/>
        <v/>
      </c>
      <c r="G2741" s="3" t="str">
        <f t="shared" si="427"/>
        <v>Inventariar</v>
      </c>
      <c r="H2741" s="6"/>
      <c r="I2741" s="7"/>
      <c r="J2741" s="4"/>
      <c r="K2741" s="3" t="str">
        <f t="shared" si="428"/>
        <v>Inventariar</v>
      </c>
      <c r="L2741" s="6"/>
      <c r="M2741" s="7"/>
      <c r="N2741" s="4"/>
      <c r="O2741" s="3" t="str">
        <f t="shared" si="429"/>
        <v>Inventariar</v>
      </c>
      <c r="P2741" s="6"/>
      <c r="Q2741" s="7"/>
      <c r="R2741" s="4" t="str">
        <f t="shared" si="424"/>
        <v/>
      </c>
      <c r="S2741" s="3" t="str">
        <f t="shared" si="430"/>
        <v>Inventariar</v>
      </c>
      <c r="T2741" s="6"/>
      <c r="U2741" s="7"/>
      <c r="V2741" s="4" t="str">
        <f t="shared" si="425"/>
        <v/>
      </c>
      <c r="W2741" s="3" t="str">
        <f t="shared" si="431"/>
        <v>Inventariar</v>
      </c>
      <c r="X2741" s="6"/>
      <c r="Y2741" s="7"/>
      <c r="Z2741" s="4" t="str">
        <f t="shared" si="426"/>
        <v/>
      </c>
      <c r="AA2741" s="3" t="str">
        <f t="shared" si="432"/>
        <v>Inventariar</v>
      </c>
    </row>
    <row r="2742" spans="1:27" x14ac:dyDescent="0.3">
      <c r="A2742" s="5">
        <v>27173971</v>
      </c>
      <c r="B2742" s="17" t="str">
        <f>VLOOKUP(A2742,'Base de dados'!$A$3:$C$21103,3,0)</f>
        <v>10P11PAL25</v>
      </c>
      <c r="C2742" s="50" t="s">
        <v>6777</v>
      </c>
      <c r="D2742" s="6"/>
      <c r="E2742" s="7"/>
      <c r="F2742" s="4" t="str">
        <f t="shared" si="433"/>
        <v/>
      </c>
      <c r="G2742" s="3" t="str">
        <f t="shared" si="427"/>
        <v>Inventariar</v>
      </c>
      <c r="H2742" s="6"/>
      <c r="I2742" s="7"/>
      <c r="J2742" s="4"/>
      <c r="K2742" s="3" t="str">
        <f t="shared" si="428"/>
        <v>Inventariar</v>
      </c>
      <c r="L2742" s="6"/>
      <c r="M2742" s="7"/>
      <c r="N2742" s="4"/>
      <c r="O2742" s="3" t="str">
        <f t="shared" si="429"/>
        <v>Inventariar</v>
      </c>
      <c r="P2742" s="6"/>
      <c r="Q2742" s="7"/>
      <c r="R2742" s="4" t="str">
        <f t="shared" si="424"/>
        <v/>
      </c>
      <c r="S2742" s="3" t="str">
        <f t="shared" si="430"/>
        <v>Inventariar</v>
      </c>
      <c r="T2742" s="6"/>
      <c r="U2742" s="7"/>
      <c r="V2742" s="4" t="str">
        <f t="shared" si="425"/>
        <v/>
      </c>
      <c r="W2742" s="3" t="str">
        <f t="shared" si="431"/>
        <v>Inventariar</v>
      </c>
      <c r="X2742" s="6"/>
      <c r="Y2742" s="7"/>
      <c r="Z2742" s="4" t="str">
        <f t="shared" si="426"/>
        <v/>
      </c>
      <c r="AA2742" s="3" t="str">
        <f t="shared" si="432"/>
        <v>Inventariar</v>
      </c>
    </row>
    <row r="2743" spans="1:27" x14ac:dyDescent="0.3">
      <c r="A2743" s="5">
        <v>27173972</v>
      </c>
      <c r="B2743" s="17" t="str">
        <f>VLOOKUP(A2743,'Base de dados'!$A$3:$C$21103,3,0)</f>
        <v>10P11PAL25</v>
      </c>
      <c r="C2743" s="50" t="s">
        <v>6778</v>
      </c>
      <c r="D2743" s="6"/>
      <c r="E2743" s="7"/>
      <c r="F2743" s="4" t="str">
        <f t="shared" si="433"/>
        <v/>
      </c>
      <c r="G2743" s="3" t="str">
        <f t="shared" si="427"/>
        <v>Inventariar</v>
      </c>
      <c r="H2743" s="6"/>
      <c r="I2743" s="7"/>
      <c r="J2743" s="4"/>
      <c r="K2743" s="3" t="str">
        <f t="shared" si="428"/>
        <v>Inventariar</v>
      </c>
      <c r="L2743" s="6"/>
      <c r="M2743" s="7"/>
      <c r="N2743" s="4"/>
      <c r="O2743" s="3" t="str">
        <f t="shared" si="429"/>
        <v>Inventariar</v>
      </c>
      <c r="P2743" s="6"/>
      <c r="Q2743" s="7"/>
      <c r="R2743" s="4" t="str">
        <f t="shared" si="424"/>
        <v/>
      </c>
      <c r="S2743" s="3" t="str">
        <f t="shared" si="430"/>
        <v>Inventariar</v>
      </c>
      <c r="T2743" s="6"/>
      <c r="U2743" s="7"/>
      <c r="V2743" s="4" t="str">
        <f t="shared" si="425"/>
        <v/>
      </c>
      <c r="W2743" s="3" t="str">
        <f t="shared" si="431"/>
        <v>Inventariar</v>
      </c>
      <c r="X2743" s="6"/>
      <c r="Y2743" s="7"/>
      <c r="Z2743" s="4" t="str">
        <f t="shared" si="426"/>
        <v/>
      </c>
      <c r="AA2743" s="3" t="str">
        <f t="shared" si="432"/>
        <v>Inventariar</v>
      </c>
    </row>
    <row r="2744" spans="1:27" x14ac:dyDescent="0.3">
      <c r="A2744" s="5">
        <v>27173973</v>
      </c>
      <c r="B2744" s="17" t="str">
        <f>VLOOKUP(A2744,'Base de dados'!$A$3:$C$21103,3,0)</f>
        <v>10P11PAL25</v>
      </c>
      <c r="C2744" s="50" t="s">
        <v>6775</v>
      </c>
      <c r="D2744" s="6"/>
      <c r="E2744" s="7"/>
      <c r="F2744" s="4" t="str">
        <f t="shared" si="433"/>
        <v/>
      </c>
      <c r="G2744" s="3" t="str">
        <f t="shared" si="427"/>
        <v>Inventariar</v>
      </c>
      <c r="H2744" s="6"/>
      <c r="I2744" s="7"/>
      <c r="J2744" s="4"/>
      <c r="K2744" s="3" t="str">
        <f t="shared" si="428"/>
        <v>Inventariar</v>
      </c>
      <c r="L2744" s="6"/>
      <c r="M2744" s="7"/>
      <c r="N2744" s="4"/>
      <c r="O2744" s="3" t="str">
        <f t="shared" si="429"/>
        <v>Inventariar</v>
      </c>
      <c r="P2744" s="6"/>
      <c r="Q2744" s="7"/>
      <c r="R2744" s="4" t="str">
        <f t="shared" si="424"/>
        <v/>
      </c>
      <c r="S2744" s="3" t="str">
        <f t="shared" si="430"/>
        <v>Inventariar</v>
      </c>
      <c r="T2744" s="6"/>
      <c r="U2744" s="7"/>
      <c r="V2744" s="4" t="str">
        <f t="shared" si="425"/>
        <v/>
      </c>
      <c r="W2744" s="3" t="str">
        <f t="shared" si="431"/>
        <v>Inventariar</v>
      </c>
      <c r="X2744" s="6"/>
      <c r="Y2744" s="7"/>
      <c r="Z2744" s="4" t="str">
        <f t="shared" si="426"/>
        <v/>
      </c>
      <c r="AA2744" s="3" t="str">
        <f t="shared" si="432"/>
        <v>Inventariar</v>
      </c>
    </row>
    <row r="2745" spans="1:27" x14ac:dyDescent="0.3">
      <c r="A2745" s="5">
        <v>25572518</v>
      </c>
      <c r="B2745" s="17" t="str">
        <f>VLOOKUP(A2745,'Base de dados'!$A$3:$C$21103,3,0)</f>
        <v>10P11PAL26</v>
      </c>
      <c r="C2745" s="50" t="s">
        <v>6797</v>
      </c>
      <c r="D2745" s="6"/>
      <c r="E2745" s="7"/>
      <c r="F2745" s="4" t="str">
        <f t="shared" si="433"/>
        <v/>
      </c>
      <c r="G2745" s="3" t="str">
        <f t="shared" si="427"/>
        <v>Inventariar</v>
      </c>
      <c r="H2745" s="6"/>
      <c r="I2745" s="7"/>
      <c r="J2745" s="4"/>
      <c r="K2745" s="3" t="str">
        <f t="shared" si="428"/>
        <v>Inventariar</v>
      </c>
      <c r="L2745" s="6"/>
      <c r="M2745" s="7"/>
      <c r="N2745" s="4"/>
      <c r="O2745" s="3" t="str">
        <f t="shared" si="429"/>
        <v>Inventariar</v>
      </c>
      <c r="P2745" s="6"/>
      <c r="Q2745" s="7"/>
      <c r="R2745" s="4" t="str">
        <f t="shared" si="424"/>
        <v/>
      </c>
      <c r="S2745" s="3" t="str">
        <f t="shared" si="430"/>
        <v>Inventariar</v>
      </c>
      <c r="T2745" s="6"/>
      <c r="U2745" s="7"/>
      <c r="V2745" s="4" t="str">
        <f t="shared" si="425"/>
        <v/>
      </c>
      <c r="W2745" s="3" t="str">
        <f t="shared" si="431"/>
        <v>Inventariar</v>
      </c>
      <c r="X2745" s="6"/>
      <c r="Y2745" s="7"/>
      <c r="Z2745" s="4" t="str">
        <f t="shared" si="426"/>
        <v/>
      </c>
      <c r="AA2745" s="3" t="str">
        <f t="shared" si="432"/>
        <v>Inventariar</v>
      </c>
    </row>
    <row r="2746" spans="1:27" x14ac:dyDescent="0.3">
      <c r="A2746" s="5">
        <v>25400774</v>
      </c>
      <c r="B2746" s="17" t="str">
        <f>VLOOKUP(A2746,'Base de dados'!$A$3:$C$21103,3,0)</f>
        <v>10P11PAL27</v>
      </c>
      <c r="C2746" s="50" t="s">
        <v>25318</v>
      </c>
      <c r="D2746" s="6"/>
      <c r="E2746" s="7"/>
      <c r="F2746" s="4" t="str">
        <f t="shared" si="433"/>
        <v/>
      </c>
      <c r="G2746" s="3" t="str">
        <f t="shared" si="427"/>
        <v>Inventariar</v>
      </c>
      <c r="H2746" s="6"/>
      <c r="I2746" s="7"/>
      <c r="J2746" s="4"/>
      <c r="K2746" s="3" t="str">
        <f t="shared" si="428"/>
        <v>Inventariar</v>
      </c>
      <c r="L2746" s="6"/>
      <c r="M2746" s="7"/>
      <c r="N2746" s="4"/>
      <c r="O2746" s="3" t="str">
        <f t="shared" si="429"/>
        <v>Inventariar</v>
      </c>
      <c r="P2746" s="6"/>
      <c r="Q2746" s="7"/>
      <c r="R2746" s="4" t="str">
        <f t="shared" si="424"/>
        <v/>
      </c>
      <c r="S2746" s="3" t="str">
        <f t="shared" si="430"/>
        <v>Inventariar</v>
      </c>
      <c r="T2746" s="6"/>
      <c r="U2746" s="7"/>
      <c r="V2746" s="4" t="str">
        <f t="shared" si="425"/>
        <v/>
      </c>
      <c r="W2746" s="3" t="str">
        <f t="shared" si="431"/>
        <v>Inventariar</v>
      </c>
      <c r="X2746" s="6"/>
      <c r="Y2746" s="7"/>
      <c r="Z2746" s="4" t="str">
        <f t="shared" si="426"/>
        <v/>
      </c>
      <c r="AA2746" s="3" t="str">
        <f t="shared" si="432"/>
        <v>Inventariar</v>
      </c>
    </row>
    <row r="2747" spans="1:27" x14ac:dyDescent="0.3">
      <c r="A2747" s="5">
        <v>25434177</v>
      </c>
      <c r="B2747" s="17" t="str">
        <f>VLOOKUP(A2747,'Base de dados'!$A$3:$C$21103,3,0)</f>
        <v>10P11PAL27</v>
      </c>
      <c r="C2747" s="50" t="s">
        <v>25319</v>
      </c>
      <c r="D2747" s="6"/>
      <c r="E2747" s="7"/>
      <c r="F2747" s="4" t="str">
        <f t="shared" si="433"/>
        <v/>
      </c>
      <c r="G2747" s="3" t="str">
        <f t="shared" si="427"/>
        <v>Inventariar</v>
      </c>
      <c r="H2747" s="6"/>
      <c r="I2747" s="7"/>
      <c r="J2747" s="4"/>
      <c r="K2747" s="3" t="str">
        <f t="shared" si="428"/>
        <v>Inventariar</v>
      </c>
      <c r="L2747" s="6"/>
      <c r="M2747" s="7"/>
      <c r="N2747" s="4"/>
      <c r="O2747" s="3" t="str">
        <f t="shared" si="429"/>
        <v>Inventariar</v>
      </c>
      <c r="P2747" s="6"/>
      <c r="Q2747" s="7"/>
      <c r="R2747" s="4" t="str">
        <f t="shared" ref="R2747:R2810" si="434">IF(Q2747="","",IF(Q2747="Saldo Zero","",P2747-Q2747))</f>
        <v/>
      </c>
      <c r="S2747" s="3" t="str">
        <f t="shared" si="430"/>
        <v>Inventariar</v>
      </c>
      <c r="T2747" s="6"/>
      <c r="U2747" s="7"/>
      <c r="V2747" s="4" t="str">
        <f t="shared" ref="V2747:V2810" si="435">IF(U2747="","",IF(U2747="Saldo Zero","",T2747-U2747))</f>
        <v/>
      </c>
      <c r="W2747" s="3" t="str">
        <f t="shared" si="431"/>
        <v>Inventariar</v>
      </c>
      <c r="X2747" s="6"/>
      <c r="Y2747" s="7"/>
      <c r="Z2747" s="4" t="str">
        <f t="shared" ref="Z2747:Z2810" si="436">IF(Y2747="","",IF(Y2747="Saldo Zero","",X2747-Y2747))</f>
        <v/>
      </c>
      <c r="AA2747" s="3" t="str">
        <f t="shared" si="432"/>
        <v>Inventariar</v>
      </c>
    </row>
    <row r="2748" spans="1:27" x14ac:dyDescent="0.3">
      <c r="A2748" s="5">
        <v>25577241</v>
      </c>
      <c r="B2748" s="17" t="str">
        <f>VLOOKUP(A2748,'Base de dados'!$A$3:$C$21103,3,0)</f>
        <v>10P11PAL27</v>
      </c>
      <c r="C2748" s="50" t="s">
        <v>25320</v>
      </c>
      <c r="D2748" s="6"/>
      <c r="E2748" s="7"/>
      <c r="F2748" s="4" t="str">
        <f t="shared" si="433"/>
        <v/>
      </c>
      <c r="G2748" s="3" t="str">
        <f t="shared" si="427"/>
        <v>Inventariar</v>
      </c>
      <c r="H2748" s="6"/>
      <c r="I2748" s="7"/>
      <c r="J2748" s="4"/>
      <c r="K2748" s="3" t="str">
        <f t="shared" si="428"/>
        <v>Inventariar</v>
      </c>
      <c r="L2748" s="6"/>
      <c r="M2748" s="7"/>
      <c r="N2748" s="4"/>
      <c r="O2748" s="3" t="str">
        <f t="shared" si="429"/>
        <v>Inventariar</v>
      </c>
      <c r="P2748" s="6"/>
      <c r="Q2748" s="7"/>
      <c r="R2748" s="4" t="str">
        <f t="shared" si="434"/>
        <v/>
      </c>
      <c r="S2748" s="3" t="str">
        <f t="shared" si="430"/>
        <v>Inventariar</v>
      </c>
      <c r="T2748" s="6"/>
      <c r="U2748" s="7"/>
      <c r="V2748" s="4" t="str">
        <f t="shared" si="435"/>
        <v/>
      </c>
      <c r="W2748" s="3" t="str">
        <f t="shared" si="431"/>
        <v>Inventariar</v>
      </c>
      <c r="X2748" s="6"/>
      <c r="Y2748" s="7"/>
      <c r="Z2748" s="4" t="str">
        <f t="shared" si="436"/>
        <v/>
      </c>
      <c r="AA2748" s="3" t="str">
        <f t="shared" si="432"/>
        <v>Inventariar</v>
      </c>
    </row>
    <row r="2749" spans="1:27" x14ac:dyDescent="0.3">
      <c r="A2749" s="5">
        <v>27069054</v>
      </c>
      <c r="B2749" s="17" t="str">
        <f>VLOOKUP(A2749,'Base de dados'!$A$3:$C$21103,3,0)</f>
        <v>10P11PAL27</v>
      </c>
      <c r="C2749" s="50" t="s">
        <v>3541</v>
      </c>
      <c r="D2749" s="6"/>
      <c r="E2749" s="7"/>
      <c r="F2749" s="4" t="str">
        <f t="shared" si="433"/>
        <v/>
      </c>
      <c r="G2749" s="3" t="str">
        <f t="shared" si="427"/>
        <v>Inventariar</v>
      </c>
      <c r="H2749" s="6"/>
      <c r="I2749" s="7"/>
      <c r="J2749" s="4"/>
      <c r="K2749" s="3" t="str">
        <f t="shared" si="428"/>
        <v>Inventariar</v>
      </c>
      <c r="L2749" s="6"/>
      <c r="M2749" s="7"/>
      <c r="N2749" s="4"/>
      <c r="O2749" s="3" t="str">
        <f t="shared" si="429"/>
        <v>Inventariar</v>
      </c>
      <c r="P2749" s="6"/>
      <c r="Q2749" s="7"/>
      <c r="R2749" s="4" t="str">
        <f t="shared" si="434"/>
        <v/>
      </c>
      <c r="S2749" s="3" t="str">
        <f t="shared" si="430"/>
        <v>Inventariar</v>
      </c>
      <c r="T2749" s="6"/>
      <c r="U2749" s="7"/>
      <c r="V2749" s="4" t="str">
        <f t="shared" si="435"/>
        <v/>
      </c>
      <c r="W2749" s="3" t="str">
        <f t="shared" si="431"/>
        <v>Inventariar</v>
      </c>
      <c r="X2749" s="6"/>
      <c r="Y2749" s="7"/>
      <c r="Z2749" s="4" t="str">
        <f t="shared" si="436"/>
        <v/>
      </c>
      <c r="AA2749" s="3" t="str">
        <f t="shared" si="432"/>
        <v>Inventariar</v>
      </c>
    </row>
    <row r="2750" spans="1:27" x14ac:dyDescent="0.3">
      <c r="A2750" s="5">
        <v>25400766</v>
      </c>
      <c r="B2750" s="17" t="str">
        <f>VLOOKUP(A2750,'Base de dados'!$A$3:$C$21103,3,0)</f>
        <v>10P11PAL28</v>
      </c>
      <c r="C2750" s="50" t="s">
        <v>25321</v>
      </c>
      <c r="D2750" s="6"/>
      <c r="E2750" s="7"/>
      <c r="F2750" s="4" t="str">
        <f t="shared" si="433"/>
        <v/>
      </c>
      <c r="G2750" s="3" t="str">
        <f t="shared" si="427"/>
        <v>Inventariar</v>
      </c>
      <c r="H2750" s="6"/>
      <c r="I2750" s="7"/>
      <c r="J2750" s="4"/>
      <c r="K2750" s="3" t="str">
        <f t="shared" si="428"/>
        <v>Inventariar</v>
      </c>
      <c r="L2750" s="6"/>
      <c r="M2750" s="7"/>
      <c r="N2750" s="4"/>
      <c r="O2750" s="3" t="str">
        <f t="shared" si="429"/>
        <v>Inventariar</v>
      </c>
      <c r="P2750" s="6"/>
      <c r="Q2750" s="7"/>
      <c r="R2750" s="4" t="str">
        <f t="shared" si="434"/>
        <v/>
      </c>
      <c r="S2750" s="3" t="str">
        <f t="shared" si="430"/>
        <v>Inventariar</v>
      </c>
      <c r="T2750" s="6"/>
      <c r="U2750" s="7"/>
      <c r="V2750" s="4" t="str">
        <f t="shared" si="435"/>
        <v/>
      </c>
      <c r="W2750" s="3" t="str">
        <f t="shared" si="431"/>
        <v>Inventariar</v>
      </c>
      <c r="X2750" s="6"/>
      <c r="Y2750" s="7"/>
      <c r="Z2750" s="4" t="str">
        <f t="shared" si="436"/>
        <v/>
      </c>
      <c r="AA2750" s="3" t="str">
        <f t="shared" si="432"/>
        <v>Inventariar</v>
      </c>
    </row>
    <row r="2751" spans="1:27" x14ac:dyDescent="0.3">
      <c r="A2751" s="5">
        <v>25427924</v>
      </c>
      <c r="B2751" s="17" t="str">
        <f>VLOOKUP(A2751,'Base de dados'!$A$3:$C$21103,3,0)</f>
        <v>10P11PAL28</v>
      </c>
      <c r="C2751" s="50" t="s">
        <v>25322</v>
      </c>
      <c r="D2751" s="6"/>
      <c r="E2751" s="7"/>
      <c r="F2751" s="4" t="str">
        <f t="shared" si="433"/>
        <v/>
      </c>
      <c r="G2751" s="3" t="str">
        <f t="shared" si="427"/>
        <v>Inventariar</v>
      </c>
      <c r="H2751" s="6"/>
      <c r="I2751" s="7"/>
      <c r="J2751" s="4"/>
      <c r="K2751" s="3" t="str">
        <f t="shared" si="428"/>
        <v>Inventariar</v>
      </c>
      <c r="L2751" s="6"/>
      <c r="M2751" s="7"/>
      <c r="N2751" s="4"/>
      <c r="O2751" s="3" t="str">
        <f t="shared" si="429"/>
        <v>Inventariar</v>
      </c>
      <c r="P2751" s="6"/>
      <c r="Q2751" s="7"/>
      <c r="R2751" s="4" t="str">
        <f t="shared" si="434"/>
        <v/>
      </c>
      <c r="S2751" s="3" t="str">
        <f t="shared" si="430"/>
        <v>Inventariar</v>
      </c>
      <c r="T2751" s="6"/>
      <c r="U2751" s="7"/>
      <c r="V2751" s="4" t="str">
        <f t="shared" si="435"/>
        <v/>
      </c>
      <c r="W2751" s="3" t="str">
        <f t="shared" si="431"/>
        <v>Inventariar</v>
      </c>
      <c r="X2751" s="6"/>
      <c r="Y2751" s="7"/>
      <c r="Z2751" s="4" t="str">
        <f t="shared" si="436"/>
        <v/>
      </c>
      <c r="AA2751" s="3" t="str">
        <f t="shared" si="432"/>
        <v>Inventariar</v>
      </c>
    </row>
    <row r="2752" spans="1:27" x14ac:dyDescent="0.3">
      <c r="A2752" s="5">
        <v>25428856</v>
      </c>
      <c r="B2752" s="17" t="str">
        <f>VLOOKUP(A2752,'Base de dados'!$A$3:$C$21103,3,0)</f>
        <v>10P11PAL28</v>
      </c>
      <c r="C2752" s="50" t="s">
        <v>25323</v>
      </c>
      <c r="D2752" s="6"/>
      <c r="E2752" s="7"/>
      <c r="F2752" s="4" t="str">
        <f t="shared" si="433"/>
        <v/>
      </c>
      <c r="G2752" s="3" t="str">
        <f t="shared" si="427"/>
        <v>Inventariar</v>
      </c>
      <c r="H2752" s="6"/>
      <c r="I2752" s="7"/>
      <c r="J2752" s="4"/>
      <c r="K2752" s="3" t="str">
        <f t="shared" si="428"/>
        <v>Inventariar</v>
      </c>
      <c r="L2752" s="6"/>
      <c r="M2752" s="7"/>
      <c r="N2752" s="4"/>
      <c r="O2752" s="3" t="str">
        <f t="shared" si="429"/>
        <v>Inventariar</v>
      </c>
      <c r="P2752" s="6"/>
      <c r="Q2752" s="7"/>
      <c r="R2752" s="4" t="str">
        <f t="shared" si="434"/>
        <v/>
      </c>
      <c r="S2752" s="3" t="str">
        <f t="shared" si="430"/>
        <v>Inventariar</v>
      </c>
      <c r="T2752" s="6"/>
      <c r="U2752" s="7"/>
      <c r="V2752" s="4" t="str">
        <f t="shared" si="435"/>
        <v/>
      </c>
      <c r="W2752" s="3" t="str">
        <f t="shared" si="431"/>
        <v>Inventariar</v>
      </c>
      <c r="X2752" s="6"/>
      <c r="Y2752" s="7"/>
      <c r="Z2752" s="4" t="str">
        <f t="shared" si="436"/>
        <v/>
      </c>
      <c r="AA2752" s="3" t="str">
        <f t="shared" si="432"/>
        <v>Inventariar</v>
      </c>
    </row>
    <row r="2753" spans="1:27" x14ac:dyDescent="0.3">
      <c r="A2753" s="5">
        <v>25428857</v>
      </c>
      <c r="B2753" s="17" t="str">
        <f>VLOOKUP(A2753,'Base de dados'!$A$3:$C$21103,3,0)</f>
        <v>10P11PAL28</v>
      </c>
      <c r="C2753" s="50" t="s">
        <v>6807</v>
      </c>
      <c r="D2753" s="6"/>
      <c r="E2753" s="7"/>
      <c r="F2753" s="4" t="str">
        <f t="shared" si="433"/>
        <v/>
      </c>
      <c r="G2753" s="3" t="str">
        <f t="shared" si="427"/>
        <v>Inventariar</v>
      </c>
      <c r="H2753" s="6"/>
      <c r="I2753" s="7"/>
      <c r="J2753" s="4"/>
      <c r="K2753" s="3" t="str">
        <f t="shared" si="428"/>
        <v>Inventariar</v>
      </c>
      <c r="L2753" s="6"/>
      <c r="M2753" s="7"/>
      <c r="N2753" s="4"/>
      <c r="O2753" s="3" t="str">
        <f t="shared" si="429"/>
        <v>Inventariar</v>
      </c>
      <c r="P2753" s="6"/>
      <c r="Q2753" s="7"/>
      <c r="R2753" s="4" t="str">
        <f t="shared" si="434"/>
        <v/>
      </c>
      <c r="S2753" s="3" t="str">
        <f t="shared" si="430"/>
        <v>Inventariar</v>
      </c>
      <c r="T2753" s="6"/>
      <c r="U2753" s="7"/>
      <c r="V2753" s="4" t="str">
        <f t="shared" si="435"/>
        <v/>
      </c>
      <c r="W2753" s="3" t="str">
        <f t="shared" si="431"/>
        <v>Inventariar</v>
      </c>
      <c r="X2753" s="6"/>
      <c r="Y2753" s="7"/>
      <c r="Z2753" s="4" t="str">
        <f t="shared" si="436"/>
        <v/>
      </c>
      <c r="AA2753" s="3" t="str">
        <f t="shared" si="432"/>
        <v>Inventariar</v>
      </c>
    </row>
    <row r="2754" spans="1:27" x14ac:dyDescent="0.3">
      <c r="A2754" s="2">
        <v>25469359</v>
      </c>
      <c r="B2754" s="17" t="str">
        <f>VLOOKUP(A2754,'Base de dados'!$A$3:$C$21103,3,0)</f>
        <v>10P11PISO</v>
      </c>
      <c r="C2754" s="49" t="s">
        <v>6812</v>
      </c>
      <c r="D2754" s="3"/>
      <c r="E2754" s="3"/>
      <c r="F2754" s="4" t="str">
        <f t="shared" si="433"/>
        <v/>
      </c>
      <c r="G2754" s="3" t="str">
        <f t="shared" si="427"/>
        <v>Inventariar</v>
      </c>
      <c r="H2754" s="6"/>
      <c r="I2754" s="7"/>
      <c r="J2754" s="4"/>
      <c r="K2754" s="3" t="str">
        <f t="shared" si="428"/>
        <v>Inventariar</v>
      </c>
      <c r="L2754" s="6"/>
      <c r="M2754" s="7"/>
      <c r="N2754" s="4"/>
      <c r="O2754" s="3" t="str">
        <f t="shared" si="429"/>
        <v>Inventariar</v>
      </c>
      <c r="P2754" s="6"/>
      <c r="Q2754" s="7"/>
      <c r="R2754" s="4" t="str">
        <f t="shared" si="434"/>
        <v/>
      </c>
      <c r="S2754" s="3" t="str">
        <f t="shared" si="430"/>
        <v>Inventariar</v>
      </c>
      <c r="T2754" s="6"/>
      <c r="U2754" s="7"/>
      <c r="V2754" s="4" t="str">
        <f t="shared" si="435"/>
        <v/>
      </c>
      <c r="W2754" s="3" t="str">
        <f t="shared" si="431"/>
        <v>Inventariar</v>
      </c>
      <c r="X2754" s="6"/>
      <c r="Y2754" s="7"/>
      <c r="Z2754" s="4" t="str">
        <f t="shared" si="436"/>
        <v/>
      </c>
      <c r="AA2754" s="3" t="str">
        <f t="shared" si="432"/>
        <v>Inventariar</v>
      </c>
    </row>
    <row r="2755" spans="1:27" x14ac:dyDescent="0.3">
      <c r="A2755" s="5">
        <v>25439223</v>
      </c>
      <c r="B2755" s="17" t="str">
        <f>VLOOKUP(A2755,'Base de dados'!$A$3:$C$21103,3,0)</f>
        <v>10P12A01</v>
      </c>
      <c r="C2755" s="50" t="s">
        <v>25324</v>
      </c>
      <c r="D2755" s="6"/>
      <c r="E2755" s="7"/>
      <c r="F2755" s="4" t="str">
        <f t="shared" si="433"/>
        <v/>
      </c>
      <c r="G2755" s="3" t="str">
        <f t="shared" si="427"/>
        <v>Inventariar</v>
      </c>
      <c r="H2755" s="6"/>
      <c r="I2755" s="7"/>
      <c r="J2755" s="4"/>
      <c r="K2755" s="3" t="str">
        <f t="shared" si="428"/>
        <v>Inventariar</v>
      </c>
      <c r="L2755" s="6"/>
      <c r="M2755" s="7"/>
      <c r="N2755" s="4"/>
      <c r="O2755" s="3" t="str">
        <f t="shared" si="429"/>
        <v>Inventariar</v>
      </c>
      <c r="P2755" s="6"/>
      <c r="Q2755" s="7"/>
      <c r="R2755" s="4" t="str">
        <f t="shared" si="434"/>
        <v/>
      </c>
      <c r="S2755" s="3" t="str">
        <f t="shared" si="430"/>
        <v>Inventariar</v>
      </c>
      <c r="T2755" s="6"/>
      <c r="U2755" s="7"/>
      <c r="V2755" s="4" t="str">
        <f t="shared" si="435"/>
        <v/>
      </c>
      <c r="W2755" s="3" t="str">
        <f t="shared" si="431"/>
        <v>Inventariar</v>
      </c>
      <c r="X2755" s="6"/>
      <c r="Y2755" s="7"/>
      <c r="Z2755" s="4" t="str">
        <f t="shared" si="436"/>
        <v/>
      </c>
      <c r="AA2755" s="3" t="str">
        <f t="shared" si="432"/>
        <v>Inventariar</v>
      </c>
    </row>
    <row r="2756" spans="1:27" x14ac:dyDescent="0.3">
      <c r="A2756" s="5">
        <v>25448432</v>
      </c>
      <c r="B2756" s="17" t="str">
        <f>VLOOKUP(A2756,'Base de dados'!$A$3:$C$21103,3,0)</f>
        <v>10P12A02</v>
      </c>
      <c r="C2756" s="50" t="s">
        <v>25325</v>
      </c>
      <c r="D2756" s="6"/>
      <c r="E2756" s="7"/>
      <c r="F2756" s="4" t="str">
        <f t="shared" si="433"/>
        <v/>
      </c>
      <c r="G2756" s="3" t="str">
        <f t="shared" ref="G2756:G2819" si="437">IF(D2756="Saldo Zero","Saldo só Físico",IF(E2756="","Inventariar",IF(E2756="Saldo Zero","Saldo só Sistema",IF(F2756="","Verificar",IF(F2756=0,"Saldo Certo",IF(F2756&lt;0,"Saldo a mais no Físico",IF(F2756&gt;0,"Saldo a mais no Sistema")))))))</f>
        <v>Inventariar</v>
      </c>
      <c r="H2756" s="6"/>
      <c r="I2756" s="7"/>
      <c r="J2756" s="4"/>
      <c r="K2756" s="3" t="str">
        <f t="shared" si="428"/>
        <v>Inventariar</v>
      </c>
      <c r="L2756" s="6"/>
      <c r="M2756" s="7"/>
      <c r="N2756" s="4"/>
      <c r="O2756" s="3" t="str">
        <f t="shared" si="429"/>
        <v>Inventariar</v>
      </c>
      <c r="P2756" s="6"/>
      <c r="Q2756" s="7"/>
      <c r="R2756" s="4" t="str">
        <f t="shared" si="434"/>
        <v/>
      </c>
      <c r="S2756" s="3" t="str">
        <f t="shared" si="430"/>
        <v>Inventariar</v>
      </c>
      <c r="T2756" s="6"/>
      <c r="U2756" s="7"/>
      <c r="V2756" s="4" t="str">
        <f t="shared" si="435"/>
        <v/>
      </c>
      <c r="W2756" s="3" t="str">
        <f t="shared" si="431"/>
        <v>Inventariar</v>
      </c>
      <c r="X2756" s="6"/>
      <c r="Y2756" s="7"/>
      <c r="Z2756" s="4" t="str">
        <f t="shared" si="436"/>
        <v/>
      </c>
      <c r="AA2756" s="3" t="str">
        <f t="shared" si="432"/>
        <v>Inventariar</v>
      </c>
    </row>
    <row r="2757" spans="1:27" x14ac:dyDescent="0.3">
      <c r="A2757" s="5">
        <v>25448119</v>
      </c>
      <c r="B2757" s="17" t="str">
        <f>VLOOKUP(A2757,'Base de dados'!$A$3:$C$21103,3,0)</f>
        <v>10P12A03</v>
      </c>
      <c r="C2757" s="50" t="s">
        <v>25326</v>
      </c>
      <c r="D2757" s="6"/>
      <c r="E2757" s="7"/>
      <c r="F2757" s="4" t="str">
        <f t="shared" si="433"/>
        <v/>
      </c>
      <c r="G2757" s="3" t="str">
        <f t="shared" si="437"/>
        <v>Inventariar</v>
      </c>
      <c r="H2757" s="6"/>
      <c r="I2757" s="7"/>
      <c r="J2757" s="4"/>
      <c r="K2757" s="3" t="str">
        <f t="shared" ref="K2757:K2820" si="438">IF(H2757="Saldo Zero","Saldo só Físico",IF(I2757="","Inventariar",IF(I2757="Saldo Zero","Saldo só Sistema",IF(J2757="","Verificar",IF(J2757=0,"Saldo Certo",IF(J2757&lt;0,"Saldo a mais no Físico",IF(J2757&gt;0,"Saldo a mais no Sistema")))))))</f>
        <v>Inventariar</v>
      </c>
      <c r="L2757" s="6"/>
      <c r="M2757" s="7"/>
      <c r="N2757" s="4"/>
      <c r="O2757" s="3" t="str">
        <f t="shared" ref="O2757:O2820" si="439">IF(L2757="Saldo Zero","Saldo só Físico",IF(M2757="","Inventariar",IF(M2757="Saldo Zero","Saldo só Sistema",IF(N2757="","Verificar",IF(N2757=0,"Saldo Certo",IF(N2757&lt;0,"Saldo a mais no Físico",IF(N2757&gt;0,"Saldo a mais no Sistema")))))))</f>
        <v>Inventariar</v>
      </c>
      <c r="P2757" s="6"/>
      <c r="Q2757" s="7"/>
      <c r="R2757" s="4" t="str">
        <f t="shared" si="434"/>
        <v/>
      </c>
      <c r="S2757" s="3" t="str">
        <f t="shared" ref="S2757:S2820" si="440">IF(P2757="Saldo Zero","Saldo só Físico",IF(Q2757="","Inventariar",IF(Q2757="Saldo Zero","Saldo só Sistema",IF(R2757="","Verificar",IF(R2757=0,"Saldo Certo",IF(R2757&lt;0,"Saldo a mais no Físico",IF(R2757&gt;0,"Saldo a mais no Sistema")))))))</f>
        <v>Inventariar</v>
      </c>
      <c r="T2757" s="6"/>
      <c r="U2757" s="7"/>
      <c r="V2757" s="4" t="str">
        <f t="shared" si="435"/>
        <v/>
      </c>
      <c r="W2757" s="3" t="str">
        <f t="shared" ref="W2757:W2820" si="441">IF(T2757="Saldo Zero","Saldo só Físico",IF(U2757="","Inventariar",IF(U2757="Saldo Zero","Saldo só Sistema",IF(V2757="","Verificar",IF(V2757=0,"Saldo Certo",IF(V2757&lt;0,"Saldo a mais no Físico",IF(V2757&gt;0,"Saldo a mais no Sistema")))))))</f>
        <v>Inventariar</v>
      </c>
      <c r="X2757" s="6"/>
      <c r="Y2757" s="7"/>
      <c r="Z2757" s="4" t="str">
        <f t="shared" si="436"/>
        <v/>
      </c>
      <c r="AA2757" s="3" t="str">
        <f t="shared" ref="AA2757:AA2820" si="442">IF(X2757="Saldo Zero","Saldo só Físico",IF(Y2757="","Inventariar",IF(Y2757="Saldo Zero","Saldo só Sistema",IF(Z2757="","Verificar",IF(Z2757=0,"Saldo Certo",IF(Z2757&lt;0,"Saldo a mais no Físico",IF(Z2757&gt;0,"Saldo a mais no Sistema")))))))</f>
        <v>Inventariar</v>
      </c>
    </row>
    <row r="2758" spans="1:27" x14ac:dyDescent="0.3">
      <c r="A2758" s="5">
        <v>25448099</v>
      </c>
      <c r="B2758" s="17" t="str">
        <f>VLOOKUP(A2758,'Base de dados'!$A$3:$C$21103,3,0)</f>
        <v>10P12A04</v>
      </c>
      <c r="C2758" s="50" t="s">
        <v>6823</v>
      </c>
      <c r="D2758" s="6"/>
      <c r="E2758" s="7"/>
      <c r="F2758" s="4" t="str">
        <f t="shared" si="433"/>
        <v/>
      </c>
      <c r="G2758" s="3" t="str">
        <f t="shared" si="437"/>
        <v>Inventariar</v>
      </c>
      <c r="H2758" s="6"/>
      <c r="I2758" s="7"/>
      <c r="J2758" s="4"/>
      <c r="K2758" s="3" t="str">
        <f t="shared" si="438"/>
        <v>Inventariar</v>
      </c>
      <c r="L2758" s="6"/>
      <c r="M2758" s="7"/>
      <c r="N2758" s="4"/>
      <c r="O2758" s="3" t="str">
        <f t="shared" si="439"/>
        <v>Inventariar</v>
      </c>
      <c r="P2758" s="6"/>
      <c r="Q2758" s="7"/>
      <c r="R2758" s="4" t="str">
        <f t="shared" si="434"/>
        <v/>
      </c>
      <c r="S2758" s="3" t="str">
        <f t="shared" si="440"/>
        <v>Inventariar</v>
      </c>
      <c r="T2758" s="6"/>
      <c r="U2758" s="7"/>
      <c r="V2758" s="4" t="str">
        <f t="shared" si="435"/>
        <v/>
      </c>
      <c r="W2758" s="3" t="str">
        <f t="shared" si="441"/>
        <v>Inventariar</v>
      </c>
      <c r="X2758" s="6"/>
      <c r="Y2758" s="7"/>
      <c r="Z2758" s="4" t="str">
        <f t="shared" si="436"/>
        <v/>
      </c>
      <c r="AA2758" s="3" t="str">
        <f t="shared" si="442"/>
        <v>Inventariar</v>
      </c>
    </row>
    <row r="2759" spans="1:27" x14ac:dyDescent="0.3">
      <c r="A2759" s="5">
        <v>25439097</v>
      </c>
      <c r="B2759" s="17" t="str">
        <f>VLOOKUP(A2759,'Base de dados'!$A$3:$C$21103,3,0)</f>
        <v>10P12A05</v>
      </c>
      <c r="C2759" s="50" t="s">
        <v>25327</v>
      </c>
      <c r="D2759" s="6"/>
      <c r="E2759" s="7"/>
      <c r="F2759" s="4" t="str">
        <f t="shared" si="433"/>
        <v/>
      </c>
      <c r="G2759" s="3" t="str">
        <f t="shared" si="437"/>
        <v>Inventariar</v>
      </c>
      <c r="H2759" s="6"/>
      <c r="I2759" s="7"/>
      <c r="J2759" s="4"/>
      <c r="K2759" s="3" t="str">
        <f t="shared" si="438"/>
        <v>Inventariar</v>
      </c>
      <c r="L2759" s="6"/>
      <c r="M2759" s="7"/>
      <c r="N2759" s="4"/>
      <c r="O2759" s="3" t="str">
        <f t="shared" si="439"/>
        <v>Inventariar</v>
      </c>
      <c r="P2759" s="6"/>
      <c r="Q2759" s="7"/>
      <c r="R2759" s="4" t="str">
        <f t="shared" si="434"/>
        <v/>
      </c>
      <c r="S2759" s="3" t="str">
        <f t="shared" si="440"/>
        <v>Inventariar</v>
      </c>
      <c r="T2759" s="6"/>
      <c r="U2759" s="7"/>
      <c r="V2759" s="4" t="str">
        <f t="shared" si="435"/>
        <v/>
      </c>
      <c r="W2759" s="3" t="str">
        <f t="shared" si="441"/>
        <v>Inventariar</v>
      </c>
      <c r="X2759" s="6"/>
      <c r="Y2759" s="7"/>
      <c r="Z2759" s="4" t="str">
        <f t="shared" si="436"/>
        <v/>
      </c>
      <c r="AA2759" s="3" t="str">
        <f t="shared" si="442"/>
        <v>Inventariar</v>
      </c>
    </row>
    <row r="2760" spans="1:27" x14ac:dyDescent="0.3">
      <c r="A2760" s="5">
        <v>25453287</v>
      </c>
      <c r="B2760" s="17" t="str">
        <f>VLOOKUP(A2760,'Base de dados'!$A$3:$C$21103,3,0)</f>
        <v>10P12A06</v>
      </c>
      <c r="C2760" s="50" t="s">
        <v>25328</v>
      </c>
      <c r="D2760" s="6"/>
      <c r="E2760" s="7"/>
      <c r="F2760" s="4" t="str">
        <f t="shared" si="433"/>
        <v/>
      </c>
      <c r="G2760" s="3" t="str">
        <f t="shared" si="437"/>
        <v>Inventariar</v>
      </c>
      <c r="H2760" s="6"/>
      <c r="I2760" s="7"/>
      <c r="J2760" s="4"/>
      <c r="K2760" s="3" t="str">
        <f t="shared" si="438"/>
        <v>Inventariar</v>
      </c>
      <c r="L2760" s="6"/>
      <c r="M2760" s="7"/>
      <c r="N2760" s="4"/>
      <c r="O2760" s="3" t="str">
        <f t="shared" si="439"/>
        <v>Inventariar</v>
      </c>
      <c r="P2760" s="6"/>
      <c r="Q2760" s="7"/>
      <c r="R2760" s="4" t="str">
        <f t="shared" si="434"/>
        <v/>
      </c>
      <c r="S2760" s="3" t="str">
        <f t="shared" si="440"/>
        <v>Inventariar</v>
      </c>
      <c r="T2760" s="6"/>
      <c r="U2760" s="7"/>
      <c r="V2760" s="4" t="str">
        <f t="shared" si="435"/>
        <v/>
      </c>
      <c r="W2760" s="3" t="str">
        <f t="shared" si="441"/>
        <v>Inventariar</v>
      </c>
      <c r="X2760" s="6"/>
      <c r="Y2760" s="7"/>
      <c r="Z2760" s="4" t="str">
        <f t="shared" si="436"/>
        <v/>
      </c>
      <c r="AA2760" s="3" t="str">
        <f t="shared" si="442"/>
        <v>Inventariar</v>
      </c>
    </row>
    <row r="2761" spans="1:27" x14ac:dyDescent="0.3">
      <c r="A2761" s="5">
        <v>25439234</v>
      </c>
      <c r="B2761" s="17" t="str">
        <f>VLOOKUP(A2761,'Base de dados'!$A$3:$C$21103,3,0)</f>
        <v>10P12A07</v>
      </c>
      <c r="C2761" s="50" t="s">
        <v>25329</v>
      </c>
      <c r="D2761" s="6"/>
      <c r="E2761" s="7"/>
      <c r="F2761" s="4" t="str">
        <f t="shared" si="433"/>
        <v/>
      </c>
      <c r="G2761" s="3" t="str">
        <f t="shared" si="437"/>
        <v>Inventariar</v>
      </c>
      <c r="H2761" s="6"/>
      <c r="I2761" s="7"/>
      <c r="J2761" s="4"/>
      <c r="K2761" s="3" t="str">
        <f t="shared" si="438"/>
        <v>Inventariar</v>
      </c>
      <c r="L2761" s="6"/>
      <c r="M2761" s="7"/>
      <c r="N2761" s="4"/>
      <c r="O2761" s="3" t="str">
        <f t="shared" si="439"/>
        <v>Inventariar</v>
      </c>
      <c r="P2761" s="6"/>
      <c r="Q2761" s="7"/>
      <c r="R2761" s="4" t="str">
        <f t="shared" si="434"/>
        <v/>
      </c>
      <c r="S2761" s="3" t="str">
        <f t="shared" si="440"/>
        <v>Inventariar</v>
      </c>
      <c r="T2761" s="6"/>
      <c r="U2761" s="7"/>
      <c r="V2761" s="4" t="str">
        <f t="shared" si="435"/>
        <v/>
      </c>
      <c r="W2761" s="3" t="str">
        <f t="shared" si="441"/>
        <v>Inventariar</v>
      </c>
      <c r="X2761" s="6"/>
      <c r="Y2761" s="7"/>
      <c r="Z2761" s="4" t="str">
        <f t="shared" si="436"/>
        <v/>
      </c>
      <c r="AA2761" s="3" t="str">
        <f t="shared" si="442"/>
        <v>Inventariar</v>
      </c>
    </row>
    <row r="2762" spans="1:27" x14ac:dyDescent="0.3">
      <c r="A2762" s="5">
        <v>25449149</v>
      </c>
      <c r="B2762" s="17" t="str">
        <f>VLOOKUP(A2762,'Base de dados'!$A$3:$C$21103,3,0)</f>
        <v>10P12A08</v>
      </c>
      <c r="C2762" s="50" t="s">
        <v>6834</v>
      </c>
      <c r="D2762" s="6"/>
      <c r="E2762" s="7"/>
      <c r="F2762" s="4" t="str">
        <f t="shared" si="433"/>
        <v/>
      </c>
      <c r="G2762" s="3" t="str">
        <f t="shared" si="437"/>
        <v>Inventariar</v>
      </c>
      <c r="H2762" s="6"/>
      <c r="I2762" s="7"/>
      <c r="J2762" s="4"/>
      <c r="K2762" s="3" t="str">
        <f t="shared" si="438"/>
        <v>Inventariar</v>
      </c>
      <c r="L2762" s="6"/>
      <c r="M2762" s="7"/>
      <c r="N2762" s="4"/>
      <c r="O2762" s="3" t="str">
        <f t="shared" si="439"/>
        <v>Inventariar</v>
      </c>
      <c r="P2762" s="6"/>
      <c r="Q2762" s="7"/>
      <c r="R2762" s="4" t="str">
        <f t="shared" si="434"/>
        <v/>
      </c>
      <c r="S2762" s="3" t="str">
        <f t="shared" si="440"/>
        <v>Inventariar</v>
      </c>
      <c r="T2762" s="6"/>
      <c r="U2762" s="7"/>
      <c r="V2762" s="4" t="str">
        <f t="shared" si="435"/>
        <v/>
      </c>
      <c r="W2762" s="3" t="str">
        <f t="shared" si="441"/>
        <v>Inventariar</v>
      </c>
      <c r="X2762" s="6"/>
      <c r="Y2762" s="7"/>
      <c r="Z2762" s="4" t="str">
        <f t="shared" si="436"/>
        <v/>
      </c>
      <c r="AA2762" s="3" t="str">
        <f t="shared" si="442"/>
        <v>Inventariar</v>
      </c>
    </row>
    <row r="2763" spans="1:27" x14ac:dyDescent="0.3">
      <c r="A2763" s="5">
        <v>25576041</v>
      </c>
      <c r="B2763" s="17" t="str">
        <f>VLOOKUP(A2763,'Base de dados'!$A$3:$C$21103,3,0)</f>
        <v>10P12A09</v>
      </c>
      <c r="C2763" s="50" t="s">
        <v>6836</v>
      </c>
      <c r="D2763" s="6"/>
      <c r="E2763" s="7"/>
      <c r="F2763" s="4" t="str">
        <f t="shared" si="433"/>
        <v/>
      </c>
      <c r="G2763" s="3" t="str">
        <f t="shared" si="437"/>
        <v>Inventariar</v>
      </c>
      <c r="H2763" s="3"/>
      <c r="I2763" s="3"/>
      <c r="J2763" s="4"/>
      <c r="K2763" s="3" t="str">
        <f t="shared" si="438"/>
        <v>Inventariar</v>
      </c>
      <c r="L2763" s="3"/>
      <c r="M2763" s="3"/>
      <c r="N2763" s="4"/>
      <c r="O2763" s="3" t="str">
        <f t="shared" si="439"/>
        <v>Inventariar</v>
      </c>
      <c r="P2763" s="3"/>
      <c r="Q2763" s="3"/>
      <c r="R2763" s="4" t="str">
        <f t="shared" si="434"/>
        <v/>
      </c>
      <c r="S2763" s="3" t="str">
        <f t="shared" si="440"/>
        <v>Inventariar</v>
      </c>
      <c r="T2763" s="3"/>
      <c r="U2763" s="3"/>
      <c r="V2763" s="4" t="str">
        <f t="shared" si="435"/>
        <v/>
      </c>
      <c r="W2763" s="3" t="str">
        <f t="shared" si="441"/>
        <v>Inventariar</v>
      </c>
      <c r="X2763" s="3"/>
      <c r="Y2763" s="3"/>
      <c r="Z2763" s="4" t="str">
        <f t="shared" si="436"/>
        <v/>
      </c>
      <c r="AA2763" s="3" t="str">
        <f t="shared" si="442"/>
        <v>Inventariar</v>
      </c>
    </row>
    <row r="2764" spans="1:27" x14ac:dyDescent="0.3">
      <c r="A2764" s="5">
        <v>25576040</v>
      </c>
      <c r="B2764" s="17" t="str">
        <f>VLOOKUP(A2764,'Base de dados'!$A$3:$C$21103,3,0)</f>
        <v>10P12A10</v>
      </c>
      <c r="C2764" s="50" t="s">
        <v>6839</v>
      </c>
      <c r="D2764" s="6"/>
      <c r="E2764" s="7"/>
      <c r="F2764" s="4" t="str">
        <f t="shared" si="433"/>
        <v/>
      </c>
      <c r="G2764" s="3" t="str">
        <f t="shared" si="437"/>
        <v>Inventariar</v>
      </c>
      <c r="H2764" s="6"/>
      <c r="I2764" s="7"/>
      <c r="J2764" s="4"/>
      <c r="K2764" s="3" t="str">
        <f t="shared" si="438"/>
        <v>Inventariar</v>
      </c>
      <c r="L2764" s="6"/>
      <c r="M2764" s="7"/>
      <c r="N2764" s="4"/>
      <c r="O2764" s="3" t="str">
        <f t="shared" si="439"/>
        <v>Inventariar</v>
      </c>
      <c r="P2764" s="6"/>
      <c r="Q2764" s="7"/>
      <c r="R2764" s="4" t="str">
        <f t="shared" si="434"/>
        <v/>
      </c>
      <c r="S2764" s="3" t="str">
        <f t="shared" si="440"/>
        <v>Inventariar</v>
      </c>
      <c r="T2764" s="6"/>
      <c r="U2764" s="7"/>
      <c r="V2764" s="4" t="str">
        <f t="shared" si="435"/>
        <v/>
      </c>
      <c r="W2764" s="3" t="str">
        <f t="shared" si="441"/>
        <v>Inventariar</v>
      </c>
      <c r="X2764" s="6"/>
      <c r="Y2764" s="7"/>
      <c r="Z2764" s="4" t="str">
        <f t="shared" si="436"/>
        <v/>
      </c>
      <c r="AA2764" s="3" t="str">
        <f t="shared" si="442"/>
        <v>Inventariar</v>
      </c>
    </row>
    <row r="2765" spans="1:27" x14ac:dyDescent="0.3">
      <c r="A2765" s="5">
        <v>25457012</v>
      </c>
      <c r="B2765" s="17" t="str">
        <f>VLOOKUP(A2765,'Base de dados'!$A$3:$C$21103,3,0)</f>
        <v>10P12A105</v>
      </c>
      <c r="C2765" s="50" t="s">
        <v>7256</v>
      </c>
      <c r="D2765" s="6"/>
      <c r="E2765" s="7"/>
      <c r="F2765" s="4" t="str">
        <f t="shared" si="433"/>
        <v/>
      </c>
      <c r="G2765" s="3" t="str">
        <f t="shared" si="437"/>
        <v>Inventariar</v>
      </c>
      <c r="H2765" s="6"/>
      <c r="I2765" s="7"/>
      <c r="J2765" s="4"/>
      <c r="K2765" s="3" t="str">
        <f t="shared" si="438"/>
        <v>Inventariar</v>
      </c>
      <c r="L2765" s="6"/>
      <c r="M2765" s="7"/>
      <c r="N2765" s="4"/>
      <c r="O2765" s="3" t="str">
        <f t="shared" si="439"/>
        <v>Inventariar</v>
      </c>
      <c r="P2765" s="6"/>
      <c r="Q2765" s="7"/>
      <c r="R2765" s="4" t="str">
        <f t="shared" si="434"/>
        <v/>
      </c>
      <c r="S2765" s="3" t="str">
        <f t="shared" si="440"/>
        <v>Inventariar</v>
      </c>
      <c r="T2765" s="6"/>
      <c r="U2765" s="7"/>
      <c r="V2765" s="4" t="str">
        <f t="shared" si="435"/>
        <v/>
      </c>
      <c r="W2765" s="3" t="str">
        <f t="shared" si="441"/>
        <v>Inventariar</v>
      </c>
      <c r="X2765" s="6"/>
      <c r="Y2765" s="7"/>
      <c r="Z2765" s="4" t="str">
        <f t="shared" si="436"/>
        <v/>
      </c>
      <c r="AA2765" s="3" t="str">
        <f t="shared" si="442"/>
        <v>Inventariar</v>
      </c>
    </row>
    <row r="2766" spans="1:27" x14ac:dyDescent="0.3">
      <c r="A2766" s="5">
        <v>25426488</v>
      </c>
      <c r="B2766" s="17" t="str">
        <f>VLOOKUP(A2766,'Base de dados'!$A$3:$C$21103,3,0)</f>
        <v>10P12A12</v>
      </c>
      <c r="C2766" s="50" t="s">
        <v>6845</v>
      </c>
      <c r="D2766" s="6"/>
      <c r="E2766" s="7"/>
      <c r="F2766" s="4" t="str">
        <f t="shared" si="433"/>
        <v/>
      </c>
      <c r="G2766" s="3" t="str">
        <f t="shared" si="437"/>
        <v>Inventariar</v>
      </c>
      <c r="H2766" s="6"/>
      <c r="I2766" s="7"/>
      <c r="J2766" s="4"/>
      <c r="K2766" s="3" t="str">
        <f t="shared" si="438"/>
        <v>Inventariar</v>
      </c>
      <c r="L2766" s="6"/>
      <c r="M2766" s="7"/>
      <c r="N2766" s="4"/>
      <c r="O2766" s="3" t="str">
        <f t="shared" si="439"/>
        <v>Inventariar</v>
      </c>
      <c r="P2766" s="6"/>
      <c r="Q2766" s="7"/>
      <c r="R2766" s="4" t="str">
        <f t="shared" si="434"/>
        <v/>
      </c>
      <c r="S2766" s="3" t="str">
        <f t="shared" si="440"/>
        <v>Inventariar</v>
      </c>
      <c r="T2766" s="6"/>
      <c r="U2766" s="7"/>
      <c r="V2766" s="4" t="str">
        <f t="shared" si="435"/>
        <v/>
      </c>
      <c r="W2766" s="3" t="str">
        <f t="shared" si="441"/>
        <v>Inventariar</v>
      </c>
      <c r="X2766" s="6"/>
      <c r="Y2766" s="7"/>
      <c r="Z2766" s="4" t="str">
        <f t="shared" si="436"/>
        <v/>
      </c>
      <c r="AA2766" s="3" t="str">
        <f t="shared" si="442"/>
        <v>Inventariar</v>
      </c>
    </row>
    <row r="2767" spans="1:27" x14ac:dyDescent="0.3">
      <c r="A2767" s="5">
        <v>25485578</v>
      </c>
      <c r="B2767" s="17" t="str">
        <f>VLOOKUP(A2767,'Base de dados'!$A$3:$C$21103,3,0)</f>
        <v>10P12A13</v>
      </c>
      <c r="C2767" s="50" t="s">
        <v>6847</v>
      </c>
      <c r="D2767" s="6"/>
      <c r="E2767" s="7"/>
      <c r="F2767" s="4" t="str">
        <f t="shared" si="433"/>
        <v/>
      </c>
      <c r="G2767" s="3" t="str">
        <f t="shared" si="437"/>
        <v>Inventariar</v>
      </c>
      <c r="H2767" s="6"/>
      <c r="I2767" s="7"/>
      <c r="J2767" s="4"/>
      <c r="K2767" s="3" t="str">
        <f t="shared" si="438"/>
        <v>Inventariar</v>
      </c>
      <c r="L2767" s="6"/>
      <c r="M2767" s="7"/>
      <c r="N2767" s="4"/>
      <c r="O2767" s="3" t="str">
        <f t="shared" si="439"/>
        <v>Inventariar</v>
      </c>
      <c r="P2767" s="6"/>
      <c r="Q2767" s="7"/>
      <c r="R2767" s="4" t="str">
        <f t="shared" si="434"/>
        <v/>
      </c>
      <c r="S2767" s="3" t="str">
        <f t="shared" si="440"/>
        <v>Inventariar</v>
      </c>
      <c r="T2767" s="6"/>
      <c r="U2767" s="7"/>
      <c r="V2767" s="4" t="str">
        <f t="shared" si="435"/>
        <v/>
      </c>
      <c r="W2767" s="3" t="str">
        <f t="shared" si="441"/>
        <v>Inventariar</v>
      </c>
      <c r="X2767" s="6"/>
      <c r="Y2767" s="7"/>
      <c r="Z2767" s="4" t="str">
        <f t="shared" si="436"/>
        <v/>
      </c>
      <c r="AA2767" s="3" t="str">
        <f t="shared" si="442"/>
        <v>Inventariar</v>
      </c>
    </row>
    <row r="2768" spans="1:27" x14ac:dyDescent="0.3">
      <c r="A2768" s="5">
        <v>25439230</v>
      </c>
      <c r="B2768" s="17" t="str">
        <f>VLOOKUP(A2768,'Base de dados'!$A$3:$C$21103,3,0)</f>
        <v>10P12A14</v>
      </c>
      <c r="C2768" s="50" t="s">
        <v>25330</v>
      </c>
      <c r="D2768" s="6"/>
      <c r="E2768" s="7"/>
      <c r="F2768" s="4" t="str">
        <f t="shared" si="433"/>
        <v/>
      </c>
      <c r="G2768" s="3" t="str">
        <f t="shared" si="437"/>
        <v>Inventariar</v>
      </c>
      <c r="H2768" s="6"/>
      <c r="I2768" s="7"/>
      <c r="J2768" s="4"/>
      <c r="K2768" s="3" t="str">
        <f t="shared" si="438"/>
        <v>Inventariar</v>
      </c>
      <c r="L2768" s="6"/>
      <c r="M2768" s="7"/>
      <c r="N2768" s="4"/>
      <c r="O2768" s="3" t="str">
        <f t="shared" si="439"/>
        <v>Inventariar</v>
      </c>
      <c r="P2768" s="6"/>
      <c r="Q2768" s="7"/>
      <c r="R2768" s="4" t="str">
        <f t="shared" si="434"/>
        <v/>
      </c>
      <c r="S2768" s="3" t="str">
        <f t="shared" si="440"/>
        <v>Inventariar</v>
      </c>
      <c r="T2768" s="6"/>
      <c r="U2768" s="7"/>
      <c r="V2768" s="4" t="str">
        <f t="shared" si="435"/>
        <v/>
      </c>
      <c r="W2768" s="3" t="str">
        <f t="shared" si="441"/>
        <v>Inventariar</v>
      </c>
      <c r="X2768" s="6"/>
      <c r="Y2768" s="7"/>
      <c r="Z2768" s="4" t="str">
        <f t="shared" si="436"/>
        <v/>
      </c>
      <c r="AA2768" s="3" t="str">
        <f t="shared" si="442"/>
        <v>Inventariar</v>
      </c>
    </row>
    <row r="2769" spans="1:27" x14ac:dyDescent="0.3">
      <c r="A2769" s="5">
        <v>25449144</v>
      </c>
      <c r="B2769" s="17" t="str">
        <f>VLOOKUP(A2769,'Base de dados'!$A$3:$C$21103,3,0)</f>
        <v>10P12A25</v>
      </c>
      <c r="C2769" s="50" t="s">
        <v>6863</v>
      </c>
      <c r="D2769" s="6"/>
      <c r="E2769" s="7"/>
      <c r="F2769" s="4" t="str">
        <f t="shared" si="433"/>
        <v/>
      </c>
      <c r="G2769" s="3" t="str">
        <f t="shared" si="437"/>
        <v>Inventariar</v>
      </c>
      <c r="H2769" s="6"/>
      <c r="I2769" s="7"/>
      <c r="J2769" s="4"/>
      <c r="K2769" s="3" t="str">
        <f t="shared" si="438"/>
        <v>Inventariar</v>
      </c>
      <c r="L2769" s="6"/>
      <c r="M2769" s="7"/>
      <c r="N2769" s="4"/>
      <c r="O2769" s="3" t="str">
        <f t="shared" si="439"/>
        <v>Inventariar</v>
      </c>
      <c r="P2769" s="6"/>
      <c r="Q2769" s="7"/>
      <c r="R2769" s="4" t="str">
        <f t="shared" si="434"/>
        <v/>
      </c>
      <c r="S2769" s="3" t="str">
        <f t="shared" si="440"/>
        <v>Inventariar</v>
      </c>
      <c r="T2769" s="6"/>
      <c r="U2769" s="7"/>
      <c r="V2769" s="4" t="str">
        <f t="shared" si="435"/>
        <v/>
      </c>
      <c r="W2769" s="3" t="str">
        <f t="shared" si="441"/>
        <v>Inventariar</v>
      </c>
      <c r="X2769" s="6"/>
      <c r="Y2769" s="7"/>
      <c r="Z2769" s="4" t="str">
        <f t="shared" si="436"/>
        <v/>
      </c>
      <c r="AA2769" s="3" t="str">
        <f t="shared" si="442"/>
        <v>Inventariar</v>
      </c>
    </row>
    <row r="2770" spans="1:27" x14ac:dyDescent="0.3">
      <c r="A2770" s="5">
        <v>25485575</v>
      </c>
      <c r="B2770" s="17" t="str">
        <f>VLOOKUP(A2770,'Base de dados'!$A$3:$C$21103,3,0)</f>
        <v>10P12A27</v>
      </c>
      <c r="C2770" s="50" t="s">
        <v>6867</v>
      </c>
      <c r="D2770" s="6"/>
      <c r="E2770" s="7"/>
      <c r="F2770" s="4" t="str">
        <f t="shared" si="433"/>
        <v/>
      </c>
      <c r="G2770" s="3" t="str">
        <f t="shared" si="437"/>
        <v>Inventariar</v>
      </c>
      <c r="H2770" s="6"/>
      <c r="I2770" s="7"/>
      <c r="J2770" s="4"/>
      <c r="K2770" s="3" t="str">
        <f t="shared" si="438"/>
        <v>Inventariar</v>
      </c>
      <c r="L2770" s="6"/>
      <c r="M2770" s="7"/>
      <c r="N2770" s="4"/>
      <c r="O2770" s="3" t="str">
        <f t="shared" si="439"/>
        <v>Inventariar</v>
      </c>
      <c r="P2770" s="6"/>
      <c r="Q2770" s="7"/>
      <c r="R2770" s="4" t="str">
        <f t="shared" si="434"/>
        <v/>
      </c>
      <c r="S2770" s="3" t="str">
        <f t="shared" si="440"/>
        <v>Inventariar</v>
      </c>
      <c r="T2770" s="6"/>
      <c r="U2770" s="7"/>
      <c r="V2770" s="4" t="str">
        <f t="shared" si="435"/>
        <v/>
      </c>
      <c r="W2770" s="3" t="str">
        <f t="shared" si="441"/>
        <v>Inventariar</v>
      </c>
      <c r="X2770" s="6"/>
      <c r="Y2770" s="7"/>
      <c r="Z2770" s="4" t="str">
        <f t="shared" si="436"/>
        <v/>
      </c>
      <c r="AA2770" s="3" t="str">
        <f t="shared" si="442"/>
        <v>Inventariar</v>
      </c>
    </row>
    <row r="2771" spans="1:27" x14ac:dyDescent="0.3">
      <c r="A2771" s="5">
        <v>25576046</v>
      </c>
      <c r="B2771" s="17" t="str">
        <f>VLOOKUP(A2771,'Base de dados'!$A$3:$C$21103,3,0)</f>
        <v>10P12A28</v>
      </c>
      <c r="C2771" s="50" t="s">
        <v>25331</v>
      </c>
      <c r="D2771" s="6"/>
      <c r="E2771" s="7"/>
      <c r="F2771" s="4" t="str">
        <f t="shared" si="433"/>
        <v/>
      </c>
      <c r="G2771" s="3" t="str">
        <f t="shared" si="437"/>
        <v>Inventariar</v>
      </c>
      <c r="H2771" s="6"/>
      <c r="I2771" s="7"/>
      <c r="J2771" s="4"/>
      <c r="K2771" s="3" t="str">
        <f t="shared" si="438"/>
        <v>Inventariar</v>
      </c>
      <c r="L2771" s="6"/>
      <c r="M2771" s="7"/>
      <c r="N2771" s="4"/>
      <c r="O2771" s="3" t="str">
        <f t="shared" si="439"/>
        <v>Inventariar</v>
      </c>
      <c r="P2771" s="6"/>
      <c r="Q2771" s="7"/>
      <c r="R2771" s="4" t="str">
        <f t="shared" si="434"/>
        <v/>
      </c>
      <c r="S2771" s="3" t="str">
        <f t="shared" si="440"/>
        <v>Inventariar</v>
      </c>
      <c r="T2771" s="6"/>
      <c r="U2771" s="7"/>
      <c r="V2771" s="4" t="str">
        <f t="shared" si="435"/>
        <v/>
      </c>
      <c r="W2771" s="3" t="str">
        <f t="shared" si="441"/>
        <v>Inventariar</v>
      </c>
      <c r="X2771" s="6"/>
      <c r="Y2771" s="7"/>
      <c r="Z2771" s="4" t="str">
        <f t="shared" si="436"/>
        <v/>
      </c>
      <c r="AA2771" s="3" t="str">
        <f t="shared" si="442"/>
        <v>Inventariar</v>
      </c>
    </row>
    <row r="2772" spans="1:27" x14ac:dyDescent="0.3">
      <c r="A2772" s="5">
        <v>25576043</v>
      </c>
      <c r="B2772" s="17" t="str">
        <f>VLOOKUP(A2772,'Base de dados'!$A$3:$C$21103,3,0)</f>
        <v>10P12A30</v>
      </c>
      <c r="C2772" s="50" t="s">
        <v>6873</v>
      </c>
      <c r="D2772" s="6"/>
      <c r="E2772" s="7"/>
      <c r="F2772" s="4" t="str">
        <f t="shared" si="433"/>
        <v/>
      </c>
      <c r="G2772" s="3" t="str">
        <f t="shared" si="437"/>
        <v>Inventariar</v>
      </c>
      <c r="H2772" s="6"/>
      <c r="I2772" s="7"/>
      <c r="J2772" s="4"/>
      <c r="K2772" s="3" t="str">
        <f t="shared" si="438"/>
        <v>Inventariar</v>
      </c>
      <c r="L2772" s="6"/>
      <c r="M2772" s="7"/>
      <c r="N2772" s="4"/>
      <c r="O2772" s="3" t="str">
        <f t="shared" si="439"/>
        <v>Inventariar</v>
      </c>
      <c r="P2772" s="6"/>
      <c r="Q2772" s="7"/>
      <c r="R2772" s="4" t="str">
        <f t="shared" si="434"/>
        <v/>
      </c>
      <c r="S2772" s="3" t="str">
        <f t="shared" si="440"/>
        <v>Inventariar</v>
      </c>
      <c r="T2772" s="6"/>
      <c r="U2772" s="7"/>
      <c r="V2772" s="4" t="str">
        <f t="shared" si="435"/>
        <v/>
      </c>
      <c r="W2772" s="3" t="str">
        <f t="shared" si="441"/>
        <v>Inventariar</v>
      </c>
      <c r="X2772" s="6"/>
      <c r="Y2772" s="7"/>
      <c r="Z2772" s="4" t="str">
        <f t="shared" si="436"/>
        <v/>
      </c>
      <c r="AA2772" s="3" t="str">
        <f t="shared" si="442"/>
        <v>Inventariar</v>
      </c>
    </row>
    <row r="2773" spans="1:27" x14ac:dyDescent="0.3">
      <c r="A2773" s="5">
        <v>25574209</v>
      </c>
      <c r="B2773" s="17" t="str">
        <f>VLOOKUP(A2773,'Base de dados'!$A$3:$C$21103,3,0)</f>
        <v>10P12A31</v>
      </c>
      <c r="C2773" s="50" t="s">
        <v>25332</v>
      </c>
      <c r="D2773" s="6"/>
      <c r="E2773" s="7"/>
      <c r="F2773" s="4" t="str">
        <f t="shared" si="433"/>
        <v/>
      </c>
      <c r="G2773" s="3" t="str">
        <f t="shared" si="437"/>
        <v>Inventariar</v>
      </c>
      <c r="H2773" s="6"/>
      <c r="I2773" s="7"/>
      <c r="J2773" s="4"/>
      <c r="K2773" s="3" t="str">
        <f t="shared" si="438"/>
        <v>Inventariar</v>
      </c>
      <c r="L2773" s="6"/>
      <c r="M2773" s="7"/>
      <c r="N2773" s="4"/>
      <c r="O2773" s="3" t="str">
        <f t="shared" si="439"/>
        <v>Inventariar</v>
      </c>
      <c r="P2773" s="6"/>
      <c r="Q2773" s="7"/>
      <c r="R2773" s="4" t="str">
        <f t="shared" si="434"/>
        <v/>
      </c>
      <c r="S2773" s="3" t="str">
        <f t="shared" si="440"/>
        <v>Inventariar</v>
      </c>
      <c r="T2773" s="6"/>
      <c r="U2773" s="7"/>
      <c r="V2773" s="4" t="str">
        <f t="shared" si="435"/>
        <v/>
      </c>
      <c r="W2773" s="3" t="str">
        <f t="shared" si="441"/>
        <v>Inventariar</v>
      </c>
      <c r="X2773" s="6"/>
      <c r="Y2773" s="7"/>
      <c r="Z2773" s="4" t="str">
        <f t="shared" si="436"/>
        <v/>
      </c>
      <c r="AA2773" s="3" t="str">
        <f t="shared" si="442"/>
        <v>Inventariar</v>
      </c>
    </row>
    <row r="2774" spans="1:27" x14ac:dyDescent="0.3">
      <c r="A2774" s="5">
        <v>25576047</v>
      </c>
      <c r="B2774" s="17" t="str">
        <f>VLOOKUP(A2774,'Base de dados'!$A$3:$C$21103,3,0)</f>
        <v>10P12A31</v>
      </c>
      <c r="C2774" s="50" t="s">
        <v>25333</v>
      </c>
      <c r="D2774" s="6"/>
      <c r="E2774" s="7"/>
      <c r="F2774" s="4" t="str">
        <f t="shared" si="433"/>
        <v/>
      </c>
      <c r="G2774" s="3" t="str">
        <f t="shared" si="437"/>
        <v>Inventariar</v>
      </c>
      <c r="H2774" s="6"/>
      <c r="I2774" s="7"/>
      <c r="J2774" s="4"/>
      <c r="K2774" s="3" t="str">
        <f t="shared" si="438"/>
        <v>Inventariar</v>
      </c>
      <c r="L2774" s="6"/>
      <c r="M2774" s="7"/>
      <c r="N2774" s="4"/>
      <c r="O2774" s="3" t="str">
        <f t="shared" si="439"/>
        <v>Inventariar</v>
      </c>
      <c r="P2774" s="6"/>
      <c r="Q2774" s="7"/>
      <c r="R2774" s="4" t="str">
        <f t="shared" si="434"/>
        <v/>
      </c>
      <c r="S2774" s="3" t="str">
        <f t="shared" si="440"/>
        <v>Inventariar</v>
      </c>
      <c r="T2774" s="6"/>
      <c r="U2774" s="7"/>
      <c r="V2774" s="4" t="str">
        <f t="shared" si="435"/>
        <v/>
      </c>
      <c r="W2774" s="3" t="str">
        <f t="shared" si="441"/>
        <v>Inventariar</v>
      </c>
      <c r="X2774" s="6"/>
      <c r="Y2774" s="7"/>
      <c r="Z2774" s="4" t="str">
        <f t="shared" si="436"/>
        <v/>
      </c>
      <c r="AA2774" s="3" t="str">
        <f t="shared" si="442"/>
        <v>Inventariar</v>
      </c>
    </row>
    <row r="2775" spans="1:27" x14ac:dyDescent="0.3">
      <c r="A2775" s="5">
        <v>9009981</v>
      </c>
      <c r="B2775" s="17" t="str">
        <f>VLOOKUP(A2775,'Base de dados'!$A$3:$C$21103,3,0)</f>
        <v>10P12A35</v>
      </c>
      <c r="C2775" s="50" t="s">
        <v>6883</v>
      </c>
      <c r="D2775" s="6"/>
      <c r="E2775" s="7"/>
      <c r="F2775" s="4" t="str">
        <f t="shared" si="433"/>
        <v/>
      </c>
      <c r="G2775" s="3" t="str">
        <f t="shared" si="437"/>
        <v>Inventariar</v>
      </c>
      <c r="H2775" s="6"/>
      <c r="I2775" s="7"/>
      <c r="J2775" s="4"/>
      <c r="K2775" s="3" t="str">
        <f t="shared" si="438"/>
        <v>Inventariar</v>
      </c>
      <c r="L2775" s="6"/>
      <c r="M2775" s="7"/>
      <c r="N2775" s="4"/>
      <c r="O2775" s="3" t="str">
        <f t="shared" si="439"/>
        <v>Inventariar</v>
      </c>
      <c r="P2775" s="6"/>
      <c r="Q2775" s="7"/>
      <c r="R2775" s="4" t="str">
        <f t="shared" si="434"/>
        <v/>
      </c>
      <c r="S2775" s="3" t="str">
        <f t="shared" si="440"/>
        <v>Inventariar</v>
      </c>
      <c r="T2775" s="6"/>
      <c r="U2775" s="7"/>
      <c r="V2775" s="4" t="str">
        <f t="shared" si="435"/>
        <v/>
      </c>
      <c r="W2775" s="3" t="str">
        <f t="shared" si="441"/>
        <v>Inventariar</v>
      </c>
      <c r="X2775" s="6"/>
      <c r="Y2775" s="7"/>
      <c r="Z2775" s="4" t="str">
        <f t="shared" si="436"/>
        <v/>
      </c>
      <c r="AA2775" s="3" t="str">
        <f t="shared" si="442"/>
        <v>Inventariar</v>
      </c>
    </row>
    <row r="2776" spans="1:27" x14ac:dyDescent="0.3">
      <c r="A2776" s="5">
        <v>25469767</v>
      </c>
      <c r="B2776" s="17" t="str">
        <f>VLOOKUP(A2776,'Base de dados'!$A$3:$C$21103,3,0)</f>
        <v>10P12A36</v>
      </c>
      <c r="C2776" s="50" t="s">
        <v>25334</v>
      </c>
      <c r="D2776" s="6"/>
      <c r="E2776" s="7"/>
      <c r="F2776" s="4" t="str">
        <f t="shared" si="433"/>
        <v/>
      </c>
      <c r="G2776" s="3" t="str">
        <f t="shared" si="437"/>
        <v>Inventariar</v>
      </c>
      <c r="H2776" s="6"/>
      <c r="I2776" s="7"/>
      <c r="J2776" s="4"/>
      <c r="K2776" s="3" t="str">
        <f t="shared" si="438"/>
        <v>Inventariar</v>
      </c>
      <c r="L2776" s="6"/>
      <c r="M2776" s="7"/>
      <c r="N2776" s="4"/>
      <c r="O2776" s="3" t="str">
        <f t="shared" si="439"/>
        <v>Inventariar</v>
      </c>
      <c r="P2776" s="6"/>
      <c r="Q2776" s="7"/>
      <c r="R2776" s="4" t="str">
        <f t="shared" si="434"/>
        <v/>
      </c>
      <c r="S2776" s="3" t="str">
        <f t="shared" si="440"/>
        <v>Inventariar</v>
      </c>
      <c r="T2776" s="6"/>
      <c r="U2776" s="7"/>
      <c r="V2776" s="4" t="str">
        <f t="shared" si="435"/>
        <v/>
      </c>
      <c r="W2776" s="3" t="str">
        <f t="shared" si="441"/>
        <v>Inventariar</v>
      </c>
      <c r="X2776" s="6"/>
      <c r="Y2776" s="7"/>
      <c r="Z2776" s="4" t="str">
        <f t="shared" si="436"/>
        <v/>
      </c>
      <c r="AA2776" s="3" t="str">
        <f t="shared" si="442"/>
        <v>Inventariar</v>
      </c>
    </row>
    <row r="2777" spans="1:27" x14ac:dyDescent="0.3">
      <c r="A2777" s="5">
        <v>25458275</v>
      </c>
      <c r="B2777" s="17" t="str">
        <f>VLOOKUP(A2777,'Base de dados'!$A$3:$C$21103,3,0)</f>
        <v>10P12A39</v>
      </c>
      <c r="C2777" s="50" t="s">
        <v>7131</v>
      </c>
      <c r="D2777" s="6"/>
      <c r="E2777" s="7"/>
      <c r="F2777" s="4" t="str">
        <f t="shared" si="433"/>
        <v/>
      </c>
      <c r="G2777" s="3" t="str">
        <f t="shared" si="437"/>
        <v>Inventariar</v>
      </c>
      <c r="H2777" s="6"/>
      <c r="I2777" s="7"/>
      <c r="J2777" s="4"/>
      <c r="K2777" s="3" t="str">
        <f t="shared" si="438"/>
        <v>Inventariar</v>
      </c>
      <c r="L2777" s="6"/>
      <c r="M2777" s="7"/>
      <c r="N2777" s="4"/>
      <c r="O2777" s="3" t="str">
        <f t="shared" si="439"/>
        <v>Inventariar</v>
      </c>
      <c r="P2777" s="6"/>
      <c r="Q2777" s="7"/>
      <c r="R2777" s="4" t="str">
        <f t="shared" si="434"/>
        <v/>
      </c>
      <c r="S2777" s="3" t="str">
        <f t="shared" si="440"/>
        <v>Inventariar</v>
      </c>
      <c r="T2777" s="6"/>
      <c r="U2777" s="7"/>
      <c r="V2777" s="4" t="str">
        <f t="shared" si="435"/>
        <v/>
      </c>
      <c r="W2777" s="3" t="str">
        <f t="shared" si="441"/>
        <v>Inventariar</v>
      </c>
      <c r="X2777" s="6"/>
      <c r="Y2777" s="7"/>
      <c r="Z2777" s="4" t="str">
        <f t="shared" si="436"/>
        <v/>
      </c>
      <c r="AA2777" s="3" t="str">
        <f t="shared" si="442"/>
        <v>Inventariar</v>
      </c>
    </row>
    <row r="2778" spans="1:27" x14ac:dyDescent="0.3">
      <c r="A2778" s="5">
        <v>25576038</v>
      </c>
      <c r="B2778" s="17" t="str">
        <f>VLOOKUP(A2778,'Base de dados'!$A$3:$C$21103,3,0)</f>
        <v>10P12A40</v>
      </c>
      <c r="C2778" s="50" t="s">
        <v>6891</v>
      </c>
      <c r="D2778" s="6"/>
      <c r="E2778" s="7"/>
      <c r="F2778" s="4" t="str">
        <f t="shared" si="433"/>
        <v/>
      </c>
      <c r="G2778" s="3" t="str">
        <f t="shared" si="437"/>
        <v>Inventariar</v>
      </c>
      <c r="H2778" s="6"/>
      <c r="I2778" s="7"/>
      <c r="J2778" s="4"/>
      <c r="K2778" s="3" t="str">
        <f t="shared" si="438"/>
        <v>Inventariar</v>
      </c>
      <c r="L2778" s="6"/>
      <c r="M2778" s="7"/>
      <c r="N2778" s="4"/>
      <c r="O2778" s="3" t="str">
        <f t="shared" si="439"/>
        <v>Inventariar</v>
      </c>
      <c r="P2778" s="6"/>
      <c r="Q2778" s="7"/>
      <c r="R2778" s="4" t="str">
        <f t="shared" si="434"/>
        <v/>
      </c>
      <c r="S2778" s="3" t="str">
        <f t="shared" si="440"/>
        <v>Inventariar</v>
      </c>
      <c r="T2778" s="6"/>
      <c r="U2778" s="7"/>
      <c r="V2778" s="4" t="str">
        <f t="shared" si="435"/>
        <v/>
      </c>
      <c r="W2778" s="3" t="str">
        <f t="shared" si="441"/>
        <v>Inventariar</v>
      </c>
      <c r="X2778" s="6"/>
      <c r="Y2778" s="7"/>
      <c r="Z2778" s="4" t="str">
        <f t="shared" si="436"/>
        <v/>
      </c>
      <c r="AA2778" s="3" t="str">
        <f t="shared" si="442"/>
        <v>Inventariar</v>
      </c>
    </row>
    <row r="2779" spans="1:27" x14ac:dyDescent="0.3">
      <c r="A2779" s="5">
        <v>25439038</v>
      </c>
      <c r="B2779" s="17" t="str">
        <f>VLOOKUP(A2779,'Base de dados'!$A$3:$C$21103,3,0)</f>
        <v>10P12A42</v>
      </c>
      <c r="C2779" s="50" t="s">
        <v>6894</v>
      </c>
      <c r="D2779" s="6"/>
      <c r="E2779" s="7"/>
      <c r="F2779" s="4" t="str">
        <f t="shared" si="433"/>
        <v/>
      </c>
      <c r="G2779" s="3" t="str">
        <f t="shared" si="437"/>
        <v>Inventariar</v>
      </c>
      <c r="H2779" s="6"/>
      <c r="I2779" s="7"/>
      <c r="J2779" s="4"/>
      <c r="K2779" s="3" t="str">
        <f t="shared" si="438"/>
        <v>Inventariar</v>
      </c>
      <c r="L2779" s="6"/>
      <c r="M2779" s="7"/>
      <c r="N2779" s="4"/>
      <c r="O2779" s="3" t="str">
        <f t="shared" si="439"/>
        <v>Inventariar</v>
      </c>
      <c r="P2779" s="6"/>
      <c r="Q2779" s="7"/>
      <c r="R2779" s="4" t="str">
        <f t="shared" si="434"/>
        <v/>
      </c>
      <c r="S2779" s="3" t="str">
        <f t="shared" si="440"/>
        <v>Inventariar</v>
      </c>
      <c r="T2779" s="6"/>
      <c r="U2779" s="7"/>
      <c r="V2779" s="4" t="str">
        <f t="shared" si="435"/>
        <v/>
      </c>
      <c r="W2779" s="3" t="str">
        <f t="shared" si="441"/>
        <v>Inventariar</v>
      </c>
      <c r="X2779" s="6"/>
      <c r="Y2779" s="7"/>
      <c r="Z2779" s="4" t="str">
        <f t="shared" si="436"/>
        <v/>
      </c>
      <c r="AA2779" s="3" t="str">
        <f t="shared" si="442"/>
        <v>Inventariar</v>
      </c>
    </row>
    <row r="2780" spans="1:27" x14ac:dyDescent="0.3">
      <c r="A2780" s="5">
        <v>25439152</v>
      </c>
      <c r="B2780" s="17" t="str">
        <f>VLOOKUP(A2780,'Base de dados'!$A$3:$C$21103,3,0)</f>
        <v>10P12A46</v>
      </c>
      <c r="C2780" s="50" t="s">
        <v>6898</v>
      </c>
      <c r="D2780" s="6"/>
      <c r="E2780" s="7"/>
      <c r="F2780" s="4" t="str">
        <f t="shared" ref="F2780:F2843" si="443">IF(E2780="","",IF(E2780="Saldo Zero","",D2780-E2780))</f>
        <v/>
      </c>
      <c r="G2780" s="3" t="str">
        <f t="shared" si="437"/>
        <v>Inventariar</v>
      </c>
      <c r="H2780" s="6"/>
      <c r="I2780" s="7"/>
      <c r="J2780" s="4"/>
      <c r="K2780" s="3" t="str">
        <f t="shared" si="438"/>
        <v>Inventariar</v>
      </c>
      <c r="L2780" s="6"/>
      <c r="M2780" s="7"/>
      <c r="N2780" s="4"/>
      <c r="O2780" s="3" t="str">
        <f t="shared" si="439"/>
        <v>Inventariar</v>
      </c>
      <c r="P2780" s="6"/>
      <c r="Q2780" s="7"/>
      <c r="R2780" s="4" t="str">
        <f t="shared" si="434"/>
        <v/>
      </c>
      <c r="S2780" s="3" t="str">
        <f t="shared" si="440"/>
        <v>Inventariar</v>
      </c>
      <c r="T2780" s="6"/>
      <c r="U2780" s="7"/>
      <c r="V2780" s="4" t="str">
        <f t="shared" si="435"/>
        <v/>
      </c>
      <c r="W2780" s="3" t="str">
        <f t="shared" si="441"/>
        <v>Inventariar</v>
      </c>
      <c r="X2780" s="6"/>
      <c r="Y2780" s="7"/>
      <c r="Z2780" s="4" t="str">
        <f t="shared" si="436"/>
        <v/>
      </c>
      <c r="AA2780" s="3" t="str">
        <f t="shared" si="442"/>
        <v>Inventariar</v>
      </c>
    </row>
    <row r="2781" spans="1:27" x14ac:dyDescent="0.3">
      <c r="A2781" s="5">
        <v>25576045</v>
      </c>
      <c r="B2781" s="17" t="str">
        <f>VLOOKUP(A2781,'Base de dados'!$A$3:$C$21103,3,0)</f>
        <v>10P12A47</v>
      </c>
      <c r="C2781" s="50" t="s">
        <v>6900</v>
      </c>
      <c r="D2781" s="6"/>
      <c r="E2781" s="7"/>
      <c r="F2781" s="4" t="str">
        <f t="shared" si="443"/>
        <v/>
      </c>
      <c r="G2781" s="3" t="str">
        <f t="shared" si="437"/>
        <v>Inventariar</v>
      </c>
      <c r="H2781" s="6"/>
      <c r="I2781" s="7"/>
      <c r="J2781" s="4"/>
      <c r="K2781" s="3" t="str">
        <f t="shared" si="438"/>
        <v>Inventariar</v>
      </c>
      <c r="L2781" s="6"/>
      <c r="M2781" s="7"/>
      <c r="N2781" s="4"/>
      <c r="O2781" s="3" t="str">
        <f t="shared" si="439"/>
        <v>Inventariar</v>
      </c>
      <c r="P2781" s="6"/>
      <c r="Q2781" s="7"/>
      <c r="R2781" s="4" t="str">
        <f t="shared" si="434"/>
        <v/>
      </c>
      <c r="S2781" s="3" t="str">
        <f t="shared" si="440"/>
        <v>Inventariar</v>
      </c>
      <c r="T2781" s="6"/>
      <c r="U2781" s="7"/>
      <c r="V2781" s="4" t="str">
        <f t="shared" si="435"/>
        <v/>
      </c>
      <c r="W2781" s="3" t="str">
        <f t="shared" si="441"/>
        <v>Inventariar</v>
      </c>
      <c r="X2781" s="6"/>
      <c r="Y2781" s="7"/>
      <c r="Z2781" s="4" t="str">
        <f t="shared" si="436"/>
        <v/>
      </c>
      <c r="AA2781" s="3" t="str">
        <f t="shared" si="442"/>
        <v>Inventariar</v>
      </c>
    </row>
    <row r="2782" spans="1:27" x14ac:dyDescent="0.3">
      <c r="A2782" s="5">
        <v>25575922</v>
      </c>
      <c r="B2782" s="17" t="str">
        <f>VLOOKUP(A2782,'Base de dados'!$A$3:$C$21103,3,0)</f>
        <v>10P12A48</v>
      </c>
      <c r="C2782" s="50" t="s">
        <v>6902</v>
      </c>
      <c r="D2782" s="6"/>
      <c r="E2782" s="7"/>
      <c r="F2782" s="4" t="str">
        <f t="shared" si="443"/>
        <v/>
      </c>
      <c r="G2782" s="3" t="str">
        <f t="shared" si="437"/>
        <v>Inventariar</v>
      </c>
      <c r="H2782" s="6"/>
      <c r="I2782" s="7"/>
      <c r="J2782" s="4"/>
      <c r="K2782" s="3" t="str">
        <f t="shared" si="438"/>
        <v>Inventariar</v>
      </c>
      <c r="L2782" s="6"/>
      <c r="M2782" s="7"/>
      <c r="N2782" s="4"/>
      <c r="O2782" s="3" t="str">
        <f t="shared" si="439"/>
        <v>Inventariar</v>
      </c>
      <c r="P2782" s="6"/>
      <c r="Q2782" s="7"/>
      <c r="R2782" s="4" t="str">
        <f t="shared" si="434"/>
        <v/>
      </c>
      <c r="S2782" s="3" t="str">
        <f t="shared" si="440"/>
        <v>Inventariar</v>
      </c>
      <c r="T2782" s="6"/>
      <c r="U2782" s="7"/>
      <c r="V2782" s="4" t="str">
        <f t="shared" si="435"/>
        <v/>
      </c>
      <c r="W2782" s="3" t="str">
        <f t="shared" si="441"/>
        <v>Inventariar</v>
      </c>
      <c r="X2782" s="6"/>
      <c r="Y2782" s="7"/>
      <c r="Z2782" s="4" t="str">
        <f t="shared" si="436"/>
        <v/>
      </c>
      <c r="AA2782" s="3" t="str">
        <f t="shared" si="442"/>
        <v>Inventariar</v>
      </c>
    </row>
    <row r="2783" spans="1:27" x14ac:dyDescent="0.3">
      <c r="A2783" s="5">
        <v>25452050</v>
      </c>
      <c r="B2783" s="17" t="str">
        <f>VLOOKUP(A2783,'Base de dados'!$A$3:$C$21103,3,0)</f>
        <v>10P12A49</v>
      </c>
      <c r="C2783" s="50" t="s">
        <v>25335</v>
      </c>
      <c r="D2783" s="6"/>
      <c r="E2783" s="7"/>
      <c r="F2783" s="4" t="str">
        <f t="shared" si="443"/>
        <v/>
      </c>
      <c r="G2783" s="3" t="str">
        <f t="shared" si="437"/>
        <v>Inventariar</v>
      </c>
      <c r="H2783" s="6"/>
      <c r="I2783" s="7"/>
      <c r="J2783" s="4"/>
      <c r="K2783" s="3" t="str">
        <f t="shared" si="438"/>
        <v>Inventariar</v>
      </c>
      <c r="L2783" s="6"/>
      <c r="M2783" s="7"/>
      <c r="N2783" s="4"/>
      <c r="O2783" s="3" t="str">
        <f t="shared" si="439"/>
        <v>Inventariar</v>
      </c>
      <c r="P2783" s="6"/>
      <c r="Q2783" s="7"/>
      <c r="R2783" s="4" t="str">
        <f t="shared" si="434"/>
        <v/>
      </c>
      <c r="S2783" s="3" t="str">
        <f t="shared" si="440"/>
        <v>Inventariar</v>
      </c>
      <c r="T2783" s="6"/>
      <c r="U2783" s="7"/>
      <c r="V2783" s="4" t="str">
        <f t="shared" si="435"/>
        <v/>
      </c>
      <c r="W2783" s="3" t="str">
        <f t="shared" si="441"/>
        <v>Inventariar</v>
      </c>
      <c r="X2783" s="6"/>
      <c r="Y2783" s="7"/>
      <c r="Z2783" s="4" t="str">
        <f t="shared" si="436"/>
        <v/>
      </c>
      <c r="AA2783" s="3" t="str">
        <f t="shared" si="442"/>
        <v>Inventariar</v>
      </c>
    </row>
    <row r="2784" spans="1:27" x14ac:dyDescent="0.3">
      <c r="A2784" s="5">
        <v>25460395</v>
      </c>
      <c r="B2784" s="17" t="str">
        <f>VLOOKUP(A2784,'Base de dados'!$A$3:$C$21103,3,0)</f>
        <v>10P12A51</v>
      </c>
      <c r="C2784" s="50" t="s">
        <v>6906</v>
      </c>
      <c r="D2784" s="6"/>
      <c r="E2784" s="7"/>
      <c r="F2784" s="4" t="str">
        <f t="shared" si="443"/>
        <v/>
      </c>
      <c r="G2784" s="3" t="str">
        <f t="shared" si="437"/>
        <v>Inventariar</v>
      </c>
      <c r="H2784" s="6"/>
      <c r="I2784" s="7"/>
      <c r="J2784" s="4"/>
      <c r="K2784" s="3" t="str">
        <f t="shared" si="438"/>
        <v>Inventariar</v>
      </c>
      <c r="L2784" s="6"/>
      <c r="M2784" s="7"/>
      <c r="N2784" s="4"/>
      <c r="O2784" s="3" t="str">
        <f t="shared" si="439"/>
        <v>Inventariar</v>
      </c>
      <c r="P2784" s="6"/>
      <c r="Q2784" s="7"/>
      <c r="R2784" s="4" t="str">
        <f t="shared" si="434"/>
        <v/>
      </c>
      <c r="S2784" s="3" t="str">
        <f t="shared" si="440"/>
        <v>Inventariar</v>
      </c>
      <c r="T2784" s="6"/>
      <c r="U2784" s="7"/>
      <c r="V2784" s="4" t="str">
        <f t="shared" si="435"/>
        <v/>
      </c>
      <c r="W2784" s="3" t="str">
        <f t="shared" si="441"/>
        <v>Inventariar</v>
      </c>
      <c r="X2784" s="6"/>
      <c r="Y2784" s="7"/>
      <c r="Z2784" s="4" t="str">
        <f t="shared" si="436"/>
        <v/>
      </c>
      <c r="AA2784" s="3" t="str">
        <f t="shared" si="442"/>
        <v>Inventariar</v>
      </c>
    </row>
    <row r="2785" spans="1:27" x14ac:dyDescent="0.3">
      <c r="A2785" s="5">
        <v>25575997</v>
      </c>
      <c r="B2785" s="17" t="str">
        <f>VLOOKUP(A2785,'Base de dados'!$A$3:$C$21103,3,0)</f>
        <v>10P12A52</v>
      </c>
      <c r="C2785" s="50" t="s">
        <v>25336</v>
      </c>
      <c r="D2785" s="6"/>
      <c r="E2785" s="7"/>
      <c r="F2785" s="4" t="str">
        <f t="shared" si="443"/>
        <v/>
      </c>
      <c r="G2785" s="3" t="str">
        <f t="shared" si="437"/>
        <v>Inventariar</v>
      </c>
      <c r="H2785" s="6"/>
      <c r="I2785" s="7"/>
      <c r="J2785" s="4"/>
      <c r="K2785" s="3" t="str">
        <f t="shared" si="438"/>
        <v>Inventariar</v>
      </c>
      <c r="L2785" s="6"/>
      <c r="M2785" s="7"/>
      <c r="N2785" s="4"/>
      <c r="O2785" s="3" t="str">
        <f t="shared" si="439"/>
        <v>Inventariar</v>
      </c>
      <c r="P2785" s="6"/>
      <c r="Q2785" s="7"/>
      <c r="R2785" s="4" t="str">
        <f t="shared" si="434"/>
        <v/>
      </c>
      <c r="S2785" s="3" t="str">
        <f t="shared" si="440"/>
        <v>Inventariar</v>
      </c>
      <c r="T2785" s="6"/>
      <c r="U2785" s="7"/>
      <c r="V2785" s="4" t="str">
        <f t="shared" si="435"/>
        <v/>
      </c>
      <c r="W2785" s="3" t="str">
        <f t="shared" si="441"/>
        <v>Inventariar</v>
      </c>
      <c r="X2785" s="6"/>
      <c r="Y2785" s="7"/>
      <c r="Z2785" s="4" t="str">
        <f t="shared" si="436"/>
        <v/>
      </c>
      <c r="AA2785" s="3" t="str">
        <f t="shared" si="442"/>
        <v>Inventariar</v>
      </c>
    </row>
    <row r="2786" spans="1:27" x14ac:dyDescent="0.3">
      <c r="A2786" s="5">
        <v>25575931</v>
      </c>
      <c r="B2786" s="17" t="str">
        <f>VLOOKUP(A2786,'Base de dados'!$A$3:$C$21103,3,0)</f>
        <v>10P12A56</v>
      </c>
      <c r="C2786" s="50" t="s">
        <v>25337</v>
      </c>
      <c r="D2786" s="6"/>
      <c r="E2786" s="7"/>
      <c r="F2786" s="4" t="str">
        <f t="shared" si="443"/>
        <v/>
      </c>
      <c r="G2786" s="3" t="str">
        <f t="shared" si="437"/>
        <v>Inventariar</v>
      </c>
      <c r="H2786" s="6"/>
      <c r="I2786" s="7"/>
      <c r="J2786" s="4"/>
      <c r="K2786" s="3" t="str">
        <f t="shared" si="438"/>
        <v>Inventariar</v>
      </c>
      <c r="L2786" s="6"/>
      <c r="M2786" s="7"/>
      <c r="N2786" s="4"/>
      <c r="O2786" s="3" t="str">
        <f t="shared" si="439"/>
        <v>Inventariar</v>
      </c>
      <c r="P2786" s="6"/>
      <c r="Q2786" s="7"/>
      <c r="R2786" s="4" t="str">
        <f t="shared" si="434"/>
        <v/>
      </c>
      <c r="S2786" s="3" t="str">
        <f t="shared" si="440"/>
        <v>Inventariar</v>
      </c>
      <c r="T2786" s="6"/>
      <c r="U2786" s="7"/>
      <c r="V2786" s="4" t="str">
        <f t="shared" si="435"/>
        <v/>
      </c>
      <c r="W2786" s="3" t="str">
        <f t="shared" si="441"/>
        <v>Inventariar</v>
      </c>
      <c r="X2786" s="6"/>
      <c r="Y2786" s="7"/>
      <c r="Z2786" s="4" t="str">
        <f t="shared" si="436"/>
        <v/>
      </c>
      <c r="AA2786" s="3" t="str">
        <f t="shared" si="442"/>
        <v>Inventariar</v>
      </c>
    </row>
    <row r="2787" spans="1:27" x14ac:dyDescent="0.3">
      <c r="A2787" s="5">
        <v>25439043</v>
      </c>
      <c r="B2787" s="17" t="str">
        <f>VLOOKUP(A2787,'Base de dados'!$A$3:$C$21103,3,0)</f>
        <v>10P12B01</v>
      </c>
      <c r="C2787" s="50" t="s">
        <v>6930</v>
      </c>
      <c r="D2787" s="6"/>
      <c r="E2787" s="7"/>
      <c r="F2787" s="4" t="str">
        <f t="shared" si="443"/>
        <v/>
      </c>
      <c r="G2787" s="3" t="str">
        <f t="shared" si="437"/>
        <v>Inventariar</v>
      </c>
      <c r="H2787" s="6"/>
      <c r="I2787" s="7"/>
      <c r="J2787" s="4"/>
      <c r="K2787" s="3" t="str">
        <f t="shared" si="438"/>
        <v>Inventariar</v>
      </c>
      <c r="L2787" s="6"/>
      <c r="M2787" s="7"/>
      <c r="N2787" s="4"/>
      <c r="O2787" s="3" t="str">
        <f t="shared" si="439"/>
        <v>Inventariar</v>
      </c>
      <c r="P2787" s="6"/>
      <c r="Q2787" s="7"/>
      <c r="R2787" s="4" t="str">
        <f t="shared" si="434"/>
        <v/>
      </c>
      <c r="S2787" s="3" t="str">
        <f t="shared" si="440"/>
        <v>Inventariar</v>
      </c>
      <c r="T2787" s="6"/>
      <c r="U2787" s="7"/>
      <c r="V2787" s="4" t="str">
        <f t="shared" si="435"/>
        <v/>
      </c>
      <c r="W2787" s="3" t="str">
        <f t="shared" si="441"/>
        <v>Inventariar</v>
      </c>
      <c r="X2787" s="6"/>
      <c r="Y2787" s="7"/>
      <c r="Z2787" s="4" t="str">
        <f t="shared" si="436"/>
        <v/>
      </c>
      <c r="AA2787" s="3" t="str">
        <f t="shared" si="442"/>
        <v>Inventariar</v>
      </c>
    </row>
    <row r="2788" spans="1:27" x14ac:dyDescent="0.3">
      <c r="A2788" s="5">
        <v>25443015</v>
      </c>
      <c r="B2788" s="17" t="str">
        <f>VLOOKUP(A2788,'Base de dados'!$A$3:$C$21103,3,0)</f>
        <v>10P12B03</v>
      </c>
      <c r="C2788" s="50" t="s">
        <v>25338</v>
      </c>
      <c r="D2788" s="6"/>
      <c r="E2788" s="7"/>
      <c r="F2788" s="4" t="str">
        <f t="shared" si="443"/>
        <v/>
      </c>
      <c r="G2788" s="3" t="str">
        <f t="shared" si="437"/>
        <v>Inventariar</v>
      </c>
      <c r="H2788" s="6"/>
      <c r="I2788" s="7"/>
      <c r="J2788" s="4"/>
      <c r="K2788" s="3" t="str">
        <f t="shared" si="438"/>
        <v>Inventariar</v>
      </c>
      <c r="L2788" s="6"/>
      <c r="M2788" s="7"/>
      <c r="N2788" s="4"/>
      <c r="O2788" s="3" t="str">
        <f t="shared" si="439"/>
        <v>Inventariar</v>
      </c>
      <c r="P2788" s="6"/>
      <c r="Q2788" s="7"/>
      <c r="R2788" s="4" t="str">
        <f t="shared" si="434"/>
        <v/>
      </c>
      <c r="S2788" s="3" t="str">
        <f t="shared" si="440"/>
        <v>Inventariar</v>
      </c>
      <c r="T2788" s="6"/>
      <c r="U2788" s="7"/>
      <c r="V2788" s="4" t="str">
        <f t="shared" si="435"/>
        <v/>
      </c>
      <c r="W2788" s="3" t="str">
        <f t="shared" si="441"/>
        <v>Inventariar</v>
      </c>
      <c r="X2788" s="6"/>
      <c r="Y2788" s="7"/>
      <c r="Z2788" s="4" t="str">
        <f t="shared" si="436"/>
        <v/>
      </c>
      <c r="AA2788" s="3" t="str">
        <f t="shared" si="442"/>
        <v>Inventariar</v>
      </c>
    </row>
    <row r="2789" spans="1:27" x14ac:dyDescent="0.3">
      <c r="A2789" s="5">
        <v>25439034</v>
      </c>
      <c r="B2789" s="17" t="str">
        <f>VLOOKUP(A2789,'Base de dados'!$A$3:$C$21103,3,0)</f>
        <v>10P12B04</v>
      </c>
      <c r="C2789" s="50" t="s">
        <v>6936</v>
      </c>
      <c r="D2789" s="6"/>
      <c r="E2789" s="7"/>
      <c r="F2789" s="4" t="str">
        <f t="shared" si="443"/>
        <v/>
      </c>
      <c r="G2789" s="3" t="str">
        <f t="shared" si="437"/>
        <v>Inventariar</v>
      </c>
      <c r="H2789" s="6"/>
      <c r="I2789" s="7"/>
      <c r="J2789" s="4"/>
      <c r="K2789" s="3" t="str">
        <f t="shared" si="438"/>
        <v>Inventariar</v>
      </c>
      <c r="L2789" s="6"/>
      <c r="M2789" s="7"/>
      <c r="N2789" s="4"/>
      <c r="O2789" s="3" t="str">
        <f t="shared" si="439"/>
        <v>Inventariar</v>
      </c>
      <c r="P2789" s="6"/>
      <c r="Q2789" s="7"/>
      <c r="R2789" s="4" t="str">
        <f t="shared" si="434"/>
        <v/>
      </c>
      <c r="S2789" s="3" t="str">
        <f t="shared" si="440"/>
        <v>Inventariar</v>
      </c>
      <c r="T2789" s="6"/>
      <c r="U2789" s="7"/>
      <c r="V2789" s="4" t="str">
        <f t="shared" si="435"/>
        <v/>
      </c>
      <c r="W2789" s="3" t="str">
        <f t="shared" si="441"/>
        <v>Inventariar</v>
      </c>
      <c r="X2789" s="6"/>
      <c r="Y2789" s="7"/>
      <c r="Z2789" s="4" t="str">
        <f t="shared" si="436"/>
        <v/>
      </c>
      <c r="AA2789" s="3" t="str">
        <f t="shared" si="442"/>
        <v>Inventariar</v>
      </c>
    </row>
    <row r="2790" spans="1:27" x14ac:dyDescent="0.3">
      <c r="A2790" s="5">
        <v>25439033</v>
      </c>
      <c r="B2790" s="17" t="str">
        <f>VLOOKUP(A2790,'Base de dados'!$A$3:$C$21103,3,0)</f>
        <v>10P12B05</v>
      </c>
      <c r="C2790" s="50" t="s">
        <v>6938</v>
      </c>
      <c r="D2790" s="6"/>
      <c r="E2790" s="7"/>
      <c r="F2790" s="4" t="str">
        <f t="shared" si="443"/>
        <v/>
      </c>
      <c r="G2790" s="3" t="str">
        <f t="shared" si="437"/>
        <v>Inventariar</v>
      </c>
      <c r="H2790" s="6"/>
      <c r="I2790" s="7"/>
      <c r="J2790" s="4"/>
      <c r="K2790" s="3" t="str">
        <f t="shared" si="438"/>
        <v>Inventariar</v>
      </c>
      <c r="L2790" s="6"/>
      <c r="M2790" s="7"/>
      <c r="N2790" s="4"/>
      <c r="O2790" s="3" t="str">
        <f t="shared" si="439"/>
        <v>Inventariar</v>
      </c>
      <c r="P2790" s="6"/>
      <c r="Q2790" s="7"/>
      <c r="R2790" s="4" t="str">
        <f t="shared" si="434"/>
        <v/>
      </c>
      <c r="S2790" s="3" t="str">
        <f t="shared" si="440"/>
        <v>Inventariar</v>
      </c>
      <c r="T2790" s="6"/>
      <c r="U2790" s="7"/>
      <c r="V2790" s="4" t="str">
        <f t="shared" si="435"/>
        <v/>
      </c>
      <c r="W2790" s="3" t="str">
        <f t="shared" si="441"/>
        <v>Inventariar</v>
      </c>
      <c r="X2790" s="6"/>
      <c r="Y2790" s="7"/>
      <c r="Z2790" s="4" t="str">
        <f t="shared" si="436"/>
        <v/>
      </c>
      <c r="AA2790" s="3" t="str">
        <f t="shared" si="442"/>
        <v>Inventariar</v>
      </c>
    </row>
    <row r="2791" spans="1:27" x14ac:dyDescent="0.3">
      <c r="A2791" s="5">
        <v>25439032</v>
      </c>
      <c r="B2791" s="17" t="str">
        <f>VLOOKUP(A2791,'Base de dados'!$A$3:$C$21103,3,0)</f>
        <v>10P12B06</v>
      </c>
      <c r="C2791" s="50" t="s">
        <v>6942</v>
      </c>
      <c r="D2791" s="6"/>
      <c r="E2791" s="7"/>
      <c r="F2791" s="4" t="str">
        <f t="shared" si="443"/>
        <v/>
      </c>
      <c r="G2791" s="3" t="str">
        <f t="shared" si="437"/>
        <v>Inventariar</v>
      </c>
      <c r="H2791" s="6"/>
      <c r="I2791" s="7"/>
      <c r="J2791" s="4"/>
      <c r="K2791" s="3" t="str">
        <f t="shared" si="438"/>
        <v>Inventariar</v>
      </c>
      <c r="L2791" s="6"/>
      <c r="M2791" s="7"/>
      <c r="N2791" s="4"/>
      <c r="O2791" s="3" t="str">
        <f t="shared" si="439"/>
        <v>Inventariar</v>
      </c>
      <c r="P2791" s="6"/>
      <c r="Q2791" s="7"/>
      <c r="R2791" s="4" t="str">
        <f t="shared" si="434"/>
        <v/>
      </c>
      <c r="S2791" s="3" t="str">
        <f t="shared" si="440"/>
        <v>Inventariar</v>
      </c>
      <c r="T2791" s="6"/>
      <c r="U2791" s="7"/>
      <c r="V2791" s="4" t="str">
        <f t="shared" si="435"/>
        <v/>
      </c>
      <c r="W2791" s="3" t="str">
        <f t="shared" si="441"/>
        <v>Inventariar</v>
      </c>
      <c r="X2791" s="6"/>
      <c r="Y2791" s="7"/>
      <c r="Z2791" s="4" t="str">
        <f t="shared" si="436"/>
        <v/>
      </c>
      <c r="AA2791" s="3" t="str">
        <f t="shared" si="442"/>
        <v>Inventariar</v>
      </c>
    </row>
    <row r="2792" spans="1:27" x14ac:dyDescent="0.3">
      <c r="A2792" s="5">
        <v>25576006</v>
      </c>
      <c r="B2792" s="17" t="str">
        <f>VLOOKUP(A2792,'Base de dados'!$A$3:$C$21103,3,0)</f>
        <v>10P12B11</v>
      </c>
      <c r="C2792" s="50" t="s">
        <v>6952</v>
      </c>
      <c r="D2792" s="6"/>
      <c r="E2792" s="7"/>
      <c r="F2792" s="4" t="str">
        <f t="shared" si="443"/>
        <v/>
      </c>
      <c r="G2792" s="3" t="str">
        <f t="shared" si="437"/>
        <v>Inventariar</v>
      </c>
      <c r="H2792" s="6"/>
      <c r="I2792" s="7"/>
      <c r="J2792" s="4"/>
      <c r="K2792" s="3" t="str">
        <f t="shared" si="438"/>
        <v>Inventariar</v>
      </c>
      <c r="L2792" s="6"/>
      <c r="M2792" s="7"/>
      <c r="N2792" s="4"/>
      <c r="O2792" s="3" t="str">
        <f t="shared" si="439"/>
        <v>Inventariar</v>
      </c>
      <c r="P2792" s="6"/>
      <c r="Q2792" s="7"/>
      <c r="R2792" s="4" t="str">
        <f t="shared" si="434"/>
        <v/>
      </c>
      <c r="S2792" s="3" t="str">
        <f t="shared" si="440"/>
        <v>Inventariar</v>
      </c>
      <c r="T2792" s="6"/>
      <c r="U2792" s="7"/>
      <c r="V2792" s="4" t="str">
        <f t="shared" si="435"/>
        <v/>
      </c>
      <c r="W2792" s="3" t="str">
        <f t="shared" si="441"/>
        <v>Inventariar</v>
      </c>
      <c r="X2792" s="6"/>
      <c r="Y2792" s="7"/>
      <c r="Z2792" s="4" t="str">
        <f t="shared" si="436"/>
        <v/>
      </c>
      <c r="AA2792" s="3" t="str">
        <f t="shared" si="442"/>
        <v>Inventariar</v>
      </c>
    </row>
    <row r="2793" spans="1:27" x14ac:dyDescent="0.3">
      <c r="A2793" s="5">
        <v>25576009</v>
      </c>
      <c r="B2793" s="17" t="str">
        <f>VLOOKUP(A2793,'Base de dados'!$A$3:$C$21103,3,0)</f>
        <v>10P12B12</v>
      </c>
      <c r="C2793" s="50" t="s">
        <v>25339</v>
      </c>
      <c r="D2793" s="6"/>
      <c r="E2793" s="7"/>
      <c r="F2793" s="4" t="str">
        <f t="shared" si="443"/>
        <v/>
      </c>
      <c r="G2793" s="3" t="str">
        <f t="shared" si="437"/>
        <v>Inventariar</v>
      </c>
      <c r="H2793" s="6"/>
      <c r="I2793" s="7"/>
      <c r="J2793" s="4"/>
      <c r="K2793" s="3" t="str">
        <f t="shared" si="438"/>
        <v>Inventariar</v>
      </c>
      <c r="L2793" s="6"/>
      <c r="M2793" s="7"/>
      <c r="N2793" s="4"/>
      <c r="O2793" s="3" t="str">
        <f t="shared" si="439"/>
        <v>Inventariar</v>
      </c>
      <c r="P2793" s="6"/>
      <c r="Q2793" s="7"/>
      <c r="R2793" s="4" t="str">
        <f t="shared" si="434"/>
        <v/>
      </c>
      <c r="S2793" s="3" t="str">
        <f t="shared" si="440"/>
        <v>Inventariar</v>
      </c>
      <c r="T2793" s="6"/>
      <c r="U2793" s="7"/>
      <c r="V2793" s="4" t="str">
        <f t="shared" si="435"/>
        <v/>
      </c>
      <c r="W2793" s="3" t="str">
        <f t="shared" si="441"/>
        <v>Inventariar</v>
      </c>
      <c r="X2793" s="6"/>
      <c r="Y2793" s="7"/>
      <c r="Z2793" s="4" t="str">
        <f t="shared" si="436"/>
        <v/>
      </c>
      <c r="AA2793" s="3" t="str">
        <f t="shared" si="442"/>
        <v>Inventariar</v>
      </c>
    </row>
    <row r="2794" spans="1:27" x14ac:dyDescent="0.3">
      <c r="A2794" s="5">
        <v>25576029</v>
      </c>
      <c r="B2794" s="17" t="str">
        <f>VLOOKUP(A2794,'Base de dados'!$A$3:$C$21103,3,0)</f>
        <v>10P12B33</v>
      </c>
      <c r="C2794" s="50" t="s">
        <v>6967</v>
      </c>
      <c r="D2794" s="6"/>
      <c r="E2794" s="7"/>
      <c r="F2794" s="4" t="str">
        <f t="shared" si="443"/>
        <v/>
      </c>
      <c r="G2794" s="3" t="str">
        <f t="shared" si="437"/>
        <v>Inventariar</v>
      </c>
      <c r="H2794" s="6"/>
      <c r="I2794" s="7"/>
      <c r="J2794" s="4"/>
      <c r="K2794" s="3" t="str">
        <f t="shared" si="438"/>
        <v>Inventariar</v>
      </c>
      <c r="L2794" s="6"/>
      <c r="M2794" s="7"/>
      <c r="N2794" s="4"/>
      <c r="O2794" s="3" t="str">
        <f t="shared" si="439"/>
        <v>Inventariar</v>
      </c>
      <c r="P2794" s="6"/>
      <c r="Q2794" s="7"/>
      <c r="R2794" s="4" t="str">
        <f t="shared" si="434"/>
        <v/>
      </c>
      <c r="S2794" s="3" t="str">
        <f t="shared" si="440"/>
        <v>Inventariar</v>
      </c>
      <c r="T2794" s="6"/>
      <c r="U2794" s="7"/>
      <c r="V2794" s="4" t="str">
        <f t="shared" si="435"/>
        <v/>
      </c>
      <c r="W2794" s="3" t="str">
        <f t="shared" si="441"/>
        <v>Inventariar</v>
      </c>
      <c r="X2794" s="6"/>
      <c r="Y2794" s="7"/>
      <c r="Z2794" s="4" t="str">
        <f t="shared" si="436"/>
        <v/>
      </c>
      <c r="AA2794" s="3" t="str">
        <f t="shared" si="442"/>
        <v>Inventariar</v>
      </c>
    </row>
    <row r="2795" spans="1:27" x14ac:dyDescent="0.3">
      <c r="A2795" s="5">
        <v>25439037</v>
      </c>
      <c r="B2795" s="17" t="str">
        <f>VLOOKUP(A2795,'Base de dados'!$A$3:$C$21103,3,0)</f>
        <v>10P12B34</v>
      </c>
      <c r="C2795" s="50" t="s">
        <v>6969</v>
      </c>
      <c r="D2795" s="6"/>
      <c r="E2795" s="7"/>
      <c r="F2795" s="4" t="str">
        <f t="shared" si="443"/>
        <v/>
      </c>
      <c r="G2795" s="3" t="str">
        <f t="shared" si="437"/>
        <v>Inventariar</v>
      </c>
      <c r="H2795" s="6"/>
      <c r="I2795" s="7"/>
      <c r="J2795" s="4"/>
      <c r="K2795" s="3" t="str">
        <f t="shared" si="438"/>
        <v>Inventariar</v>
      </c>
      <c r="L2795" s="6"/>
      <c r="M2795" s="7"/>
      <c r="N2795" s="4"/>
      <c r="O2795" s="3" t="str">
        <f t="shared" si="439"/>
        <v>Inventariar</v>
      </c>
      <c r="P2795" s="6"/>
      <c r="Q2795" s="7"/>
      <c r="R2795" s="4" t="str">
        <f t="shared" si="434"/>
        <v/>
      </c>
      <c r="S2795" s="3" t="str">
        <f t="shared" si="440"/>
        <v>Inventariar</v>
      </c>
      <c r="T2795" s="6"/>
      <c r="U2795" s="7"/>
      <c r="V2795" s="4" t="str">
        <f t="shared" si="435"/>
        <v/>
      </c>
      <c r="W2795" s="3" t="str">
        <f t="shared" si="441"/>
        <v>Inventariar</v>
      </c>
      <c r="X2795" s="6"/>
      <c r="Y2795" s="7"/>
      <c r="Z2795" s="4" t="str">
        <f t="shared" si="436"/>
        <v/>
      </c>
      <c r="AA2795" s="3" t="str">
        <f t="shared" si="442"/>
        <v>Inventariar</v>
      </c>
    </row>
    <row r="2796" spans="1:27" x14ac:dyDescent="0.3">
      <c r="A2796" s="5">
        <v>25576017</v>
      </c>
      <c r="B2796" s="17" t="str">
        <f>VLOOKUP(A2796,'Base de dados'!$A$3:$C$21103,3,0)</f>
        <v>10P12B35</v>
      </c>
      <c r="C2796" s="50" t="s">
        <v>25340</v>
      </c>
      <c r="D2796" s="6"/>
      <c r="E2796" s="7"/>
      <c r="F2796" s="4" t="str">
        <f t="shared" si="443"/>
        <v/>
      </c>
      <c r="G2796" s="3" t="str">
        <f t="shared" si="437"/>
        <v>Inventariar</v>
      </c>
      <c r="H2796" s="6"/>
      <c r="I2796" s="7"/>
      <c r="J2796" s="4"/>
      <c r="K2796" s="3" t="str">
        <f t="shared" si="438"/>
        <v>Inventariar</v>
      </c>
      <c r="L2796" s="6"/>
      <c r="M2796" s="7"/>
      <c r="N2796" s="4"/>
      <c r="O2796" s="3" t="str">
        <f t="shared" si="439"/>
        <v>Inventariar</v>
      </c>
      <c r="P2796" s="6"/>
      <c r="Q2796" s="7"/>
      <c r="R2796" s="4" t="str">
        <f t="shared" si="434"/>
        <v/>
      </c>
      <c r="S2796" s="3" t="str">
        <f t="shared" si="440"/>
        <v>Inventariar</v>
      </c>
      <c r="T2796" s="6"/>
      <c r="U2796" s="7"/>
      <c r="V2796" s="4" t="str">
        <f t="shared" si="435"/>
        <v/>
      </c>
      <c r="W2796" s="3" t="str">
        <f t="shared" si="441"/>
        <v>Inventariar</v>
      </c>
      <c r="X2796" s="6"/>
      <c r="Y2796" s="7"/>
      <c r="Z2796" s="4" t="str">
        <f t="shared" si="436"/>
        <v/>
      </c>
      <c r="AA2796" s="3" t="str">
        <f t="shared" si="442"/>
        <v>Inventariar</v>
      </c>
    </row>
    <row r="2797" spans="1:27" x14ac:dyDescent="0.3">
      <c r="A2797" s="5">
        <v>25576011</v>
      </c>
      <c r="B2797" s="17" t="str">
        <f>VLOOKUP(A2797,'Base de dados'!$A$3:$C$21103,3,0)</f>
        <v>10P12B36</v>
      </c>
      <c r="C2797" s="50" t="s">
        <v>6974</v>
      </c>
      <c r="D2797" s="6"/>
      <c r="E2797" s="7"/>
      <c r="F2797" s="4" t="str">
        <f t="shared" si="443"/>
        <v/>
      </c>
      <c r="G2797" s="3" t="str">
        <f t="shared" si="437"/>
        <v>Inventariar</v>
      </c>
      <c r="H2797" s="6"/>
      <c r="I2797" s="7"/>
      <c r="J2797" s="4"/>
      <c r="K2797" s="3" t="str">
        <f t="shared" si="438"/>
        <v>Inventariar</v>
      </c>
      <c r="L2797" s="6"/>
      <c r="M2797" s="7"/>
      <c r="N2797" s="4"/>
      <c r="O2797" s="3" t="str">
        <f t="shared" si="439"/>
        <v>Inventariar</v>
      </c>
      <c r="P2797" s="6"/>
      <c r="Q2797" s="7"/>
      <c r="R2797" s="4" t="str">
        <f t="shared" si="434"/>
        <v/>
      </c>
      <c r="S2797" s="3" t="str">
        <f t="shared" si="440"/>
        <v>Inventariar</v>
      </c>
      <c r="T2797" s="6"/>
      <c r="U2797" s="7"/>
      <c r="V2797" s="4" t="str">
        <f t="shared" si="435"/>
        <v/>
      </c>
      <c r="W2797" s="3" t="str">
        <f t="shared" si="441"/>
        <v>Inventariar</v>
      </c>
      <c r="X2797" s="6"/>
      <c r="Y2797" s="7"/>
      <c r="Z2797" s="4" t="str">
        <f t="shared" si="436"/>
        <v/>
      </c>
      <c r="AA2797" s="3" t="str">
        <f t="shared" si="442"/>
        <v>Inventariar</v>
      </c>
    </row>
    <row r="2798" spans="1:27" x14ac:dyDescent="0.3">
      <c r="A2798" s="5">
        <v>25131175</v>
      </c>
      <c r="B2798" s="17" t="str">
        <f>VLOOKUP(A2798,'Base de dados'!$A$3:$C$21103,3,0)</f>
        <v>10P12B37</v>
      </c>
      <c r="C2798" s="50" t="s">
        <v>6976</v>
      </c>
      <c r="D2798" s="6"/>
      <c r="E2798" s="7"/>
      <c r="F2798" s="4" t="str">
        <f t="shared" si="443"/>
        <v/>
      </c>
      <c r="G2798" s="3" t="str">
        <f t="shared" si="437"/>
        <v>Inventariar</v>
      </c>
      <c r="H2798" s="6"/>
      <c r="I2798" s="7"/>
      <c r="J2798" s="4"/>
      <c r="K2798" s="3" t="str">
        <f t="shared" si="438"/>
        <v>Inventariar</v>
      </c>
      <c r="L2798" s="6"/>
      <c r="M2798" s="7"/>
      <c r="N2798" s="4"/>
      <c r="O2798" s="3" t="str">
        <f t="shared" si="439"/>
        <v>Inventariar</v>
      </c>
      <c r="P2798" s="6"/>
      <c r="Q2798" s="7"/>
      <c r="R2798" s="4" t="str">
        <f t="shared" si="434"/>
        <v/>
      </c>
      <c r="S2798" s="3" t="str">
        <f t="shared" si="440"/>
        <v>Inventariar</v>
      </c>
      <c r="T2798" s="6"/>
      <c r="U2798" s="7"/>
      <c r="V2798" s="4" t="str">
        <f t="shared" si="435"/>
        <v/>
      </c>
      <c r="W2798" s="3" t="str">
        <f t="shared" si="441"/>
        <v>Inventariar</v>
      </c>
      <c r="X2798" s="6"/>
      <c r="Y2798" s="7"/>
      <c r="Z2798" s="4" t="str">
        <f t="shared" si="436"/>
        <v/>
      </c>
      <c r="AA2798" s="3" t="str">
        <f t="shared" si="442"/>
        <v>Inventariar</v>
      </c>
    </row>
    <row r="2799" spans="1:27" x14ac:dyDescent="0.3">
      <c r="A2799" s="5">
        <v>25576016</v>
      </c>
      <c r="B2799" s="17" t="str">
        <f>VLOOKUP(A2799,'Base de dados'!$A$3:$C$21103,3,0)</f>
        <v>10P12B38</v>
      </c>
      <c r="C2799" s="50" t="s">
        <v>6978</v>
      </c>
      <c r="D2799" s="6"/>
      <c r="E2799" s="7"/>
      <c r="F2799" s="4" t="str">
        <f t="shared" si="443"/>
        <v/>
      </c>
      <c r="G2799" s="3" t="str">
        <f t="shared" si="437"/>
        <v>Inventariar</v>
      </c>
      <c r="H2799" s="6"/>
      <c r="I2799" s="7"/>
      <c r="J2799" s="4"/>
      <c r="K2799" s="3" t="str">
        <f t="shared" si="438"/>
        <v>Inventariar</v>
      </c>
      <c r="L2799" s="6"/>
      <c r="M2799" s="7"/>
      <c r="N2799" s="4"/>
      <c r="O2799" s="3" t="str">
        <f t="shared" si="439"/>
        <v>Inventariar</v>
      </c>
      <c r="P2799" s="6"/>
      <c r="Q2799" s="7"/>
      <c r="R2799" s="4" t="str">
        <f t="shared" si="434"/>
        <v/>
      </c>
      <c r="S2799" s="3" t="str">
        <f t="shared" si="440"/>
        <v>Inventariar</v>
      </c>
      <c r="T2799" s="6"/>
      <c r="U2799" s="7"/>
      <c r="V2799" s="4" t="str">
        <f t="shared" si="435"/>
        <v/>
      </c>
      <c r="W2799" s="3" t="str">
        <f t="shared" si="441"/>
        <v>Inventariar</v>
      </c>
      <c r="X2799" s="6"/>
      <c r="Y2799" s="7"/>
      <c r="Z2799" s="4" t="str">
        <f t="shared" si="436"/>
        <v/>
      </c>
      <c r="AA2799" s="3" t="str">
        <f t="shared" si="442"/>
        <v>Inventariar</v>
      </c>
    </row>
    <row r="2800" spans="1:27" x14ac:dyDescent="0.3">
      <c r="A2800" s="5">
        <v>25576010</v>
      </c>
      <c r="B2800" s="17" t="str">
        <f>VLOOKUP(A2800,'Base de dados'!$A$3:$C$21103,3,0)</f>
        <v>10P12B39</v>
      </c>
      <c r="C2800" s="50" t="s">
        <v>6980</v>
      </c>
      <c r="D2800" s="6"/>
      <c r="E2800" s="7"/>
      <c r="F2800" s="4" t="str">
        <f t="shared" si="443"/>
        <v/>
      </c>
      <c r="G2800" s="3" t="str">
        <f t="shared" si="437"/>
        <v>Inventariar</v>
      </c>
      <c r="H2800" s="6"/>
      <c r="I2800" s="7"/>
      <c r="J2800" s="4"/>
      <c r="K2800" s="3" t="str">
        <f t="shared" si="438"/>
        <v>Inventariar</v>
      </c>
      <c r="L2800" s="6"/>
      <c r="M2800" s="7"/>
      <c r="N2800" s="4"/>
      <c r="O2800" s="3" t="str">
        <f t="shared" si="439"/>
        <v>Inventariar</v>
      </c>
      <c r="P2800" s="6"/>
      <c r="Q2800" s="7"/>
      <c r="R2800" s="4" t="str">
        <f t="shared" si="434"/>
        <v/>
      </c>
      <c r="S2800" s="3" t="str">
        <f t="shared" si="440"/>
        <v>Inventariar</v>
      </c>
      <c r="T2800" s="6"/>
      <c r="U2800" s="7"/>
      <c r="V2800" s="4" t="str">
        <f t="shared" si="435"/>
        <v/>
      </c>
      <c r="W2800" s="3" t="str">
        <f t="shared" si="441"/>
        <v>Inventariar</v>
      </c>
      <c r="X2800" s="6"/>
      <c r="Y2800" s="7"/>
      <c r="Z2800" s="4" t="str">
        <f t="shared" si="436"/>
        <v/>
      </c>
      <c r="AA2800" s="3" t="str">
        <f t="shared" si="442"/>
        <v>Inventariar</v>
      </c>
    </row>
    <row r="2801" spans="1:27" x14ac:dyDescent="0.3">
      <c r="A2801" s="5">
        <v>25576014</v>
      </c>
      <c r="B2801" s="17" t="str">
        <f>VLOOKUP(A2801,'Base de dados'!$A$3:$C$21103,3,0)</f>
        <v>10P12B40</v>
      </c>
      <c r="C2801" s="50" t="s">
        <v>25341</v>
      </c>
      <c r="D2801" s="6"/>
      <c r="E2801" s="7"/>
      <c r="F2801" s="4" t="str">
        <f t="shared" si="443"/>
        <v/>
      </c>
      <c r="G2801" s="3" t="str">
        <f t="shared" si="437"/>
        <v>Inventariar</v>
      </c>
      <c r="H2801" s="6"/>
      <c r="I2801" s="7"/>
      <c r="J2801" s="4"/>
      <c r="K2801" s="3" t="str">
        <f t="shared" si="438"/>
        <v>Inventariar</v>
      </c>
      <c r="L2801" s="6"/>
      <c r="M2801" s="7"/>
      <c r="N2801" s="4"/>
      <c r="O2801" s="3" t="str">
        <f t="shared" si="439"/>
        <v>Inventariar</v>
      </c>
      <c r="P2801" s="6"/>
      <c r="Q2801" s="7"/>
      <c r="R2801" s="4" t="str">
        <f t="shared" si="434"/>
        <v/>
      </c>
      <c r="S2801" s="3" t="str">
        <f t="shared" si="440"/>
        <v>Inventariar</v>
      </c>
      <c r="T2801" s="6"/>
      <c r="U2801" s="7"/>
      <c r="V2801" s="4" t="str">
        <f t="shared" si="435"/>
        <v/>
      </c>
      <c r="W2801" s="3" t="str">
        <f t="shared" si="441"/>
        <v>Inventariar</v>
      </c>
      <c r="X2801" s="6"/>
      <c r="Y2801" s="7"/>
      <c r="Z2801" s="4" t="str">
        <f t="shared" si="436"/>
        <v/>
      </c>
      <c r="AA2801" s="3" t="str">
        <f t="shared" si="442"/>
        <v>Inventariar</v>
      </c>
    </row>
    <row r="2802" spans="1:27" x14ac:dyDescent="0.3">
      <c r="A2802" s="5">
        <v>25485389</v>
      </c>
      <c r="B2802" s="17" t="str">
        <f>VLOOKUP(A2802,'Base de dados'!$A$3:$C$21103,3,0)</f>
        <v>10P12B42</v>
      </c>
      <c r="C2802" s="50" t="s">
        <v>25342</v>
      </c>
      <c r="D2802" s="6"/>
      <c r="E2802" s="7"/>
      <c r="F2802" s="4" t="str">
        <f t="shared" si="443"/>
        <v/>
      </c>
      <c r="G2802" s="3" t="str">
        <f t="shared" si="437"/>
        <v>Inventariar</v>
      </c>
      <c r="H2802" s="6"/>
      <c r="I2802" s="7"/>
      <c r="J2802" s="4"/>
      <c r="K2802" s="3" t="str">
        <f t="shared" si="438"/>
        <v>Inventariar</v>
      </c>
      <c r="L2802" s="6"/>
      <c r="M2802" s="7"/>
      <c r="N2802" s="4"/>
      <c r="O2802" s="3" t="str">
        <f t="shared" si="439"/>
        <v>Inventariar</v>
      </c>
      <c r="P2802" s="6"/>
      <c r="Q2802" s="7"/>
      <c r="R2802" s="4" t="str">
        <f t="shared" si="434"/>
        <v/>
      </c>
      <c r="S2802" s="3" t="str">
        <f t="shared" si="440"/>
        <v>Inventariar</v>
      </c>
      <c r="T2802" s="6"/>
      <c r="U2802" s="7"/>
      <c r="V2802" s="4" t="str">
        <f t="shared" si="435"/>
        <v/>
      </c>
      <c r="W2802" s="3" t="str">
        <f t="shared" si="441"/>
        <v>Inventariar</v>
      </c>
      <c r="X2802" s="6"/>
      <c r="Y2802" s="7"/>
      <c r="Z2802" s="4" t="str">
        <f t="shared" si="436"/>
        <v/>
      </c>
      <c r="AA2802" s="3" t="str">
        <f t="shared" si="442"/>
        <v>Inventariar</v>
      </c>
    </row>
    <row r="2803" spans="1:27" x14ac:dyDescent="0.3">
      <c r="A2803" s="5">
        <v>25576012</v>
      </c>
      <c r="B2803" s="17" t="str">
        <f>VLOOKUP(A2803,'Base de dados'!$A$3:$C$21103,3,0)</f>
        <v>10P12B43</v>
      </c>
      <c r="C2803" s="50" t="s">
        <v>7008</v>
      </c>
      <c r="D2803" s="6"/>
      <c r="E2803" s="7"/>
      <c r="F2803" s="4" t="str">
        <f t="shared" si="443"/>
        <v/>
      </c>
      <c r="G2803" s="3" t="str">
        <f t="shared" si="437"/>
        <v>Inventariar</v>
      </c>
      <c r="H2803" s="6"/>
      <c r="I2803" s="7"/>
      <c r="J2803" s="4"/>
      <c r="K2803" s="3" t="str">
        <f t="shared" si="438"/>
        <v>Inventariar</v>
      </c>
      <c r="L2803" s="6"/>
      <c r="M2803" s="7"/>
      <c r="N2803" s="4"/>
      <c r="O2803" s="3" t="str">
        <f t="shared" si="439"/>
        <v>Inventariar</v>
      </c>
      <c r="P2803" s="6"/>
      <c r="Q2803" s="7"/>
      <c r="R2803" s="4" t="str">
        <f t="shared" si="434"/>
        <v/>
      </c>
      <c r="S2803" s="3" t="str">
        <f t="shared" si="440"/>
        <v>Inventariar</v>
      </c>
      <c r="T2803" s="6"/>
      <c r="U2803" s="7"/>
      <c r="V2803" s="4" t="str">
        <f t="shared" si="435"/>
        <v/>
      </c>
      <c r="W2803" s="3" t="str">
        <f t="shared" si="441"/>
        <v>Inventariar</v>
      </c>
      <c r="X2803" s="6"/>
      <c r="Y2803" s="7"/>
      <c r="Z2803" s="4" t="str">
        <f t="shared" si="436"/>
        <v/>
      </c>
      <c r="AA2803" s="3" t="str">
        <f t="shared" si="442"/>
        <v>Inventariar</v>
      </c>
    </row>
    <row r="2804" spans="1:27" x14ac:dyDescent="0.3">
      <c r="A2804" s="5">
        <v>25575561</v>
      </c>
      <c r="B2804" s="17" t="str">
        <f>VLOOKUP(A2804,'Base de dados'!$A$3:$C$21103,3,0)</f>
        <v>10P12B44</v>
      </c>
      <c r="C2804" s="50" t="s">
        <v>25343</v>
      </c>
      <c r="D2804" s="6"/>
      <c r="E2804" s="7"/>
      <c r="F2804" s="4" t="str">
        <f t="shared" si="443"/>
        <v/>
      </c>
      <c r="G2804" s="3" t="str">
        <f t="shared" si="437"/>
        <v>Inventariar</v>
      </c>
      <c r="H2804" s="6"/>
      <c r="I2804" s="7"/>
      <c r="J2804" s="4"/>
      <c r="K2804" s="3" t="str">
        <f t="shared" si="438"/>
        <v>Inventariar</v>
      </c>
      <c r="L2804" s="6"/>
      <c r="M2804" s="7"/>
      <c r="N2804" s="4"/>
      <c r="O2804" s="3" t="str">
        <f t="shared" si="439"/>
        <v>Inventariar</v>
      </c>
      <c r="P2804" s="6"/>
      <c r="Q2804" s="7"/>
      <c r="R2804" s="4" t="str">
        <f t="shared" si="434"/>
        <v/>
      </c>
      <c r="S2804" s="3" t="str">
        <f t="shared" si="440"/>
        <v>Inventariar</v>
      </c>
      <c r="T2804" s="6"/>
      <c r="U2804" s="7"/>
      <c r="V2804" s="4" t="str">
        <f t="shared" si="435"/>
        <v/>
      </c>
      <c r="W2804" s="3" t="str">
        <f t="shared" si="441"/>
        <v>Inventariar</v>
      </c>
      <c r="X2804" s="6"/>
      <c r="Y2804" s="7"/>
      <c r="Z2804" s="4" t="str">
        <f t="shared" si="436"/>
        <v/>
      </c>
      <c r="AA2804" s="3" t="str">
        <f t="shared" si="442"/>
        <v>Inventariar</v>
      </c>
    </row>
    <row r="2805" spans="1:27" x14ac:dyDescent="0.3">
      <c r="A2805" s="5">
        <v>25460426</v>
      </c>
      <c r="B2805" s="17" t="str">
        <f>VLOOKUP(A2805,'Base de dados'!$A$3:$C$21103,3,0)</f>
        <v>10P12B45</v>
      </c>
      <c r="C2805" s="50" t="s">
        <v>25344</v>
      </c>
      <c r="D2805" s="6"/>
      <c r="E2805" s="7"/>
      <c r="F2805" s="4" t="str">
        <f t="shared" si="443"/>
        <v/>
      </c>
      <c r="G2805" s="3" t="str">
        <f t="shared" si="437"/>
        <v>Inventariar</v>
      </c>
      <c r="H2805" s="6"/>
      <c r="I2805" s="7"/>
      <c r="J2805" s="4"/>
      <c r="K2805" s="3" t="str">
        <f t="shared" si="438"/>
        <v>Inventariar</v>
      </c>
      <c r="L2805" s="6"/>
      <c r="M2805" s="7"/>
      <c r="N2805" s="4"/>
      <c r="O2805" s="3" t="str">
        <f t="shared" si="439"/>
        <v>Inventariar</v>
      </c>
      <c r="P2805" s="6"/>
      <c r="Q2805" s="7"/>
      <c r="R2805" s="4" t="str">
        <f t="shared" si="434"/>
        <v/>
      </c>
      <c r="S2805" s="3" t="str">
        <f t="shared" si="440"/>
        <v>Inventariar</v>
      </c>
      <c r="T2805" s="6"/>
      <c r="U2805" s="7"/>
      <c r="V2805" s="4" t="str">
        <f t="shared" si="435"/>
        <v/>
      </c>
      <c r="W2805" s="3" t="str">
        <f t="shared" si="441"/>
        <v>Inventariar</v>
      </c>
      <c r="X2805" s="6"/>
      <c r="Y2805" s="7"/>
      <c r="Z2805" s="4" t="str">
        <f t="shared" si="436"/>
        <v/>
      </c>
      <c r="AA2805" s="3" t="str">
        <f t="shared" si="442"/>
        <v>Inventariar</v>
      </c>
    </row>
    <row r="2806" spans="1:27" x14ac:dyDescent="0.3">
      <c r="A2806" s="5">
        <v>25575985</v>
      </c>
      <c r="B2806" s="17" t="str">
        <f>VLOOKUP(A2806,'Base de dados'!$A$3:$C$21103,3,0)</f>
        <v>10P12B47</v>
      </c>
      <c r="C2806" s="50" t="s">
        <v>25345</v>
      </c>
      <c r="D2806" s="6"/>
      <c r="E2806" s="7"/>
      <c r="F2806" s="4" t="str">
        <f t="shared" si="443"/>
        <v/>
      </c>
      <c r="G2806" s="3" t="str">
        <f t="shared" si="437"/>
        <v>Inventariar</v>
      </c>
      <c r="H2806" s="6"/>
      <c r="I2806" s="7"/>
      <c r="J2806" s="4"/>
      <c r="K2806" s="3" t="str">
        <f t="shared" si="438"/>
        <v>Inventariar</v>
      </c>
      <c r="L2806" s="6"/>
      <c r="M2806" s="7"/>
      <c r="N2806" s="4"/>
      <c r="O2806" s="3" t="str">
        <f t="shared" si="439"/>
        <v>Inventariar</v>
      </c>
      <c r="P2806" s="6"/>
      <c r="Q2806" s="7"/>
      <c r="R2806" s="4" t="str">
        <f t="shared" si="434"/>
        <v/>
      </c>
      <c r="S2806" s="3" t="str">
        <f t="shared" si="440"/>
        <v>Inventariar</v>
      </c>
      <c r="T2806" s="6"/>
      <c r="U2806" s="7"/>
      <c r="V2806" s="4" t="str">
        <f t="shared" si="435"/>
        <v/>
      </c>
      <c r="W2806" s="3" t="str">
        <f t="shared" si="441"/>
        <v>Inventariar</v>
      </c>
      <c r="X2806" s="6"/>
      <c r="Y2806" s="7"/>
      <c r="Z2806" s="4" t="str">
        <f t="shared" si="436"/>
        <v/>
      </c>
      <c r="AA2806" s="3" t="str">
        <f t="shared" si="442"/>
        <v>Inventariar</v>
      </c>
    </row>
    <row r="2807" spans="1:27" x14ac:dyDescent="0.3">
      <c r="A2807" s="5">
        <v>25459052</v>
      </c>
      <c r="B2807" s="17" t="str">
        <f>VLOOKUP(A2807,'Base de dados'!$A$3:$C$21103,3,0)</f>
        <v>10P12B48</v>
      </c>
      <c r="C2807" s="50" t="s">
        <v>6997</v>
      </c>
      <c r="D2807" s="6"/>
      <c r="E2807" s="7"/>
      <c r="F2807" s="4" t="str">
        <f t="shared" si="443"/>
        <v/>
      </c>
      <c r="G2807" s="3" t="str">
        <f t="shared" si="437"/>
        <v>Inventariar</v>
      </c>
      <c r="H2807" s="6"/>
      <c r="I2807" s="7"/>
      <c r="J2807" s="4"/>
      <c r="K2807" s="3" t="str">
        <f t="shared" si="438"/>
        <v>Inventariar</v>
      </c>
      <c r="L2807" s="6"/>
      <c r="M2807" s="7"/>
      <c r="N2807" s="4"/>
      <c r="O2807" s="3" t="str">
        <f t="shared" si="439"/>
        <v>Inventariar</v>
      </c>
      <c r="P2807" s="6"/>
      <c r="Q2807" s="7"/>
      <c r="R2807" s="4" t="str">
        <f t="shared" si="434"/>
        <v/>
      </c>
      <c r="S2807" s="3" t="str">
        <f t="shared" si="440"/>
        <v>Inventariar</v>
      </c>
      <c r="T2807" s="6"/>
      <c r="U2807" s="7"/>
      <c r="V2807" s="4" t="str">
        <f t="shared" si="435"/>
        <v/>
      </c>
      <c r="W2807" s="3" t="str">
        <f t="shared" si="441"/>
        <v>Inventariar</v>
      </c>
      <c r="X2807" s="6"/>
      <c r="Y2807" s="7"/>
      <c r="Z2807" s="4" t="str">
        <f t="shared" si="436"/>
        <v/>
      </c>
      <c r="AA2807" s="3" t="str">
        <f t="shared" si="442"/>
        <v>Inventariar</v>
      </c>
    </row>
    <row r="2808" spans="1:27" x14ac:dyDescent="0.3">
      <c r="A2808" s="5">
        <v>25551014</v>
      </c>
      <c r="B2808" s="17" t="str">
        <f>VLOOKUP(A2808,'Base de dados'!$A$3:$C$21103,3,0)</f>
        <v>10P12B49</v>
      </c>
      <c r="C2808" s="50" t="s">
        <v>6999</v>
      </c>
      <c r="D2808" s="6"/>
      <c r="E2808" s="7"/>
      <c r="F2808" s="4" t="str">
        <f t="shared" si="443"/>
        <v/>
      </c>
      <c r="G2808" s="3" t="str">
        <f t="shared" si="437"/>
        <v>Inventariar</v>
      </c>
      <c r="H2808" s="6"/>
      <c r="I2808" s="7"/>
      <c r="J2808" s="4"/>
      <c r="K2808" s="3" t="str">
        <f t="shared" si="438"/>
        <v>Inventariar</v>
      </c>
      <c r="L2808" s="6"/>
      <c r="M2808" s="7"/>
      <c r="N2808" s="4"/>
      <c r="O2808" s="3" t="str">
        <f t="shared" si="439"/>
        <v>Inventariar</v>
      </c>
      <c r="P2808" s="6"/>
      <c r="Q2808" s="7"/>
      <c r="R2808" s="4" t="str">
        <f t="shared" si="434"/>
        <v/>
      </c>
      <c r="S2808" s="3" t="str">
        <f t="shared" si="440"/>
        <v>Inventariar</v>
      </c>
      <c r="T2808" s="6"/>
      <c r="U2808" s="7"/>
      <c r="V2808" s="4" t="str">
        <f t="shared" si="435"/>
        <v/>
      </c>
      <c r="W2808" s="3" t="str">
        <f t="shared" si="441"/>
        <v>Inventariar</v>
      </c>
      <c r="X2808" s="6"/>
      <c r="Y2808" s="7"/>
      <c r="Z2808" s="4" t="str">
        <f t="shared" si="436"/>
        <v/>
      </c>
      <c r="AA2808" s="3" t="str">
        <f t="shared" si="442"/>
        <v>Inventariar</v>
      </c>
    </row>
    <row r="2809" spans="1:27" x14ac:dyDescent="0.3">
      <c r="A2809" s="5">
        <v>25576018</v>
      </c>
      <c r="B2809" s="17" t="str">
        <f>VLOOKUP(A2809,'Base de dados'!$A$3:$C$21103,3,0)</f>
        <v>10P12B50</v>
      </c>
      <c r="C2809" s="50" t="s">
        <v>6894</v>
      </c>
      <c r="D2809" s="6"/>
      <c r="E2809" s="7"/>
      <c r="F2809" s="4" t="str">
        <f t="shared" si="443"/>
        <v/>
      </c>
      <c r="G2809" s="3" t="str">
        <f t="shared" si="437"/>
        <v>Inventariar</v>
      </c>
      <c r="H2809" s="6"/>
      <c r="I2809" s="7"/>
      <c r="J2809" s="4"/>
      <c r="K2809" s="3" t="str">
        <f t="shared" si="438"/>
        <v>Inventariar</v>
      </c>
      <c r="L2809" s="6"/>
      <c r="M2809" s="7"/>
      <c r="N2809" s="4"/>
      <c r="O2809" s="3" t="str">
        <f t="shared" si="439"/>
        <v>Inventariar</v>
      </c>
      <c r="P2809" s="6"/>
      <c r="Q2809" s="7"/>
      <c r="R2809" s="4" t="str">
        <f t="shared" si="434"/>
        <v/>
      </c>
      <c r="S2809" s="3" t="str">
        <f t="shared" si="440"/>
        <v>Inventariar</v>
      </c>
      <c r="T2809" s="6"/>
      <c r="U2809" s="7"/>
      <c r="V2809" s="4" t="str">
        <f t="shared" si="435"/>
        <v/>
      </c>
      <c r="W2809" s="3" t="str">
        <f t="shared" si="441"/>
        <v>Inventariar</v>
      </c>
      <c r="X2809" s="6"/>
      <c r="Y2809" s="7"/>
      <c r="Z2809" s="4" t="str">
        <f t="shared" si="436"/>
        <v/>
      </c>
      <c r="AA2809" s="3" t="str">
        <f t="shared" si="442"/>
        <v>Inventariar</v>
      </c>
    </row>
    <row r="2810" spans="1:27" x14ac:dyDescent="0.3">
      <c r="A2810" s="5">
        <v>25485382</v>
      </c>
      <c r="B2810" s="17" t="str">
        <f>VLOOKUP(A2810,'Base de dados'!$A$3:$C$21103,3,0)</f>
        <v>10P12B51</v>
      </c>
      <c r="C2810" s="50" t="s">
        <v>25346</v>
      </c>
      <c r="D2810" s="6"/>
      <c r="E2810" s="7"/>
      <c r="F2810" s="4" t="str">
        <f t="shared" si="443"/>
        <v/>
      </c>
      <c r="G2810" s="3" t="str">
        <f t="shared" si="437"/>
        <v>Inventariar</v>
      </c>
      <c r="H2810" s="6"/>
      <c r="I2810" s="7"/>
      <c r="J2810" s="4"/>
      <c r="K2810" s="3" t="str">
        <f t="shared" si="438"/>
        <v>Inventariar</v>
      </c>
      <c r="L2810" s="6"/>
      <c r="M2810" s="7"/>
      <c r="N2810" s="4"/>
      <c r="O2810" s="3" t="str">
        <f t="shared" si="439"/>
        <v>Inventariar</v>
      </c>
      <c r="P2810" s="6"/>
      <c r="Q2810" s="7"/>
      <c r="R2810" s="4" t="str">
        <f t="shared" si="434"/>
        <v/>
      </c>
      <c r="S2810" s="3" t="str">
        <f t="shared" si="440"/>
        <v>Inventariar</v>
      </c>
      <c r="T2810" s="6"/>
      <c r="U2810" s="7"/>
      <c r="V2810" s="4" t="str">
        <f t="shared" si="435"/>
        <v/>
      </c>
      <c r="W2810" s="3" t="str">
        <f t="shared" si="441"/>
        <v>Inventariar</v>
      </c>
      <c r="X2810" s="6"/>
      <c r="Y2810" s="7"/>
      <c r="Z2810" s="4" t="str">
        <f t="shared" si="436"/>
        <v/>
      </c>
      <c r="AA2810" s="3" t="str">
        <f t="shared" si="442"/>
        <v>Inventariar</v>
      </c>
    </row>
    <row r="2811" spans="1:27" x14ac:dyDescent="0.3">
      <c r="A2811" s="5">
        <v>25444249</v>
      </c>
      <c r="B2811" s="17" t="str">
        <f>VLOOKUP(A2811,'Base de dados'!$A$3:$C$21103,3,0)</f>
        <v>10P12B52</v>
      </c>
      <c r="C2811" s="50" t="s">
        <v>25347</v>
      </c>
      <c r="D2811" s="6"/>
      <c r="E2811" s="7"/>
      <c r="F2811" s="4" t="str">
        <f t="shared" si="443"/>
        <v/>
      </c>
      <c r="G2811" s="3" t="str">
        <f t="shared" si="437"/>
        <v>Inventariar</v>
      </c>
      <c r="H2811" s="6"/>
      <c r="I2811" s="7"/>
      <c r="J2811" s="4"/>
      <c r="K2811" s="3" t="str">
        <f t="shared" si="438"/>
        <v>Inventariar</v>
      </c>
      <c r="L2811" s="6"/>
      <c r="M2811" s="7"/>
      <c r="N2811" s="4"/>
      <c r="O2811" s="3" t="str">
        <f t="shared" si="439"/>
        <v>Inventariar</v>
      </c>
      <c r="P2811" s="6"/>
      <c r="Q2811" s="7"/>
      <c r="R2811" s="4" t="str">
        <f t="shared" ref="R2811:R2874" si="444">IF(Q2811="","",IF(Q2811="Saldo Zero","",P2811-Q2811))</f>
        <v/>
      </c>
      <c r="S2811" s="3" t="str">
        <f t="shared" si="440"/>
        <v>Inventariar</v>
      </c>
      <c r="T2811" s="6"/>
      <c r="U2811" s="7"/>
      <c r="V2811" s="4" t="str">
        <f t="shared" ref="V2811:V2874" si="445">IF(U2811="","",IF(U2811="Saldo Zero","",T2811-U2811))</f>
        <v/>
      </c>
      <c r="W2811" s="3" t="str">
        <f t="shared" si="441"/>
        <v>Inventariar</v>
      </c>
      <c r="X2811" s="6"/>
      <c r="Y2811" s="7"/>
      <c r="Z2811" s="4" t="str">
        <f t="shared" ref="Z2811:Z2874" si="446">IF(Y2811="","",IF(Y2811="Saldo Zero","",X2811-Y2811))</f>
        <v/>
      </c>
      <c r="AA2811" s="3" t="str">
        <f t="shared" si="442"/>
        <v>Inventariar</v>
      </c>
    </row>
    <row r="2812" spans="1:27" x14ac:dyDescent="0.3">
      <c r="A2812" s="5">
        <v>25443013</v>
      </c>
      <c r="B2812" s="17" t="str">
        <f>VLOOKUP(A2812,'Base de dados'!$A$3:$C$21103,3,0)</f>
        <v>10P12B53</v>
      </c>
      <c r="C2812" s="50" t="s">
        <v>25348</v>
      </c>
      <c r="D2812" s="6"/>
      <c r="E2812" s="7"/>
      <c r="F2812" s="4" t="str">
        <f t="shared" si="443"/>
        <v/>
      </c>
      <c r="G2812" s="3" t="str">
        <f t="shared" si="437"/>
        <v>Inventariar</v>
      </c>
      <c r="H2812" s="6"/>
      <c r="I2812" s="7"/>
      <c r="J2812" s="4"/>
      <c r="K2812" s="3" t="str">
        <f t="shared" si="438"/>
        <v>Inventariar</v>
      </c>
      <c r="L2812" s="6"/>
      <c r="M2812" s="7"/>
      <c r="N2812" s="4"/>
      <c r="O2812" s="3" t="str">
        <f t="shared" si="439"/>
        <v>Inventariar</v>
      </c>
      <c r="P2812" s="6"/>
      <c r="Q2812" s="7"/>
      <c r="R2812" s="4" t="str">
        <f t="shared" si="444"/>
        <v/>
      </c>
      <c r="S2812" s="3" t="str">
        <f t="shared" si="440"/>
        <v>Inventariar</v>
      </c>
      <c r="T2812" s="6"/>
      <c r="U2812" s="7"/>
      <c r="V2812" s="4" t="str">
        <f t="shared" si="445"/>
        <v/>
      </c>
      <c r="W2812" s="3" t="str">
        <f t="shared" si="441"/>
        <v>Inventariar</v>
      </c>
      <c r="X2812" s="6"/>
      <c r="Y2812" s="7"/>
      <c r="Z2812" s="4" t="str">
        <f t="shared" si="446"/>
        <v/>
      </c>
      <c r="AA2812" s="3" t="str">
        <f t="shared" si="442"/>
        <v>Inventariar</v>
      </c>
    </row>
    <row r="2813" spans="1:27" x14ac:dyDescent="0.3">
      <c r="A2813" s="5">
        <v>25439031</v>
      </c>
      <c r="B2813" s="17" t="str">
        <f>VLOOKUP(A2813,'Base de dados'!$A$3:$C$21103,3,0)</f>
        <v>10P12B54</v>
      </c>
      <c r="C2813" s="50" t="s">
        <v>7008</v>
      </c>
      <c r="D2813" s="6"/>
      <c r="E2813" s="7"/>
      <c r="F2813" s="4" t="str">
        <f t="shared" si="443"/>
        <v/>
      </c>
      <c r="G2813" s="3" t="str">
        <f t="shared" si="437"/>
        <v>Inventariar</v>
      </c>
      <c r="H2813" s="6"/>
      <c r="I2813" s="7"/>
      <c r="J2813" s="4"/>
      <c r="K2813" s="3" t="str">
        <f t="shared" si="438"/>
        <v>Inventariar</v>
      </c>
      <c r="L2813" s="6"/>
      <c r="M2813" s="7"/>
      <c r="N2813" s="4"/>
      <c r="O2813" s="3" t="str">
        <f t="shared" si="439"/>
        <v>Inventariar</v>
      </c>
      <c r="P2813" s="6"/>
      <c r="Q2813" s="7"/>
      <c r="R2813" s="4" t="str">
        <f t="shared" si="444"/>
        <v/>
      </c>
      <c r="S2813" s="3" t="str">
        <f t="shared" si="440"/>
        <v>Inventariar</v>
      </c>
      <c r="T2813" s="6"/>
      <c r="U2813" s="7"/>
      <c r="V2813" s="4" t="str">
        <f t="shared" si="445"/>
        <v/>
      </c>
      <c r="W2813" s="3" t="str">
        <f t="shared" si="441"/>
        <v>Inventariar</v>
      </c>
      <c r="X2813" s="6"/>
      <c r="Y2813" s="7"/>
      <c r="Z2813" s="4" t="str">
        <f t="shared" si="446"/>
        <v/>
      </c>
      <c r="AA2813" s="3" t="str">
        <f t="shared" si="442"/>
        <v>Inventariar</v>
      </c>
    </row>
    <row r="2814" spans="1:27" x14ac:dyDescent="0.3">
      <c r="A2814" s="5">
        <v>25576030</v>
      </c>
      <c r="B2814" s="17" t="str">
        <f>VLOOKUP(A2814,'Base de dados'!$A$3:$C$21103,3,0)</f>
        <v>10P12B56</v>
      </c>
      <c r="C2814" s="50" t="s">
        <v>7014</v>
      </c>
      <c r="D2814" s="6"/>
      <c r="E2814" s="7"/>
      <c r="F2814" s="4" t="str">
        <f t="shared" si="443"/>
        <v/>
      </c>
      <c r="G2814" s="3" t="str">
        <f t="shared" si="437"/>
        <v>Inventariar</v>
      </c>
      <c r="H2814" s="6"/>
      <c r="I2814" s="7"/>
      <c r="J2814" s="4"/>
      <c r="K2814" s="3" t="str">
        <f t="shared" si="438"/>
        <v>Inventariar</v>
      </c>
      <c r="L2814" s="6"/>
      <c r="M2814" s="7"/>
      <c r="N2814" s="4"/>
      <c r="O2814" s="3" t="str">
        <f t="shared" si="439"/>
        <v>Inventariar</v>
      </c>
      <c r="P2814" s="6"/>
      <c r="Q2814" s="7"/>
      <c r="R2814" s="4" t="str">
        <f t="shared" si="444"/>
        <v/>
      </c>
      <c r="S2814" s="3" t="str">
        <f t="shared" si="440"/>
        <v>Inventariar</v>
      </c>
      <c r="T2814" s="6"/>
      <c r="U2814" s="7"/>
      <c r="V2814" s="4" t="str">
        <f t="shared" si="445"/>
        <v/>
      </c>
      <c r="W2814" s="3" t="str">
        <f t="shared" si="441"/>
        <v>Inventariar</v>
      </c>
      <c r="X2814" s="6"/>
      <c r="Y2814" s="7"/>
      <c r="Z2814" s="4" t="str">
        <f t="shared" si="446"/>
        <v/>
      </c>
      <c r="AA2814" s="3" t="str">
        <f t="shared" si="442"/>
        <v>Inventariar</v>
      </c>
    </row>
    <row r="2815" spans="1:27" x14ac:dyDescent="0.3">
      <c r="A2815" s="5">
        <v>25576019</v>
      </c>
      <c r="B2815" s="17" t="str">
        <f>VLOOKUP(A2815,'Base de dados'!$A$3:$C$21103,3,0)</f>
        <v>10P12B58</v>
      </c>
      <c r="C2815" s="50" t="s">
        <v>6896</v>
      </c>
      <c r="D2815" s="6"/>
      <c r="E2815" s="7"/>
      <c r="F2815" s="4" t="str">
        <f t="shared" si="443"/>
        <v/>
      </c>
      <c r="G2815" s="3" t="str">
        <f t="shared" si="437"/>
        <v>Inventariar</v>
      </c>
      <c r="H2815" s="6"/>
      <c r="I2815" s="7"/>
      <c r="J2815" s="4"/>
      <c r="K2815" s="3" t="str">
        <f t="shared" si="438"/>
        <v>Inventariar</v>
      </c>
      <c r="L2815" s="6"/>
      <c r="M2815" s="7"/>
      <c r="N2815" s="4"/>
      <c r="O2815" s="3" t="str">
        <f t="shared" si="439"/>
        <v>Inventariar</v>
      </c>
      <c r="P2815" s="6"/>
      <c r="Q2815" s="7"/>
      <c r="R2815" s="4" t="str">
        <f t="shared" si="444"/>
        <v/>
      </c>
      <c r="S2815" s="3" t="str">
        <f t="shared" si="440"/>
        <v>Inventariar</v>
      </c>
      <c r="T2815" s="6"/>
      <c r="U2815" s="7"/>
      <c r="V2815" s="4" t="str">
        <f t="shared" si="445"/>
        <v/>
      </c>
      <c r="W2815" s="3" t="str">
        <f t="shared" si="441"/>
        <v>Inventariar</v>
      </c>
      <c r="X2815" s="6"/>
      <c r="Y2815" s="7"/>
      <c r="Z2815" s="4" t="str">
        <f t="shared" si="446"/>
        <v/>
      </c>
      <c r="AA2815" s="3" t="str">
        <f t="shared" si="442"/>
        <v>Inventariar</v>
      </c>
    </row>
    <row r="2816" spans="1:27" x14ac:dyDescent="0.3">
      <c r="A2816" s="5">
        <v>25589609</v>
      </c>
      <c r="B2816" s="17" t="str">
        <f>VLOOKUP(A2816,'Base de dados'!$A$3:$C$21103,3,0)</f>
        <v>10P12B59</v>
      </c>
      <c r="C2816" s="50" t="s">
        <v>25349</v>
      </c>
      <c r="D2816" s="6"/>
      <c r="E2816" s="7"/>
      <c r="F2816" s="4" t="str">
        <f t="shared" si="443"/>
        <v/>
      </c>
      <c r="G2816" s="3" t="str">
        <f t="shared" si="437"/>
        <v>Inventariar</v>
      </c>
      <c r="H2816" s="6"/>
      <c r="I2816" s="7"/>
      <c r="J2816" s="4"/>
      <c r="K2816" s="3" t="str">
        <f t="shared" si="438"/>
        <v>Inventariar</v>
      </c>
      <c r="L2816" s="6"/>
      <c r="M2816" s="7"/>
      <c r="N2816" s="4"/>
      <c r="O2816" s="3" t="str">
        <f t="shared" si="439"/>
        <v>Inventariar</v>
      </c>
      <c r="P2816" s="6"/>
      <c r="Q2816" s="7"/>
      <c r="R2816" s="4" t="str">
        <f t="shared" si="444"/>
        <v/>
      </c>
      <c r="S2816" s="3" t="str">
        <f t="shared" si="440"/>
        <v>Inventariar</v>
      </c>
      <c r="T2816" s="6"/>
      <c r="U2816" s="7"/>
      <c r="V2816" s="4" t="str">
        <f t="shared" si="445"/>
        <v/>
      </c>
      <c r="W2816" s="3" t="str">
        <f t="shared" si="441"/>
        <v>Inventariar</v>
      </c>
      <c r="X2816" s="6"/>
      <c r="Y2816" s="7"/>
      <c r="Z2816" s="4" t="str">
        <f t="shared" si="446"/>
        <v/>
      </c>
      <c r="AA2816" s="3" t="str">
        <f t="shared" si="442"/>
        <v>Inventariar</v>
      </c>
    </row>
    <row r="2817" spans="1:27" x14ac:dyDescent="0.3">
      <c r="A2817" s="5">
        <v>25451898</v>
      </c>
      <c r="B2817" s="17" t="str">
        <f>VLOOKUP(A2817,'Base de dados'!$A$3:$C$21103,3,0)</f>
        <v>10P12C02</v>
      </c>
      <c r="C2817" s="50" t="s">
        <v>25350</v>
      </c>
      <c r="D2817" s="6"/>
      <c r="E2817" s="7"/>
      <c r="F2817" s="4" t="str">
        <f t="shared" si="443"/>
        <v/>
      </c>
      <c r="G2817" s="3" t="str">
        <f t="shared" si="437"/>
        <v>Inventariar</v>
      </c>
      <c r="H2817" s="6"/>
      <c r="I2817" s="7"/>
      <c r="J2817" s="4"/>
      <c r="K2817" s="3" t="str">
        <f t="shared" si="438"/>
        <v>Inventariar</v>
      </c>
      <c r="L2817" s="6"/>
      <c r="M2817" s="7"/>
      <c r="N2817" s="4"/>
      <c r="O2817" s="3" t="str">
        <f t="shared" si="439"/>
        <v>Inventariar</v>
      </c>
      <c r="P2817" s="6"/>
      <c r="Q2817" s="7"/>
      <c r="R2817" s="4" t="str">
        <f t="shared" si="444"/>
        <v/>
      </c>
      <c r="S2817" s="3" t="str">
        <f t="shared" si="440"/>
        <v>Inventariar</v>
      </c>
      <c r="T2817" s="6"/>
      <c r="U2817" s="7"/>
      <c r="V2817" s="4" t="str">
        <f t="shared" si="445"/>
        <v/>
      </c>
      <c r="W2817" s="3" t="str">
        <f t="shared" si="441"/>
        <v>Inventariar</v>
      </c>
      <c r="X2817" s="6"/>
      <c r="Y2817" s="7"/>
      <c r="Z2817" s="4" t="str">
        <f t="shared" si="446"/>
        <v/>
      </c>
      <c r="AA2817" s="3" t="str">
        <f t="shared" si="442"/>
        <v>Inventariar</v>
      </c>
    </row>
    <row r="2818" spans="1:27" x14ac:dyDescent="0.3">
      <c r="A2818" s="5">
        <v>25575935</v>
      </c>
      <c r="B2818" s="17" t="str">
        <f>VLOOKUP(A2818,'Base de dados'!$A$3:$C$21103,3,0)</f>
        <v>10P12C03</v>
      </c>
      <c r="C2818" s="50" t="s">
        <v>25351</v>
      </c>
      <c r="D2818" s="6"/>
      <c r="E2818" s="7"/>
      <c r="F2818" s="4" t="str">
        <f t="shared" si="443"/>
        <v/>
      </c>
      <c r="G2818" s="3" t="str">
        <f t="shared" si="437"/>
        <v>Inventariar</v>
      </c>
      <c r="H2818" s="6"/>
      <c r="I2818" s="7"/>
      <c r="J2818" s="4"/>
      <c r="K2818" s="3" t="str">
        <f t="shared" si="438"/>
        <v>Inventariar</v>
      </c>
      <c r="L2818" s="6"/>
      <c r="M2818" s="7"/>
      <c r="N2818" s="4"/>
      <c r="O2818" s="3" t="str">
        <f t="shared" si="439"/>
        <v>Inventariar</v>
      </c>
      <c r="P2818" s="6"/>
      <c r="Q2818" s="7"/>
      <c r="R2818" s="4" t="str">
        <f t="shared" si="444"/>
        <v/>
      </c>
      <c r="S2818" s="3" t="str">
        <f t="shared" si="440"/>
        <v>Inventariar</v>
      </c>
      <c r="T2818" s="6"/>
      <c r="U2818" s="7"/>
      <c r="V2818" s="4" t="str">
        <f t="shared" si="445"/>
        <v/>
      </c>
      <c r="W2818" s="3" t="str">
        <f t="shared" si="441"/>
        <v>Inventariar</v>
      </c>
      <c r="X2818" s="6"/>
      <c r="Y2818" s="7"/>
      <c r="Z2818" s="4" t="str">
        <f t="shared" si="446"/>
        <v/>
      </c>
      <c r="AA2818" s="3" t="str">
        <f t="shared" si="442"/>
        <v>Inventariar</v>
      </c>
    </row>
    <row r="2819" spans="1:27" x14ac:dyDescent="0.3">
      <c r="A2819" s="5">
        <v>25452945</v>
      </c>
      <c r="B2819" s="17" t="str">
        <f>VLOOKUP(A2819,'Base de dados'!$A$3:$C$21103,3,0)</f>
        <v>10P12C09</v>
      </c>
      <c r="C2819" s="50" t="s">
        <v>25352</v>
      </c>
      <c r="D2819" s="6"/>
      <c r="E2819" s="7"/>
      <c r="F2819" s="4" t="str">
        <f t="shared" si="443"/>
        <v/>
      </c>
      <c r="G2819" s="3" t="str">
        <f t="shared" si="437"/>
        <v>Inventariar</v>
      </c>
      <c r="H2819" s="6"/>
      <c r="I2819" s="7"/>
      <c r="J2819" s="4"/>
      <c r="K2819" s="3" t="str">
        <f t="shared" si="438"/>
        <v>Inventariar</v>
      </c>
      <c r="L2819" s="6"/>
      <c r="M2819" s="7"/>
      <c r="N2819" s="4"/>
      <c r="O2819" s="3" t="str">
        <f t="shared" si="439"/>
        <v>Inventariar</v>
      </c>
      <c r="P2819" s="6"/>
      <c r="Q2819" s="7"/>
      <c r="R2819" s="4" t="str">
        <f t="shared" si="444"/>
        <v/>
      </c>
      <c r="S2819" s="3" t="str">
        <f t="shared" si="440"/>
        <v>Inventariar</v>
      </c>
      <c r="T2819" s="6"/>
      <c r="U2819" s="7"/>
      <c r="V2819" s="4" t="str">
        <f t="shared" si="445"/>
        <v/>
      </c>
      <c r="W2819" s="3" t="str">
        <f t="shared" si="441"/>
        <v>Inventariar</v>
      </c>
      <c r="X2819" s="6"/>
      <c r="Y2819" s="7"/>
      <c r="Z2819" s="4" t="str">
        <f t="shared" si="446"/>
        <v/>
      </c>
      <c r="AA2819" s="3" t="str">
        <f t="shared" si="442"/>
        <v>Inventariar</v>
      </c>
    </row>
    <row r="2820" spans="1:27" x14ac:dyDescent="0.3">
      <c r="A2820" s="5">
        <v>25451899</v>
      </c>
      <c r="B2820" s="17" t="str">
        <f>VLOOKUP(A2820,'Base de dados'!$A$3:$C$21103,3,0)</f>
        <v>10P12C17</v>
      </c>
      <c r="C2820" s="50" t="s">
        <v>25353</v>
      </c>
      <c r="D2820" s="6"/>
      <c r="E2820" s="7"/>
      <c r="F2820" s="4" t="str">
        <f t="shared" si="443"/>
        <v/>
      </c>
      <c r="G2820" s="3" t="str">
        <f t="shared" ref="G2820:G2883" si="447">IF(D2820="Saldo Zero","Saldo só Físico",IF(E2820="","Inventariar",IF(E2820="Saldo Zero","Saldo só Sistema",IF(F2820="","Verificar",IF(F2820=0,"Saldo Certo",IF(F2820&lt;0,"Saldo a mais no Físico",IF(F2820&gt;0,"Saldo a mais no Sistema")))))))</f>
        <v>Inventariar</v>
      </c>
      <c r="H2820" s="6"/>
      <c r="I2820" s="7"/>
      <c r="J2820" s="4"/>
      <c r="K2820" s="3" t="str">
        <f t="shared" si="438"/>
        <v>Inventariar</v>
      </c>
      <c r="L2820" s="6"/>
      <c r="M2820" s="7"/>
      <c r="N2820" s="4"/>
      <c r="O2820" s="3" t="str">
        <f t="shared" si="439"/>
        <v>Inventariar</v>
      </c>
      <c r="P2820" s="6"/>
      <c r="Q2820" s="7"/>
      <c r="R2820" s="4" t="str">
        <f t="shared" si="444"/>
        <v/>
      </c>
      <c r="S2820" s="3" t="str">
        <f t="shared" si="440"/>
        <v>Inventariar</v>
      </c>
      <c r="T2820" s="6"/>
      <c r="U2820" s="7"/>
      <c r="V2820" s="4" t="str">
        <f t="shared" si="445"/>
        <v/>
      </c>
      <c r="W2820" s="3" t="str">
        <f t="shared" si="441"/>
        <v>Inventariar</v>
      </c>
      <c r="X2820" s="6"/>
      <c r="Y2820" s="7"/>
      <c r="Z2820" s="4" t="str">
        <f t="shared" si="446"/>
        <v/>
      </c>
      <c r="AA2820" s="3" t="str">
        <f t="shared" si="442"/>
        <v>Inventariar</v>
      </c>
    </row>
    <row r="2821" spans="1:27" x14ac:dyDescent="0.3">
      <c r="A2821" s="5">
        <v>25451910</v>
      </c>
      <c r="B2821" s="17" t="str">
        <f>VLOOKUP(A2821,'Base de dados'!$A$3:$C$21103,3,0)</f>
        <v>10P12C18</v>
      </c>
      <c r="C2821" s="50" t="s">
        <v>25354</v>
      </c>
      <c r="D2821" s="6"/>
      <c r="E2821" s="7"/>
      <c r="F2821" s="4" t="str">
        <f t="shared" si="443"/>
        <v/>
      </c>
      <c r="G2821" s="3" t="str">
        <f t="shared" si="447"/>
        <v>Inventariar</v>
      </c>
      <c r="H2821" s="6"/>
      <c r="I2821" s="7"/>
      <c r="J2821" s="4"/>
      <c r="K2821" s="3" t="str">
        <f t="shared" ref="K2821:K2884" si="448">IF(H2821="Saldo Zero","Saldo só Físico",IF(I2821="","Inventariar",IF(I2821="Saldo Zero","Saldo só Sistema",IF(J2821="","Verificar",IF(J2821=0,"Saldo Certo",IF(J2821&lt;0,"Saldo a mais no Físico",IF(J2821&gt;0,"Saldo a mais no Sistema")))))))</f>
        <v>Inventariar</v>
      </c>
      <c r="L2821" s="6"/>
      <c r="M2821" s="7"/>
      <c r="N2821" s="4"/>
      <c r="O2821" s="3" t="str">
        <f t="shared" ref="O2821:O2884" si="449">IF(L2821="Saldo Zero","Saldo só Físico",IF(M2821="","Inventariar",IF(M2821="Saldo Zero","Saldo só Sistema",IF(N2821="","Verificar",IF(N2821=0,"Saldo Certo",IF(N2821&lt;0,"Saldo a mais no Físico",IF(N2821&gt;0,"Saldo a mais no Sistema")))))))</f>
        <v>Inventariar</v>
      </c>
      <c r="P2821" s="6"/>
      <c r="Q2821" s="7"/>
      <c r="R2821" s="4" t="str">
        <f t="shared" si="444"/>
        <v/>
      </c>
      <c r="S2821" s="3" t="str">
        <f t="shared" ref="S2821:S2884" si="450">IF(P2821="Saldo Zero","Saldo só Físico",IF(Q2821="","Inventariar",IF(Q2821="Saldo Zero","Saldo só Sistema",IF(R2821="","Verificar",IF(R2821=0,"Saldo Certo",IF(R2821&lt;0,"Saldo a mais no Físico",IF(R2821&gt;0,"Saldo a mais no Sistema")))))))</f>
        <v>Inventariar</v>
      </c>
      <c r="T2821" s="6"/>
      <c r="U2821" s="7"/>
      <c r="V2821" s="4" t="str">
        <f t="shared" si="445"/>
        <v/>
      </c>
      <c r="W2821" s="3" t="str">
        <f t="shared" ref="W2821:W2884" si="451">IF(T2821="Saldo Zero","Saldo só Físico",IF(U2821="","Inventariar",IF(U2821="Saldo Zero","Saldo só Sistema",IF(V2821="","Verificar",IF(V2821=0,"Saldo Certo",IF(V2821&lt;0,"Saldo a mais no Físico",IF(V2821&gt;0,"Saldo a mais no Sistema")))))))</f>
        <v>Inventariar</v>
      </c>
      <c r="X2821" s="6"/>
      <c r="Y2821" s="7"/>
      <c r="Z2821" s="4" t="str">
        <f t="shared" si="446"/>
        <v/>
      </c>
      <c r="AA2821" s="3" t="str">
        <f t="shared" ref="AA2821:AA2884" si="452">IF(X2821="Saldo Zero","Saldo só Físico",IF(Y2821="","Inventariar",IF(Y2821="Saldo Zero","Saldo só Sistema",IF(Z2821="","Verificar",IF(Z2821=0,"Saldo Certo",IF(Z2821&lt;0,"Saldo a mais no Físico",IF(Z2821&gt;0,"Saldo a mais no Sistema")))))))</f>
        <v>Inventariar</v>
      </c>
    </row>
    <row r="2822" spans="1:27" x14ac:dyDescent="0.3">
      <c r="A2822" s="5">
        <v>25575892</v>
      </c>
      <c r="B2822" s="17" t="str">
        <f>VLOOKUP(A2822,'Base de dados'!$A$3:$C$21103,3,0)</f>
        <v>10P12C21</v>
      </c>
      <c r="C2822" s="50" t="s">
        <v>7050</v>
      </c>
      <c r="D2822" s="6"/>
      <c r="E2822" s="7"/>
      <c r="F2822" s="4" t="str">
        <f t="shared" si="443"/>
        <v/>
      </c>
      <c r="G2822" s="3" t="str">
        <f t="shared" si="447"/>
        <v>Inventariar</v>
      </c>
      <c r="H2822" s="6"/>
      <c r="I2822" s="7"/>
      <c r="J2822" s="4"/>
      <c r="K2822" s="3" t="str">
        <f t="shared" si="448"/>
        <v>Inventariar</v>
      </c>
      <c r="L2822" s="6"/>
      <c r="M2822" s="7"/>
      <c r="N2822" s="4"/>
      <c r="O2822" s="3" t="str">
        <f t="shared" si="449"/>
        <v>Inventariar</v>
      </c>
      <c r="P2822" s="6"/>
      <c r="Q2822" s="7"/>
      <c r="R2822" s="4" t="str">
        <f t="shared" si="444"/>
        <v/>
      </c>
      <c r="S2822" s="3" t="str">
        <f t="shared" si="450"/>
        <v>Inventariar</v>
      </c>
      <c r="T2822" s="6"/>
      <c r="U2822" s="7"/>
      <c r="V2822" s="4" t="str">
        <f t="shared" si="445"/>
        <v/>
      </c>
      <c r="W2822" s="3" t="str">
        <f t="shared" si="451"/>
        <v>Inventariar</v>
      </c>
      <c r="X2822" s="6"/>
      <c r="Y2822" s="7"/>
      <c r="Z2822" s="4" t="str">
        <f t="shared" si="446"/>
        <v/>
      </c>
      <c r="AA2822" s="3" t="str">
        <f t="shared" si="452"/>
        <v>Inventariar</v>
      </c>
    </row>
    <row r="2823" spans="1:27" x14ac:dyDescent="0.3">
      <c r="A2823" s="5">
        <v>25575045</v>
      </c>
      <c r="B2823" s="17" t="str">
        <f>VLOOKUP(A2823,'Base de dados'!$A$3:$C$21103,3,0)</f>
        <v>10P12C24</v>
      </c>
      <c r="C2823" s="50" t="s">
        <v>6920</v>
      </c>
      <c r="D2823" s="6"/>
      <c r="E2823" s="7"/>
      <c r="F2823" s="4" t="str">
        <f t="shared" si="443"/>
        <v/>
      </c>
      <c r="G2823" s="3" t="str">
        <f t="shared" si="447"/>
        <v>Inventariar</v>
      </c>
      <c r="H2823" s="6"/>
      <c r="I2823" s="7"/>
      <c r="J2823" s="4"/>
      <c r="K2823" s="3" t="str">
        <f t="shared" si="448"/>
        <v>Inventariar</v>
      </c>
      <c r="L2823" s="6"/>
      <c r="M2823" s="7"/>
      <c r="N2823" s="4"/>
      <c r="O2823" s="3" t="str">
        <f t="shared" si="449"/>
        <v>Inventariar</v>
      </c>
      <c r="P2823" s="6"/>
      <c r="Q2823" s="7"/>
      <c r="R2823" s="4" t="str">
        <f t="shared" si="444"/>
        <v/>
      </c>
      <c r="S2823" s="3" t="str">
        <f t="shared" si="450"/>
        <v>Inventariar</v>
      </c>
      <c r="T2823" s="6"/>
      <c r="U2823" s="7"/>
      <c r="V2823" s="4" t="str">
        <f t="shared" si="445"/>
        <v/>
      </c>
      <c r="W2823" s="3" t="str">
        <f t="shared" si="451"/>
        <v>Inventariar</v>
      </c>
      <c r="X2823" s="6"/>
      <c r="Y2823" s="7"/>
      <c r="Z2823" s="4" t="str">
        <f t="shared" si="446"/>
        <v/>
      </c>
      <c r="AA2823" s="3" t="str">
        <f t="shared" si="452"/>
        <v>Inventariar</v>
      </c>
    </row>
    <row r="2824" spans="1:27" x14ac:dyDescent="0.3">
      <c r="A2824" s="5">
        <v>25452044</v>
      </c>
      <c r="B2824" s="17" t="str">
        <f>VLOOKUP(A2824,'Base de dados'!$A$3:$C$21103,3,0)</f>
        <v>10P12C27</v>
      </c>
      <c r="C2824" s="50" t="s">
        <v>7060</v>
      </c>
      <c r="D2824" s="6"/>
      <c r="E2824" s="7"/>
      <c r="F2824" s="4" t="str">
        <f t="shared" si="443"/>
        <v/>
      </c>
      <c r="G2824" s="3" t="str">
        <f t="shared" si="447"/>
        <v>Inventariar</v>
      </c>
      <c r="H2824" s="6"/>
      <c r="I2824" s="7"/>
      <c r="J2824" s="4"/>
      <c r="K2824" s="3" t="str">
        <f t="shared" si="448"/>
        <v>Inventariar</v>
      </c>
      <c r="L2824" s="6"/>
      <c r="M2824" s="7"/>
      <c r="N2824" s="4"/>
      <c r="O2824" s="3" t="str">
        <f t="shared" si="449"/>
        <v>Inventariar</v>
      </c>
      <c r="P2824" s="6"/>
      <c r="Q2824" s="7"/>
      <c r="R2824" s="4" t="str">
        <f t="shared" si="444"/>
        <v/>
      </c>
      <c r="S2824" s="3" t="str">
        <f t="shared" si="450"/>
        <v>Inventariar</v>
      </c>
      <c r="T2824" s="6"/>
      <c r="U2824" s="7"/>
      <c r="V2824" s="4" t="str">
        <f t="shared" si="445"/>
        <v/>
      </c>
      <c r="W2824" s="3" t="str">
        <f t="shared" si="451"/>
        <v>Inventariar</v>
      </c>
      <c r="X2824" s="6"/>
      <c r="Y2824" s="7"/>
      <c r="Z2824" s="4" t="str">
        <f t="shared" si="446"/>
        <v/>
      </c>
      <c r="AA2824" s="3" t="str">
        <f t="shared" si="452"/>
        <v>Inventariar</v>
      </c>
    </row>
    <row r="2825" spans="1:27" x14ac:dyDescent="0.3">
      <c r="A2825" s="5">
        <v>25575952</v>
      </c>
      <c r="B2825" s="17" t="str">
        <f>VLOOKUP(A2825,'Base de dados'!$A$3:$C$21103,3,0)</f>
        <v>10P12C28</v>
      </c>
      <c r="C2825" s="50" t="s">
        <v>25355</v>
      </c>
      <c r="D2825" s="6"/>
      <c r="E2825" s="7"/>
      <c r="F2825" s="4" t="str">
        <f t="shared" si="443"/>
        <v/>
      </c>
      <c r="G2825" s="3" t="str">
        <f t="shared" si="447"/>
        <v>Inventariar</v>
      </c>
      <c r="H2825" s="6"/>
      <c r="I2825" s="7"/>
      <c r="J2825" s="4"/>
      <c r="K2825" s="3" t="str">
        <f t="shared" si="448"/>
        <v>Inventariar</v>
      </c>
      <c r="L2825" s="6"/>
      <c r="M2825" s="7"/>
      <c r="N2825" s="4"/>
      <c r="O2825" s="3" t="str">
        <f t="shared" si="449"/>
        <v>Inventariar</v>
      </c>
      <c r="P2825" s="6"/>
      <c r="Q2825" s="7"/>
      <c r="R2825" s="4" t="str">
        <f t="shared" si="444"/>
        <v/>
      </c>
      <c r="S2825" s="3" t="str">
        <f t="shared" si="450"/>
        <v>Inventariar</v>
      </c>
      <c r="T2825" s="6"/>
      <c r="U2825" s="7"/>
      <c r="V2825" s="4" t="str">
        <f t="shared" si="445"/>
        <v/>
      </c>
      <c r="W2825" s="3" t="str">
        <f t="shared" si="451"/>
        <v>Inventariar</v>
      </c>
      <c r="X2825" s="6"/>
      <c r="Y2825" s="7"/>
      <c r="Z2825" s="4" t="str">
        <f t="shared" si="446"/>
        <v/>
      </c>
      <c r="AA2825" s="3" t="str">
        <f t="shared" si="452"/>
        <v>Inventariar</v>
      </c>
    </row>
    <row r="2826" spans="1:27" x14ac:dyDescent="0.3">
      <c r="A2826" s="5">
        <v>25575953</v>
      </c>
      <c r="B2826" s="17" t="str">
        <f>VLOOKUP(A2826,'Base de dados'!$A$3:$C$21103,3,0)</f>
        <v>10P12C29</v>
      </c>
      <c r="C2826" s="50" t="s">
        <v>25356</v>
      </c>
      <c r="D2826" s="6"/>
      <c r="E2826" s="7"/>
      <c r="F2826" s="4" t="str">
        <f t="shared" si="443"/>
        <v/>
      </c>
      <c r="G2826" s="3" t="str">
        <f t="shared" si="447"/>
        <v>Inventariar</v>
      </c>
      <c r="H2826" s="6"/>
      <c r="I2826" s="7"/>
      <c r="J2826" s="4"/>
      <c r="K2826" s="3" t="str">
        <f t="shared" si="448"/>
        <v>Inventariar</v>
      </c>
      <c r="L2826" s="6"/>
      <c r="M2826" s="7"/>
      <c r="N2826" s="4"/>
      <c r="O2826" s="3" t="str">
        <f t="shared" si="449"/>
        <v>Inventariar</v>
      </c>
      <c r="P2826" s="6"/>
      <c r="Q2826" s="7"/>
      <c r="R2826" s="4" t="str">
        <f t="shared" si="444"/>
        <v/>
      </c>
      <c r="S2826" s="3" t="str">
        <f t="shared" si="450"/>
        <v>Inventariar</v>
      </c>
      <c r="T2826" s="6"/>
      <c r="U2826" s="7"/>
      <c r="V2826" s="4" t="str">
        <f t="shared" si="445"/>
        <v/>
      </c>
      <c r="W2826" s="3" t="str">
        <f t="shared" si="451"/>
        <v>Inventariar</v>
      </c>
      <c r="X2826" s="6"/>
      <c r="Y2826" s="7"/>
      <c r="Z2826" s="4" t="str">
        <f t="shared" si="446"/>
        <v/>
      </c>
      <c r="AA2826" s="3" t="str">
        <f t="shared" si="452"/>
        <v>Inventariar</v>
      </c>
    </row>
    <row r="2827" spans="1:27" x14ac:dyDescent="0.3">
      <c r="A2827" s="5">
        <v>25485435</v>
      </c>
      <c r="B2827" s="17" t="str">
        <f>VLOOKUP(A2827,'Base de dados'!$A$3:$C$21103,3,0)</f>
        <v>10P12C34</v>
      </c>
      <c r="C2827" s="50" t="s">
        <v>25357</v>
      </c>
      <c r="D2827" s="6"/>
      <c r="E2827" s="7"/>
      <c r="F2827" s="4" t="str">
        <f t="shared" si="443"/>
        <v/>
      </c>
      <c r="G2827" s="3" t="str">
        <f t="shared" si="447"/>
        <v>Inventariar</v>
      </c>
      <c r="H2827" s="6"/>
      <c r="I2827" s="7"/>
      <c r="J2827" s="4"/>
      <c r="K2827" s="3" t="str">
        <f t="shared" si="448"/>
        <v>Inventariar</v>
      </c>
      <c r="L2827" s="6"/>
      <c r="M2827" s="7"/>
      <c r="N2827" s="4"/>
      <c r="O2827" s="3" t="str">
        <f t="shared" si="449"/>
        <v>Inventariar</v>
      </c>
      <c r="P2827" s="6"/>
      <c r="Q2827" s="7"/>
      <c r="R2827" s="4" t="str">
        <f t="shared" si="444"/>
        <v/>
      </c>
      <c r="S2827" s="3" t="str">
        <f t="shared" si="450"/>
        <v>Inventariar</v>
      </c>
      <c r="T2827" s="6"/>
      <c r="U2827" s="7"/>
      <c r="V2827" s="4" t="str">
        <f t="shared" si="445"/>
        <v/>
      </c>
      <c r="W2827" s="3" t="str">
        <f t="shared" si="451"/>
        <v>Inventariar</v>
      </c>
      <c r="X2827" s="6"/>
      <c r="Y2827" s="7"/>
      <c r="Z2827" s="4" t="str">
        <f t="shared" si="446"/>
        <v/>
      </c>
      <c r="AA2827" s="3" t="str">
        <f t="shared" si="452"/>
        <v>Inventariar</v>
      </c>
    </row>
    <row r="2828" spans="1:27" x14ac:dyDescent="0.3">
      <c r="A2828" s="5">
        <v>25458671</v>
      </c>
      <c r="B2828" s="17" t="str">
        <f>VLOOKUP(A2828,'Base de dados'!$A$3:$C$21103,3,0)</f>
        <v>10P12C36</v>
      </c>
      <c r="C2828" s="50" t="s">
        <v>7080</v>
      </c>
      <c r="D2828" s="6"/>
      <c r="E2828" s="7"/>
      <c r="F2828" s="4" t="str">
        <f t="shared" si="443"/>
        <v/>
      </c>
      <c r="G2828" s="3" t="str">
        <f t="shared" si="447"/>
        <v>Inventariar</v>
      </c>
      <c r="H2828" s="6"/>
      <c r="I2828" s="7"/>
      <c r="J2828" s="4"/>
      <c r="K2828" s="3" t="str">
        <f t="shared" si="448"/>
        <v>Inventariar</v>
      </c>
      <c r="L2828" s="6"/>
      <c r="M2828" s="7"/>
      <c r="N2828" s="4"/>
      <c r="O2828" s="3" t="str">
        <f t="shared" si="449"/>
        <v>Inventariar</v>
      </c>
      <c r="P2828" s="6"/>
      <c r="Q2828" s="7"/>
      <c r="R2828" s="4" t="str">
        <f t="shared" si="444"/>
        <v/>
      </c>
      <c r="S2828" s="3" t="str">
        <f t="shared" si="450"/>
        <v>Inventariar</v>
      </c>
      <c r="T2828" s="6"/>
      <c r="U2828" s="7"/>
      <c r="V2828" s="4" t="str">
        <f t="shared" si="445"/>
        <v/>
      </c>
      <c r="W2828" s="3" t="str">
        <f t="shared" si="451"/>
        <v>Inventariar</v>
      </c>
      <c r="X2828" s="6"/>
      <c r="Y2828" s="7"/>
      <c r="Z2828" s="4" t="str">
        <f t="shared" si="446"/>
        <v/>
      </c>
      <c r="AA2828" s="3" t="str">
        <f t="shared" si="452"/>
        <v>Inventariar</v>
      </c>
    </row>
    <row r="2829" spans="1:27" x14ac:dyDescent="0.3">
      <c r="A2829" s="5">
        <v>25575894</v>
      </c>
      <c r="B2829" s="17" t="str">
        <f>VLOOKUP(A2829,'Base de dados'!$A$3:$C$21103,3,0)</f>
        <v>10P12C38</v>
      </c>
      <c r="C2829" s="50" t="s">
        <v>7084</v>
      </c>
      <c r="D2829" s="6"/>
      <c r="E2829" s="7"/>
      <c r="F2829" s="4" t="str">
        <f t="shared" si="443"/>
        <v/>
      </c>
      <c r="G2829" s="3" t="str">
        <f t="shared" si="447"/>
        <v>Inventariar</v>
      </c>
      <c r="H2829" s="6"/>
      <c r="I2829" s="7"/>
      <c r="J2829" s="4"/>
      <c r="K2829" s="3" t="str">
        <f t="shared" si="448"/>
        <v>Inventariar</v>
      </c>
      <c r="L2829" s="6"/>
      <c r="M2829" s="7"/>
      <c r="N2829" s="4"/>
      <c r="O2829" s="3" t="str">
        <f t="shared" si="449"/>
        <v>Inventariar</v>
      </c>
      <c r="P2829" s="6"/>
      <c r="Q2829" s="7"/>
      <c r="R2829" s="4" t="str">
        <f t="shared" si="444"/>
        <v/>
      </c>
      <c r="S2829" s="3" t="str">
        <f t="shared" si="450"/>
        <v>Inventariar</v>
      </c>
      <c r="T2829" s="6"/>
      <c r="U2829" s="7"/>
      <c r="V2829" s="4" t="str">
        <f t="shared" si="445"/>
        <v/>
      </c>
      <c r="W2829" s="3" t="str">
        <f t="shared" si="451"/>
        <v>Inventariar</v>
      </c>
      <c r="X2829" s="6"/>
      <c r="Y2829" s="7"/>
      <c r="Z2829" s="4" t="str">
        <f t="shared" si="446"/>
        <v/>
      </c>
      <c r="AA2829" s="3" t="str">
        <f t="shared" si="452"/>
        <v>Inventariar</v>
      </c>
    </row>
    <row r="2830" spans="1:27" x14ac:dyDescent="0.3">
      <c r="A2830" s="5">
        <v>25439041</v>
      </c>
      <c r="B2830" s="17" t="str">
        <f>VLOOKUP(A2830,'Base de dados'!$A$3:$C$21103,3,0)</f>
        <v>10P12C39</v>
      </c>
      <c r="C2830" s="50" t="s">
        <v>25358</v>
      </c>
      <c r="D2830" s="6"/>
      <c r="E2830" s="7"/>
      <c r="F2830" s="4" t="str">
        <f t="shared" si="443"/>
        <v/>
      </c>
      <c r="G2830" s="3" t="str">
        <f t="shared" si="447"/>
        <v>Inventariar</v>
      </c>
      <c r="H2830" s="6"/>
      <c r="I2830" s="7"/>
      <c r="J2830" s="4"/>
      <c r="K2830" s="3" t="str">
        <f t="shared" si="448"/>
        <v>Inventariar</v>
      </c>
      <c r="L2830" s="6"/>
      <c r="M2830" s="7"/>
      <c r="N2830" s="4"/>
      <c r="O2830" s="3" t="str">
        <f t="shared" si="449"/>
        <v>Inventariar</v>
      </c>
      <c r="P2830" s="6"/>
      <c r="Q2830" s="7"/>
      <c r="R2830" s="4" t="str">
        <f t="shared" si="444"/>
        <v/>
      </c>
      <c r="S2830" s="3" t="str">
        <f t="shared" si="450"/>
        <v>Inventariar</v>
      </c>
      <c r="T2830" s="6"/>
      <c r="U2830" s="7"/>
      <c r="V2830" s="4" t="str">
        <f t="shared" si="445"/>
        <v/>
      </c>
      <c r="W2830" s="3" t="str">
        <f t="shared" si="451"/>
        <v>Inventariar</v>
      </c>
      <c r="X2830" s="6"/>
      <c r="Y2830" s="7"/>
      <c r="Z2830" s="4" t="str">
        <f t="shared" si="446"/>
        <v/>
      </c>
      <c r="AA2830" s="3" t="str">
        <f t="shared" si="452"/>
        <v>Inventariar</v>
      </c>
    </row>
    <row r="2831" spans="1:27" x14ac:dyDescent="0.3">
      <c r="A2831" s="5">
        <v>25575948</v>
      </c>
      <c r="B2831" s="17" t="str">
        <f>VLOOKUP(A2831,'Base de dados'!$A$3:$C$21103,3,0)</f>
        <v>10P12C40</v>
      </c>
      <c r="C2831" s="50" t="s">
        <v>7088</v>
      </c>
      <c r="D2831" s="6"/>
      <c r="E2831" s="7"/>
      <c r="F2831" s="4" t="str">
        <f t="shared" si="443"/>
        <v/>
      </c>
      <c r="G2831" s="3" t="str">
        <f t="shared" si="447"/>
        <v>Inventariar</v>
      </c>
      <c r="H2831" s="6"/>
      <c r="I2831" s="7"/>
      <c r="J2831" s="4"/>
      <c r="K2831" s="3" t="str">
        <f t="shared" si="448"/>
        <v>Inventariar</v>
      </c>
      <c r="L2831" s="6"/>
      <c r="M2831" s="7"/>
      <c r="N2831" s="4"/>
      <c r="O2831" s="3" t="str">
        <f t="shared" si="449"/>
        <v>Inventariar</v>
      </c>
      <c r="P2831" s="6"/>
      <c r="Q2831" s="7"/>
      <c r="R2831" s="4" t="str">
        <f t="shared" si="444"/>
        <v/>
      </c>
      <c r="S2831" s="3" t="str">
        <f t="shared" si="450"/>
        <v>Inventariar</v>
      </c>
      <c r="T2831" s="6"/>
      <c r="U2831" s="7"/>
      <c r="V2831" s="4" t="str">
        <f t="shared" si="445"/>
        <v/>
      </c>
      <c r="W2831" s="3" t="str">
        <f t="shared" si="451"/>
        <v>Inventariar</v>
      </c>
      <c r="X2831" s="6"/>
      <c r="Y2831" s="7"/>
      <c r="Z2831" s="4" t="str">
        <f t="shared" si="446"/>
        <v/>
      </c>
      <c r="AA2831" s="3" t="str">
        <f t="shared" si="452"/>
        <v>Inventariar</v>
      </c>
    </row>
    <row r="2832" spans="1:27" x14ac:dyDescent="0.3">
      <c r="A2832" s="5">
        <v>25574033</v>
      </c>
      <c r="B2832" s="17" t="str">
        <f>VLOOKUP(A2832,'Base de dados'!$A$3:$C$21103,3,0)</f>
        <v>10P12C41</v>
      </c>
      <c r="C2832" s="50" t="s">
        <v>25359</v>
      </c>
      <c r="D2832" s="6"/>
      <c r="E2832" s="7"/>
      <c r="F2832" s="4" t="str">
        <f t="shared" si="443"/>
        <v/>
      </c>
      <c r="G2832" s="3" t="str">
        <f t="shared" si="447"/>
        <v>Inventariar</v>
      </c>
      <c r="H2832" s="6"/>
      <c r="I2832" s="7"/>
      <c r="J2832" s="4"/>
      <c r="K2832" s="3" t="str">
        <f t="shared" si="448"/>
        <v>Inventariar</v>
      </c>
      <c r="L2832" s="6"/>
      <c r="M2832" s="7"/>
      <c r="N2832" s="4"/>
      <c r="O2832" s="3" t="str">
        <f t="shared" si="449"/>
        <v>Inventariar</v>
      </c>
      <c r="P2832" s="6"/>
      <c r="Q2832" s="7"/>
      <c r="R2832" s="4" t="str">
        <f t="shared" si="444"/>
        <v/>
      </c>
      <c r="S2832" s="3" t="str">
        <f t="shared" si="450"/>
        <v>Inventariar</v>
      </c>
      <c r="T2832" s="6"/>
      <c r="U2832" s="7"/>
      <c r="V2832" s="4" t="str">
        <f t="shared" si="445"/>
        <v/>
      </c>
      <c r="W2832" s="3" t="str">
        <f t="shared" si="451"/>
        <v>Inventariar</v>
      </c>
      <c r="X2832" s="6"/>
      <c r="Y2832" s="7"/>
      <c r="Z2832" s="4" t="str">
        <f t="shared" si="446"/>
        <v/>
      </c>
      <c r="AA2832" s="3" t="str">
        <f t="shared" si="452"/>
        <v>Inventariar</v>
      </c>
    </row>
    <row r="2833" spans="1:27" x14ac:dyDescent="0.3">
      <c r="A2833" s="5">
        <v>25416227</v>
      </c>
      <c r="B2833" s="17" t="str">
        <f>VLOOKUP(A2833,'Base de dados'!$A$3:$C$21103,3,0)</f>
        <v>10P12C45</v>
      </c>
      <c r="C2833" s="50" t="s">
        <v>7092</v>
      </c>
      <c r="D2833" s="6"/>
      <c r="E2833" s="7"/>
      <c r="F2833" s="4" t="str">
        <f t="shared" si="443"/>
        <v/>
      </c>
      <c r="G2833" s="3" t="str">
        <f t="shared" si="447"/>
        <v>Inventariar</v>
      </c>
      <c r="H2833" s="6"/>
      <c r="I2833" s="7"/>
      <c r="J2833" s="4"/>
      <c r="K2833" s="3" t="str">
        <f t="shared" si="448"/>
        <v>Inventariar</v>
      </c>
      <c r="L2833" s="6"/>
      <c r="M2833" s="7"/>
      <c r="N2833" s="4"/>
      <c r="O2833" s="3" t="str">
        <f t="shared" si="449"/>
        <v>Inventariar</v>
      </c>
      <c r="P2833" s="6"/>
      <c r="Q2833" s="7"/>
      <c r="R2833" s="4" t="str">
        <f t="shared" si="444"/>
        <v/>
      </c>
      <c r="S2833" s="3" t="str">
        <f t="shared" si="450"/>
        <v>Inventariar</v>
      </c>
      <c r="T2833" s="6"/>
      <c r="U2833" s="7"/>
      <c r="V2833" s="4" t="str">
        <f t="shared" si="445"/>
        <v/>
      </c>
      <c r="W2833" s="3" t="str">
        <f t="shared" si="451"/>
        <v>Inventariar</v>
      </c>
      <c r="X2833" s="6"/>
      <c r="Y2833" s="7"/>
      <c r="Z2833" s="4" t="str">
        <f t="shared" si="446"/>
        <v/>
      </c>
      <c r="AA2833" s="3" t="str">
        <f t="shared" si="452"/>
        <v>Inventariar</v>
      </c>
    </row>
    <row r="2834" spans="1:27" x14ac:dyDescent="0.3">
      <c r="A2834" s="5">
        <v>25457202</v>
      </c>
      <c r="B2834" s="17" t="str">
        <f>VLOOKUP(A2834,'Base de dados'!$A$3:$C$21103,3,0)</f>
        <v>10P12C46</v>
      </c>
      <c r="C2834" s="50" t="s">
        <v>7094</v>
      </c>
      <c r="D2834" s="6"/>
      <c r="E2834" s="7"/>
      <c r="F2834" s="4" t="str">
        <f t="shared" si="443"/>
        <v/>
      </c>
      <c r="G2834" s="3" t="str">
        <f t="shared" si="447"/>
        <v>Inventariar</v>
      </c>
      <c r="H2834" s="6"/>
      <c r="I2834" s="7"/>
      <c r="J2834" s="4"/>
      <c r="K2834" s="3" t="str">
        <f t="shared" si="448"/>
        <v>Inventariar</v>
      </c>
      <c r="L2834" s="6"/>
      <c r="M2834" s="7"/>
      <c r="N2834" s="4"/>
      <c r="O2834" s="3" t="str">
        <f t="shared" si="449"/>
        <v>Inventariar</v>
      </c>
      <c r="P2834" s="6"/>
      <c r="Q2834" s="7"/>
      <c r="R2834" s="4" t="str">
        <f t="shared" si="444"/>
        <v/>
      </c>
      <c r="S2834" s="3" t="str">
        <f t="shared" si="450"/>
        <v>Inventariar</v>
      </c>
      <c r="T2834" s="6"/>
      <c r="U2834" s="7"/>
      <c r="V2834" s="4" t="str">
        <f t="shared" si="445"/>
        <v/>
      </c>
      <c r="W2834" s="3" t="str">
        <f t="shared" si="451"/>
        <v>Inventariar</v>
      </c>
      <c r="X2834" s="6"/>
      <c r="Y2834" s="7"/>
      <c r="Z2834" s="4" t="str">
        <f t="shared" si="446"/>
        <v/>
      </c>
      <c r="AA2834" s="3" t="str">
        <f t="shared" si="452"/>
        <v>Inventariar</v>
      </c>
    </row>
    <row r="2835" spans="1:27" x14ac:dyDescent="0.3">
      <c r="A2835" s="5">
        <v>25574046</v>
      </c>
      <c r="B2835" s="17" t="str">
        <f>VLOOKUP(A2835,'Base de dados'!$A$3:$C$21103,3,0)</f>
        <v>10P12C47</v>
      </c>
      <c r="C2835" s="50" t="s">
        <v>7096</v>
      </c>
      <c r="D2835" s="6"/>
      <c r="E2835" s="7"/>
      <c r="F2835" s="4" t="str">
        <f t="shared" si="443"/>
        <v/>
      </c>
      <c r="G2835" s="3" t="str">
        <f t="shared" si="447"/>
        <v>Inventariar</v>
      </c>
      <c r="H2835" s="6"/>
      <c r="I2835" s="7"/>
      <c r="J2835" s="4"/>
      <c r="K2835" s="3" t="str">
        <f t="shared" si="448"/>
        <v>Inventariar</v>
      </c>
      <c r="L2835" s="6"/>
      <c r="M2835" s="7"/>
      <c r="N2835" s="4"/>
      <c r="O2835" s="3" t="str">
        <f t="shared" si="449"/>
        <v>Inventariar</v>
      </c>
      <c r="P2835" s="6"/>
      <c r="Q2835" s="7"/>
      <c r="R2835" s="4" t="str">
        <f t="shared" si="444"/>
        <v/>
      </c>
      <c r="S2835" s="3" t="str">
        <f t="shared" si="450"/>
        <v>Inventariar</v>
      </c>
      <c r="T2835" s="6"/>
      <c r="U2835" s="7"/>
      <c r="V2835" s="4" t="str">
        <f t="shared" si="445"/>
        <v/>
      </c>
      <c r="W2835" s="3" t="str">
        <f t="shared" si="451"/>
        <v>Inventariar</v>
      </c>
      <c r="X2835" s="6"/>
      <c r="Y2835" s="7"/>
      <c r="Z2835" s="4" t="str">
        <f t="shared" si="446"/>
        <v/>
      </c>
      <c r="AA2835" s="3" t="str">
        <f t="shared" si="452"/>
        <v>Inventariar</v>
      </c>
    </row>
    <row r="2836" spans="1:27" x14ac:dyDescent="0.3">
      <c r="A2836" s="5">
        <v>25452047</v>
      </c>
      <c r="B2836" s="17" t="str">
        <f>VLOOKUP(A2836,'Base de dados'!$A$3:$C$21103,3,0)</f>
        <v>10P12C48</v>
      </c>
      <c r="C2836" s="50" t="s">
        <v>25360</v>
      </c>
      <c r="D2836" s="6"/>
      <c r="E2836" s="7"/>
      <c r="F2836" s="4" t="str">
        <f t="shared" si="443"/>
        <v/>
      </c>
      <c r="G2836" s="3" t="str">
        <f t="shared" si="447"/>
        <v>Inventariar</v>
      </c>
      <c r="H2836" s="6"/>
      <c r="I2836" s="7"/>
      <c r="J2836" s="4"/>
      <c r="K2836" s="3" t="str">
        <f t="shared" si="448"/>
        <v>Inventariar</v>
      </c>
      <c r="L2836" s="6"/>
      <c r="M2836" s="7"/>
      <c r="N2836" s="4"/>
      <c r="O2836" s="3" t="str">
        <f t="shared" si="449"/>
        <v>Inventariar</v>
      </c>
      <c r="P2836" s="6"/>
      <c r="Q2836" s="7"/>
      <c r="R2836" s="4" t="str">
        <f t="shared" si="444"/>
        <v/>
      </c>
      <c r="S2836" s="3" t="str">
        <f t="shared" si="450"/>
        <v>Inventariar</v>
      </c>
      <c r="T2836" s="6"/>
      <c r="U2836" s="7"/>
      <c r="V2836" s="4" t="str">
        <f t="shared" si="445"/>
        <v/>
      </c>
      <c r="W2836" s="3" t="str">
        <f t="shared" si="451"/>
        <v>Inventariar</v>
      </c>
      <c r="X2836" s="6"/>
      <c r="Y2836" s="7"/>
      <c r="Z2836" s="4" t="str">
        <f t="shared" si="446"/>
        <v/>
      </c>
      <c r="AA2836" s="3" t="str">
        <f t="shared" si="452"/>
        <v>Inventariar</v>
      </c>
    </row>
    <row r="2837" spans="1:27" x14ac:dyDescent="0.3">
      <c r="A2837" s="5">
        <v>25459262</v>
      </c>
      <c r="B2837" s="17" t="str">
        <f>VLOOKUP(A2837,'Base de dados'!$A$3:$C$21103,3,0)</f>
        <v>10P12C49</v>
      </c>
      <c r="C2837" s="50" t="s">
        <v>7100</v>
      </c>
      <c r="D2837" s="6"/>
      <c r="E2837" s="7"/>
      <c r="F2837" s="4" t="str">
        <f t="shared" si="443"/>
        <v/>
      </c>
      <c r="G2837" s="3" t="str">
        <f t="shared" si="447"/>
        <v>Inventariar</v>
      </c>
      <c r="H2837" s="6"/>
      <c r="I2837" s="7"/>
      <c r="J2837" s="4"/>
      <c r="K2837" s="3" t="str">
        <f t="shared" si="448"/>
        <v>Inventariar</v>
      </c>
      <c r="L2837" s="6"/>
      <c r="M2837" s="7"/>
      <c r="N2837" s="4"/>
      <c r="O2837" s="3" t="str">
        <f t="shared" si="449"/>
        <v>Inventariar</v>
      </c>
      <c r="P2837" s="6"/>
      <c r="Q2837" s="7"/>
      <c r="R2837" s="4" t="str">
        <f t="shared" si="444"/>
        <v/>
      </c>
      <c r="S2837" s="3" t="str">
        <f t="shared" si="450"/>
        <v>Inventariar</v>
      </c>
      <c r="T2837" s="6"/>
      <c r="U2837" s="7"/>
      <c r="V2837" s="4" t="str">
        <f t="shared" si="445"/>
        <v/>
      </c>
      <c r="W2837" s="3" t="str">
        <f t="shared" si="451"/>
        <v>Inventariar</v>
      </c>
      <c r="X2837" s="6"/>
      <c r="Y2837" s="7"/>
      <c r="Z2837" s="4" t="str">
        <f t="shared" si="446"/>
        <v/>
      </c>
      <c r="AA2837" s="3" t="str">
        <f t="shared" si="452"/>
        <v>Inventariar</v>
      </c>
    </row>
    <row r="2838" spans="1:27" x14ac:dyDescent="0.3">
      <c r="A2838" s="5">
        <v>25444036</v>
      </c>
      <c r="B2838" s="17" t="str">
        <f>VLOOKUP(A2838,'Base de dados'!$A$3:$C$21103,3,0)</f>
        <v>10P12C54</v>
      </c>
      <c r="C2838" s="50" t="s">
        <v>7096</v>
      </c>
      <c r="D2838" s="6"/>
      <c r="E2838" s="7"/>
      <c r="F2838" s="4" t="str">
        <f t="shared" si="443"/>
        <v/>
      </c>
      <c r="G2838" s="3" t="str">
        <f t="shared" si="447"/>
        <v>Inventariar</v>
      </c>
      <c r="H2838" s="6"/>
      <c r="I2838" s="7"/>
      <c r="J2838" s="4"/>
      <c r="K2838" s="3" t="str">
        <f t="shared" si="448"/>
        <v>Inventariar</v>
      </c>
      <c r="L2838" s="6"/>
      <c r="M2838" s="7"/>
      <c r="N2838" s="4"/>
      <c r="O2838" s="3" t="str">
        <f t="shared" si="449"/>
        <v>Inventariar</v>
      </c>
      <c r="P2838" s="6"/>
      <c r="Q2838" s="7"/>
      <c r="R2838" s="4" t="str">
        <f t="shared" si="444"/>
        <v/>
      </c>
      <c r="S2838" s="3" t="str">
        <f t="shared" si="450"/>
        <v>Inventariar</v>
      </c>
      <c r="T2838" s="6"/>
      <c r="U2838" s="7"/>
      <c r="V2838" s="4" t="str">
        <f t="shared" si="445"/>
        <v/>
      </c>
      <c r="W2838" s="3" t="str">
        <f t="shared" si="451"/>
        <v>Inventariar</v>
      </c>
      <c r="X2838" s="6"/>
      <c r="Y2838" s="7"/>
      <c r="Z2838" s="4" t="str">
        <f t="shared" si="446"/>
        <v/>
      </c>
      <c r="AA2838" s="3" t="str">
        <f t="shared" si="452"/>
        <v>Inventariar</v>
      </c>
    </row>
    <row r="2839" spans="1:27" x14ac:dyDescent="0.3">
      <c r="A2839" s="5">
        <v>25575893</v>
      </c>
      <c r="B2839" s="17" t="str">
        <f>VLOOKUP(A2839,'Base de dados'!$A$3:$C$21103,3,0)</f>
        <v>10P12D05</v>
      </c>
      <c r="C2839" s="50" t="s">
        <v>25361</v>
      </c>
      <c r="D2839" s="6"/>
      <c r="E2839" s="7"/>
      <c r="F2839" s="4" t="str">
        <f t="shared" si="443"/>
        <v/>
      </c>
      <c r="G2839" s="3" t="str">
        <f t="shared" si="447"/>
        <v>Inventariar</v>
      </c>
      <c r="H2839" s="6"/>
      <c r="I2839" s="7"/>
      <c r="J2839" s="4"/>
      <c r="K2839" s="3" t="str">
        <f t="shared" si="448"/>
        <v>Inventariar</v>
      </c>
      <c r="L2839" s="6"/>
      <c r="M2839" s="7"/>
      <c r="N2839" s="4"/>
      <c r="O2839" s="3" t="str">
        <f t="shared" si="449"/>
        <v>Inventariar</v>
      </c>
      <c r="P2839" s="6"/>
      <c r="Q2839" s="7"/>
      <c r="R2839" s="4" t="str">
        <f t="shared" si="444"/>
        <v/>
      </c>
      <c r="S2839" s="3" t="str">
        <f t="shared" si="450"/>
        <v>Inventariar</v>
      </c>
      <c r="T2839" s="6"/>
      <c r="U2839" s="7"/>
      <c r="V2839" s="4" t="str">
        <f t="shared" si="445"/>
        <v/>
      </c>
      <c r="W2839" s="3" t="str">
        <f t="shared" si="451"/>
        <v>Inventariar</v>
      </c>
      <c r="X2839" s="6"/>
      <c r="Y2839" s="7"/>
      <c r="Z2839" s="4" t="str">
        <f t="shared" si="446"/>
        <v/>
      </c>
      <c r="AA2839" s="3" t="str">
        <f t="shared" si="452"/>
        <v>Inventariar</v>
      </c>
    </row>
    <row r="2840" spans="1:27" x14ac:dyDescent="0.3">
      <c r="A2840" s="5">
        <v>25452100</v>
      </c>
      <c r="B2840" s="17" t="str">
        <f>VLOOKUP(A2840,'Base de dados'!$A$3:$C$21103,3,0)</f>
        <v>10P12D08</v>
      </c>
      <c r="C2840" s="50" t="s">
        <v>25362</v>
      </c>
      <c r="D2840" s="6"/>
      <c r="E2840" s="7"/>
      <c r="F2840" s="4" t="str">
        <f t="shared" si="443"/>
        <v/>
      </c>
      <c r="G2840" s="3" t="str">
        <f t="shared" si="447"/>
        <v>Inventariar</v>
      </c>
      <c r="H2840" s="6"/>
      <c r="I2840" s="7"/>
      <c r="J2840" s="4"/>
      <c r="K2840" s="3" t="str">
        <f t="shared" si="448"/>
        <v>Inventariar</v>
      </c>
      <c r="L2840" s="6"/>
      <c r="M2840" s="7"/>
      <c r="N2840" s="4"/>
      <c r="O2840" s="3" t="str">
        <f t="shared" si="449"/>
        <v>Inventariar</v>
      </c>
      <c r="P2840" s="6"/>
      <c r="Q2840" s="7"/>
      <c r="R2840" s="4" t="str">
        <f t="shared" si="444"/>
        <v/>
      </c>
      <c r="S2840" s="3" t="str">
        <f t="shared" si="450"/>
        <v>Inventariar</v>
      </c>
      <c r="T2840" s="6"/>
      <c r="U2840" s="7"/>
      <c r="V2840" s="4" t="str">
        <f t="shared" si="445"/>
        <v/>
      </c>
      <c r="W2840" s="3" t="str">
        <f t="shared" si="451"/>
        <v>Inventariar</v>
      </c>
      <c r="X2840" s="6"/>
      <c r="Y2840" s="7"/>
      <c r="Z2840" s="4" t="str">
        <f t="shared" si="446"/>
        <v/>
      </c>
      <c r="AA2840" s="3" t="str">
        <f t="shared" si="452"/>
        <v>Inventariar</v>
      </c>
    </row>
    <row r="2841" spans="1:27" x14ac:dyDescent="0.3">
      <c r="A2841" s="5">
        <v>25452111</v>
      </c>
      <c r="B2841" s="17" t="str">
        <f>VLOOKUP(A2841,'Base de dados'!$A$3:$C$21103,3,0)</f>
        <v>10P12D11</v>
      </c>
      <c r="C2841" s="50" t="s">
        <v>19376</v>
      </c>
      <c r="D2841" s="6"/>
      <c r="E2841" s="7"/>
      <c r="F2841" s="4" t="str">
        <f t="shared" si="443"/>
        <v/>
      </c>
      <c r="G2841" s="3" t="str">
        <f t="shared" si="447"/>
        <v>Inventariar</v>
      </c>
      <c r="H2841" s="6"/>
      <c r="I2841" s="7"/>
      <c r="J2841" s="4"/>
      <c r="K2841" s="3" t="str">
        <f t="shared" si="448"/>
        <v>Inventariar</v>
      </c>
      <c r="L2841" s="6"/>
      <c r="M2841" s="7"/>
      <c r="N2841" s="4"/>
      <c r="O2841" s="3" t="str">
        <f t="shared" si="449"/>
        <v>Inventariar</v>
      </c>
      <c r="P2841" s="6"/>
      <c r="Q2841" s="7"/>
      <c r="R2841" s="4" t="str">
        <f t="shared" si="444"/>
        <v/>
      </c>
      <c r="S2841" s="3" t="str">
        <f t="shared" si="450"/>
        <v>Inventariar</v>
      </c>
      <c r="T2841" s="6"/>
      <c r="U2841" s="7"/>
      <c r="V2841" s="4" t="str">
        <f t="shared" si="445"/>
        <v/>
      </c>
      <c r="W2841" s="3" t="str">
        <f t="shared" si="451"/>
        <v>Inventariar</v>
      </c>
      <c r="X2841" s="6"/>
      <c r="Y2841" s="7"/>
      <c r="Z2841" s="4" t="str">
        <f t="shared" si="446"/>
        <v/>
      </c>
      <c r="AA2841" s="3" t="str">
        <f t="shared" si="452"/>
        <v>Inventariar</v>
      </c>
    </row>
    <row r="2842" spans="1:27" x14ac:dyDescent="0.3">
      <c r="A2842" s="5">
        <v>25452898</v>
      </c>
      <c r="B2842" s="17" t="str">
        <f>VLOOKUP(A2842,'Base de dados'!$A$3:$C$21103,3,0)</f>
        <v>10P12D14</v>
      </c>
      <c r="C2842" s="50" t="s">
        <v>25363</v>
      </c>
      <c r="D2842" s="6"/>
      <c r="E2842" s="7"/>
      <c r="F2842" s="4" t="str">
        <f t="shared" si="443"/>
        <v/>
      </c>
      <c r="G2842" s="3" t="str">
        <f t="shared" si="447"/>
        <v>Inventariar</v>
      </c>
      <c r="H2842" s="6"/>
      <c r="I2842" s="7"/>
      <c r="J2842" s="4"/>
      <c r="K2842" s="3" t="str">
        <f t="shared" si="448"/>
        <v>Inventariar</v>
      </c>
      <c r="L2842" s="6"/>
      <c r="M2842" s="7"/>
      <c r="N2842" s="4"/>
      <c r="O2842" s="3" t="str">
        <f t="shared" si="449"/>
        <v>Inventariar</v>
      </c>
      <c r="P2842" s="6"/>
      <c r="Q2842" s="7"/>
      <c r="R2842" s="4" t="str">
        <f t="shared" si="444"/>
        <v/>
      </c>
      <c r="S2842" s="3" t="str">
        <f t="shared" si="450"/>
        <v>Inventariar</v>
      </c>
      <c r="T2842" s="6"/>
      <c r="U2842" s="7"/>
      <c r="V2842" s="4" t="str">
        <f t="shared" si="445"/>
        <v/>
      </c>
      <c r="W2842" s="3" t="str">
        <f t="shared" si="451"/>
        <v>Inventariar</v>
      </c>
      <c r="X2842" s="6"/>
      <c r="Y2842" s="7"/>
      <c r="Z2842" s="4" t="str">
        <f t="shared" si="446"/>
        <v/>
      </c>
      <c r="AA2842" s="3" t="str">
        <f t="shared" si="452"/>
        <v>Inventariar</v>
      </c>
    </row>
    <row r="2843" spans="1:27" x14ac:dyDescent="0.3">
      <c r="A2843" s="5">
        <v>25455341</v>
      </c>
      <c r="B2843" s="17" t="str">
        <f>VLOOKUP(A2843,'Base de dados'!$A$3:$C$21103,3,0)</f>
        <v>10P12D15</v>
      </c>
      <c r="C2843" s="50" t="s">
        <v>25364</v>
      </c>
      <c r="D2843" s="6"/>
      <c r="E2843" s="7"/>
      <c r="F2843" s="4" t="str">
        <f t="shared" si="443"/>
        <v/>
      </c>
      <c r="G2843" s="3" t="str">
        <f t="shared" si="447"/>
        <v>Inventariar</v>
      </c>
      <c r="H2843" s="6"/>
      <c r="I2843" s="7"/>
      <c r="J2843" s="4"/>
      <c r="K2843" s="3" t="str">
        <f t="shared" si="448"/>
        <v>Inventariar</v>
      </c>
      <c r="L2843" s="6"/>
      <c r="M2843" s="7"/>
      <c r="N2843" s="4"/>
      <c r="O2843" s="3" t="str">
        <f t="shared" si="449"/>
        <v>Inventariar</v>
      </c>
      <c r="P2843" s="6"/>
      <c r="Q2843" s="7"/>
      <c r="R2843" s="4" t="str">
        <f t="shared" si="444"/>
        <v/>
      </c>
      <c r="S2843" s="3" t="str">
        <f t="shared" si="450"/>
        <v>Inventariar</v>
      </c>
      <c r="T2843" s="6"/>
      <c r="U2843" s="7"/>
      <c r="V2843" s="4" t="str">
        <f t="shared" si="445"/>
        <v/>
      </c>
      <c r="W2843" s="3" t="str">
        <f t="shared" si="451"/>
        <v>Inventariar</v>
      </c>
      <c r="X2843" s="6"/>
      <c r="Y2843" s="7"/>
      <c r="Z2843" s="4" t="str">
        <f t="shared" si="446"/>
        <v/>
      </c>
      <c r="AA2843" s="3" t="str">
        <f t="shared" si="452"/>
        <v>Inventariar</v>
      </c>
    </row>
    <row r="2844" spans="1:27" x14ac:dyDescent="0.3">
      <c r="A2844" s="5">
        <v>25458458</v>
      </c>
      <c r="B2844" s="17" t="str">
        <f>VLOOKUP(A2844,'Base de dados'!$A$3:$C$21103,3,0)</f>
        <v>10P12D19</v>
      </c>
      <c r="C2844" s="50" t="s">
        <v>7131</v>
      </c>
      <c r="D2844" s="6"/>
      <c r="E2844" s="7"/>
      <c r="F2844" s="4" t="str">
        <f t="shared" ref="F2844:F2907" si="453">IF(E2844="","",IF(E2844="Saldo Zero","",D2844-E2844))</f>
        <v/>
      </c>
      <c r="G2844" s="3" t="str">
        <f t="shared" si="447"/>
        <v>Inventariar</v>
      </c>
      <c r="H2844" s="6"/>
      <c r="I2844" s="7"/>
      <c r="J2844" s="4"/>
      <c r="K2844" s="3" t="str">
        <f t="shared" si="448"/>
        <v>Inventariar</v>
      </c>
      <c r="L2844" s="6"/>
      <c r="M2844" s="7"/>
      <c r="N2844" s="4"/>
      <c r="O2844" s="3" t="str">
        <f t="shared" si="449"/>
        <v>Inventariar</v>
      </c>
      <c r="P2844" s="6"/>
      <c r="Q2844" s="7"/>
      <c r="R2844" s="4" t="str">
        <f t="shared" si="444"/>
        <v/>
      </c>
      <c r="S2844" s="3" t="str">
        <f t="shared" si="450"/>
        <v>Inventariar</v>
      </c>
      <c r="T2844" s="6"/>
      <c r="U2844" s="7"/>
      <c r="V2844" s="4" t="str">
        <f t="shared" si="445"/>
        <v/>
      </c>
      <c r="W2844" s="3" t="str">
        <f t="shared" si="451"/>
        <v>Inventariar</v>
      </c>
      <c r="X2844" s="6"/>
      <c r="Y2844" s="7"/>
      <c r="Z2844" s="4" t="str">
        <f t="shared" si="446"/>
        <v/>
      </c>
      <c r="AA2844" s="3" t="str">
        <f t="shared" si="452"/>
        <v>Inventariar</v>
      </c>
    </row>
    <row r="2845" spans="1:27" x14ac:dyDescent="0.3">
      <c r="A2845" s="5">
        <v>25573612</v>
      </c>
      <c r="B2845" s="17" t="str">
        <f>VLOOKUP(A2845,'Base de dados'!$A$3:$C$21103,3,0)</f>
        <v>10P12D20</v>
      </c>
      <c r="C2845" s="50" t="s">
        <v>19378</v>
      </c>
      <c r="D2845" s="6"/>
      <c r="E2845" s="7"/>
      <c r="F2845" s="4" t="str">
        <f t="shared" si="453"/>
        <v/>
      </c>
      <c r="G2845" s="3" t="str">
        <f t="shared" si="447"/>
        <v>Inventariar</v>
      </c>
      <c r="H2845" s="6"/>
      <c r="I2845" s="7"/>
      <c r="J2845" s="4"/>
      <c r="K2845" s="3" t="str">
        <f t="shared" si="448"/>
        <v>Inventariar</v>
      </c>
      <c r="L2845" s="6"/>
      <c r="M2845" s="7"/>
      <c r="N2845" s="4"/>
      <c r="O2845" s="3" t="str">
        <f t="shared" si="449"/>
        <v>Inventariar</v>
      </c>
      <c r="P2845" s="6"/>
      <c r="Q2845" s="7"/>
      <c r="R2845" s="4" t="str">
        <f t="shared" si="444"/>
        <v/>
      </c>
      <c r="S2845" s="3" t="str">
        <f t="shared" si="450"/>
        <v>Inventariar</v>
      </c>
      <c r="T2845" s="6"/>
      <c r="U2845" s="7"/>
      <c r="V2845" s="4" t="str">
        <f t="shared" si="445"/>
        <v/>
      </c>
      <c r="W2845" s="3" t="str">
        <f t="shared" si="451"/>
        <v>Inventariar</v>
      </c>
      <c r="X2845" s="6"/>
      <c r="Y2845" s="7"/>
      <c r="Z2845" s="4" t="str">
        <f t="shared" si="446"/>
        <v/>
      </c>
      <c r="AA2845" s="3" t="str">
        <f t="shared" si="452"/>
        <v>Inventariar</v>
      </c>
    </row>
    <row r="2846" spans="1:27" x14ac:dyDescent="0.3">
      <c r="A2846" s="5">
        <v>25573825</v>
      </c>
      <c r="B2846" s="17" t="str">
        <f>VLOOKUP(A2846,'Base de dados'!$A$3:$C$21103,3,0)</f>
        <v>10P12D21</v>
      </c>
      <c r="C2846" s="50" t="s">
        <v>25365</v>
      </c>
      <c r="D2846" s="6"/>
      <c r="E2846" s="7"/>
      <c r="F2846" s="4" t="str">
        <f t="shared" si="453"/>
        <v/>
      </c>
      <c r="G2846" s="3" t="str">
        <f t="shared" si="447"/>
        <v>Inventariar</v>
      </c>
      <c r="H2846" s="6"/>
      <c r="I2846" s="7"/>
      <c r="J2846" s="4"/>
      <c r="K2846" s="3" t="str">
        <f t="shared" si="448"/>
        <v>Inventariar</v>
      </c>
      <c r="L2846" s="6"/>
      <c r="M2846" s="7"/>
      <c r="N2846" s="4"/>
      <c r="O2846" s="3" t="str">
        <f t="shared" si="449"/>
        <v>Inventariar</v>
      </c>
      <c r="P2846" s="6"/>
      <c r="Q2846" s="7"/>
      <c r="R2846" s="4" t="str">
        <f t="shared" si="444"/>
        <v/>
      </c>
      <c r="S2846" s="3" t="str">
        <f t="shared" si="450"/>
        <v>Inventariar</v>
      </c>
      <c r="T2846" s="6"/>
      <c r="U2846" s="7"/>
      <c r="V2846" s="4" t="str">
        <f t="shared" si="445"/>
        <v/>
      </c>
      <c r="W2846" s="3" t="str">
        <f t="shared" si="451"/>
        <v>Inventariar</v>
      </c>
      <c r="X2846" s="6"/>
      <c r="Y2846" s="7"/>
      <c r="Z2846" s="4" t="str">
        <f t="shared" si="446"/>
        <v/>
      </c>
      <c r="AA2846" s="3" t="str">
        <f t="shared" si="452"/>
        <v>Inventariar</v>
      </c>
    </row>
    <row r="2847" spans="1:27" x14ac:dyDescent="0.3">
      <c r="A2847" s="5">
        <v>25575909</v>
      </c>
      <c r="B2847" s="17" t="str">
        <f>VLOOKUP(A2847,'Base de dados'!$A$3:$C$21103,3,0)</f>
        <v>10P12D23</v>
      </c>
      <c r="C2847" s="50" t="s">
        <v>25366</v>
      </c>
      <c r="D2847" s="6"/>
      <c r="E2847" s="7"/>
      <c r="F2847" s="4" t="str">
        <f t="shared" si="453"/>
        <v/>
      </c>
      <c r="G2847" s="3" t="str">
        <f t="shared" si="447"/>
        <v>Inventariar</v>
      </c>
      <c r="H2847" s="6"/>
      <c r="I2847" s="7"/>
      <c r="J2847" s="4"/>
      <c r="K2847" s="3" t="str">
        <f t="shared" si="448"/>
        <v>Inventariar</v>
      </c>
      <c r="L2847" s="6"/>
      <c r="M2847" s="7"/>
      <c r="N2847" s="4"/>
      <c r="O2847" s="3" t="str">
        <f t="shared" si="449"/>
        <v>Inventariar</v>
      </c>
      <c r="P2847" s="6"/>
      <c r="Q2847" s="7"/>
      <c r="R2847" s="4" t="str">
        <f t="shared" si="444"/>
        <v/>
      </c>
      <c r="S2847" s="3" t="str">
        <f t="shared" si="450"/>
        <v>Inventariar</v>
      </c>
      <c r="T2847" s="6"/>
      <c r="U2847" s="7"/>
      <c r="V2847" s="4" t="str">
        <f t="shared" si="445"/>
        <v/>
      </c>
      <c r="W2847" s="3" t="str">
        <f t="shared" si="451"/>
        <v>Inventariar</v>
      </c>
      <c r="X2847" s="6"/>
      <c r="Y2847" s="7"/>
      <c r="Z2847" s="4" t="str">
        <f t="shared" si="446"/>
        <v/>
      </c>
      <c r="AA2847" s="3" t="str">
        <f t="shared" si="452"/>
        <v>Inventariar</v>
      </c>
    </row>
    <row r="2848" spans="1:27" x14ac:dyDescent="0.3">
      <c r="A2848" s="5">
        <v>25575905</v>
      </c>
      <c r="B2848" s="17" t="str">
        <f>VLOOKUP(A2848,'Base de dados'!$A$3:$C$21103,3,0)</f>
        <v>10P12D25</v>
      </c>
      <c r="C2848" s="50" t="s">
        <v>7204</v>
      </c>
      <c r="D2848" s="6"/>
      <c r="E2848" s="7"/>
      <c r="F2848" s="4" t="str">
        <f t="shared" si="453"/>
        <v/>
      </c>
      <c r="G2848" s="3" t="str">
        <f t="shared" si="447"/>
        <v>Inventariar</v>
      </c>
      <c r="H2848" s="6"/>
      <c r="I2848" s="7"/>
      <c r="J2848" s="4"/>
      <c r="K2848" s="3" t="str">
        <f t="shared" si="448"/>
        <v>Inventariar</v>
      </c>
      <c r="L2848" s="6"/>
      <c r="M2848" s="7"/>
      <c r="N2848" s="4"/>
      <c r="O2848" s="3" t="str">
        <f t="shared" si="449"/>
        <v>Inventariar</v>
      </c>
      <c r="P2848" s="6"/>
      <c r="Q2848" s="7"/>
      <c r="R2848" s="4" t="str">
        <f t="shared" si="444"/>
        <v/>
      </c>
      <c r="S2848" s="3" t="str">
        <f t="shared" si="450"/>
        <v>Inventariar</v>
      </c>
      <c r="T2848" s="6"/>
      <c r="U2848" s="7"/>
      <c r="V2848" s="4" t="str">
        <f t="shared" si="445"/>
        <v/>
      </c>
      <c r="W2848" s="3" t="str">
        <f t="shared" si="451"/>
        <v>Inventariar</v>
      </c>
      <c r="X2848" s="6"/>
      <c r="Y2848" s="7"/>
      <c r="Z2848" s="4" t="str">
        <f t="shared" si="446"/>
        <v/>
      </c>
      <c r="AA2848" s="3" t="str">
        <f t="shared" si="452"/>
        <v>Inventariar</v>
      </c>
    </row>
    <row r="2849" spans="1:27" x14ac:dyDescent="0.3">
      <c r="A2849" s="5">
        <v>25452149</v>
      </c>
      <c r="B2849" s="17" t="str">
        <f>VLOOKUP(A2849,'Base de dados'!$A$3:$C$21103,3,0)</f>
        <v>10P12D27</v>
      </c>
      <c r="C2849" s="50" t="s">
        <v>25367</v>
      </c>
      <c r="D2849" s="6"/>
      <c r="E2849" s="7"/>
      <c r="F2849" s="4" t="str">
        <f t="shared" si="453"/>
        <v/>
      </c>
      <c r="G2849" s="3" t="str">
        <f t="shared" si="447"/>
        <v>Inventariar</v>
      </c>
      <c r="H2849" s="6"/>
      <c r="I2849" s="7"/>
      <c r="J2849" s="4"/>
      <c r="K2849" s="3" t="str">
        <f t="shared" si="448"/>
        <v>Inventariar</v>
      </c>
      <c r="L2849" s="6"/>
      <c r="M2849" s="7"/>
      <c r="N2849" s="4"/>
      <c r="O2849" s="3" t="str">
        <f t="shared" si="449"/>
        <v>Inventariar</v>
      </c>
      <c r="P2849" s="6"/>
      <c r="Q2849" s="7"/>
      <c r="R2849" s="4" t="str">
        <f t="shared" si="444"/>
        <v/>
      </c>
      <c r="S2849" s="3" t="str">
        <f t="shared" si="450"/>
        <v>Inventariar</v>
      </c>
      <c r="T2849" s="6"/>
      <c r="U2849" s="7"/>
      <c r="V2849" s="4" t="str">
        <f t="shared" si="445"/>
        <v/>
      </c>
      <c r="W2849" s="3" t="str">
        <f t="shared" si="451"/>
        <v>Inventariar</v>
      </c>
      <c r="X2849" s="6"/>
      <c r="Y2849" s="7"/>
      <c r="Z2849" s="4" t="str">
        <f t="shared" si="446"/>
        <v/>
      </c>
      <c r="AA2849" s="3" t="str">
        <f t="shared" si="452"/>
        <v>Inventariar</v>
      </c>
    </row>
    <row r="2850" spans="1:27" x14ac:dyDescent="0.3">
      <c r="A2850" s="5">
        <v>25575917</v>
      </c>
      <c r="B2850" s="17" t="str">
        <f>VLOOKUP(A2850,'Base de dados'!$A$3:$C$21103,3,0)</f>
        <v>10P12D28</v>
      </c>
      <c r="C2850" s="50" t="s">
        <v>7145</v>
      </c>
      <c r="D2850" s="6"/>
      <c r="E2850" s="7"/>
      <c r="F2850" s="4" t="str">
        <f t="shared" si="453"/>
        <v/>
      </c>
      <c r="G2850" s="3" t="str">
        <f t="shared" si="447"/>
        <v>Inventariar</v>
      </c>
      <c r="H2850" s="6"/>
      <c r="I2850" s="7"/>
      <c r="J2850" s="4"/>
      <c r="K2850" s="3" t="str">
        <f t="shared" si="448"/>
        <v>Inventariar</v>
      </c>
      <c r="L2850" s="6"/>
      <c r="M2850" s="7"/>
      <c r="N2850" s="4"/>
      <c r="O2850" s="3" t="str">
        <f t="shared" si="449"/>
        <v>Inventariar</v>
      </c>
      <c r="P2850" s="6"/>
      <c r="Q2850" s="7"/>
      <c r="R2850" s="4" t="str">
        <f t="shared" si="444"/>
        <v/>
      </c>
      <c r="S2850" s="3" t="str">
        <f t="shared" si="450"/>
        <v>Inventariar</v>
      </c>
      <c r="T2850" s="6"/>
      <c r="U2850" s="7"/>
      <c r="V2850" s="4" t="str">
        <f t="shared" si="445"/>
        <v/>
      </c>
      <c r="W2850" s="3" t="str">
        <f t="shared" si="451"/>
        <v>Inventariar</v>
      </c>
      <c r="X2850" s="6"/>
      <c r="Y2850" s="7"/>
      <c r="Z2850" s="4" t="str">
        <f t="shared" si="446"/>
        <v/>
      </c>
      <c r="AA2850" s="3" t="str">
        <f t="shared" si="452"/>
        <v>Inventariar</v>
      </c>
    </row>
    <row r="2851" spans="1:27" x14ac:dyDescent="0.3">
      <c r="A2851" s="5">
        <v>25575981</v>
      </c>
      <c r="B2851" s="17" t="str">
        <f>VLOOKUP(A2851,'Base de dados'!$A$3:$C$21103,3,0)</f>
        <v>10P12D29</v>
      </c>
      <c r="C2851" s="50" t="s">
        <v>25368</v>
      </c>
      <c r="D2851" s="6"/>
      <c r="E2851" s="7"/>
      <c r="F2851" s="4" t="str">
        <f t="shared" si="453"/>
        <v/>
      </c>
      <c r="G2851" s="3" t="str">
        <f t="shared" si="447"/>
        <v>Inventariar</v>
      </c>
      <c r="H2851" s="6"/>
      <c r="I2851" s="7"/>
      <c r="J2851" s="4"/>
      <c r="K2851" s="3" t="str">
        <f t="shared" si="448"/>
        <v>Inventariar</v>
      </c>
      <c r="L2851" s="6"/>
      <c r="M2851" s="7"/>
      <c r="N2851" s="4"/>
      <c r="O2851" s="3" t="str">
        <f t="shared" si="449"/>
        <v>Inventariar</v>
      </c>
      <c r="P2851" s="6"/>
      <c r="Q2851" s="7"/>
      <c r="R2851" s="4" t="str">
        <f t="shared" si="444"/>
        <v/>
      </c>
      <c r="S2851" s="3" t="str">
        <f t="shared" si="450"/>
        <v>Inventariar</v>
      </c>
      <c r="T2851" s="6"/>
      <c r="U2851" s="7"/>
      <c r="V2851" s="4" t="str">
        <f t="shared" si="445"/>
        <v/>
      </c>
      <c r="W2851" s="3" t="str">
        <f t="shared" si="451"/>
        <v>Inventariar</v>
      </c>
      <c r="X2851" s="6"/>
      <c r="Y2851" s="7"/>
      <c r="Z2851" s="4" t="str">
        <f t="shared" si="446"/>
        <v/>
      </c>
      <c r="AA2851" s="3" t="str">
        <f t="shared" si="452"/>
        <v>Inventariar</v>
      </c>
    </row>
    <row r="2852" spans="1:27" x14ac:dyDescent="0.3">
      <c r="A2852" s="5">
        <v>25575923</v>
      </c>
      <c r="B2852" s="17" t="str">
        <f>VLOOKUP(A2852,'Base de dados'!$A$3:$C$21103,3,0)</f>
        <v>10P12D31</v>
      </c>
      <c r="C2852" s="50" t="s">
        <v>7148</v>
      </c>
      <c r="D2852" s="6"/>
      <c r="E2852" s="7"/>
      <c r="F2852" s="4" t="str">
        <f t="shared" si="453"/>
        <v/>
      </c>
      <c r="G2852" s="3" t="str">
        <f t="shared" si="447"/>
        <v>Inventariar</v>
      </c>
      <c r="H2852" s="6"/>
      <c r="I2852" s="7"/>
      <c r="J2852" s="4"/>
      <c r="K2852" s="3" t="str">
        <f t="shared" si="448"/>
        <v>Inventariar</v>
      </c>
      <c r="L2852" s="6"/>
      <c r="M2852" s="7"/>
      <c r="N2852" s="4"/>
      <c r="O2852" s="3" t="str">
        <f t="shared" si="449"/>
        <v>Inventariar</v>
      </c>
      <c r="P2852" s="6"/>
      <c r="Q2852" s="7"/>
      <c r="R2852" s="4" t="str">
        <f t="shared" si="444"/>
        <v/>
      </c>
      <c r="S2852" s="3" t="str">
        <f t="shared" si="450"/>
        <v>Inventariar</v>
      </c>
      <c r="T2852" s="6"/>
      <c r="U2852" s="7"/>
      <c r="V2852" s="4" t="str">
        <f t="shared" si="445"/>
        <v/>
      </c>
      <c r="W2852" s="3" t="str">
        <f t="shared" si="451"/>
        <v>Inventariar</v>
      </c>
      <c r="X2852" s="6"/>
      <c r="Y2852" s="7"/>
      <c r="Z2852" s="4" t="str">
        <f t="shared" si="446"/>
        <v/>
      </c>
      <c r="AA2852" s="3" t="str">
        <f t="shared" si="452"/>
        <v>Inventariar</v>
      </c>
    </row>
    <row r="2853" spans="1:27" x14ac:dyDescent="0.3">
      <c r="A2853" s="5">
        <v>25575988</v>
      </c>
      <c r="B2853" s="17" t="str">
        <f>VLOOKUP(A2853,'Base de dados'!$A$3:$C$21103,3,0)</f>
        <v>10P12D32</v>
      </c>
      <c r="C2853" s="50" t="s">
        <v>25369</v>
      </c>
      <c r="D2853" s="6"/>
      <c r="E2853" s="7"/>
      <c r="F2853" s="4" t="str">
        <f t="shared" si="453"/>
        <v/>
      </c>
      <c r="G2853" s="3" t="str">
        <f t="shared" si="447"/>
        <v>Inventariar</v>
      </c>
      <c r="H2853" s="6"/>
      <c r="I2853" s="7"/>
      <c r="J2853" s="4"/>
      <c r="K2853" s="3" t="str">
        <f t="shared" si="448"/>
        <v>Inventariar</v>
      </c>
      <c r="L2853" s="6"/>
      <c r="M2853" s="7"/>
      <c r="N2853" s="4"/>
      <c r="O2853" s="3" t="str">
        <f t="shared" si="449"/>
        <v>Inventariar</v>
      </c>
      <c r="P2853" s="6"/>
      <c r="Q2853" s="7"/>
      <c r="R2853" s="4" t="str">
        <f t="shared" si="444"/>
        <v/>
      </c>
      <c r="S2853" s="3" t="str">
        <f t="shared" si="450"/>
        <v>Inventariar</v>
      </c>
      <c r="T2853" s="6"/>
      <c r="U2853" s="7"/>
      <c r="V2853" s="4" t="str">
        <f t="shared" si="445"/>
        <v/>
      </c>
      <c r="W2853" s="3" t="str">
        <f t="shared" si="451"/>
        <v>Inventariar</v>
      </c>
      <c r="X2853" s="6"/>
      <c r="Y2853" s="7"/>
      <c r="Z2853" s="4" t="str">
        <f t="shared" si="446"/>
        <v/>
      </c>
      <c r="AA2853" s="3" t="str">
        <f t="shared" si="452"/>
        <v>Inventariar</v>
      </c>
    </row>
    <row r="2854" spans="1:27" x14ac:dyDescent="0.3">
      <c r="A2854" s="5">
        <v>25574201</v>
      </c>
      <c r="B2854" s="17" t="str">
        <f>VLOOKUP(A2854,'Base de dados'!$A$3:$C$21103,3,0)</f>
        <v>10P12D33</v>
      </c>
      <c r="C2854" s="50" t="s">
        <v>7152</v>
      </c>
      <c r="D2854" s="6"/>
      <c r="E2854" s="7"/>
      <c r="F2854" s="4" t="str">
        <f t="shared" si="453"/>
        <v/>
      </c>
      <c r="G2854" s="3" t="str">
        <f t="shared" si="447"/>
        <v>Inventariar</v>
      </c>
      <c r="H2854" s="6"/>
      <c r="I2854" s="7"/>
      <c r="J2854" s="4"/>
      <c r="K2854" s="3" t="str">
        <f t="shared" si="448"/>
        <v>Inventariar</v>
      </c>
      <c r="L2854" s="6"/>
      <c r="M2854" s="7"/>
      <c r="N2854" s="4"/>
      <c r="O2854" s="3" t="str">
        <f t="shared" si="449"/>
        <v>Inventariar</v>
      </c>
      <c r="P2854" s="6"/>
      <c r="Q2854" s="7"/>
      <c r="R2854" s="4" t="str">
        <f t="shared" si="444"/>
        <v/>
      </c>
      <c r="S2854" s="3" t="str">
        <f t="shared" si="450"/>
        <v>Inventariar</v>
      </c>
      <c r="T2854" s="6"/>
      <c r="U2854" s="7"/>
      <c r="V2854" s="4" t="str">
        <f t="shared" si="445"/>
        <v/>
      </c>
      <c r="W2854" s="3" t="str">
        <f t="shared" si="451"/>
        <v>Inventariar</v>
      </c>
      <c r="X2854" s="6"/>
      <c r="Y2854" s="7"/>
      <c r="Z2854" s="4" t="str">
        <f t="shared" si="446"/>
        <v/>
      </c>
      <c r="AA2854" s="3" t="str">
        <f t="shared" si="452"/>
        <v>Inventariar</v>
      </c>
    </row>
    <row r="2855" spans="1:27" x14ac:dyDescent="0.3">
      <c r="A2855" s="5">
        <v>25427518</v>
      </c>
      <c r="B2855" s="17" t="str">
        <f>VLOOKUP(A2855,'Base de dados'!$A$3:$C$21103,3,0)</f>
        <v>10P12D34</v>
      </c>
      <c r="C2855" s="50" t="s">
        <v>25370</v>
      </c>
      <c r="D2855" s="6"/>
      <c r="E2855" s="7"/>
      <c r="F2855" s="4" t="str">
        <f t="shared" si="453"/>
        <v/>
      </c>
      <c r="G2855" s="3" t="str">
        <f t="shared" si="447"/>
        <v>Inventariar</v>
      </c>
      <c r="H2855" s="6"/>
      <c r="I2855" s="7"/>
      <c r="J2855" s="4"/>
      <c r="K2855" s="3" t="str">
        <f t="shared" si="448"/>
        <v>Inventariar</v>
      </c>
      <c r="L2855" s="6"/>
      <c r="M2855" s="7"/>
      <c r="N2855" s="4"/>
      <c r="O2855" s="3" t="str">
        <f t="shared" si="449"/>
        <v>Inventariar</v>
      </c>
      <c r="P2855" s="6"/>
      <c r="Q2855" s="7"/>
      <c r="R2855" s="4" t="str">
        <f t="shared" si="444"/>
        <v/>
      </c>
      <c r="S2855" s="3" t="str">
        <f t="shared" si="450"/>
        <v>Inventariar</v>
      </c>
      <c r="T2855" s="6"/>
      <c r="U2855" s="7"/>
      <c r="V2855" s="4" t="str">
        <f t="shared" si="445"/>
        <v/>
      </c>
      <c r="W2855" s="3" t="str">
        <f t="shared" si="451"/>
        <v>Inventariar</v>
      </c>
      <c r="X2855" s="6"/>
      <c r="Y2855" s="7"/>
      <c r="Z2855" s="4" t="str">
        <f t="shared" si="446"/>
        <v/>
      </c>
      <c r="AA2855" s="3" t="str">
        <f t="shared" si="452"/>
        <v>Inventariar</v>
      </c>
    </row>
    <row r="2856" spans="1:27" x14ac:dyDescent="0.3">
      <c r="A2856" s="5">
        <v>25575890</v>
      </c>
      <c r="B2856" s="17" t="str">
        <f>VLOOKUP(A2856,'Base de dados'!$A$3:$C$21103,3,0)</f>
        <v>10P12D35</v>
      </c>
      <c r="C2856" s="50" t="s">
        <v>7157</v>
      </c>
      <c r="D2856" s="6"/>
      <c r="E2856" s="7"/>
      <c r="F2856" s="4" t="str">
        <f t="shared" si="453"/>
        <v/>
      </c>
      <c r="G2856" s="3" t="str">
        <f t="shared" si="447"/>
        <v>Inventariar</v>
      </c>
      <c r="H2856" s="6"/>
      <c r="I2856" s="7"/>
      <c r="J2856" s="4"/>
      <c r="K2856" s="3" t="str">
        <f t="shared" si="448"/>
        <v>Inventariar</v>
      </c>
      <c r="L2856" s="6"/>
      <c r="M2856" s="7"/>
      <c r="N2856" s="4"/>
      <c r="O2856" s="3" t="str">
        <f t="shared" si="449"/>
        <v>Inventariar</v>
      </c>
      <c r="P2856" s="6"/>
      <c r="Q2856" s="7"/>
      <c r="R2856" s="4" t="str">
        <f t="shared" si="444"/>
        <v/>
      </c>
      <c r="S2856" s="3" t="str">
        <f t="shared" si="450"/>
        <v>Inventariar</v>
      </c>
      <c r="T2856" s="6"/>
      <c r="U2856" s="7"/>
      <c r="V2856" s="4" t="str">
        <f t="shared" si="445"/>
        <v/>
      </c>
      <c r="W2856" s="3" t="str">
        <f t="shared" si="451"/>
        <v>Inventariar</v>
      </c>
      <c r="X2856" s="6"/>
      <c r="Y2856" s="7"/>
      <c r="Z2856" s="4" t="str">
        <f t="shared" si="446"/>
        <v/>
      </c>
      <c r="AA2856" s="3" t="str">
        <f t="shared" si="452"/>
        <v>Inventariar</v>
      </c>
    </row>
    <row r="2857" spans="1:27" x14ac:dyDescent="0.3">
      <c r="A2857" s="5">
        <v>25574719</v>
      </c>
      <c r="B2857" s="17" t="str">
        <f>VLOOKUP(A2857,'Base de dados'!$A$3:$C$21103,3,0)</f>
        <v>10P12D36</v>
      </c>
      <c r="C2857" s="50" t="s">
        <v>25371</v>
      </c>
      <c r="D2857" s="6"/>
      <c r="E2857" s="7"/>
      <c r="F2857" s="4" t="str">
        <f t="shared" si="453"/>
        <v/>
      </c>
      <c r="G2857" s="3" t="str">
        <f t="shared" si="447"/>
        <v>Inventariar</v>
      </c>
      <c r="H2857" s="6"/>
      <c r="I2857" s="7"/>
      <c r="J2857" s="4"/>
      <c r="K2857" s="3" t="str">
        <f t="shared" si="448"/>
        <v>Inventariar</v>
      </c>
      <c r="L2857" s="6"/>
      <c r="M2857" s="7"/>
      <c r="N2857" s="4"/>
      <c r="O2857" s="3" t="str">
        <f t="shared" si="449"/>
        <v>Inventariar</v>
      </c>
      <c r="P2857" s="6"/>
      <c r="Q2857" s="7"/>
      <c r="R2857" s="4" t="str">
        <f t="shared" si="444"/>
        <v/>
      </c>
      <c r="S2857" s="3" t="str">
        <f t="shared" si="450"/>
        <v>Inventariar</v>
      </c>
      <c r="T2857" s="6"/>
      <c r="U2857" s="7"/>
      <c r="V2857" s="4" t="str">
        <f t="shared" si="445"/>
        <v/>
      </c>
      <c r="W2857" s="3" t="str">
        <f t="shared" si="451"/>
        <v>Inventariar</v>
      </c>
      <c r="X2857" s="6"/>
      <c r="Y2857" s="7"/>
      <c r="Z2857" s="4" t="str">
        <f t="shared" si="446"/>
        <v/>
      </c>
      <c r="AA2857" s="3" t="str">
        <f t="shared" si="452"/>
        <v>Inventariar</v>
      </c>
    </row>
    <row r="2858" spans="1:27" x14ac:dyDescent="0.3">
      <c r="A2858" s="5">
        <v>25444195</v>
      </c>
      <c r="B2858" s="17" t="str">
        <f>VLOOKUP(A2858,'Base de dados'!$A$3:$C$21103,3,0)</f>
        <v>10P12D40</v>
      </c>
      <c r="C2858" s="50" t="s">
        <v>25372</v>
      </c>
      <c r="D2858" s="6"/>
      <c r="E2858" s="7"/>
      <c r="F2858" s="4" t="str">
        <f t="shared" si="453"/>
        <v/>
      </c>
      <c r="G2858" s="3" t="str">
        <f t="shared" si="447"/>
        <v>Inventariar</v>
      </c>
      <c r="H2858" s="6"/>
      <c r="I2858" s="7"/>
      <c r="J2858" s="4"/>
      <c r="K2858" s="3" t="str">
        <f t="shared" si="448"/>
        <v>Inventariar</v>
      </c>
      <c r="L2858" s="6"/>
      <c r="M2858" s="7"/>
      <c r="N2858" s="4"/>
      <c r="O2858" s="3" t="str">
        <f t="shared" si="449"/>
        <v>Inventariar</v>
      </c>
      <c r="P2858" s="6"/>
      <c r="Q2858" s="7"/>
      <c r="R2858" s="4" t="str">
        <f t="shared" si="444"/>
        <v/>
      </c>
      <c r="S2858" s="3" t="str">
        <f t="shared" si="450"/>
        <v>Inventariar</v>
      </c>
      <c r="T2858" s="6"/>
      <c r="U2858" s="7"/>
      <c r="V2858" s="4" t="str">
        <f t="shared" si="445"/>
        <v/>
      </c>
      <c r="W2858" s="3" t="str">
        <f t="shared" si="451"/>
        <v>Inventariar</v>
      </c>
      <c r="X2858" s="6"/>
      <c r="Y2858" s="7"/>
      <c r="Z2858" s="4" t="str">
        <f t="shared" si="446"/>
        <v/>
      </c>
      <c r="AA2858" s="3" t="str">
        <f t="shared" si="452"/>
        <v>Inventariar</v>
      </c>
    </row>
    <row r="2859" spans="1:27" x14ac:dyDescent="0.3">
      <c r="A2859" s="5">
        <v>25575898</v>
      </c>
      <c r="B2859" s="17" t="str">
        <f>VLOOKUP(A2859,'Base de dados'!$A$3:$C$21103,3,0)</f>
        <v>10P12D41</v>
      </c>
      <c r="C2859" s="50" t="s">
        <v>7169</v>
      </c>
      <c r="D2859" s="6"/>
      <c r="E2859" s="7"/>
      <c r="F2859" s="4" t="str">
        <f t="shared" si="453"/>
        <v/>
      </c>
      <c r="G2859" s="3" t="str">
        <f t="shared" si="447"/>
        <v>Inventariar</v>
      </c>
      <c r="H2859" s="6"/>
      <c r="I2859" s="7"/>
      <c r="J2859" s="4"/>
      <c r="K2859" s="3" t="str">
        <f t="shared" si="448"/>
        <v>Inventariar</v>
      </c>
      <c r="L2859" s="6"/>
      <c r="M2859" s="7"/>
      <c r="N2859" s="4"/>
      <c r="O2859" s="3" t="str">
        <f t="shared" si="449"/>
        <v>Inventariar</v>
      </c>
      <c r="P2859" s="6"/>
      <c r="Q2859" s="7"/>
      <c r="R2859" s="4" t="str">
        <f t="shared" si="444"/>
        <v/>
      </c>
      <c r="S2859" s="3" t="str">
        <f t="shared" si="450"/>
        <v>Inventariar</v>
      </c>
      <c r="T2859" s="6"/>
      <c r="U2859" s="7"/>
      <c r="V2859" s="4" t="str">
        <f t="shared" si="445"/>
        <v/>
      </c>
      <c r="W2859" s="3" t="str">
        <f t="shared" si="451"/>
        <v>Inventariar</v>
      </c>
      <c r="X2859" s="6"/>
      <c r="Y2859" s="7"/>
      <c r="Z2859" s="4" t="str">
        <f t="shared" si="446"/>
        <v/>
      </c>
      <c r="AA2859" s="3" t="str">
        <f t="shared" si="452"/>
        <v>Inventariar</v>
      </c>
    </row>
    <row r="2860" spans="1:27" x14ac:dyDescent="0.3">
      <c r="A2860" s="5">
        <v>25452127</v>
      </c>
      <c r="B2860" s="17" t="str">
        <f>VLOOKUP(A2860,'Base de dados'!$A$3:$C$21103,3,0)</f>
        <v>10P12D45</v>
      </c>
      <c r="C2860" s="50" t="s">
        <v>25373</v>
      </c>
      <c r="D2860" s="6"/>
      <c r="E2860" s="7"/>
      <c r="F2860" s="4" t="str">
        <f t="shared" si="453"/>
        <v/>
      </c>
      <c r="G2860" s="3" t="str">
        <f t="shared" si="447"/>
        <v>Inventariar</v>
      </c>
      <c r="H2860" s="6"/>
      <c r="I2860" s="7"/>
      <c r="J2860" s="4"/>
      <c r="K2860" s="3" t="str">
        <f t="shared" si="448"/>
        <v>Inventariar</v>
      </c>
      <c r="L2860" s="6"/>
      <c r="M2860" s="7"/>
      <c r="N2860" s="4"/>
      <c r="O2860" s="3" t="str">
        <f t="shared" si="449"/>
        <v>Inventariar</v>
      </c>
      <c r="P2860" s="6"/>
      <c r="Q2860" s="7"/>
      <c r="R2860" s="4" t="str">
        <f t="shared" si="444"/>
        <v/>
      </c>
      <c r="S2860" s="3" t="str">
        <f t="shared" si="450"/>
        <v>Inventariar</v>
      </c>
      <c r="T2860" s="6"/>
      <c r="U2860" s="7"/>
      <c r="V2860" s="4" t="str">
        <f t="shared" si="445"/>
        <v/>
      </c>
      <c r="W2860" s="3" t="str">
        <f t="shared" si="451"/>
        <v>Inventariar</v>
      </c>
      <c r="X2860" s="6"/>
      <c r="Y2860" s="7"/>
      <c r="Z2860" s="4" t="str">
        <f t="shared" si="446"/>
        <v/>
      </c>
      <c r="AA2860" s="3" t="str">
        <f t="shared" si="452"/>
        <v>Inventariar</v>
      </c>
    </row>
    <row r="2861" spans="1:27" x14ac:dyDescent="0.3">
      <c r="A2861" s="5">
        <v>25451390</v>
      </c>
      <c r="B2861" s="17" t="str">
        <f>VLOOKUP(A2861,'Base de dados'!$A$3:$C$21103,3,0)</f>
        <v>10P12D48</v>
      </c>
      <c r="C2861" s="50" t="s">
        <v>7173</v>
      </c>
      <c r="D2861" s="6"/>
      <c r="E2861" s="7"/>
      <c r="F2861" s="4" t="str">
        <f t="shared" si="453"/>
        <v/>
      </c>
      <c r="G2861" s="3" t="str">
        <f t="shared" si="447"/>
        <v>Inventariar</v>
      </c>
      <c r="H2861" s="6"/>
      <c r="I2861" s="7"/>
      <c r="J2861" s="4"/>
      <c r="K2861" s="3" t="str">
        <f t="shared" si="448"/>
        <v>Inventariar</v>
      </c>
      <c r="L2861" s="6"/>
      <c r="M2861" s="7"/>
      <c r="N2861" s="4"/>
      <c r="O2861" s="3" t="str">
        <f t="shared" si="449"/>
        <v>Inventariar</v>
      </c>
      <c r="P2861" s="6"/>
      <c r="Q2861" s="7"/>
      <c r="R2861" s="4" t="str">
        <f t="shared" si="444"/>
        <v/>
      </c>
      <c r="S2861" s="3" t="str">
        <f t="shared" si="450"/>
        <v>Inventariar</v>
      </c>
      <c r="T2861" s="6"/>
      <c r="U2861" s="7"/>
      <c r="V2861" s="4" t="str">
        <f t="shared" si="445"/>
        <v/>
      </c>
      <c r="W2861" s="3" t="str">
        <f t="shared" si="451"/>
        <v>Inventariar</v>
      </c>
      <c r="X2861" s="6"/>
      <c r="Y2861" s="7"/>
      <c r="Z2861" s="4" t="str">
        <f t="shared" si="446"/>
        <v/>
      </c>
      <c r="AA2861" s="3" t="str">
        <f t="shared" si="452"/>
        <v>Inventariar</v>
      </c>
    </row>
    <row r="2862" spans="1:27" x14ac:dyDescent="0.3">
      <c r="A2862" s="5">
        <v>27096517</v>
      </c>
      <c r="B2862" s="17" t="str">
        <f>VLOOKUP(A2862,'Base de dados'!$A$3:$C$21103,3,0)</f>
        <v>10P12D51</v>
      </c>
      <c r="C2862" s="50" t="s">
        <v>7176</v>
      </c>
      <c r="D2862" s="6"/>
      <c r="E2862" s="7"/>
      <c r="F2862" s="4" t="str">
        <f t="shared" si="453"/>
        <v/>
      </c>
      <c r="G2862" s="3" t="str">
        <f t="shared" si="447"/>
        <v>Inventariar</v>
      </c>
      <c r="H2862" s="6"/>
      <c r="I2862" s="7"/>
      <c r="J2862" s="4"/>
      <c r="K2862" s="3" t="str">
        <f t="shared" si="448"/>
        <v>Inventariar</v>
      </c>
      <c r="L2862" s="6"/>
      <c r="M2862" s="7"/>
      <c r="N2862" s="4"/>
      <c r="O2862" s="3" t="str">
        <f t="shared" si="449"/>
        <v>Inventariar</v>
      </c>
      <c r="P2862" s="6"/>
      <c r="Q2862" s="7"/>
      <c r="R2862" s="4" t="str">
        <f t="shared" si="444"/>
        <v/>
      </c>
      <c r="S2862" s="3" t="str">
        <f t="shared" si="450"/>
        <v>Inventariar</v>
      </c>
      <c r="T2862" s="6"/>
      <c r="U2862" s="7"/>
      <c r="V2862" s="4" t="str">
        <f t="shared" si="445"/>
        <v/>
      </c>
      <c r="W2862" s="3" t="str">
        <f t="shared" si="451"/>
        <v>Inventariar</v>
      </c>
      <c r="X2862" s="6"/>
      <c r="Y2862" s="7"/>
      <c r="Z2862" s="4" t="str">
        <f t="shared" si="446"/>
        <v/>
      </c>
      <c r="AA2862" s="3" t="str">
        <f t="shared" si="452"/>
        <v>Inventariar</v>
      </c>
    </row>
    <row r="2863" spans="1:27" x14ac:dyDescent="0.3">
      <c r="A2863" s="5">
        <v>25589407</v>
      </c>
      <c r="B2863" s="17" t="str">
        <f>VLOOKUP(A2863,'Base de dados'!$A$3:$C$21103,3,0)</f>
        <v>10P12D52</v>
      </c>
      <c r="C2863" s="50" t="s">
        <v>25374</v>
      </c>
      <c r="D2863" s="6"/>
      <c r="E2863" s="7"/>
      <c r="F2863" s="4" t="str">
        <f t="shared" si="453"/>
        <v/>
      </c>
      <c r="G2863" s="3" t="str">
        <f t="shared" si="447"/>
        <v>Inventariar</v>
      </c>
      <c r="H2863" s="6"/>
      <c r="I2863" s="7"/>
      <c r="J2863" s="4"/>
      <c r="K2863" s="3" t="str">
        <f t="shared" si="448"/>
        <v>Inventariar</v>
      </c>
      <c r="L2863" s="6"/>
      <c r="M2863" s="7"/>
      <c r="N2863" s="4"/>
      <c r="O2863" s="3" t="str">
        <f t="shared" si="449"/>
        <v>Inventariar</v>
      </c>
      <c r="P2863" s="6"/>
      <c r="Q2863" s="7"/>
      <c r="R2863" s="4" t="str">
        <f t="shared" si="444"/>
        <v/>
      </c>
      <c r="S2863" s="3" t="str">
        <f t="shared" si="450"/>
        <v>Inventariar</v>
      </c>
      <c r="T2863" s="6"/>
      <c r="U2863" s="7"/>
      <c r="V2863" s="4" t="str">
        <f t="shared" si="445"/>
        <v/>
      </c>
      <c r="W2863" s="3" t="str">
        <f t="shared" si="451"/>
        <v>Inventariar</v>
      </c>
      <c r="X2863" s="6"/>
      <c r="Y2863" s="7"/>
      <c r="Z2863" s="4" t="str">
        <f t="shared" si="446"/>
        <v/>
      </c>
      <c r="AA2863" s="3" t="str">
        <f t="shared" si="452"/>
        <v>Inventariar</v>
      </c>
    </row>
    <row r="2864" spans="1:27" x14ac:dyDescent="0.3">
      <c r="A2864" s="5">
        <v>25575908</v>
      </c>
      <c r="B2864" s="17" t="str">
        <f>VLOOKUP(A2864,'Base de dados'!$A$3:$C$21103,3,0)</f>
        <v>10P12D54</v>
      </c>
      <c r="C2864" s="50" t="s">
        <v>25375</v>
      </c>
      <c r="D2864" s="6"/>
      <c r="E2864" s="7"/>
      <c r="F2864" s="4" t="str">
        <f t="shared" si="453"/>
        <v/>
      </c>
      <c r="G2864" s="3" t="str">
        <f t="shared" si="447"/>
        <v>Inventariar</v>
      </c>
      <c r="H2864" s="6"/>
      <c r="I2864" s="7"/>
      <c r="J2864" s="4"/>
      <c r="K2864" s="3" t="str">
        <f t="shared" si="448"/>
        <v>Inventariar</v>
      </c>
      <c r="L2864" s="6"/>
      <c r="M2864" s="7"/>
      <c r="N2864" s="4"/>
      <c r="O2864" s="3" t="str">
        <f t="shared" si="449"/>
        <v>Inventariar</v>
      </c>
      <c r="P2864" s="6"/>
      <c r="Q2864" s="7"/>
      <c r="R2864" s="4" t="str">
        <f t="shared" si="444"/>
        <v/>
      </c>
      <c r="S2864" s="3" t="str">
        <f t="shared" si="450"/>
        <v>Inventariar</v>
      </c>
      <c r="T2864" s="6"/>
      <c r="U2864" s="7"/>
      <c r="V2864" s="4" t="str">
        <f t="shared" si="445"/>
        <v/>
      </c>
      <c r="W2864" s="3" t="str">
        <f t="shared" si="451"/>
        <v>Inventariar</v>
      </c>
      <c r="X2864" s="6"/>
      <c r="Y2864" s="7"/>
      <c r="Z2864" s="4" t="str">
        <f t="shared" si="446"/>
        <v/>
      </c>
      <c r="AA2864" s="3" t="str">
        <f t="shared" si="452"/>
        <v>Inventariar</v>
      </c>
    </row>
    <row r="2865" spans="1:27" x14ac:dyDescent="0.3">
      <c r="A2865" s="5">
        <v>25439078</v>
      </c>
      <c r="B2865" s="17" t="str">
        <f>VLOOKUP(A2865,'Base de dados'!$A$3:$C$21103,3,0)</f>
        <v>10P12E04</v>
      </c>
      <c r="C2865" s="50" t="s">
        <v>25376</v>
      </c>
      <c r="D2865" s="6"/>
      <c r="E2865" s="7"/>
      <c r="F2865" s="4" t="str">
        <f t="shared" si="453"/>
        <v/>
      </c>
      <c r="G2865" s="3" t="str">
        <f t="shared" si="447"/>
        <v>Inventariar</v>
      </c>
      <c r="H2865" s="6"/>
      <c r="I2865" s="7"/>
      <c r="J2865" s="4"/>
      <c r="K2865" s="3" t="str">
        <f t="shared" si="448"/>
        <v>Inventariar</v>
      </c>
      <c r="L2865" s="6"/>
      <c r="M2865" s="7"/>
      <c r="N2865" s="4"/>
      <c r="O2865" s="3" t="str">
        <f t="shared" si="449"/>
        <v>Inventariar</v>
      </c>
      <c r="P2865" s="6"/>
      <c r="Q2865" s="7"/>
      <c r="R2865" s="4" t="str">
        <f t="shared" si="444"/>
        <v/>
      </c>
      <c r="S2865" s="3" t="str">
        <f t="shared" si="450"/>
        <v>Inventariar</v>
      </c>
      <c r="T2865" s="6"/>
      <c r="U2865" s="7"/>
      <c r="V2865" s="4" t="str">
        <f t="shared" si="445"/>
        <v/>
      </c>
      <c r="W2865" s="3" t="str">
        <f t="shared" si="451"/>
        <v>Inventariar</v>
      </c>
      <c r="X2865" s="6"/>
      <c r="Y2865" s="7"/>
      <c r="Z2865" s="4" t="str">
        <f t="shared" si="446"/>
        <v/>
      </c>
      <c r="AA2865" s="3" t="str">
        <f t="shared" si="452"/>
        <v>Inventariar</v>
      </c>
    </row>
    <row r="2866" spans="1:27" x14ac:dyDescent="0.3">
      <c r="A2866" s="5">
        <v>25439071</v>
      </c>
      <c r="B2866" s="17" t="str">
        <f>VLOOKUP(A2866,'Base de dados'!$A$3:$C$21103,3,0)</f>
        <v>10P12E07</v>
      </c>
      <c r="C2866" s="50" t="s">
        <v>25377</v>
      </c>
      <c r="D2866" s="6"/>
      <c r="E2866" s="7"/>
      <c r="F2866" s="4" t="str">
        <f t="shared" si="453"/>
        <v/>
      </c>
      <c r="G2866" s="3" t="str">
        <f t="shared" si="447"/>
        <v>Inventariar</v>
      </c>
      <c r="H2866" s="6"/>
      <c r="I2866" s="7"/>
      <c r="J2866" s="4"/>
      <c r="K2866" s="3" t="str">
        <f t="shared" si="448"/>
        <v>Inventariar</v>
      </c>
      <c r="L2866" s="6"/>
      <c r="M2866" s="7"/>
      <c r="N2866" s="4"/>
      <c r="O2866" s="3" t="str">
        <f t="shared" si="449"/>
        <v>Inventariar</v>
      </c>
      <c r="P2866" s="6"/>
      <c r="Q2866" s="7"/>
      <c r="R2866" s="4" t="str">
        <f t="shared" si="444"/>
        <v/>
      </c>
      <c r="S2866" s="3" t="str">
        <f t="shared" si="450"/>
        <v>Inventariar</v>
      </c>
      <c r="T2866" s="6"/>
      <c r="U2866" s="7"/>
      <c r="V2866" s="4" t="str">
        <f t="shared" si="445"/>
        <v/>
      </c>
      <c r="W2866" s="3" t="str">
        <f t="shared" si="451"/>
        <v>Inventariar</v>
      </c>
      <c r="X2866" s="6"/>
      <c r="Y2866" s="7"/>
      <c r="Z2866" s="4" t="str">
        <f t="shared" si="446"/>
        <v/>
      </c>
      <c r="AA2866" s="3" t="str">
        <f t="shared" si="452"/>
        <v>Inventariar</v>
      </c>
    </row>
    <row r="2867" spans="1:27" x14ac:dyDescent="0.3">
      <c r="A2867" s="5">
        <v>25457999</v>
      </c>
      <c r="B2867" s="17" t="str">
        <f>VLOOKUP(A2867,'Base de dados'!$A$3:$C$21103,3,0)</f>
        <v>10P12E11</v>
      </c>
      <c r="C2867" s="50" t="s">
        <v>25378</v>
      </c>
      <c r="D2867" s="6"/>
      <c r="E2867" s="7"/>
      <c r="F2867" s="4" t="str">
        <f t="shared" si="453"/>
        <v/>
      </c>
      <c r="G2867" s="3" t="str">
        <f t="shared" si="447"/>
        <v>Inventariar</v>
      </c>
      <c r="H2867" s="6"/>
      <c r="I2867" s="7"/>
      <c r="J2867" s="4"/>
      <c r="K2867" s="3" t="str">
        <f t="shared" si="448"/>
        <v>Inventariar</v>
      </c>
      <c r="L2867" s="6"/>
      <c r="M2867" s="7"/>
      <c r="N2867" s="4"/>
      <c r="O2867" s="3" t="str">
        <f t="shared" si="449"/>
        <v>Inventariar</v>
      </c>
      <c r="P2867" s="6"/>
      <c r="Q2867" s="7"/>
      <c r="R2867" s="4" t="str">
        <f t="shared" si="444"/>
        <v/>
      </c>
      <c r="S2867" s="3" t="str">
        <f t="shared" si="450"/>
        <v>Inventariar</v>
      </c>
      <c r="T2867" s="6"/>
      <c r="U2867" s="7"/>
      <c r="V2867" s="4" t="str">
        <f t="shared" si="445"/>
        <v/>
      </c>
      <c r="W2867" s="3" t="str">
        <f t="shared" si="451"/>
        <v>Inventariar</v>
      </c>
      <c r="X2867" s="6"/>
      <c r="Y2867" s="7"/>
      <c r="Z2867" s="4" t="str">
        <f t="shared" si="446"/>
        <v/>
      </c>
      <c r="AA2867" s="3" t="str">
        <f t="shared" si="452"/>
        <v>Inventariar</v>
      </c>
    </row>
    <row r="2868" spans="1:27" x14ac:dyDescent="0.3">
      <c r="A2868" s="5">
        <v>25439093</v>
      </c>
      <c r="B2868" s="17" t="str">
        <f>VLOOKUP(A2868,'Base de dados'!$A$3:$C$21103,3,0)</f>
        <v>10P12E12</v>
      </c>
      <c r="C2868" s="50" t="s">
        <v>7197</v>
      </c>
      <c r="D2868" s="6"/>
      <c r="E2868" s="7"/>
      <c r="F2868" s="4" t="str">
        <f t="shared" si="453"/>
        <v/>
      </c>
      <c r="G2868" s="3" t="str">
        <f t="shared" si="447"/>
        <v>Inventariar</v>
      </c>
      <c r="H2868" s="6"/>
      <c r="I2868" s="7"/>
      <c r="J2868" s="4"/>
      <c r="K2868" s="3" t="str">
        <f t="shared" si="448"/>
        <v>Inventariar</v>
      </c>
      <c r="L2868" s="6"/>
      <c r="M2868" s="7"/>
      <c r="N2868" s="4"/>
      <c r="O2868" s="3" t="str">
        <f t="shared" si="449"/>
        <v>Inventariar</v>
      </c>
      <c r="P2868" s="6"/>
      <c r="Q2868" s="7"/>
      <c r="R2868" s="4" t="str">
        <f t="shared" si="444"/>
        <v/>
      </c>
      <c r="S2868" s="3" t="str">
        <f t="shared" si="450"/>
        <v>Inventariar</v>
      </c>
      <c r="T2868" s="6"/>
      <c r="U2868" s="7"/>
      <c r="V2868" s="4" t="str">
        <f t="shared" si="445"/>
        <v/>
      </c>
      <c r="W2868" s="3" t="str">
        <f t="shared" si="451"/>
        <v>Inventariar</v>
      </c>
      <c r="X2868" s="6"/>
      <c r="Y2868" s="7"/>
      <c r="Z2868" s="4" t="str">
        <f t="shared" si="446"/>
        <v/>
      </c>
      <c r="AA2868" s="3" t="str">
        <f t="shared" si="452"/>
        <v>Inventariar</v>
      </c>
    </row>
    <row r="2869" spans="1:27" x14ac:dyDescent="0.3">
      <c r="A2869" s="5">
        <v>25451382</v>
      </c>
      <c r="B2869" s="17" t="str">
        <f>VLOOKUP(A2869,'Base de dados'!$A$3:$C$21103,3,0)</f>
        <v>10P12E13</v>
      </c>
      <c r="C2869" s="50" t="s">
        <v>7199</v>
      </c>
      <c r="D2869" s="6"/>
      <c r="E2869" s="7"/>
      <c r="F2869" s="4" t="str">
        <f t="shared" si="453"/>
        <v/>
      </c>
      <c r="G2869" s="3" t="str">
        <f t="shared" si="447"/>
        <v>Inventariar</v>
      </c>
      <c r="H2869" s="6"/>
      <c r="I2869" s="7"/>
      <c r="J2869" s="4"/>
      <c r="K2869" s="3" t="str">
        <f t="shared" si="448"/>
        <v>Inventariar</v>
      </c>
      <c r="L2869" s="6"/>
      <c r="M2869" s="7"/>
      <c r="N2869" s="4"/>
      <c r="O2869" s="3" t="str">
        <f t="shared" si="449"/>
        <v>Inventariar</v>
      </c>
      <c r="P2869" s="6"/>
      <c r="Q2869" s="7"/>
      <c r="R2869" s="4" t="str">
        <f t="shared" si="444"/>
        <v/>
      </c>
      <c r="S2869" s="3" t="str">
        <f t="shared" si="450"/>
        <v>Inventariar</v>
      </c>
      <c r="T2869" s="6"/>
      <c r="U2869" s="7"/>
      <c r="V2869" s="4" t="str">
        <f t="shared" si="445"/>
        <v/>
      </c>
      <c r="W2869" s="3" t="str">
        <f t="shared" si="451"/>
        <v>Inventariar</v>
      </c>
      <c r="X2869" s="6"/>
      <c r="Y2869" s="7"/>
      <c r="Z2869" s="4" t="str">
        <f t="shared" si="446"/>
        <v/>
      </c>
      <c r="AA2869" s="3" t="str">
        <f t="shared" si="452"/>
        <v>Inventariar</v>
      </c>
    </row>
    <row r="2870" spans="1:27" x14ac:dyDescent="0.3">
      <c r="A2870" s="5">
        <v>25589395</v>
      </c>
      <c r="B2870" s="17" t="str">
        <f>VLOOKUP(A2870,'Base de dados'!$A$3:$C$21103,3,0)</f>
        <v>10P12E14</v>
      </c>
      <c r="C2870" s="50" t="s">
        <v>25379</v>
      </c>
      <c r="D2870" s="6"/>
      <c r="E2870" s="7"/>
      <c r="F2870" s="4" t="str">
        <f t="shared" si="453"/>
        <v/>
      </c>
      <c r="G2870" s="3" t="str">
        <f t="shared" si="447"/>
        <v>Inventariar</v>
      </c>
      <c r="H2870" s="6"/>
      <c r="I2870" s="7"/>
      <c r="J2870" s="4"/>
      <c r="K2870" s="3" t="str">
        <f t="shared" si="448"/>
        <v>Inventariar</v>
      </c>
      <c r="L2870" s="6"/>
      <c r="M2870" s="7"/>
      <c r="N2870" s="4"/>
      <c r="O2870" s="3" t="str">
        <f t="shared" si="449"/>
        <v>Inventariar</v>
      </c>
      <c r="P2870" s="6"/>
      <c r="Q2870" s="7"/>
      <c r="R2870" s="4" t="str">
        <f t="shared" si="444"/>
        <v/>
      </c>
      <c r="S2870" s="3" t="str">
        <f t="shared" si="450"/>
        <v>Inventariar</v>
      </c>
      <c r="T2870" s="6"/>
      <c r="U2870" s="7"/>
      <c r="V2870" s="4" t="str">
        <f t="shared" si="445"/>
        <v/>
      </c>
      <c r="W2870" s="3" t="str">
        <f t="shared" si="451"/>
        <v>Inventariar</v>
      </c>
      <c r="X2870" s="6"/>
      <c r="Y2870" s="7"/>
      <c r="Z2870" s="4" t="str">
        <f t="shared" si="446"/>
        <v/>
      </c>
      <c r="AA2870" s="3" t="str">
        <f t="shared" si="452"/>
        <v>Inventariar</v>
      </c>
    </row>
    <row r="2871" spans="1:27" x14ac:dyDescent="0.3">
      <c r="A2871" s="5">
        <v>25486984</v>
      </c>
      <c r="B2871" s="17" t="str">
        <f>VLOOKUP(A2871,'Base de dados'!$A$3:$C$21103,3,0)</f>
        <v>10P12E16</v>
      </c>
      <c r="C2871" s="50" t="s">
        <v>7204</v>
      </c>
      <c r="D2871" s="6"/>
      <c r="E2871" s="7"/>
      <c r="F2871" s="4" t="str">
        <f t="shared" si="453"/>
        <v/>
      </c>
      <c r="G2871" s="3" t="str">
        <f t="shared" si="447"/>
        <v>Inventariar</v>
      </c>
      <c r="H2871" s="6"/>
      <c r="I2871" s="7"/>
      <c r="J2871" s="4"/>
      <c r="K2871" s="3" t="str">
        <f t="shared" si="448"/>
        <v>Inventariar</v>
      </c>
      <c r="L2871" s="6"/>
      <c r="M2871" s="7"/>
      <c r="N2871" s="4"/>
      <c r="O2871" s="3" t="str">
        <f t="shared" si="449"/>
        <v>Inventariar</v>
      </c>
      <c r="P2871" s="6"/>
      <c r="Q2871" s="7"/>
      <c r="R2871" s="4" t="str">
        <f t="shared" si="444"/>
        <v/>
      </c>
      <c r="S2871" s="3" t="str">
        <f t="shared" si="450"/>
        <v>Inventariar</v>
      </c>
      <c r="T2871" s="6"/>
      <c r="U2871" s="7"/>
      <c r="V2871" s="4" t="str">
        <f t="shared" si="445"/>
        <v/>
      </c>
      <c r="W2871" s="3" t="str">
        <f t="shared" si="451"/>
        <v>Inventariar</v>
      </c>
      <c r="X2871" s="6"/>
      <c r="Y2871" s="7"/>
      <c r="Z2871" s="4" t="str">
        <f t="shared" si="446"/>
        <v/>
      </c>
      <c r="AA2871" s="3" t="str">
        <f t="shared" si="452"/>
        <v>Inventariar</v>
      </c>
    </row>
    <row r="2872" spans="1:27" x14ac:dyDescent="0.3">
      <c r="A2872" s="5">
        <v>25439045</v>
      </c>
      <c r="B2872" s="17" t="str">
        <f>VLOOKUP(A2872,'Base de dados'!$A$3:$C$21103,3,0)</f>
        <v>10P12E18</v>
      </c>
      <c r="C2872" s="50" t="s">
        <v>7206</v>
      </c>
      <c r="D2872" s="6"/>
      <c r="E2872" s="7"/>
      <c r="F2872" s="4" t="str">
        <f t="shared" si="453"/>
        <v/>
      </c>
      <c r="G2872" s="3" t="str">
        <f t="shared" si="447"/>
        <v>Inventariar</v>
      </c>
      <c r="H2872" s="6"/>
      <c r="I2872" s="7"/>
      <c r="J2872" s="4"/>
      <c r="K2872" s="3" t="str">
        <f t="shared" si="448"/>
        <v>Inventariar</v>
      </c>
      <c r="L2872" s="6"/>
      <c r="M2872" s="7"/>
      <c r="N2872" s="4"/>
      <c r="O2872" s="3" t="str">
        <f t="shared" si="449"/>
        <v>Inventariar</v>
      </c>
      <c r="P2872" s="6"/>
      <c r="Q2872" s="7"/>
      <c r="R2872" s="4" t="str">
        <f t="shared" si="444"/>
        <v/>
      </c>
      <c r="S2872" s="3" t="str">
        <f t="shared" si="450"/>
        <v>Inventariar</v>
      </c>
      <c r="T2872" s="6"/>
      <c r="U2872" s="7"/>
      <c r="V2872" s="4" t="str">
        <f t="shared" si="445"/>
        <v/>
      </c>
      <c r="W2872" s="3" t="str">
        <f t="shared" si="451"/>
        <v>Inventariar</v>
      </c>
      <c r="X2872" s="6"/>
      <c r="Y2872" s="7"/>
      <c r="Z2872" s="4" t="str">
        <f t="shared" si="446"/>
        <v/>
      </c>
      <c r="AA2872" s="3" t="str">
        <f t="shared" si="452"/>
        <v>Inventariar</v>
      </c>
    </row>
    <row r="2873" spans="1:27" x14ac:dyDescent="0.3">
      <c r="A2873" s="5">
        <v>25439073</v>
      </c>
      <c r="B2873" s="17" t="str">
        <f>VLOOKUP(A2873,'Base de dados'!$A$3:$C$21103,3,0)</f>
        <v>10P12E22</v>
      </c>
      <c r="C2873" s="50" t="s">
        <v>25380</v>
      </c>
      <c r="D2873" s="6"/>
      <c r="E2873" s="7"/>
      <c r="F2873" s="4" t="str">
        <f t="shared" si="453"/>
        <v/>
      </c>
      <c r="G2873" s="3" t="str">
        <f t="shared" si="447"/>
        <v>Inventariar</v>
      </c>
      <c r="H2873" s="6"/>
      <c r="I2873" s="7"/>
      <c r="J2873" s="4"/>
      <c r="K2873" s="3" t="str">
        <f t="shared" si="448"/>
        <v>Inventariar</v>
      </c>
      <c r="L2873" s="6"/>
      <c r="M2873" s="7"/>
      <c r="N2873" s="4"/>
      <c r="O2873" s="3" t="str">
        <f t="shared" si="449"/>
        <v>Inventariar</v>
      </c>
      <c r="P2873" s="6"/>
      <c r="Q2873" s="7"/>
      <c r="R2873" s="4" t="str">
        <f t="shared" si="444"/>
        <v/>
      </c>
      <c r="S2873" s="3" t="str">
        <f t="shared" si="450"/>
        <v>Inventariar</v>
      </c>
      <c r="T2873" s="6"/>
      <c r="U2873" s="7"/>
      <c r="V2873" s="4" t="str">
        <f t="shared" si="445"/>
        <v/>
      </c>
      <c r="W2873" s="3" t="str">
        <f t="shared" si="451"/>
        <v>Inventariar</v>
      </c>
      <c r="X2873" s="6"/>
      <c r="Y2873" s="7"/>
      <c r="Z2873" s="4" t="str">
        <f t="shared" si="446"/>
        <v/>
      </c>
      <c r="AA2873" s="3" t="str">
        <f t="shared" si="452"/>
        <v>Inventariar</v>
      </c>
    </row>
    <row r="2874" spans="1:27" x14ac:dyDescent="0.3">
      <c r="A2874" s="5">
        <v>25487046</v>
      </c>
      <c r="B2874" s="17" t="str">
        <f>VLOOKUP(A2874,'Base de dados'!$A$3:$C$21103,3,0)</f>
        <v>10P12E24</v>
      </c>
      <c r="C2874" s="50" t="s">
        <v>25381</v>
      </c>
      <c r="D2874" s="6"/>
      <c r="E2874" s="7"/>
      <c r="F2874" s="4" t="str">
        <f t="shared" si="453"/>
        <v/>
      </c>
      <c r="G2874" s="3" t="str">
        <f t="shared" si="447"/>
        <v>Inventariar</v>
      </c>
      <c r="H2874" s="6"/>
      <c r="I2874" s="7"/>
      <c r="J2874" s="4"/>
      <c r="K2874" s="3" t="str">
        <f t="shared" si="448"/>
        <v>Inventariar</v>
      </c>
      <c r="L2874" s="6"/>
      <c r="M2874" s="7"/>
      <c r="N2874" s="4"/>
      <c r="O2874" s="3" t="str">
        <f t="shared" si="449"/>
        <v>Inventariar</v>
      </c>
      <c r="P2874" s="6"/>
      <c r="Q2874" s="7"/>
      <c r="R2874" s="4" t="str">
        <f t="shared" si="444"/>
        <v/>
      </c>
      <c r="S2874" s="3" t="str">
        <f t="shared" si="450"/>
        <v>Inventariar</v>
      </c>
      <c r="T2874" s="6"/>
      <c r="U2874" s="7"/>
      <c r="V2874" s="4" t="str">
        <f t="shared" si="445"/>
        <v/>
      </c>
      <c r="W2874" s="3" t="str">
        <f t="shared" si="451"/>
        <v>Inventariar</v>
      </c>
      <c r="X2874" s="6"/>
      <c r="Y2874" s="7"/>
      <c r="Z2874" s="4" t="str">
        <f t="shared" si="446"/>
        <v/>
      </c>
      <c r="AA2874" s="3" t="str">
        <f t="shared" si="452"/>
        <v>Inventariar</v>
      </c>
    </row>
    <row r="2875" spans="1:27" x14ac:dyDescent="0.3">
      <c r="A2875" s="5">
        <v>25439061</v>
      </c>
      <c r="B2875" s="17" t="str">
        <f>VLOOKUP(A2875,'Base de dados'!$A$3:$C$21103,3,0)</f>
        <v>10P12E26</v>
      </c>
      <c r="C2875" s="50" t="s">
        <v>25382</v>
      </c>
      <c r="D2875" s="6"/>
      <c r="E2875" s="7"/>
      <c r="F2875" s="4" t="str">
        <f t="shared" si="453"/>
        <v/>
      </c>
      <c r="G2875" s="3" t="str">
        <f t="shared" si="447"/>
        <v>Inventariar</v>
      </c>
      <c r="H2875" s="6"/>
      <c r="I2875" s="7"/>
      <c r="J2875" s="4"/>
      <c r="K2875" s="3" t="str">
        <f t="shared" si="448"/>
        <v>Inventariar</v>
      </c>
      <c r="L2875" s="6"/>
      <c r="M2875" s="7"/>
      <c r="N2875" s="4"/>
      <c r="O2875" s="3" t="str">
        <f t="shared" si="449"/>
        <v>Inventariar</v>
      </c>
      <c r="P2875" s="6"/>
      <c r="Q2875" s="7"/>
      <c r="R2875" s="4" t="str">
        <f t="shared" ref="R2875:R2938" si="454">IF(Q2875="","",IF(Q2875="Saldo Zero","",P2875-Q2875))</f>
        <v/>
      </c>
      <c r="S2875" s="3" t="str">
        <f t="shared" si="450"/>
        <v>Inventariar</v>
      </c>
      <c r="T2875" s="6"/>
      <c r="U2875" s="7"/>
      <c r="V2875" s="4" t="str">
        <f t="shared" ref="V2875:V2938" si="455">IF(U2875="","",IF(U2875="Saldo Zero","",T2875-U2875))</f>
        <v/>
      </c>
      <c r="W2875" s="3" t="str">
        <f t="shared" si="451"/>
        <v>Inventariar</v>
      </c>
      <c r="X2875" s="6"/>
      <c r="Y2875" s="7"/>
      <c r="Z2875" s="4" t="str">
        <f t="shared" ref="Z2875:Z2938" si="456">IF(Y2875="","",IF(Y2875="Saldo Zero","",X2875-Y2875))</f>
        <v/>
      </c>
      <c r="AA2875" s="3" t="str">
        <f t="shared" si="452"/>
        <v>Inventariar</v>
      </c>
    </row>
    <row r="2876" spans="1:27" x14ac:dyDescent="0.3">
      <c r="A2876" s="5">
        <v>25451997</v>
      </c>
      <c r="B2876" s="17" t="str">
        <f>VLOOKUP(A2876,'Base de dados'!$A$3:$C$21103,3,0)</f>
        <v>10P12E27</v>
      </c>
      <c r="C2876" s="50" t="s">
        <v>7218</v>
      </c>
      <c r="D2876" s="6"/>
      <c r="E2876" s="7"/>
      <c r="F2876" s="4" t="str">
        <f t="shared" si="453"/>
        <v/>
      </c>
      <c r="G2876" s="3" t="str">
        <f t="shared" si="447"/>
        <v>Inventariar</v>
      </c>
      <c r="H2876" s="6"/>
      <c r="I2876" s="7"/>
      <c r="J2876" s="4"/>
      <c r="K2876" s="3" t="str">
        <f t="shared" si="448"/>
        <v>Inventariar</v>
      </c>
      <c r="L2876" s="6"/>
      <c r="M2876" s="7"/>
      <c r="N2876" s="4"/>
      <c r="O2876" s="3" t="str">
        <f t="shared" si="449"/>
        <v>Inventariar</v>
      </c>
      <c r="P2876" s="6"/>
      <c r="Q2876" s="7"/>
      <c r="R2876" s="4" t="str">
        <f t="shared" si="454"/>
        <v/>
      </c>
      <c r="S2876" s="3" t="str">
        <f t="shared" si="450"/>
        <v>Inventariar</v>
      </c>
      <c r="T2876" s="6"/>
      <c r="U2876" s="7"/>
      <c r="V2876" s="4" t="str">
        <f t="shared" si="455"/>
        <v/>
      </c>
      <c r="W2876" s="3" t="str">
        <f t="shared" si="451"/>
        <v>Inventariar</v>
      </c>
      <c r="X2876" s="6"/>
      <c r="Y2876" s="7"/>
      <c r="Z2876" s="4" t="str">
        <f t="shared" si="456"/>
        <v/>
      </c>
      <c r="AA2876" s="3" t="str">
        <f t="shared" si="452"/>
        <v>Inventariar</v>
      </c>
    </row>
    <row r="2877" spans="1:27" x14ac:dyDescent="0.3">
      <c r="A2877" s="5">
        <v>25457447</v>
      </c>
      <c r="B2877" s="17" t="str">
        <f>VLOOKUP(A2877,'Base de dados'!$A$3:$C$21103,3,0)</f>
        <v>10P12E31</v>
      </c>
      <c r="C2877" s="50" t="s">
        <v>25383</v>
      </c>
      <c r="D2877" s="6"/>
      <c r="E2877" s="7"/>
      <c r="F2877" s="4" t="str">
        <f t="shared" si="453"/>
        <v/>
      </c>
      <c r="G2877" s="3" t="str">
        <f t="shared" si="447"/>
        <v>Inventariar</v>
      </c>
      <c r="H2877" s="6"/>
      <c r="I2877" s="7"/>
      <c r="J2877" s="4"/>
      <c r="K2877" s="3" t="str">
        <f t="shared" si="448"/>
        <v>Inventariar</v>
      </c>
      <c r="L2877" s="6"/>
      <c r="M2877" s="7"/>
      <c r="N2877" s="4"/>
      <c r="O2877" s="3" t="str">
        <f t="shared" si="449"/>
        <v>Inventariar</v>
      </c>
      <c r="P2877" s="6"/>
      <c r="Q2877" s="7"/>
      <c r="R2877" s="4" t="str">
        <f t="shared" si="454"/>
        <v/>
      </c>
      <c r="S2877" s="3" t="str">
        <f t="shared" si="450"/>
        <v>Inventariar</v>
      </c>
      <c r="T2877" s="6"/>
      <c r="U2877" s="7"/>
      <c r="V2877" s="4" t="str">
        <f t="shared" si="455"/>
        <v/>
      </c>
      <c r="W2877" s="3" t="str">
        <f t="shared" si="451"/>
        <v>Inventariar</v>
      </c>
      <c r="X2877" s="6"/>
      <c r="Y2877" s="7"/>
      <c r="Z2877" s="4" t="str">
        <f t="shared" si="456"/>
        <v/>
      </c>
      <c r="AA2877" s="3" t="str">
        <f t="shared" si="452"/>
        <v>Inventariar</v>
      </c>
    </row>
    <row r="2878" spans="1:27" x14ac:dyDescent="0.3">
      <c r="A2878" s="5">
        <v>25452192</v>
      </c>
      <c r="B2878" s="17" t="str">
        <f>VLOOKUP(A2878,'Base de dados'!$A$3:$C$21103,3,0)</f>
        <v>10P12E34</v>
      </c>
      <c r="C2878" s="50" t="s">
        <v>25384</v>
      </c>
      <c r="D2878" s="6"/>
      <c r="E2878" s="7"/>
      <c r="F2878" s="4" t="str">
        <f t="shared" si="453"/>
        <v/>
      </c>
      <c r="G2878" s="3" t="str">
        <f t="shared" si="447"/>
        <v>Inventariar</v>
      </c>
      <c r="H2878" s="6"/>
      <c r="I2878" s="7"/>
      <c r="J2878" s="4"/>
      <c r="K2878" s="3" t="str">
        <f t="shared" si="448"/>
        <v>Inventariar</v>
      </c>
      <c r="L2878" s="6"/>
      <c r="M2878" s="7"/>
      <c r="N2878" s="4"/>
      <c r="O2878" s="3" t="str">
        <f t="shared" si="449"/>
        <v>Inventariar</v>
      </c>
      <c r="P2878" s="6"/>
      <c r="Q2878" s="7"/>
      <c r="R2878" s="4" t="str">
        <f t="shared" si="454"/>
        <v/>
      </c>
      <c r="S2878" s="3" t="str">
        <f t="shared" si="450"/>
        <v>Inventariar</v>
      </c>
      <c r="T2878" s="6"/>
      <c r="U2878" s="7"/>
      <c r="V2878" s="4" t="str">
        <f t="shared" si="455"/>
        <v/>
      </c>
      <c r="W2878" s="3" t="str">
        <f t="shared" si="451"/>
        <v>Inventariar</v>
      </c>
      <c r="X2878" s="6"/>
      <c r="Y2878" s="7"/>
      <c r="Z2878" s="4" t="str">
        <f t="shared" si="456"/>
        <v/>
      </c>
      <c r="AA2878" s="3" t="str">
        <f t="shared" si="452"/>
        <v>Inventariar</v>
      </c>
    </row>
    <row r="2879" spans="1:27" x14ac:dyDescent="0.3">
      <c r="A2879" s="5">
        <v>25573654</v>
      </c>
      <c r="B2879" s="17" t="str">
        <f>VLOOKUP(A2879,'Base de dados'!$A$3:$C$21103,3,0)</f>
        <v>10P12E36</v>
      </c>
      <c r="C2879" s="50" t="s">
        <v>25385</v>
      </c>
      <c r="D2879" s="6"/>
      <c r="E2879" s="7"/>
      <c r="F2879" s="4" t="str">
        <f t="shared" si="453"/>
        <v/>
      </c>
      <c r="G2879" s="3" t="str">
        <f t="shared" si="447"/>
        <v>Inventariar</v>
      </c>
      <c r="H2879" s="6"/>
      <c r="I2879" s="7"/>
      <c r="J2879" s="4"/>
      <c r="K2879" s="3" t="str">
        <f t="shared" si="448"/>
        <v>Inventariar</v>
      </c>
      <c r="L2879" s="6"/>
      <c r="M2879" s="7"/>
      <c r="N2879" s="4"/>
      <c r="O2879" s="3" t="str">
        <f t="shared" si="449"/>
        <v>Inventariar</v>
      </c>
      <c r="P2879" s="6"/>
      <c r="Q2879" s="7"/>
      <c r="R2879" s="4" t="str">
        <f t="shared" si="454"/>
        <v/>
      </c>
      <c r="S2879" s="3" t="str">
        <f t="shared" si="450"/>
        <v>Inventariar</v>
      </c>
      <c r="T2879" s="6"/>
      <c r="U2879" s="7"/>
      <c r="V2879" s="4" t="str">
        <f t="shared" si="455"/>
        <v/>
      </c>
      <c r="W2879" s="3" t="str">
        <f t="shared" si="451"/>
        <v>Inventariar</v>
      </c>
      <c r="X2879" s="6"/>
      <c r="Y2879" s="7"/>
      <c r="Z2879" s="4" t="str">
        <f t="shared" si="456"/>
        <v/>
      </c>
      <c r="AA2879" s="3" t="str">
        <f t="shared" si="452"/>
        <v>Inventariar</v>
      </c>
    </row>
    <row r="2880" spans="1:27" x14ac:dyDescent="0.3">
      <c r="A2880" s="5">
        <v>25462847</v>
      </c>
      <c r="B2880" s="17" t="str">
        <f>VLOOKUP(A2880,'Base de dados'!$A$3:$C$21103,3,0)</f>
        <v>10P12E37</v>
      </c>
      <c r="C2880" s="50" t="s">
        <v>25386</v>
      </c>
      <c r="D2880" s="6"/>
      <c r="E2880" s="7"/>
      <c r="F2880" s="4" t="str">
        <f t="shared" si="453"/>
        <v/>
      </c>
      <c r="G2880" s="3" t="str">
        <f t="shared" si="447"/>
        <v>Inventariar</v>
      </c>
      <c r="H2880" s="6"/>
      <c r="I2880" s="7"/>
      <c r="J2880" s="4"/>
      <c r="K2880" s="3" t="str">
        <f t="shared" si="448"/>
        <v>Inventariar</v>
      </c>
      <c r="L2880" s="6"/>
      <c r="M2880" s="7"/>
      <c r="N2880" s="4"/>
      <c r="O2880" s="3" t="str">
        <f t="shared" si="449"/>
        <v>Inventariar</v>
      </c>
      <c r="P2880" s="6"/>
      <c r="Q2880" s="7"/>
      <c r="R2880" s="4" t="str">
        <f t="shared" si="454"/>
        <v/>
      </c>
      <c r="S2880" s="3" t="str">
        <f t="shared" si="450"/>
        <v>Inventariar</v>
      </c>
      <c r="T2880" s="6"/>
      <c r="U2880" s="7"/>
      <c r="V2880" s="4" t="str">
        <f t="shared" si="455"/>
        <v/>
      </c>
      <c r="W2880" s="3" t="str">
        <f t="shared" si="451"/>
        <v>Inventariar</v>
      </c>
      <c r="X2880" s="6"/>
      <c r="Y2880" s="7"/>
      <c r="Z2880" s="4" t="str">
        <f t="shared" si="456"/>
        <v/>
      </c>
      <c r="AA2880" s="3" t="str">
        <f t="shared" si="452"/>
        <v>Inventariar</v>
      </c>
    </row>
    <row r="2881" spans="1:27" x14ac:dyDescent="0.3">
      <c r="A2881" s="5">
        <v>25418683</v>
      </c>
      <c r="B2881" s="17" t="str">
        <f>VLOOKUP(A2881,'Base de dados'!$A$3:$C$21103,3,0)</f>
        <v>10P12E43</v>
      </c>
      <c r="C2881" s="50" t="s">
        <v>25387</v>
      </c>
      <c r="D2881" s="6"/>
      <c r="E2881" s="7"/>
      <c r="F2881" s="4" t="str">
        <f t="shared" si="453"/>
        <v/>
      </c>
      <c r="G2881" s="3" t="str">
        <f t="shared" si="447"/>
        <v>Inventariar</v>
      </c>
      <c r="H2881" s="6"/>
      <c r="I2881" s="7"/>
      <c r="J2881" s="4"/>
      <c r="K2881" s="3" t="str">
        <f t="shared" si="448"/>
        <v>Inventariar</v>
      </c>
      <c r="L2881" s="6"/>
      <c r="M2881" s="7"/>
      <c r="N2881" s="4"/>
      <c r="O2881" s="3" t="str">
        <f t="shared" si="449"/>
        <v>Inventariar</v>
      </c>
      <c r="P2881" s="6"/>
      <c r="Q2881" s="7"/>
      <c r="R2881" s="4" t="str">
        <f t="shared" si="454"/>
        <v/>
      </c>
      <c r="S2881" s="3" t="str">
        <f t="shared" si="450"/>
        <v>Inventariar</v>
      </c>
      <c r="T2881" s="6"/>
      <c r="U2881" s="7"/>
      <c r="V2881" s="4" t="str">
        <f t="shared" si="455"/>
        <v/>
      </c>
      <c r="W2881" s="3" t="str">
        <f t="shared" si="451"/>
        <v>Inventariar</v>
      </c>
      <c r="X2881" s="6"/>
      <c r="Y2881" s="7"/>
      <c r="Z2881" s="4" t="str">
        <f t="shared" si="456"/>
        <v/>
      </c>
      <c r="AA2881" s="3" t="str">
        <f t="shared" si="452"/>
        <v>Inventariar</v>
      </c>
    </row>
    <row r="2882" spans="1:27" x14ac:dyDescent="0.3">
      <c r="A2882" s="5">
        <v>25452143</v>
      </c>
      <c r="B2882" s="17" t="str">
        <f>VLOOKUP(A2882,'Base de dados'!$A$3:$C$21103,3,0)</f>
        <v>10P12E50</v>
      </c>
      <c r="C2882" s="50" t="s">
        <v>25336</v>
      </c>
      <c r="D2882" s="6"/>
      <c r="E2882" s="7"/>
      <c r="F2882" s="4" t="str">
        <f t="shared" si="453"/>
        <v/>
      </c>
      <c r="G2882" s="3" t="str">
        <f t="shared" si="447"/>
        <v>Inventariar</v>
      </c>
      <c r="H2882" s="6"/>
      <c r="I2882" s="7"/>
      <c r="J2882" s="4"/>
      <c r="K2882" s="3" t="str">
        <f t="shared" si="448"/>
        <v>Inventariar</v>
      </c>
      <c r="L2882" s="6"/>
      <c r="M2882" s="7"/>
      <c r="N2882" s="4"/>
      <c r="O2882" s="3" t="str">
        <f t="shared" si="449"/>
        <v>Inventariar</v>
      </c>
      <c r="P2882" s="6"/>
      <c r="Q2882" s="7"/>
      <c r="R2882" s="4" t="str">
        <f t="shared" si="454"/>
        <v/>
      </c>
      <c r="S2882" s="3" t="str">
        <f t="shared" si="450"/>
        <v>Inventariar</v>
      </c>
      <c r="T2882" s="6"/>
      <c r="U2882" s="7"/>
      <c r="V2882" s="4" t="str">
        <f t="shared" si="455"/>
        <v/>
      </c>
      <c r="W2882" s="3" t="str">
        <f t="shared" si="451"/>
        <v>Inventariar</v>
      </c>
      <c r="X2882" s="6"/>
      <c r="Y2882" s="7"/>
      <c r="Z2882" s="4" t="str">
        <f t="shared" si="456"/>
        <v/>
      </c>
      <c r="AA2882" s="3" t="str">
        <f t="shared" si="452"/>
        <v>Inventariar</v>
      </c>
    </row>
    <row r="2883" spans="1:27" x14ac:dyDescent="0.3">
      <c r="A2883" s="5">
        <v>25575973</v>
      </c>
      <c r="B2883" s="17" t="str">
        <f>VLOOKUP(A2883,'Base de dados'!$A$3:$C$21103,3,0)</f>
        <v>10P12E55</v>
      </c>
      <c r="C2883" s="50" t="s">
        <v>7237</v>
      </c>
      <c r="D2883" s="6"/>
      <c r="E2883" s="7"/>
      <c r="F2883" s="4" t="str">
        <f t="shared" si="453"/>
        <v/>
      </c>
      <c r="G2883" s="3" t="str">
        <f t="shared" si="447"/>
        <v>Inventariar</v>
      </c>
      <c r="H2883" s="6"/>
      <c r="I2883" s="7"/>
      <c r="J2883" s="4"/>
      <c r="K2883" s="3" t="str">
        <f t="shared" si="448"/>
        <v>Inventariar</v>
      </c>
      <c r="L2883" s="6"/>
      <c r="M2883" s="7"/>
      <c r="N2883" s="4"/>
      <c r="O2883" s="3" t="str">
        <f t="shared" si="449"/>
        <v>Inventariar</v>
      </c>
      <c r="P2883" s="6"/>
      <c r="Q2883" s="7"/>
      <c r="R2883" s="4" t="str">
        <f t="shared" si="454"/>
        <v/>
      </c>
      <c r="S2883" s="3" t="str">
        <f t="shared" si="450"/>
        <v>Inventariar</v>
      </c>
      <c r="T2883" s="6"/>
      <c r="U2883" s="7"/>
      <c r="V2883" s="4" t="str">
        <f t="shared" si="455"/>
        <v/>
      </c>
      <c r="W2883" s="3" t="str">
        <f t="shared" si="451"/>
        <v>Inventariar</v>
      </c>
      <c r="X2883" s="6"/>
      <c r="Y2883" s="7"/>
      <c r="Z2883" s="4" t="str">
        <f t="shared" si="456"/>
        <v/>
      </c>
      <c r="AA2883" s="3" t="str">
        <f t="shared" si="452"/>
        <v>Inventariar</v>
      </c>
    </row>
    <row r="2884" spans="1:27" x14ac:dyDescent="0.3">
      <c r="A2884" s="5">
        <v>25574353</v>
      </c>
      <c r="B2884" s="17" t="str">
        <f>VLOOKUP(A2884,'Base de dados'!$A$3:$C$21103,3,0)</f>
        <v>10P12F22</v>
      </c>
      <c r="C2884" s="50" t="s">
        <v>7246</v>
      </c>
      <c r="D2884" s="6"/>
      <c r="E2884" s="7"/>
      <c r="F2884" s="4" t="str">
        <f t="shared" si="453"/>
        <v/>
      </c>
      <c r="G2884" s="3" t="str">
        <f t="shared" ref="G2884:G2947" si="457">IF(D2884="Saldo Zero","Saldo só Físico",IF(E2884="","Inventariar",IF(E2884="Saldo Zero","Saldo só Sistema",IF(F2884="","Verificar",IF(F2884=0,"Saldo Certo",IF(F2884&lt;0,"Saldo a mais no Físico",IF(F2884&gt;0,"Saldo a mais no Sistema")))))))</f>
        <v>Inventariar</v>
      </c>
      <c r="H2884" s="6"/>
      <c r="I2884" s="7"/>
      <c r="J2884" s="4"/>
      <c r="K2884" s="3" t="str">
        <f t="shared" si="448"/>
        <v>Inventariar</v>
      </c>
      <c r="L2884" s="6"/>
      <c r="M2884" s="7"/>
      <c r="N2884" s="4"/>
      <c r="O2884" s="3" t="str">
        <f t="shared" si="449"/>
        <v>Inventariar</v>
      </c>
      <c r="P2884" s="6"/>
      <c r="Q2884" s="7"/>
      <c r="R2884" s="4" t="str">
        <f t="shared" si="454"/>
        <v/>
      </c>
      <c r="S2884" s="3" t="str">
        <f t="shared" si="450"/>
        <v>Inventariar</v>
      </c>
      <c r="T2884" s="6"/>
      <c r="U2884" s="7"/>
      <c r="V2884" s="4" t="str">
        <f t="shared" si="455"/>
        <v/>
      </c>
      <c r="W2884" s="3" t="str">
        <f t="shared" si="451"/>
        <v>Inventariar</v>
      </c>
      <c r="X2884" s="6"/>
      <c r="Y2884" s="7"/>
      <c r="Z2884" s="4" t="str">
        <f t="shared" si="456"/>
        <v/>
      </c>
      <c r="AA2884" s="3" t="str">
        <f t="shared" si="452"/>
        <v>Inventariar</v>
      </c>
    </row>
    <row r="2885" spans="1:27" x14ac:dyDescent="0.3">
      <c r="A2885" s="5">
        <v>25453284</v>
      </c>
      <c r="B2885" s="17" t="str">
        <f>VLOOKUP(A2885,'Base de dados'!$A$3:$C$21103,3,0)</f>
        <v>10P12F33</v>
      </c>
      <c r="C2885" s="50" t="s">
        <v>7256</v>
      </c>
      <c r="D2885" s="6"/>
      <c r="E2885" s="7"/>
      <c r="F2885" s="4" t="str">
        <f t="shared" si="453"/>
        <v/>
      </c>
      <c r="G2885" s="3" t="str">
        <f t="shared" si="457"/>
        <v>Inventariar</v>
      </c>
      <c r="H2885" s="6"/>
      <c r="I2885" s="7"/>
      <c r="J2885" s="4"/>
      <c r="K2885" s="3" t="str">
        <f t="shared" ref="K2885:K2948" si="458">IF(H2885="Saldo Zero","Saldo só Físico",IF(I2885="","Inventariar",IF(I2885="Saldo Zero","Saldo só Sistema",IF(J2885="","Verificar",IF(J2885=0,"Saldo Certo",IF(J2885&lt;0,"Saldo a mais no Físico",IF(J2885&gt;0,"Saldo a mais no Sistema")))))))</f>
        <v>Inventariar</v>
      </c>
      <c r="L2885" s="6"/>
      <c r="M2885" s="7"/>
      <c r="N2885" s="4"/>
      <c r="O2885" s="3" t="str">
        <f t="shared" ref="O2885:O2948" si="459">IF(L2885="Saldo Zero","Saldo só Físico",IF(M2885="","Inventariar",IF(M2885="Saldo Zero","Saldo só Sistema",IF(N2885="","Verificar",IF(N2885=0,"Saldo Certo",IF(N2885&lt;0,"Saldo a mais no Físico",IF(N2885&gt;0,"Saldo a mais no Sistema")))))))</f>
        <v>Inventariar</v>
      </c>
      <c r="P2885" s="6"/>
      <c r="Q2885" s="7"/>
      <c r="R2885" s="4" t="str">
        <f t="shared" si="454"/>
        <v/>
      </c>
      <c r="S2885" s="3" t="str">
        <f t="shared" ref="S2885:S2948" si="460">IF(P2885="Saldo Zero","Saldo só Físico",IF(Q2885="","Inventariar",IF(Q2885="Saldo Zero","Saldo só Sistema",IF(R2885="","Verificar",IF(R2885=0,"Saldo Certo",IF(R2885&lt;0,"Saldo a mais no Físico",IF(R2885&gt;0,"Saldo a mais no Sistema")))))))</f>
        <v>Inventariar</v>
      </c>
      <c r="T2885" s="6"/>
      <c r="U2885" s="7"/>
      <c r="V2885" s="4" t="str">
        <f t="shared" si="455"/>
        <v/>
      </c>
      <c r="W2885" s="3" t="str">
        <f t="shared" ref="W2885:W2948" si="461">IF(T2885="Saldo Zero","Saldo só Físico",IF(U2885="","Inventariar",IF(U2885="Saldo Zero","Saldo só Sistema",IF(V2885="","Verificar",IF(V2885=0,"Saldo Certo",IF(V2885&lt;0,"Saldo a mais no Físico",IF(V2885&gt;0,"Saldo a mais no Sistema")))))))</f>
        <v>Inventariar</v>
      </c>
      <c r="X2885" s="6"/>
      <c r="Y2885" s="7"/>
      <c r="Z2885" s="4" t="str">
        <f t="shared" si="456"/>
        <v/>
      </c>
      <c r="AA2885" s="3" t="str">
        <f t="shared" ref="AA2885:AA2948" si="462">IF(X2885="Saldo Zero","Saldo só Físico",IF(Y2885="","Inventariar",IF(Y2885="Saldo Zero","Saldo só Sistema",IF(Z2885="","Verificar",IF(Z2885=0,"Saldo Certo",IF(Z2885&lt;0,"Saldo a mais no Físico",IF(Z2885&gt;0,"Saldo a mais no Sistema")))))))</f>
        <v>Inventariar</v>
      </c>
    </row>
    <row r="2886" spans="1:27" x14ac:dyDescent="0.3">
      <c r="A2886" s="5">
        <v>25575925</v>
      </c>
      <c r="B2886" s="17" t="str">
        <f>VLOOKUP(A2886,'Base de dados'!$A$3:$C$21103,3,0)</f>
        <v>10P12F48</v>
      </c>
      <c r="C2886" s="50" t="s">
        <v>7264</v>
      </c>
      <c r="D2886" s="6"/>
      <c r="E2886" s="7"/>
      <c r="F2886" s="4" t="str">
        <f t="shared" si="453"/>
        <v/>
      </c>
      <c r="G2886" s="3" t="str">
        <f t="shared" si="457"/>
        <v>Inventariar</v>
      </c>
      <c r="H2886" s="6"/>
      <c r="I2886" s="7"/>
      <c r="J2886" s="4"/>
      <c r="K2886" s="3" t="str">
        <f t="shared" si="458"/>
        <v>Inventariar</v>
      </c>
      <c r="L2886" s="6"/>
      <c r="M2886" s="7"/>
      <c r="N2886" s="4"/>
      <c r="O2886" s="3" t="str">
        <f t="shared" si="459"/>
        <v>Inventariar</v>
      </c>
      <c r="P2886" s="6"/>
      <c r="Q2886" s="7"/>
      <c r="R2886" s="4" t="str">
        <f t="shared" si="454"/>
        <v/>
      </c>
      <c r="S2886" s="3" t="str">
        <f t="shared" si="460"/>
        <v>Inventariar</v>
      </c>
      <c r="T2886" s="6"/>
      <c r="U2886" s="7"/>
      <c r="V2886" s="4" t="str">
        <f t="shared" si="455"/>
        <v/>
      </c>
      <c r="W2886" s="3" t="str">
        <f t="shared" si="461"/>
        <v>Inventariar</v>
      </c>
      <c r="X2886" s="6"/>
      <c r="Y2886" s="7"/>
      <c r="Z2886" s="4" t="str">
        <f t="shared" si="456"/>
        <v/>
      </c>
      <c r="AA2886" s="3" t="str">
        <f t="shared" si="462"/>
        <v>Inventariar</v>
      </c>
    </row>
    <row r="2887" spans="1:27" x14ac:dyDescent="0.3">
      <c r="A2887" s="5">
        <v>25468722</v>
      </c>
      <c r="B2887" s="17" t="str">
        <f>VLOOKUP(A2887,'Base de dados'!$A$3:$C$21103,3,0)</f>
        <v>10P12F49</v>
      </c>
      <c r="C2887" s="50" t="s">
        <v>25388</v>
      </c>
      <c r="D2887" s="6"/>
      <c r="E2887" s="7"/>
      <c r="F2887" s="4" t="str">
        <f t="shared" si="453"/>
        <v/>
      </c>
      <c r="G2887" s="3" t="str">
        <f t="shared" si="457"/>
        <v>Inventariar</v>
      </c>
      <c r="H2887" s="6"/>
      <c r="I2887" s="7"/>
      <c r="J2887" s="4"/>
      <c r="K2887" s="3" t="str">
        <f t="shared" si="458"/>
        <v>Inventariar</v>
      </c>
      <c r="L2887" s="6"/>
      <c r="M2887" s="7"/>
      <c r="N2887" s="4"/>
      <c r="O2887" s="3" t="str">
        <f t="shared" si="459"/>
        <v>Inventariar</v>
      </c>
      <c r="P2887" s="6"/>
      <c r="Q2887" s="7"/>
      <c r="R2887" s="4" t="str">
        <f t="shared" si="454"/>
        <v/>
      </c>
      <c r="S2887" s="3" t="str">
        <f t="shared" si="460"/>
        <v>Inventariar</v>
      </c>
      <c r="T2887" s="6"/>
      <c r="U2887" s="7"/>
      <c r="V2887" s="4" t="str">
        <f t="shared" si="455"/>
        <v/>
      </c>
      <c r="W2887" s="3" t="str">
        <f t="shared" si="461"/>
        <v>Inventariar</v>
      </c>
      <c r="X2887" s="6"/>
      <c r="Y2887" s="7"/>
      <c r="Z2887" s="4" t="str">
        <f t="shared" si="456"/>
        <v/>
      </c>
      <c r="AA2887" s="3" t="str">
        <f t="shared" si="462"/>
        <v>Inventariar</v>
      </c>
    </row>
    <row r="2888" spans="1:27" x14ac:dyDescent="0.3">
      <c r="A2888" s="5">
        <v>25575970</v>
      </c>
      <c r="B2888" s="17" t="str">
        <f>VLOOKUP(A2888,'Base de dados'!$A$3:$C$21103,3,0)</f>
        <v>10P12F50</v>
      </c>
      <c r="C2888" s="50" t="s">
        <v>25389</v>
      </c>
      <c r="D2888" s="6"/>
      <c r="E2888" s="7"/>
      <c r="F2888" s="4" t="str">
        <f t="shared" si="453"/>
        <v/>
      </c>
      <c r="G2888" s="3" t="str">
        <f t="shared" si="457"/>
        <v>Inventariar</v>
      </c>
      <c r="H2888" s="6"/>
      <c r="I2888" s="7"/>
      <c r="J2888" s="4"/>
      <c r="K2888" s="3" t="str">
        <f t="shared" si="458"/>
        <v>Inventariar</v>
      </c>
      <c r="L2888" s="6"/>
      <c r="M2888" s="7"/>
      <c r="N2888" s="4"/>
      <c r="O2888" s="3" t="str">
        <f t="shared" si="459"/>
        <v>Inventariar</v>
      </c>
      <c r="P2888" s="6"/>
      <c r="Q2888" s="7"/>
      <c r="R2888" s="4" t="str">
        <f t="shared" si="454"/>
        <v/>
      </c>
      <c r="S2888" s="3" t="str">
        <f t="shared" si="460"/>
        <v>Inventariar</v>
      </c>
      <c r="T2888" s="6"/>
      <c r="U2888" s="7"/>
      <c r="V2888" s="4" t="str">
        <f t="shared" si="455"/>
        <v/>
      </c>
      <c r="W2888" s="3" t="str">
        <f t="shared" si="461"/>
        <v>Inventariar</v>
      </c>
      <c r="X2888" s="6"/>
      <c r="Y2888" s="7"/>
      <c r="Z2888" s="4" t="str">
        <f t="shared" si="456"/>
        <v/>
      </c>
      <c r="AA2888" s="3" t="str">
        <f t="shared" si="462"/>
        <v>Inventariar</v>
      </c>
    </row>
    <row r="2889" spans="1:27" x14ac:dyDescent="0.3">
      <c r="A2889" s="5">
        <v>25574095</v>
      </c>
      <c r="B2889" s="17" t="str">
        <f>VLOOKUP(A2889,'Base de dados'!$A$3:$C$21103,3,0)</f>
        <v>10P12PAL01</v>
      </c>
      <c r="C2889" s="50" t="s">
        <v>7270</v>
      </c>
      <c r="D2889" s="6"/>
      <c r="E2889" s="7"/>
      <c r="F2889" s="4" t="str">
        <f t="shared" si="453"/>
        <v/>
      </c>
      <c r="G2889" s="3" t="str">
        <f t="shared" si="457"/>
        <v>Inventariar</v>
      </c>
      <c r="H2889" s="6"/>
      <c r="I2889" s="7"/>
      <c r="J2889" s="4"/>
      <c r="K2889" s="3" t="str">
        <f t="shared" si="458"/>
        <v>Inventariar</v>
      </c>
      <c r="L2889" s="6"/>
      <c r="M2889" s="7"/>
      <c r="N2889" s="4"/>
      <c r="O2889" s="3" t="str">
        <f t="shared" si="459"/>
        <v>Inventariar</v>
      </c>
      <c r="P2889" s="6"/>
      <c r="Q2889" s="7"/>
      <c r="R2889" s="4" t="str">
        <f t="shared" si="454"/>
        <v/>
      </c>
      <c r="S2889" s="3" t="str">
        <f t="shared" si="460"/>
        <v>Inventariar</v>
      </c>
      <c r="T2889" s="6"/>
      <c r="U2889" s="7"/>
      <c r="V2889" s="4" t="str">
        <f t="shared" si="455"/>
        <v/>
      </c>
      <c r="W2889" s="3" t="str">
        <f t="shared" si="461"/>
        <v>Inventariar</v>
      </c>
      <c r="X2889" s="6"/>
      <c r="Y2889" s="7"/>
      <c r="Z2889" s="4" t="str">
        <f t="shared" si="456"/>
        <v/>
      </c>
      <c r="AA2889" s="3" t="str">
        <f t="shared" si="462"/>
        <v>Inventariar</v>
      </c>
    </row>
    <row r="2890" spans="1:27" x14ac:dyDescent="0.3">
      <c r="A2890" s="5">
        <v>25575966</v>
      </c>
      <c r="B2890" s="17" t="str">
        <f>VLOOKUP(A2890,'Base de dados'!$A$3:$C$21103,3,0)</f>
        <v>10P12PAL01</v>
      </c>
      <c r="C2890" s="50" t="s">
        <v>25390</v>
      </c>
      <c r="D2890" s="6"/>
      <c r="E2890" s="7"/>
      <c r="F2890" s="4" t="str">
        <f t="shared" si="453"/>
        <v/>
      </c>
      <c r="G2890" s="3" t="str">
        <f t="shared" si="457"/>
        <v>Inventariar</v>
      </c>
      <c r="H2890" s="6"/>
      <c r="I2890" s="7"/>
      <c r="J2890" s="4"/>
      <c r="K2890" s="3" t="str">
        <f t="shared" si="458"/>
        <v>Inventariar</v>
      </c>
      <c r="L2890" s="6"/>
      <c r="M2890" s="7"/>
      <c r="N2890" s="4"/>
      <c r="O2890" s="3" t="str">
        <f t="shared" si="459"/>
        <v>Inventariar</v>
      </c>
      <c r="P2890" s="6"/>
      <c r="Q2890" s="7"/>
      <c r="R2890" s="4" t="str">
        <f t="shared" si="454"/>
        <v/>
      </c>
      <c r="S2890" s="3" t="str">
        <f t="shared" si="460"/>
        <v>Inventariar</v>
      </c>
      <c r="T2890" s="6"/>
      <c r="U2890" s="7"/>
      <c r="V2890" s="4" t="str">
        <f t="shared" si="455"/>
        <v/>
      </c>
      <c r="W2890" s="3" t="str">
        <f t="shared" si="461"/>
        <v>Inventariar</v>
      </c>
      <c r="X2890" s="6"/>
      <c r="Y2890" s="7"/>
      <c r="Z2890" s="4" t="str">
        <f t="shared" si="456"/>
        <v/>
      </c>
      <c r="AA2890" s="3" t="str">
        <f t="shared" si="462"/>
        <v>Inventariar</v>
      </c>
    </row>
    <row r="2891" spans="1:27" x14ac:dyDescent="0.3">
      <c r="A2891" s="5">
        <v>27101147</v>
      </c>
      <c r="B2891" s="17" t="str">
        <f>VLOOKUP(A2891,'Base de dados'!$A$3:$C$21103,3,0)</f>
        <v>10P12PAL01</v>
      </c>
      <c r="C2891" s="50" t="s">
        <v>7273</v>
      </c>
      <c r="D2891" s="6"/>
      <c r="E2891" s="7"/>
      <c r="F2891" s="4" t="str">
        <f t="shared" si="453"/>
        <v/>
      </c>
      <c r="G2891" s="3" t="str">
        <f t="shared" si="457"/>
        <v>Inventariar</v>
      </c>
      <c r="H2891" s="6"/>
      <c r="I2891" s="7"/>
      <c r="J2891" s="4"/>
      <c r="K2891" s="3" t="str">
        <f t="shared" si="458"/>
        <v>Inventariar</v>
      </c>
      <c r="L2891" s="6"/>
      <c r="M2891" s="7"/>
      <c r="N2891" s="4"/>
      <c r="O2891" s="3" t="str">
        <f t="shared" si="459"/>
        <v>Inventariar</v>
      </c>
      <c r="P2891" s="6"/>
      <c r="Q2891" s="7"/>
      <c r="R2891" s="4" t="str">
        <f t="shared" si="454"/>
        <v/>
      </c>
      <c r="S2891" s="3" t="str">
        <f t="shared" si="460"/>
        <v>Inventariar</v>
      </c>
      <c r="T2891" s="6"/>
      <c r="U2891" s="7"/>
      <c r="V2891" s="4" t="str">
        <f t="shared" si="455"/>
        <v/>
      </c>
      <c r="W2891" s="3" t="str">
        <f t="shared" si="461"/>
        <v>Inventariar</v>
      </c>
      <c r="X2891" s="6"/>
      <c r="Y2891" s="7"/>
      <c r="Z2891" s="4" t="str">
        <f t="shared" si="456"/>
        <v/>
      </c>
      <c r="AA2891" s="3" t="str">
        <f t="shared" si="462"/>
        <v>Inventariar</v>
      </c>
    </row>
    <row r="2892" spans="1:27" x14ac:dyDescent="0.3">
      <c r="A2892" s="5">
        <v>27132786</v>
      </c>
      <c r="B2892" s="17" t="str">
        <f>VLOOKUP(A2892,'Base de dados'!$A$3:$C$21103,3,0)</f>
        <v>10P12PAL03</v>
      </c>
      <c r="C2892" s="50" t="s">
        <v>7275</v>
      </c>
      <c r="D2892" s="6"/>
      <c r="E2892" s="7"/>
      <c r="F2892" s="4" t="str">
        <f t="shared" si="453"/>
        <v/>
      </c>
      <c r="G2892" s="3" t="str">
        <f t="shared" si="457"/>
        <v>Inventariar</v>
      </c>
      <c r="H2892" s="6"/>
      <c r="I2892" s="7"/>
      <c r="J2892" s="4"/>
      <c r="K2892" s="3" t="str">
        <f t="shared" si="458"/>
        <v>Inventariar</v>
      </c>
      <c r="L2892" s="6"/>
      <c r="M2892" s="7"/>
      <c r="N2892" s="4"/>
      <c r="O2892" s="3" t="str">
        <f t="shared" si="459"/>
        <v>Inventariar</v>
      </c>
      <c r="P2892" s="6"/>
      <c r="Q2892" s="7"/>
      <c r="R2892" s="4" t="str">
        <f t="shared" si="454"/>
        <v/>
      </c>
      <c r="S2892" s="3" t="str">
        <f t="shared" si="460"/>
        <v>Inventariar</v>
      </c>
      <c r="T2892" s="6"/>
      <c r="U2892" s="7"/>
      <c r="V2892" s="4" t="str">
        <f t="shared" si="455"/>
        <v/>
      </c>
      <c r="W2892" s="3" t="str">
        <f t="shared" si="461"/>
        <v>Inventariar</v>
      </c>
      <c r="X2892" s="6"/>
      <c r="Y2892" s="7"/>
      <c r="Z2892" s="4" t="str">
        <f t="shared" si="456"/>
        <v/>
      </c>
      <c r="AA2892" s="3" t="str">
        <f t="shared" si="462"/>
        <v>Inventariar</v>
      </c>
    </row>
    <row r="2893" spans="1:27" x14ac:dyDescent="0.3">
      <c r="A2893" s="5">
        <v>25574951</v>
      </c>
      <c r="B2893" s="17" t="str">
        <f>VLOOKUP(A2893,'Base de dados'!$A$3:$C$21103,3,0)</f>
        <v>10P12PAL04</v>
      </c>
      <c r="C2893" s="50" t="s">
        <v>7277</v>
      </c>
      <c r="D2893" s="6"/>
      <c r="E2893" s="7"/>
      <c r="F2893" s="4" t="str">
        <f t="shared" si="453"/>
        <v/>
      </c>
      <c r="G2893" s="3" t="str">
        <f t="shared" si="457"/>
        <v>Inventariar</v>
      </c>
      <c r="H2893" s="6"/>
      <c r="I2893" s="7"/>
      <c r="J2893" s="4"/>
      <c r="K2893" s="3" t="str">
        <f t="shared" si="458"/>
        <v>Inventariar</v>
      </c>
      <c r="L2893" s="6"/>
      <c r="M2893" s="7"/>
      <c r="N2893" s="4"/>
      <c r="O2893" s="3" t="str">
        <f t="shared" si="459"/>
        <v>Inventariar</v>
      </c>
      <c r="P2893" s="6"/>
      <c r="Q2893" s="7"/>
      <c r="R2893" s="4" t="str">
        <f t="shared" si="454"/>
        <v/>
      </c>
      <c r="S2893" s="3" t="str">
        <f t="shared" si="460"/>
        <v>Inventariar</v>
      </c>
      <c r="T2893" s="6"/>
      <c r="U2893" s="7"/>
      <c r="V2893" s="4" t="str">
        <f t="shared" si="455"/>
        <v/>
      </c>
      <c r="W2893" s="3" t="str">
        <f t="shared" si="461"/>
        <v>Inventariar</v>
      </c>
      <c r="X2893" s="6"/>
      <c r="Y2893" s="7"/>
      <c r="Z2893" s="4" t="str">
        <f t="shared" si="456"/>
        <v/>
      </c>
      <c r="AA2893" s="3" t="str">
        <f t="shared" si="462"/>
        <v>Inventariar</v>
      </c>
    </row>
    <row r="2894" spans="1:27" x14ac:dyDescent="0.3">
      <c r="A2894" s="5">
        <v>25301352</v>
      </c>
      <c r="B2894" s="17" t="str">
        <f>VLOOKUP(A2894,'Base de dados'!$A$3:$C$21103,3,0)</f>
        <v>10P12PAL07</v>
      </c>
      <c r="C2894" s="50" t="s">
        <v>7284</v>
      </c>
      <c r="D2894" s="6"/>
      <c r="E2894" s="7"/>
      <c r="F2894" s="4" t="str">
        <f t="shared" si="453"/>
        <v/>
      </c>
      <c r="G2894" s="3" t="str">
        <f t="shared" si="457"/>
        <v>Inventariar</v>
      </c>
      <c r="H2894" s="6"/>
      <c r="I2894" s="7"/>
      <c r="J2894" s="4"/>
      <c r="K2894" s="3" t="str">
        <f t="shared" si="458"/>
        <v>Inventariar</v>
      </c>
      <c r="L2894" s="6"/>
      <c r="M2894" s="7"/>
      <c r="N2894" s="4"/>
      <c r="O2894" s="3" t="str">
        <f t="shared" si="459"/>
        <v>Inventariar</v>
      </c>
      <c r="P2894" s="6"/>
      <c r="Q2894" s="7"/>
      <c r="R2894" s="4" t="str">
        <f t="shared" si="454"/>
        <v/>
      </c>
      <c r="S2894" s="3" t="str">
        <f t="shared" si="460"/>
        <v>Inventariar</v>
      </c>
      <c r="T2894" s="6"/>
      <c r="U2894" s="7"/>
      <c r="V2894" s="4" t="str">
        <f t="shared" si="455"/>
        <v/>
      </c>
      <c r="W2894" s="3" t="str">
        <f t="shared" si="461"/>
        <v>Inventariar</v>
      </c>
      <c r="X2894" s="6"/>
      <c r="Y2894" s="7"/>
      <c r="Z2894" s="4" t="str">
        <f t="shared" si="456"/>
        <v/>
      </c>
      <c r="AA2894" s="3" t="str">
        <f t="shared" si="462"/>
        <v>Inventariar</v>
      </c>
    </row>
    <row r="2895" spans="1:27" x14ac:dyDescent="0.3">
      <c r="A2895" s="5">
        <v>25569691</v>
      </c>
      <c r="B2895" s="17" t="str">
        <f>VLOOKUP(A2895,'Base de dados'!$A$3:$C$21103,3,0)</f>
        <v>10P12PAL08</v>
      </c>
      <c r="C2895" s="50" t="s">
        <v>7288</v>
      </c>
      <c r="D2895" s="6"/>
      <c r="E2895" s="7"/>
      <c r="F2895" s="4" t="str">
        <f t="shared" si="453"/>
        <v/>
      </c>
      <c r="G2895" s="3" t="str">
        <f t="shared" si="457"/>
        <v>Inventariar</v>
      </c>
      <c r="H2895" s="6"/>
      <c r="I2895" s="7"/>
      <c r="J2895" s="4"/>
      <c r="K2895" s="3" t="str">
        <f t="shared" si="458"/>
        <v>Inventariar</v>
      </c>
      <c r="L2895" s="6"/>
      <c r="M2895" s="7"/>
      <c r="N2895" s="4"/>
      <c r="O2895" s="3" t="str">
        <f t="shared" si="459"/>
        <v>Inventariar</v>
      </c>
      <c r="P2895" s="6"/>
      <c r="Q2895" s="7"/>
      <c r="R2895" s="4" t="str">
        <f t="shared" si="454"/>
        <v/>
      </c>
      <c r="S2895" s="3" t="str">
        <f t="shared" si="460"/>
        <v>Inventariar</v>
      </c>
      <c r="T2895" s="6"/>
      <c r="U2895" s="7"/>
      <c r="V2895" s="4" t="str">
        <f t="shared" si="455"/>
        <v/>
      </c>
      <c r="W2895" s="3" t="str">
        <f t="shared" si="461"/>
        <v>Inventariar</v>
      </c>
      <c r="X2895" s="6"/>
      <c r="Y2895" s="7"/>
      <c r="Z2895" s="4" t="str">
        <f t="shared" si="456"/>
        <v/>
      </c>
      <c r="AA2895" s="3" t="str">
        <f t="shared" si="462"/>
        <v>Inventariar</v>
      </c>
    </row>
    <row r="2896" spans="1:27" x14ac:dyDescent="0.3">
      <c r="A2896" s="5">
        <v>25572553</v>
      </c>
      <c r="B2896" s="17" t="str">
        <f>VLOOKUP(A2896,'Base de dados'!$A$3:$C$21103,3,0)</f>
        <v>10P12PAL08</v>
      </c>
      <c r="C2896" s="50" t="s">
        <v>7287</v>
      </c>
      <c r="D2896" s="6"/>
      <c r="E2896" s="7"/>
      <c r="F2896" s="4" t="str">
        <f t="shared" si="453"/>
        <v/>
      </c>
      <c r="G2896" s="3" t="str">
        <f t="shared" si="457"/>
        <v>Inventariar</v>
      </c>
      <c r="H2896" s="6"/>
      <c r="I2896" s="7"/>
      <c r="J2896" s="4"/>
      <c r="K2896" s="3" t="str">
        <f t="shared" si="458"/>
        <v>Inventariar</v>
      </c>
      <c r="L2896" s="6"/>
      <c r="M2896" s="7"/>
      <c r="N2896" s="4"/>
      <c r="O2896" s="3" t="str">
        <f t="shared" si="459"/>
        <v>Inventariar</v>
      </c>
      <c r="P2896" s="6"/>
      <c r="Q2896" s="7"/>
      <c r="R2896" s="4" t="str">
        <f t="shared" si="454"/>
        <v/>
      </c>
      <c r="S2896" s="3" t="str">
        <f t="shared" si="460"/>
        <v>Inventariar</v>
      </c>
      <c r="T2896" s="6"/>
      <c r="U2896" s="7"/>
      <c r="V2896" s="4" t="str">
        <f t="shared" si="455"/>
        <v/>
      </c>
      <c r="W2896" s="3" t="str">
        <f t="shared" si="461"/>
        <v>Inventariar</v>
      </c>
      <c r="X2896" s="6"/>
      <c r="Y2896" s="7"/>
      <c r="Z2896" s="4" t="str">
        <f t="shared" si="456"/>
        <v/>
      </c>
      <c r="AA2896" s="3" t="str">
        <f t="shared" si="462"/>
        <v>Inventariar</v>
      </c>
    </row>
    <row r="2897" spans="1:27" x14ac:dyDescent="0.3">
      <c r="A2897" s="5">
        <v>25574130</v>
      </c>
      <c r="B2897" s="17" t="str">
        <f>VLOOKUP(A2897,'Base de dados'!$A$3:$C$21103,3,0)</f>
        <v>10P12PAL08</v>
      </c>
      <c r="C2897" s="50" t="s">
        <v>7289</v>
      </c>
      <c r="D2897" s="6"/>
      <c r="E2897" s="7"/>
      <c r="F2897" s="4" t="str">
        <f t="shared" si="453"/>
        <v/>
      </c>
      <c r="G2897" s="3" t="str">
        <f t="shared" si="457"/>
        <v>Inventariar</v>
      </c>
      <c r="H2897" s="6"/>
      <c r="I2897" s="7"/>
      <c r="J2897" s="4"/>
      <c r="K2897" s="3" t="str">
        <f t="shared" si="458"/>
        <v>Inventariar</v>
      </c>
      <c r="L2897" s="6"/>
      <c r="M2897" s="7"/>
      <c r="N2897" s="4"/>
      <c r="O2897" s="3" t="str">
        <f t="shared" si="459"/>
        <v>Inventariar</v>
      </c>
      <c r="P2897" s="6"/>
      <c r="Q2897" s="7"/>
      <c r="R2897" s="4" t="str">
        <f t="shared" si="454"/>
        <v/>
      </c>
      <c r="S2897" s="3" t="str">
        <f t="shared" si="460"/>
        <v>Inventariar</v>
      </c>
      <c r="T2897" s="6"/>
      <c r="U2897" s="7"/>
      <c r="V2897" s="4" t="str">
        <f t="shared" si="455"/>
        <v/>
      </c>
      <c r="W2897" s="3" t="str">
        <f t="shared" si="461"/>
        <v>Inventariar</v>
      </c>
      <c r="X2897" s="6"/>
      <c r="Y2897" s="7"/>
      <c r="Z2897" s="4" t="str">
        <f t="shared" si="456"/>
        <v/>
      </c>
      <c r="AA2897" s="3" t="str">
        <f t="shared" si="462"/>
        <v>Inventariar</v>
      </c>
    </row>
    <row r="2898" spans="1:27" x14ac:dyDescent="0.3">
      <c r="A2898" s="5">
        <v>25460332</v>
      </c>
      <c r="B2898" s="17" t="str">
        <f>VLOOKUP(A2898,'Base de dados'!$A$3:$C$21103,3,0)</f>
        <v>10P12PAL09</v>
      </c>
      <c r="C2898" s="50" t="s">
        <v>7296</v>
      </c>
      <c r="D2898" s="6"/>
      <c r="E2898" s="7"/>
      <c r="F2898" s="4" t="str">
        <f t="shared" si="453"/>
        <v/>
      </c>
      <c r="G2898" s="3" t="str">
        <f t="shared" si="457"/>
        <v>Inventariar</v>
      </c>
      <c r="H2898" s="6"/>
      <c r="I2898" s="7"/>
      <c r="J2898" s="4"/>
      <c r="K2898" s="3" t="str">
        <f t="shared" si="458"/>
        <v>Inventariar</v>
      </c>
      <c r="L2898" s="6"/>
      <c r="M2898" s="7"/>
      <c r="N2898" s="4"/>
      <c r="O2898" s="3" t="str">
        <f t="shared" si="459"/>
        <v>Inventariar</v>
      </c>
      <c r="P2898" s="6"/>
      <c r="Q2898" s="7"/>
      <c r="R2898" s="4" t="str">
        <f t="shared" si="454"/>
        <v/>
      </c>
      <c r="S2898" s="3" t="str">
        <f t="shared" si="460"/>
        <v>Inventariar</v>
      </c>
      <c r="T2898" s="6"/>
      <c r="U2898" s="7"/>
      <c r="V2898" s="4" t="str">
        <f t="shared" si="455"/>
        <v/>
      </c>
      <c r="W2898" s="3" t="str">
        <f t="shared" si="461"/>
        <v>Inventariar</v>
      </c>
      <c r="X2898" s="6"/>
      <c r="Y2898" s="7"/>
      <c r="Z2898" s="4" t="str">
        <f t="shared" si="456"/>
        <v/>
      </c>
      <c r="AA2898" s="3" t="str">
        <f t="shared" si="462"/>
        <v>Inventariar</v>
      </c>
    </row>
    <row r="2899" spans="1:27" x14ac:dyDescent="0.3">
      <c r="A2899" s="5">
        <v>25577154</v>
      </c>
      <c r="B2899" s="17" t="str">
        <f>VLOOKUP(A2899,'Base de dados'!$A$3:$C$21103,3,0)</f>
        <v>10P12PAL09</v>
      </c>
      <c r="C2899" s="50" t="s">
        <v>7294</v>
      </c>
      <c r="D2899" s="6"/>
      <c r="E2899" s="7"/>
      <c r="F2899" s="4" t="str">
        <f t="shared" si="453"/>
        <v/>
      </c>
      <c r="G2899" s="3" t="str">
        <f t="shared" si="457"/>
        <v>Inventariar</v>
      </c>
      <c r="H2899" s="6"/>
      <c r="I2899" s="7"/>
      <c r="J2899" s="4"/>
      <c r="K2899" s="3" t="str">
        <f t="shared" si="458"/>
        <v>Inventariar</v>
      </c>
      <c r="L2899" s="6"/>
      <c r="M2899" s="7"/>
      <c r="N2899" s="4"/>
      <c r="O2899" s="3" t="str">
        <f t="shared" si="459"/>
        <v>Inventariar</v>
      </c>
      <c r="P2899" s="6"/>
      <c r="Q2899" s="7"/>
      <c r="R2899" s="4" t="str">
        <f t="shared" si="454"/>
        <v/>
      </c>
      <c r="S2899" s="3" t="str">
        <f t="shared" si="460"/>
        <v>Inventariar</v>
      </c>
      <c r="T2899" s="6"/>
      <c r="U2899" s="7"/>
      <c r="V2899" s="4" t="str">
        <f t="shared" si="455"/>
        <v/>
      </c>
      <c r="W2899" s="3" t="str">
        <f t="shared" si="461"/>
        <v>Inventariar</v>
      </c>
      <c r="X2899" s="6"/>
      <c r="Y2899" s="7"/>
      <c r="Z2899" s="4" t="str">
        <f t="shared" si="456"/>
        <v/>
      </c>
      <c r="AA2899" s="3" t="str">
        <f t="shared" si="462"/>
        <v>Inventariar</v>
      </c>
    </row>
    <row r="2900" spans="1:27" x14ac:dyDescent="0.3">
      <c r="A2900" s="5">
        <v>25400755</v>
      </c>
      <c r="B2900" s="17" t="str">
        <f>VLOOKUP(A2900,'Base de dados'!$A$3:$C$21103,3,0)</f>
        <v>10P12PISO</v>
      </c>
      <c r="C2900" s="50" t="s">
        <v>7307</v>
      </c>
      <c r="D2900" s="6"/>
      <c r="E2900" s="7"/>
      <c r="F2900" s="4" t="str">
        <f t="shared" si="453"/>
        <v/>
      </c>
      <c r="G2900" s="3" t="str">
        <f t="shared" si="457"/>
        <v>Inventariar</v>
      </c>
      <c r="H2900" s="6"/>
      <c r="I2900" s="7"/>
      <c r="J2900" s="4"/>
      <c r="K2900" s="3" t="str">
        <f t="shared" si="458"/>
        <v>Inventariar</v>
      </c>
      <c r="L2900" s="6"/>
      <c r="M2900" s="7"/>
      <c r="N2900" s="4"/>
      <c r="O2900" s="3" t="str">
        <f t="shared" si="459"/>
        <v>Inventariar</v>
      </c>
      <c r="P2900" s="6"/>
      <c r="Q2900" s="7"/>
      <c r="R2900" s="4" t="str">
        <f t="shared" si="454"/>
        <v/>
      </c>
      <c r="S2900" s="3" t="str">
        <f t="shared" si="460"/>
        <v>Inventariar</v>
      </c>
      <c r="T2900" s="6"/>
      <c r="U2900" s="7"/>
      <c r="V2900" s="4" t="str">
        <f t="shared" si="455"/>
        <v/>
      </c>
      <c r="W2900" s="3" t="str">
        <f t="shared" si="461"/>
        <v>Inventariar</v>
      </c>
      <c r="X2900" s="6"/>
      <c r="Y2900" s="7"/>
      <c r="Z2900" s="4" t="str">
        <f t="shared" si="456"/>
        <v/>
      </c>
      <c r="AA2900" s="3" t="str">
        <f t="shared" si="462"/>
        <v>Inventariar</v>
      </c>
    </row>
    <row r="2901" spans="1:27" x14ac:dyDescent="0.3">
      <c r="A2901" s="5">
        <v>25428858</v>
      </c>
      <c r="B2901" s="17" t="str">
        <f>VLOOKUP(A2901,'Base de dados'!$A$3:$C$21103,3,0)</f>
        <v>10P12PISO</v>
      </c>
      <c r="C2901" s="50" t="s">
        <v>25391</v>
      </c>
      <c r="D2901" s="6"/>
      <c r="E2901" s="7"/>
      <c r="F2901" s="4" t="str">
        <f t="shared" si="453"/>
        <v/>
      </c>
      <c r="G2901" s="3" t="str">
        <f t="shared" si="457"/>
        <v>Inventariar</v>
      </c>
      <c r="H2901" s="6"/>
      <c r="I2901" s="7"/>
      <c r="J2901" s="4"/>
      <c r="K2901" s="3" t="str">
        <f t="shared" si="458"/>
        <v>Inventariar</v>
      </c>
      <c r="L2901" s="6"/>
      <c r="M2901" s="7"/>
      <c r="N2901" s="4"/>
      <c r="O2901" s="3" t="str">
        <f t="shared" si="459"/>
        <v>Inventariar</v>
      </c>
      <c r="P2901" s="6"/>
      <c r="Q2901" s="7"/>
      <c r="R2901" s="4" t="str">
        <f t="shared" si="454"/>
        <v/>
      </c>
      <c r="S2901" s="3" t="str">
        <f t="shared" si="460"/>
        <v>Inventariar</v>
      </c>
      <c r="T2901" s="6"/>
      <c r="U2901" s="7"/>
      <c r="V2901" s="4" t="str">
        <f t="shared" si="455"/>
        <v/>
      </c>
      <c r="W2901" s="3" t="str">
        <f t="shared" si="461"/>
        <v>Inventariar</v>
      </c>
      <c r="X2901" s="6"/>
      <c r="Y2901" s="7"/>
      <c r="Z2901" s="4" t="str">
        <f t="shared" si="456"/>
        <v/>
      </c>
      <c r="AA2901" s="3" t="str">
        <f t="shared" si="462"/>
        <v>Inventariar</v>
      </c>
    </row>
    <row r="2902" spans="1:27" x14ac:dyDescent="0.3">
      <c r="A2902" s="5">
        <v>27069077</v>
      </c>
      <c r="B2902" s="17" t="str">
        <f>VLOOKUP(A2902,'Base de dados'!$A$3:$C$21103,3,0)</f>
        <v>10P13A01</v>
      </c>
      <c r="C2902" s="50" t="s">
        <v>7313</v>
      </c>
      <c r="D2902" s="6"/>
      <c r="E2902" s="7"/>
      <c r="F2902" s="4" t="str">
        <f t="shared" si="453"/>
        <v/>
      </c>
      <c r="G2902" s="3" t="str">
        <f t="shared" si="457"/>
        <v>Inventariar</v>
      </c>
      <c r="H2902" s="6"/>
      <c r="I2902" s="7"/>
      <c r="J2902" s="4"/>
      <c r="K2902" s="3" t="str">
        <f t="shared" si="458"/>
        <v>Inventariar</v>
      </c>
      <c r="L2902" s="6"/>
      <c r="M2902" s="7"/>
      <c r="N2902" s="4"/>
      <c r="O2902" s="3" t="str">
        <f t="shared" si="459"/>
        <v>Inventariar</v>
      </c>
      <c r="P2902" s="6"/>
      <c r="Q2902" s="7"/>
      <c r="R2902" s="4" t="str">
        <f t="shared" si="454"/>
        <v/>
      </c>
      <c r="S2902" s="3" t="str">
        <f t="shared" si="460"/>
        <v>Inventariar</v>
      </c>
      <c r="T2902" s="6"/>
      <c r="U2902" s="7"/>
      <c r="V2902" s="4" t="str">
        <f t="shared" si="455"/>
        <v/>
      </c>
      <c r="W2902" s="3" t="str">
        <f t="shared" si="461"/>
        <v>Inventariar</v>
      </c>
      <c r="X2902" s="6"/>
      <c r="Y2902" s="7"/>
      <c r="Z2902" s="4" t="str">
        <f t="shared" si="456"/>
        <v/>
      </c>
      <c r="AA2902" s="3" t="str">
        <f t="shared" si="462"/>
        <v>Inventariar</v>
      </c>
    </row>
    <row r="2903" spans="1:27" x14ac:dyDescent="0.3">
      <c r="A2903" s="5">
        <v>27098166</v>
      </c>
      <c r="B2903" s="17" t="str">
        <f>VLOOKUP(A2903,'Base de dados'!$A$3:$C$21103,3,0)</f>
        <v>10P13A02</v>
      </c>
      <c r="C2903" s="50" t="s">
        <v>7314</v>
      </c>
      <c r="D2903" s="6"/>
      <c r="E2903" s="7"/>
      <c r="F2903" s="4" t="str">
        <f t="shared" si="453"/>
        <v/>
      </c>
      <c r="G2903" s="3" t="str">
        <f t="shared" si="457"/>
        <v>Inventariar</v>
      </c>
      <c r="H2903" s="6"/>
      <c r="I2903" s="7"/>
      <c r="J2903" s="4"/>
      <c r="K2903" s="3" t="str">
        <f t="shared" si="458"/>
        <v>Inventariar</v>
      </c>
      <c r="L2903" s="6"/>
      <c r="M2903" s="7"/>
      <c r="N2903" s="4"/>
      <c r="O2903" s="3" t="str">
        <f t="shared" si="459"/>
        <v>Inventariar</v>
      </c>
      <c r="P2903" s="6"/>
      <c r="Q2903" s="7"/>
      <c r="R2903" s="4" t="str">
        <f t="shared" si="454"/>
        <v/>
      </c>
      <c r="S2903" s="3" t="str">
        <f t="shared" si="460"/>
        <v>Inventariar</v>
      </c>
      <c r="T2903" s="6"/>
      <c r="U2903" s="7"/>
      <c r="V2903" s="4" t="str">
        <f t="shared" si="455"/>
        <v/>
      </c>
      <c r="W2903" s="3" t="str">
        <f t="shared" si="461"/>
        <v>Inventariar</v>
      </c>
      <c r="X2903" s="6"/>
      <c r="Y2903" s="7"/>
      <c r="Z2903" s="4" t="str">
        <f t="shared" si="456"/>
        <v/>
      </c>
      <c r="AA2903" s="3" t="str">
        <f t="shared" si="462"/>
        <v>Inventariar</v>
      </c>
    </row>
    <row r="2904" spans="1:27" x14ac:dyDescent="0.3">
      <c r="A2904" s="5">
        <v>25482145</v>
      </c>
      <c r="B2904" s="17" t="str">
        <f>VLOOKUP(A2904,'Base de dados'!$A$3:$C$21103,3,0)</f>
        <v>10P13A03</v>
      </c>
      <c r="C2904" s="50" t="s">
        <v>7316</v>
      </c>
      <c r="D2904" s="6"/>
      <c r="E2904" s="7"/>
      <c r="F2904" s="4" t="str">
        <f t="shared" si="453"/>
        <v/>
      </c>
      <c r="G2904" s="3" t="str">
        <f t="shared" si="457"/>
        <v>Inventariar</v>
      </c>
      <c r="H2904" s="6"/>
      <c r="I2904" s="7"/>
      <c r="J2904" s="4"/>
      <c r="K2904" s="3" t="str">
        <f t="shared" si="458"/>
        <v>Inventariar</v>
      </c>
      <c r="L2904" s="6"/>
      <c r="M2904" s="7"/>
      <c r="N2904" s="4"/>
      <c r="O2904" s="3" t="str">
        <f t="shared" si="459"/>
        <v>Inventariar</v>
      </c>
      <c r="P2904" s="6"/>
      <c r="Q2904" s="7"/>
      <c r="R2904" s="4" t="str">
        <f t="shared" si="454"/>
        <v/>
      </c>
      <c r="S2904" s="3" t="str">
        <f t="shared" si="460"/>
        <v>Inventariar</v>
      </c>
      <c r="T2904" s="6"/>
      <c r="U2904" s="7"/>
      <c r="V2904" s="4" t="str">
        <f t="shared" si="455"/>
        <v/>
      </c>
      <c r="W2904" s="3" t="str">
        <f t="shared" si="461"/>
        <v>Inventariar</v>
      </c>
      <c r="X2904" s="6"/>
      <c r="Y2904" s="7"/>
      <c r="Z2904" s="4" t="str">
        <f t="shared" si="456"/>
        <v/>
      </c>
      <c r="AA2904" s="3" t="str">
        <f t="shared" si="462"/>
        <v>Inventariar</v>
      </c>
    </row>
    <row r="2905" spans="1:27" x14ac:dyDescent="0.3">
      <c r="A2905" s="5">
        <v>25588873</v>
      </c>
      <c r="B2905" s="17" t="str">
        <f>VLOOKUP(A2905,'Base de dados'!$A$3:$C$21103,3,0)</f>
        <v>10P13A05</v>
      </c>
      <c r="C2905" s="50" t="s">
        <v>25392</v>
      </c>
      <c r="D2905" s="6"/>
      <c r="E2905" s="7"/>
      <c r="F2905" s="4" t="str">
        <f t="shared" si="453"/>
        <v/>
      </c>
      <c r="G2905" s="3" t="str">
        <f t="shared" si="457"/>
        <v>Inventariar</v>
      </c>
      <c r="H2905" s="6"/>
      <c r="I2905" s="7"/>
      <c r="J2905" s="4"/>
      <c r="K2905" s="3" t="str">
        <f t="shared" si="458"/>
        <v>Inventariar</v>
      </c>
      <c r="L2905" s="6"/>
      <c r="M2905" s="7"/>
      <c r="N2905" s="4"/>
      <c r="O2905" s="3" t="str">
        <f t="shared" si="459"/>
        <v>Inventariar</v>
      </c>
      <c r="P2905" s="6"/>
      <c r="Q2905" s="7"/>
      <c r="R2905" s="4" t="str">
        <f t="shared" si="454"/>
        <v/>
      </c>
      <c r="S2905" s="3" t="str">
        <f t="shared" si="460"/>
        <v>Inventariar</v>
      </c>
      <c r="T2905" s="6"/>
      <c r="U2905" s="7"/>
      <c r="V2905" s="4" t="str">
        <f t="shared" si="455"/>
        <v/>
      </c>
      <c r="W2905" s="3" t="str">
        <f t="shared" si="461"/>
        <v>Inventariar</v>
      </c>
      <c r="X2905" s="6"/>
      <c r="Y2905" s="7"/>
      <c r="Z2905" s="4" t="str">
        <f t="shared" si="456"/>
        <v/>
      </c>
      <c r="AA2905" s="3" t="str">
        <f t="shared" si="462"/>
        <v>Inventariar</v>
      </c>
    </row>
    <row r="2906" spans="1:27" x14ac:dyDescent="0.3">
      <c r="A2906" s="5">
        <v>25460967</v>
      </c>
      <c r="B2906" s="17" t="str">
        <f>VLOOKUP(A2906,'Base de dados'!$A$3:$C$21103,3,0)</f>
        <v>10P13A06</v>
      </c>
      <c r="C2906" s="50" t="s">
        <v>7324</v>
      </c>
      <c r="D2906" s="6"/>
      <c r="E2906" s="7"/>
      <c r="F2906" s="4" t="str">
        <f t="shared" si="453"/>
        <v/>
      </c>
      <c r="G2906" s="3" t="str">
        <f t="shared" si="457"/>
        <v>Inventariar</v>
      </c>
      <c r="H2906" s="6"/>
      <c r="I2906" s="7"/>
      <c r="J2906" s="4"/>
      <c r="K2906" s="3" t="str">
        <f t="shared" si="458"/>
        <v>Inventariar</v>
      </c>
      <c r="L2906" s="6"/>
      <c r="M2906" s="7"/>
      <c r="N2906" s="4"/>
      <c r="O2906" s="3" t="str">
        <f t="shared" si="459"/>
        <v>Inventariar</v>
      </c>
      <c r="P2906" s="6"/>
      <c r="Q2906" s="7"/>
      <c r="R2906" s="4" t="str">
        <f t="shared" si="454"/>
        <v/>
      </c>
      <c r="S2906" s="3" t="str">
        <f t="shared" si="460"/>
        <v>Inventariar</v>
      </c>
      <c r="T2906" s="6"/>
      <c r="U2906" s="7"/>
      <c r="V2906" s="4" t="str">
        <f t="shared" si="455"/>
        <v/>
      </c>
      <c r="W2906" s="3" t="str">
        <f t="shared" si="461"/>
        <v>Inventariar</v>
      </c>
      <c r="X2906" s="6"/>
      <c r="Y2906" s="7"/>
      <c r="Z2906" s="4" t="str">
        <f t="shared" si="456"/>
        <v/>
      </c>
      <c r="AA2906" s="3" t="str">
        <f t="shared" si="462"/>
        <v>Inventariar</v>
      </c>
    </row>
    <row r="2907" spans="1:27" x14ac:dyDescent="0.3">
      <c r="A2907" s="5">
        <v>25565063</v>
      </c>
      <c r="B2907" s="17" t="str">
        <f>VLOOKUP(A2907,'Base de dados'!$A$3:$C$21103,3,0)</f>
        <v>10P13A07</v>
      </c>
      <c r="C2907" s="50" t="s">
        <v>7325</v>
      </c>
      <c r="D2907" s="6"/>
      <c r="E2907" s="7"/>
      <c r="F2907" s="4" t="str">
        <f t="shared" si="453"/>
        <v/>
      </c>
      <c r="G2907" s="3" t="str">
        <f t="shared" si="457"/>
        <v>Inventariar</v>
      </c>
      <c r="H2907" s="6"/>
      <c r="I2907" s="7"/>
      <c r="J2907" s="4"/>
      <c r="K2907" s="3" t="str">
        <f t="shared" si="458"/>
        <v>Inventariar</v>
      </c>
      <c r="L2907" s="6"/>
      <c r="M2907" s="7"/>
      <c r="N2907" s="4"/>
      <c r="O2907" s="3" t="str">
        <f t="shared" si="459"/>
        <v>Inventariar</v>
      </c>
      <c r="P2907" s="6"/>
      <c r="Q2907" s="7"/>
      <c r="R2907" s="4" t="str">
        <f t="shared" si="454"/>
        <v/>
      </c>
      <c r="S2907" s="3" t="str">
        <f t="shared" si="460"/>
        <v>Inventariar</v>
      </c>
      <c r="T2907" s="6"/>
      <c r="U2907" s="7"/>
      <c r="V2907" s="4" t="str">
        <f t="shared" si="455"/>
        <v/>
      </c>
      <c r="W2907" s="3" t="str">
        <f t="shared" si="461"/>
        <v>Inventariar</v>
      </c>
      <c r="X2907" s="6"/>
      <c r="Y2907" s="7"/>
      <c r="Z2907" s="4" t="str">
        <f t="shared" si="456"/>
        <v/>
      </c>
      <c r="AA2907" s="3" t="str">
        <f t="shared" si="462"/>
        <v>Inventariar</v>
      </c>
    </row>
    <row r="2908" spans="1:27" x14ac:dyDescent="0.3">
      <c r="A2908" s="5">
        <v>25588874</v>
      </c>
      <c r="B2908" s="17" t="str">
        <f>VLOOKUP(A2908,'Base de dados'!$A$3:$C$21103,3,0)</f>
        <v>10P13A08</v>
      </c>
      <c r="C2908" s="50" t="s">
        <v>7327</v>
      </c>
      <c r="D2908" s="6"/>
      <c r="E2908" s="7"/>
      <c r="F2908" s="4" t="str">
        <f t="shared" ref="F2908:F2971" si="463">IF(E2908="","",IF(E2908="Saldo Zero","",D2908-E2908))</f>
        <v/>
      </c>
      <c r="G2908" s="3" t="str">
        <f t="shared" si="457"/>
        <v>Inventariar</v>
      </c>
      <c r="H2908" s="6"/>
      <c r="I2908" s="7"/>
      <c r="J2908" s="4"/>
      <c r="K2908" s="3" t="str">
        <f t="shared" si="458"/>
        <v>Inventariar</v>
      </c>
      <c r="L2908" s="6"/>
      <c r="M2908" s="7"/>
      <c r="N2908" s="4"/>
      <c r="O2908" s="3" t="str">
        <f t="shared" si="459"/>
        <v>Inventariar</v>
      </c>
      <c r="P2908" s="6"/>
      <c r="Q2908" s="7"/>
      <c r="R2908" s="4" t="str">
        <f t="shared" si="454"/>
        <v/>
      </c>
      <c r="S2908" s="3" t="str">
        <f t="shared" si="460"/>
        <v>Inventariar</v>
      </c>
      <c r="T2908" s="6"/>
      <c r="U2908" s="7"/>
      <c r="V2908" s="4" t="str">
        <f t="shared" si="455"/>
        <v/>
      </c>
      <c r="W2908" s="3" t="str">
        <f t="shared" si="461"/>
        <v>Inventariar</v>
      </c>
      <c r="X2908" s="6"/>
      <c r="Y2908" s="7"/>
      <c r="Z2908" s="4" t="str">
        <f t="shared" si="456"/>
        <v/>
      </c>
      <c r="AA2908" s="3" t="str">
        <f t="shared" si="462"/>
        <v>Inventariar</v>
      </c>
    </row>
    <row r="2909" spans="1:27" x14ac:dyDescent="0.3">
      <c r="A2909" s="5">
        <v>25589110</v>
      </c>
      <c r="B2909" s="17" t="str">
        <f>VLOOKUP(A2909,'Base de dados'!$A$3:$C$21103,3,0)</f>
        <v>10P13A09</v>
      </c>
      <c r="C2909" s="50" t="s">
        <v>7329</v>
      </c>
      <c r="D2909" s="6"/>
      <c r="E2909" s="7"/>
      <c r="F2909" s="4" t="str">
        <f t="shared" si="463"/>
        <v/>
      </c>
      <c r="G2909" s="3" t="str">
        <f t="shared" si="457"/>
        <v>Inventariar</v>
      </c>
      <c r="H2909" s="6"/>
      <c r="I2909" s="7"/>
      <c r="J2909" s="4"/>
      <c r="K2909" s="3" t="str">
        <f t="shared" si="458"/>
        <v>Inventariar</v>
      </c>
      <c r="L2909" s="6"/>
      <c r="M2909" s="7"/>
      <c r="N2909" s="4"/>
      <c r="O2909" s="3" t="str">
        <f t="shared" si="459"/>
        <v>Inventariar</v>
      </c>
      <c r="P2909" s="6"/>
      <c r="Q2909" s="7"/>
      <c r="R2909" s="4" t="str">
        <f t="shared" si="454"/>
        <v/>
      </c>
      <c r="S2909" s="3" t="str">
        <f t="shared" si="460"/>
        <v>Inventariar</v>
      </c>
      <c r="T2909" s="6"/>
      <c r="U2909" s="7"/>
      <c r="V2909" s="4" t="str">
        <f t="shared" si="455"/>
        <v/>
      </c>
      <c r="W2909" s="3" t="str">
        <f t="shared" si="461"/>
        <v>Inventariar</v>
      </c>
      <c r="X2909" s="6"/>
      <c r="Y2909" s="7"/>
      <c r="Z2909" s="4" t="str">
        <f t="shared" si="456"/>
        <v/>
      </c>
      <c r="AA2909" s="3" t="str">
        <f t="shared" si="462"/>
        <v>Inventariar</v>
      </c>
    </row>
    <row r="2910" spans="1:27" x14ac:dyDescent="0.3">
      <c r="A2910" s="5">
        <v>25589137</v>
      </c>
      <c r="B2910" s="17" t="str">
        <f>VLOOKUP(A2910,'Base de dados'!$A$3:$C$21103,3,0)</f>
        <v>10P13A10</v>
      </c>
      <c r="C2910" s="50" t="s">
        <v>7331</v>
      </c>
      <c r="D2910" s="6"/>
      <c r="E2910" s="7"/>
      <c r="F2910" s="4" t="str">
        <f t="shared" si="463"/>
        <v/>
      </c>
      <c r="G2910" s="3" t="str">
        <f t="shared" si="457"/>
        <v>Inventariar</v>
      </c>
      <c r="H2910" s="6"/>
      <c r="I2910" s="7"/>
      <c r="J2910" s="4"/>
      <c r="K2910" s="3" t="str">
        <f t="shared" si="458"/>
        <v>Inventariar</v>
      </c>
      <c r="L2910" s="6"/>
      <c r="M2910" s="7"/>
      <c r="N2910" s="4"/>
      <c r="O2910" s="3" t="str">
        <f t="shared" si="459"/>
        <v>Inventariar</v>
      </c>
      <c r="P2910" s="6"/>
      <c r="Q2910" s="7"/>
      <c r="R2910" s="4" t="str">
        <f t="shared" si="454"/>
        <v/>
      </c>
      <c r="S2910" s="3" t="str">
        <f t="shared" si="460"/>
        <v>Inventariar</v>
      </c>
      <c r="T2910" s="6"/>
      <c r="U2910" s="7"/>
      <c r="V2910" s="4" t="str">
        <f t="shared" si="455"/>
        <v/>
      </c>
      <c r="W2910" s="3" t="str">
        <f t="shared" si="461"/>
        <v>Inventariar</v>
      </c>
      <c r="X2910" s="6"/>
      <c r="Y2910" s="7"/>
      <c r="Z2910" s="4" t="str">
        <f t="shared" si="456"/>
        <v/>
      </c>
      <c r="AA2910" s="3" t="str">
        <f t="shared" si="462"/>
        <v>Inventariar</v>
      </c>
    </row>
    <row r="2911" spans="1:27" x14ac:dyDescent="0.3">
      <c r="A2911" s="5">
        <v>25579044</v>
      </c>
      <c r="B2911" s="17" t="str">
        <f>VLOOKUP(A2911,'Base de dados'!$A$3:$C$21103,3,0)</f>
        <v>10P13A12</v>
      </c>
      <c r="C2911" s="50" t="s">
        <v>25393</v>
      </c>
      <c r="D2911" s="6"/>
      <c r="E2911" s="7"/>
      <c r="F2911" s="4" t="str">
        <f t="shared" si="463"/>
        <v/>
      </c>
      <c r="G2911" s="3" t="str">
        <f t="shared" si="457"/>
        <v>Inventariar</v>
      </c>
      <c r="H2911" s="6"/>
      <c r="I2911" s="7"/>
      <c r="J2911" s="4"/>
      <c r="K2911" s="3" t="str">
        <f t="shared" si="458"/>
        <v>Inventariar</v>
      </c>
      <c r="L2911" s="6"/>
      <c r="M2911" s="7"/>
      <c r="N2911" s="4"/>
      <c r="O2911" s="3" t="str">
        <f t="shared" si="459"/>
        <v>Inventariar</v>
      </c>
      <c r="P2911" s="6"/>
      <c r="Q2911" s="7"/>
      <c r="R2911" s="4" t="str">
        <f t="shared" si="454"/>
        <v/>
      </c>
      <c r="S2911" s="3" t="str">
        <f t="shared" si="460"/>
        <v>Inventariar</v>
      </c>
      <c r="T2911" s="6"/>
      <c r="U2911" s="7"/>
      <c r="V2911" s="4" t="str">
        <f t="shared" si="455"/>
        <v/>
      </c>
      <c r="W2911" s="3" t="str">
        <f t="shared" si="461"/>
        <v>Inventariar</v>
      </c>
      <c r="X2911" s="6"/>
      <c r="Y2911" s="7"/>
      <c r="Z2911" s="4" t="str">
        <f t="shared" si="456"/>
        <v/>
      </c>
      <c r="AA2911" s="3" t="str">
        <f t="shared" si="462"/>
        <v>Inventariar</v>
      </c>
    </row>
    <row r="2912" spans="1:27" x14ac:dyDescent="0.3">
      <c r="A2912" s="5">
        <v>25427948</v>
      </c>
      <c r="B2912" s="17" t="str">
        <f>VLOOKUP(A2912,'Base de dados'!$A$3:$C$21103,3,0)</f>
        <v>10P13A13</v>
      </c>
      <c r="C2912" s="50" t="s">
        <v>25394</v>
      </c>
      <c r="D2912" s="6"/>
      <c r="E2912" s="7"/>
      <c r="F2912" s="4" t="str">
        <f t="shared" si="463"/>
        <v/>
      </c>
      <c r="G2912" s="3" t="str">
        <f t="shared" si="457"/>
        <v>Inventariar</v>
      </c>
      <c r="H2912" s="6"/>
      <c r="I2912" s="7"/>
      <c r="J2912" s="4"/>
      <c r="K2912" s="3" t="str">
        <f t="shared" si="458"/>
        <v>Inventariar</v>
      </c>
      <c r="L2912" s="6"/>
      <c r="M2912" s="7"/>
      <c r="N2912" s="4"/>
      <c r="O2912" s="3" t="str">
        <f t="shared" si="459"/>
        <v>Inventariar</v>
      </c>
      <c r="P2912" s="6"/>
      <c r="Q2912" s="7"/>
      <c r="R2912" s="4" t="str">
        <f t="shared" si="454"/>
        <v/>
      </c>
      <c r="S2912" s="3" t="str">
        <f t="shared" si="460"/>
        <v>Inventariar</v>
      </c>
      <c r="T2912" s="6"/>
      <c r="U2912" s="7"/>
      <c r="V2912" s="4" t="str">
        <f t="shared" si="455"/>
        <v/>
      </c>
      <c r="W2912" s="3" t="str">
        <f t="shared" si="461"/>
        <v>Inventariar</v>
      </c>
      <c r="X2912" s="6"/>
      <c r="Y2912" s="7"/>
      <c r="Z2912" s="4" t="str">
        <f t="shared" si="456"/>
        <v/>
      </c>
      <c r="AA2912" s="3" t="str">
        <f t="shared" si="462"/>
        <v>Inventariar</v>
      </c>
    </row>
    <row r="2913" spans="1:27" x14ac:dyDescent="0.3">
      <c r="A2913" s="5">
        <v>25589136</v>
      </c>
      <c r="B2913" s="17" t="str">
        <f>VLOOKUP(A2913,'Base de dados'!$A$3:$C$21103,3,0)</f>
        <v>10P13A14</v>
      </c>
      <c r="C2913" s="50" t="s">
        <v>7339</v>
      </c>
      <c r="D2913" s="6"/>
      <c r="E2913" s="7"/>
      <c r="F2913" s="4" t="str">
        <f t="shared" si="463"/>
        <v/>
      </c>
      <c r="G2913" s="3" t="str">
        <f t="shared" si="457"/>
        <v>Inventariar</v>
      </c>
      <c r="H2913" s="6"/>
      <c r="I2913" s="7"/>
      <c r="J2913" s="4"/>
      <c r="K2913" s="3" t="str">
        <f t="shared" si="458"/>
        <v>Inventariar</v>
      </c>
      <c r="L2913" s="6"/>
      <c r="M2913" s="7"/>
      <c r="N2913" s="4"/>
      <c r="O2913" s="3" t="str">
        <f t="shared" si="459"/>
        <v>Inventariar</v>
      </c>
      <c r="P2913" s="6"/>
      <c r="Q2913" s="7"/>
      <c r="R2913" s="4" t="str">
        <f t="shared" si="454"/>
        <v/>
      </c>
      <c r="S2913" s="3" t="str">
        <f t="shared" si="460"/>
        <v>Inventariar</v>
      </c>
      <c r="T2913" s="6"/>
      <c r="U2913" s="7"/>
      <c r="V2913" s="4" t="str">
        <f t="shared" si="455"/>
        <v/>
      </c>
      <c r="W2913" s="3" t="str">
        <f t="shared" si="461"/>
        <v>Inventariar</v>
      </c>
      <c r="X2913" s="6"/>
      <c r="Y2913" s="7"/>
      <c r="Z2913" s="4" t="str">
        <f t="shared" si="456"/>
        <v/>
      </c>
      <c r="AA2913" s="3" t="str">
        <f t="shared" si="462"/>
        <v>Inventariar</v>
      </c>
    </row>
    <row r="2914" spans="1:27" x14ac:dyDescent="0.3">
      <c r="A2914" s="5">
        <v>25588898</v>
      </c>
      <c r="B2914" s="17" t="str">
        <f>VLOOKUP(A2914,'Base de dados'!$A$3:$C$21103,3,0)</f>
        <v>10P13A15</v>
      </c>
      <c r="C2914" s="50" t="s">
        <v>25395</v>
      </c>
      <c r="D2914" s="6"/>
      <c r="E2914" s="7"/>
      <c r="F2914" s="4" t="str">
        <f t="shared" si="463"/>
        <v/>
      </c>
      <c r="G2914" s="3" t="str">
        <f t="shared" si="457"/>
        <v>Inventariar</v>
      </c>
      <c r="H2914" s="6"/>
      <c r="I2914" s="7"/>
      <c r="J2914" s="4"/>
      <c r="K2914" s="3" t="str">
        <f t="shared" si="458"/>
        <v>Inventariar</v>
      </c>
      <c r="L2914" s="6"/>
      <c r="M2914" s="7"/>
      <c r="N2914" s="4"/>
      <c r="O2914" s="3" t="str">
        <f t="shared" si="459"/>
        <v>Inventariar</v>
      </c>
      <c r="P2914" s="6"/>
      <c r="Q2914" s="7"/>
      <c r="R2914" s="4" t="str">
        <f t="shared" si="454"/>
        <v/>
      </c>
      <c r="S2914" s="3" t="str">
        <f t="shared" si="460"/>
        <v>Inventariar</v>
      </c>
      <c r="T2914" s="6"/>
      <c r="U2914" s="7"/>
      <c r="V2914" s="4" t="str">
        <f t="shared" si="455"/>
        <v/>
      </c>
      <c r="W2914" s="3" t="str">
        <f t="shared" si="461"/>
        <v>Inventariar</v>
      </c>
      <c r="X2914" s="6"/>
      <c r="Y2914" s="7"/>
      <c r="Z2914" s="4" t="str">
        <f t="shared" si="456"/>
        <v/>
      </c>
      <c r="AA2914" s="3" t="str">
        <f t="shared" si="462"/>
        <v>Inventariar</v>
      </c>
    </row>
    <row r="2915" spans="1:27" x14ac:dyDescent="0.3">
      <c r="A2915" s="5">
        <v>27098480</v>
      </c>
      <c r="B2915" s="17" t="str">
        <f>VLOOKUP(A2915,'Base de dados'!$A$3:$C$21103,3,0)</f>
        <v>10P13A16</v>
      </c>
      <c r="C2915" s="50" t="s">
        <v>7343</v>
      </c>
      <c r="D2915" s="6"/>
      <c r="E2915" s="7"/>
      <c r="F2915" s="4" t="str">
        <f t="shared" si="463"/>
        <v/>
      </c>
      <c r="G2915" s="3" t="str">
        <f t="shared" si="457"/>
        <v>Inventariar</v>
      </c>
      <c r="H2915" s="6"/>
      <c r="I2915" s="7"/>
      <c r="J2915" s="4"/>
      <c r="K2915" s="3" t="str">
        <f t="shared" si="458"/>
        <v>Inventariar</v>
      </c>
      <c r="L2915" s="6"/>
      <c r="M2915" s="7"/>
      <c r="N2915" s="4"/>
      <c r="O2915" s="3" t="str">
        <f t="shared" si="459"/>
        <v>Inventariar</v>
      </c>
      <c r="P2915" s="6"/>
      <c r="Q2915" s="7"/>
      <c r="R2915" s="4" t="str">
        <f t="shared" si="454"/>
        <v/>
      </c>
      <c r="S2915" s="3" t="str">
        <f t="shared" si="460"/>
        <v>Inventariar</v>
      </c>
      <c r="T2915" s="6"/>
      <c r="U2915" s="7"/>
      <c r="V2915" s="4" t="str">
        <f t="shared" si="455"/>
        <v/>
      </c>
      <c r="W2915" s="3" t="str">
        <f t="shared" si="461"/>
        <v>Inventariar</v>
      </c>
      <c r="X2915" s="6"/>
      <c r="Y2915" s="7"/>
      <c r="Z2915" s="4" t="str">
        <f t="shared" si="456"/>
        <v/>
      </c>
      <c r="AA2915" s="3" t="str">
        <f t="shared" si="462"/>
        <v>Inventariar</v>
      </c>
    </row>
    <row r="2916" spans="1:27" x14ac:dyDescent="0.3">
      <c r="A2916" s="5">
        <v>27098507</v>
      </c>
      <c r="B2916" s="17" t="str">
        <f>VLOOKUP(A2916,'Base de dados'!$A$3:$C$21103,3,0)</f>
        <v>10P13A17</v>
      </c>
      <c r="C2916" s="50" t="s">
        <v>7345</v>
      </c>
      <c r="D2916" s="6"/>
      <c r="E2916" s="7"/>
      <c r="F2916" s="4" t="str">
        <f t="shared" si="463"/>
        <v/>
      </c>
      <c r="G2916" s="3" t="str">
        <f t="shared" si="457"/>
        <v>Inventariar</v>
      </c>
      <c r="H2916" s="6"/>
      <c r="I2916" s="7"/>
      <c r="J2916" s="4"/>
      <c r="K2916" s="3" t="str">
        <f t="shared" si="458"/>
        <v>Inventariar</v>
      </c>
      <c r="L2916" s="6"/>
      <c r="M2916" s="7"/>
      <c r="N2916" s="4"/>
      <c r="O2916" s="3" t="str">
        <f t="shared" si="459"/>
        <v>Inventariar</v>
      </c>
      <c r="P2916" s="6"/>
      <c r="Q2916" s="7"/>
      <c r="R2916" s="4" t="str">
        <f t="shared" si="454"/>
        <v/>
      </c>
      <c r="S2916" s="3" t="str">
        <f t="shared" si="460"/>
        <v>Inventariar</v>
      </c>
      <c r="T2916" s="6"/>
      <c r="U2916" s="7"/>
      <c r="V2916" s="4" t="str">
        <f t="shared" si="455"/>
        <v/>
      </c>
      <c r="W2916" s="3" t="str">
        <f t="shared" si="461"/>
        <v>Inventariar</v>
      </c>
      <c r="X2916" s="6"/>
      <c r="Y2916" s="7"/>
      <c r="Z2916" s="4" t="str">
        <f t="shared" si="456"/>
        <v/>
      </c>
      <c r="AA2916" s="3" t="str">
        <f t="shared" si="462"/>
        <v>Inventariar</v>
      </c>
    </row>
    <row r="2917" spans="1:27" x14ac:dyDescent="0.3">
      <c r="A2917" s="5">
        <v>25461106</v>
      </c>
      <c r="B2917" s="17" t="str">
        <f>VLOOKUP(A2917,'Base de dados'!$A$3:$C$21103,3,0)</f>
        <v>10P13A18</v>
      </c>
      <c r="C2917" s="50" t="s">
        <v>7349</v>
      </c>
      <c r="D2917" s="6"/>
      <c r="E2917" s="7"/>
      <c r="F2917" s="4" t="str">
        <f t="shared" si="463"/>
        <v/>
      </c>
      <c r="G2917" s="3" t="str">
        <f t="shared" si="457"/>
        <v>Inventariar</v>
      </c>
      <c r="H2917" s="6"/>
      <c r="I2917" s="7"/>
      <c r="J2917" s="4"/>
      <c r="K2917" s="3" t="str">
        <f t="shared" si="458"/>
        <v>Inventariar</v>
      </c>
      <c r="L2917" s="6"/>
      <c r="M2917" s="7"/>
      <c r="N2917" s="4"/>
      <c r="O2917" s="3" t="str">
        <f t="shared" si="459"/>
        <v>Inventariar</v>
      </c>
      <c r="P2917" s="6"/>
      <c r="Q2917" s="7"/>
      <c r="R2917" s="4" t="str">
        <f t="shared" si="454"/>
        <v/>
      </c>
      <c r="S2917" s="3" t="str">
        <f t="shared" si="460"/>
        <v>Inventariar</v>
      </c>
      <c r="T2917" s="6"/>
      <c r="U2917" s="7"/>
      <c r="V2917" s="4" t="str">
        <f t="shared" si="455"/>
        <v/>
      </c>
      <c r="W2917" s="3" t="str">
        <f t="shared" si="461"/>
        <v>Inventariar</v>
      </c>
      <c r="X2917" s="6"/>
      <c r="Y2917" s="7"/>
      <c r="Z2917" s="4" t="str">
        <f t="shared" si="456"/>
        <v/>
      </c>
      <c r="AA2917" s="3" t="str">
        <f t="shared" si="462"/>
        <v>Inventariar</v>
      </c>
    </row>
    <row r="2918" spans="1:27" x14ac:dyDescent="0.3">
      <c r="A2918" s="5">
        <v>25460875</v>
      </c>
      <c r="B2918" s="17" t="str">
        <f>VLOOKUP(A2918,'Base de dados'!$A$3:$C$21103,3,0)</f>
        <v>10P13A19</v>
      </c>
      <c r="C2918" s="50" t="s">
        <v>7352</v>
      </c>
      <c r="D2918" s="6"/>
      <c r="E2918" s="7"/>
      <c r="F2918" s="4" t="str">
        <f t="shared" si="463"/>
        <v/>
      </c>
      <c r="G2918" s="3" t="str">
        <f t="shared" si="457"/>
        <v>Inventariar</v>
      </c>
      <c r="H2918" s="6"/>
      <c r="I2918" s="7"/>
      <c r="J2918" s="4"/>
      <c r="K2918" s="3" t="str">
        <f t="shared" si="458"/>
        <v>Inventariar</v>
      </c>
      <c r="L2918" s="6"/>
      <c r="M2918" s="7"/>
      <c r="N2918" s="4"/>
      <c r="O2918" s="3" t="str">
        <f t="shared" si="459"/>
        <v>Inventariar</v>
      </c>
      <c r="P2918" s="6"/>
      <c r="Q2918" s="7"/>
      <c r="R2918" s="4" t="str">
        <f t="shared" si="454"/>
        <v/>
      </c>
      <c r="S2918" s="3" t="str">
        <f t="shared" si="460"/>
        <v>Inventariar</v>
      </c>
      <c r="T2918" s="6"/>
      <c r="U2918" s="7"/>
      <c r="V2918" s="4" t="str">
        <f t="shared" si="455"/>
        <v/>
      </c>
      <c r="W2918" s="3" t="str">
        <f t="shared" si="461"/>
        <v>Inventariar</v>
      </c>
      <c r="X2918" s="6"/>
      <c r="Y2918" s="7"/>
      <c r="Z2918" s="4" t="str">
        <f t="shared" si="456"/>
        <v/>
      </c>
      <c r="AA2918" s="3" t="str">
        <f t="shared" si="462"/>
        <v>Inventariar</v>
      </c>
    </row>
    <row r="2919" spans="1:27" x14ac:dyDescent="0.3">
      <c r="A2919" s="5">
        <v>25460944</v>
      </c>
      <c r="B2919" s="17" t="str">
        <f>VLOOKUP(A2919,'Base de dados'!$A$3:$C$21103,3,0)</f>
        <v>10P13A19</v>
      </c>
      <c r="C2919" s="50" t="s">
        <v>7353</v>
      </c>
      <c r="D2919" s="6"/>
      <c r="E2919" s="7"/>
      <c r="F2919" s="4" t="str">
        <f t="shared" si="463"/>
        <v/>
      </c>
      <c r="G2919" s="3" t="str">
        <f t="shared" si="457"/>
        <v>Inventariar</v>
      </c>
      <c r="H2919" s="6"/>
      <c r="I2919" s="7"/>
      <c r="J2919" s="4"/>
      <c r="K2919" s="3" t="str">
        <f t="shared" si="458"/>
        <v>Inventariar</v>
      </c>
      <c r="L2919" s="6"/>
      <c r="M2919" s="7"/>
      <c r="N2919" s="4"/>
      <c r="O2919" s="3" t="str">
        <f t="shared" si="459"/>
        <v>Inventariar</v>
      </c>
      <c r="P2919" s="6"/>
      <c r="Q2919" s="7"/>
      <c r="R2919" s="4" t="str">
        <f t="shared" si="454"/>
        <v/>
      </c>
      <c r="S2919" s="3" t="str">
        <f t="shared" si="460"/>
        <v>Inventariar</v>
      </c>
      <c r="T2919" s="6"/>
      <c r="U2919" s="7"/>
      <c r="V2919" s="4" t="str">
        <f t="shared" si="455"/>
        <v/>
      </c>
      <c r="W2919" s="3" t="str">
        <f t="shared" si="461"/>
        <v>Inventariar</v>
      </c>
      <c r="X2919" s="6"/>
      <c r="Y2919" s="7"/>
      <c r="Z2919" s="4" t="str">
        <f t="shared" si="456"/>
        <v/>
      </c>
      <c r="AA2919" s="3" t="str">
        <f t="shared" si="462"/>
        <v>Inventariar</v>
      </c>
    </row>
    <row r="2920" spans="1:27" x14ac:dyDescent="0.3">
      <c r="A2920" s="5">
        <v>27098169</v>
      </c>
      <c r="B2920" s="17" t="str">
        <f>VLOOKUP(A2920,'Base de dados'!$A$3:$C$21103,3,0)</f>
        <v>10P13A20</v>
      </c>
      <c r="C2920" s="50" t="s">
        <v>7354</v>
      </c>
      <c r="D2920" s="6"/>
      <c r="E2920" s="7"/>
      <c r="F2920" s="4" t="str">
        <f t="shared" si="463"/>
        <v/>
      </c>
      <c r="G2920" s="3" t="str">
        <f t="shared" si="457"/>
        <v>Inventariar</v>
      </c>
      <c r="H2920" s="6"/>
      <c r="I2920" s="7"/>
      <c r="J2920" s="4"/>
      <c r="K2920" s="3" t="str">
        <f t="shared" si="458"/>
        <v>Inventariar</v>
      </c>
      <c r="L2920" s="6"/>
      <c r="M2920" s="7"/>
      <c r="N2920" s="4"/>
      <c r="O2920" s="3" t="str">
        <f t="shared" si="459"/>
        <v>Inventariar</v>
      </c>
      <c r="P2920" s="6"/>
      <c r="Q2920" s="7"/>
      <c r="R2920" s="4" t="str">
        <f t="shared" si="454"/>
        <v/>
      </c>
      <c r="S2920" s="3" t="str">
        <f t="shared" si="460"/>
        <v>Inventariar</v>
      </c>
      <c r="T2920" s="6"/>
      <c r="U2920" s="7"/>
      <c r="V2920" s="4" t="str">
        <f t="shared" si="455"/>
        <v/>
      </c>
      <c r="W2920" s="3" t="str">
        <f t="shared" si="461"/>
        <v>Inventariar</v>
      </c>
      <c r="X2920" s="6"/>
      <c r="Y2920" s="7"/>
      <c r="Z2920" s="4" t="str">
        <f t="shared" si="456"/>
        <v/>
      </c>
      <c r="AA2920" s="3" t="str">
        <f t="shared" si="462"/>
        <v>Inventariar</v>
      </c>
    </row>
    <row r="2921" spans="1:27" x14ac:dyDescent="0.3">
      <c r="A2921" s="5">
        <v>25565062</v>
      </c>
      <c r="B2921" s="17" t="str">
        <f>VLOOKUP(A2921,'Base de dados'!$A$3:$C$21103,3,0)</f>
        <v>10P13A21</v>
      </c>
      <c r="C2921" s="50" t="s">
        <v>7357</v>
      </c>
      <c r="D2921" s="6"/>
      <c r="E2921" s="7"/>
      <c r="F2921" s="4" t="str">
        <f t="shared" si="463"/>
        <v/>
      </c>
      <c r="G2921" s="3" t="str">
        <f t="shared" si="457"/>
        <v>Inventariar</v>
      </c>
      <c r="H2921" s="6"/>
      <c r="I2921" s="7"/>
      <c r="J2921" s="4"/>
      <c r="K2921" s="3" t="str">
        <f t="shared" si="458"/>
        <v>Inventariar</v>
      </c>
      <c r="L2921" s="6"/>
      <c r="M2921" s="7"/>
      <c r="N2921" s="4"/>
      <c r="O2921" s="3" t="str">
        <f t="shared" si="459"/>
        <v>Inventariar</v>
      </c>
      <c r="P2921" s="6"/>
      <c r="Q2921" s="7"/>
      <c r="R2921" s="4" t="str">
        <f t="shared" si="454"/>
        <v/>
      </c>
      <c r="S2921" s="3" t="str">
        <f t="shared" si="460"/>
        <v>Inventariar</v>
      </c>
      <c r="T2921" s="6"/>
      <c r="U2921" s="7"/>
      <c r="V2921" s="4" t="str">
        <f t="shared" si="455"/>
        <v/>
      </c>
      <c r="W2921" s="3" t="str">
        <f t="shared" si="461"/>
        <v>Inventariar</v>
      </c>
      <c r="X2921" s="6"/>
      <c r="Y2921" s="7"/>
      <c r="Z2921" s="4" t="str">
        <f t="shared" si="456"/>
        <v/>
      </c>
      <c r="AA2921" s="3" t="str">
        <f t="shared" si="462"/>
        <v>Inventariar</v>
      </c>
    </row>
    <row r="2922" spans="1:27" x14ac:dyDescent="0.3">
      <c r="A2922" s="5">
        <v>25579069</v>
      </c>
      <c r="B2922" s="17" t="str">
        <f>VLOOKUP(A2922,'Base de dados'!$A$3:$C$21103,3,0)</f>
        <v>10P13A23</v>
      </c>
      <c r="C2922" s="50" t="s">
        <v>25397</v>
      </c>
      <c r="D2922" s="6"/>
      <c r="E2922" s="7"/>
      <c r="F2922" s="4" t="str">
        <f t="shared" si="463"/>
        <v/>
      </c>
      <c r="G2922" s="3" t="str">
        <f t="shared" si="457"/>
        <v>Inventariar</v>
      </c>
      <c r="H2922" s="6"/>
      <c r="I2922" s="7"/>
      <c r="J2922" s="4"/>
      <c r="K2922" s="3" t="str">
        <f t="shared" si="458"/>
        <v>Inventariar</v>
      </c>
      <c r="L2922" s="6"/>
      <c r="M2922" s="7"/>
      <c r="N2922" s="4"/>
      <c r="O2922" s="3" t="str">
        <f t="shared" si="459"/>
        <v>Inventariar</v>
      </c>
      <c r="P2922" s="6"/>
      <c r="Q2922" s="7"/>
      <c r="R2922" s="4" t="str">
        <f t="shared" si="454"/>
        <v/>
      </c>
      <c r="S2922" s="3" t="str">
        <f t="shared" si="460"/>
        <v>Inventariar</v>
      </c>
      <c r="T2922" s="6"/>
      <c r="U2922" s="7"/>
      <c r="V2922" s="4" t="str">
        <f t="shared" si="455"/>
        <v/>
      </c>
      <c r="W2922" s="3" t="str">
        <f t="shared" si="461"/>
        <v>Inventariar</v>
      </c>
      <c r="X2922" s="6"/>
      <c r="Y2922" s="7"/>
      <c r="Z2922" s="4" t="str">
        <f t="shared" si="456"/>
        <v/>
      </c>
      <c r="AA2922" s="3" t="str">
        <f t="shared" si="462"/>
        <v>Inventariar</v>
      </c>
    </row>
    <row r="2923" spans="1:27" x14ac:dyDescent="0.3">
      <c r="A2923" s="5">
        <v>25460904</v>
      </c>
      <c r="B2923" s="17" t="str">
        <f>VLOOKUP(A2923,'Base de dados'!$A$3:$C$21103,3,0)</f>
        <v>10P13A24</v>
      </c>
      <c r="C2923" s="50" t="s">
        <v>25398</v>
      </c>
      <c r="D2923" s="6"/>
      <c r="E2923" s="7"/>
      <c r="F2923" s="4" t="str">
        <f t="shared" si="463"/>
        <v/>
      </c>
      <c r="G2923" s="3" t="str">
        <f t="shared" si="457"/>
        <v>Inventariar</v>
      </c>
      <c r="H2923" s="6"/>
      <c r="I2923" s="7"/>
      <c r="J2923" s="4"/>
      <c r="K2923" s="3" t="str">
        <f t="shared" si="458"/>
        <v>Inventariar</v>
      </c>
      <c r="L2923" s="6"/>
      <c r="M2923" s="7"/>
      <c r="N2923" s="4"/>
      <c r="O2923" s="3" t="str">
        <f t="shared" si="459"/>
        <v>Inventariar</v>
      </c>
      <c r="P2923" s="6"/>
      <c r="Q2923" s="7"/>
      <c r="R2923" s="4" t="str">
        <f t="shared" si="454"/>
        <v/>
      </c>
      <c r="S2923" s="3" t="str">
        <f t="shared" si="460"/>
        <v>Inventariar</v>
      </c>
      <c r="T2923" s="6"/>
      <c r="U2923" s="7"/>
      <c r="V2923" s="4" t="str">
        <f t="shared" si="455"/>
        <v/>
      </c>
      <c r="W2923" s="3" t="str">
        <f t="shared" si="461"/>
        <v>Inventariar</v>
      </c>
      <c r="X2923" s="6"/>
      <c r="Y2923" s="7"/>
      <c r="Z2923" s="4" t="str">
        <f t="shared" si="456"/>
        <v/>
      </c>
      <c r="AA2923" s="3" t="str">
        <f t="shared" si="462"/>
        <v>Inventariar</v>
      </c>
    </row>
    <row r="2924" spans="1:27" x14ac:dyDescent="0.3">
      <c r="A2924" s="5">
        <v>25460981</v>
      </c>
      <c r="B2924" s="17" t="str">
        <f>VLOOKUP(A2924,'Base de dados'!$A$3:$C$21103,3,0)</f>
        <v>10P13A25</v>
      </c>
      <c r="C2924" s="50" t="s">
        <v>25399</v>
      </c>
      <c r="D2924" s="6"/>
      <c r="E2924" s="7"/>
      <c r="F2924" s="4" t="str">
        <f t="shared" si="463"/>
        <v/>
      </c>
      <c r="G2924" s="3" t="str">
        <f t="shared" si="457"/>
        <v>Inventariar</v>
      </c>
      <c r="H2924" s="6"/>
      <c r="I2924" s="7"/>
      <c r="J2924" s="4"/>
      <c r="K2924" s="3" t="str">
        <f t="shared" si="458"/>
        <v>Inventariar</v>
      </c>
      <c r="L2924" s="6"/>
      <c r="M2924" s="7"/>
      <c r="N2924" s="4"/>
      <c r="O2924" s="3" t="str">
        <f t="shared" si="459"/>
        <v>Inventariar</v>
      </c>
      <c r="P2924" s="6"/>
      <c r="Q2924" s="7"/>
      <c r="R2924" s="4" t="str">
        <f t="shared" si="454"/>
        <v/>
      </c>
      <c r="S2924" s="3" t="str">
        <f t="shared" si="460"/>
        <v>Inventariar</v>
      </c>
      <c r="T2924" s="6"/>
      <c r="U2924" s="7"/>
      <c r="V2924" s="4" t="str">
        <f t="shared" si="455"/>
        <v/>
      </c>
      <c r="W2924" s="3" t="str">
        <f t="shared" si="461"/>
        <v>Inventariar</v>
      </c>
      <c r="X2924" s="6"/>
      <c r="Y2924" s="7"/>
      <c r="Z2924" s="4" t="str">
        <f t="shared" si="456"/>
        <v/>
      </c>
      <c r="AA2924" s="3" t="str">
        <f t="shared" si="462"/>
        <v>Inventariar</v>
      </c>
    </row>
    <row r="2925" spans="1:27" x14ac:dyDescent="0.3">
      <c r="A2925" s="5">
        <v>25474760</v>
      </c>
      <c r="B2925" s="17" t="str">
        <f>VLOOKUP(A2925,'Base de dados'!$A$3:$C$21103,3,0)</f>
        <v>10P13A26</v>
      </c>
      <c r="C2925" s="50" t="s">
        <v>25400</v>
      </c>
      <c r="D2925" s="6"/>
      <c r="E2925" s="7"/>
      <c r="F2925" s="4" t="str">
        <f t="shared" si="463"/>
        <v/>
      </c>
      <c r="G2925" s="3" t="str">
        <f t="shared" si="457"/>
        <v>Inventariar</v>
      </c>
      <c r="H2925" s="6"/>
      <c r="I2925" s="7"/>
      <c r="J2925" s="4"/>
      <c r="K2925" s="3" t="str">
        <f t="shared" si="458"/>
        <v>Inventariar</v>
      </c>
      <c r="L2925" s="6"/>
      <c r="M2925" s="7"/>
      <c r="N2925" s="4"/>
      <c r="O2925" s="3" t="str">
        <f t="shared" si="459"/>
        <v>Inventariar</v>
      </c>
      <c r="P2925" s="6"/>
      <c r="Q2925" s="7"/>
      <c r="R2925" s="4" t="str">
        <f t="shared" si="454"/>
        <v/>
      </c>
      <c r="S2925" s="3" t="str">
        <f t="shared" si="460"/>
        <v>Inventariar</v>
      </c>
      <c r="T2925" s="6"/>
      <c r="U2925" s="7"/>
      <c r="V2925" s="4" t="str">
        <f t="shared" si="455"/>
        <v/>
      </c>
      <c r="W2925" s="3" t="str">
        <f t="shared" si="461"/>
        <v>Inventariar</v>
      </c>
      <c r="X2925" s="6"/>
      <c r="Y2925" s="7"/>
      <c r="Z2925" s="4" t="str">
        <f t="shared" si="456"/>
        <v/>
      </c>
      <c r="AA2925" s="3" t="str">
        <f t="shared" si="462"/>
        <v>Inventariar</v>
      </c>
    </row>
    <row r="2926" spans="1:27" x14ac:dyDescent="0.3">
      <c r="A2926" s="5">
        <v>25589113</v>
      </c>
      <c r="B2926" s="17" t="str">
        <f>VLOOKUP(A2926,'Base de dados'!$A$3:$C$21103,3,0)</f>
        <v>10P13A27</v>
      </c>
      <c r="C2926" s="50" t="s">
        <v>7370</v>
      </c>
      <c r="D2926" s="6"/>
      <c r="E2926" s="7"/>
      <c r="F2926" s="4" t="str">
        <f t="shared" si="463"/>
        <v/>
      </c>
      <c r="G2926" s="3" t="str">
        <f t="shared" si="457"/>
        <v>Inventariar</v>
      </c>
      <c r="H2926" s="6"/>
      <c r="I2926" s="7"/>
      <c r="J2926" s="4"/>
      <c r="K2926" s="3" t="str">
        <f t="shared" si="458"/>
        <v>Inventariar</v>
      </c>
      <c r="L2926" s="6"/>
      <c r="M2926" s="7"/>
      <c r="N2926" s="4"/>
      <c r="O2926" s="3" t="str">
        <f t="shared" si="459"/>
        <v>Inventariar</v>
      </c>
      <c r="P2926" s="6"/>
      <c r="Q2926" s="7"/>
      <c r="R2926" s="4" t="str">
        <f t="shared" si="454"/>
        <v/>
      </c>
      <c r="S2926" s="3" t="str">
        <f t="shared" si="460"/>
        <v>Inventariar</v>
      </c>
      <c r="T2926" s="6"/>
      <c r="U2926" s="7"/>
      <c r="V2926" s="4" t="str">
        <f t="shared" si="455"/>
        <v/>
      </c>
      <c r="W2926" s="3" t="str">
        <f t="shared" si="461"/>
        <v>Inventariar</v>
      </c>
      <c r="X2926" s="6"/>
      <c r="Y2926" s="7"/>
      <c r="Z2926" s="4" t="str">
        <f t="shared" si="456"/>
        <v/>
      </c>
      <c r="AA2926" s="3" t="str">
        <f t="shared" si="462"/>
        <v>Inventariar</v>
      </c>
    </row>
    <row r="2927" spans="1:27" x14ac:dyDescent="0.3">
      <c r="A2927" s="5">
        <v>25589111</v>
      </c>
      <c r="B2927" s="17" t="str">
        <f>VLOOKUP(A2927,'Base de dados'!$A$3:$C$21103,3,0)</f>
        <v>10P13A28</v>
      </c>
      <c r="C2927" s="50" t="s">
        <v>7372</v>
      </c>
      <c r="D2927" s="6"/>
      <c r="E2927" s="7"/>
      <c r="F2927" s="4" t="str">
        <f t="shared" si="463"/>
        <v/>
      </c>
      <c r="G2927" s="3" t="str">
        <f t="shared" si="457"/>
        <v>Inventariar</v>
      </c>
      <c r="H2927" s="6"/>
      <c r="I2927" s="7"/>
      <c r="J2927" s="4"/>
      <c r="K2927" s="3" t="str">
        <f t="shared" si="458"/>
        <v>Inventariar</v>
      </c>
      <c r="L2927" s="6"/>
      <c r="M2927" s="7"/>
      <c r="N2927" s="4"/>
      <c r="O2927" s="3" t="str">
        <f t="shared" si="459"/>
        <v>Inventariar</v>
      </c>
      <c r="P2927" s="6"/>
      <c r="Q2927" s="7"/>
      <c r="R2927" s="4" t="str">
        <f t="shared" si="454"/>
        <v/>
      </c>
      <c r="S2927" s="3" t="str">
        <f t="shared" si="460"/>
        <v>Inventariar</v>
      </c>
      <c r="T2927" s="6"/>
      <c r="U2927" s="7"/>
      <c r="V2927" s="4" t="str">
        <f t="shared" si="455"/>
        <v/>
      </c>
      <c r="W2927" s="3" t="str">
        <f t="shared" si="461"/>
        <v>Inventariar</v>
      </c>
      <c r="X2927" s="6"/>
      <c r="Y2927" s="7"/>
      <c r="Z2927" s="4" t="str">
        <f t="shared" si="456"/>
        <v/>
      </c>
      <c r="AA2927" s="3" t="str">
        <f t="shared" si="462"/>
        <v>Inventariar</v>
      </c>
    </row>
    <row r="2928" spans="1:27" x14ac:dyDescent="0.3">
      <c r="A2928" s="5">
        <v>27098471</v>
      </c>
      <c r="B2928" s="17" t="str">
        <f>VLOOKUP(A2928,'Base de dados'!$A$3:$C$21103,3,0)</f>
        <v>10P13A29</v>
      </c>
      <c r="C2928" s="50" t="s">
        <v>7374</v>
      </c>
      <c r="D2928" s="6"/>
      <c r="E2928" s="7"/>
      <c r="F2928" s="4" t="str">
        <f t="shared" si="463"/>
        <v/>
      </c>
      <c r="G2928" s="3" t="str">
        <f t="shared" si="457"/>
        <v>Inventariar</v>
      </c>
      <c r="H2928" s="6"/>
      <c r="I2928" s="7"/>
      <c r="J2928" s="4"/>
      <c r="K2928" s="3" t="str">
        <f t="shared" si="458"/>
        <v>Inventariar</v>
      </c>
      <c r="L2928" s="6"/>
      <c r="M2928" s="7"/>
      <c r="N2928" s="4"/>
      <c r="O2928" s="3" t="str">
        <f t="shared" si="459"/>
        <v>Inventariar</v>
      </c>
      <c r="P2928" s="6"/>
      <c r="Q2928" s="7"/>
      <c r="R2928" s="4" t="str">
        <f t="shared" si="454"/>
        <v/>
      </c>
      <c r="S2928" s="3" t="str">
        <f t="shared" si="460"/>
        <v>Inventariar</v>
      </c>
      <c r="T2928" s="6"/>
      <c r="U2928" s="7"/>
      <c r="V2928" s="4" t="str">
        <f t="shared" si="455"/>
        <v/>
      </c>
      <c r="W2928" s="3" t="str">
        <f t="shared" si="461"/>
        <v>Inventariar</v>
      </c>
      <c r="X2928" s="6"/>
      <c r="Y2928" s="7"/>
      <c r="Z2928" s="4" t="str">
        <f t="shared" si="456"/>
        <v/>
      </c>
      <c r="AA2928" s="3" t="str">
        <f t="shared" si="462"/>
        <v>Inventariar</v>
      </c>
    </row>
    <row r="2929" spans="1:27" x14ac:dyDescent="0.3">
      <c r="A2929" s="5">
        <v>25427953</v>
      </c>
      <c r="B2929" s="17" t="str">
        <f>VLOOKUP(A2929,'Base de dados'!$A$3:$C$21103,3,0)</f>
        <v>10P13A30</v>
      </c>
      <c r="C2929" s="50" t="s">
        <v>7377</v>
      </c>
      <c r="D2929" s="6"/>
      <c r="E2929" s="7"/>
      <c r="F2929" s="4" t="str">
        <f t="shared" si="463"/>
        <v/>
      </c>
      <c r="G2929" s="3" t="str">
        <f t="shared" si="457"/>
        <v>Inventariar</v>
      </c>
      <c r="H2929" s="6"/>
      <c r="I2929" s="7"/>
      <c r="J2929" s="4"/>
      <c r="K2929" s="3" t="str">
        <f t="shared" si="458"/>
        <v>Inventariar</v>
      </c>
      <c r="L2929" s="6"/>
      <c r="M2929" s="7"/>
      <c r="N2929" s="4"/>
      <c r="O2929" s="3" t="str">
        <f t="shared" si="459"/>
        <v>Inventariar</v>
      </c>
      <c r="P2929" s="6"/>
      <c r="Q2929" s="7"/>
      <c r="R2929" s="4" t="str">
        <f t="shared" si="454"/>
        <v/>
      </c>
      <c r="S2929" s="3" t="str">
        <f t="shared" si="460"/>
        <v>Inventariar</v>
      </c>
      <c r="T2929" s="6"/>
      <c r="U2929" s="7"/>
      <c r="V2929" s="4" t="str">
        <f t="shared" si="455"/>
        <v/>
      </c>
      <c r="W2929" s="3" t="str">
        <f t="shared" si="461"/>
        <v>Inventariar</v>
      </c>
      <c r="X2929" s="6"/>
      <c r="Y2929" s="7"/>
      <c r="Z2929" s="4" t="str">
        <f t="shared" si="456"/>
        <v/>
      </c>
      <c r="AA2929" s="3" t="str">
        <f t="shared" si="462"/>
        <v>Inventariar</v>
      </c>
    </row>
    <row r="2930" spans="1:27" x14ac:dyDescent="0.3">
      <c r="A2930" s="5">
        <v>27055207</v>
      </c>
      <c r="B2930" s="17" t="str">
        <f>VLOOKUP(A2930,'Base de dados'!$A$3:$C$21103,3,0)</f>
        <v>10P13A31</v>
      </c>
      <c r="C2930" s="50" t="s">
        <v>7379</v>
      </c>
      <c r="D2930" s="6"/>
      <c r="E2930" s="7"/>
      <c r="F2930" s="4" t="str">
        <f t="shared" si="463"/>
        <v/>
      </c>
      <c r="G2930" s="3" t="str">
        <f t="shared" si="457"/>
        <v>Inventariar</v>
      </c>
      <c r="H2930" s="6"/>
      <c r="I2930" s="7"/>
      <c r="J2930" s="4"/>
      <c r="K2930" s="3" t="str">
        <f t="shared" si="458"/>
        <v>Inventariar</v>
      </c>
      <c r="L2930" s="6"/>
      <c r="M2930" s="7"/>
      <c r="N2930" s="4"/>
      <c r="O2930" s="3" t="str">
        <f t="shared" si="459"/>
        <v>Inventariar</v>
      </c>
      <c r="P2930" s="6"/>
      <c r="Q2930" s="7"/>
      <c r="R2930" s="4" t="str">
        <f t="shared" si="454"/>
        <v/>
      </c>
      <c r="S2930" s="3" t="str">
        <f t="shared" si="460"/>
        <v>Inventariar</v>
      </c>
      <c r="T2930" s="6"/>
      <c r="U2930" s="7"/>
      <c r="V2930" s="4" t="str">
        <f t="shared" si="455"/>
        <v/>
      </c>
      <c r="W2930" s="3" t="str">
        <f t="shared" si="461"/>
        <v>Inventariar</v>
      </c>
      <c r="X2930" s="6"/>
      <c r="Y2930" s="7"/>
      <c r="Z2930" s="4" t="str">
        <f t="shared" si="456"/>
        <v/>
      </c>
      <c r="AA2930" s="3" t="str">
        <f t="shared" si="462"/>
        <v>Inventariar</v>
      </c>
    </row>
    <row r="2931" spans="1:27" x14ac:dyDescent="0.3">
      <c r="A2931" s="5">
        <v>25579053</v>
      </c>
      <c r="B2931" s="17" t="str">
        <f>VLOOKUP(A2931,'Base de dados'!$A$3:$C$21103,3,0)</f>
        <v>10P13A33</v>
      </c>
      <c r="C2931" s="50" t="s">
        <v>25401</v>
      </c>
      <c r="D2931" s="6"/>
      <c r="E2931" s="7"/>
      <c r="F2931" s="4" t="str">
        <f t="shared" si="463"/>
        <v/>
      </c>
      <c r="G2931" s="3" t="str">
        <f t="shared" si="457"/>
        <v>Inventariar</v>
      </c>
      <c r="H2931" s="6"/>
      <c r="I2931" s="7"/>
      <c r="J2931" s="4"/>
      <c r="K2931" s="3" t="str">
        <f t="shared" si="458"/>
        <v>Inventariar</v>
      </c>
      <c r="L2931" s="6"/>
      <c r="M2931" s="7"/>
      <c r="N2931" s="4"/>
      <c r="O2931" s="3" t="str">
        <f t="shared" si="459"/>
        <v>Inventariar</v>
      </c>
      <c r="P2931" s="6"/>
      <c r="Q2931" s="7"/>
      <c r="R2931" s="4" t="str">
        <f t="shared" si="454"/>
        <v/>
      </c>
      <c r="S2931" s="3" t="str">
        <f t="shared" si="460"/>
        <v>Inventariar</v>
      </c>
      <c r="T2931" s="6"/>
      <c r="U2931" s="7"/>
      <c r="V2931" s="4" t="str">
        <f t="shared" si="455"/>
        <v/>
      </c>
      <c r="W2931" s="3" t="str">
        <f t="shared" si="461"/>
        <v>Inventariar</v>
      </c>
      <c r="X2931" s="6"/>
      <c r="Y2931" s="7"/>
      <c r="Z2931" s="4" t="str">
        <f t="shared" si="456"/>
        <v/>
      </c>
      <c r="AA2931" s="3" t="str">
        <f t="shared" si="462"/>
        <v>Inventariar</v>
      </c>
    </row>
    <row r="2932" spans="1:27" x14ac:dyDescent="0.3">
      <c r="A2932" s="5">
        <v>25462356</v>
      </c>
      <c r="B2932" s="17" t="str">
        <f>VLOOKUP(A2932,'Base de dados'!$A$3:$C$21103,3,0)</f>
        <v>10P13A34</v>
      </c>
      <c r="C2932" s="50" t="s">
        <v>25402</v>
      </c>
      <c r="D2932" s="6"/>
      <c r="E2932" s="7"/>
      <c r="F2932" s="4" t="str">
        <f t="shared" si="463"/>
        <v/>
      </c>
      <c r="G2932" s="3" t="str">
        <f t="shared" si="457"/>
        <v>Inventariar</v>
      </c>
      <c r="H2932" s="6"/>
      <c r="I2932" s="7"/>
      <c r="J2932" s="4"/>
      <c r="K2932" s="3" t="str">
        <f t="shared" si="458"/>
        <v>Inventariar</v>
      </c>
      <c r="L2932" s="6"/>
      <c r="M2932" s="7"/>
      <c r="N2932" s="4"/>
      <c r="O2932" s="3" t="str">
        <f t="shared" si="459"/>
        <v>Inventariar</v>
      </c>
      <c r="P2932" s="6"/>
      <c r="Q2932" s="7"/>
      <c r="R2932" s="4" t="str">
        <f t="shared" si="454"/>
        <v/>
      </c>
      <c r="S2932" s="3" t="str">
        <f t="shared" si="460"/>
        <v>Inventariar</v>
      </c>
      <c r="T2932" s="6"/>
      <c r="U2932" s="7"/>
      <c r="V2932" s="4" t="str">
        <f t="shared" si="455"/>
        <v/>
      </c>
      <c r="W2932" s="3" t="str">
        <f t="shared" si="461"/>
        <v>Inventariar</v>
      </c>
      <c r="X2932" s="6"/>
      <c r="Y2932" s="7"/>
      <c r="Z2932" s="4" t="str">
        <f t="shared" si="456"/>
        <v/>
      </c>
      <c r="AA2932" s="3" t="str">
        <f t="shared" si="462"/>
        <v>Inventariar</v>
      </c>
    </row>
    <row r="2933" spans="1:27" x14ac:dyDescent="0.3">
      <c r="A2933" s="5">
        <v>25588876</v>
      </c>
      <c r="B2933" s="17" t="str">
        <f>VLOOKUP(A2933,'Base de dados'!$A$3:$C$21103,3,0)</f>
        <v>10P13A35</v>
      </c>
      <c r="C2933" s="50" t="s">
        <v>25403</v>
      </c>
      <c r="D2933" s="6"/>
      <c r="E2933" s="7"/>
      <c r="F2933" s="4" t="str">
        <f t="shared" si="463"/>
        <v/>
      </c>
      <c r="G2933" s="3" t="str">
        <f t="shared" si="457"/>
        <v>Inventariar</v>
      </c>
      <c r="H2933" s="6"/>
      <c r="I2933" s="7"/>
      <c r="J2933" s="4"/>
      <c r="K2933" s="3" t="str">
        <f t="shared" si="458"/>
        <v>Inventariar</v>
      </c>
      <c r="L2933" s="6"/>
      <c r="M2933" s="7"/>
      <c r="N2933" s="4"/>
      <c r="O2933" s="3" t="str">
        <f t="shared" si="459"/>
        <v>Inventariar</v>
      </c>
      <c r="P2933" s="6"/>
      <c r="Q2933" s="7"/>
      <c r="R2933" s="4" t="str">
        <f t="shared" si="454"/>
        <v/>
      </c>
      <c r="S2933" s="3" t="str">
        <f t="shared" si="460"/>
        <v>Inventariar</v>
      </c>
      <c r="T2933" s="6"/>
      <c r="U2933" s="7"/>
      <c r="V2933" s="4" t="str">
        <f t="shared" si="455"/>
        <v/>
      </c>
      <c r="W2933" s="3" t="str">
        <f t="shared" si="461"/>
        <v>Inventariar</v>
      </c>
      <c r="X2933" s="6"/>
      <c r="Y2933" s="7"/>
      <c r="Z2933" s="4" t="str">
        <f t="shared" si="456"/>
        <v/>
      </c>
      <c r="AA2933" s="3" t="str">
        <f t="shared" si="462"/>
        <v>Inventariar</v>
      </c>
    </row>
    <row r="2934" spans="1:27" x14ac:dyDescent="0.3">
      <c r="A2934" s="5">
        <v>25461003</v>
      </c>
      <c r="B2934" s="17" t="str">
        <f>VLOOKUP(A2934,'Base de dados'!$A$3:$C$21103,3,0)</f>
        <v>10P13A36</v>
      </c>
      <c r="C2934" s="50" t="s">
        <v>7388</v>
      </c>
      <c r="D2934" s="6"/>
      <c r="E2934" s="7"/>
      <c r="F2934" s="4" t="str">
        <f t="shared" si="463"/>
        <v/>
      </c>
      <c r="G2934" s="3" t="str">
        <f t="shared" si="457"/>
        <v>Inventariar</v>
      </c>
      <c r="H2934" s="6"/>
      <c r="I2934" s="7"/>
      <c r="J2934" s="4"/>
      <c r="K2934" s="3" t="str">
        <f t="shared" si="458"/>
        <v>Inventariar</v>
      </c>
      <c r="L2934" s="6"/>
      <c r="M2934" s="7"/>
      <c r="N2934" s="4"/>
      <c r="O2934" s="3" t="str">
        <f t="shared" si="459"/>
        <v>Inventariar</v>
      </c>
      <c r="P2934" s="6"/>
      <c r="Q2934" s="7"/>
      <c r="R2934" s="4" t="str">
        <f t="shared" si="454"/>
        <v/>
      </c>
      <c r="S2934" s="3" t="str">
        <f t="shared" si="460"/>
        <v>Inventariar</v>
      </c>
      <c r="T2934" s="6"/>
      <c r="U2934" s="7"/>
      <c r="V2934" s="4" t="str">
        <f t="shared" si="455"/>
        <v/>
      </c>
      <c r="W2934" s="3" t="str">
        <f t="shared" si="461"/>
        <v>Inventariar</v>
      </c>
      <c r="X2934" s="6"/>
      <c r="Y2934" s="7"/>
      <c r="Z2934" s="4" t="str">
        <f t="shared" si="456"/>
        <v/>
      </c>
      <c r="AA2934" s="3" t="str">
        <f t="shared" si="462"/>
        <v>Inventariar</v>
      </c>
    </row>
    <row r="2935" spans="1:27" x14ac:dyDescent="0.3">
      <c r="A2935" s="5">
        <v>25475580</v>
      </c>
      <c r="B2935" s="17" t="str">
        <f>VLOOKUP(A2935,'Base de dados'!$A$3:$C$21103,3,0)</f>
        <v>10P13A37</v>
      </c>
      <c r="C2935" s="50" t="s">
        <v>25404</v>
      </c>
      <c r="D2935" s="6"/>
      <c r="E2935" s="7"/>
      <c r="F2935" s="4" t="str">
        <f t="shared" si="463"/>
        <v/>
      </c>
      <c r="G2935" s="3" t="str">
        <f t="shared" si="457"/>
        <v>Inventariar</v>
      </c>
      <c r="H2935" s="6"/>
      <c r="I2935" s="7"/>
      <c r="J2935" s="4"/>
      <c r="K2935" s="3" t="str">
        <f t="shared" si="458"/>
        <v>Inventariar</v>
      </c>
      <c r="L2935" s="6"/>
      <c r="M2935" s="7"/>
      <c r="N2935" s="4"/>
      <c r="O2935" s="3" t="str">
        <f t="shared" si="459"/>
        <v>Inventariar</v>
      </c>
      <c r="P2935" s="6"/>
      <c r="Q2935" s="7"/>
      <c r="R2935" s="4" t="str">
        <f t="shared" si="454"/>
        <v/>
      </c>
      <c r="S2935" s="3" t="str">
        <f t="shared" si="460"/>
        <v>Inventariar</v>
      </c>
      <c r="T2935" s="6"/>
      <c r="U2935" s="7"/>
      <c r="V2935" s="4" t="str">
        <f t="shared" si="455"/>
        <v/>
      </c>
      <c r="W2935" s="3" t="str">
        <f t="shared" si="461"/>
        <v>Inventariar</v>
      </c>
      <c r="X2935" s="6"/>
      <c r="Y2935" s="7"/>
      <c r="Z2935" s="4" t="str">
        <f t="shared" si="456"/>
        <v/>
      </c>
      <c r="AA2935" s="3" t="str">
        <f t="shared" si="462"/>
        <v>Inventariar</v>
      </c>
    </row>
    <row r="2936" spans="1:27" x14ac:dyDescent="0.3">
      <c r="A2936" s="5">
        <v>25565050</v>
      </c>
      <c r="B2936" s="17" t="str">
        <f>VLOOKUP(A2936,'Base de dados'!$A$3:$C$21103,3,0)</f>
        <v>10P13A38</v>
      </c>
      <c r="C2936" s="50" t="s">
        <v>7394</v>
      </c>
      <c r="D2936" s="6"/>
      <c r="E2936" s="7"/>
      <c r="F2936" s="4" t="str">
        <f t="shared" si="463"/>
        <v/>
      </c>
      <c r="G2936" s="3" t="str">
        <f t="shared" si="457"/>
        <v>Inventariar</v>
      </c>
      <c r="H2936" s="6"/>
      <c r="I2936" s="7"/>
      <c r="J2936" s="4"/>
      <c r="K2936" s="3" t="str">
        <f t="shared" si="458"/>
        <v>Inventariar</v>
      </c>
      <c r="L2936" s="6"/>
      <c r="M2936" s="7"/>
      <c r="N2936" s="4"/>
      <c r="O2936" s="3" t="str">
        <f t="shared" si="459"/>
        <v>Inventariar</v>
      </c>
      <c r="P2936" s="6"/>
      <c r="Q2936" s="7"/>
      <c r="R2936" s="4" t="str">
        <f t="shared" si="454"/>
        <v/>
      </c>
      <c r="S2936" s="3" t="str">
        <f t="shared" si="460"/>
        <v>Inventariar</v>
      </c>
      <c r="T2936" s="6"/>
      <c r="U2936" s="7"/>
      <c r="V2936" s="4" t="str">
        <f t="shared" si="455"/>
        <v/>
      </c>
      <c r="W2936" s="3" t="str">
        <f t="shared" si="461"/>
        <v>Inventariar</v>
      </c>
      <c r="X2936" s="6"/>
      <c r="Y2936" s="7"/>
      <c r="Z2936" s="4" t="str">
        <f t="shared" si="456"/>
        <v/>
      </c>
      <c r="AA2936" s="3" t="str">
        <f t="shared" si="462"/>
        <v>Inventariar</v>
      </c>
    </row>
    <row r="2937" spans="1:27" x14ac:dyDescent="0.3">
      <c r="A2937" s="5">
        <v>25474647</v>
      </c>
      <c r="B2937" s="17" t="str">
        <f>VLOOKUP(A2937,'Base de dados'!$A$3:$C$21103,3,0)</f>
        <v>10P13A39</v>
      </c>
      <c r="C2937" s="50" t="s">
        <v>25405</v>
      </c>
      <c r="D2937" s="6"/>
      <c r="E2937" s="7"/>
      <c r="F2937" s="4" t="str">
        <f t="shared" si="463"/>
        <v/>
      </c>
      <c r="G2937" s="3" t="str">
        <f t="shared" si="457"/>
        <v>Inventariar</v>
      </c>
      <c r="H2937" s="6"/>
      <c r="I2937" s="7"/>
      <c r="J2937" s="4"/>
      <c r="K2937" s="3" t="str">
        <f t="shared" si="458"/>
        <v>Inventariar</v>
      </c>
      <c r="L2937" s="6"/>
      <c r="M2937" s="7"/>
      <c r="N2937" s="4"/>
      <c r="O2937" s="3" t="str">
        <f t="shared" si="459"/>
        <v>Inventariar</v>
      </c>
      <c r="P2937" s="6"/>
      <c r="Q2937" s="7"/>
      <c r="R2937" s="4" t="str">
        <f t="shared" si="454"/>
        <v/>
      </c>
      <c r="S2937" s="3" t="str">
        <f t="shared" si="460"/>
        <v>Inventariar</v>
      </c>
      <c r="T2937" s="6"/>
      <c r="U2937" s="7"/>
      <c r="V2937" s="4" t="str">
        <f t="shared" si="455"/>
        <v/>
      </c>
      <c r="W2937" s="3" t="str">
        <f t="shared" si="461"/>
        <v>Inventariar</v>
      </c>
      <c r="X2937" s="6"/>
      <c r="Y2937" s="7"/>
      <c r="Z2937" s="4" t="str">
        <f t="shared" si="456"/>
        <v/>
      </c>
      <c r="AA2937" s="3" t="str">
        <f t="shared" si="462"/>
        <v>Inventariar</v>
      </c>
    </row>
    <row r="2938" spans="1:27" x14ac:dyDescent="0.3">
      <c r="A2938" s="5">
        <v>25475703</v>
      </c>
      <c r="B2938" s="17" t="str">
        <f>VLOOKUP(A2938,'Base de dados'!$A$3:$C$21103,3,0)</f>
        <v>10P13A40</v>
      </c>
      <c r="C2938" s="50" t="s">
        <v>25406</v>
      </c>
      <c r="D2938" s="6"/>
      <c r="E2938" s="7"/>
      <c r="F2938" s="4" t="str">
        <f t="shared" si="463"/>
        <v/>
      </c>
      <c r="G2938" s="3" t="str">
        <f t="shared" si="457"/>
        <v>Inventariar</v>
      </c>
      <c r="H2938" s="6"/>
      <c r="I2938" s="7"/>
      <c r="J2938" s="4"/>
      <c r="K2938" s="3" t="str">
        <f t="shared" si="458"/>
        <v>Inventariar</v>
      </c>
      <c r="L2938" s="6"/>
      <c r="M2938" s="7"/>
      <c r="N2938" s="4"/>
      <c r="O2938" s="3" t="str">
        <f t="shared" si="459"/>
        <v>Inventariar</v>
      </c>
      <c r="P2938" s="6"/>
      <c r="Q2938" s="7"/>
      <c r="R2938" s="4" t="str">
        <f t="shared" si="454"/>
        <v/>
      </c>
      <c r="S2938" s="3" t="str">
        <f t="shared" si="460"/>
        <v>Inventariar</v>
      </c>
      <c r="T2938" s="6"/>
      <c r="U2938" s="7"/>
      <c r="V2938" s="4" t="str">
        <f t="shared" si="455"/>
        <v/>
      </c>
      <c r="W2938" s="3" t="str">
        <f t="shared" si="461"/>
        <v>Inventariar</v>
      </c>
      <c r="X2938" s="6"/>
      <c r="Y2938" s="7"/>
      <c r="Z2938" s="4" t="str">
        <f t="shared" si="456"/>
        <v/>
      </c>
      <c r="AA2938" s="3" t="str">
        <f t="shared" si="462"/>
        <v>Inventariar</v>
      </c>
    </row>
    <row r="2939" spans="1:27" x14ac:dyDescent="0.3">
      <c r="A2939" s="5">
        <v>25579065</v>
      </c>
      <c r="B2939" s="17" t="str">
        <f>VLOOKUP(A2939,'Base de dados'!$A$3:$C$21103,3,0)</f>
        <v>10P13A41</v>
      </c>
      <c r="C2939" s="50" t="s">
        <v>7402</v>
      </c>
      <c r="D2939" s="6"/>
      <c r="E2939" s="7"/>
      <c r="F2939" s="4" t="str">
        <f t="shared" si="463"/>
        <v/>
      </c>
      <c r="G2939" s="3" t="str">
        <f t="shared" si="457"/>
        <v>Inventariar</v>
      </c>
      <c r="H2939" s="6"/>
      <c r="I2939" s="7"/>
      <c r="J2939" s="4"/>
      <c r="K2939" s="3" t="str">
        <f t="shared" si="458"/>
        <v>Inventariar</v>
      </c>
      <c r="L2939" s="6"/>
      <c r="M2939" s="7"/>
      <c r="N2939" s="4"/>
      <c r="O2939" s="3" t="str">
        <f t="shared" si="459"/>
        <v>Inventariar</v>
      </c>
      <c r="P2939" s="6"/>
      <c r="Q2939" s="7"/>
      <c r="R2939" s="4" t="str">
        <f t="shared" ref="R2939:R3002" si="464">IF(Q2939="","",IF(Q2939="Saldo Zero","",P2939-Q2939))</f>
        <v/>
      </c>
      <c r="S2939" s="3" t="str">
        <f t="shared" si="460"/>
        <v>Inventariar</v>
      </c>
      <c r="T2939" s="6"/>
      <c r="U2939" s="7"/>
      <c r="V2939" s="4" t="str">
        <f t="shared" ref="V2939:V3002" si="465">IF(U2939="","",IF(U2939="Saldo Zero","",T2939-U2939))</f>
        <v/>
      </c>
      <c r="W2939" s="3" t="str">
        <f t="shared" si="461"/>
        <v>Inventariar</v>
      </c>
      <c r="X2939" s="6"/>
      <c r="Y2939" s="7"/>
      <c r="Z2939" s="4" t="str">
        <f t="shared" ref="Z2939:Z3002" si="466">IF(Y2939="","",IF(Y2939="Saldo Zero","",X2939-Y2939))</f>
        <v/>
      </c>
      <c r="AA2939" s="3" t="str">
        <f t="shared" si="462"/>
        <v>Inventariar</v>
      </c>
    </row>
    <row r="2940" spans="1:27" x14ac:dyDescent="0.3">
      <c r="A2940" s="5">
        <v>25474721</v>
      </c>
      <c r="B2940" s="17" t="str">
        <f>VLOOKUP(A2940,'Base de dados'!$A$3:$C$21103,3,0)</f>
        <v>10P13A42</v>
      </c>
      <c r="C2940" s="50" t="s">
        <v>25407</v>
      </c>
      <c r="D2940" s="6"/>
      <c r="E2940" s="7"/>
      <c r="F2940" s="4" t="str">
        <f t="shared" si="463"/>
        <v/>
      </c>
      <c r="G2940" s="3" t="str">
        <f t="shared" si="457"/>
        <v>Inventariar</v>
      </c>
      <c r="H2940" s="6"/>
      <c r="I2940" s="7"/>
      <c r="J2940" s="4"/>
      <c r="K2940" s="3" t="str">
        <f t="shared" si="458"/>
        <v>Inventariar</v>
      </c>
      <c r="L2940" s="6"/>
      <c r="M2940" s="7"/>
      <c r="N2940" s="4"/>
      <c r="O2940" s="3" t="str">
        <f t="shared" si="459"/>
        <v>Inventariar</v>
      </c>
      <c r="P2940" s="6"/>
      <c r="Q2940" s="7"/>
      <c r="R2940" s="4" t="str">
        <f t="shared" si="464"/>
        <v/>
      </c>
      <c r="S2940" s="3" t="str">
        <f t="shared" si="460"/>
        <v>Inventariar</v>
      </c>
      <c r="T2940" s="6"/>
      <c r="U2940" s="7"/>
      <c r="V2940" s="4" t="str">
        <f t="shared" si="465"/>
        <v/>
      </c>
      <c r="W2940" s="3" t="str">
        <f t="shared" si="461"/>
        <v>Inventariar</v>
      </c>
      <c r="X2940" s="6"/>
      <c r="Y2940" s="7"/>
      <c r="Z2940" s="4" t="str">
        <f t="shared" si="466"/>
        <v/>
      </c>
      <c r="AA2940" s="3" t="str">
        <f t="shared" si="462"/>
        <v>Inventariar</v>
      </c>
    </row>
    <row r="2941" spans="1:27" x14ac:dyDescent="0.3">
      <c r="A2941" s="5">
        <v>27098499</v>
      </c>
      <c r="B2941" s="17" t="str">
        <f>VLOOKUP(A2941,'Base de dados'!$A$3:$C$21103,3,0)</f>
        <v>10P13A43</v>
      </c>
      <c r="C2941" s="50" t="s">
        <v>7405</v>
      </c>
      <c r="D2941" s="6"/>
      <c r="E2941" s="7"/>
      <c r="F2941" s="4" t="str">
        <f t="shared" si="463"/>
        <v/>
      </c>
      <c r="G2941" s="3" t="str">
        <f t="shared" si="457"/>
        <v>Inventariar</v>
      </c>
      <c r="H2941" s="6"/>
      <c r="I2941" s="7"/>
      <c r="J2941" s="4"/>
      <c r="K2941" s="3" t="str">
        <f t="shared" si="458"/>
        <v>Inventariar</v>
      </c>
      <c r="L2941" s="6"/>
      <c r="M2941" s="7"/>
      <c r="N2941" s="4"/>
      <c r="O2941" s="3" t="str">
        <f t="shared" si="459"/>
        <v>Inventariar</v>
      </c>
      <c r="P2941" s="6"/>
      <c r="Q2941" s="7"/>
      <c r="R2941" s="4" t="str">
        <f t="shared" si="464"/>
        <v/>
      </c>
      <c r="S2941" s="3" t="str">
        <f t="shared" si="460"/>
        <v>Inventariar</v>
      </c>
      <c r="T2941" s="6"/>
      <c r="U2941" s="7"/>
      <c r="V2941" s="4" t="str">
        <f t="shared" si="465"/>
        <v/>
      </c>
      <c r="W2941" s="3" t="str">
        <f t="shared" si="461"/>
        <v>Inventariar</v>
      </c>
      <c r="X2941" s="6"/>
      <c r="Y2941" s="7"/>
      <c r="Z2941" s="4" t="str">
        <f t="shared" si="466"/>
        <v/>
      </c>
      <c r="AA2941" s="3" t="str">
        <f t="shared" si="462"/>
        <v>Inventariar</v>
      </c>
    </row>
    <row r="2942" spans="1:27" x14ac:dyDescent="0.3">
      <c r="A2942" s="5">
        <v>25460880</v>
      </c>
      <c r="B2942" s="17" t="str">
        <f>VLOOKUP(A2942,'Base de dados'!$A$3:$C$21103,3,0)</f>
        <v>10P13A45</v>
      </c>
      <c r="C2942" s="50" t="s">
        <v>25408</v>
      </c>
      <c r="D2942" s="6"/>
      <c r="E2942" s="7"/>
      <c r="F2942" s="4" t="str">
        <f t="shared" si="463"/>
        <v/>
      </c>
      <c r="G2942" s="3" t="str">
        <f t="shared" si="457"/>
        <v>Inventariar</v>
      </c>
      <c r="H2942" s="6"/>
      <c r="I2942" s="7"/>
      <c r="J2942" s="4"/>
      <c r="K2942" s="3" t="str">
        <f t="shared" si="458"/>
        <v>Inventariar</v>
      </c>
      <c r="L2942" s="6"/>
      <c r="M2942" s="7"/>
      <c r="N2942" s="4"/>
      <c r="O2942" s="3" t="str">
        <f t="shared" si="459"/>
        <v>Inventariar</v>
      </c>
      <c r="P2942" s="6"/>
      <c r="Q2942" s="7"/>
      <c r="R2942" s="4" t="str">
        <f t="shared" si="464"/>
        <v/>
      </c>
      <c r="S2942" s="3" t="str">
        <f t="shared" si="460"/>
        <v>Inventariar</v>
      </c>
      <c r="T2942" s="6"/>
      <c r="U2942" s="7"/>
      <c r="V2942" s="4" t="str">
        <f t="shared" si="465"/>
        <v/>
      </c>
      <c r="W2942" s="3" t="str">
        <f t="shared" si="461"/>
        <v>Inventariar</v>
      </c>
      <c r="X2942" s="6"/>
      <c r="Y2942" s="7"/>
      <c r="Z2942" s="4" t="str">
        <f t="shared" si="466"/>
        <v/>
      </c>
      <c r="AA2942" s="3" t="str">
        <f t="shared" si="462"/>
        <v>Inventariar</v>
      </c>
    </row>
    <row r="2943" spans="1:27" x14ac:dyDescent="0.3">
      <c r="A2943" s="5">
        <v>25427099</v>
      </c>
      <c r="B2943" s="17" t="str">
        <f>VLOOKUP(A2943,'Base de dados'!$A$3:$C$21103,3,0)</f>
        <v>10P13A46</v>
      </c>
      <c r="C2943" s="50" t="s">
        <v>25409</v>
      </c>
      <c r="D2943" s="6"/>
      <c r="E2943" s="7"/>
      <c r="F2943" s="4" t="str">
        <f t="shared" si="463"/>
        <v/>
      </c>
      <c r="G2943" s="3" t="str">
        <f t="shared" si="457"/>
        <v>Inventariar</v>
      </c>
      <c r="H2943" s="6"/>
      <c r="I2943" s="7"/>
      <c r="J2943" s="4"/>
      <c r="K2943" s="3" t="str">
        <f t="shared" si="458"/>
        <v>Inventariar</v>
      </c>
      <c r="L2943" s="6"/>
      <c r="M2943" s="7"/>
      <c r="N2943" s="4"/>
      <c r="O2943" s="3" t="str">
        <f t="shared" si="459"/>
        <v>Inventariar</v>
      </c>
      <c r="P2943" s="6"/>
      <c r="Q2943" s="7"/>
      <c r="R2943" s="4" t="str">
        <f t="shared" si="464"/>
        <v/>
      </c>
      <c r="S2943" s="3" t="str">
        <f t="shared" si="460"/>
        <v>Inventariar</v>
      </c>
      <c r="T2943" s="6"/>
      <c r="U2943" s="7"/>
      <c r="V2943" s="4" t="str">
        <f t="shared" si="465"/>
        <v/>
      </c>
      <c r="W2943" s="3" t="str">
        <f t="shared" si="461"/>
        <v>Inventariar</v>
      </c>
      <c r="X2943" s="6"/>
      <c r="Y2943" s="7"/>
      <c r="Z2943" s="4" t="str">
        <f t="shared" si="466"/>
        <v/>
      </c>
      <c r="AA2943" s="3" t="str">
        <f t="shared" si="462"/>
        <v>Inventariar</v>
      </c>
    </row>
    <row r="2944" spans="1:27" x14ac:dyDescent="0.3">
      <c r="A2944" s="5">
        <v>25427611</v>
      </c>
      <c r="B2944" s="17" t="str">
        <f>VLOOKUP(A2944,'Base de dados'!$A$3:$C$21103,3,0)</f>
        <v>10P13A47</v>
      </c>
      <c r="C2944" s="50" t="s">
        <v>25410</v>
      </c>
      <c r="D2944" s="6"/>
      <c r="E2944" s="7"/>
      <c r="F2944" s="4" t="str">
        <f t="shared" si="463"/>
        <v/>
      </c>
      <c r="G2944" s="3" t="str">
        <f t="shared" si="457"/>
        <v>Inventariar</v>
      </c>
      <c r="H2944" s="6"/>
      <c r="I2944" s="7"/>
      <c r="J2944" s="4"/>
      <c r="K2944" s="3" t="str">
        <f t="shared" si="458"/>
        <v>Inventariar</v>
      </c>
      <c r="L2944" s="6"/>
      <c r="M2944" s="7"/>
      <c r="N2944" s="4"/>
      <c r="O2944" s="3" t="str">
        <f t="shared" si="459"/>
        <v>Inventariar</v>
      </c>
      <c r="P2944" s="6"/>
      <c r="Q2944" s="7"/>
      <c r="R2944" s="4" t="str">
        <f t="shared" si="464"/>
        <v/>
      </c>
      <c r="S2944" s="3" t="str">
        <f t="shared" si="460"/>
        <v>Inventariar</v>
      </c>
      <c r="T2944" s="6"/>
      <c r="U2944" s="7"/>
      <c r="V2944" s="4" t="str">
        <f t="shared" si="465"/>
        <v/>
      </c>
      <c r="W2944" s="3" t="str">
        <f t="shared" si="461"/>
        <v>Inventariar</v>
      </c>
      <c r="X2944" s="6"/>
      <c r="Y2944" s="7"/>
      <c r="Z2944" s="4" t="str">
        <f t="shared" si="466"/>
        <v/>
      </c>
      <c r="AA2944" s="3" t="str">
        <f t="shared" si="462"/>
        <v>Inventariar</v>
      </c>
    </row>
    <row r="2945" spans="1:27" x14ac:dyDescent="0.3">
      <c r="A2945" s="5">
        <v>25579063</v>
      </c>
      <c r="B2945" s="17" t="str">
        <f>VLOOKUP(A2945,'Base de dados'!$A$3:$C$21103,3,0)</f>
        <v>10P13A47</v>
      </c>
      <c r="C2945" s="50" t="s">
        <v>25411</v>
      </c>
      <c r="D2945" s="6"/>
      <c r="E2945" s="7"/>
      <c r="F2945" s="4" t="str">
        <f t="shared" si="463"/>
        <v/>
      </c>
      <c r="G2945" s="3" t="str">
        <f t="shared" si="457"/>
        <v>Inventariar</v>
      </c>
      <c r="H2945" s="6"/>
      <c r="I2945" s="7"/>
      <c r="J2945" s="4"/>
      <c r="K2945" s="3" t="str">
        <f t="shared" si="458"/>
        <v>Inventariar</v>
      </c>
      <c r="L2945" s="6"/>
      <c r="M2945" s="7"/>
      <c r="N2945" s="4"/>
      <c r="O2945" s="3" t="str">
        <f t="shared" si="459"/>
        <v>Inventariar</v>
      </c>
      <c r="P2945" s="6"/>
      <c r="Q2945" s="7"/>
      <c r="R2945" s="4" t="str">
        <f t="shared" si="464"/>
        <v/>
      </c>
      <c r="S2945" s="3" t="str">
        <f t="shared" si="460"/>
        <v>Inventariar</v>
      </c>
      <c r="T2945" s="6"/>
      <c r="U2945" s="7"/>
      <c r="V2945" s="4" t="str">
        <f t="shared" si="465"/>
        <v/>
      </c>
      <c r="W2945" s="3" t="str">
        <f t="shared" si="461"/>
        <v>Inventariar</v>
      </c>
      <c r="X2945" s="6"/>
      <c r="Y2945" s="7"/>
      <c r="Z2945" s="4" t="str">
        <f t="shared" si="466"/>
        <v/>
      </c>
      <c r="AA2945" s="3" t="str">
        <f t="shared" si="462"/>
        <v>Inventariar</v>
      </c>
    </row>
    <row r="2946" spans="1:27" x14ac:dyDescent="0.3">
      <c r="A2946" s="5">
        <v>25475577</v>
      </c>
      <c r="B2946" s="17" t="str">
        <f>VLOOKUP(A2946,'Base de dados'!$A$3:$C$21103,3,0)</f>
        <v>10P13A48</v>
      </c>
      <c r="C2946" s="50" t="s">
        <v>25412</v>
      </c>
      <c r="D2946" s="6"/>
      <c r="E2946" s="7"/>
      <c r="F2946" s="4" t="str">
        <f t="shared" si="463"/>
        <v/>
      </c>
      <c r="G2946" s="3" t="str">
        <f t="shared" si="457"/>
        <v>Inventariar</v>
      </c>
      <c r="H2946" s="6"/>
      <c r="I2946" s="7"/>
      <c r="J2946" s="4"/>
      <c r="K2946" s="3" t="str">
        <f t="shared" si="458"/>
        <v>Inventariar</v>
      </c>
      <c r="L2946" s="6"/>
      <c r="M2946" s="7"/>
      <c r="N2946" s="4"/>
      <c r="O2946" s="3" t="str">
        <f t="shared" si="459"/>
        <v>Inventariar</v>
      </c>
      <c r="P2946" s="6"/>
      <c r="Q2946" s="7"/>
      <c r="R2946" s="4" t="str">
        <f t="shared" si="464"/>
        <v/>
      </c>
      <c r="S2946" s="3" t="str">
        <f t="shared" si="460"/>
        <v>Inventariar</v>
      </c>
      <c r="T2946" s="6"/>
      <c r="U2946" s="7"/>
      <c r="V2946" s="4" t="str">
        <f t="shared" si="465"/>
        <v/>
      </c>
      <c r="W2946" s="3" t="str">
        <f t="shared" si="461"/>
        <v>Inventariar</v>
      </c>
      <c r="X2946" s="6"/>
      <c r="Y2946" s="7"/>
      <c r="Z2946" s="4" t="str">
        <f t="shared" si="466"/>
        <v/>
      </c>
      <c r="AA2946" s="3" t="str">
        <f t="shared" si="462"/>
        <v>Inventariar</v>
      </c>
    </row>
    <row r="2947" spans="1:27" x14ac:dyDescent="0.3">
      <c r="A2947" s="5">
        <v>25565058</v>
      </c>
      <c r="B2947" s="17" t="str">
        <f>VLOOKUP(A2947,'Base de dados'!$A$3:$C$21103,3,0)</f>
        <v>10P13A49</v>
      </c>
      <c r="C2947" s="50" t="s">
        <v>7418</v>
      </c>
      <c r="D2947" s="6"/>
      <c r="E2947" s="7"/>
      <c r="F2947" s="4" t="str">
        <f t="shared" si="463"/>
        <v/>
      </c>
      <c r="G2947" s="3" t="str">
        <f t="shared" si="457"/>
        <v>Inventariar</v>
      </c>
      <c r="H2947" s="6"/>
      <c r="I2947" s="7"/>
      <c r="J2947" s="4"/>
      <c r="K2947" s="3" t="str">
        <f t="shared" si="458"/>
        <v>Inventariar</v>
      </c>
      <c r="L2947" s="6"/>
      <c r="M2947" s="7"/>
      <c r="N2947" s="4"/>
      <c r="O2947" s="3" t="str">
        <f t="shared" si="459"/>
        <v>Inventariar</v>
      </c>
      <c r="P2947" s="6"/>
      <c r="Q2947" s="7"/>
      <c r="R2947" s="4" t="str">
        <f t="shared" si="464"/>
        <v/>
      </c>
      <c r="S2947" s="3" t="str">
        <f t="shared" si="460"/>
        <v>Inventariar</v>
      </c>
      <c r="T2947" s="6"/>
      <c r="U2947" s="7"/>
      <c r="V2947" s="4" t="str">
        <f t="shared" si="465"/>
        <v/>
      </c>
      <c r="W2947" s="3" t="str">
        <f t="shared" si="461"/>
        <v>Inventariar</v>
      </c>
      <c r="X2947" s="6"/>
      <c r="Y2947" s="7"/>
      <c r="Z2947" s="4" t="str">
        <f t="shared" si="466"/>
        <v/>
      </c>
      <c r="AA2947" s="3" t="str">
        <f t="shared" si="462"/>
        <v>Inventariar</v>
      </c>
    </row>
    <row r="2948" spans="1:27" x14ac:dyDescent="0.3">
      <c r="A2948" s="5">
        <v>27098174</v>
      </c>
      <c r="B2948" s="17" t="str">
        <f>VLOOKUP(A2948,'Base de dados'!$A$3:$C$21103,3,0)</f>
        <v>10P13A50</v>
      </c>
      <c r="C2948" s="50" t="s">
        <v>7420</v>
      </c>
      <c r="D2948" s="6"/>
      <c r="E2948" s="7"/>
      <c r="F2948" s="4" t="str">
        <f t="shared" si="463"/>
        <v/>
      </c>
      <c r="G2948" s="3" t="str">
        <f t="shared" ref="G2948:G3011" si="467">IF(D2948="Saldo Zero","Saldo só Físico",IF(E2948="","Inventariar",IF(E2948="Saldo Zero","Saldo só Sistema",IF(F2948="","Verificar",IF(F2948=0,"Saldo Certo",IF(F2948&lt;0,"Saldo a mais no Físico",IF(F2948&gt;0,"Saldo a mais no Sistema")))))))</f>
        <v>Inventariar</v>
      </c>
      <c r="H2948" s="6"/>
      <c r="I2948" s="7"/>
      <c r="J2948" s="4"/>
      <c r="K2948" s="3" t="str">
        <f t="shared" si="458"/>
        <v>Inventariar</v>
      </c>
      <c r="L2948" s="6"/>
      <c r="M2948" s="7"/>
      <c r="N2948" s="4"/>
      <c r="O2948" s="3" t="str">
        <f t="shared" si="459"/>
        <v>Inventariar</v>
      </c>
      <c r="P2948" s="6"/>
      <c r="Q2948" s="7"/>
      <c r="R2948" s="4" t="str">
        <f t="shared" si="464"/>
        <v/>
      </c>
      <c r="S2948" s="3" t="str">
        <f t="shared" si="460"/>
        <v>Inventariar</v>
      </c>
      <c r="T2948" s="6"/>
      <c r="U2948" s="7"/>
      <c r="V2948" s="4" t="str">
        <f t="shared" si="465"/>
        <v/>
      </c>
      <c r="W2948" s="3" t="str">
        <f t="shared" si="461"/>
        <v>Inventariar</v>
      </c>
      <c r="X2948" s="6"/>
      <c r="Y2948" s="7"/>
      <c r="Z2948" s="4" t="str">
        <f t="shared" si="466"/>
        <v/>
      </c>
      <c r="AA2948" s="3" t="str">
        <f t="shared" si="462"/>
        <v>Inventariar</v>
      </c>
    </row>
    <row r="2949" spans="1:27" x14ac:dyDescent="0.3">
      <c r="A2949" s="5">
        <v>27069179</v>
      </c>
      <c r="B2949" s="17" t="str">
        <f>VLOOKUP(A2949,'Base de dados'!$A$3:$C$21103,3,0)</f>
        <v>10P13A52</v>
      </c>
      <c r="C2949" s="50" t="s">
        <v>7422</v>
      </c>
      <c r="D2949" s="6"/>
      <c r="E2949" s="7"/>
      <c r="F2949" s="4" t="str">
        <f t="shared" si="463"/>
        <v/>
      </c>
      <c r="G2949" s="3" t="str">
        <f t="shared" si="467"/>
        <v>Inventariar</v>
      </c>
      <c r="H2949" s="6"/>
      <c r="I2949" s="7"/>
      <c r="J2949" s="4"/>
      <c r="K2949" s="3" t="str">
        <f t="shared" ref="K2949:K3012" si="468">IF(H2949="Saldo Zero","Saldo só Físico",IF(I2949="","Inventariar",IF(I2949="Saldo Zero","Saldo só Sistema",IF(J2949="","Verificar",IF(J2949=0,"Saldo Certo",IF(J2949&lt;0,"Saldo a mais no Físico",IF(J2949&gt;0,"Saldo a mais no Sistema")))))))</f>
        <v>Inventariar</v>
      </c>
      <c r="L2949" s="6"/>
      <c r="M2949" s="7"/>
      <c r="N2949" s="4"/>
      <c r="O2949" s="3" t="str">
        <f t="shared" ref="O2949:O3012" si="469">IF(L2949="Saldo Zero","Saldo só Físico",IF(M2949="","Inventariar",IF(M2949="Saldo Zero","Saldo só Sistema",IF(N2949="","Verificar",IF(N2949=0,"Saldo Certo",IF(N2949&lt;0,"Saldo a mais no Físico",IF(N2949&gt;0,"Saldo a mais no Sistema")))))))</f>
        <v>Inventariar</v>
      </c>
      <c r="P2949" s="6"/>
      <c r="Q2949" s="7"/>
      <c r="R2949" s="4" t="str">
        <f t="shared" si="464"/>
        <v/>
      </c>
      <c r="S2949" s="3" t="str">
        <f t="shared" ref="S2949:S3012" si="470">IF(P2949="Saldo Zero","Saldo só Físico",IF(Q2949="","Inventariar",IF(Q2949="Saldo Zero","Saldo só Sistema",IF(R2949="","Verificar",IF(R2949=0,"Saldo Certo",IF(R2949&lt;0,"Saldo a mais no Físico",IF(R2949&gt;0,"Saldo a mais no Sistema")))))))</f>
        <v>Inventariar</v>
      </c>
      <c r="T2949" s="6"/>
      <c r="U2949" s="7"/>
      <c r="V2949" s="4" t="str">
        <f t="shared" si="465"/>
        <v/>
      </c>
      <c r="W2949" s="3" t="str">
        <f t="shared" ref="W2949:W3012" si="471">IF(T2949="Saldo Zero","Saldo só Físico",IF(U2949="","Inventariar",IF(U2949="Saldo Zero","Saldo só Sistema",IF(V2949="","Verificar",IF(V2949=0,"Saldo Certo",IF(V2949&lt;0,"Saldo a mais no Físico",IF(V2949&gt;0,"Saldo a mais no Sistema")))))))</f>
        <v>Inventariar</v>
      </c>
      <c r="X2949" s="6"/>
      <c r="Y2949" s="7"/>
      <c r="Z2949" s="4" t="str">
        <f t="shared" si="466"/>
        <v/>
      </c>
      <c r="AA2949" s="3" t="str">
        <f t="shared" ref="AA2949:AA3012" si="472">IF(X2949="Saldo Zero","Saldo só Físico",IF(Y2949="","Inventariar",IF(Y2949="Saldo Zero","Saldo só Sistema",IF(Z2949="","Verificar",IF(Z2949=0,"Saldo Certo",IF(Z2949&lt;0,"Saldo a mais no Físico",IF(Z2949&gt;0,"Saldo a mais no Sistema")))))))</f>
        <v>Inventariar</v>
      </c>
    </row>
    <row r="2950" spans="1:27" x14ac:dyDescent="0.3">
      <c r="A2950" s="5">
        <v>25461013</v>
      </c>
      <c r="B2950" s="17" t="str">
        <f>VLOOKUP(A2950,'Base de dados'!$A$3:$C$21103,3,0)</f>
        <v>10P13A53</v>
      </c>
      <c r="C2950" s="50" t="s">
        <v>7424</v>
      </c>
      <c r="D2950" s="6"/>
      <c r="E2950" s="7"/>
      <c r="F2950" s="4" t="str">
        <f t="shared" si="463"/>
        <v/>
      </c>
      <c r="G2950" s="3" t="str">
        <f t="shared" si="467"/>
        <v>Inventariar</v>
      </c>
      <c r="H2950" s="6"/>
      <c r="I2950" s="7"/>
      <c r="J2950" s="4"/>
      <c r="K2950" s="3" t="str">
        <f t="shared" si="468"/>
        <v>Inventariar</v>
      </c>
      <c r="L2950" s="6"/>
      <c r="M2950" s="7"/>
      <c r="N2950" s="4"/>
      <c r="O2950" s="3" t="str">
        <f t="shared" si="469"/>
        <v>Inventariar</v>
      </c>
      <c r="P2950" s="6"/>
      <c r="Q2950" s="7"/>
      <c r="R2950" s="4" t="str">
        <f t="shared" si="464"/>
        <v/>
      </c>
      <c r="S2950" s="3" t="str">
        <f t="shared" si="470"/>
        <v>Inventariar</v>
      </c>
      <c r="T2950" s="6"/>
      <c r="U2950" s="7"/>
      <c r="V2950" s="4" t="str">
        <f t="shared" si="465"/>
        <v/>
      </c>
      <c r="W2950" s="3" t="str">
        <f t="shared" si="471"/>
        <v>Inventariar</v>
      </c>
      <c r="X2950" s="6"/>
      <c r="Y2950" s="7"/>
      <c r="Z2950" s="4" t="str">
        <f t="shared" si="466"/>
        <v/>
      </c>
      <c r="AA2950" s="3" t="str">
        <f t="shared" si="472"/>
        <v>Inventariar</v>
      </c>
    </row>
    <row r="2951" spans="1:27" x14ac:dyDescent="0.3">
      <c r="A2951" s="5">
        <v>25461046</v>
      </c>
      <c r="B2951" s="17" t="str">
        <f>VLOOKUP(A2951,'Base de dados'!$A$3:$C$21103,3,0)</f>
        <v>10P13A54</v>
      </c>
      <c r="C2951" s="50" t="s">
        <v>25413</v>
      </c>
      <c r="D2951" s="6"/>
      <c r="E2951" s="7"/>
      <c r="F2951" s="4" t="str">
        <f t="shared" si="463"/>
        <v/>
      </c>
      <c r="G2951" s="3" t="str">
        <f t="shared" si="467"/>
        <v>Inventariar</v>
      </c>
      <c r="H2951" s="6"/>
      <c r="I2951" s="7"/>
      <c r="J2951" s="4"/>
      <c r="K2951" s="3" t="str">
        <f t="shared" si="468"/>
        <v>Inventariar</v>
      </c>
      <c r="L2951" s="6"/>
      <c r="M2951" s="7"/>
      <c r="N2951" s="4"/>
      <c r="O2951" s="3" t="str">
        <f t="shared" si="469"/>
        <v>Inventariar</v>
      </c>
      <c r="P2951" s="6"/>
      <c r="Q2951" s="7"/>
      <c r="R2951" s="4" t="str">
        <f t="shared" si="464"/>
        <v/>
      </c>
      <c r="S2951" s="3" t="str">
        <f t="shared" si="470"/>
        <v>Inventariar</v>
      </c>
      <c r="T2951" s="6"/>
      <c r="U2951" s="7"/>
      <c r="V2951" s="4" t="str">
        <f t="shared" si="465"/>
        <v/>
      </c>
      <c r="W2951" s="3" t="str">
        <f t="shared" si="471"/>
        <v>Inventariar</v>
      </c>
      <c r="X2951" s="6"/>
      <c r="Y2951" s="7"/>
      <c r="Z2951" s="4" t="str">
        <f t="shared" si="466"/>
        <v/>
      </c>
      <c r="AA2951" s="3" t="str">
        <f t="shared" si="472"/>
        <v>Inventariar</v>
      </c>
    </row>
    <row r="2952" spans="1:27" x14ac:dyDescent="0.3">
      <c r="A2952" s="5">
        <v>27098277</v>
      </c>
      <c r="B2952" s="17" t="str">
        <f>VLOOKUP(A2952,'Base de dados'!$A$3:$C$21103,3,0)</f>
        <v>10P13A56</v>
      </c>
      <c r="C2952" s="50" t="s">
        <v>7430</v>
      </c>
      <c r="D2952" s="6"/>
      <c r="E2952" s="7"/>
      <c r="F2952" s="4" t="str">
        <f t="shared" si="463"/>
        <v/>
      </c>
      <c r="G2952" s="3" t="str">
        <f t="shared" si="467"/>
        <v>Inventariar</v>
      </c>
      <c r="H2952" s="6"/>
      <c r="I2952" s="7"/>
      <c r="J2952" s="4"/>
      <c r="K2952" s="3" t="str">
        <f t="shared" si="468"/>
        <v>Inventariar</v>
      </c>
      <c r="L2952" s="6"/>
      <c r="M2952" s="7"/>
      <c r="N2952" s="4"/>
      <c r="O2952" s="3" t="str">
        <f t="shared" si="469"/>
        <v>Inventariar</v>
      </c>
      <c r="P2952" s="6"/>
      <c r="Q2952" s="7"/>
      <c r="R2952" s="4" t="str">
        <f t="shared" si="464"/>
        <v/>
      </c>
      <c r="S2952" s="3" t="str">
        <f t="shared" si="470"/>
        <v>Inventariar</v>
      </c>
      <c r="T2952" s="6"/>
      <c r="U2952" s="7"/>
      <c r="V2952" s="4" t="str">
        <f t="shared" si="465"/>
        <v/>
      </c>
      <c r="W2952" s="3" t="str">
        <f t="shared" si="471"/>
        <v>Inventariar</v>
      </c>
      <c r="X2952" s="6"/>
      <c r="Y2952" s="7"/>
      <c r="Z2952" s="4" t="str">
        <f t="shared" si="466"/>
        <v/>
      </c>
      <c r="AA2952" s="3" t="str">
        <f t="shared" si="472"/>
        <v>Inventariar</v>
      </c>
    </row>
    <row r="2953" spans="1:27" x14ac:dyDescent="0.3">
      <c r="A2953" s="5">
        <v>25460923</v>
      </c>
      <c r="B2953" s="17" t="str">
        <f>VLOOKUP(A2953,'Base de dados'!$A$3:$C$21103,3,0)</f>
        <v>10P13A57</v>
      </c>
      <c r="C2953" s="50" t="s">
        <v>25414</v>
      </c>
      <c r="D2953" s="6"/>
      <c r="E2953" s="7"/>
      <c r="F2953" s="4" t="str">
        <f t="shared" si="463"/>
        <v/>
      </c>
      <c r="G2953" s="3" t="str">
        <f t="shared" si="467"/>
        <v>Inventariar</v>
      </c>
      <c r="H2953" s="6"/>
      <c r="I2953" s="7"/>
      <c r="J2953" s="4"/>
      <c r="K2953" s="3" t="str">
        <f t="shared" si="468"/>
        <v>Inventariar</v>
      </c>
      <c r="L2953" s="6"/>
      <c r="M2953" s="7"/>
      <c r="N2953" s="4"/>
      <c r="O2953" s="3" t="str">
        <f t="shared" si="469"/>
        <v>Inventariar</v>
      </c>
      <c r="P2953" s="6"/>
      <c r="Q2953" s="7"/>
      <c r="R2953" s="4" t="str">
        <f t="shared" si="464"/>
        <v/>
      </c>
      <c r="S2953" s="3" t="str">
        <f t="shared" si="470"/>
        <v>Inventariar</v>
      </c>
      <c r="T2953" s="6"/>
      <c r="U2953" s="7"/>
      <c r="V2953" s="4" t="str">
        <f t="shared" si="465"/>
        <v/>
      </c>
      <c r="W2953" s="3" t="str">
        <f t="shared" si="471"/>
        <v>Inventariar</v>
      </c>
      <c r="X2953" s="6"/>
      <c r="Y2953" s="7"/>
      <c r="Z2953" s="4" t="str">
        <f t="shared" si="466"/>
        <v/>
      </c>
      <c r="AA2953" s="3" t="str">
        <f t="shared" si="472"/>
        <v>Inventariar</v>
      </c>
    </row>
    <row r="2954" spans="1:27" x14ac:dyDescent="0.3">
      <c r="A2954" s="5">
        <v>25461001</v>
      </c>
      <c r="B2954" s="17" t="str">
        <f>VLOOKUP(A2954,'Base de dados'!$A$3:$C$21103,3,0)</f>
        <v>10P13A58</v>
      </c>
      <c r="C2954" s="50" t="s">
        <v>7436</v>
      </c>
      <c r="D2954" s="6"/>
      <c r="E2954" s="7"/>
      <c r="F2954" s="4" t="str">
        <f t="shared" si="463"/>
        <v/>
      </c>
      <c r="G2954" s="3" t="str">
        <f t="shared" si="467"/>
        <v>Inventariar</v>
      </c>
      <c r="H2954" s="6"/>
      <c r="I2954" s="7"/>
      <c r="J2954" s="4"/>
      <c r="K2954" s="3" t="str">
        <f t="shared" si="468"/>
        <v>Inventariar</v>
      </c>
      <c r="L2954" s="6"/>
      <c r="M2954" s="7"/>
      <c r="N2954" s="4"/>
      <c r="O2954" s="3" t="str">
        <f t="shared" si="469"/>
        <v>Inventariar</v>
      </c>
      <c r="P2954" s="6"/>
      <c r="Q2954" s="7"/>
      <c r="R2954" s="4" t="str">
        <f t="shared" si="464"/>
        <v/>
      </c>
      <c r="S2954" s="3" t="str">
        <f t="shared" si="470"/>
        <v>Inventariar</v>
      </c>
      <c r="T2954" s="6"/>
      <c r="U2954" s="7"/>
      <c r="V2954" s="4" t="str">
        <f t="shared" si="465"/>
        <v/>
      </c>
      <c r="W2954" s="3" t="str">
        <f t="shared" si="471"/>
        <v>Inventariar</v>
      </c>
      <c r="X2954" s="6"/>
      <c r="Y2954" s="7"/>
      <c r="Z2954" s="4" t="str">
        <f t="shared" si="466"/>
        <v/>
      </c>
      <c r="AA2954" s="3" t="str">
        <f t="shared" si="472"/>
        <v>Inventariar</v>
      </c>
    </row>
    <row r="2955" spans="1:27" x14ac:dyDescent="0.3">
      <c r="A2955" s="5">
        <v>25579052</v>
      </c>
      <c r="B2955" s="17" t="str">
        <f>VLOOKUP(A2955,'Base de dados'!$A$3:$C$21103,3,0)</f>
        <v>10P13A58</v>
      </c>
      <c r="C2955" s="50" t="s">
        <v>25415</v>
      </c>
      <c r="D2955" s="6"/>
      <c r="E2955" s="7"/>
      <c r="F2955" s="4" t="str">
        <f t="shared" si="463"/>
        <v/>
      </c>
      <c r="G2955" s="3" t="str">
        <f t="shared" si="467"/>
        <v>Inventariar</v>
      </c>
      <c r="H2955" s="6"/>
      <c r="I2955" s="7"/>
      <c r="J2955" s="4"/>
      <c r="K2955" s="3" t="str">
        <f t="shared" si="468"/>
        <v>Inventariar</v>
      </c>
      <c r="L2955" s="6"/>
      <c r="M2955" s="7"/>
      <c r="N2955" s="4"/>
      <c r="O2955" s="3" t="str">
        <f t="shared" si="469"/>
        <v>Inventariar</v>
      </c>
      <c r="P2955" s="6"/>
      <c r="Q2955" s="7"/>
      <c r="R2955" s="4" t="str">
        <f t="shared" si="464"/>
        <v/>
      </c>
      <c r="S2955" s="3" t="str">
        <f t="shared" si="470"/>
        <v>Inventariar</v>
      </c>
      <c r="T2955" s="6"/>
      <c r="U2955" s="7"/>
      <c r="V2955" s="4" t="str">
        <f t="shared" si="465"/>
        <v/>
      </c>
      <c r="W2955" s="3" t="str">
        <f t="shared" si="471"/>
        <v>Inventariar</v>
      </c>
      <c r="X2955" s="6"/>
      <c r="Y2955" s="7"/>
      <c r="Z2955" s="4" t="str">
        <f t="shared" si="466"/>
        <v/>
      </c>
      <c r="AA2955" s="3" t="str">
        <f t="shared" si="472"/>
        <v>Inventariar</v>
      </c>
    </row>
    <row r="2956" spans="1:27" x14ac:dyDescent="0.3">
      <c r="A2956" s="5">
        <v>25458902</v>
      </c>
      <c r="B2956" s="17" t="str">
        <f>VLOOKUP(A2956,'Base de dados'!$A$3:$C$21103,3,0)</f>
        <v>10P13A59</v>
      </c>
      <c r="C2956" s="50" t="s">
        <v>7437</v>
      </c>
      <c r="D2956" s="6"/>
      <c r="E2956" s="7"/>
      <c r="F2956" s="4" t="str">
        <f t="shared" si="463"/>
        <v/>
      </c>
      <c r="G2956" s="3" t="str">
        <f t="shared" si="467"/>
        <v>Inventariar</v>
      </c>
      <c r="H2956" s="6"/>
      <c r="I2956" s="7"/>
      <c r="J2956" s="4"/>
      <c r="K2956" s="3" t="str">
        <f t="shared" si="468"/>
        <v>Inventariar</v>
      </c>
      <c r="L2956" s="6"/>
      <c r="M2956" s="7"/>
      <c r="N2956" s="4"/>
      <c r="O2956" s="3" t="str">
        <f t="shared" si="469"/>
        <v>Inventariar</v>
      </c>
      <c r="P2956" s="6"/>
      <c r="Q2956" s="7"/>
      <c r="R2956" s="4" t="str">
        <f t="shared" si="464"/>
        <v/>
      </c>
      <c r="S2956" s="3" t="str">
        <f t="shared" si="470"/>
        <v>Inventariar</v>
      </c>
      <c r="T2956" s="6"/>
      <c r="U2956" s="7"/>
      <c r="V2956" s="4" t="str">
        <f t="shared" si="465"/>
        <v/>
      </c>
      <c r="W2956" s="3" t="str">
        <f t="shared" si="471"/>
        <v>Inventariar</v>
      </c>
      <c r="X2956" s="6"/>
      <c r="Y2956" s="7"/>
      <c r="Z2956" s="4" t="str">
        <f t="shared" si="466"/>
        <v/>
      </c>
      <c r="AA2956" s="3" t="str">
        <f t="shared" si="472"/>
        <v>Inventariar</v>
      </c>
    </row>
    <row r="2957" spans="1:27" x14ac:dyDescent="0.3">
      <c r="A2957" s="5">
        <v>25511170</v>
      </c>
      <c r="B2957" s="17" t="str">
        <f>VLOOKUP(A2957,'Base de dados'!$A$3:$C$21103,3,0)</f>
        <v>10P13A60</v>
      </c>
      <c r="C2957" s="50" t="s">
        <v>25416</v>
      </c>
      <c r="D2957" s="6"/>
      <c r="E2957" s="7"/>
      <c r="F2957" s="4" t="str">
        <f t="shared" si="463"/>
        <v/>
      </c>
      <c r="G2957" s="3" t="str">
        <f t="shared" si="467"/>
        <v>Inventariar</v>
      </c>
      <c r="H2957" s="6"/>
      <c r="I2957" s="7"/>
      <c r="J2957" s="4"/>
      <c r="K2957" s="3" t="str">
        <f t="shared" si="468"/>
        <v>Inventariar</v>
      </c>
      <c r="L2957" s="6"/>
      <c r="M2957" s="7"/>
      <c r="N2957" s="4"/>
      <c r="O2957" s="3" t="str">
        <f t="shared" si="469"/>
        <v>Inventariar</v>
      </c>
      <c r="P2957" s="6"/>
      <c r="Q2957" s="7"/>
      <c r="R2957" s="4" t="str">
        <f t="shared" si="464"/>
        <v/>
      </c>
      <c r="S2957" s="3" t="str">
        <f t="shared" si="470"/>
        <v>Inventariar</v>
      </c>
      <c r="T2957" s="6"/>
      <c r="U2957" s="7"/>
      <c r="V2957" s="4" t="str">
        <f t="shared" si="465"/>
        <v/>
      </c>
      <c r="W2957" s="3" t="str">
        <f t="shared" si="471"/>
        <v>Inventariar</v>
      </c>
      <c r="X2957" s="6"/>
      <c r="Y2957" s="7"/>
      <c r="Z2957" s="4" t="str">
        <f t="shared" si="466"/>
        <v/>
      </c>
      <c r="AA2957" s="3" t="str">
        <f t="shared" si="472"/>
        <v>Inventariar</v>
      </c>
    </row>
    <row r="2958" spans="1:27" x14ac:dyDescent="0.3">
      <c r="A2958" s="5">
        <v>25589085</v>
      </c>
      <c r="B2958" s="17" t="str">
        <f>VLOOKUP(A2958,'Base de dados'!$A$3:$C$21103,3,0)</f>
        <v>10P13A61</v>
      </c>
      <c r="C2958" s="50" t="s">
        <v>25417</v>
      </c>
      <c r="D2958" s="6"/>
      <c r="E2958" s="7"/>
      <c r="F2958" s="4" t="str">
        <f t="shared" si="463"/>
        <v/>
      </c>
      <c r="G2958" s="3" t="str">
        <f t="shared" si="467"/>
        <v>Inventariar</v>
      </c>
      <c r="H2958" s="6"/>
      <c r="I2958" s="7"/>
      <c r="J2958" s="4"/>
      <c r="K2958" s="3" t="str">
        <f t="shared" si="468"/>
        <v>Inventariar</v>
      </c>
      <c r="L2958" s="6"/>
      <c r="M2958" s="7"/>
      <c r="N2958" s="4"/>
      <c r="O2958" s="3" t="str">
        <f t="shared" si="469"/>
        <v>Inventariar</v>
      </c>
      <c r="P2958" s="6"/>
      <c r="Q2958" s="7"/>
      <c r="R2958" s="4" t="str">
        <f t="shared" si="464"/>
        <v/>
      </c>
      <c r="S2958" s="3" t="str">
        <f t="shared" si="470"/>
        <v>Inventariar</v>
      </c>
      <c r="T2958" s="6"/>
      <c r="U2958" s="7"/>
      <c r="V2958" s="4" t="str">
        <f t="shared" si="465"/>
        <v/>
      </c>
      <c r="W2958" s="3" t="str">
        <f t="shared" si="471"/>
        <v>Inventariar</v>
      </c>
      <c r="X2958" s="6"/>
      <c r="Y2958" s="7"/>
      <c r="Z2958" s="4" t="str">
        <f t="shared" si="466"/>
        <v/>
      </c>
      <c r="AA2958" s="3" t="str">
        <f t="shared" si="472"/>
        <v>Inventariar</v>
      </c>
    </row>
    <row r="2959" spans="1:27" x14ac:dyDescent="0.3">
      <c r="A2959" s="5">
        <v>25461102</v>
      </c>
      <c r="B2959" s="17" t="str">
        <f>VLOOKUP(A2959,'Base de dados'!$A$3:$C$21103,3,0)</f>
        <v>10P13A62</v>
      </c>
      <c r="C2959" s="50" t="s">
        <v>25418</v>
      </c>
      <c r="D2959" s="6"/>
      <c r="E2959" s="7"/>
      <c r="F2959" s="4" t="str">
        <f t="shared" si="463"/>
        <v/>
      </c>
      <c r="G2959" s="3" t="str">
        <f t="shared" si="467"/>
        <v>Inventariar</v>
      </c>
      <c r="H2959" s="6"/>
      <c r="I2959" s="7"/>
      <c r="J2959" s="4"/>
      <c r="K2959" s="3" t="str">
        <f t="shared" si="468"/>
        <v>Inventariar</v>
      </c>
      <c r="L2959" s="6"/>
      <c r="M2959" s="7"/>
      <c r="N2959" s="4"/>
      <c r="O2959" s="3" t="str">
        <f t="shared" si="469"/>
        <v>Inventariar</v>
      </c>
      <c r="P2959" s="6"/>
      <c r="Q2959" s="7"/>
      <c r="R2959" s="4" t="str">
        <f t="shared" si="464"/>
        <v/>
      </c>
      <c r="S2959" s="3" t="str">
        <f t="shared" si="470"/>
        <v>Inventariar</v>
      </c>
      <c r="T2959" s="6"/>
      <c r="U2959" s="7"/>
      <c r="V2959" s="4" t="str">
        <f t="shared" si="465"/>
        <v/>
      </c>
      <c r="W2959" s="3" t="str">
        <f t="shared" si="471"/>
        <v>Inventariar</v>
      </c>
      <c r="X2959" s="6"/>
      <c r="Y2959" s="7"/>
      <c r="Z2959" s="4" t="str">
        <f t="shared" si="466"/>
        <v/>
      </c>
      <c r="AA2959" s="3" t="str">
        <f t="shared" si="472"/>
        <v>Inventariar</v>
      </c>
    </row>
    <row r="2960" spans="1:27" x14ac:dyDescent="0.3">
      <c r="A2960" s="5">
        <v>25588881</v>
      </c>
      <c r="B2960" s="17" t="str">
        <f>VLOOKUP(A2960,'Base de dados'!$A$3:$C$21103,3,0)</f>
        <v>10P13A63</v>
      </c>
      <c r="C2960" s="50" t="s">
        <v>25419</v>
      </c>
      <c r="D2960" s="6"/>
      <c r="E2960" s="7"/>
      <c r="F2960" s="4" t="str">
        <f t="shared" si="463"/>
        <v/>
      </c>
      <c r="G2960" s="3" t="str">
        <f t="shared" si="467"/>
        <v>Inventariar</v>
      </c>
      <c r="H2960" s="6"/>
      <c r="I2960" s="7"/>
      <c r="J2960" s="4"/>
      <c r="K2960" s="3" t="str">
        <f t="shared" si="468"/>
        <v>Inventariar</v>
      </c>
      <c r="L2960" s="6"/>
      <c r="M2960" s="7"/>
      <c r="N2960" s="4"/>
      <c r="O2960" s="3" t="str">
        <f t="shared" si="469"/>
        <v>Inventariar</v>
      </c>
      <c r="P2960" s="6"/>
      <c r="Q2960" s="7"/>
      <c r="R2960" s="4" t="str">
        <f t="shared" si="464"/>
        <v/>
      </c>
      <c r="S2960" s="3" t="str">
        <f t="shared" si="470"/>
        <v>Inventariar</v>
      </c>
      <c r="T2960" s="6"/>
      <c r="U2960" s="7"/>
      <c r="V2960" s="4" t="str">
        <f t="shared" si="465"/>
        <v/>
      </c>
      <c r="W2960" s="3" t="str">
        <f t="shared" si="471"/>
        <v>Inventariar</v>
      </c>
      <c r="X2960" s="6"/>
      <c r="Y2960" s="7"/>
      <c r="Z2960" s="4" t="str">
        <f t="shared" si="466"/>
        <v/>
      </c>
      <c r="AA2960" s="3" t="str">
        <f t="shared" si="472"/>
        <v>Inventariar</v>
      </c>
    </row>
    <row r="2961" spans="1:27" x14ac:dyDescent="0.3">
      <c r="A2961" s="5">
        <v>25579057</v>
      </c>
      <c r="B2961" s="17" t="str">
        <f>VLOOKUP(A2961,'Base de dados'!$A$3:$C$21103,3,0)</f>
        <v>10P13A64</v>
      </c>
      <c r="C2961" s="50" t="s">
        <v>25420</v>
      </c>
      <c r="D2961" s="6"/>
      <c r="E2961" s="7"/>
      <c r="F2961" s="4" t="str">
        <f t="shared" si="463"/>
        <v/>
      </c>
      <c r="G2961" s="3" t="str">
        <f t="shared" si="467"/>
        <v>Inventariar</v>
      </c>
      <c r="H2961" s="6"/>
      <c r="I2961" s="7"/>
      <c r="J2961" s="4"/>
      <c r="K2961" s="3" t="str">
        <f t="shared" si="468"/>
        <v>Inventariar</v>
      </c>
      <c r="L2961" s="6"/>
      <c r="M2961" s="7"/>
      <c r="N2961" s="4"/>
      <c r="O2961" s="3" t="str">
        <f t="shared" si="469"/>
        <v>Inventariar</v>
      </c>
      <c r="P2961" s="6"/>
      <c r="Q2961" s="7"/>
      <c r="R2961" s="4" t="str">
        <f t="shared" si="464"/>
        <v/>
      </c>
      <c r="S2961" s="3" t="str">
        <f t="shared" si="470"/>
        <v>Inventariar</v>
      </c>
      <c r="T2961" s="6"/>
      <c r="U2961" s="7"/>
      <c r="V2961" s="4" t="str">
        <f t="shared" si="465"/>
        <v/>
      </c>
      <c r="W2961" s="3" t="str">
        <f t="shared" si="471"/>
        <v>Inventariar</v>
      </c>
      <c r="X2961" s="6"/>
      <c r="Y2961" s="7"/>
      <c r="Z2961" s="4" t="str">
        <f t="shared" si="466"/>
        <v/>
      </c>
      <c r="AA2961" s="3" t="str">
        <f t="shared" si="472"/>
        <v>Inventariar</v>
      </c>
    </row>
    <row r="2962" spans="1:27" x14ac:dyDescent="0.3">
      <c r="A2962" s="5">
        <v>25426479</v>
      </c>
      <c r="B2962" s="17" t="str">
        <f>VLOOKUP(A2962,'Base de dados'!$A$3:$C$21103,3,0)</f>
        <v>10P13A65</v>
      </c>
      <c r="C2962" s="50" t="s">
        <v>7449</v>
      </c>
      <c r="D2962" s="6"/>
      <c r="E2962" s="7"/>
      <c r="F2962" s="4" t="str">
        <f t="shared" si="463"/>
        <v/>
      </c>
      <c r="G2962" s="3" t="str">
        <f t="shared" si="467"/>
        <v>Inventariar</v>
      </c>
      <c r="H2962" s="6"/>
      <c r="I2962" s="7"/>
      <c r="J2962" s="4"/>
      <c r="K2962" s="3" t="str">
        <f t="shared" si="468"/>
        <v>Inventariar</v>
      </c>
      <c r="L2962" s="6"/>
      <c r="M2962" s="7"/>
      <c r="N2962" s="4"/>
      <c r="O2962" s="3" t="str">
        <f t="shared" si="469"/>
        <v>Inventariar</v>
      </c>
      <c r="P2962" s="6"/>
      <c r="Q2962" s="7"/>
      <c r="R2962" s="4" t="str">
        <f t="shared" si="464"/>
        <v/>
      </c>
      <c r="S2962" s="3" t="str">
        <f t="shared" si="470"/>
        <v>Inventariar</v>
      </c>
      <c r="T2962" s="6"/>
      <c r="U2962" s="7"/>
      <c r="V2962" s="4" t="str">
        <f t="shared" si="465"/>
        <v/>
      </c>
      <c r="W2962" s="3" t="str">
        <f t="shared" si="471"/>
        <v>Inventariar</v>
      </c>
      <c r="X2962" s="6"/>
      <c r="Y2962" s="7"/>
      <c r="Z2962" s="4" t="str">
        <f t="shared" si="466"/>
        <v/>
      </c>
      <c r="AA2962" s="3" t="str">
        <f t="shared" si="472"/>
        <v>Inventariar</v>
      </c>
    </row>
    <row r="2963" spans="1:27" x14ac:dyDescent="0.3">
      <c r="A2963" s="5">
        <v>25435534</v>
      </c>
      <c r="B2963" s="17" t="str">
        <f>VLOOKUP(A2963,'Base de dados'!$A$3:$C$21103,3,0)</f>
        <v>10P13A67</v>
      </c>
      <c r="C2963" s="50" t="s">
        <v>25422</v>
      </c>
      <c r="D2963" s="6"/>
      <c r="E2963" s="7"/>
      <c r="F2963" s="4" t="str">
        <f t="shared" si="463"/>
        <v/>
      </c>
      <c r="G2963" s="3" t="str">
        <f t="shared" si="467"/>
        <v>Inventariar</v>
      </c>
      <c r="H2963" s="6"/>
      <c r="I2963" s="7"/>
      <c r="J2963" s="4"/>
      <c r="K2963" s="3" t="str">
        <f t="shared" si="468"/>
        <v>Inventariar</v>
      </c>
      <c r="L2963" s="6"/>
      <c r="M2963" s="7"/>
      <c r="N2963" s="4"/>
      <c r="O2963" s="3" t="str">
        <f t="shared" si="469"/>
        <v>Inventariar</v>
      </c>
      <c r="P2963" s="6"/>
      <c r="Q2963" s="7"/>
      <c r="R2963" s="4" t="str">
        <f t="shared" si="464"/>
        <v/>
      </c>
      <c r="S2963" s="3" t="str">
        <f t="shared" si="470"/>
        <v>Inventariar</v>
      </c>
      <c r="T2963" s="6"/>
      <c r="U2963" s="7"/>
      <c r="V2963" s="4" t="str">
        <f t="shared" si="465"/>
        <v/>
      </c>
      <c r="W2963" s="3" t="str">
        <f t="shared" si="471"/>
        <v>Inventariar</v>
      </c>
      <c r="X2963" s="6"/>
      <c r="Y2963" s="7"/>
      <c r="Z2963" s="4" t="str">
        <f t="shared" si="466"/>
        <v/>
      </c>
      <c r="AA2963" s="3" t="str">
        <f t="shared" si="472"/>
        <v>Inventariar</v>
      </c>
    </row>
    <row r="2964" spans="1:27" x14ac:dyDescent="0.3">
      <c r="A2964" s="5">
        <v>25460879</v>
      </c>
      <c r="B2964" s="17" t="str">
        <f>VLOOKUP(A2964,'Base de dados'!$A$3:$C$21103,3,0)</f>
        <v>10P13A68</v>
      </c>
      <c r="C2964" s="50" t="s">
        <v>25423</v>
      </c>
      <c r="D2964" s="6"/>
      <c r="E2964" s="7"/>
      <c r="F2964" s="4" t="str">
        <f t="shared" si="463"/>
        <v/>
      </c>
      <c r="G2964" s="3" t="str">
        <f t="shared" si="467"/>
        <v>Inventariar</v>
      </c>
      <c r="H2964" s="6"/>
      <c r="I2964" s="7"/>
      <c r="J2964" s="4"/>
      <c r="K2964" s="3" t="str">
        <f t="shared" si="468"/>
        <v>Inventariar</v>
      </c>
      <c r="L2964" s="6"/>
      <c r="M2964" s="7"/>
      <c r="N2964" s="4"/>
      <c r="O2964" s="3" t="str">
        <f t="shared" si="469"/>
        <v>Inventariar</v>
      </c>
      <c r="P2964" s="6"/>
      <c r="Q2964" s="7"/>
      <c r="R2964" s="4" t="str">
        <f t="shared" si="464"/>
        <v/>
      </c>
      <c r="S2964" s="3" t="str">
        <f t="shared" si="470"/>
        <v>Inventariar</v>
      </c>
      <c r="T2964" s="6"/>
      <c r="U2964" s="7"/>
      <c r="V2964" s="4" t="str">
        <f t="shared" si="465"/>
        <v/>
      </c>
      <c r="W2964" s="3" t="str">
        <f t="shared" si="471"/>
        <v>Inventariar</v>
      </c>
      <c r="X2964" s="6"/>
      <c r="Y2964" s="7"/>
      <c r="Z2964" s="4" t="str">
        <f t="shared" si="466"/>
        <v/>
      </c>
      <c r="AA2964" s="3" t="str">
        <f t="shared" si="472"/>
        <v>Inventariar</v>
      </c>
    </row>
    <row r="2965" spans="1:27" x14ac:dyDescent="0.3">
      <c r="A2965" s="2">
        <v>25579066</v>
      </c>
      <c r="B2965" s="17" t="str">
        <f>VLOOKUP(A2965,'Base de dados'!$A$3:$C$21103,3,0)</f>
        <v>10P13A69</v>
      </c>
      <c r="C2965" s="49" t="s">
        <v>25424</v>
      </c>
      <c r="D2965" s="3"/>
      <c r="E2965" s="3"/>
      <c r="F2965" s="4" t="str">
        <f t="shared" si="463"/>
        <v/>
      </c>
      <c r="G2965" s="3" t="str">
        <f t="shared" si="467"/>
        <v>Inventariar</v>
      </c>
      <c r="H2965" s="6"/>
      <c r="I2965" s="7"/>
      <c r="J2965" s="4"/>
      <c r="K2965" s="3" t="str">
        <f t="shared" si="468"/>
        <v>Inventariar</v>
      </c>
      <c r="L2965" s="6"/>
      <c r="M2965" s="7"/>
      <c r="N2965" s="4"/>
      <c r="O2965" s="3" t="str">
        <f t="shared" si="469"/>
        <v>Inventariar</v>
      </c>
      <c r="P2965" s="6"/>
      <c r="Q2965" s="7"/>
      <c r="R2965" s="4" t="str">
        <f t="shared" si="464"/>
        <v/>
      </c>
      <c r="S2965" s="3" t="str">
        <f t="shared" si="470"/>
        <v>Inventariar</v>
      </c>
      <c r="T2965" s="6"/>
      <c r="U2965" s="7"/>
      <c r="V2965" s="4" t="str">
        <f t="shared" si="465"/>
        <v/>
      </c>
      <c r="W2965" s="3" t="str">
        <f t="shared" si="471"/>
        <v>Inventariar</v>
      </c>
      <c r="X2965" s="6"/>
      <c r="Y2965" s="7"/>
      <c r="Z2965" s="4" t="str">
        <f t="shared" si="466"/>
        <v/>
      </c>
      <c r="AA2965" s="3" t="str">
        <f t="shared" si="472"/>
        <v>Inventariar</v>
      </c>
    </row>
    <row r="2966" spans="1:27" x14ac:dyDescent="0.3">
      <c r="A2966" s="5">
        <v>25578992</v>
      </c>
      <c r="B2966" s="17" t="str">
        <f>VLOOKUP(A2966,'Base de dados'!$A$3:$C$21103,3,0)</f>
        <v>10P13A70</v>
      </c>
      <c r="C2966" s="50" t="s">
        <v>7460</v>
      </c>
      <c r="D2966" s="6"/>
      <c r="E2966" s="7"/>
      <c r="F2966" s="4" t="str">
        <f t="shared" si="463"/>
        <v/>
      </c>
      <c r="G2966" s="3" t="str">
        <f t="shared" si="467"/>
        <v>Inventariar</v>
      </c>
      <c r="H2966" s="6"/>
      <c r="I2966" s="7"/>
      <c r="J2966" s="4"/>
      <c r="K2966" s="3" t="str">
        <f t="shared" si="468"/>
        <v>Inventariar</v>
      </c>
      <c r="L2966" s="6"/>
      <c r="M2966" s="7"/>
      <c r="N2966" s="4"/>
      <c r="O2966" s="3" t="str">
        <f t="shared" si="469"/>
        <v>Inventariar</v>
      </c>
      <c r="P2966" s="6"/>
      <c r="Q2966" s="7"/>
      <c r="R2966" s="4" t="str">
        <f t="shared" si="464"/>
        <v/>
      </c>
      <c r="S2966" s="3" t="str">
        <f t="shared" si="470"/>
        <v>Inventariar</v>
      </c>
      <c r="T2966" s="6"/>
      <c r="U2966" s="7"/>
      <c r="V2966" s="4" t="str">
        <f t="shared" si="465"/>
        <v/>
      </c>
      <c r="W2966" s="3" t="str">
        <f t="shared" si="471"/>
        <v>Inventariar</v>
      </c>
      <c r="X2966" s="6"/>
      <c r="Y2966" s="7"/>
      <c r="Z2966" s="4" t="str">
        <f t="shared" si="466"/>
        <v/>
      </c>
      <c r="AA2966" s="3" t="str">
        <f t="shared" si="472"/>
        <v>Inventariar</v>
      </c>
    </row>
    <row r="2967" spans="1:27" x14ac:dyDescent="0.3">
      <c r="A2967" s="5">
        <v>27147023</v>
      </c>
      <c r="B2967" s="17" t="str">
        <f>VLOOKUP(A2967,'Base de dados'!$A$3:$C$21103,3,0)</f>
        <v>10P13A71</v>
      </c>
      <c r="C2967" s="50" t="s">
        <v>7462</v>
      </c>
      <c r="D2967" s="6"/>
      <c r="E2967" s="7"/>
      <c r="F2967" s="4" t="str">
        <f t="shared" si="463"/>
        <v/>
      </c>
      <c r="G2967" s="3" t="str">
        <f t="shared" si="467"/>
        <v>Inventariar</v>
      </c>
      <c r="H2967" s="6"/>
      <c r="I2967" s="7"/>
      <c r="J2967" s="4"/>
      <c r="K2967" s="3" t="str">
        <f t="shared" si="468"/>
        <v>Inventariar</v>
      </c>
      <c r="L2967" s="6"/>
      <c r="M2967" s="7"/>
      <c r="N2967" s="4"/>
      <c r="O2967" s="3" t="str">
        <f t="shared" si="469"/>
        <v>Inventariar</v>
      </c>
      <c r="P2967" s="6"/>
      <c r="Q2967" s="7"/>
      <c r="R2967" s="4" t="str">
        <f t="shared" si="464"/>
        <v/>
      </c>
      <c r="S2967" s="3" t="str">
        <f t="shared" si="470"/>
        <v>Inventariar</v>
      </c>
      <c r="T2967" s="6"/>
      <c r="U2967" s="7"/>
      <c r="V2967" s="4" t="str">
        <f t="shared" si="465"/>
        <v/>
      </c>
      <c r="W2967" s="3" t="str">
        <f t="shared" si="471"/>
        <v>Inventariar</v>
      </c>
      <c r="X2967" s="6"/>
      <c r="Y2967" s="7"/>
      <c r="Z2967" s="4" t="str">
        <f t="shared" si="466"/>
        <v/>
      </c>
      <c r="AA2967" s="3" t="str">
        <f t="shared" si="472"/>
        <v>Inventariar</v>
      </c>
    </row>
    <row r="2968" spans="1:27" x14ac:dyDescent="0.3">
      <c r="A2968" s="5">
        <v>27098456</v>
      </c>
      <c r="B2968" s="17" t="str">
        <f>VLOOKUP(A2968,'Base de dados'!$A$3:$C$21103,3,0)</f>
        <v>10P13A73</v>
      </c>
      <c r="C2968" s="50" t="s">
        <v>7466</v>
      </c>
      <c r="D2968" s="6"/>
      <c r="E2968" s="7"/>
      <c r="F2968" s="4" t="str">
        <f t="shared" si="463"/>
        <v/>
      </c>
      <c r="G2968" s="3" t="str">
        <f t="shared" si="467"/>
        <v>Inventariar</v>
      </c>
      <c r="H2968" s="6"/>
      <c r="I2968" s="7"/>
      <c r="J2968" s="4"/>
      <c r="K2968" s="3" t="str">
        <f t="shared" si="468"/>
        <v>Inventariar</v>
      </c>
      <c r="L2968" s="6"/>
      <c r="M2968" s="7"/>
      <c r="N2968" s="4"/>
      <c r="O2968" s="3" t="str">
        <f t="shared" si="469"/>
        <v>Inventariar</v>
      </c>
      <c r="P2968" s="6"/>
      <c r="Q2968" s="7"/>
      <c r="R2968" s="4" t="str">
        <f t="shared" si="464"/>
        <v/>
      </c>
      <c r="S2968" s="3" t="str">
        <f t="shared" si="470"/>
        <v>Inventariar</v>
      </c>
      <c r="T2968" s="6"/>
      <c r="U2968" s="7"/>
      <c r="V2968" s="4" t="str">
        <f t="shared" si="465"/>
        <v/>
      </c>
      <c r="W2968" s="3" t="str">
        <f t="shared" si="471"/>
        <v>Inventariar</v>
      </c>
      <c r="X2968" s="6"/>
      <c r="Y2968" s="7"/>
      <c r="Z2968" s="4" t="str">
        <f t="shared" si="466"/>
        <v/>
      </c>
      <c r="AA2968" s="3" t="str">
        <f t="shared" si="472"/>
        <v>Inventariar</v>
      </c>
    </row>
    <row r="2969" spans="1:27" x14ac:dyDescent="0.3">
      <c r="A2969" s="5">
        <v>25460883</v>
      </c>
      <c r="B2969" s="17" t="str">
        <f>VLOOKUP(A2969,'Base de dados'!$A$3:$C$21103,3,0)</f>
        <v>10P13A75</v>
      </c>
      <c r="C2969" s="50" t="s">
        <v>25425</v>
      </c>
      <c r="D2969" s="6"/>
      <c r="E2969" s="7"/>
      <c r="F2969" s="4" t="str">
        <f t="shared" si="463"/>
        <v/>
      </c>
      <c r="G2969" s="3" t="str">
        <f t="shared" si="467"/>
        <v>Inventariar</v>
      </c>
      <c r="H2969" s="6"/>
      <c r="I2969" s="7"/>
      <c r="J2969" s="4"/>
      <c r="K2969" s="3" t="str">
        <f t="shared" si="468"/>
        <v>Inventariar</v>
      </c>
      <c r="L2969" s="6"/>
      <c r="M2969" s="7"/>
      <c r="N2969" s="4"/>
      <c r="O2969" s="3" t="str">
        <f t="shared" si="469"/>
        <v>Inventariar</v>
      </c>
      <c r="P2969" s="6"/>
      <c r="Q2969" s="7"/>
      <c r="R2969" s="4" t="str">
        <f t="shared" si="464"/>
        <v/>
      </c>
      <c r="S2969" s="3" t="str">
        <f t="shared" si="470"/>
        <v>Inventariar</v>
      </c>
      <c r="T2969" s="6"/>
      <c r="U2969" s="7"/>
      <c r="V2969" s="4" t="str">
        <f t="shared" si="465"/>
        <v/>
      </c>
      <c r="W2969" s="3" t="str">
        <f t="shared" si="471"/>
        <v>Inventariar</v>
      </c>
      <c r="X2969" s="6"/>
      <c r="Y2969" s="7"/>
      <c r="Z2969" s="4" t="str">
        <f t="shared" si="466"/>
        <v/>
      </c>
      <c r="AA2969" s="3" t="str">
        <f t="shared" si="472"/>
        <v>Inventariar</v>
      </c>
    </row>
    <row r="2970" spans="1:27" x14ac:dyDescent="0.3">
      <c r="A2970" s="5">
        <v>25582075</v>
      </c>
      <c r="B2970" s="17" t="str">
        <f>VLOOKUP(A2970,'Base de dados'!$A$3:$C$21103,3,0)</f>
        <v>10P13PAL01</v>
      </c>
      <c r="C2970" s="50" t="s">
        <v>7474</v>
      </c>
      <c r="D2970" s="6"/>
      <c r="E2970" s="7"/>
      <c r="F2970" s="4" t="str">
        <f t="shared" si="463"/>
        <v/>
      </c>
      <c r="G2970" s="3" t="str">
        <f t="shared" si="467"/>
        <v>Inventariar</v>
      </c>
      <c r="H2970" s="6"/>
      <c r="I2970" s="7"/>
      <c r="J2970" s="4"/>
      <c r="K2970" s="3" t="str">
        <f t="shared" si="468"/>
        <v>Inventariar</v>
      </c>
      <c r="L2970" s="6"/>
      <c r="M2970" s="7"/>
      <c r="N2970" s="4"/>
      <c r="O2970" s="3" t="str">
        <f t="shared" si="469"/>
        <v>Inventariar</v>
      </c>
      <c r="P2970" s="6"/>
      <c r="Q2970" s="7"/>
      <c r="R2970" s="4" t="str">
        <f t="shared" si="464"/>
        <v/>
      </c>
      <c r="S2970" s="3" t="str">
        <f t="shared" si="470"/>
        <v>Inventariar</v>
      </c>
      <c r="T2970" s="6"/>
      <c r="U2970" s="7"/>
      <c r="V2970" s="4" t="str">
        <f t="shared" si="465"/>
        <v/>
      </c>
      <c r="W2970" s="3" t="str">
        <f t="shared" si="471"/>
        <v>Inventariar</v>
      </c>
      <c r="X2970" s="6"/>
      <c r="Y2970" s="7"/>
      <c r="Z2970" s="4" t="str">
        <f t="shared" si="466"/>
        <v/>
      </c>
      <c r="AA2970" s="3" t="str">
        <f t="shared" si="472"/>
        <v>Inventariar</v>
      </c>
    </row>
    <row r="2971" spans="1:27" x14ac:dyDescent="0.3">
      <c r="A2971" s="5">
        <v>25130338</v>
      </c>
      <c r="B2971" s="17" t="str">
        <f>VLOOKUP(A2971,'Base de dados'!$A$3:$C$21103,3,0)</f>
        <v>10P13PTA01</v>
      </c>
      <c r="C2971" s="50" t="s">
        <v>7476</v>
      </c>
      <c r="D2971" s="6"/>
      <c r="E2971" s="7"/>
      <c r="F2971" s="4" t="str">
        <f t="shared" si="463"/>
        <v/>
      </c>
      <c r="G2971" s="3" t="str">
        <f t="shared" si="467"/>
        <v>Inventariar</v>
      </c>
      <c r="H2971" s="6"/>
      <c r="I2971" s="7"/>
      <c r="J2971" s="4"/>
      <c r="K2971" s="3" t="str">
        <f t="shared" si="468"/>
        <v>Inventariar</v>
      </c>
      <c r="L2971" s="6"/>
      <c r="M2971" s="7"/>
      <c r="N2971" s="4"/>
      <c r="O2971" s="3" t="str">
        <f t="shared" si="469"/>
        <v>Inventariar</v>
      </c>
      <c r="P2971" s="6"/>
      <c r="Q2971" s="7"/>
      <c r="R2971" s="4" t="str">
        <f t="shared" si="464"/>
        <v/>
      </c>
      <c r="S2971" s="3" t="str">
        <f t="shared" si="470"/>
        <v>Inventariar</v>
      </c>
      <c r="T2971" s="6"/>
      <c r="U2971" s="7"/>
      <c r="V2971" s="4" t="str">
        <f t="shared" si="465"/>
        <v/>
      </c>
      <c r="W2971" s="3" t="str">
        <f t="shared" si="471"/>
        <v>Inventariar</v>
      </c>
      <c r="X2971" s="6"/>
      <c r="Y2971" s="7"/>
      <c r="Z2971" s="4" t="str">
        <f t="shared" si="466"/>
        <v/>
      </c>
      <c r="AA2971" s="3" t="str">
        <f t="shared" si="472"/>
        <v>Inventariar</v>
      </c>
    </row>
    <row r="2972" spans="1:27" x14ac:dyDescent="0.3">
      <c r="A2972" s="5">
        <v>25462079</v>
      </c>
      <c r="B2972" s="17" t="str">
        <f>VLOOKUP(A2972,'Base de dados'!$A$3:$C$21103,3,0)</f>
        <v>10P13PTA02</v>
      </c>
      <c r="C2972" s="50" t="s">
        <v>25426</v>
      </c>
      <c r="D2972" s="6"/>
      <c r="E2972" s="7"/>
      <c r="F2972" s="4" t="str">
        <f t="shared" ref="F2972:F3035" si="473">IF(E2972="","",IF(E2972="Saldo Zero","",D2972-E2972))</f>
        <v/>
      </c>
      <c r="G2972" s="3" t="str">
        <f t="shared" si="467"/>
        <v>Inventariar</v>
      </c>
      <c r="H2972" s="6"/>
      <c r="I2972" s="7"/>
      <c r="J2972" s="4"/>
      <c r="K2972" s="3" t="str">
        <f t="shared" si="468"/>
        <v>Inventariar</v>
      </c>
      <c r="L2972" s="6"/>
      <c r="M2972" s="7"/>
      <c r="N2972" s="4"/>
      <c r="O2972" s="3" t="str">
        <f t="shared" si="469"/>
        <v>Inventariar</v>
      </c>
      <c r="P2972" s="6"/>
      <c r="Q2972" s="7"/>
      <c r="R2972" s="4" t="str">
        <f t="shared" si="464"/>
        <v/>
      </c>
      <c r="S2972" s="3" t="str">
        <f t="shared" si="470"/>
        <v>Inventariar</v>
      </c>
      <c r="T2972" s="6"/>
      <c r="U2972" s="7"/>
      <c r="V2972" s="4" t="str">
        <f t="shared" si="465"/>
        <v/>
      </c>
      <c r="W2972" s="3" t="str">
        <f t="shared" si="471"/>
        <v>Inventariar</v>
      </c>
      <c r="X2972" s="6"/>
      <c r="Y2972" s="7"/>
      <c r="Z2972" s="4" t="str">
        <f t="shared" si="466"/>
        <v/>
      </c>
      <c r="AA2972" s="3" t="str">
        <f t="shared" si="472"/>
        <v>Inventariar</v>
      </c>
    </row>
    <row r="2973" spans="1:27" x14ac:dyDescent="0.3">
      <c r="A2973" s="5">
        <v>25579002</v>
      </c>
      <c r="B2973" s="17" t="str">
        <f>VLOOKUP(A2973,'Base de dados'!$A$3:$C$21103,3,0)</f>
        <v>10P13PTA03</v>
      </c>
      <c r="C2973" s="50" t="s">
        <v>7480</v>
      </c>
      <c r="D2973" s="6"/>
      <c r="E2973" s="7"/>
      <c r="F2973" s="4" t="str">
        <f t="shared" si="473"/>
        <v/>
      </c>
      <c r="G2973" s="3" t="str">
        <f t="shared" si="467"/>
        <v>Inventariar</v>
      </c>
      <c r="H2973" s="6"/>
      <c r="I2973" s="7"/>
      <c r="J2973" s="4"/>
      <c r="K2973" s="3" t="str">
        <f t="shared" si="468"/>
        <v>Inventariar</v>
      </c>
      <c r="L2973" s="6"/>
      <c r="M2973" s="7"/>
      <c r="N2973" s="4"/>
      <c r="O2973" s="3" t="str">
        <f t="shared" si="469"/>
        <v>Inventariar</v>
      </c>
      <c r="P2973" s="6"/>
      <c r="Q2973" s="7"/>
      <c r="R2973" s="4" t="str">
        <f t="shared" si="464"/>
        <v/>
      </c>
      <c r="S2973" s="3" t="str">
        <f t="shared" si="470"/>
        <v>Inventariar</v>
      </c>
      <c r="T2973" s="6"/>
      <c r="U2973" s="7"/>
      <c r="V2973" s="4" t="str">
        <f t="shared" si="465"/>
        <v/>
      </c>
      <c r="W2973" s="3" t="str">
        <f t="shared" si="471"/>
        <v>Inventariar</v>
      </c>
      <c r="X2973" s="6"/>
      <c r="Y2973" s="7"/>
      <c r="Z2973" s="4" t="str">
        <f t="shared" si="466"/>
        <v/>
      </c>
      <c r="AA2973" s="3" t="str">
        <f t="shared" si="472"/>
        <v>Inventariar</v>
      </c>
    </row>
    <row r="2974" spans="1:27" x14ac:dyDescent="0.3">
      <c r="A2974" s="5">
        <v>25103860</v>
      </c>
      <c r="B2974" s="17" t="str">
        <f>VLOOKUP(A2974,'Base de dados'!$A$3:$C$21103,3,0)</f>
        <v>10P13PTA04</v>
      </c>
      <c r="C2974" s="50" t="s">
        <v>7482</v>
      </c>
      <c r="D2974" s="6"/>
      <c r="E2974" s="7"/>
      <c r="F2974" s="4" t="str">
        <f t="shared" si="473"/>
        <v/>
      </c>
      <c r="G2974" s="3" t="str">
        <f t="shared" si="467"/>
        <v>Inventariar</v>
      </c>
      <c r="H2974" s="6"/>
      <c r="I2974" s="7"/>
      <c r="J2974" s="4"/>
      <c r="K2974" s="3" t="str">
        <f t="shared" si="468"/>
        <v>Inventariar</v>
      </c>
      <c r="L2974" s="6"/>
      <c r="M2974" s="7"/>
      <c r="N2974" s="4"/>
      <c r="O2974" s="3" t="str">
        <f t="shared" si="469"/>
        <v>Inventariar</v>
      </c>
      <c r="P2974" s="6"/>
      <c r="Q2974" s="7"/>
      <c r="R2974" s="4" t="str">
        <f t="shared" si="464"/>
        <v/>
      </c>
      <c r="S2974" s="3" t="str">
        <f t="shared" si="470"/>
        <v>Inventariar</v>
      </c>
      <c r="T2974" s="6"/>
      <c r="U2974" s="7"/>
      <c r="V2974" s="4" t="str">
        <f t="shared" si="465"/>
        <v/>
      </c>
      <c r="W2974" s="3" t="str">
        <f t="shared" si="471"/>
        <v>Inventariar</v>
      </c>
      <c r="X2974" s="6"/>
      <c r="Y2974" s="7"/>
      <c r="Z2974" s="4" t="str">
        <f t="shared" si="466"/>
        <v/>
      </c>
      <c r="AA2974" s="3" t="str">
        <f t="shared" si="472"/>
        <v>Inventariar</v>
      </c>
    </row>
    <row r="2975" spans="1:27" x14ac:dyDescent="0.3">
      <c r="A2975" s="5">
        <v>25577153</v>
      </c>
      <c r="B2975" s="17" t="str">
        <f>VLOOKUP(A2975,'Base de dados'!$A$3:$C$21103,3,0)</f>
        <v>10P13PTA05</v>
      </c>
      <c r="C2975" s="50" t="s">
        <v>25427</v>
      </c>
      <c r="D2975" s="6"/>
      <c r="E2975" s="7"/>
      <c r="F2975" s="4" t="str">
        <f t="shared" si="473"/>
        <v/>
      </c>
      <c r="G2975" s="3" t="str">
        <f t="shared" si="467"/>
        <v>Inventariar</v>
      </c>
      <c r="H2975" s="6"/>
      <c r="I2975" s="7"/>
      <c r="J2975" s="4"/>
      <c r="K2975" s="3" t="str">
        <f t="shared" si="468"/>
        <v>Inventariar</v>
      </c>
      <c r="L2975" s="6"/>
      <c r="M2975" s="7"/>
      <c r="N2975" s="4"/>
      <c r="O2975" s="3" t="str">
        <f t="shared" si="469"/>
        <v>Inventariar</v>
      </c>
      <c r="P2975" s="6"/>
      <c r="Q2975" s="7"/>
      <c r="R2975" s="4" t="str">
        <f t="shared" si="464"/>
        <v/>
      </c>
      <c r="S2975" s="3" t="str">
        <f t="shared" si="470"/>
        <v>Inventariar</v>
      </c>
      <c r="T2975" s="6"/>
      <c r="U2975" s="7"/>
      <c r="V2975" s="4" t="str">
        <f t="shared" si="465"/>
        <v/>
      </c>
      <c r="W2975" s="3" t="str">
        <f t="shared" si="471"/>
        <v>Inventariar</v>
      </c>
      <c r="X2975" s="6"/>
      <c r="Y2975" s="7"/>
      <c r="Z2975" s="4" t="str">
        <f t="shared" si="466"/>
        <v/>
      </c>
      <c r="AA2975" s="3" t="str">
        <f t="shared" si="472"/>
        <v>Inventariar</v>
      </c>
    </row>
    <row r="2976" spans="1:27" x14ac:dyDescent="0.3">
      <c r="A2976" s="5">
        <v>27055082</v>
      </c>
      <c r="B2976" s="17" t="str">
        <f>VLOOKUP(A2976,'Base de dados'!$A$3:$C$21103,3,0)</f>
        <v>10P13PTA06</v>
      </c>
      <c r="C2976" s="50" t="s">
        <v>7486</v>
      </c>
      <c r="D2976" s="6"/>
      <c r="E2976" s="7"/>
      <c r="F2976" s="4" t="str">
        <f t="shared" si="473"/>
        <v/>
      </c>
      <c r="G2976" s="3" t="str">
        <f t="shared" si="467"/>
        <v>Inventariar</v>
      </c>
      <c r="H2976" s="6"/>
      <c r="I2976" s="7"/>
      <c r="J2976" s="4"/>
      <c r="K2976" s="3" t="str">
        <f t="shared" si="468"/>
        <v>Inventariar</v>
      </c>
      <c r="L2976" s="6"/>
      <c r="M2976" s="7"/>
      <c r="N2976" s="4"/>
      <c r="O2976" s="3" t="str">
        <f t="shared" si="469"/>
        <v>Inventariar</v>
      </c>
      <c r="P2976" s="6"/>
      <c r="Q2976" s="7"/>
      <c r="R2976" s="4" t="str">
        <f t="shared" si="464"/>
        <v/>
      </c>
      <c r="S2976" s="3" t="str">
        <f t="shared" si="470"/>
        <v>Inventariar</v>
      </c>
      <c r="T2976" s="6"/>
      <c r="U2976" s="7"/>
      <c r="V2976" s="4" t="str">
        <f t="shared" si="465"/>
        <v/>
      </c>
      <c r="W2976" s="3" t="str">
        <f t="shared" si="471"/>
        <v>Inventariar</v>
      </c>
      <c r="X2976" s="6"/>
      <c r="Y2976" s="7"/>
      <c r="Z2976" s="4" t="str">
        <f t="shared" si="466"/>
        <v/>
      </c>
      <c r="AA2976" s="3" t="str">
        <f t="shared" si="472"/>
        <v>Inventariar</v>
      </c>
    </row>
    <row r="2977" spans="1:27" x14ac:dyDescent="0.3">
      <c r="A2977" s="5">
        <v>25579070</v>
      </c>
      <c r="B2977" s="17" t="str">
        <f>VLOOKUP(A2977,'Base de dados'!$A$3:$C$21103,3,0)</f>
        <v>10P13PTA07</v>
      </c>
      <c r="C2977" s="50" t="s">
        <v>25428</v>
      </c>
      <c r="D2977" s="6"/>
      <c r="E2977" s="7"/>
      <c r="F2977" s="4" t="str">
        <f t="shared" si="473"/>
        <v/>
      </c>
      <c r="G2977" s="3" t="str">
        <f t="shared" si="467"/>
        <v>Inventariar</v>
      </c>
      <c r="H2977" s="3"/>
      <c r="I2977" s="3"/>
      <c r="J2977" s="4"/>
      <c r="K2977" s="3" t="str">
        <f t="shared" si="468"/>
        <v>Inventariar</v>
      </c>
      <c r="L2977" s="3"/>
      <c r="M2977" s="3"/>
      <c r="N2977" s="4"/>
      <c r="O2977" s="3" t="str">
        <f t="shared" si="469"/>
        <v>Inventariar</v>
      </c>
      <c r="P2977" s="3"/>
      <c r="Q2977" s="3"/>
      <c r="R2977" s="4" t="str">
        <f t="shared" si="464"/>
        <v/>
      </c>
      <c r="S2977" s="3" t="str">
        <f t="shared" si="470"/>
        <v>Inventariar</v>
      </c>
      <c r="T2977" s="3"/>
      <c r="U2977" s="3"/>
      <c r="V2977" s="4" t="str">
        <f t="shared" si="465"/>
        <v/>
      </c>
      <c r="W2977" s="3" t="str">
        <f t="shared" si="471"/>
        <v>Inventariar</v>
      </c>
      <c r="X2977" s="3"/>
      <c r="Y2977" s="3"/>
      <c r="Z2977" s="4" t="str">
        <f t="shared" si="466"/>
        <v/>
      </c>
      <c r="AA2977" s="3" t="str">
        <f t="shared" si="472"/>
        <v>Inventariar</v>
      </c>
    </row>
    <row r="2978" spans="1:27" x14ac:dyDescent="0.3">
      <c r="A2978" s="5">
        <v>27111713</v>
      </c>
      <c r="B2978" s="17" t="str">
        <f>VLOOKUP(A2978,'Base de dados'!$A$3:$C$21103,3,0)</f>
        <v>10P13PTA08</v>
      </c>
      <c r="C2978" s="50" t="s">
        <v>7490</v>
      </c>
      <c r="D2978" s="6"/>
      <c r="E2978" s="7"/>
      <c r="F2978" s="4" t="str">
        <f t="shared" si="473"/>
        <v/>
      </c>
      <c r="G2978" s="3" t="str">
        <f t="shared" si="467"/>
        <v>Inventariar</v>
      </c>
      <c r="H2978" s="6"/>
      <c r="I2978" s="7"/>
      <c r="J2978" s="4"/>
      <c r="K2978" s="3" t="str">
        <f t="shared" si="468"/>
        <v>Inventariar</v>
      </c>
      <c r="L2978" s="6"/>
      <c r="M2978" s="7"/>
      <c r="N2978" s="4"/>
      <c r="O2978" s="3" t="str">
        <f t="shared" si="469"/>
        <v>Inventariar</v>
      </c>
      <c r="P2978" s="6"/>
      <c r="Q2978" s="7"/>
      <c r="R2978" s="4" t="str">
        <f t="shared" si="464"/>
        <v/>
      </c>
      <c r="S2978" s="3" t="str">
        <f t="shared" si="470"/>
        <v>Inventariar</v>
      </c>
      <c r="T2978" s="6"/>
      <c r="U2978" s="7"/>
      <c r="V2978" s="4" t="str">
        <f t="shared" si="465"/>
        <v/>
      </c>
      <c r="W2978" s="3" t="str">
        <f t="shared" si="471"/>
        <v>Inventariar</v>
      </c>
      <c r="X2978" s="6"/>
      <c r="Y2978" s="7"/>
      <c r="Z2978" s="4" t="str">
        <f t="shared" si="466"/>
        <v/>
      </c>
      <c r="AA2978" s="3" t="str">
        <f t="shared" si="472"/>
        <v>Inventariar</v>
      </c>
    </row>
    <row r="2979" spans="1:27" x14ac:dyDescent="0.3">
      <c r="A2979" s="5">
        <v>25474739</v>
      </c>
      <c r="B2979" s="17" t="str">
        <f>VLOOKUP(A2979,'Base de dados'!$A$3:$C$21103,3,0)</f>
        <v>10P13PTA09</v>
      </c>
      <c r="C2979" s="50" t="s">
        <v>25429</v>
      </c>
      <c r="D2979" s="6"/>
      <c r="E2979" s="7"/>
      <c r="F2979" s="4" t="str">
        <f t="shared" si="473"/>
        <v/>
      </c>
      <c r="G2979" s="3" t="str">
        <f t="shared" si="467"/>
        <v>Inventariar</v>
      </c>
      <c r="H2979" s="6"/>
      <c r="I2979" s="7"/>
      <c r="J2979" s="4"/>
      <c r="K2979" s="3" t="str">
        <f t="shared" si="468"/>
        <v>Inventariar</v>
      </c>
      <c r="L2979" s="6"/>
      <c r="M2979" s="7"/>
      <c r="N2979" s="4"/>
      <c r="O2979" s="3" t="str">
        <f t="shared" si="469"/>
        <v>Inventariar</v>
      </c>
      <c r="P2979" s="6"/>
      <c r="Q2979" s="7"/>
      <c r="R2979" s="4" t="str">
        <f t="shared" si="464"/>
        <v/>
      </c>
      <c r="S2979" s="3" t="str">
        <f t="shared" si="470"/>
        <v>Inventariar</v>
      </c>
      <c r="T2979" s="6"/>
      <c r="U2979" s="7"/>
      <c r="V2979" s="4" t="str">
        <f t="shared" si="465"/>
        <v/>
      </c>
      <c r="W2979" s="3" t="str">
        <f t="shared" si="471"/>
        <v>Inventariar</v>
      </c>
      <c r="X2979" s="6"/>
      <c r="Y2979" s="7"/>
      <c r="Z2979" s="4" t="str">
        <f t="shared" si="466"/>
        <v/>
      </c>
      <c r="AA2979" s="3" t="str">
        <f t="shared" si="472"/>
        <v>Inventariar</v>
      </c>
    </row>
    <row r="2980" spans="1:27" x14ac:dyDescent="0.3">
      <c r="A2980" s="5">
        <v>25576611</v>
      </c>
      <c r="B2980" s="17" t="str">
        <f>VLOOKUP(A2980,'Base de dados'!$A$3:$C$21103,3,0)</f>
        <v>10P13PTB01</v>
      </c>
      <c r="C2980" s="50" t="s">
        <v>7494</v>
      </c>
      <c r="D2980" s="6"/>
      <c r="E2980" s="7"/>
      <c r="F2980" s="4" t="str">
        <f t="shared" si="473"/>
        <v/>
      </c>
      <c r="G2980" s="3" t="str">
        <f t="shared" si="467"/>
        <v>Inventariar</v>
      </c>
      <c r="H2980" s="6"/>
      <c r="I2980" s="7"/>
      <c r="J2980" s="4"/>
      <c r="K2980" s="3" t="str">
        <f t="shared" si="468"/>
        <v>Inventariar</v>
      </c>
      <c r="L2980" s="6"/>
      <c r="M2980" s="7"/>
      <c r="N2980" s="4"/>
      <c r="O2980" s="3" t="str">
        <f t="shared" si="469"/>
        <v>Inventariar</v>
      </c>
      <c r="P2980" s="6"/>
      <c r="Q2980" s="7"/>
      <c r="R2980" s="4" t="str">
        <f t="shared" si="464"/>
        <v/>
      </c>
      <c r="S2980" s="3" t="str">
        <f t="shared" si="470"/>
        <v>Inventariar</v>
      </c>
      <c r="T2980" s="6"/>
      <c r="U2980" s="7"/>
      <c r="V2980" s="4" t="str">
        <f t="shared" si="465"/>
        <v/>
      </c>
      <c r="W2980" s="3" t="str">
        <f t="shared" si="471"/>
        <v>Inventariar</v>
      </c>
      <c r="X2980" s="6"/>
      <c r="Y2980" s="7"/>
      <c r="Z2980" s="4" t="str">
        <f t="shared" si="466"/>
        <v/>
      </c>
      <c r="AA2980" s="3" t="str">
        <f t="shared" si="472"/>
        <v>Inventariar</v>
      </c>
    </row>
    <row r="2981" spans="1:27" x14ac:dyDescent="0.3">
      <c r="A2981" s="5">
        <v>25588882</v>
      </c>
      <c r="B2981" s="17" t="str">
        <f>VLOOKUP(A2981,'Base de dados'!$A$3:$C$21103,3,0)</f>
        <v>10P13PTB02</v>
      </c>
      <c r="C2981" s="50" t="s">
        <v>7496</v>
      </c>
      <c r="D2981" s="6"/>
      <c r="E2981" s="7"/>
      <c r="F2981" s="4" t="str">
        <f t="shared" si="473"/>
        <v/>
      </c>
      <c r="G2981" s="3" t="str">
        <f t="shared" si="467"/>
        <v>Inventariar</v>
      </c>
      <c r="H2981" s="6"/>
      <c r="I2981" s="7"/>
      <c r="J2981" s="4"/>
      <c r="K2981" s="3" t="str">
        <f t="shared" si="468"/>
        <v>Inventariar</v>
      </c>
      <c r="L2981" s="6"/>
      <c r="M2981" s="7"/>
      <c r="N2981" s="4"/>
      <c r="O2981" s="3" t="str">
        <f t="shared" si="469"/>
        <v>Inventariar</v>
      </c>
      <c r="P2981" s="6"/>
      <c r="Q2981" s="7"/>
      <c r="R2981" s="4" t="str">
        <f t="shared" si="464"/>
        <v/>
      </c>
      <c r="S2981" s="3" t="str">
        <f t="shared" si="470"/>
        <v>Inventariar</v>
      </c>
      <c r="T2981" s="6"/>
      <c r="U2981" s="7"/>
      <c r="V2981" s="4" t="str">
        <f t="shared" si="465"/>
        <v/>
      </c>
      <c r="W2981" s="3" t="str">
        <f t="shared" si="471"/>
        <v>Inventariar</v>
      </c>
      <c r="X2981" s="6"/>
      <c r="Y2981" s="7"/>
      <c r="Z2981" s="4" t="str">
        <f t="shared" si="466"/>
        <v/>
      </c>
      <c r="AA2981" s="3" t="str">
        <f t="shared" si="472"/>
        <v>Inventariar</v>
      </c>
    </row>
    <row r="2982" spans="1:27" x14ac:dyDescent="0.3">
      <c r="A2982" s="5">
        <v>27098178</v>
      </c>
      <c r="B2982" s="17" t="str">
        <f>VLOOKUP(A2982,'Base de dados'!$A$3:$C$21103,3,0)</f>
        <v>10P13PTB03</v>
      </c>
      <c r="C2982" s="50" t="s">
        <v>7498</v>
      </c>
      <c r="D2982" s="6"/>
      <c r="E2982" s="7"/>
      <c r="F2982" s="4" t="str">
        <f t="shared" si="473"/>
        <v/>
      </c>
      <c r="G2982" s="3" t="str">
        <f t="shared" si="467"/>
        <v>Inventariar</v>
      </c>
      <c r="H2982" s="6"/>
      <c r="I2982" s="7"/>
      <c r="J2982" s="4"/>
      <c r="K2982" s="3" t="str">
        <f t="shared" si="468"/>
        <v>Inventariar</v>
      </c>
      <c r="L2982" s="6"/>
      <c r="M2982" s="7"/>
      <c r="N2982" s="4"/>
      <c r="O2982" s="3" t="str">
        <f t="shared" si="469"/>
        <v>Inventariar</v>
      </c>
      <c r="P2982" s="6"/>
      <c r="Q2982" s="7"/>
      <c r="R2982" s="4" t="str">
        <f t="shared" si="464"/>
        <v/>
      </c>
      <c r="S2982" s="3" t="str">
        <f t="shared" si="470"/>
        <v>Inventariar</v>
      </c>
      <c r="T2982" s="6"/>
      <c r="U2982" s="7"/>
      <c r="V2982" s="4" t="str">
        <f t="shared" si="465"/>
        <v/>
      </c>
      <c r="W2982" s="3" t="str">
        <f t="shared" si="471"/>
        <v>Inventariar</v>
      </c>
      <c r="X2982" s="6"/>
      <c r="Y2982" s="7"/>
      <c r="Z2982" s="4" t="str">
        <f t="shared" si="466"/>
        <v/>
      </c>
      <c r="AA2982" s="3" t="str">
        <f t="shared" si="472"/>
        <v>Inventariar</v>
      </c>
    </row>
    <row r="2983" spans="1:27" x14ac:dyDescent="0.3">
      <c r="A2983" s="5">
        <v>25407404</v>
      </c>
      <c r="B2983" s="17" t="str">
        <f>VLOOKUP(A2983,'Base de dados'!$A$3:$C$21103,3,0)</f>
        <v>10P13PTB04</v>
      </c>
      <c r="C2983" s="50" t="s">
        <v>7500</v>
      </c>
      <c r="D2983" s="6"/>
      <c r="E2983" s="7"/>
      <c r="F2983" s="4" t="str">
        <f t="shared" si="473"/>
        <v/>
      </c>
      <c r="G2983" s="3" t="str">
        <f t="shared" si="467"/>
        <v>Inventariar</v>
      </c>
      <c r="H2983" s="6"/>
      <c r="I2983" s="7"/>
      <c r="J2983" s="4"/>
      <c r="K2983" s="3" t="str">
        <f t="shared" si="468"/>
        <v>Inventariar</v>
      </c>
      <c r="L2983" s="6"/>
      <c r="M2983" s="7"/>
      <c r="N2983" s="4"/>
      <c r="O2983" s="3" t="str">
        <f t="shared" si="469"/>
        <v>Inventariar</v>
      </c>
      <c r="P2983" s="6"/>
      <c r="Q2983" s="7"/>
      <c r="R2983" s="4" t="str">
        <f t="shared" si="464"/>
        <v/>
      </c>
      <c r="S2983" s="3" t="str">
        <f t="shared" si="470"/>
        <v>Inventariar</v>
      </c>
      <c r="T2983" s="6"/>
      <c r="U2983" s="7"/>
      <c r="V2983" s="4" t="str">
        <f t="shared" si="465"/>
        <v/>
      </c>
      <c r="W2983" s="3" t="str">
        <f t="shared" si="471"/>
        <v>Inventariar</v>
      </c>
      <c r="X2983" s="6"/>
      <c r="Y2983" s="7"/>
      <c r="Z2983" s="4" t="str">
        <f t="shared" si="466"/>
        <v/>
      </c>
      <c r="AA2983" s="3" t="str">
        <f t="shared" si="472"/>
        <v>Inventariar</v>
      </c>
    </row>
    <row r="2984" spans="1:27" x14ac:dyDescent="0.3">
      <c r="A2984" s="5">
        <v>25460877</v>
      </c>
      <c r="B2984" s="17" t="str">
        <f>VLOOKUP(A2984,'Base de dados'!$A$3:$C$21103,3,0)</f>
        <v>10P13PTB06</v>
      </c>
      <c r="C2984" s="50" t="s">
        <v>25430</v>
      </c>
      <c r="D2984" s="6"/>
      <c r="E2984" s="7"/>
      <c r="F2984" s="4" t="str">
        <f t="shared" si="473"/>
        <v/>
      </c>
      <c r="G2984" s="3" t="str">
        <f t="shared" si="467"/>
        <v>Inventariar</v>
      </c>
      <c r="H2984" s="6"/>
      <c r="I2984" s="7"/>
      <c r="J2984" s="4"/>
      <c r="K2984" s="3" t="str">
        <f t="shared" si="468"/>
        <v>Inventariar</v>
      </c>
      <c r="L2984" s="6"/>
      <c r="M2984" s="7"/>
      <c r="N2984" s="4"/>
      <c r="O2984" s="3" t="str">
        <f t="shared" si="469"/>
        <v>Inventariar</v>
      </c>
      <c r="P2984" s="6"/>
      <c r="Q2984" s="7"/>
      <c r="R2984" s="4" t="str">
        <f t="shared" si="464"/>
        <v/>
      </c>
      <c r="S2984" s="3" t="str">
        <f t="shared" si="470"/>
        <v>Inventariar</v>
      </c>
      <c r="T2984" s="6"/>
      <c r="U2984" s="7"/>
      <c r="V2984" s="4" t="str">
        <f t="shared" si="465"/>
        <v/>
      </c>
      <c r="W2984" s="3" t="str">
        <f t="shared" si="471"/>
        <v>Inventariar</v>
      </c>
      <c r="X2984" s="6"/>
      <c r="Y2984" s="7"/>
      <c r="Z2984" s="4" t="str">
        <f t="shared" si="466"/>
        <v/>
      </c>
      <c r="AA2984" s="3" t="str">
        <f t="shared" si="472"/>
        <v>Inventariar</v>
      </c>
    </row>
    <row r="2985" spans="1:27" x14ac:dyDescent="0.3">
      <c r="A2985" s="5">
        <v>25061381</v>
      </c>
      <c r="B2985" s="17" t="str">
        <f>VLOOKUP(A2985,'Base de dados'!$A$3:$C$21103,3,0)</f>
        <v>10P13PTB07</v>
      </c>
      <c r="C2985" s="50" t="s">
        <v>7504</v>
      </c>
      <c r="D2985" s="6"/>
      <c r="E2985" s="7"/>
      <c r="F2985" s="4" t="str">
        <f t="shared" si="473"/>
        <v/>
      </c>
      <c r="G2985" s="3" t="str">
        <f t="shared" si="467"/>
        <v>Inventariar</v>
      </c>
      <c r="H2985" s="6"/>
      <c r="I2985" s="7"/>
      <c r="J2985" s="4"/>
      <c r="K2985" s="3" t="str">
        <f t="shared" si="468"/>
        <v>Inventariar</v>
      </c>
      <c r="L2985" s="6"/>
      <c r="M2985" s="7"/>
      <c r="N2985" s="4"/>
      <c r="O2985" s="3" t="str">
        <f t="shared" si="469"/>
        <v>Inventariar</v>
      </c>
      <c r="P2985" s="6"/>
      <c r="Q2985" s="7"/>
      <c r="R2985" s="4" t="str">
        <f t="shared" si="464"/>
        <v/>
      </c>
      <c r="S2985" s="3" t="str">
        <f t="shared" si="470"/>
        <v>Inventariar</v>
      </c>
      <c r="T2985" s="6"/>
      <c r="U2985" s="7"/>
      <c r="V2985" s="4" t="str">
        <f t="shared" si="465"/>
        <v/>
      </c>
      <c r="W2985" s="3" t="str">
        <f t="shared" si="471"/>
        <v>Inventariar</v>
      </c>
      <c r="X2985" s="6"/>
      <c r="Y2985" s="7"/>
      <c r="Z2985" s="4" t="str">
        <f t="shared" si="466"/>
        <v/>
      </c>
      <c r="AA2985" s="3" t="str">
        <f t="shared" si="472"/>
        <v>Inventariar</v>
      </c>
    </row>
    <row r="2986" spans="1:27" x14ac:dyDescent="0.3">
      <c r="A2986" s="5">
        <v>27138569</v>
      </c>
      <c r="B2986" s="17" t="str">
        <f>VLOOKUP(A2986,'Base de dados'!$A$3:$C$21103,3,0)</f>
        <v>10P13PTB08</v>
      </c>
      <c r="C2986" s="50" t="s">
        <v>7506</v>
      </c>
      <c r="D2986" s="6"/>
      <c r="E2986" s="7"/>
      <c r="F2986" s="4" t="str">
        <f t="shared" si="473"/>
        <v/>
      </c>
      <c r="G2986" s="3" t="str">
        <f t="shared" si="467"/>
        <v>Inventariar</v>
      </c>
      <c r="H2986" s="6"/>
      <c r="I2986" s="7"/>
      <c r="J2986" s="4"/>
      <c r="K2986" s="3" t="str">
        <f t="shared" si="468"/>
        <v>Inventariar</v>
      </c>
      <c r="L2986" s="6"/>
      <c r="M2986" s="7"/>
      <c r="N2986" s="4"/>
      <c r="O2986" s="3" t="str">
        <f t="shared" si="469"/>
        <v>Inventariar</v>
      </c>
      <c r="P2986" s="6"/>
      <c r="Q2986" s="7"/>
      <c r="R2986" s="4" t="str">
        <f t="shared" si="464"/>
        <v/>
      </c>
      <c r="S2986" s="3" t="str">
        <f t="shared" si="470"/>
        <v>Inventariar</v>
      </c>
      <c r="T2986" s="6"/>
      <c r="U2986" s="7"/>
      <c r="V2986" s="4" t="str">
        <f t="shared" si="465"/>
        <v/>
      </c>
      <c r="W2986" s="3" t="str">
        <f t="shared" si="471"/>
        <v>Inventariar</v>
      </c>
      <c r="X2986" s="6"/>
      <c r="Y2986" s="7"/>
      <c r="Z2986" s="4" t="str">
        <f t="shared" si="466"/>
        <v/>
      </c>
      <c r="AA2986" s="3" t="str">
        <f t="shared" si="472"/>
        <v>Inventariar</v>
      </c>
    </row>
    <row r="2987" spans="1:27" x14ac:dyDescent="0.3">
      <c r="A2987" s="5">
        <v>25589130</v>
      </c>
      <c r="B2987" s="17" t="str">
        <f>VLOOKUP(A2987,'Base de dados'!$A$3:$C$21103,3,0)</f>
        <v>10P13PTB09</v>
      </c>
      <c r="C2987" s="50" t="s">
        <v>25431</v>
      </c>
      <c r="D2987" s="6"/>
      <c r="E2987" s="7"/>
      <c r="F2987" s="4" t="str">
        <f t="shared" si="473"/>
        <v/>
      </c>
      <c r="G2987" s="3" t="str">
        <f t="shared" si="467"/>
        <v>Inventariar</v>
      </c>
      <c r="H2987" s="6"/>
      <c r="I2987" s="7"/>
      <c r="J2987" s="4"/>
      <c r="K2987" s="3" t="str">
        <f t="shared" si="468"/>
        <v>Inventariar</v>
      </c>
      <c r="L2987" s="6"/>
      <c r="M2987" s="7"/>
      <c r="N2987" s="4"/>
      <c r="O2987" s="3" t="str">
        <f t="shared" si="469"/>
        <v>Inventariar</v>
      </c>
      <c r="P2987" s="6"/>
      <c r="Q2987" s="7"/>
      <c r="R2987" s="4" t="str">
        <f t="shared" si="464"/>
        <v/>
      </c>
      <c r="S2987" s="3" t="str">
        <f t="shared" si="470"/>
        <v>Inventariar</v>
      </c>
      <c r="T2987" s="6"/>
      <c r="U2987" s="7"/>
      <c r="V2987" s="4" t="str">
        <f t="shared" si="465"/>
        <v/>
      </c>
      <c r="W2987" s="3" t="str">
        <f t="shared" si="471"/>
        <v>Inventariar</v>
      </c>
      <c r="X2987" s="6"/>
      <c r="Y2987" s="7"/>
      <c r="Z2987" s="4" t="str">
        <f t="shared" si="466"/>
        <v/>
      </c>
      <c r="AA2987" s="3" t="str">
        <f t="shared" si="472"/>
        <v>Inventariar</v>
      </c>
    </row>
    <row r="2988" spans="1:27" x14ac:dyDescent="0.3">
      <c r="A2988" s="5">
        <v>27069166</v>
      </c>
      <c r="B2988" s="17" t="str">
        <f>VLOOKUP(A2988,'Base de dados'!$A$3:$C$21103,3,0)</f>
        <v>10P13PTC01</v>
      </c>
      <c r="C2988" s="50" t="s">
        <v>7510</v>
      </c>
      <c r="D2988" s="6"/>
      <c r="E2988" s="7"/>
      <c r="F2988" s="4" t="str">
        <f t="shared" si="473"/>
        <v/>
      </c>
      <c r="G2988" s="3" t="str">
        <f t="shared" si="467"/>
        <v>Inventariar</v>
      </c>
      <c r="H2988" s="6"/>
      <c r="I2988" s="7"/>
      <c r="J2988" s="4"/>
      <c r="K2988" s="3" t="str">
        <f t="shared" si="468"/>
        <v>Inventariar</v>
      </c>
      <c r="L2988" s="6"/>
      <c r="M2988" s="7"/>
      <c r="N2988" s="4"/>
      <c r="O2988" s="3" t="str">
        <f t="shared" si="469"/>
        <v>Inventariar</v>
      </c>
      <c r="P2988" s="6"/>
      <c r="Q2988" s="7"/>
      <c r="R2988" s="4" t="str">
        <f t="shared" si="464"/>
        <v/>
      </c>
      <c r="S2988" s="3" t="str">
        <f t="shared" si="470"/>
        <v>Inventariar</v>
      </c>
      <c r="T2988" s="6"/>
      <c r="U2988" s="7"/>
      <c r="V2988" s="4" t="str">
        <f t="shared" si="465"/>
        <v/>
      </c>
      <c r="W2988" s="3" t="str">
        <f t="shared" si="471"/>
        <v>Inventariar</v>
      </c>
      <c r="X2988" s="6"/>
      <c r="Y2988" s="7"/>
      <c r="Z2988" s="4" t="str">
        <f t="shared" si="466"/>
        <v/>
      </c>
      <c r="AA2988" s="3" t="str">
        <f t="shared" si="472"/>
        <v>Inventariar</v>
      </c>
    </row>
    <row r="2989" spans="1:27" x14ac:dyDescent="0.3">
      <c r="A2989" s="5">
        <v>25130339</v>
      </c>
      <c r="B2989" s="17" t="str">
        <f>VLOOKUP(A2989,'Base de dados'!$A$3:$C$21103,3,0)</f>
        <v>10P13PTC02</v>
      </c>
      <c r="C2989" s="50" t="s">
        <v>7512</v>
      </c>
      <c r="D2989" s="6"/>
      <c r="E2989" s="7"/>
      <c r="F2989" s="4" t="str">
        <f t="shared" si="473"/>
        <v/>
      </c>
      <c r="G2989" s="3" t="str">
        <f t="shared" si="467"/>
        <v>Inventariar</v>
      </c>
      <c r="H2989" s="6"/>
      <c r="I2989" s="7"/>
      <c r="J2989" s="4"/>
      <c r="K2989" s="3" t="str">
        <f t="shared" si="468"/>
        <v>Inventariar</v>
      </c>
      <c r="L2989" s="6"/>
      <c r="M2989" s="7"/>
      <c r="N2989" s="4"/>
      <c r="O2989" s="3" t="str">
        <f t="shared" si="469"/>
        <v>Inventariar</v>
      </c>
      <c r="P2989" s="6"/>
      <c r="Q2989" s="7"/>
      <c r="R2989" s="4" t="str">
        <f t="shared" si="464"/>
        <v/>
      </c>
      <c r="S2989" s="3" t="str">
        <f t="shared" si="470"/>
        <v>Inventariar</v>
      </c>
      <c r="T2989" s="6"/>
      <c r="U2989" s="7"/>
      <c r="V2989" s="4" t="str">
        <f t="shared" si="465"/>
        <v/>
      </c>
      <c r="W2989" s="3" t="str">
        <f t="shared" si="471"/>
        <v>Inventariar</v>
      </c>
      <c r="X2989" s="6"/>
      <c r="Y2989" s="7"/>
      <c r="Z2989" s="4" t="str">
        <f t="shared" si="466"/>
        <v/>
      </c>
      <c r="AA2989" s="3" t="str">
        <f t="shared" si="472"/>
        <v>Inventariar</v>
      </c>
    </row>
    <row r="2990" spans="1:27" x14ac:dyDescent="0.3">
      <c r="A2990" s="5">
        <v>27069195</v>
      </c>
      <c r="B2990" s="17" t="str">
        <f>VLOOKUP(A2990,'Base de dados'!$A$3:$C$21103,3,0)</f>
        <v>10P13PTC03</v>
      </c>
      <c r="C2990" s="50" t="s">
        <v>7514</v>
      </c>
      <c r="D2990" s="6"/>
      <c r="E2990" s="7"/>
      <c r="F2990" s="4" t="str">
        <f t="shared" si="473"/>
        <v/>
      </c>
      <c r="G2990" s="3" t="str">
        <f t="shared" si="467"/>
        <v>Inventariar</v>
      </c>
      <c r="H2990" s="6"/>
      <c r="I2990" s="7"/>
      <c r="J2990" s="4"/>
      <c r="K2990" s="3" t="str">
        <f t="shared" si="468"/>
        <v>Inventariar</v>
      </c>
      <c r="L2990" s="6"/>
      <c r="M2990" s="7"/>
      <c r="N2990" s="4"/>
      <c r="O2990" s="3" t="str">
        <f t="shared" si="469"/>
        <v>Inventariar</v>
      </c>
      <c r="P2990" s="6"/>
      <c r="Q2990" s="7"/>
      <c r="R2990" s="4" t="str">
        <f t="shared" si="464"/>
        <v/>
      </c>
      <c r="S2990" s="3" t="str">
        <f t="shared" si="470"/>
        <v>Inventariar</v>
      </c>
      <c r="T2990" s="6"/>
      <c r="U2990" s="7"/>
      <c r="V2990" s="4" t="str">
        <f t="shared" si="465"/>
        <v/>
      </c>
      <c r="W2990" s="3" t="str">
        <f t="shared" si="471"/>
        <v>Inventariar</v>
      </c>
      <c r="X2990" s="6"/>
      <c r="Y2990" s="7"/>
      <c r="Z2990" s="4" t="str">
        <f t="shared" si="466"/>
        <v/>
      </c>
      <c r="AA2990" s="3" t="str">
        <f t="shared" si="472"/>
        <v>Inventariar</v>
      </c>
    </row>
    <row r="2991" spans="1:27" x14ac:dyDescent="0.3">
      <c r="A2991" s="5">
        <v>25402140</v>
      </c>
      <c r="B2991" s="17" t="str">
        <f>VLOOKUP(A2991,'Base de dados'!$A$3:$C$21103,3,0)</f>
        <v>10P13PTC04</v>
      </c>
      <c r="C2991" s="50" t="s">
        <v>7516</v>
      </c>
      <c r="D2991" s="6"/>
      <c r="E2991" s="7"/>
      <c r="F2991" s="4" t="str">
        <f t="shared" si="473"/>
        <v/>
      </c>
      <c r="G2991" s="3" t="str">
        <f t="shared" si="467"/>
        <v>Inventariar</v>
      </c>
      <c r="H2991" s="6"/>
      <c r="I2991" s="7"/>
      <c r="J2991" s="4"/>
      <c r="K2991" s="3" t="str">
        <f t="shared" si="468"/>
        <v>Inventariar</v>
      </c>
      <c r="L2991" s="6"/>
      <c r="M2991" s="7"/>
      <c r="N2991" s="4"/>
      <c r="O2991" s="3" t="str">
        <f t="shared" si="469"/>
        <v>Inventariar</v>
      </c>
      <c r="P2991" s="6"/>
      <c r="Q2991" s="7"/>
      <c r="R2991" s="4" t="str">
        <f t="shared" si="464"/>
        <v/>
      </c>
      <c r="S2991" s="3" t="str">
        <f t="shared" si="470"/>
        <v>Inventariar</v>
      </c>
      <c r="T2991" s="6"/>
      <c r="U2991" s="7"/>
      <c r="V2991" s="4" t="str">
        <f t="shared" si="465"/>
        <v/>
      </c>
      <c r="W2991" s="3" t="str">
        <f t="shared" si="471"/>
        <v>Inventariar</v>
      </c>
      <c r="X2991" s="6"/>
      <c r="Y2991" s="7"/>
      <c r="Z2991" s="4" t="str">
        <f t="shared" si="466"/>
        <v/>
      </c>
      <c r="AA2991" s="3" t="str">
        <f t="shared" si="472"/>
        <v>Inventariar</v>
      </c>
    </row>
    <row r="2992" spans="1:27" x14ac:dyDescent="0.3">
      <c r="A2992" s="5">
        <v>25467345</v>
      </c>
      <c r="B2992" s="17" t="str">
        <f>VLOOKUP(A2992,'Base de dados'!$A$3:$C$21103,3,0)</f>
        <v>10P13PTC06</v>
      </c>
      <c r="C2992" s="50" t="s">
        <v>7518</v>
      </c>
      <c r="D2992" s="6"/>
      <c r="E2992" s="7"/>
      <c r="F2992" s="4" t="str">
        <f t="shared" si="473"/>
        <v/>
      </c>
      <c r="G2992" s="3" t="str">
        <f t="shared" si="467"/>
        <v>Inventariar</v>
      </c>
      <c r="H2992" s="6"/>
      <c r="I2992" s="7"/>
      <c r="J2992" s="4"/>
      <c r="K2992" s="3" t="str">
        <f t="shared" si="468"/>
        <v>Inventariar</v>
      </c>
      <c r="L2992" s="6"/>
      <c r="M2992" s="7"/>
      <c r="N2992" s="4"/>
      <c r="O2992" s="3" t="str">
        <f t="shared" si="469"/>
        <v>Inventariar</v>
      </c>
      <c r="P2992" s="6"/>
      <c r="Q2992" s="7"/>
      <c r="R2992" s="4" t="str">
        <f t="shared" si="464"/>
        <v/>
      </c>
      <c r="S2992" s="3" t="str">
        <f t="shared" si="470"/>
        <v>Inventariar</v>
      </c>
      <c r="T2992" s="6"/>
      <c r="U2992" s="7"/>
      <c r="V2992" s="4" t="str">
        <f t="shared" si="465"/>
        <v/>
      </c>
      <c r="W2992" s="3" t="str">
        <f t="shared" si="471"/>
        <v>Inventariar</v>
      </c>
      <c r="X2992" s="6"/>
      <c r="Y2992" s="7"/>
      <c r="Z2992" s="4" t="str">
        <f t="shared" si="466"/>
        <v/>
      </c>
      <c r="AA2992" s="3" t="str">
        <f t="shared" si="472"/>
        <v>Inventariar</v>
      </c>
    </row>
    <row r="2993" spans="1:27" x14ac:dyDescent="0.3">
      <c r="A2993" s="5">
        <v>25565069</v>
      </c>
      <c r="B2993" s="17" t="str">
        <f>VLOOKUP(A2993,'Base de dados'!$A$3:$C$21103,3,0)</f>
        <v>10P13PTC07</v>
      </c>
      <c r="C2993" s="50" t="s">
        <v>7520</v>
      </c>
      <c r="D2993" s="6"/>
      <c r="E2993" s="7"/>
      <c r="F2993" s="4" t="str">
        <f t="shared" si="473"/>
        <v/>
      </c>
      <c r="G2993" s="3" t="str">
        <f t="shared" si="467"/>
        <v>Inventariar</v>
      </c>
      <c r="H2993" s="6"/>
      <c r="I2993" s="7"/>
      <c r="J2993" s="4"/>
      <c r="K2993" s="3" t="str">
        <f t="shared" si="468"/>
        <v>Inventariar</v>
      </c>
      <c r="L2993" s="6"/>
      <c r="M2993" s="7"/>
      <c r="N2993" s="4"/>
      <c r="O2993" s="3" t="str">
        <f t="shared" si="469"/>
        <v>Inventariar</v>
      </c>
      <c r="P2993" s="6"/>
      <c r="Q2993" s="7"/>
      <c r="R2993" s="4" t="str">
        <f t="shared" si="464"/>
        <v/>
      </c>
      <c r="S2993" s="3" t="str">
        <f t="shared" si="470"/>
        <v>Inventariar</v>
      </c>
      <c r="T2993" s="6"/>
      <c r="U2993" s="7"/>
      <c r="V2993" s="4" t="str">
        <f t="shared" si="465"/>
        <v/>
      </c>
      <c r="W2993" s="3" t="str">
        <f t="shared" si="471"/>
        <v>Inventariar</v>
      </c>
      <c r="X2993" s="6"/>
      <c r="Y2993" s="7"/>
      <c r="Z2993" s="4" t="str">
        <f t="shared" si="466"/>
        <v/>
      </c>
      <c r="AA2993" s="3" t="str">
        <f t="shared" si="472"/>
        <v>Inventariar</v>
      </c>
    </row>
    <row r="2994" spans="1:27" x14ac:dyDescent="0.3">
      <c r="A2994" s="5">
        <v>25474759</v>
      </c>
      <c r="B2994" s="17" t="str">
        <f>VLOOKUP(A2994,'Base de dados'!$A$3:$C$21103,3,0)</f>
        <v>10P13PTC08</v>
      </c>
      <c r="C2994" s="50" t="s">
        <v>25432</v>
      </c>
      <c r="D2994" s="6"/>
      <c r="E2994" s="7"/>
      <c r="F2994" s="4" t="str">
        <f t="shared" si="473"/>
        <v/>
      </c>
      <c r="G2994" s="3" t="str">
        <f t="shared" si="467"/>
        <v>Inventariar</v>
      </c>
      <c r="H2994" s="6"/>
      <c r="I2994" s="7"/>
      <c r="J2994" s="4"/>
      <c r="K2994" s="3" t="str">
        <f t="shared" si="468"/>
        <v>Inventariar</v>
      </c>
      <c r="L2994" s="6"/>
      <c r="M2994" s="7"/>
      <c r="N2994" s="4"/>
      <c r="O2994" s="3" t="str">
        <f t="shared" si="469"/>
        <v>Inventariar</v>
      </c>
      <c r="P2994" s="6"/>
      <c r="Q2994" s="7"/>
      <c r="R2994" s="4" t="str">
        <f t="shared" si="464"/>
        <v/>
      </c>
      <c r="S2994" s="3" t="str">
        <f t="shared" si="470"/>
        <v>Inventariar</v>
      </c>
      <c r="T2994" s="6"/>
      <c r="U2994" s="7"/>
      <c r="V2994" s="4" t="str">
        <f t="shared" si="465"/>
        <v/>
      </c>
      <c r="W2994" s="3" t="str">
        <f t="shared" si="471"/>
        <v>Inventariar</v>
      </c>
      <c r="X2994" s="6"/>
      <c r="Y2994" s="7"/>
      <c r="Z2994" s="4" t="str">
        <f t="shared" si="466"/>
        <v/>
      </c>
      <c r="AA2994" s="3" t="str">
        <f t="shared" si="472"/>
        <v>Inventariar</v>
      </c>
    </row>
    <row r="2995" spans="1:27" x14ac:dyDescent="0.3">
      <c r="A2995" s="5">
        <v>25475566</v>
      </c>
      <c r="B2995" s="17" t="str">
        <f>VLOOKUP(A2995,'Base de dados'!$A$3:$C$21103,3,0)</f>
        <v>10P13PTC09</v>
      </c>
      <c r="C2995" s="50" t="s">
        <v>25433</v>
      </c>
      <c r="D2995" s="6"/>
      <c r="E2995" s="7"/>
      <c r="F2995" s="4" t="str">
        <f t="shared" si="473"/>
        <v/>
      </c>
      <c r="G2995" s="3" t="str">
        <f t="shared" si="467"/>
        <v>Inventariar</v>
      </c>
      <c r="H2995" s="6"/>
      <c r="I2995" s="7"/>
      <c r="J2995" s="4"/>
      <c r="K2995" s="3" t="str">
        <f t="shared" si="468"/>
        <v>Inventariar</v>
      </c>
      <c r="L2995" s="6"/>
      <c r="M2995" s="7"/>
      <c r="N2995" s="4"/>
      <c r="O2995" s="3" t="str">
        <f t="shared" si="469"/>
        <v>Inventariar</v>
      </c>
      <c r="P2995" s="6"/>
      <c r="Q2995" s="7"/>
      <c r="R2995" s="4" t="str">
        <f t="shared" si="464"/>
        <v/>
      </c>
      <c r="S2995" s="3" t="str">
        <f t="shared" si="470"/>
        <v>Inventariar</v>
      </c>
      <c r="T2995" s="6"/>
      <c r="U2995" s="7"/>
      <c r="V2995" s="4" t="str">
        <f t="shared" si="465"/>
        <v/>
      </c>
      <c r="W2995" s="3" t="str">
        <f t="shared" si="471"/>
        <v>Inventariar</v>
      </c>
      <c r="X2995" s="6"/>
      <c r="Y2995" s="7"/>
      <c r="Z2995" s="4" t="str">
        <f t="shared" si="466"/>
        <v/>
      </c>
      <c r="AA2995" s="3" t="str">
        <f t="shared" si="472"/>
        <v>Inventariar</v>
      </c>
    </row>
    <row r="2996" spans="1:27" x14ac:dyDescent="0.3">
      <c r="A2996" s="5">
        <v>25576399</v>
      </c>
      <c r="B2996" s="17" t="str">
        <f>VLOOKUP(A2996,'Base de dados'!$A$3:$C$21103,3,0)</f>
        <v>10P13PTD02</v>
      </c>
      <c r="C2996" s="50" t="s">
        <v>7529</v>
      </c>
      <c r="D2996" s="6"/>
      <c r="E2996" s="7"/>
      <c r="F2996" s="4" t="str">
        <f t="shared" si="473"/>
        <v/>
      </c>
      <c r="G2996" s="3" t="str">
        <f t="shared" si="467"/>
        <v>Inventariar</v>
      </c>
      <c r="H2996" s="6"/>
      <c r="I2996" s="7"/>
      <c r="J2996" s="4"/>
      <c r="K2996" s="3" t="str">
        <f t="shared" si="468"/>
        <v>Inventariar</v>
      </c>
      <c r="L2996" s="6"/>
      <c r="M2996" s="7"/>
      <c r="N2996" s="4"/>
      <c r="O2996" s="3" t="str">
        <f t="shared" si="469"/>
        <v>Inventariar</v>
      </c>
      <c r="P2996" s="6"/>
      <c r="Q2996" s="7"/>
      <c r="R2996" s="4" t="str">
        <f t="shared" si="464"/>
        <v/>
      </c>
      <c r="S2996" s="3" t="str">
        <f t="shared" si="470"/>
        <v>Inventariar</v>
      </c>
      <c r="T2996" s="6"/>
      <c r="U2996" s="7"/>
      <c r="V2996" s="4" t="str">
        <f t="shared" si="465"/>
        <v/>
      </c>
      <c r="W2996" s="3" t="str">
        <f t="shared" si="471"/>
        <v>Inventariar</v>
      </c>
      <c r="X2996" s="6"/>
      <c r="Y2996" s="7"/>
      <c r="Z2996" s="4" t="str">
        <f t="shared" si="466"/>
        <v/>
      </c>
      <c r="AA2996" s="3" t="str">
        <f t="shared" si="472"/>
        <v>Inventariar</v>
      </c>
    </row>
    <row r="2997" spans="1:27" x14ac:dyDescent="0.3">
      <c r="A2997" s="5">
        <v>25460873</v>
      </c>
      <c r="B2997" s="17" t="str">
        <f>VLOOKUP(A2997,'Base de dados'!$A$3:$C$21103,3,0)</f>
        <v>10P13PTD03</v>
      </c>
      <c r="C2997" s="50" t="s">
        <v>25434</v>
      </c>
      <c r="D2997" s="6"/>
      <c r="E2997" s="7"/>
      <c r="F2997" s="4" t="str">
        <f t="shared" si="473"/>
        <v/>
      </c>
      <c r="G2997" s="3" t="str">
        <f t="shared" si="467"/>
        <v>Inventariar</v>
      </c>
      <c r="H2997" s="6"/>
      <c r="I2997" s="7"/>
      <c r="J2997" s="4"/>
      <c r="K2997" s="3" t="str">
        <f t="shared" si="468"/>
        <v>Inventariar</v>
      </c>
      <c r="L2997" s="6"/>
      <c r="M2997" s="7"/>
      <c r="N2997" s="4"/>
      <c r="O2997" s="3" t="str">
        <f t="shared" si="469"/>
        <v>Inventariar</v>
      </c>
      <c r="P2997" s="6"/>
      <c r="Q2997" s="7"/>
      <c r="R2997" s="4" t="str">
        <f t="shared" si="464"/>
        <v/>
      </c>
      <c r="S2997" s="3" t="str">
        <f t="shared" si="470"/>
        <v>Inventariar</v>
      </c>
      <c r="T2997" s="6"/>
      <c r="U2997" s="7"/>
      <c r="V2997" s="4" t="str">
        <f t="shared" si="465"/>
        <v/>
      </c>
      <c r="W2997" s="3" t="str">
        <f t="shared" si="471"/>
        <v>Inventariar</v>
      </c>
      <c r="X2997" s="6"/>
      <c r="Y2997" s="7"/>
      <c r="Z2997" s="4" t="str">
        <f t="shared" si="466"/>
        <v/>
      </c>
      <c r="AA2997" s="3" t="str">
        <f t="shared" si="472"/>
        <v>Inventariar</v>
      </c>
    </row>
    <row r="2998" spans="1:27" x14ac:dyDescent="0.3">
      <c r="A2998" s="5">
        <v>25579047</v>
      </c>
      <c r="B2998" s="17" t="str">
        <f>VLOOKUP(A2998,'Base de dados'!$A$3:$C$21103,3,0)</f>
        <v>10P13PTD04</v>
      </c>
      <c r="C2998" s="50" t="s">
        <v>25435</v>
      </c>
      <c r="D2998" s="6"/>
      <c r="E2998" s="7"/>
      <c r="F2998" s="4" t="str">
        <f t="shared" si="473"/>
        <v/>
      </c>
      <c r="G2998" s="3" t="str">
        <f t="shared" si="467"/>
        <v>Inventariar</v>
      </c>
      <c r="H2998" s="6"/>
      <c r="I2998" s="7"/>
      <c r="J2998" s="4"/>
      <c r="K2998" s="3" t="str">
        <f t="shared" si="468"/>
        <v>Inventariar</v>
      </c>
      <c r="L2998" s="6"/>
      <c r="M2998" s="7"/>
      <c r="N2998" s="4"/>
      <c r="O2998" s="3" t="str">
        <f t="shared" si="469"/>
        <v>Inventariar</v>
      </c>
      <c r="P2998" s="6"/>
      <c r="Q2998" s="7"/>
      <c r="R2998" s="4" t="str">
        <f t="shared" si="464"/>
        <v/>
      </c>
      <c r="S2998" s="3" t="str">
        <f t="shared" si="470"/>
        <v>Inventariar</v>
      </c>
      <c r="T2998" s="6"/>
      <c r="U2998" s="7"/>
      <c r="V2998" s="4" t="str">
        <f t="shared" si="465"/>
        <v/>
      </c>
      <c r="W2998" s="3" t="str">
        <f t="shared" si="471"/>
        <v>Inventariar</v>
      </c>
      <c r="X2998" s="6"/>
      <c r="Y2998" s="7"/>
      <c r="Z2998" s="4" t="str">
        <f t="shared" si="466"/>
        <v/>
      </c>
      <c r="AA2998" s="3" t="str">
        <f t="shared" si="472"/>
        <v>Inventariar</v>
      </c>
    </row>
    <row r="2999" spans="1:27" x14ac:dyDescent="0.3">
      <c r="A2999" s="5">
        <v>25579009</v>
      </c>
      <c r="B2999" s="17" t="str">
        <f>VLOOKUP(A2999,'Base de dados'!$A$3:$C$21103,3,0)</f>
        <v>10P13PTD05</v>
      </c>
      <c r="C2999" s="50" t="s">
        <v>25436</v>
      </c>
      <c r="D2999" s="6"/>
      <c r="E2999" s="7"/>
      <c r="F2999" s="4" t="str">
        <f t="shared" si="473"/>
        <v/>
      </c>
      <c r="G2999" s="3" t="str">
        <f t="shared" si="467"/>
        <v>Inventariar</v>
      </c>
      <c r="H2999" s="6"/>
      <c r="I2999" s="7"/>
      <c r="J2999" s="4"/>
      <c r="K2999" s="3" t="str">
        <f t="shared" si="468"/>
        <v>Inventariar</v>
      </c>
      <c r="L2999" s="6"/>
      <c r="M2999" s="7"/>
      <c r="N2999" s="4"/>
      <c r="O2999" s="3" t="str">
        <f t="shared" si="469"/>
        <v>Inventariar</v>
      </c>
      <c r="P2999" s="6"/>
      <c r="Q2999" s="7"/>
      <c r="R2999" s="4" t="str">
        <f t="shared" si="464"/>
        <v/>
      </c>
      <c r="S2999" s="3" t="str">
        <f t="shared" si="470"/>
        <v>Inventariar</v>
      </c>
      <c r="T2999" s="6"/>
      <c r="U2999" s="7"/>
      <c r="V2999" s="4" t="str">
        <f t="shared" si="465"/>
        <v/>
      </c>
      <c r="W2999" s="3" t="str">
        <f t="shared" si="471"/>
        <v>Inventariar</v>
      </c>
      <c r="X2999" s="6"/>
      <c r="Y2999" s="7"/>
      <c r="Z2999" s="4" t="str">
        <f t="shared" si="466"/>
        <v/>
      </c>
      <c r="AA2999" s="3" t="str">
        <f t="shared" si="472"/>
        <v>Inventariar</v>
      </c>
    </row>
    <row r="3000" spans="1:27" x14ac:dyDescent="0.3">
      <c r="A3000" s="5">
        <v>25576610</v>
      </c>
      <c r="B3000" s="17" t="str">
        <f>VLOOKUP(A3000,'Base de dados'!$A$3:$C$21103,3,0)</f>
        <v>10P13PTD06</v>
      </c>
      <c r="C3000" s="50" t="s">
        <v>7537</v>
      </c>
      <c r="D3000" s="6"/>
      <c r="E3000" s="7"/>
      <c r="F3000" s="4" t="str">
        <f t="shared" si="473"/>
        <v/>
      </c>
      <c r="G3000" s="3" t="str">
        <f t="shared" si="467"/>
        <v>Inventariar</v>
      </c>
      <c r="H3000" s="6"/>
      <c r="I3000" s="7"/>
      <c r="J3000" s="4"/>
      <c r="K3000" s="3" t="str">
        <f t="shared" si="468"/>
        <v>Inventariar</v>
      </c>
      <c r="L3000" s="6"/>
      <c r="M3000" s="7"/>
      <c r="N3000" s="4"/>
      <c r="O3000" s="3" t="str">
        <f t="shared" si="469"/>
        <v>Inventariar</v>
      </c>
      <c r="P3000" s="6"/>
      <c r="Q3000" s="7"/>
      <c r="R3000" s="4" t="str">
        <f t="shared" si="464"/>
        <v/>
      </c>
      <c r="S3000" s="3" t="str">
        <f t="shared" si="470"/>
        <v>Inventariar</v>
      </c>
      <c r="T3000" s="6"/>
      <c r="U3000" s="7"/>
      <c r="V3000" s="4" t="str">
        <f t="shared" si="465"/>
        <v/>
      </c>
      <c r="W3000" s="3" t="str">
        <f t="shared" si="471"/>
        <v>Inventariar</v>
      </c>
      <c r="X3000" s="6"/>
      <c r="Y3000" s="7"/>
      <c r="Z3000" s="4" t="str">
        <f t="shared" si="466"/>
        <v/>
      </c>
      <c r="AA3000" s="3" t="str">
        <f t="shared" si="472"/>
        <v>Inventariar</v>
      </c>
    </row>
    <row r="3001" spans="1:27" x14ac:dyDescent="0.3">
      <c r="A3001" s="5">
        <v>27110326</v>
      </c>
      <c r="B3001" s="17" t="str">
        <f>VLOOKUP(A3001,'Base de dados'!$A$3:$C$21103,3,0)</f>
        <v>10P13PTD07</v>
      </c>
      <c r="C3001" s="50" t="s">
        <v>7539</v>
      </c>
      <c r="D3001" s="6"/>
      <c r="E3001" s="7"/>
      <c r="F3001" s="4" t="str">
        <f t="shared" si="473"/>
        <v/>
      </c>
      <c r="G3001" s="3" t="str">
        <f t="shared" si="467"/>
        <v>Inventariar</v>
      </c>
      <c r="H3001" s="6"/>
      <c r="I3001" s="7"/>
      <c r="J3001" s="4"/>
      <c r="K3001" s="3" t="str">
        <f t="shared" si="468"/>
        <v>Inventariar</v>
      </c>
      <c r="L3001" s="6"/>
      <c r="M3001" s="7"/>
      <c r="N3001" s="4"/>
      <c r="O3001" s="3" t="str">
        <f t="shared" si="469"/>
        <v>Inventariar</v>
      </c>
      <c r="P3001" s="6"/>
      <c r="Q3001" s="7"/>
      <c r="R3001" s="4" t="str">
        <f t="shared" si="464"/>
        <v/>
      </c>
      <c r="S3001" s="3" t="str">
        <f t="shared" si="470"/>
        <v>Inventariar</v>
      </c>
      <c r="T3001" s="6"/>
      <c r="U3001" s="7"/>
      <c r="V3001" s="4" t="str">
        <f t="shared" si="465"/>
        <v/>
      </c>
      <c r="W3001" s="3" t="str">
        <f t="shared" si="471"/>
        <v>Inventariar</v>
      </c>
      <c r="X3001" s="6"/>
      <c r="Y3001" s="7"/>
      <c r="Z3001" s="4" t="str">
        <f t="shared" si="466"/>
        <v/>
      </c>
      <c r="AA3001" s="3" t="str">
        <f t="shared" si="472"/>
        <v>Inventariar</v>
      </c>
    </row>
    <row r="3002" spans="1:27" x14ac:dyDescent="0.3">
      <c r="A3002" s="5">
        <v>25473341</v>
      </c>
      <c r="B3002" s="17" t="str">
        <f>VLOOKUP(A3002,'Base de dados'!$A$3:$C$21103,3,0)</f>
        <v>10P13PTD09</v>
      </c>
      <c r="C3002" s="50" t="s">
        <v>25437</v>
      </c>
      <c r="D3002" s="6"/>
      <c r="E3002" s="7"/>
      <c r="F3002" s="4" t="str">
        <f t="shared" si="473"/>
        <v/>
      </c>
      <c r="G3002" s="3" t="str">
        <f t="shared" si="467"/>
        <v>Inventariar</v>
      </c>
      <c r="H3002" s="6"/>
      <c r="I3002" s="7"/>
      <c r="J3002" s="4"/>
      <c r="K3002" s="3" t="str">
        <f t="shared" si="468"/>
        <v>Inventariar</v>
      </c>
      <c r="L3002" s="6"/>
      <c r="M3002" s="7"/>
      <c r="N3002" s="4"/>
      <c r="O3002" s="3" t="str">
        <f t="shared" si="469"/>
        <v>Inventariar</v>
      </c>
      <c r="P3002" s="6"/>
      <c r="Q3002" s="7"/>
      <c r="R3002" s="4" t="str">
        <f t="shared" si="464"/>
        <v/>
      </c>
      <c r="S3002" s="3" t="str">
        <f t="shared" si="470"/>
        <v>Inventariar</v>
      </c>
      <c r="T3002" s="6"/>
      <c r="U3002" s="7"/>
      <c r="V3002" s="4" t="str">
        <f t="shared" si="465"/>
        <v/>
      </c>
      <c r="W3002" s="3" t="str">
        <f t="shared" si="471"/>
        <v>Inventariar</v>
      </c>
      <c r="X3002" s="6"/>
      <c r="Y3002" s="7"/>
      <c r="Z3002" s="4" t="str">
        <f t="shared" si="466"/>
        <v/>
      </c>
      <c r="AA3002" s="3" t="str">
        <f t="shared" si="472"/>
        <v>Inventariar</v>
      </c>
    </row>
    <row r="3003" spans="1:27" x14ac:dyDescent="0.3">
      <c r="A3003" s="5">
        <v>27055658</v>
      </c>
      <c r="B3003" s="17" t="str">
        <f>VLOOKUP(A3003,'Base de dados'!$A$3:$C$21103,3,0)</f>
        <v>10P13PTE02</v>
      </c>
      <c r="C3003" s="50" t="s">
        <v>7547</v>
      </c>
      <c r="D3003" s="6"/>
      <c r="E3003" s="7"/>
      <c r="F3003" s="4" t="str">
        <f t="shared" si="473"/>
        <v/>
      </c>
      <c r="G3003" s="3" t="str">
        <f t="shared" si="467"/>
        <v>Inventariar</v>
      </c>
      <c r="H3003" s="6"/>
      <c r="I3003" s="7"/>
      <c r="J3003" s="4"/>
      <c r="K3003" s="3" t="str">
        <f t="shared" si="468"/>
        <v>Inventariar</v>
      </c>
      <c r="L3003" s="6"/>
      <c r="M3003" s="7"/>
      <c r="N3003" s="4"/>
      <c r="O3003" s="3" t="str">
        <f t="shared" si="469"/>
        <v>Inventariar</v>
      </c>
      <c r="P3003" s="6"/>
      <c r="Q3003" s="7"/>
      <c r="R3003" s="4" t="str">
        <f t="shared" ref="R3003:R3066" si="474">IF(Q3003="","",IF(Q3003="Saldo Zero","",P3003-Q3003))</f>
        <v/>
      </c>
      <c r="S3003" s="3" t="str">
        <f t="shared" si="470"/>
        <v>Inventariar</v>
      </c>
      <c r="T3003" s="6"/>
      <c r="U3003" s="7"/>
      <c r="V3003" s="4" t="str">
        <f t="shared" ref="V3003:V3066" si="475">IF(U3003="","",IF(U3003="Saldo Zero","",T3003-U3003))</f>
        <v/>
      </c>
      <c r="W3003" s="3" t="str">
        <f t="shared" si="471"/>
        <v>Inventariar</v>
      </c>
      <c r="X3003" s="6"/>
      <c r="Y3003" s="7"/>
      <c r="Z3003" s="4" t="str">
        <f t="shared" ref="Z3003:Z3066" si="476">IF(Y3003="","",IF(Y3003="Saldo Zero","",X3003-Y3003))</f>
        <v/>
      </c>
      <c r="AA3003" s="3" t="str">
        <f t="shared" si="472"/>
        <v>Inventariar</v>
      </c>
    </row>
    <row r="3004" spans="1:27" x14ac:dyDescent="0.3">
      <c r="A3004" s="5">
        <v>27099130</v>
      </c>
      <c r="B3004" s="17" t="str">
        <f>VLOOKUP(A3004,'Base de dados'!$A$3:$C$21103,3,0)</f>
        <v>10P13PTE03</v>
      </c>
      <c r="C3004" s="50" t="s">
        <v>7549</v>
      </c>
      <c r="D3004" s="6"/>
      <c r="E3004" s="7"/>
      <c r="F3004" s="4" t="str">
        <f t="shared" si="473"/>
        <v/>
      </c>
      <c r="G3004" s="3" t="str">
        <f t="shared" si="467"/>
        <v>Inventariar</v>
      </c>
      <c r="H3004" s="6"/>
      <c r="I3004" s="7"/>
      <c r="J3004" s="4"/>
      <c r="K3004" s="3" t="str">
        <f t="shared" si="468"/>
        <v>Inventariar</v>
      </c>
      <c r="L3004" s="6"/>
      <c r="M3004" s="7"/>
      <c r="N3004" s="4"/>
      <c r="O3004" s="3" t="str">
        <f t="shared" si="469"/>
        <v>Inventariar</v>
      </c>
      <c r="P3004" s="6"/>
      <c r="Q3004" s="7"/>
      <c r="R3004" s="4" t="str">
        <f t="shared" si="474"/>
        <v/>
      </c>
      <c r="S3004" s="3" t="str">
        <f t="shared" si="470"/>
        <v>Inventariar</v>
      </c>
      <c r="T3004" s="6"/>
      <c r="U3004" s="7"/>
      <c r="V3004" s="4" t="str">
        <f t="shared" si="475"/>
        <v/>
      </c>
      <c r="W3004" s="3" t="str">
        <f t="shared" si="471"/>
        <v>Inventariar</v>
      </c>
      <c r="X3004" s="6"/>
      <c r="Y3004" s="7"/>
      <c r="Z3004" s="4" t="str">
        <f t="shared" si="476"/>
        <v/>
      </c>
      <c r="AA3004" s="3" t="str">
        <f t="shared" si="472"/>
        <v>Inventariar</v>
      </c>
    </row>
    <row r="3005" spans="1:27" x14ac:dyDescent="0.3">
      <c r="A3005" s="5">
        <v>25579050</v>
      </c>
      <c r="B3005" s="17" t="str">
        <f>VLOOKUP(A3005,'Base de dados'!$A$3:$C$21103,3,0)</f>
        <v>10P13PTE04</v>
      </c>
      <c r="C3005" s="50" t="s">
        <v>25438</v>
      </c>
      <c r="D3005" s="6"/>
      <c r="E3005" s="7"/>
      <c r="F3005" s="4" t="str">
        <f t="shared" si="473"/>
        <v/>
      </c>
      <c r="G3005" s="3" t="str">
        <f t="shared" si="467"/>
        <v>Inventariar</v>
      </c>
      <c r="H3005" s="6"/>
      <c r="I3005" s="7"/>
      <c r="J3005" s="4"/>
      <c r="K3005" s="3" t="str">
        <f t="shared" si="468"/>
        <v>Inventariar</v>
      </c>
      <c r="L3005" s="6"/>
      <c r="M3005" s="7"/>
      <c r="N3005" s="4"/>
      <c r="O3005" s="3" t="str">
        <f t="shared" si="469"/>
        <v>Inventariar</v>
      </c>
      <c r="P3005" s="6"/>
      <c r="Q3005" s="7"/>
      <c r="R3005" s="4" t="str">
        <f t="shared" si="474"/>
        <v/>
      </c>
      <c r="S3005" s="3" t="str">
        <f t="shared" si="470"/>
        <v>Inventariar</v>
      </c>
      <c r="T3005" s="6"/>
      <c r="U3005" s="7"/>
      <c r="V3005" s="4" t="str">
        <f t="shared" si="475"/>
        <v/>
      </c>
      <c r="W3005" s="3" t="str">
        <f t="shared" si="471"/>
        <v>Inventariar</v>
      </c>
      <c r="X3005" s="6"/>
      <c r="Y3005" s="7"/>
      <c r="Z3005" s="4" t="str">
        <f t="shared" si="476"/>
        <v/>
      </c>
      <c r="AA3005" s="3" t="str">
        <f t="shared" si="472"/>
        <v>Inventariar</v>
      </c>
    </row>
    <row r="3006" spans="1:27" x14ac:dyDescent="0.3">
      <c r="A3006" s="5">
        <v>27069087</v>
      </c>
      <c r="B3006" s="17" t="str">
        <f>VLOOKUP(A3006,'Base de dados'!$A$3:$C$21103,3,0)</f>
        <v>10P13PTE07</v>
      </c>
      <c r="C3006" s="50" t="s">
        <v>7557</v>
      </c>
      <c r="D3006" s="6"/>
      <c r="E3006" s="7"/>
      <c r="F3006" s="4" t="str">
        <f t="shared" si="473"/>
        <v/>
      </c>
      <c r="G3006" s="3" t="str">
        <f t="shared" si="467"/>
        <v>Inventariar</v>
      </c>
      <c r="H3006" s="6"/>
      <c r="I3006" s="7"/>
      <c r="J3006" s="4"/>
      <c r="K3006" s="3" t="str">
        <f t="shared" si="468"/>
        <v>Inventariar</v>
      </c>
      <c r="L3006" s="6"/>
      <c r="M3006" s="7"/>
      <c r="N3006" s="4"/>
      <c r="O3006" s="3" t="str">
        <f t="shared" si="469"/>
        <v>Inventariar</v>
      </c>
      <c r="P3006" s="6"/>
      <c r="Q3006" s="7"/>
      <c r="R3006" s="4" t="str">
        <f t="shared" si="474"/>
        <v/>
      </c>
      <c r="S3006" s="3" t="str">
        <f t="shared" si="470"/>
        <v>Inventariar</v>
      </c>
      <c r="T3006" s="6"/>
      <c r="U3006" s="7"/>
      <c r="V3006" s="4" t="str">
        <f t="shared" si="475"/>
        <v/>
      </c>
      <c r="W3006" s="3" t="str">
        <f t="shared" si="471"/>
        <v>Inventariar</v>
      </c>
      <c r="X3006" s="6"/>
      <c r="Y3006" s="7"/>
      <c r="Z3006" s="4" t="str">
        <f t="shared" si="476"/>
        <v/>
      </c>
      <c r="AA3006" s="3" t="str">
        <f t="shared" si="472"/>
        <v>Inventariar</v>
      </c>
    </row>
    <row r="3007" spans="1:27" x14ac:dyDescent="0.3">
      <c r="A3007" s="5">
        <v>25427596</v>
      </c>
      <c r="B3007" s="17" t="str">
        <f>VLOOKUP(A3007,'Base de dados'!$A$3:$C$21103,3,0)</f>
        <v>10P13PTE08</v>
      </c>
      <c r="C3007" s="50" t="s">
        <v>25439</v>
      </c>
      <c r="D3007" s="6"/>
      <c r="E3007" s="7"/>
      <c r="F3007" s="4" t="str">
        <f t="shared" si="473"/>
        <v/>
      </c>
      <c r="G3007" s="3" t="str">
        <f t="shared" si="467"/>
        <v>Inventariar</v>
      </c>
      <c r="H3007" s="6"/>
      <c r="I3007" s="7"/>
      <c r="J3007" s="4"/>
      <c r="K3007" s="3" t="str">
        <f t="shared" si="468"/>
        <v>Inventariar</v>
      </c>
      <c r="L3007" s="6"/>
      <c r="M3007" s="7"/>
      <c r="N3007" s="4"/>
      <c r="O3007" s="3" t="str">
        <f t="shared" si="469"/>
        <v>Inventariar</v>
      </c>
      <c r="P3007" s="6"/>
      <c r="Q3007" s="7"/>
      <c r="R3007" s="4" t="str">
        <f t="shared" si="474"/>
        <v/>
      </c>
      <c r="S3007" s="3" t="str">
        <f t="shared" si="470"/>
        <v>Inventariar</v>
      </c>
      <c r="T3007" s="6"/>
      <c r="U3007" s="7"/>
      <c r="V3007" s="4" t="str">
        <f t="shared" si="475"/>
        <v/>
      </c>
      <c r="W3007" s="3" t="str">
        <f t="shared" si="471"/>
        <v>Inventariar</v>
      </c>
      <c r="X3007" s="6"/>
      <c r="Y3007" s="7"/>
      <c r="Z3007" s="4" t="str">
        <f t="shared" si="476"/>
        <v/>
      </c>
      <c r="AA3007" s="3" t="str">
        <f t="shared" si="472"/>
        <v>Inventariar</v>
      </c>
    </row>
    <row r="3008" spans="1:27" x14ac:dyDescent="0.3">
      <c r="A3008" s="5">
        <v>27056127</v>
      </c>
      <c r="B3008" s="17" t="str">
        <f>VLOOKUP(A3008,'Base de dados'!$A$3:$C$21103,3,0)</f>
        <v>10P13PTE09</v>
      </c>
      <c r="C3008" s="50" t="s">
        <v>7561</v>
      </c>
      <c r="D3008" s="6"/>
      <c r="E3008" s="7"/>
      <c r="F3008" s="4" t="str">
        <f t="shared" si="473"/>
        <v/>
      </c>
      <c r="G3008" s="3" t="str">
        <f t="shared" si="467"/>
        <v>Inventariar</v>
      </c>
      <c r="H3008" s="6"/>
      <c r="I3008" s="7"/>
      <c r="J3008" s="4"/>
      <c r="K3008" s="3" t="str">
        <f t="shared" si="468"/>
        <v>Inventariar</v>
      </c>
      <c r="L3008" s="6"/>
      <c r="M3008" s="7"/>
      <c r="N3008" s="4"/>
      <c r="O3008" s="3" t="str">
        <f t="shared" si="469"/>
        <v>Inventariar</v>
      </c>
      <c r="P3008" s="6"/>
      <c r="Q3008" s="7"/>
      <c r="R3008" s="4" t="str">
        <f t="shared" si="474"/>
        <v/>
      </c>
      <c r="S3008" s="3" t="str">
        <f t="shared" si="470"/>
        <v>Inventariar</v>
      </c>
      <c r="T3008" s="6"/>
      <c r="U3008" s="7"/>
      <c r="V3008" s="4" t="str">
        <f t="shared" si="475"/>
        <v/>
      </c>
      <c r="W3008" s="3" t="str">
        <f t="shared" si="471"/>
        <v>Inventariar</v>
      </c>
      <c r="X3008" s="6"/>
      <c r="Y3008" s="7"/>
      <c r="Z3008" s="4" t="str">
        <f t="shared" si="476"/>
        <v/>
      </c>
      <c r="AA3008" s="3" t="str">
        <f t="shared" si="472"/>
        <v>Inventariar</v>
      </c>
    </row>
    <row r="3009" spans="1:27" x14ac:dyDescent="0.3">
      <c r="A3009" s="5">
        <v>25576600</v>
      </c>
      <c r="B3009" s="17" t="str">
        <f>VLOOKUP(A3009,'Base de dados'!$A$3:$C$21103,3,0)</f>
        <v>10P13PTT04</v>
      </c>
      <c r="C3009" s="50" t="s">
        <v>7564</v>
      </c>
      <c r="D3009" s="6"/>
      <c r="E3009" s="7"/>
      <c r="F3009" s="4" t="str">
        <f t="shared" si="473"/>
        <v/>
      </c>
      <c r="G3009" s="3" t="str">
        <f t="shared" si="467"/>
        <v>Inventariar</v>
      </c>
      <c r="H3009" s="6"/>
      <c r="I3009" s="7"/>
      <c r="J3009" s="4"/>
      <c r="K3009" s="3" t="str">
        <f t="shared" si="468"/>
        <v>Inventariar</v>
      </c>
      <c r="L3009" s="6"/>
      <c r="M3009" s="7"/>
      <c r="N3009" s="4"/>
      <c r="O3009" s="3" t="str">
        <f t="shared" si="469"/>
        <v>Inventariar</v>
      </c>
      <c r="P3009" s="6"/>
      <c r="Q3009" s="7"/>
      <c r="R3009" s="4" t="str">
        <f t="shared" si="474"/>
        <v/>
      </c>
      <c r="S3009" s="3" t="str">
        <f t="shared" si="470"/>
        <v>Inventariar</v>
      </c>
      <c r="T3009" s="6"/>
      <c r="U3009" s="7"/>
      <c r="V3009" s="4" t="str">
        <f t="shared" si="475"/>
        <v/>
      </c>
      <c r="W3009" s="3" t="str">
        <f t="shared" si="471"/>
        <v>Inventariar</v>
      </c>
      <c r="X3009" s="6"/>
      <c r="Y3009" s="7"/>
      <c r="Z3009" s="4" t="str">
        <f t="shared" si="476"/>
        <v/>
      </c>
      <c r="AA3009" s="3" t="str">
        <f t="shared" si="472"/>
        <v>Inventariar</v>
      </c>
    </row>
    <row r="3010" spans="1:27" x14ac:dyDescent="0.3">
      <c r="A3010" s="5">
        <v>27098181</v>
      </c>
      <c r="B3010" s="17" t="str">
        <f>VLOOKUP(A3010,'Base de dados'!$A$3:$C$21103,3,0)</f>
        <v>10P13PTT07</v>
      </c>
      <c r="C3010" s="50" t="s">
        <v>7568</v>
      </c>
      <c r="D3010" s="6"/>
      <c r="E3010" s="7"/>
      <c r="F3010" s="4" t="str">
        <f t="shared" si="473"/>
        <v/>
      </c>
      <c r="G3010" s="3" t="str">
        <f t="shared" si="467"/>
        <v>Inventariar</v>
      </c>
      <c r="H3010" s="6"/>
      <c r="I3010" s="7"/>
      <c r="J3010" s="4"/>
      <c r="K3010" s="3" t="str">
        <f t="shared" si="468"/>
        <v>Inventariar</v>
      </c>
      <c r="L3010" s="6"/>
      <c r="M3010" s="7"/>
      <c r="N3010" s="4"/>
      <c r="O3010" s="3" t="str">
        <f t="shared" si="469"/>
        <v>Inventariar</v>
      </c>
      <c r="P3010" s="6"/>
      <c r="Q3010" s="7"/>
      <c r="R3010" s="4" t="str">
        <f t="shared" si="474"/>
        <v/>
      </c>
      <c r="S3010" s="3" t="str">
        <f t="shared" si="470"/>
        <v>Inventariar</v>
      </c>
      <c r="T3010" s="6"/>
      <c r="U3010" s="7"/>
      <c r="V3010" s="4" t="str">
        <f t="shared" si="475"/>
        <v/>
      </c>
      <c r="W3010" s="3" t="str">
        <f t="shared" si="471"/>
        <v>Inventariar</v>
      </c>
      <c r="X3010" s="6"/>
      <c r="Y3010" s="7"/>
      <c r="Z3010" s="4" t="str">
        <f t="shared" si="476"/>
        <v/>
      </c>
      <c r="AA3010" s="3" t="str">
        <f t="shared" si="472"/>
        <v>Inventariar</v>
      </c>
    </row>
    <row r="3011" spans="1:27" x14ac:dyDescent="0.3">
      <c r="A3011" s="5">
        <v>25576609</v>
      </c>
      <c r="B3011" s="17" t="str">
        <f>VLOOKUP(A3011,'Base de dados'!$A$3:$C$21103,3,0)</f>
        <v>10P13PTT08</v>
      </c>
      <c r="C3011" s="50" t="s">
        <v>25441</v>
      </c>
      <c r="D3011" s="6"/>
      <c r="E3011" s="7"/>
      <c r="F3011" s="4" t="str">
        <f t="shared" si="473"/>
        <v/>
      </c>
      <c r="G3011" s="3" t="str">
        <f t="shared" si="467"/>
        <v>Inventariar</v>
      </c>
      <c r="H3011" s="6"/>
      <c r="I3011" s="7"/>
      <c r="J3011" s="4"/>
      <c r="K3011" s="3" t="str">
        <f t="shared" si="468"/>
        <v>Inventariar</v>
      </c>
      <c r="L3011" s="6"/>
      <c r="M3011" s="7"/>
      <c r="N3011" s="4"/>
      <c r="O3011" s="3" t="str">
        <f t="shared" si="469"/>
        <v>Inventariar</v>
      </c>
      <c r="P3011" s="6"/>
      <c r="Q3011" s="7"/>
      <c r="R3011" s="4" t="str">
        <f t="shared" si="474"/>
        <v/>
      </c>
      <c r="S3011" s="3" t="str">
        <f t="shared" si="470"/>
        <v>Inventariar</v>
      </c>
      <c r="T3011" s="6"/>
      <c r="U3011" s="7"/>
      <c r="V3011" s="4" t="str">
        <f t="shared" si="475"/>
        <v/>
      </c>
      <c r="W3011" s="3" t="str">
        <f t="shared" si="471"/>
        <v>Inventariar</v>
      </c>
      <c r="X3011" s="6"/>
      <c r="Y3011" s="7"/>
      <c r="Z3011" s="4" t="str">
        <f t="shared" si="476"/>
        <v/>
      </c>
      <c r="AA3011" s="3" t="str">
        <f t="shared" si="472"/>
        <v>Inventariar</v>
      </c>
    </row>
    <row r="3012" spans="1:27" x14ac:dyDescent="0.3">
      <c r="A3012" s="5">
        <v>25579005</v>
      </c>
      <c r="B3012" s="17" t="str">
        <f>VLOOKUP(A3012,'Base de dados'!$A$3:$C$21103,3,0)</f>
        <v>10P13PTT08</v>
      </c>
      <c r="C3012" s="50" t="s">
        <v>25442</v>
      </c>
      <c r="D3012" s="6"/>
      <c r="E3012" s="7"/>
      <c r="F3012" s="4" t="str">
        <f t="shared" si="473"/>
        <v/>
      </c>
      <c r="G3012" s="3" t="str">
        <f t="shared" ref="G3012:G3075" si="477">IF(D3012="Saldo Zero","Saldo só Físico",IF(E3012="","Inventariar",IF(E3012="Saldo Zero","Saldo só Sistema",IF(F3012="","Verificar",IF(F3012=0,"Saldo Certo",IF(F3012&lt;0,"Saldo a mais no Físico",IF(F3012&gt;0,"Saldo a mais no Sistema")))))))</f>
        <v>Inventariar</v>
      </c>
      <c r="H3012" s="6"/>
      <c r="I3012" s="7"/>
      <c r="J3012" s="4"/>
      <c r="K3012" s="3" t="str">
        <f t="shared" si="468"/>
        <v>Inventariar</v>
      </c>
      <c r="L3012" s="6"/>
      <c r="M3012" s="7"/>
      <c r="N3012" s="4"/>
      <c r="O3012" s="3" t="str">
        <f t="shared" si="469"/>
        <v>Inventariar</v>
      </c>
      <c r="P3012" s="6"/>
      <c r="Q3012" s="7"/>
      <c r="R3012" s="4" t="str">
        <f t="shared" si="474"/>
        <v/>
      </c>
      <c r="S3012" s="3" t="str">
        <f t="shared" si="470"/>
        <v>Inventariar</v>
      </c>
      <c r="T3012" s="6"/>
      <c r="U3012" s="7"/>
      <c r="V3012" s="4" t="str">
        <f t="shared" si="475"/>
        <v/>
      </c>
      <c r="W3012" s="3" t="str">
        <f t="shared" si="471"/>
        <v>Inventariar</v>
      </c>
      <c r="X3012" s="6"/>
      <c r="Y3012" s="7"/>
      <c r="Z3012" s="4" t="str">
        <f t="shared" si="476"/>
        <v/>
      </c>
      <c r="AA3012" s="3" t="str">
        <f t="shared" si="472"/>
        <v>Inventariar</v>
      </c>
    </row>
    <row r="3013" spans="1:27" x14ac:dyDescent="0.3">
      <c r="A3013" s="5">
        <v>25426484</v>
      </c>
      <c r="B3013" s="17" t="str">
        <f>VLOOKUP(A3013,'Base de dados'!$A$3:$C$21103,3,0)</f>
        <v>10P13PTT10</v>
      </c>
      <c r="C3013" s="50" t="s">
        <v>25443</v>
      </c>
      <c r="D3013" s="6"/>
      <c r="E3013" s="7"/>
      <c r="F3013" s="4" t="str">
        <f t="shared" si="473"/>
        <v/>
      </c>
      <c r="G3013" s="3" t="str">
        <f t="shared" si="477"/>
        <v>Inventariar</v>
      </c>
      <c r="H3013" s="6"/>
      <c r="I3013" s="7"/>
      <c r="J3013" s="4"/>
      <c r="K3013" s="3" t="str">
        <f t="shared" ref="K3013:K3076" si="478">IF(H3013="Saldo Zero","Saldo só Físico",IF(I3013="","Inventariar",IF(I3013="Saldo Zero","Saldo só Sistema",IF(J3013="","Verificar",IF(J3013=0,"Saldo Certo",IF(J3013&lt;0,"Saldo a mais no Físico",IF(J3013&gt;0,"Saldo a mais no Sistema")))))))</f>
        <v>Inventariar</v>
      </c>
      <c r="L3013" s="6"/>
      <c r="M3013" s="7"/>
      <c r="N3013" s="4"/>
      <c r="O3013" s="3" t="str">
        <f t="shared" ref="O3013:O3076" si="479">IF(L3013="Saldo Zero","Saldo só Físico",IF(M3013="","Inventariar",IF(M3013="Saldo Zero","Saldo só Sistema",IF(N3013="","Verificar",IF(N3013=0,"Saldo Certo",IF(N3013&lt;0,"Saldo a mais no Físico",IF(N3013&gt;0,"Saldo a mais no Sistema")))))))</f>
        <v>Inventariar</v>
      </c>
      <c r="P3013" s="6"/>
      <c r="Q3013" s="7"/>
      <c r="R3013" s="4" t="str">
        <f t="shared" si="474"/>
        <v/>
      </c>
      <c r="S3013" s="3" t="str">
        <f t="shared" ref="S3013:S3076" si="480">IF(P3013="Saldo Zero","Saldo só Físico",IF(Q3013="","Inventariar",IF(Q3013="Saldo Zero","Saldo só Sistema",IF(R3013="","Verificar",IF(R3013=0,"Saldo Certo",IF(R3013&lt;0,"Saldo a mais no Físico",IF(R3013&gt;0,"Saldo a mais no Sistema")))))))</f>
        <v>Inventariar</v>
      </c>
      <c r="T3013" s="6"/>
      <c r="U3013" s="7"/>
      <c r="V3013" s="4" t="str">
        <f t="shared" si="475"/>
        <v/>
      </c>
      <c r="W3013" s="3" t="str">
        <f t="shared" ref="W3013:W3076" si="481">IF(T3013="Saldo Zero","Saldo só Físico",IF(U3013="","Inventariar",IF(U3013="Saldo Zero","Saldo só Sistema",IF(V3013="","Verificar",IF(V3013=0,"Saldo Certo",IF(V3013&lt;0,"Saldo a mais no Físico",IF(V3013&gt;0,"Saldo a mais no Sistema")))))))</f>
        <v>Inventariar</v>
      </c>
      <c r="X3013" s="6"/>
      <c r="Y3013" s="7"/>
      <c r="Z3013" s="4" t="str">
        <f t="shared" si="476"/>
        <v/>
      </c>
      <c r="AA3013" s="3" t="str">
        <f t="shared" ref="AA3013:AA3076" si="482">IF(X3013="Saldo Zero","Saldo só Físico",IF(Y3013="","Inventariar",IF(Y3013="Saldo Zero","Saldo só Sistema",IF(Z3013="","Verificar",IF(Z3013=0,"Saldo Certo",IF(Z3013&lt;0,"Saldo a mais no Físico",IF(Z3013&gt;0,"Saldo a mais no Sistema")))))))</f>
        <v>Inventariar</v>
      </c>
    </row>
    <row r="3014" spans="1:27" x14ac:dyDescent="0.3">
      <c r="A3014" s="5">
        <v>25579750</v>
      </c>
      <c r="B3014" s="17" t="str">
        <f>VLOOKUP(A3014,'Base de dados'!$A$3:$C$21103,3,0)</f>
        <v>10P14C05</v>
      </c>
      <c r="C3014" s="50" t="s">
        <v>25444</v>
      </c>
      <c r="D3014" s="6"/>
      <c r="E3014" s="7"/>
      <c r="F3014" s="4" t="str">
        <f t="shared" si="473"/>
        <v/>
      </c>
      <c r="G3014" s="3" t="str">
        <f t="shared" si="477"/>
        <v>Inventariar</v>
      </c>
      <c r="H3014" s="6"/>
      <c r="I3014" s="7"/>
      <c r="J3014" s="4"/>
      <c r="K3014" s="3" t="str">
        <f t="shared" si="478"/>
        <v>Inventariar</v>
      </c>
      <c r="L3014" s="6"/>
      <c r="M3014" s="7"/>
      <c r="N3014" s="4"/>
      <c r="O3014" s="3" t="str">
        <f t="shared" si="479"/>
        <v>Inventariar</v>
      </c>
      <c r="P3014" s="6"/>
      <c r="Q3014" s="7"/>
      <c r="R3014" s="4" t="str">
        <f t="shared" si="474"/>
        <v/>
      </c>
      <c r="S3014" s="3" t="str">
        <f t="shared" si="480"/>
        <v>Inventariar</v>
      </c>
      <c r="T3014" s="6"/>
      <c r="U3014" s="7"/>
      <c r="V3014" s="4" t="str">
        <f t="shared" si="475"/>
        <v/>
      </c>
      <c r="W3014" s="3" t="str">
        <f t="shared" si="481"/>
        <v>Inventariar</v>
      </c>
      <c r="X3014" s="6"/>
      <c r="Y3014" s="7"/>
      <c r="Z3014" s="4" t="str">
        <f t="shared" si="476"/>
        <v/>
      </c>
      <c r="AA3014" s="3" t="str">
        <f t="shared" si="482"/>
        <v>Inventariar</v>
      </c>
    </row>
    <row r="3015" spans="1:27" x14ac:dyDescent="0.3">
      <c r="A3015" s="5">
        <v>27151916</v>
      </c>
      <c r="B3015" s="17" t="str">
        <f>VLOOKUP(A3015,'Base de dados'!$A$3:$C$21103,3,0)</f>
        <v>10P14CTETO</v>
      </c>
      <c r="C3015" s="50" t="s">
        <v>7595</v>
      </c>
      <c r="D3015" s="6"/>
      <c r="E3015" s="7"/>
      <c r="F3015" s="4" t="str">
        <f t="shared" si="473"/>
        <v/>
      </c>
      <c r="G3015" s="3" t="str">
        <f t="shared" si="477"/>
        <v>Inventariar</v>
      </c>
      <c r="H3015" s="6"/>
      <c r="I3015" s="7"/>
      <c r="J3015" s="4"/>
      <c r="K3015" s="3" t="str">
        <f t="shared" si="478"/>
        <v>Inventariar</v>
      </c>
      <c r="L3015" s="6"/>
      <c r="M3015" s="7"/>
      <c r="N3015" s="4"/>
      <c r="O3015" s="3" t="str">
        <f t="shared" si="479"/>
        <v>Inventariar</v>
      </c>
      <c r="P3015" s="6"/>
      <c r="Q3015" s="7"/>
      <c r="R3015" s="4" t="str">
        <f t="shared" si="474"/>
        <v/>
      </c>
      <c r="S3015" s="3" t="str">
        <f t="shared" si="480"/>
        <v>Inventariar</v>
      </c>
      <c r="T3015" s="6"/>
      <c r="U3015" s="7"/>
      <c r="V3015" s="4" t="str">
        <f t="shared" si="475"/>
        <v/>
      </c>
      <c r="W3015" s="3" t="str">
        <f t="shared" si="481"/>
        <v>Inventariar</v>
      </c>
      <c r="X3015" s="6"/>
      <c r="Y3015" s="7"/>
      <c r="Z3015" s="4" t="str">
        <f t="shared" si="476"/>
        <v/>
      </c>
      <c r="AA3015" s="3" t="str">
        <f t="shared" si="482"/>
        <v>Inventariar</v>
      </c>
    </row>
    <row r="3016" spans="1:27" x14ac:dyDescent="0.3">
      <c r="A3016" s="5">
        <v>25588027</v>
      </c>
      <c r="B3016" s="17" t="str">
        <f>VLOOKUP(A3016,'Base de dados'!$A$3:$C$21103,3,0)</f>
        <v>10P14D04</v>
      </c>
      <c r="C3016" s="50" t="s">
        <v>7602</v>
      </c>
      <c r="D3016" s="6"/>
      <c r="E3016" s="7"/>
      <c r="F3016" s="4" t="str">
        <f t="shared" si="473"/>
        <v/>
      </c>
      <c r="G3016" s="3" t="str">
        <f t="shared" si="477"/>
        <v>Inventariar</v>
      </c>
      <c r="H3016" s="6"/>
      <c r="I3016" s="7"/>
      <c r="J3016" s="4"/>
      <c r="K3016" s="3" t="str">
        <f t="shared" si="478"/>
        <v>Inventariar</v>
      </c>
      <c r="L3016" s="6"/>
      <c r="M3016" s="7"/>
      <c r="N3016" s="4"/>
      <c r="O3016" s="3" t="str">
        <f t="shared" si="479"/>
        <v>Inventariar</v>
      </c>
      <c r="P3016" s="6"/>
      <c r="Q3016" s="7"/>
      <c r="R3016" s="4" t="str">
        <f t="shared" si="474"/>
        <v/>
      </c>
      <c r="S3016" s="3" t="str">
        <f t="shared" si="480"/>
        <v>Inventariar</v>
      </c>
      <c r="T3016" s="6"/>
      <c r="U3016" s="7"/>
      <c r="V3016" s="4" t="str">
        <f t="shared" si="475"/>
        <v/>
      </c>
      <c r="W3016" s="3" t="str">
        <f t="shared" si="481"/>
        <v>Inventariar</v>
      </c>
      <c r="X3016" s="6"/>
      <c r="Y3016" s="7"/>
      <c r="Z3016" s="4" t="str">
        <f t="shared" si="476"/>
        <v/>
      </c>
      <c r="AA3016" s="3" t="str">
        <f t="shared" si="482"/>
        <v>Inventariar</v>
      </c>
    </row>
    <row r="3017" spans="1:27" x14ac:dyDescent="0.3">
      <c r="A3017" s="5">
        <v>27067528</v>
      </c>
      <c r="B3017" s="17" t="str">
        <f>VLOOKUP(A3017,'Base de dados'!$A$3:$C$21103,3,0)</f>
        <v>10P14GPISO</v>
      </c>
      <c r="C3017" s="50" t="s">
        <v>7624</v>
      </c>
      <c r="D3017" s="6"/>
      <c r="E3017" s="7"/>
      <c r="F3017" s="4" t="str">
        <f t="shared" si="473"/>
        <v/>
      </c>
      <c r="G3017" s="3" t="str">
        <f t="shared" si="477"/>
        <v>Inventariar</v>
      </c>
      <c r="H3017" s="6"/>
      <c r="I3017" s="7"/>
      <c r="J3017" s="4"/>
      <c r="K3017" s="3" t="str">
        <f t="shared" si="478"/>
        <v>Inventariar</v>
      </c>
      <c r="L3017" s="6"/>
      <c r="M3017" s="7"/>
      <c r="N3017" s="4"/>
      <c r="O3017" s="3" t="str">
        <f t="shared" si="479"/>
        <v>Inventariar</v>
      </c>
      <c r="P3017" s="6"/>
      <c r="Q3017" s="7"/>
      <c r="R3017" s="4" t="str">
        <f t="shared" si="474"/>
        <v/>
      </c>
      <c r="S3017" s="3" t="str">
        <f t="shared" si="480"/>
        <v>Inventariar</v>
      </c>
      <c r="T3017" s="6"/>
      <c r="U3017" s="7"/>
      <c r="V3017" s="4" t="str">
        <f t="shared" si="475"/>
        <v/>
      </c>
      <c r="W3017" s="3" t="str">
        <f t="shared" si="481"/>
        <v>Inventariar</v>
      </c>
      <c r="X3017" s="6"/>
      <c r="Y3017" s="7"/>
      <c r="Z3017" s="4" t="str">
        <f t="shared" si="476"/>
        <v/>
      </c>
      <c r="AA3017" s="3" t="str">
        <f t="shared" si="482"/>
        <v>Inventariar</v>
      </c>
    </row>
    <row r="3018" spans="1:27" x14ac:dyDescent="0.3">
      <c r="A3018" s="5">
        <v>27168879</v>
      </c>
      <c r="B3018" s="17" t="str">
        <f>VLOOKUP(A3018,'Base de dados'!$A$3:$C$21103,3,0)</f>
        <v>10P14GTETO</v>
      </c>
      <c r="C3018" s="50" t="s">
        <v>7628</v>
      </c>
      <c r="D3018" s="6"/>
      <c r="E3018" s="7"/>
      <c r="F3018" s="4" t="str">
        <f t="shared" si="473"/>
        <v/>
      </c>
      <c r="G3018" s="3" t="str">
        <f t="shared" si="477"/>
        <v>Inventariar</v>
      </c>
      <c r="H3018" s="6"/>
      <c r="I3018" s="7"/>
      <c r="J3018" s="4"/>
      <c r="K3018" s="3" t="str">
        <f t="shared" si="478"/>
        <v>Inventariar</v>
      </c>
      <c r="L3018" s="6"/>
      <c r="M3018" s="7"/>
      <c r="N3018" s="4"/>
      <c r="O3018" s="3" t="str">
        <f t="shared" si="479"/>
        <v>Inventariar</v>
      </c>
      <c r="P3018" s="6"/>
      <c r="Q3018" s="7"/>
      <c r="R3018" s="4" t="str">
        <f t="shared" si="474"/>
        <v/>
      </c>
      <c r="S3018" s="3" t="str">
        <f t="shared" si="480"/>
        <v>Inventariar</v>
      </c>
      <c r="T3018" s="6"/>
      <c r="U3018" s="7"/>
      <c r="V3018" s="4" t="str">
        <f t="shared" si="475"/>
        <v/>
      </c>
      <c r="W3018" s="3" t="str">
        <f t="shared" si="481"/>
        <v>Inventariar</v>
      </c>
      <c r="X3018" s="6"/>
      <c r="Y3018" s="7"/>
      <c r="Z3018" s="4" t="str">
        <f t="shared" si="476"/>
        <v/>
      </c>
      <c r="AA3018" s="3" t="str">
        <f t="shared" si="482"/>
        <v>Inventariar</v>
      </c>
    </row>
    <row r="3019" spans="1:27" x14ac:dyDescent="0.3">
      <c r="A3019" s="2">
        <v>27145824</v>
      </c>
      <c r="B3019" s="17" t="str">
        <f>VLOOKUP(A3019,'Base de dados'!$A$3:$C$21103,3,0)</f>
        <v>10P14PAL06</v>
      </c>
      <c r="C3019" s="49" t="s">
        <v>7636</v>
      </c>
      <c r="D3019" s="3"/>
      <c r="E3019" s="3"/>
      <c r="F3019" s="4" t="str">
        <f t="shared" si="473"/>
        <v/>
      </c>
      <c r="G3019" s="3" t="str">
        <f t="shared" si="477"/>
        <v>Inventariar</v>
      </c>
      <c r="H3019" s="6"/>
      <c r="I3019" s="7"/>
      <c r="J3019" s="4"/>
      <c r="K3019" s="3" t="str">
        <f t="shared" si="478"/>
        <v>Inventariar</v>
      </c>
      <c r="L3019" s="6"/>
      <c r="M3019" s="7"/>
      <c r="N3019" s="4"/>
      <c r="O3019" s="3" t="str">
        <f t="shared" si="479"/>
        <v>Inventariar</v>
      </c>
      <c r="P3019" s="6"/>
      <c r="Q3019" s="7"/>
      <c r="R3019" s="4" t="str">
        <f t="shared" si="474"/>
        <v/>
      </c>
      <c r="S3019" s="3" t="str">
        <f t="shared" si="480"/>
        <v>Inventariar</v>
      </c>
      <c r="T3019" s="6"/>
      <c r="U3019" s="7"/>
      <c r="V3019" s="4" t="str">
        <f t="shared" si="475"/>
        <v/>
      </c>
      <c r="W3019" s="3" t="str">
        <f t="shared" si="481"/>
        <v>Inventariar</v>
      </c>
      <c r="X3019" s="6"/>
      <c r="Y3019" s="7"/>
      <c r="Z3019" s="4" t="str">
        <f t="shared" si="476"/>
        <v/>
      </c>
      <c r="AA3019" s="3" t="str">
        <f t="shared" si="482"/>
        <v>Inventariar</v>
      </c>
    </row>
    <row r="3020" spans="1:27" x14ac:dyDescent="0.3">
      <c r="A3020" s="5">
        <v>25589119</v>
      </c>
      <c r="B3020" s="17" t="str">
        <f>VLOOKUP(A3020,'Base de dados'!$A$3:$C$21103,3,0)</f>
        <v>10P14PISO</v>
      </c>
      <c r="C3020" s="50" t="s">
        <v>7654</v>
      </c>
      <c r="D3020" s="6"/>
      <c r="E3020" s="7"/>
      <c r="F3020" s="4" t="str">
        <f t="shared" si="473"/>
        <v/>
      </c>
      <c r="G3020" s="3" t="str">
        <f t="shared" si="477"/>
        <v>Inventariar</v>
      </c>
      <c r="H3020" s="6"/>
      <c r="I3020" s="7"/>
      <c r="J3020" s="4"/>
      <c r="K3020" s="3" t="str">
        <f t="shared" si="478"/>
        <v>Inventariar</v>
      </c>
      <c r="L3020" s="6"/>
      <c r="M3020" s="7"/>
      <c r="N3020" s="4"/>
      <c r="O3020" s="3" t="str">
        <f t="shared" si="479"/>
        <v>Inventariar</v>
      </c>
      <c r="P3020" s="6"/>
      <c r="Q3020" s="7"/>
      <c r="R3020" s="4" t="str">
        <f t="shared" si="474"/>
        <v/>
      </c>
      <c r="S3020" s="3" t="str">
        <f t="shared" si="480"/>
        <v>Inventariar</v>
      </c>
      <c r="T3020" s="6"/>
      <c r="U3020" s="7"/>
      <c r="V3020" s="4" t="str">
        <f t="shared" si="475"/>
        <v/>
      </c>
      <c r="W3020" s="3" t="str">
        <f t="shared" si="481"/>
        <v>Inventariar</v>
      </c>
      <c r="X3020" s="6"/>
      <c r="Y3020" s="7"/>
      <c r="Z3020" s="4" t="str">
        <f t="shared" si="476"/>
        <v/>
      </c>
      <c r="AA3020" s="3" t="str">
        <f t="shared" si="482"/>
        <v>Inventariar</v>
      </c>
    </row>
    <row r="3021" spans="1:27" x14ac:dyDescent="0.3">
      <c r="A3021" s="5">
        <v>27113094</v>
      </c>
      <c r="B3021" s="17" t="str">
        <f>VLOOKUP(A3021,'Base de dados'!$A$3:$C$21103,3,0)</f>
        <v>10P14PISO</v>
      </c>
      <c r="C3021" s="50" t="s">
        <v>7641</v>
      </c>
      <c r="D3021" s="6"/>
      <c r="E3021" s="7"/>
      <c r="F3021" s="4" t="str">
        <f t="shared" si="473"/>
        <v/>
      </c>
      <c r="G3021" s="3" t="str">
        <f t="shared" si="477"/>
        <v>Inventariar</v>
      </c>
      <c r="H3021" s="6"/>
      <c r="I3021" s="7"/>
      <c r="J3021" s="4"/>
      <c r="K3021" s="3" t="str">
        <f t="shared" si="478"/>
        <v>Inventariar</v>
      </c>
      <c r="L3021" s="6"/>
      <c r="M3021" s="7"/>
      <c r="N3021" s="4"/>
      <c r="O3021" s="3" t="str">
        <f t="shared" si="479"/>
        <v>Inventariar</v>
      </c>
      <c r="P3021" s="6"/>
      <c r="Q3021" s="7"/>
      <c r="R3021" s="4" t="str">
        <f t="shared" si="474"/>
        <v/>
      </c>
      <c r="S3021" s="3" t="str">
        <f t="shared" si="480"/>
        <v>Inventariar</v>
      </c>
      <c r="T3021" s="6"/>
      <c r="U3021" s="7"/>
      <c r="V3021" s="4" t="str">
        <f t="shared" si="475"/>
        <v/>
      </c>
      <c r="W3021" s="3" t="str">
        <f t="shared" si="481"/>
        <v>Inventariar</v>
      </c>
      <c r="X3021" s="6"/>
      <c r="Y3021" s="7"/>
      <c r="Z3021" s="4" t="str">
        <f t="shared" si="476"/>
        <v/>
      </c>
      <c r="AA3021" s="3" t="str">
        <f t="shared" si="482"/>
        <v>Inventariar</v>
      </c>
    </row>
    <row r="3022" spans="1:27" x14ac:dyDescent="0.3">
      <c r="A3022" s="5">
        <v>27094562</v>
      </c>
      <c r="B3022" s="17" t="str">
        <f>VLOOKUP(A3022,'Base de dados'!$A$3:$C$21103,3,0)</f>
        <v>10P14PISO</v>
      </c>
      <c r="C3022" s="50" t="s">
        <v>7646</v>
      </c>
      <c r="D3022" s="6"/>
      <c r="E3022" s="7"/>
      <c r="F3022" s="4" t="str">
        <f t="shared" si="473"/>
        <v/>
      </c>
      <c r="G3022" s="3" t="str">
        <f t="shared" si="477"/>
        <v>Inventariar</v>
      </c>
      <c r="H3022" s="6"/>
      <c r="I3022" s="7"/>
      <c r="J3022" s="4"/>
      <c r="K3022" s="3" t="str">
        <f t="shared" si="478"/>
        <v>Inventariar</v>
      </c>
      <c r="L3022" s="6"/>
      <c r="M3022" s="7"/>
      <c r="N3022" s="4"/>
      <c r="O3022" s="3" t="str">
        <f t="shared" si="479"/>
        <v>Inventariar</v>
      </c>
      <c r="P3022" s="6"/>
      <c r="Q3022" s="7"/>
      <c r="R3022" s="4" t="str">
        <f t="shared" si="474"/>
        <v/>
      </c>
      <c r="S3022" s="3" t="str">
        <f t="shared" si="480"/>
        <v>Inventariar</v>
      </c>
      <c r="T3022" s="6"/>
      <c r="U3022" s="7"/>
      <c r="V3022" s="4" t="str">
        <f t="shared" si="475"/>
        <v/>
      </c>
      <c r="W3022" s="3" t="str">
        <f t="shared" si="481"/>
        <v>Inventariar</v>
      </c>
      <c r="X3022" s="6"/>
      <c r="Y3022" s="7"/>
      <c r="Z3022" s="4" t="str">
        <f t="shared" si="476"/>
        <v/>
      </c>
      <c r="AA3022" s="3" t="str">
        <f t="shared" si="482"/>
        <v>Inventariar</v>
      </c>
    </row>
    <row r="3023" spans="1:27" x14ac:dyDescent="0.3">
      <c r="A3023" s="5">
        <v>27084335</v>
      </c>
      <c r="B3023" s="17" t="str">
        <f>VLOOKUP(A3023,'Base de dados'!$A$3:$C$21103,3,0)</f>
        <v>10P15A09</v>
      </c>
      <c r="C3023" s="50" t="s">
        <v>7663</v>
      </c>
      <c r="D3023" s="6"/>
      <c r="E3023" s="7"/>
      <c r="F3023" s="4" t="str">
        <f t="shared" si="473"/>
        <v/>
      </c>
      <c r="G3023" s="3" t="str">
        <f t="shared" si="477"/>
        <v>Inventariar</v>
      </c>
      <c r="H3023" s="6"/>
      <c r="I3023" s="7"/>
      <c r="J3023" s="4"/>
      <c r="K3023" s="3" t="str">
        <f t="shared" si="478"/>
        <v>Inventariar</v>
      </c>
      <c r="L3023" s="6"/>
      <c r="M3023" s="7"/>
      <c r="N3023" s="4"/>
      <c r="O3023" s="3" t="str">
        <f t="shared" si="479"/>
        <v>Inventariar</v>
      </c>
      <c r="P3023" s="6"/>
      <c r="Q3023" s="7"/>
      <c r="R3023" s="4" t="str">
        <f t="shared" si="474"/>
        <v/>
      </c>
      <c r="S3023" s="3" t="str">
        <f t="shared" si="480"/>
        <v>Inventariar</v>
      </c>
      <c r="T3023" s="6"/>
      <c r="U3023" s="7"/>
      <c r="V3023" s="4" t="str">
        <f t="shared" si="475"/>
        <v/>
      </c>
      <c r="W3023" s="3" t="str">
        <f t="shared" si="481"/>
        <v>Inventariar</v>
      </c>
      <c r="X3023" s="6"/>
      <c r="Y3023" s="7"/>
      <c r="Z3023" s="4" t="str">
        <f t="shared" si="476"/>
        <v/>
      </c>
      <c r="AA3023" s="3" t="str">
        <f t="shared" si="482"/>
        <v>Inventariar</v>
      </c>
    </row>
    <row r="3024" spans="1:27" x14ac:dyDescent="0.3">
      <c r="A3024" s="5">
        <v>27055122</v>
      </c>
      <c r="B3024" s="17" t="str">
        <f>VLOOKUP(A3024,'Base de dados'!$A$3:$C$21103,3,0)</f>
        <v>10P15B02</v>
      </c>
      <c r="C3024" s="50" t="s">
        <v>7665</v>
      </c>
      <c r="D3024" s="6"/>
      <c r="E3024" s="7"/>
      <c r="F3024" s="4" t="str">
        <f t="shared" si="473"/>
        <v/>
      </c>
      <c r="G3024" s="3" t="str">
        <f t="shared" si="477"/>
        <v>Inventariar</v>
      </c>
      <c r="H3024" s="6"/>
      <c r="I3024" s="7"/>
      <c r="J3024" s="4"/>
      <c r="K3024" s="3" t="str">
        <f t="shared" si="478"/>
        <v>Inventariar</v>
      </c>
      <c r="L3024" s="6"/>
      <c r="M3024" s="7"/>
      <c r="N3024" s="4"/>
      <c r="O3024" s="3" t="str">
        <f t="shared" si="479"/>
        <v>Inventariar</v>
      </c>
      <c r="P3024" s="6"/>
      <c r="Q3024" s="7"/>
      <c r="R3024" s="4" t="str">
        <f t="shared" si="474"/>
        <v/>
      </c>
      <c r="S3024" s="3" t="str">
        <f t="shared" si="480"/>
        <v>Inventariar</v>
      </c>
      <c r="T3024" s="6"/>
      <c r="U3024" s="7"/>
      <c r="V3024" s="4" t="str">
        <f t="shared" si="475"/>
        <v/>
      </c>
      <c r="W3024" s="3" t="str">
        <f t="shared" si="481"/>
        <v>Inventariar</v>
      </c>
      <c r="X3024" s="6"/>
      <c r="Y3024" s="7"/>
      <c r="Z3024" s="4" t="str">
        <f t="shared" si="476"/>
        <v/>
      </c>
      <c r="AA3024" s="3" t="str">
        <f t="shared" si="482"/>
        <v>Inventariar</v>
      </c>
    </row>
    <row r="3025" spans="1:27" x14ac:dyDescent="0.3">
      <c r="A3025" s="5">
        <v>25461522</v>
      </c>
      <c r="B3025" s="17" t="str">
        <f>VLOOKUP(A3025,'Base de dados'!$A$3:$C$21103,3,0)</f>
        <v>10P15BTETO</v>
      </c>
      <c r="C3025" s="50" t="s">
        <v>25445</v>
      </c>
      <c r="D3025" s="6"/>
      <c r="E3025" s="7"/>
      <c r="F3025" s="4" t="str">
        <f t="shared" si="473"/>
        <v/>
      </c>
      <c r="G3025" s="3" t="str">
        <f t="shared" si="477"/>
        <v>Inventariar</v>
      </c>
      <c r="H3025" s="6"/>
      <c r="I3025" s="7"/>
      <c r="J3025" s="4"/>
      <c r="K3025" s="3" t="str">
        <f t="shared" si="478"/>
        <v>Inventariar</v>
      </c>
      <c r="L3025" s="6"/>
      <c r="M3025" s="7"/>
      <c r="N3025" s="4"/>
      <c r="O3025" s="3" t="str">
        <f t="shared" si="479"/>
        <v>Inventariar</v>
      </c>
      <c r="P3025" s="6"/>
      <c r="Q3025" s="7"/>
      <c r="R3025" s="4" t="str">
        <f t="shared" si="474"/>
        <v/>
      </c>
      <c r="S3025" s="3" t="str">
        <f t="shared" si="480"/>
        <v>Inventariar</v>
      </c>
      <c r="T3025" s="6"/>
      <c r="U3025" s="7"/>
      <c r="V3025" s="4" t="str">
        <f t="shared" si="475"/>
        <v/>
      </c>
      <c r="W3025" s="3" t="str">
        <f t="shared" si="481"/>
        <v>Inventariar</v>
      </c>
      <c r="X3025" s="6"/>
      <c r="Y3025" s="7"/>
      <c r="Z3025" s="4" t="str">
        <f t="shared" si="476"/>
        <v/>
      </c>
      <c r="AA3025" s="3" t="str">
        <f t="shared" si="482"/>
        <v>Inventariar</v>
      </c>
    </row>
    <row r="3026" spans="1:27" x14ac:dyDescent="0.3">
      <c r="A3026" s="5">
        <v>25579860</v>
      </c>
      <c r="B3026" s="17" t="str">
        <f>VLOOKUP(A3026,'Base de dados'!$A$3:$C$21103,3,0)</f>
        <v>10P15DTETO</v>
      </c>
      <c r="C3026" s="50" t="s">
        <v>7693</v>
      </c>
      <c r="D3026" s="6"/>
      <c r="E3026" s="7"/>
      <c r="F3026" s="4" t="str">
        <f t="shared" si="473"/>
        <v/>
      </c>
      <c r="G3026" s="3" t="str">
        <f t="shared" si="477"/>
        <v>Inventariar</v>
      </c>
      <c r="H3026" s="6"/>
      <c r="I3026" s="7"/>
      <c r="J3026" s="4"/>
      <c r="K3026" s="3" t="str">
        <f t="shared" si="478"/>
        <v>Inventariar</v>
      </c>
      <c r="L3026" s="6"/>
      <c r="M3026" s="7"/>
      <c r="N3026" s="4"/>
      <c r="O3026" s="3" t="str">
        <f t="shared" si="479"/>
        <v>Inventariar</v>
      </c>
      <c r="P3026" s="6"/>
      <c r="Q3026" s="7"/>
      <c r="R3026" s="4" t="str">
        <f t="shared" si="474"/>
        <v/>
      </c>
      <c r="S3026" s="3" t="str">
        <f t="shared" si="480"/>
        <v>Inventariar</v>
      </c>
      <c r="T3026" s="6"/>
      <c r="U3026" s="7"/>
      <c r="V3026" s="4" t="str">
        <f t="shared" si="475"/>
        <v/>
      </c>
      <c r="W3026" s="3" t="str">
        <f t="shared" si="481"/>
        <v>Inventariar</v>
      </c>
      <c r="X3026" s="6"/>
      <c r="Y3026" s="7"/>
      <c r="Z3026" s="4" t="str">
        <f t="shared" si="476"/>
        <v/>
      </c>
      <c r="AA3026" s="3" t="str">
        <f t="shared" si="482"/>
        <v>Inventariar</v>
      </c>
    </row>
    <row r="3027" spans="1:27" x14ac:dyDescent="0.3">
      <c r="A3027" s="5">
        <v>25579625</v>
      </c>
      <c r="B3027" s="17" t="str">
        <f>VLOOKUP(A3027,'Base de dados'!$A$3:$C$21103,3,0)</f>
        <v>10P15PAL06</v>
      </c>
      <c r="C3027" s="50" t="s">
        <v>7762</v>
      </c>
      <c r="D3027" s="6"/>
      <c r="E3027" s="7"/>
      <c r="F3027" s="4" t="str">
        <f t="shared" si="473"/>
        <v/>
      </c>
      <c r="G3027" s="3" t="str">
        <f t="shared" si="477"/>
        <v>Inventariar</v>
      </c>
      <c r="H3027" s="3"/>
      <c r="I3027" s="3"/>
      <c r="J3027" s="4"/>
      <c r="K3027" s="3" t="str">
        <f t="shared" si="478"/>
        <v>Inventariar</v>
      </c>
      <c r="L3027" s="3"/>
      <c r="M3027" s="3"/>
      <c r="N3027" s="4"/>
      <c r="O3027" s="3" t="str">
        <f t="shared" si="479"/>
        <v>Inventariar</v>
      </c>
      <c r="P3027" s="3"/>
      <c r="Q3027" s="3"/>
      <c r="R3027" s="4" t="str">
        <f t="shared" si="474"/>
        <v/>
      </c>
      <c r="S3027" s="3" t="str">
        <f t="shared" si="480"/>
        <v>Inventariar</v>
      </c>
      <c r="T3027" s="3"/>
      <c r="U3027" s="3"/>
      <c r="V3027" s="4" t="str">
        <f t="shared" si="475"/>
        <v/>
      </c>
      <c r="W3027" s="3" t="str">
        <f t="shared" si="481"/>
        <v>Inventariar</v>
      </c>
      <c r="X3027" s="3"/>
      <c r="Y3027" s="3"/>
      <c r="Z3027" s="4" t="str">
        <f t="shared" si="476"/>
        <v/>
      </c>
      <c r="AA3027" s="3" t="str">
        <f t="shared" si="482"/>
        <v>Inventariar</v>
      </c>
    </row>
    <row r="3028" spans="1:27" x14ac:dyDescent="0.3">
      <c r="A3028" s="5">
        <v>27108307</v>
      </c>
      <c r="B3028" s="17" t="str">
        <f>VLOOKUP(A3028,'Base de dados'!$A$3:$C$21103,3,0)</f>
        <v>10P15PAL08</v>
      </c>
      <c r="C3028" s="50" t="s">
        <v>7767</v>
      </c>
      <c r="D3028" s="6"/>
      <c r="E3028" s="7"/>
      <c r="F3028" s="4" t="str">
        <f t="shared" si="473"/>
        <v/>
      </c>
      <c r="G3028" s="3" t="str">
        <f t="shared" si="477"/>
        <v>Inventariar</v>
      </c>
      <c r="H3028" s="3"/>
      <c r="I3028" s="3"/>
      <c r="J3028" s="4"/>
      <c r="K3028" s="3" t="str">
        <f t="shared" si="478"/>
        <v>Inventariar</v>
      </c>
      <c r="L3028" s="3"/>
      <c r="M3028" s="3"/>
      <c r="N3028" s="4"/>
      <c r="O3028" s="3" t="str">
        <f t="shared" si="479"/>
        <v>Inventariar</v>
      </c>
      <c r="P3028" s="3"/>
      <c r="Q3028" s="3"/>
      <c r="R3028" s="4" t="str">
        <f t="shared" si="474"/>
        <v/>
      </c>
      <c r="S3028" s="3" t="str">
        <f t="shared" si="480"/>
        <v>Inventariar</v>
      </c>
      <c r="T3028" s="3"/>
      <c r="U3028" s="3"/>
      <c r="V3028" s="4" t="str">
        <f t="shared" si="475"/>
        <v/>
      </c>
      <c r="W3028" s="3" t="str">
        <f t="shared" si="481"/>
        <v>Inventariar</v>
      </c>
      <c r="X3028" s="3"/>
      <c r="Y3028" s="3"/>
      <c r="Z3028" s="4" t="str">
        <f t="shared" si="476"/>
        <v/>
      </c>
      <c r="AA3028" s="3" t="str">
        <f t="shared" si="482"/>
        <v>Inventariar</v>
      </c>
    </row>
    <row r="3029" spans="1:27" x14ac:dyDescent="0.3">
      <c r="A3029" s="5">
        <v>27000334</v>
      </c>
      <c r="B3029" s="17" t="str">
        <f>VLOOKUP(A3029,'Base de dados'!$A$3:$C$21103,3,0)</f>
        <v>10P15PAL15</v>
      </c>
      <c r="C3029" s="50" t="s">
        <v>7774</v>
      </c>
      <c r="D3029" s="6"/>
      <c r="E3029" s="7"/>
      <c r="F3029" s="4" t="str">
        <f t="shared" si="473"/>
        <v/>
      </c>
      <c r="G3029" s="3" t="str">
        <f t="shared" si="477"/>
        <v>Inventariar</v>
      </c>
      <c r="H3029" s="6"/>
      <c r="I3029" s="7"/>
      <c r="J3029" s="4"/>
      <c r="K3029" s="3" t="str">
        <f t="shared" si="478"/>
        <v>Inventariar</v>
      </c>
      <c r="L3029" s="6"/>
      <c r="M3029" s="7"/>
      <c r="N3029" s="4"/>
      <c r="O3029" s="3" t="str">
        <f t="shared" si="479"/>
        <v>Inventariar</v>
      </c>
      <c r="P3029" s="6"/>
      <c r="Q3029" s="7"/>
      <c r="R3029" s="4" t="str">
        <f t="shared" si="474"/>
        <v/>
      </c>
      <c r="S3029" s="3" t="str">
        <f t="shared" si="480"/>
        <v>Inventariar</v>
      </c>
      <c r="T3029" s="6"/>
      <c r="U3029" s="7"/>
      <c r="V3029" s="4" t="str">
        <f t="shared" si="475"/>
        <v/>
      </c>
      <c r="W3029" s="3" t="str">
        <f t="shared" si="481"/>
        <v>Inventariar</v>
      </c>
      <c r="X3029" s="6"/>
      <c r="Y3029" s="7"/>
      <c r="Z3029" s="4" t="str">
        <f t="shared" si="476"/>
        <v/>
      </c>
      <c r="AA3029" s="3" t="str">
        <f t="shared" si="482"/>
        <v>Inventariar</v>
      </c>
    </row>
    <row r="3030" spans="1:27" x14ac:dyDescent="0.3">
      <c r="A3030" s="5">
        <v>25468263</v>
      </c>
      <c r="B3030" s="17" t="str">
        <f>VLOOKUP(A3030,'Base de dados'!$A$3:$C$21103,3,0)</f>
        <v>10P16PAL16</v>
      </c>
      <c r="C3030" s="50" t="s">
        <v>7804</v>
      </c>
      <c r="D3030" s="6"/>
      <c r="E3030" s="7"/>
      <c r="F3030" s="4" t="str">
        <f t="shared" si="473"/>
        <v/>
      </c>
      <c r="G3030" s="3" t="str">
        <f t="shared" si="477"/>
        <v>Inventariar</v>
      </c>
      <c r="H3030" s="6"/>
      <c r="I3030" s="7"/>
      <c r="J3030" s="4"/>
      <c r="K3030" s="3" t="str">
        <f t="shared" si="478"/>
        <v>Inventariar</v>
      </c>
      <c r="L3030" s="6"/>
      <c r="M3030" s="7"/>
      <c r="N3030" s="4"/>
      <c r="O3030" s="3" t="str">
        <f t="shared" si="479"/>
        <v>Inventariar</v>
      </c>
      <c r="P3030" s="6"/>
      <c r="Q3030" s="7"/>
      <c r="R3030" s="4" t="str">
        <f t="shared" si="474"/>
        <v/>
      </c>
      <c r="S3030" s="3" t="str">
        <f t="shared" si="480"/>
        <v>Inventariar</v>
      </c>
      <c r="T3030" s="6"/>
      <c r="U3030" s="7"/>
      <c r="V3030" s="4" t="str">
        <f t="shared" si="475"/>
        <v/>
      </c>
      <c r="W3030" s="3" t="str">
        <f t="shared" si="481"/>
        <v>Inventariar</v>
      </c>
      <c r="X3030" s="6"/>
      <c r="Y3030" s="7"/>
      <c r="Z3030" s="4" t="str">
        <f t="shared" si="476"/>
        <v/>
      </c>
      <c r="AA3030" s="3" t="str">
        <f t="shared" si="482"/>
        <v>Inventariar</v>
      </c>
    </row>
    <row r="3031" spans="1:27" x14ac:dyDescent="0.3">
      <c r="A3031" s="5">
        <v>25576750</v>
      </c>
      <c r="B3031" s="17" t="str">
        <f>VLOOKUP(A3031,'Base de dados'!$A$3:$C$21103,3,0)</f>
        <v>10P16PAL17</v>
      </c>
      <c r="C3031" s="50" t="s">
        <v>7806</v>
      </c>
      <c r="D3031" s="6"/>
      <c r="E3031" s="7"/>
      <c r="F3031" s="4" t="str">
        <f t="shared" si="473"/>
        <v/>
      </c>
      <c r="G3031" s="3" t="str">
        <f t="shared" si="477"/>
        <v>Inventariar</v>
      </c>
      <c r="H3031" s="6"/>
      <c r="I3031" s="7"/>
      <c r="J3031" s="4"/>
      <c r="K3031" s="3" t="str">
        <f t="shared" si="478"/>
        <v>Inventariar</v>
      </c>
      <c r="L3031" s="6"/>
      <c r="M3031" s="7"/>
      <c r="N3031" s="4"/>
      <c r="O3031" s="3" t="str">
        <f t="shared" si="479"/>
        <v>Inventariar</v>
      </c>
      <c r="P3031" s="6"/>
      <c r="Q3031" s="7"/>
      <c r="R3031" s="4" t="str">
        <f t="shared" si="474"/>
        <v/>
      </c>
      <c r="S3031" s="3" t="str">
        <f t="shared" si="480"/>
        <v>Inventariar</v>
      </c>
      <c r="T3031" s="6"/>
      <c r="U3031" s="7"/>
      <c r="V3031" s="4" t="str">
        <f t="shared" si="475"/>
        <v/>
      </c>
      <c r="W3031" s="3" t="str">
        <f t="shared" si="481"/>
        <v>Inventariar</v>
      </c>
      <c r="X3031" s="6"/>
      <c r="Y3031" s="7"/>
      <c r="Z3031" s="4" t="str">
        <f t="shared" si="476"/>
        <v/>
      </c>
      <c r="AA3031" s="3" t="str">
        <f t="shared" si="482"/>
        <v>Inventariar</v>
      </c>
    </row>
    <row r="3032" spans="1:27" x14ac:dyDescent="0.3">
      <c r="A3032" s="5">
        <v>25267229</v>
      </c>
      <c r="B3032" s="17" t="str">
        <f>VLOOKUP(A3032,'Base de dados'!$A$3:$C$21103,3,0)</f>
        <v>10P18PISO</v>
      </c>
      <c r="C3032" s="50" t="s">
        <v>7880</v>
      </c>
      <c r="D3032" s="6"/>
      <c r="E3032" s="7"/>
      <c r="F3032" s="4" t="str">
        <f t="shared" si="473"/>
        <v/>
      </c>
      <c r="G3032" s="3" t="str">
        <f t="shared" si="477"/>
        <v>Inventariar</v>
      </c>
      <c r="H3032" s="6"/>
      <c r="I3032" s="7"/>
      <c r="J3032" s="4"/>
      <c r="K3032" s="3" t="str">
        <f t="shared" si="478"/>
        <v>Inventariar</v>
      </c>
      <c r="L3032" s="6"/>
      <c r="M3032" s="7"/>
      <c r="N3032" s="4"/>
      <c r="O3032" s="3" t="str">
        <f t="shared" si="479"/>
        <v>Inventariar</v>
      </c>
      <c r="P3032" s="6"/>
      <c r="Q3032" s="7"/>
      <c r="R3032" s="4" t="str">
        <f t="shared" si="474"/>
        <v/>
      </c>
      <c r="S3032" s="3" t="str">
        <f t="shared" si="480"/>
        <v>Inventariar</v>
      </c>
      <c r="T3032" s="6"/>
      <c r="U3032" s="7"/>
      <c r="V3032" s="4" t="str">
        <f t="shared" si="475"/>
        <v/>
      </c>
      <c r="W3032" s="3" t="str">
        <f t="shared" si="481"/>
        <v>Inventariar</v>
      </c>
      <c r="X3032" s="6"/>
      <c r="Y3032" s="7"/>
      <c r="Z3032" s="4" t="str">
        <f t="shared" si="476"/>
        <v/>
      </c>
      <c r="AA3032" s="3" t="str">
        <f t="shared" si="482"/>
        <v>Inventariar</v>
      </c>
    </row>
    <row r="3033" spans="1:27" x14ac:dyDescent="0.3">
      <c r="A3033" s="5">
        <v>27158742</v>
      </c>
      <c r="B3033" s="17" t="str">
        <f>VLOOKUP(A3033,'Base de dados'!$A$3:$C$21103,3,0)</f>
        <v>10P18PISO</v>
      </c>
      <c r="C3033" s="50" t="s">
        <v>7881</v>
      </c>
      <c r="D3033" s="6"/>
      <c r="E3033" s="7"/>
      <c r="F3033" s="4" t="str">
        <f t="shared" si="473"/>
        <v/>
      </c>
      <c r="G3033" s="3" t="str">
        <f t="shared" si="477"/>
        <v>Inventariar</v>
      </c>
      <c r="H3033" s="6"/>
      <c r="I3033" s="7"/>
      <c r="J3033" s="4"/>
      <c r="K3033" s="3" t="str">
        <f t="shared" si="478"/>
        <v>Inventariar</v>
      </c>
      <c r="L3033" s="6"/>
      <c r="M3033" s="7"/>
      <c r="N3033" s="4"/>
      <c r="O3033" s="3" t="str">
        <f t="shared" si="479"/>
        <v>Inventariar</v>
      </c>
      <c r="P3033" s="6"/>
      <c r="Q3033" s="7"/>
      <c r="R3033" s="4" t="str">
        <f t="shared" si="474"/>
        <v/>
      </c>
      <c r="S3033" s="3" t="str">
        <f t="shared" si="480"/>
        <v>Inventariar</v>
      </c>
      <c r="T3033" s="6"/>
      <c r="U3033" s="7"/>
      <c r="V3033" s="4" t="str">
        <f t="shared" si="475"/>
        <v/>
      </c>
      <c r="W3033" s="3" t="str">
        <f t="shared" si="481"/>
        <v>Inventariar</v>
      </c>
      <c r="X3033" s="6"/>
      <c r="Y3033" s="7"/>
      <c r="Z3033" s="4" t="str">
        <f t="shared" si="476"/>
        <v/>
      </c>
      <c r="AA3033" s="3" t="str">
        <f t="shared" si="482"/>
        <v>Inventariar</v>
      </c>
    </row>
    <row r="3034" spans="1:27" x14ac:dyDescent="0.3">
      <c r="A3034" s="5">
        <v>27161283</v>
      </c>
      <c r="B3034" s="17" t="str">
        <f>VLOOKUP(A3034,'Base de dados'!$A$3:$C$21103,3,0)</f>
        <v>10P18PISO</v>
      </c>
      <c r="C3034" s="50" t="s">
        <v>7878</v>
      </c>
      <c r="D3034" s="6"/>
      <c r="E3034" s="7"/>
      <c r="F3034" s="4" t="str">
        <f t="shared" si="473"/>
        <v/>
      </c>
      <c r="G3034" s="3" t="str">
        <f t="shared" si="477"/>
        <v>Inventariar</v>
      </c>
      <c r="H3034" s="6"/>
      <c r="I3034" s="7"/>
      <c r="J3034" s="4"/>
      <c r="K3034" s="3" t="str">
        <f t="shared" si="478"/>
        <v>Inventariar</v>
      </c>
      <c r="L3034" s="6"/>
      <c r="M3034" s="7"/>
      <c r="N3034" s="4"/>
      <c r="O3034" s="3" t="str">
        <f t="shared" si="479"/>
        <v>Inventariar</v>
      </c>
      <c r="P3034" s="6"/>
      <c r="Q3034" s="7"/>
      <c r="R3034" s="4" t="str">
        <f t="shared" si="474"/>
        <v/>
      </c>
      <c r="S3034" s="3" t="str">
        <f t="shared" si="480"/>
        <v>Inventariar</v>
      </c>
      <c r="T3034" s="6"/>
      <c r="U3034" s="7"/>
      <c r="V3034" s="4" t="str">
        <f t="shared" si="475"/>
        <v/>
      </c>
      <c r="W3034" s="3" t="str">
        <f t="shared" si="481"/>
        <v>Inventariar</v>
      </c>
      <c r="X3034" s="6"/>
      <c r="Y3034" s="7"/>
      <c r="Z3034" s="4" t="str">
        <f t="shared" si="476"/>
        <v/>
      </c>
      <c r="AA3034" s="3" t="str">
        <f t="shared" si="482"/>
        <v>Inventariar</v>
      </c>
    </row>
    <row r="3035" spans="1:27" x14ac:dyDescent="0.3">
      <c r="A3035" s="5">
        <v>27161284</v>
      </c>
      <c r="B3035" s="17" t="str">
        <f>VLOOKUP(A3035,'Base de dados'!$A$3:$C$21103,3,0)</f>
        <v>10P18PISO</v>
      </c>
      <c r="C3035" s="50" t="s">
        <v>7874</v>
      </c>
      <c r="D3035" s="6"/>
      <c r="E3035" s="7"/>
      <c r="F3035" s="4" t="str">
        <f t="shared" si="473"/>
        <v/>
      </c>
      <c r="G3035" s="3" t="str">
        <f t="shared" si="477"/>
        <v>Inventariar</v>
      </c>
      <c r="H3035" s="6"/>
      <c r="I3035" s="7"/>
      <c r="J3035" s="4"/>
      <c r="K3035" s="3" t="str">
        <f t="shared" si="478"/>
        <v>Inventariar</v>
      </c>
      <c r="L3035" s="6"/>
      <c r="M3035" s="7"/>
      <c r="N3035" s="4"/>
      <c r="O3035" s="3" t="str">
        <f t="shared" si="479"/>
        <v>Inventariar</v>
      </c>
      <c r="P3035" s="6"/>
      <c r="Q3035" s="7"/>
      <c r="R3035" s="4" t="str">
        <f t="shared" si="474"/>
        <v/>
      </c>
      <c r="S3035" s="3" t="str">
        <f t="shared" si="480"/>
        <v>Inventariar</v>
      </c>
      <c r="T3035" s="6"/>
      <c r="U3035" s="7"/>
      <c r="V3035" s="4" t="str">
        <f t="shared" si="475"/>
        <v/>
      </c>
      <c r="W3035" s="3" t="str">
        <f t="shared" si="481"/>
        <v>Inventariar</v>
      </c>
      <c r="X3035" s="6"/>
      <c r="Y3035" s="7"/>
      <c r="Z3035" s="4" t="str">
        <f t="shared" si="476"/>
        <v/>
      </c>
      <c r="AA3035" s="3" t="str">
        <f t="shared" si="482"/>
        <v>Inventariar</v>
      </c>
    </row>
    <row r="3036" spans="1:27" x14ac:dyDescent="0.3">
      <c r="A3036" s="5">
        <v>27161285</v>
      </c>
      <c r="B3036" s="17" t="str">
        <f>VLOOKUP(A3036,'Base de dados'!$A$3:$C$21103,3,0)</f>
        <v>10P18PISO</v>
      </c>
      <c r="C3036" s="50" t="s">
        <v>7877</v>
      </c>
      <c r="D3036" s="6"/>
      <c r="E3036" s="7"/>
      <c r="F3036" s="4" t="str">
        <f t="shared" ref="F3036:F3099" si="483">IF(E3036="","",IF(E3036="Saldo Zero","",D3036-E3036))</f>
        <v/>
      </c>
      <c r="G3036" s="3" t="str">
        <f t="shared" si="477"/>
        <v>Inventariar</v>
      </c>
      <c r="H3036" s="6"/>
      <c r="I3036" s="7"/>
      <c r="J3036" s="4"/>
      <c r="K3036" s="3" t="str">
        <f t="shared" si="478"/>
        <v>Inventariar</v>
      </c>
      <c r="L3036" s="6"/>
      <c r="M3036" s="7"/>
      <c r="N3036" s="4"/>
      <c r="O3036" s="3" t="str">
        <f t="shared" si="479"/>
        <v>Inventariar</v>
      </c>
      <c r="P3036" s="6"/>
      <c r="Q3036" s="7"/>
      <c r="R3036" s="4" t="str">
        <f t="shared" si="474"/>
        <v/>
      </c>
      <c r="S3036" s="3" t="str">
        <f t="shared" si="480"/>
        <v>Inventariar</v>
      </c>
      <c r="T3036" s="6"/>
      <c r="U3036" s="7"/>
      <c r="V3036" s="4" t="str">
        <f t="shared" si="475"/>
        <v/>
      </c>
      <c r="W3036" s="3" t="str">
        <f t="shared" si="481"/>
        <v>Inventariar</v>
      </c>
      <c r="X3036" s="6"/>
      <c r="Y3036" s="7"/>
      <c r="Z3036" s="4" t="str">
        <f t="shared" si="476"/>
        <v/>
      </c>
      <c r="AA3036" s="3" t="str">
        <f t="shared" si="482"/>
        <v>Inventariar</v>
      </c>
    </row>
    <row r="3037" spans="1:27" x14ac:dyDescent="0.3">
      <c r="A3037" s="5">
        <v>27161286</v>
      </c>
      <c r="B3037" s="17" t="str">
        <f>VLOOKUP(A3037,'Base de dados'!$A$3:$C$21103,3,0)</f>
        <v>10P18PISO</v>
      </c>
      <c r="C3037" s="50" t="s">
        <v>7875</v>
      </c>
      <c r="D3037" s="6"/>
      <c r="E3037" s="7"/>
      <c r="F3037" s="4" t="str">
        <f t="shared" si="483"/>
        <v/>
      </c>
      <c r="G3037" s="3" t="str">
        <f t="shared" si="477"/>
        <v>Inventariar</v>
      </c>
      <c r="H3037" s="6"/>
      <c r="I3037" s="7"/>
      <c r="J3037" s="4"/>
      <c r="K3037" s="3" t="str">
        <f t="shared" si="478"/>
        <v>Inventariar</v>
      </c>
      <c r="L3037" s="6"/>
      <c r="M3037" s="7"/>
      <c r="N3037" s="4"/>
      <c r="O3037" s="3" t="str">
        <f t="shared" si="479"/>
        <v>Inventariar</v>
      </c>
      <c r="P3037" s="6"/>
      <c r="Q3037" s="7"/>
      <c r="R3037" s="4" t="str">
        <f t="shared" si="474"/>
        <v/>
      </c>
      <c r="S3037" s="3" t="str">
        <f t="shared" si="480"/>
        <v>Inventariar</v>
      </c>
      <c r="T3037" s="6"/>
      <c r="U3037" s="7"/>
      <c r="V3037" s="4" t="str">
        <f t="shared" si="475"/>
        <v/>
      </c>
      <c r="W3037" s="3" t="str">
        <f t="shared" si="481"/>
        <v>Inventariar</v>
      </c>
      <c r="X3037" s="6"/>
      <c r="Y3037" s="7"/>
      <c r="Z3037" s="4" t="str">
        <f t="shared" si="476"/>
        <v/>
      </c>
      <c r="AA3037" s="3" t="str">
        <f t="shared" si="482"/>
        <v>Inventariar</v>
      </c>
    </row>
    <row r="3038" spans="1:27" x14ac:dyDescent="0.3">
      <c r="A3038" s="5">
        <v>27161415</v>
      </c>
      <c r="B3038" s="17" t="str">
        <f>VLOOKUP(A3038,'Base de dados'!$A$3:$C$21103,3,0)</f>
        <v>10P18PISO</v>
      </c>
      <c r="C3038" s="50" t="s">
        <v>7879</v>
      </c>
      <c r="D3038" s="6"/>
      <c r="E3038" s="7"/>
      <c r="F3038" s="4" t="str">
        <f t="shared" si="483"/>
        <v/>
      </c>
      <c r="G3038" s="3" t="str">
        <f t="shared" si="477"/>
        <v>Inventariar</v>
      </c>
      <c r="H3038" s="3"/>
      <c r="I3038" s="3"/>
      <c r="J3038" s="4"/>
      <c r="K3038" s="3" t="str">
        <f t="shared" si="478"/>
        <v>Inventariar</v>
      </c>
      <c r="L3038" s="3"/>
      <c r="M3038" s="3"/>
      <c r="N3038" s="4"/>
      <c r="O3038" s="3" t="str">
        <f t="shared" si="479"/>
        <v>Inventariar</v>
      </c>
      <c r="P3038" s="3"/>
      <c r="Q3038" s="3"/>
      <c r="R3038" s="4" t="str">
        <f t="shared" si="474"/>
        <v/>
      </c>
      <c r="S3038" s="3" t="str">
        <f t="shared" si="480"/>
        <v>Inventariar</v>
      </c>
      <c r="T3038" s="3"/>
      <c r="U3038" s="3"/>
      <c r="V3038" s="4" t="str">
        <f t="shared" si="475"/>
        <v/>
      </c>
      <c r="W3038" s="3" t="str">
        <f t="shared" si="481"/>
        <v>Inventariar</v>
      </c>
      <c r="X3038" s="3"/>
      <c r="Y3038" s="3"/>
      <c r="Z3038" s="4" t="str">
        <f t="shared" si="476"/>
        <v/>
      </c>
      <c r="AA3038" s="3" t="str">
        <f t="shared" si="482"/>
        <v>Inventariar</v>
      </c>
    </row>
    <row r="3039" spans="1:27" x14ac:dyDescent="0.3">
      <c r="A3039" s="5">
        <v>27161508</v>
      </c>
      <c r="B3039" s="17" t="str">
        <f>VLOOKUP(A3039,'Base de dados'!$A$3:$C$21103,3,0)</f>
        <v>10P18PISO</v>
      </c>
      <c r="C3039" s="50" t="s">
        <v>7876</v>
      </c>
      <c r="D3039" s="6"/>
      <c r="E3039" s="7"/>
      <c r="F3039" s="4" t="str">
        <f t="shared" si="483"/>
        <v/>
      </c>
      <c r="G3039" s="3" t="str">
        <f t="shared" si="477"/>
        <v>Inventariar</v>
      </c>
      <c r="H3039" s="6"/>
      <c r="I3039" s="7"/>
      <c r="J3039" s="4"/>
      <c r="K3039" s="3" t="str">
        <f t="shared" si="478"/>
        <v>Inventariar</v>
      </c>
      <c r="L3039" s="6"/>
      <c r="M3039" s="7"/>
      <c r="N3039" s="4"/>
      <c r="O3039" s="3" t="str">
        <f t="shared" si="479"/>
        <v>Inventariar</v>
      </c>
      <c r="P3039" s="6"/>
      <c r="Q3039" s="7"/>
      <c r="R3039" s="4" t="str">
        <f t="shared" si="474"/>
        <v/>
      </c>
      <c r="S3039" s="3" t="str">
        <f t="shared" si="480"/>
        <v>Inventariar</v>
      </c>
      <c r="T3039" s="6"/>
      <c r="U3039" s="7"/>
      <c r="V3039" s="4" t="str">
        <f t="shared" si="475"/>
        <v/>
      </c>
      <c r="W3039" s="3" t="str">
        <f t="shared" si="481"/>
        <v>Inventariar</v>
      </c>
      <c r="X3039" s="6"/>
      <c r="Y3039" s="7"/>
      <c r="Z3039" s="4" t="str">
        <f t="shared" si="476"/>
        <v/>
      </c>
      <c r="AA3039" s="3" t="str">
        <f t="shared" si="482"/>
        <v>Inventariar</v>
      </c>
    </row>
    <row r="3040" spans="1:27" x14ac:dyDescent="0.3">
      <c r="A3040" s="5">
        <v>25319569</v>
      </c>
      <c r="B3040" s="17" t="str">
        <f>VLOOKUP(A3040,'Base de dados'!$A$3:$C$21103,3,0)</f>
        <v>10P19PISO</v>
      </c>
      <c r="C3040" s="50" t="s">
        <v>7901</v>
      </c>
      <c r="D3040" s="6"/>
      <c r="E3040" s="7"/>
      <c r="F3040" s="4" t="str">
        <f t="shared" si="483"/>
        <v/>
      </c>
      <c r="G3040" s="3" t="str">
        <f t="shared" si="477"/>
        <v>Inventariar</v>
      </c>
      <c r="H3040" s="6"/>
      <c r="I3040" s="7"/>
      <c r="J3040" s="4"/>
      <c r="K3040" s="3" t="str">
        <f t="shared" si="478"/>
        <v>Inventariar</v>
      </c>
      <c r="L3040" s="6"/>
      <c r="M3040" s="7"/>
      <c r="N3040" s="4"/>
      <c r="O3040" s="3" t="str">
        <f t="shared" si="479"/>
        <v>Inventariar</v>
      </c>
      <c r="P3040" s="6"/>
      <c r="Q3040" s="7"/>
      <c r="R3040" s="4" t="str">
        <f t="shared" si="474"/>
        <v/>
      </c>
      <c r="S3040" s="3" t="str">
        <f t="shared" si="480"/>
        <v>Inventariar</v>
      </c>
      <c r="T3040" s="6"/>
      <c r="U3040" s="7"/>
      <c r="V3040" s="4" t="str">
        <f t="shared" si="475"/>
        <v/>
      </c>
      <c r="W3040" s="3" t="str">
        <f t="shared" si="481"/>
        <v>Inventariar</v>
      </c>
      <c r="X3040" s="6"/>
      <c r="Y3040" s="7"/>
      <c r="Z3040" s="4" t="str">
        <f t="shared" si="476"/>
        <v/>
      </c>
      <c r="AA3040" s="3" t="str">
        <f t="shared" si="482"/>
        <v>Inventariar</v>
      </c>
    </row>
    <row r="3041" spans="1:27" x14ac:dyDescent="0.3">
      <c r="A3041" s="5">
        <v>25414852</v>
      </c>
      <c r="B3041" s="17" t="str">
        <f>VLOOKUP(A3041,'Base de dados'!$A$3:$C$21103,3,0)</f>
        <v>10P19PISO</v>
      </c>
      <c r="C3041" s="50" t="s">
        <v>25450</v>
      </c>
      <c r="D3041" s="6"/>
      <c r="E3041" s="7"/>
      <c r="F3041" s="4" t="str">
        <f t="shared" si="483"/>
        <v/>
      </c>
      <c r="G3041" s="3" t="str">
        <f t="shared" si="477"/>
        <v>Inventariar</v>
      </c>
      <c r="H3041" s="6"/>
      <c r="I3041" s="7"/>
      <c r="J3041" s="4"/>
      <c r="K3041" s="3" t="str">
        <f t="shared" si="478"/>
        <v>Inventariar</v>
      </c>
      <c r="L3041" s="6"/>
      <c r="M3041" s="7"/>
      <c r="N3041" s="4"/>
      <c r="O3041" s="3" t="str">
        <f t="shared" si="479"/>
        <v>Inventariar</v>
      </c>
      <c r="P3041" s="6"/>
      <c r="Q3041" s="7"/>
      <c r="R3041" s="4" t="str">
        <f t="shared" si="474"/>
        <v/>
      </c>
      <c r="S3041" s="3" t="str">
        <f t="shared" si="480"/>
        <v>Inventariar</v>
      </c>
      <c r="T3041" s="6"/>
      <c r="U3041" s="7"/>
      <c r="V3041" s="4" t="str">
        <f t="shared" si="475"/>
        <v/>
      </c>
      <c r="W3041" s="3" t="str">
        <f t="shared" si="481"/>
        <v>Inventariar</v>
      </c>
      <c r="X3041" s="6"/>
      <c r="Y3041" s="7"/>
      <c r="Z3041" s="4" t="str">
        <f t="shared" si="476"/>
        <v/>
      </c>
      <c r="AA3041" s="3" t="str">
        <f t="shared" si="482"/>
        <v>Inventariar</v>
      </c>
    </row>
    <row r="3042" spans="1:27" x14ac:dyDescent="0.3">
      <c r="A3042" s="5">
        <v>25434233</v>
      </c>
      <c r="B3042" s="17" t="str">
        <f>VLOOKUP(A3042,'Base de dados'!$A$3:$C$21103,3,0)</f>
        <v>10P19PISO</v>
      </c>
      <c r="C3042" s="50" t="s">
        <v>25451</v>
      </c>
      <c r="D3042" s="6"/>
      <c r="E3042" s="7"/>
      <c r="F3042" s="4" t="str">
        <f t="shared" si="483"/>
        <v/>
      </c>
      <c r="G3042" s="3" t="str">
        <f t="shared" si="477"/>
        <v>Inventariar</v>
      </c>
      <c r="H3042" s="6"/>
      <c r="I3042" s="7"/>
      <c r="J3042" s="4"/>
      <c r="K3042" s="3" t="str">
        <f t="shared" si="478"/>
        <v>Inventariar</v>
      </c>
      <c r="L3042" s="6"/>
      <c r="M3042" s="7"/>
      <c r="N3042" s="4"/>
      <c r="O3042" s="3" t="str">
        <f t="shared" si="479"/>
        <v>Inventariar</v>
      </c>
      <c r="P3042" s="6"/>
      <c r="Q3042" s="7"/>
      <c r="R3042" s="4" t="str">
        <f t="shared" si="474"/>
        <v/>
      </c>
      <c r="S3042" s="3" t="str">
        <f t="shared" si="480"/>
        <v>Inventariar</v>
      </c>
      <c r="T3042" s="6"/>
      <c r="U3042" s="7"/>
      <c r="V3042" s="4" t="str">
        <f t="shared" si="475"/>
        <v/>
      </c>
      <c r="W3042" s="3" t="str">
        <f t="shared" si="481"/>
        <v>Inventariar</v>
      </c>
      <c r="X3042" s="6"/>
      <c r="Y3042" s="7"/>
      <c r="Z3042" s="4" t="str">
        <f t="shared" si="476"/>
        <v/>
      </c>
      <c r="AA3042" s="3" t="str">
        <f t="shared" si="482"/>
        <v>Inventariar</v>
      </c>
    </row>
    <row r="3043" spans="1:27" x14ac:dyDescent="0.3">
      <c r="A3043" s="5">
        <v>25459259</v>
      </c>
      <c r="B3043" s="17" t="str">
        <f>VLOOKUP(A3043,'Base de dados'!$A$3:$C$21103,3,0)</f>
        <v>10P19PISO</v>
      </c>
      <c r="C3043" s="50" t="s">
        <v>7904</v>
      </c>
      <c r="D3043" s="6"/>
      <c r="E3043" s="7"/>
      <c r="F3043" s="4" t="str">
        <f t="shared" si="483"/>
        <v/>
      </c>
      <c r="G3043" s="3" t="str">
        <f t="shared" si="477"/>
        <v>Inventariar</v>
      </c>
      <c r="H3043" s="6"/>
      <c r="I3043" s="7"/>
      <c r="J3043" s="4"/>
      <c r="K3043" s="3" t="str">
        <f t="shared" si="478"/>
        <v>Inventariar</v>
      </c>
      <c r="L3043" s="6"/>
      <c r="M3043" s="7"/>
      <c r="N3043" s="4"/>
      <c r="O3043" s="3" t="str">
        <f t="shared" si="479"/>
        <v>Inventariar</v>
      </c>
      <c r="P3043" s="6"/>
      <c r="Q3043" s="7"/>
      <c r="R3043" s="4" t="str">
        <f t="shared" si="474"/>
        <v/>
      </c>
      <c r="S3043" s="3" t="str">
        <f t="shared" si="480"/>
        <v>Inventariar</v>
      </c>
      <c r="T3043" s="6"/>
      <c r="U3043" s="7"/>
      <c r="V3043" s="4" t="str">
        <f t="shared" si="475"/>
        <v/>
      </c>
      <c r="W3043" s="3" t="str">
        <f t="shared" si="481"/>
        <v>Inventariar</v>
      </c>
      <c r="X3043" s="6"/>
      <c r="Y3043" s="7"/>
      <c r="Z3043" s="4" t="str">
        <f t="shared" si="476"/>
        <v/>
      </c>
      <c r="AA3043" s="3" t="str">
        <f t="shared" si="482"/>
        <v>Inventariar</v>
      </c>
    </row>
    <row r="3044" spans="1:27" x14ac:dyDescent="0.3">
      <c r="A3044" s="5">
        <v>25482657</v>
      </c>
      <c r="B3044" s="17" t="str">
        <f>VLOOKUP(A3044,'Base de dados'!$A$3:$C$21103,3,0)</f>
        <v>10P19PISO</v>
      </c>
      <c r="C3044" s="50" t="s">
        <v>25452</v>
      </c>
      <c r="D3044" s="6"/>
      <c r="E3044" s="7"/>
      <c r="F3044" s="4" t="str">
        <f t="shared" si="483"/>
        <v/>
      </c>
      <c r="G3044" s="3" t="str">
        <f t="shared" si="477"/>
        <v>Inventariar</v>
      </c>
      <c r="H3044" s="6"/>
      <c r="I3044" s="7"/>
      <c r="J3044" s="4"/>
      <c r="K3044" s="3" t="str">
        <f t="shared" si="478"/>
        <v>Inventariar</v>
      </c>
      <c r="L3044" s="6"/>
      <c r="M3044" s="7"/>
      <c r="N3044" s="4"/>
      <c r="O3044" s="3" t="str">
        <f t="shared" si="479"/>
        <v>Inventariar</v>
      </c>
      <c r="P3044" s="6"/>
      <c r="Q3044" s="7"/>
      <c r="R3044" s="4" t="str">
        <f t="shared" si="474"/>
        <v/>
      </c>
      <c r="S3044" s="3" t="str">
        <f t="shared" si="480"/>
        <v>Inventariar</v>
      </c>
      <c r="T3044" s="6"/>
      <c r="U3044" s="7"/>
      <c r="V3044" s="4" t="str">
        <f t="shared" si="475"/>
        <v/>
      </c>
      <c r="W3044" s="3" t="str">
        <f t="shared" si="481"/>
        <v>Inventariar</v>
      </c>
      <c r="X3044" s="6"/>
      <c r="Y3044" s="7"/>
      <c r="Z3044" s="4" t="str">
        <f t="shared" si="476"/>
        <v/>
      </c>
      <c r="AA3044" s="3" t="str">
        <f t="shared" si="482"/>
        <v>Inventariar</v>
      </c>
    </row>
    <row r="3045" spans="1:27" x14ac:dyDescent="0.3">
      <c r="A3045" s="5">
        <v>25511248</v>
      </c>
      <c r="B3045" s="17" t="str">
        <f>VLOOKUP(A3045,'Base de dados'!$A$3:$C$21103,3,0)</f>
        <v>10P19PISO</v>
      </c>
      <c r="C3045" s="50" t="s">
        <v>25453</v>
      </c>
      <c r="D3045" s="6"/>
      <c r="E3045" s="7"/>
      <c r="F3045" s="4" t="str">
        <f t="shared" si="483"/>
        <v/>
      </c>
      <c r="G3045" s="3" t="str">
        <f t="shared" si="477"/>
        <v>Inventariar</v>
      </c>
      <c r="H3045" s="6"/>
      <c r="I3045" s="7"/>
      <c r="J3045" s="4"/>
      <c r="K3045" s="3" t="str">
        <f t="shared" si="478"/>
        <v>Inventariar</v>
      </c>
      <c r="L3045" s="6"/>
      <c r="M3045" s="7"/>
      <c r="N3045" s="4"/>
      <c r="O3045" s="3" t="str">
        <f t="shared" si="479"/>
        <v>Inventariar</v>
      </c>
      <c r="P3045" s="6"/>
      <c r="Q3045" s="7"/>
      <c r="R3045" s="4" t="str">
        <f t="shared" si="474"/>
        <v/>
      </c>
      <c r="S3045" s="3" t="str">
        <f t="shared" si="480"/>
        <v>Inventariar</v>
      </c>
      <c r="T3045" s="6"/>
      <c r="U3045" s="7"/>
      <c r="V3045" s="4" t="str">
        <f t="shared" si="475"/>
        <v/>
      </c>
      <c r="W3045" s="3" t="str">
        <f t="shared" si="481"/>
        <v>Inventariar</v>
      </c>
      <c r="X3045" s="6"/>
      <c r="Y3045" s="7"/>
      <c r="Z3045" s="4" t="str">
        <f t="shared" si="476"/>
        <v/>
      </c>
      <c r="AA3045" s="3" t="str">
        <f t="shared" si="482"/>
        <v>Inventariar</v>
      </c>
    </row>
    <row r="3046" spans="1:27" x14ac:dyDescent="0.3">
      <c r="A3046" s="5">
        <v>27122647</v>
      </c>
      <c r="B3046" s="17" t="str">
        <f>VLOOKUP(A3046,'Base de dados'!$A$3:$C$21103,3,0)</f>
        <v>10P19PISO</v>
      </c>
      <c r="C3046" s="50" t="s">
        <v>7917</v>
      </c>
      <c r="D3046" s="6"/>
      <c r="E3046" s="7"/>
      <c r="F3046" s="4" t="str">
        <f t="shared" si="483"/>
        <v/>
      </c>
      <c r="G3046" s="3" t="str">
        <f t="shared" si="477"/>
        <v>Inventariar</v>
      </c>
      <c r="H3046" s="6"/>
      <c r="I3046" s="7"/>
      <c r="J3046" s="4"/>
      <c r="K3046" s="3" t="str">
        <f t="shared" si="478"/>
        <v>Inventariar</v>
      </c>
      <c r="L3046" s="6"/>
      <c r="M3046" s="7"/>
      <c r="N3046" s="4"/>
      <c r="O3046" s="3" t="str">
        <f t="shared" si="479"/>
        <v>Inventariar</v>
      </c>
      <c r="P3046" s="6"/>
      <c r="Q3046" s="7"/>
      <c r="R3046" s="4" t="str">
        <f t="shared" si="474"/>
        <v/>
      </c>
      <c r="S3046" s="3" t="str">
        <f t="shared" si="480"/>
        <v>Inventariar</v>
      </c>
      <c r="T3046" s="6"/>
      <c r="U3046" s="7"/>
      <c r="V3046" s="4" t="str">
        <f t="shared" si="475"/>
        <v/>
      </c>
      <c r="W3046" s="3" t="str">
        <f t="shared" si="481"/>
        <v>Inventariar</v>
      </c>
      <c r="X3046" s="6"/>
      <c r="Y3046" s="7"/>
      <c r="Z3046" s="4" t="str">
        <f t="shared" si="476"/>
        <v/>
      </c>
      <c r="AA3046" s="3" t="str">
        <f t="shared" si="482"/>
        <v>Inventariar</v>
      </c>
    </row>
    <row r="3047" spans="1:27" x14ac:dyDescent="0.3">
      <c r="A3047" s="5">
        <v>27183998</v>
      </c>
      <c r="B3047" s="17" t="str">
        <f>VLOOKUP(A3047,'Base de dados'!$A$3:$C$21103,3,0)</f>
        <v>10P19PISO</v>
      </c>
      <c r="C3047" s="50" t="s">
        <v>7905</v>
      </c>
      <c r="D3047" s="6"/>
      <c r="E3047" s="7"/>
      <c r="F3047" s="4" t="str">
        <f t="shared" si="483"/>
        <v/>
      </c>
      <c r="G3047" s="3" t="str">
        <f t="shared" si="477"/>
        <v>Inventariar</v>
      </c>
      <c r="H3047" s="6"/>
      <c r="I3047" s="7"/>
      <c r="J3047" s="4"/>
      <c r="K3047" s="3" t="str">
        <f t="shared" si="478"/>
        <v>Inventariar</v>
      </c>
      <c r="L3047" s="6"/>
      <c r="M3047" s="7"/>
      <c r="N3047" s="4"/>
      <c r="O3047" s="3" t="str">
        <f t="shared" si="479"/>
        <v>Inventariar</v>
      </c>
      <c r="P3047" s="6"/>
      <c r="Q3047" s="7"/>
      <c r="R3047" s="4" t="str">
        <f t="shared" si="474"/>
        <v/>
      </c>
      <c r="S3047" s="3" t="str">
        <f t="shared" si="480"/>
        <v>Inventariar</v>
      </c>
      <c r="T3047" s="6"/>
      <c r="U3047" s="7"/>
      <c r="V3047" s="4" t="str">
        <f t="shared" si="475"/>
        <v/>
      </c>
      <c r="W3047" s="3" t="str">
        <f t="shared" si="481"/>
        <v>Inventariar</v>
      </c>
      <c r="X3047" s="6"/>
      <c r="Y3047" s="7"/>
      <c r="Z3047" s="4" t="str">
        <f t="shared" si="476"/>
        <v/>
      </c>
      <c r="AA3047" s="3" t="str">
        <f t="shared" si="482"/>
        <v>Inventariar</v>
      </c>
    </row>
    <row r="3048" spans="1:27" x14ac:dyDescent="0.3">
      <c r="A3048" s="5">
        <v>25576346</v>
      </c>
      <c r="B3048" s="17" t="str">
        <f>VLOOKUP(A3048,'Base de dados'!$A$3:$C$21103,3,0)</f>
        <v>10P30BAIA</v>
      </c>
      <c r="C3048" s="50" t="s">
        <v>7980</v>
      </c>
      <c r="D3048" s="6"/>
      <c r="E3048" s="7"/>
      <c r="F3048" s="4" t="str">
        <f t="shared" si="483"/>
        <v/>
      </c>
      <c r="G3048" s="3" t="str">
        <f t="shared" si="477"/>
        <v>Inventariar</v>
      </c>
      <c r="H3048" s="6"/>
      <c r="I3048" s="7"/>
      <c r="J3048" s="4"/>
      <c r="K3048" s="3" t="str">
        <f t="shared" si="478"/>
        <v>Inventariar</v>
      </c>
      <c r="L3048" s="6"/>
      <c r="M3048" s="7"/>
      <c r="N3048" s="4"/>
      <c r="O3048" s="3" t="str">
        <f t="shared" si="479"/>
        <v>Inventariar</v>
      </c>
      <c r="P3048" s="6"/>
      <c r="Q3048" s="7"/>
      <c r="R3048" s="4" t="str">
        <f t="shared" si="474"/>
        <v/>
      </c>
      <c r="S3048" s="3" t="str">
        <f t="shared" si="480"/>
        <v>Inventariar</v>
      </c>
      <c r="T3048" s="6"/>
      <c r="U3048" s="7"/>
      <c r="V3048" s="4" t="str">
        <f t="shared" si="475"/>
        <v/>
      </c>
      <c r="W3048" s="3" t="str">
        <f t="shared" si="481"/>
        <v>Inventariar</v>
      </c>
      <c r="X3048" s="6"/>
      <c r="Y3048" s="7"/>
      <c r="Z3048" s="4" t="str">
        <f t="shared" si="476"/>
        <v/>
      </c>
      <c r="AA3048" s="3" t="str">
        <f t="shared" si="482"/>
        <v>Inventariar</v>
      </c>
    </row>
    <row r="3049" spans="1:27" x14ac:dyDescent="0.3">
      <c r="A3049" s="5">
        <v>25581281</v>
      </c>
      <c r="B3049" s="17" t="str">
        <f>VLOOKUP(A3049,'Base de dados'!$A$3:$C$21103,3,0)</f>
        <v>10PC01TETO</v>
      </c>
      <c r="C3049" s="50" t="s">
        <v>25454</v>
      </c>
      <c r="D3049" s="6"/>
      <c r="E3049" s="7"/>
      <c r="F3049" s="4" t="str">
        <f t="shared" si="483"/>
        <v/>
      </c>
      <c r="G3049" s="3" t="str">
        <f t="shared" si="477"/>
        <v>Inventariar</v>
      </c>
      <c r="H3049" s="6"/>
      <c r="I3049" s="7"/>
      <c r="J3049" s="4"/>
      <c r="K3049" s="3" t="str">
        <f t="shared" si="478"/>
        <v>Inventariar</v>
      </c>
      <c r="L3049" s="6"/>
      <c r="M3049" s="7"/>
      <c r="N3049" s="4"/>
      <c r="O3049" s="3" t="str">
        <f t="shared" si="479"/>
        <v>Inventariar</v>
      </c>
      <c r="P3049" s="6"/>
      <c r="Q3049" s="7"/>
      <c r="R3049" s="4" t="str">
        <f t="shared" si="474"/>
        <v/>
      </c>
      <c r="S3049" s="3" t="str">
        <f t="shared" si="480"/>
        <v>Inventariar</v>
      </c>
      <c r="T3049" s="6"/>
      <c r="U3049" s="7"/>
      <c r="V3049" s="4" t="str">
        <f t="shared" si="475"/>
        <v/>
      </c>
      <c r="W3049" s="3" t="str">
        <f t="shared" si="481"/>
        <v>Inventariar</v>
      </c>
      <c r="X3049" s="6"/>
      <c r="Y3049" s="7"/>
      <c r="Z3049" s="4" t="str">
        <f t="shared" si="476"/>
        <v/>
      </c>
      <c r="AA3049" s="3" t="str">
        <f t="shared" si="482"/>
        <v>Inventariar</v>
      </c>
    </row>
    <row r="3050" spans="1:27" x14ac:dyDescent="0.3">
      <c r="A3050" s="5">
        <v>25398229</v>
      </c>
      <c r="B3050" s="17" t="str">
        <f>VLOOKUP(A3050,'Base de dados'!$A$3:$C$21103,3,0)</f>
        <v>10PEXTERNO</v>
      </c>
      <c r="C3050" s="50" t="s">
        <v>8018</v>
      </c>
      <c r="D3050" s="6"/>
      <c r="E3050" s="7"/>
      <c r="F3050" s="4" t="str">
        <f t="shared" si="483"/>
        <v/>
      </c>
      <c r="G3050" s="3" t="str">
        <f t="shared" si="477"/>
        <v>Inventariar</v>
      </c>
      <c r="H3050" s="6"/>
      <c r="I3050" s="7"/>
      <c r="J3050" s="4"/>
      <c r="K3050" s="3" t="str">
        <f t="shared" si="478"/>
        <v>Inventariar</v>
      </c>
      <c r="L3050" s="6"/>
      <c r="M3050" s="7"/>
      <c r="N3050" s="4"/>
      <c r="O3050" s="3" t="str">
        <f t="shared" si="479"/>
        <v>Inventariar</v>
      </c>
      <c r="P3050" s="6"/>
      <c r="Q3050" s="7"/>
      <c r="R3050" s="4" t="str">
        <f t="shared" si="474"/>
        <v/>
      </c>
      <c r="S3050" s="3" t="str">
        <f t="shared" si="480"/>
        <v>Inventariar</v>
      </c>
      <c r="T3050" s="6"/>
      <c r="U3050" s="7"/>
      <c r="V3050" s="4" t="str">
        <f t="shared" si="475"/>
        <v/>
      </c>
      <c r="W3050" s="3" t="str">
        <f t="shared" si="481"/>
        <v>Inventariar</v>
      </c>
      <c r="X3050" s="6"/>
      <c r="Y3050" s="7"/>
      <c r="Z3050" s="4" t="str">
        <f t="shared" si="476"/>
        <v/>
      </c>
      <c r="AA3050" s="3" t="str">
        <f t="shared" si="482"/>
        <v>Inventariar</v>
      </c>
    </row>
    <row r="3051" spans="1:27" x14ac:dyDescent="0.3">
      <c r="A3051" s="5">
        <v>25469687</v>
      </c>
      <c r="B3051" s="17" t="str">
        <f>VLOOKUP(A3051,'Base de dados'!$A$3:$C$21103,3,0)</f>
        <v>10PEXTERNO</v>
      </c>
      <c r="C3051" s="50" t="s">
        <v>8014</v>
      </c>
      <c r="D3051" s="6"/>
      <c r="E3051" s="7"/>
      <c r="F3051" s="4" t="str">
        <f t="shared" si="483"/>
        <v/>
      </c>
      <c r="G3051" s="3" t="str">
        <f t="shared" si="477"/>
        <v>Inventariar</v>
      </c>
      <c r="H3051" s="6"/>
      <c r="I3051" s="7"/>
      <c r="J3051" s="4"/>
      <c r="K3051" s="3" t="str">
        <f t="shared" si="478"/>
        <v>Inventariar</v>
      </c>
      <c r="L3051" s="6"/>
      <c r="M3051" s="7"/>
      <c r="N3051" s="4"/>
      <c r="O3051" s="3" t="str">
        <f t="shared" si="479"/>
        <v>Inventariar</v>
      </c>
      <c r="P3051" s="6"/>
      <c r="Q3051" s="7"/>
      <c r="R3051" s="4" t="str">
        <f t="shared" si="474"/>
        <v/>
      </c>
      <c r="S3051" s="3" t="str">
        <f t="shared" si="480"/>
        <v>Inventariar</v>
      </c>
      <c r="T3051" s="6"/>
      <c r="U3051" s="7"/>
      <c r="V3051" s="4" t="str">
        <f t="shared" si="475"/>
        <v/>
      </c>
      <c r="W3051" s="3" t="str">
        <f t="shared" si="481"/>
        <v>Inventariar</v>
      </c>
      <c r="X3051" s="6"/>
      <c r="Y3051" s="7"/>
      <c r="Z3051" s="4" t="str">
        <f t="shared" si="476"/>
        <v/>
      </c>
      <c r="AA3051" s="3" t="str">
        <f t="shared" si="482"/>
        <v>Inventariar</v>
      </c>
    </row>
    <row r="3052" spans="1:27" x14ac:dyDescent="0.3">
      <c r="A3052" s="5">
        <v>25474257</v>
      </c>
      <c r="B3052" s="17" t="str">
        <f>VLOOKUP(A3052,'Base de dados'!$A$3:$C$21103,3,0)</f>
        <v>10PEXTERNO</v>
      </c>
      <c r="C3052" s="50" t="s">
        <v>25455</v>
      </c>
      <c r="D3052" s="6"/>
      <c r="E3052" s="7"/>
      <c r="F3052" s="4" t="str">
        <f t="shared" si="483"/>
        <v/>
      </c>
      <c r="G3052" s="3" t="str">
        <f t="shared" si="477"/>
        <v>Inventariar</v>
      </c>
      <c r="H3052" s="6"/>
      <c r="I3052" s="7"/>
      <c r="J3052" s="4"/>
      <c r="K3052" s="3" t="str">
        <f t="shared" si="478"/>
        <v>Inventariar</v>
      </c>
      <c r="L3052" s="6"/>
      <c r="M3052" s="7"/>
      <c r="N3052" s="4"/>
      <c r="O3052" s="3" t="str">
        <f t="shared" si="479"/>
        <v>Inventariar</v>
      </c>
      <c r="P3052" s="6"/>
      <c r="Q3052" s="7"/>
      <c r="R3052" s="4" t="str">
        <f t="shared" si="474"/>
        <v/>
      </c>
      <c r="S3052" s="3" t="str">
        <f t="shared" si="480"/>
        <v>Inventariar</v>
      </c>
      <c r="T3052" s="6"/>
      <c r="U3052" s="7"/>
      <c r="V3052" s="4" t="str">
        <f t="shared" si="475"/>
        <v/>
      </c>
      <c r="W3052" s="3" t="str">
        <f t="shared" si="481"/>
        <v>Inventariar</v>
      </c>
      <c r="X3052" s="6"/>
      <c r="Y3052" s="7"/>
      <c r="Z3052" s="4" t="str">
        <f t="shared" si="476"/>
        <v/>
      </c>
      <c r="AA3052" s="3" t="str">
        <f t="shared" si="482"/>
        <v>Inventariar</v>
      </c>
    </row>
    <row r="3053" spans="1:27" x14ac:dyDescent="0.3">
      <c r="A3053" s="5">
        <v>25475052</v>
      </c>
      <c r="B3053" s="17" t="str">
        <f>VLOOKUP(A3053,'Base de dados'!$A$3:$C$21103,3,0)</f>
        <v>10PEXTERNO</v>
      </c>
      <c r="C3053" s="50" t="s">
        <v>8017</v>
      </c>
      <c r="D3053" s="6"/>
      <c r="E3053" s="7"/>
      <c r="F3053" s="4" t="str">
        <f t="shared" si="483"/>
        <v/>
      </c>
      <c r="G3053" s="3" t="str">
        <f t="shared" si="477"/>
        <v>Inventariar</v>
      </c>
      <c r="H3053" s="6"/>
      <c r="I3053" s="7"/>
      <c r="J3053" s="4"/>
      <c r="K3053" s="3" t="str">
        <f t="shared" si="478"/>
        <v>Inventariar</v>
      </c>
      <c r="L3053" s="6"/>
      <c r="M3053" s="7"/>
      <c r="N3053" s="4"/>
      <c r="O3053" s="3" t="str">
        <f t="shared" si="479"/>
        <v>Inventariar</v>
      </c>
      <c r="P3053" s="6"/>
      <c r="Q3053" s="7"/>
      <c r="R3053" s="4" t="str">
        <f t="shared" si="474"/>
        <v/>
      </c>
      <c r="S3053" s="3" t="str">
        <f t="shared" si="480"/>
        <v>Inventariar</v>
      </c>
      <c r="T3053" s="6"/>
      <c r="U3053" s="7"/>
      <c r="V3053" s="4" t="str">
        <f t="shared" si="475"/>
        <v/>
      </c>
      <c r="W3053" s="3" t="str">
        <f t="shared" si="481"/>
        <v>Inventariar</v>
      </c>
      <c r="X3053" s="6"/>
      <c r="Y3053" s="7"/>
      <c r="Z3053" s="4" t="str">
        <f t="shared" si="476"/>
        <v/>
      </c>
      <c r="AA3053" s="3" t="str">
        <f t="shared" si="482"/>
        <v>Inventariar</v>
      </c>
    </row>
    <row r="3054" spans="1:27" x14ac:dyDescent="0.3">
      <c r="A3054" s="5">
        <v>25485760</v>
      </c>
      <c r="B3054" s="17" t="str">
        <f>VLOOKUP(A3054,'Base de dados'!$A$3:$C$21103,3,0)</f>
        <v>10PEXTERNO</v>
      </c>
      <c r="C3054" s="50" t="s">
        <v>25456</v>
      </c>
      <c r="D3054" s="6"/>
      <c r="E3054" s="7"/>
      <c r="F3054" s="4" t="str">
        <f t="shared" si="483"/>
        <v/>
      </c>
      <c r="G3054" s="3" t="str">
        <f t="shared" si="477"/>
        <v>Inventariar</v>
      </c>
      <c r="H3054" s="6"/>
      <c r="I3054" s="7"/>
      <c r="J3054" s="4"/>
      <c r="K3054" s="3" t="str">
        <f t="shared" si="478"/>
        <v>Inventariar</v>
      </c>
      <c r="L3054" s="6"/>
      <c r="M3054" s="7"/>
      <c r="N3054" s="4"/>
      <c r="O3054" s="3" t="str">
        <f t="shared" si="479"/>
        <v>Inventariar</v>
      </c>
      <c r="P3054" s="6"/>
      <c r="Q3054" s="7"/>
      <c r="R3054" s="4" t="str">
        <f t="shared" si="474"/>
        <v/>
      </c>
      <c r="S3054" s="3" t="str">
        <f t="shared" si="480"/>
        <v>Inventariar</v>
      </c>
      <c r="T3054" s="6"/>
      <c r="U3054" s="7"/>
      <c r="V3054" s="4" t="str">
        <f t="shared" si="475"/>
        <v/>
      </c>
      <c r="W3054" s="3" t="str">
        <f t="shared" si="481"/>
        <v>Inventariar</v>
      </c>
      <c r="X3054" s="6"/>
      <c r="Y3054" s="7"/>
      <c r="Z3054" s="4" t="str">
        <f t="shared" si="476"/>
        <v/>
      </c>
      <c r="AA3054" s="3" t="str">
        <f t="shared" si="482"/>
        <v>Inventariar</v>
      </c>
    </row>
    <row r="3055" spans="1:27" x14ac:dyDescent="0.3">
      <c r="A3055" s="5">
        <v>25572634</v>
      </c>
      <c r="B3055" s="17" t="str">
        <f>VLOOKUP(A3055,'Base de dados'!$A$3:$C$21103,3,0)</f>
        <v>10PEXTERNO</v>
      </c>
      <c r="C3055" s="50" t="s">
        <v>8020</v>
      </c>
      <c r="D3055" s="6"/>
      <c r="E3055" s="7"/>
      <c r="F3055" s="4" t="str">
        <f t="shared" si="483"/>
        <v/>
      </c>
      <c r="G3055" s="3" t="str">
        <f t="shared" si="477"/>
        <v>Inventariar</v>
      </c>
      <c r="H3055" s="6"/>
      <c r="I3055" s="7"/>
      <c r="J3055" s="4"/>
      <c r="K3055" s="3" t="str">
        <f t="shared" si="478"/>
        <v>Inventariar</v>
      </c>
      <c r="L3055" s="6"/>
      <c r="M3055" s="7"/>
      <c r="N3055" s="4"/>
      <c r="O3055" s="3" t="str">
        <f t="shared" si="479"/>
        <v>Inventariar</v>
      </c>
      <c r="P3055" s="6"/>
      <c r="Q3055" s="7"/>
      <c r="R3055" s="4" t="str">
        <f t="shared" si="474"/>
        <v/>
      </c>
      <c r="S3055" s="3" t="str">
        <f t="shared" si="480"/>
        <v>Inventariar</v>
      </c>
      <c r="T3055" s="6"/>
      <c r="U3055" s="7"/>
      <c r="V3055" s="4" t="str">
        <f t="shared" si="475"/>
        <v/>
      </c>
      <c r="W3055" s="3" t="str">
        <f t="shared" si="481"/>
        <v>Inventariar</v>
      </c>
      <c r="X3055" s="6"/>
      <c r="Y3055" s="7"/>
      <c r="Z3055" s="4" t="str">
        <f t="shared" si="476"/>
        <v/>
      </c>
      <c r="AA3055" s="3" t="str">
        <f t="shared" si="482"/>
        <v>Inventariar</v>
      </c>
    </row>
    <row r="3056" spans="1:27" x14ac:dyDescent="0.3">
      <c r="A3056" s="5">
        <v>25068067</v>
      </c>
      <c r="B3056" s="17" t="str">
        <f>VLOOKUP(A3056,'Base de dados'!$A$3:$C$21103,3,0)</f>
        <v>10PLUBRIF.</v>
      </c>
      <c r="C3056" s="50" t="s">
        <v>8028</v>
      </c>
      <c r="D3056" s="6"/>
      <c r="E3056" s="7"/>
      <c r="F3056" s="4" t="str">
        <f t="shared" si="483"/>
        <v/>
      </c>
      <c r="G3056" s="3" t="str">
        <f t="shared" si="477"/>
        <v>Inventariar</v>
      </c>
      <c r="H3056" s="6"/>
      <c r="I3056" s="7"/>
      <c r="J3056" s="4"/>
      <c r="K3056" s="3" t="str">
        <f t="shared" si="478"/>
        <v>Inventariar</v>
      </c>
      <c r="L3056" s="6"/>
      <c r="M3056" s="7"/>
      <c r="N3056" s="4"/>
      <c r="O3056" s="3" t="str">
        <f t="shared" si="479"/>
        <v>Inventariar</v>
      </c>
      <c r="P3056" s="6"/>
      <c r="Q3056" s="7"/>
      <c r="R3056" s="4" t="str">
        <f t="shared" si="474"/>
        <v/>
      </c>
      <c r="S3056" s="3" t="str">
        <f t="shared" si="480"/>
        <v>Inventariar</v>
      </c>
      <c r="T3056" s="6"/>
      <c r="U3056" s="7"/>
      <c r="V3056" s="4" t="str">
        <f t="shared" si="475"/>
        <v/>
      </c>
      <c r="W3056" s="3" t="str">
        <f t="shared" si="481"/>
        <v>Inventariar</v>
      </c>
      <c r="X3056" s="6"/>
      <c r="Y3056" s="7"/>
      <c r="Z3056" s="4" t="str">
        <f t="shared" si="476"/>
        <v/>
      </c>
      <c r="AA3056" s="3" t="str">
        <f t="shared" si="482"/>
        <v>Inventariar</v>
      </c>
    </row>
    <row r="3057" spans="1:27" x14ac:dyDescent="0.3">
      <c r="A3057" s="5">
        <v>25426760</v>
      </c>
      <c r="B3057" s="17" t="str">
        <f>VLOOKUP(A3057,'Base de dados'!$A$3:$C$21103,3,0)</f>
        <v>10PLUBRIF.</v>
      </c>
      <c r="C3057" s="50" t="s">
        <v>25457</v>
      </c>
      <c r="D3057" s="6"/>
      <c r="E3057" s="7"/>
      <c r="F3057" s="4" t="str">
        <f t="shared" si="483"/>
        <v/>
      </c>
      <c r="G3057" s="3" t="str">
        <f t="shared" si="477"/>
        <v>Inventariar</v>
      </c>
      <c r="H3057" s="6"/>
      <c r="I3057" s="7"/>
      <c r="J3057" s="4"/>
      <c r="K3057" s="3" t="str">
        <f t="shared" si="478"/>
        <v>Inventariar</v>
      </c>
      <c r="L3057" s="6"/>
      <c r="M3057" s="7"/>
      <c r="N3057" s="4"/>
      <c r="O3057" s="3" t="str">
        <f t="shared" si="479"/>
        <v>Inventariar</v>
      </c>
      <c r="P3057" s="6"/>
      <c r="Q3057" s="7"/>
      <c r="R3057" s="4" t="str">
        <f t="shared" si="474"/>
        <v/>
      </c>
      <c r="S3057" s="3" t="str">
        <f t="shared" si="480"/>
        <v>Inventariar</v>
      </c>
      <c r="T3057" s="6"/>
      <c r="U3057" s="7"/>
      <c r="V3057" s="4" t="str">
        <f t="shared" si="475"/>
        <v/>
      </c>
      <c r="W3057" s="3" t="str">
        <f t="shared" si="481"/>
        <v>Inventariar</v>
      </c>
      <c r="X3057" s="6"/>
      <c r="Y3057" s="7"/>
      <c r="Z3057" s="4" t="str">
        <f t="shared" si="476"/>
        <v/>
      </c>
      <c r="AA3057" s="3" t="str">
        <f t="shared" si="482"/>
        <v>Inventariar</v>
      </c>
    </row>
    <row r="3058" spans="1:27" x14ac:dyDescent="0.3">
      <c r="A3058" s="5">
        <v>25458523</v>
      </c>
      <c r="B3058" s="17" t="str">
        <f>VLOOKUP(A3058,'Base de dados'!$A$3:$C$21103,3,0)</f>
        <v>10PLUBRIF.</v>
      </c>
      <c r="C3058" s="50" t="s">
        <v>8031</v>
      </c>
      <c r="D3058" s="6"/>
      <c r="E3058" s="7"/>
      <c r="F3058" s="4" t="str">
        <f t="shared" si="483"/>
        <v/>
      </c>
      <c r="G3058" s="3" t="str">
        <f t="shared" si="477"/>
        <v>Inventariar</v>
      </c>
      <c r="H3058" s="6"/>
      <c r="I3058" s="7"/>
      <c r="J3058" s="4"/>
      <c r="K3058" s="3" t="str">
        <f t="shared" si="478"/>
        <v>Inventariar</v>
      </c>
      <c r="L3058" s="6"/>
      <c r="M3058" s="7"/>
      <c r="N3058" s="4"/>
      <c r="O3058" s="3" t="str">
        <f t="shared" si="479"/>
        <v>Inventariar</v>
      </c>
      <c r="P3058" s="6"/>
      <c r="Q3058" s="7"/>
      <c r="R3058" s="4" t="str">
        <f t="shared" si="474"/>
        <v/>
      </c>
      <c r="S3058" s="3" t="str">
        <f t="shared" si="480"/>
        <v>Inventariar</v>
      </c>
      <c r="T3058" s="6"/>
      <c r="U3058" s="7"/>
      <c r="V3058" s="4" t="str">
        <f t="shared" si="475"/>
        <v/>
      </c>
      <c r="W3058" s="3" t="str">
        <f t="shared" si="481"/>
        <v>Inventariar</v>
      </c>
      <c r="X3058" s="6"/>
      <c r="Y3058" s="7"/>
      <c r="Z3058" s="4" t="str">
        <f t="shared" si="476"/>
        <v/>
      </c>
      <c r="AA3058" s="3" t="str">
        <f t="shared" si="482"/>
        <v>Inventariar</v>
      </c>
    </row>
    <row r="3059" spans="1:27" x14ac:dyDescent="0.3">
      <c r="A3059" s="5">
        <v>25459412</v>
      </c>
      <c r="B3059" s="17" t="str">
        <f>VLOOKUP(A3059,'Base de dados'!$A$3:$C$21103,3,0)</f>
        <v>10PLUBRIF.</v>
      </c>
      <c r="C3059" s="50" t="s">
        <v>8037</v>
      </c>
      <c r="D3059" s="6"/>
      <c r="E3059" s="7"/>
      <c r="F3059" s="4" t="str">
        <f t="shared" si="483"/>
        <v/>
      </c>
      <c r="G3059" s="3" t="str">
        <f t="shared" si="477"/>
        <v>Inventariar</v>
      </c>
      <c r="H3059" s="6"/>
      <c r="I3059" s="7"/>
      <c r="J3059" s="4"/>
      <c r="K3059" s="3" t="str">
        <f t="shared" si="478"/>
        <v>Inventariar</v>
      </c>
      <c r="L3059" s="6"/>
      <c r="M3059" s="7"/>
      <c r="N3059" s="4"/>
      <c r="O3059" s="3" t="str">
        <f t="shared" si="479"/>
        <v>Inventariar</v>
      </c>
      <c r="P3059" s="6"/>
      <c r="Q3059" s="7"/>
      <c r="R3059" s="4" t="str">
        <f t="shared" si="474"/>
        <v/>
      </c>
      <c r="S3059" s="3" t="str">
        <f t="shared" si="480"/>
        <v>Inventariar</v>
      </c>
      <c r="T3059" s="6"/>
      <c r="U3059" s="7"/>
      <c r="V3059" s="4" t="str">
        <f t="shared" si="475"/>
        <v/>
      </c>
      <c r="W3059" s="3" t="str">
        <f t="shared" si="481"/>
        <v>Inventariar</v>
      </c>
      <c r="X3059" s="6"/>
      <c r="Y3059" s="7"/>
      <c r="Z3059" s="4" t="str">
        <f t="shared" si="476"/>
        <v/>
      </c>
      <c r="AA3059" s="3" t="str">
        <f t="shared" si="482"/>
        <v>Inventariar</v>
      </c>
    </row>
    <row r="3060" spans="1:27" x14ac:dyDescent="0.3">
      <c r="A3060" s="5">
        <v>25460341</v>
      </c>
      <c r="B3060" s="17" t="str">
        <f>VLOOKUP(A3060,'Base de dados'!$A$3:$C$21103,3,0)</f>
        <v>10PLUBRIF.</v>
      </c>
      <c r="C3060" s="50" t="s">
        <v>8026</v>
      </c>
      <c r="D3060" s="6"/>
      <c r="E3060" s="7"/>
      <c r="F3060" s="4" t="str">
        <f t="shared" si="483"/>
        <v/>
      </c>
      <c r="G3060" s="3" t="str">
        <f t="shared" si="477"/>
        <v>Inventariar</v>
      </c>
      <c r="H3060" s="6"/>
      <c r="I3060" s="7"/>
      <c r="J3060" s="4"/>
      <c r="K3060" s="3" t="str">
        <f t="shared" si="478"/>
        <v>Inventariar</v>
      </c>
      <c r="L3060" s="6"/>
      <c r="M3060" s="7"/>
      <c r="N3060" s="4"/>
      <c r="O3060" s="3" t="str">
        <f t="shared" si="479"/>
        <v>Inventariar</v>
      </c>
      <c r="P3060" s="6"/>
      <c r="Q3060" s="7"/>
      <c r="R3060" s="4" t="str">
        <f t="shared" si="474"/>
        <v/>
      </c>
      <c r="S3060" s="3" t="str">
        <f t="shared" si="480"/>
        <v>Inventariar</v>
      </c>
      <c r="T3060" s="6"/>
      <c r="U3060" s="7"/>
      <c r="V3060" s="4" t="str">
        <f t="shared" si="475"/>
        <v/>
      </c>
      <c r="W3060" s="3" t="str">
        <f t="shared" si="481"/>
        <v>Inventariar</v>
      </c>
      <c r="X3060" s="6"/>
      <c r="Y3060" s="7"/>
      <c r="Z3060" s="4" t="str">
        <f t="shared" si="476"/>
        <v/>
      </c>
      <c r="AA3060" s="3" t="str">
        <f t="shared" si="482"/>
        <v>Inventariar</v>
      </c>
    </row>
    <row r="3061" spans="1:27" x14ac:dyDescent="0.3">
      <c r="A3061" s="5">
        <v>25462013</v>
      </c>
      <c r="B3061" s="17" t="str">
        <f>VLOOKUP(A3061,'Base de dados'!$A$3:$C$21103,3,0)</f>
        <v>10PLUBRIF.</v>
      </c>
      <c r="C3061" s="50" t="s">
        <v>8034</v>
      </c>
      <c r="D3061" s="6"/>
      <c r="E3061" s="7"/>
      <c r="F3061" s="4" t="str">
        <f t="shared" si="483"/>
        <v/>
      </c>
      <c r="G3061" s="3" t="str">
        <f t="shared" si="477"/>
        <v>Inventariar</v>
      </c>
      <c r="H3061" s="6"/>
      <c r="I3061" s="7"/>
      <c r="J3061" s="4"/>
      <c r="K3061" s="3" t="str">
        <f t="shared" si="478"/>
        <v>Inventariar</v>
      </c>
      <c r="L3061" s="6"/>
      <c r="M3061" s="7"/>
      <c r="N3061" s="4"/>
      <c r="O3061" s="3" t="str">
        <f t="shared" si="479"/>
        <v>Inventariar</v>
      </c>
      <c r="P3061" s="6"/>
      <c r="Q3061" s="7"/>
      <c r="R3061" s="4" t="str">
        <f t="shared" si="474"/>
        <v/>
      </c>
      <c r="S3061" s="3" t="str">
        <f t="shared" si="480"/>
        <v>Inventariar</v>
      </c>
      <c r="T3061" s="6"/>
      <c r="U3061" s="7"/>
      <c r="V3061" s="4" t="str">
        <f t="shared" si="475"/>
        <v/>
      </c>
      <c r="W3061" s="3" t="str">
        <f t="shared" si="481"/>
        <v>Inventariar</v>
      </c>
      <c r="X3061" s="6"/>
      <c r="Y3061" s="7"/>
      <c r="Z3061" s="4" t="str">
        <f t="shared" si="476"/>
        <v/>
      </c>
      <c r="AA3061" s="3" t="str">
        <f t="shared" si="482"/>
        <v>Inventariar</v>
      </c>
    </row>
    <row r="3062" spans="1:27" x14ac:dyDescent="0.3">
      <c r="A3062" s="5">
        <v>25463847</v>
      </c>
      <c r="B3062" s="17" t="str">
        <f>VLOOKUP(A3062,'Base de dados'!$A$3:$C$21103,3,0)</f>
        <v>10PLUBRIF.</v>
      </c>
      <c r="C3062" s="50" t="s">
        <v>8030</v>
      </c>
      <c r="D3062" s="6"/>
      <c r="E3062" s="7"/>
      <c r="F3062" s="4" t="str">
        <f t="shared" si="483"/>
        <v/>
      </c>
      <c r="G3062" s="3" t="str">
        <f t="shared" si="477"/>
        <v>Inventariar</v>
      </c>
      <c r="H3062" s="6"/>
      <c r="I3062" s="7"/>
      <c r="J3062" s="4"/>
      <c r="K3062" s="3" t="str">
        <f t="shared" si="478"/>
        <v>Inventariar</v>
      </c>
      <c r="L3062" s="6"/>
      <c r="M3062" s="7"/>
      <c r="N3062" s="4"/>
      <c r="O3062" s="3" t="str">
        <f t="shared" si="479"/>
        <v>Inventariar</v>
      </c>
      <c r="P3062" s="6"/>
      <c r="Q3062" s="7"/>
      <c r="R3062" s="4" t="str">
        <f t="shared" si="474"/>
        <v/>
      </c>
      <c r="S3062" s="3" t="str">
        <f t="shared" si="480"/>
        <v>Inventariar</v>
      </c>
      <c r="T3062" s="6"/>
      <c r="U3062" s="7"/>
      <c r="V3062" s="4" t="str">
        <f t="shared" si="475"/>
        <v/>
      </c>
      <c r="W3062" s="3" t="str">
        <f t="shared" si="481"/>
        <v>Inventariar</v>
      </c>
      <c r="X3062" s="6"/>
      <c r="Y3062" s="7"/>
      <c r="Z3062" s="4" t="str">
        <f t="shared" si="476"/>
        <v/>
      </c>
      <c r="AA3062" s="3" t="str">
        <f t="shared" si="482"/>
        <v>Inventariar</v>
      </c>
    </row>
    <row r="3063" spans="1:27" x14ac:dyDescent="0.3">
      <c r="A3063" s="5">
        <v>25573372</v>
      </c>
      <c r="B3063" s="17" t="str">
        <f>VLOOKUP(A3063,'Base de dados'!$A$3:$C$21103,3,0)</f>
        <v>10PLUBRIF.</v>
      </c>
      <c r="C3063" s="50" t="s">
        <v>25458</v>
      </c>
      <c r="D3063" s="6"/>
      <c r="E3063" s="7"/>
      <c r="F3063" s="4" t="str">
        <f t="shared" si="483"/>
        <v/>
      </c>
      <c r="G3063" s="3" t="str">
        <f t="shared" si="477"/>
        <v>Inventariar</v>
      </c>
      <c r="H3063" s="6"/>
      <c r="I3063" s="7"/>
      <c r="J3063" s="4"/>
      <c r="K3063" s="3" t="str">
        <f t="shared" si="478"/>
        <v>Inventariar</v>
      </c>
      <c r="L3063" s="6"/>
      <c r="M3063" s="7"/>
      <c r="N3063" s="4"/>
      <c r="O3063" s="3" t="str">
        <f t="shared" si="479"/>
        <v>Inventariar</v>
      </c>
      <c r="P3063" s="6"/>
      <c r="Q3063" s="7"/>
      <c r="R3063" s="4" t="str">
        <f t="shared" si="474"/>
        <v/>
      </c>
      <c r="S3063" s="3" t="str">
        <f t="shared" si="480"/>
        <v>Inventariar</v>
      </c>
      <c r="T3063" s="6"/>
      <c r="U3063" s="7"/>
      <c r="V3063" s="4" t="str">
        <f t="shared" si="475"/>
        <v/>
      </c>
      <c r="W3063" s="3" t="str">
        <f t="shared" si="481"/>
        <v>Inventariar</v>
      </c>
      <c r="X3063" s="6"/>
      <c r="Y3063" s="7"/>
      <c r="Z3063" s="4" t="str">
        <f t="shared" si="476"/>
        <v/>
      </c>
      <c r="AA3063" s="3" t="str">
        <f t="shared" si="482"/>
        <v>Inventariar</v>
      </c>
    </row>
    <row r="3064" spans="1:27" x14ac:dyDescent="0.3">
      <c r="A3064" s="5">
        <v>25580103</v>
      </c>
      <c r="B3064" s="17" t="str">
        <f>VLOOKUP(A3064,'Base de dados'!$A$3:$C$21103,3,0)</f>
        <v>10PLUBRIF.</v>
      </c>
      <c r="C3064" s="50" t="s">
        <v>8036</v>
      </c>
      <c r="D3064" s="6"/>
      <c r="E3064" s="7"/>
      <c r="F3064" s="4" t="str">
        <f t="shared" si="483"/>
        <v/>
      </c>
      <c r="G3064" s="3" t="str">
        <f t="shared" si="477"/>
        <v>Inventariar</v>
      </c>
      <c r="H3064" s="6"/>
      <c r="I3064" s="7"/>
      <c r="J3064" s="4"/>
      <c r="K3064" s="3" t="str">
        <f t="shared" si="478"/>
        <v>Inventariar</v>
      </c>
      <c r="L3064" s="6"/>
      <c r="M3064" s="7"/>
      <c r="N3064" s="4"/>
      <c r="O3064" s="3" t="str">
        <f t="shared" si="479"/>
        <v>Inventariar</v>
      </c>
      <c r="P3064" s="6"/>
      <c r="Q3064" s="7"/>
      <c r="R3064" s="4" t="str">
        <f t="shared" si="474"/>
        <v/>
      </c>
      <c r="S3064" s="3" t="str">
        <f t="shared" si="480"/>
        <v>Inventariar</v>
      </c>
      <c r="T3064" s="6"/>
      <c r="U3064" s="7"/>
      <c r="V3064" s="4" t="str">
        <f t="shared" si="475"/>
        <v/>
      </c>
      <c r="W3064" s="3" t="str">
        <f t="shared" si="481"/>
        <v>Inventariar</v>
      </c>
      <c r="X3064" s="6"/>
      <c r="Y3064" s="7"/>
      <c r="Z3064" s="4" t="str">
        <f t="shared" si="476"/>
        <v/>
      </c>
      <c r="AA3064" s="3" t="str">
        <f t="shared" si="482"/>
        <v>Inventariar</v>
      </c>
    </row>
    <row r="3065" spans="1:27" x14ac:dyDescent="0.3">
      <c r="A3065" s="5">
        <v>25580138</v>
      </c>
      <c r="B3065" s="17" t="str">
        <f>VLOOKUP(A3065,'Base de dados'!$A$3:$C$21103,3,0)</f>
        <v>10PLUBRIF.</v>
      </c>
      <c r="C3065" s="50" t="s">
        <v>8027</v>
      </c>
      <c r="D3065" s="6"/>
      <c r="E3065" s="7"/>
      <c r="F3065" s="4" t="str">
        <f t="shared" si="483"/>
        <v/>
      </c>
      <c r="G3065" s="3" t="str">
        <f t="shared" si="477"/>
        <v>Inventariar</v>
      </c>
      <c r="H3065" s="6"/>
      <c r="I3065" s="7"/>
      <c r="J3065" s="4"/>
      <c r="K3065" s="3" t="str">
        <f t="shared" si="478"/>
        <v>Inventariar</v>
      </c>
      <c r="L3065" s="6"/>
      <c r="M3065" s="7"/>
      <c r="N3065" s="4"/>
      <c r="O3065" s="3" t="str">
        <f t="shared" si="479"/>
        <v>Inventariar</v>
      </c>
      <c r="P3065" s="6"/>
      <c r="Q3065" s="7"/>
      <c r="R3065" s="4" t="str">
        <f t="shared" si="474"/>
        <v/>
      </c>
      <c r="S3065" s="3" t="str">
        <f t="shared" si="480"/>
        <v>Inventariar</v>
      </c>
      <c r="T3065" s="6"/>
      <c r="U3065" s="7"/>
      <c r="V3065" s="4" t="str">
        <f t="shared" si="475"/>
        <v/>
      </c>
      <c r="W3065" s="3" t="str">
        <f t="shared" si="481"/>
        <v>Inventariar</v>
      </c>
      <c r="X3065" s="6"/>
      <c r="Y3065" s="7"/>
      <c r="Z3065" s="4" t="str">
        <f t="shared" si="476"/>
        <v/>
      </c>
      <c r="AA3065" s="3" t="str">
        <f t="shared" si="482"/>
        <v>Inventariar</v>
      </c>
    </row>
    <row r="3066" spans="1:27" x14ac:dyDescent="0.3">
      <c r="A3066" s="5">
        <v>25586974</v>
      </c>
      <c r="B3066" s="17" t="str">
        <f>VLOOKUP(A3066,'Base de dados'!$A$3:$C$21103,3,0)</f>
        <v>10PLUBRIF.</v>
      </c>
      <c r="C3066" s="50" t="s">
        <v>8033</v>
      </c>
      <c r="D3066" s="6"/>
      <c r="E3066" s="7"/>
      <c r="F3066" s="4" t="str">
        <f t="shared" si="483"/>
        <v/>
      </c>
      <c r="G3066" s="3" t="str">
        <f t="shared" si="477"/>
        <v>Inventariar</v>
      </c>
      <c r="H3066" s="6"/>
      <c r="I3066" s="7"/>
      <c r="J3066" s="4"/>
      <c r="K3066" s="3" t="str">
        <f t="shared" si="478"/>
        <v>Inventariar</v>
      </c>
      <c r="L3066" s="6"/>
      <c r="M3066" s="7"/>
      <c r="N3066" s="4"/>
      <c r="O3066" s="3" t="str">
        <f t="shared" si="479"/>
        <v>Inventariar</v>
      </c>
      <c r="P3066" s="6"/>
      <c r="Q3066" s="7"/>
      <c r="R3066" s="4" t="str">
        <f t="shared" si="474"/>
        <v/>
      </c>
      <c r="S3066" s="3" t="str">
        <f t="shared" si="480"/>
        <v>Inventariar</v>
      </c>
      <c r="T3066" s="6"/>
      <c r="U3066" s="7"/>
      <c r="V3066" s="4" t="str">
        <f t="shared" si="475"/>
        <v/>
      </c>
      <c r="W3066" s="3" t="str">
        <f t="shared" si="481"/>
        <v>Inventariar</v>
      </c>
      <c r="X3066" s="6"/>
      <c r="Y3066" s="7"/>
      <c r="Z3066" s="4" t="str">
        <f t="shared" si="476"/>
        <v/>
      </c>
      <c r="AA3066" s="3" t="str">
        <f t="shared" si="482"/>
        <v>Inventariar</v>
      </c>
    </row>
    <row r="3067" spans="1:27" x14ac:dyDescent="0.3">
      <c r="A3067" s="5">
        <v>25587028</v>
      </c>
      <c r="B3067" s="17" t="str">
        <f>VLOOKUP(A3067,'Base de dados'!$A$3:$C$21103,3,0)</f>
        <v>10PLUBRIF.</v>
      </c>
      <c r="C3067" s="50" t="s">
        <v>8032</v>
      </c>
      <c r="D3067" s="6"/>
      <c r="E3067" s="7"/>
      <c r="F3067" s="4" t="str">
        <f t="shared" si="483"/>
        <v/>
      </c>
      <c r="G3067" s="3" t="str">
        <f t="shared" si="477"/>
        <v>Inventariar</v>
      </c>
      <c r="H3067" s="6"/>
      <c r="I3067" s="7"/>
      <c r="J3067" s="4"/>
      <c r="K3067" s="3" t="str">
        <f t="shared" si="478"/>
        <v>Inventariar</v>
      </c>
      <c r="L3067" s="6"/>
      <c r="M3067" s="7"/>
      <c r="N3067" s="4"/>
      <c r="O3067" s="3" t="str">
        <f t="shared" si="479"/>
        <v>Inventariar</v>
      </c>
      <c r="P3067" s="6"/>
      <c r="Q3067" s="7"/>
      <c r="R3067" s="4" t="str">
        <f t="shared" ref="R3067:R3130" si="484">IF(Q3067="","",IF(Q3067="Saldo Zero","",P3067-Q3067))</f>
        <v/>
      </c>
      <c r="S3067" s="3" t="str">
        <f t="shared" si="480"/>
        <v>Inventariar</v>
      </c>
      <c r="T3067" s="6"/>
      <c r="U3067" s="7"/>
      <c r="V3067" s="4" t="str">
        <f t="shared" ref="V3067:V3130" si="485">IF(U3067="","",IF(U3067="Saldo Zero","",T3067-U3067))</f>
        <v/>
      </c>
      <c r="W3067" s="3" t="str">
        <f t="shared" si="481"/>
        <v>Inventariar</v>
      </c>
      <c r="X3067" s="6"/>
      <c r="Y3067" s="7"/>
      <c r="Z3067" s="4" t="str">
        <f t="shared" ref="Z3067:Z3130" si="486">IF(Y3067="","",IF(Y3067="Saldo Zero","",X3067-Y3067))</f>
        <v/>
      </c>
      <c r="AA3067" s="3" t="str">
        <f t="shared" si="482"/>
        <v>Inventariar</v>
      </c>
    </row>
    <row r="3068" spans="1:27" x14ac:dyDescent="0.3">
      <c r="A3068" s="5">
        <v>25587050</v>
      </c>
      <c r="B3068" s="17" t="str">
        <f>VLOOKUP(A3068,'Base de dados'!$A$3:$C$21103,3,0)</f>
        <v>10PLUBRIF.</v>
      </c>
      <c r="C3068" s="50" t="s">
        <v>25459</v>
      </c>
      <c r="D3068" s="6"/>
      <c r="E3068" s="7"/>
      <c r="F3068" s="4" t="str">
        <f t="shared" si="483"/>
        <v/>
      </c>
      <c r="G3068" s="3" t="str">
        <f t="shared" si="477"/>
        <v>Inventariar</v>
      </c>
      <c r="H3068" s="6"/>
      <c r="I3068" s="7"/>
      <c r="J3068" s="4"/>
      <c r="K3068" s="3" t="str">
        <f t="shared" si="478"/>
        <v>Inventariar</v>
      </c>
      <c r="L3068" s="6"/>
      <c r="M3068" s="7"/>
      <c r="N3068" s="4"/>
      <c r="O3068" s="3" t="str">
        <f t="shared" si="479"/>
        <v>Inventariar</v>
      </c>
      <c r="P3068" s="6"/>
      <c r="Q3068" s="7"/>
      <c r="R3068" s="4" t="str">
        <f t="shared" si="484"/>
        <v/>
      </c>
      <c r="S3068" s="3" t="str">
        <f t="shared" si="480"/>
        <v>Inventariar</v>
      </c>
      <c r="T3068" s="6"/>
      <c r="U3068" s="7"/>
      <c r="V3068" s="4" t="str">
        <f t="shared" si="485"/>
        <v/>
      </c>
      <c r="W3068" s="3" t="str">
        <f t="shared" si="481"/>
        <v>Inventariar</v>
      </c>
      <c r="X3068" s="6"/>
      <c r="Y3068" s="7"/>
      <c r="Z3068" s="4" t="str">
        <f t="shared" si="486"/>
        <v/>
      </c>
      <c r="AA3068" s="3" t="str">
        <f t="shared" si="482"/>
        <v>Inventariar</v>
      </c>
    </row>
    <row r="3069" spans="1:27" x14ac:dyDescent="0.3">
      <c r="A3069" s="5">
        <v>27107281</v>
      </c>
      <c r="B3069" s="17" t="str">
        <f>VLOOKUP(A3069,'Base de dados'!$A$3:$C$21103,3,0)</f>
        <v>10PLUBRIF.</v>
      </c>
      <c r="C3069" s="50" t="s">
        <v>8035</v>
      </c>
      <c r="D3069" s="6"/>
      <c r="E3069" s="7"/>
      <c r="F3069" s="4" t="str">
        <f t="shared" si="483"/>
        <v/>
      </c>
      <c r="G3069" s="3" t="str">
        <f t="shared" si="477"/>
        <v>Inventariar</v>
      </c>
      <c r="H3069" s="6"/>
      <c r="I3069" s="7"/>
      <c r="J3069" s="4"/>
      <c r="K3069" s="3" t="str">
        <f t="shared" si="478"/>
        <v>Inventariar</v>
      </c>
      <c r="L3069" s="6"/>
      <c r="M3069" s="7"/>
      <c r="N3069" s="4"/>
      <c r="O3069" s="3" t="str">
        <f t="shared" si="479"/>
        <v>Inventariar</v>
      </c>
      <c r="P3069" s="6"/>
      <c r="Q3069" s="7"/>
      <c r="R3069" s="4" t="str">
        <f t="shared" si="484"/>
        <v/>
      </c>
      <c r="S3069" s="3" t="str">
        <f t="shared" si="480"/>
        <v>Inventariar</v>
      </c>
      <c r="T3069" s="6"/>
      <c r="U3069" s="7"/>
      <c r="V3069" s="4" t="str">
        <f t="shared" si="485"/>
        <v/>
      </c>
      <c r="W3069" s="3" t="str">
        <f t="shared" si="481"/>
        <v>Inventariar</v>
      </c>
      <c r="X3069" s="6"/>
      <c r="Y3069" s="7"/>
      <c r="Z3069" s="4" t="str">
        <f t="shared" si="486"/>
        <v/>
      </c>
      <c r="AA3069" s="3" t="str">
        <f t="shared" si="482"/>
        <v>Inventariar</v>
      </c>
    </row>
    <row r="3070" spans="1:27" x14ac:dyDescent="0.3">
      <c r="A3070" s="5">
        <v>25378136</v>
      </c>
      <c r="B3070" s="17" t="str">
        <f>VLOOKUP(A3070,'Base de dados'!$A$3:$C$21103,3,0)</f>
        <v>11P01A01</v>
      </c>
      <c r="C3070" s="50" t="s">
        <v>8044</v>
      </c>
      <c r="D3070" s="6"/>
      <c r="E3070" s="7"/>
      <c r="F3070" s="4" t="str">
        <f t="shared" si="483"/>
        <v/>
      </c>
      <c r="G3070" s="3" t="str">
        <f t="shared" si="477"/>
        <v>Inventariar</v>
      </c>
      <c r="H3070" s="6"/>
      <c r="I3070" s="7"/>
      <c r="J3070" s="4"/>
      <c r="K3070" s="3" t="str">
        <f t="shared" si="478"/>
        <v>Inventariar</v>
      </c>
      <c r="L3070" s="6"/>
      <c r="M3070" s="7"/>
      <c r="N3070" s="4"/>
      <c r="O3070" s="3" t="str">
        <f t="shared" si="479"/>
        <v>Inventariar</v>
      </c>
      <c r="P3070" s="6"/>
      <c r="Q3070" s="7"/>
      <c r="R3070" s="4" t="str">
        <f t="shared" si="484"/>
        <v/>
      </c>
      <c r="S3070" s="3" t="str">
        <f t="shared" si="480"/>
        <v>Inventariar</v>
      </c>
      <c r="T3070" s="6"/>
      <c r="U3070" s="7"/>
      <c r="V3070" s="4" t="str">
        <f t="shared" si="485"/>
        <v/>
      </c>
      <c r="W3070" s="3" t="str">
        <f t="shared" si="481"/>
        <v>Inventariar</v>
      </c>
      <c r="X3070" s="6"/>
      <c r="Y3070" s="7"/>
      <c r="Z3070" s="4" t="str">
        <f t="shared" si="486"/>
        <v/>
      </c>
      <c r="AA3070" s="3" t="str">
        <f t="shared" si="482"/>
        <v>Inventariar</v>
      </c>
    </row>
    <row r="3071" spans="1:27" x14ac:dyDescent="0.3">
      <c r="A3071" s="5">
        <v>25378137</v>
      </c>
      <c r="B3071" s="17" t="str">
        <f>VLOOKUP(A3071,'Base de dados'!$A$3:$C$21103,3,0)</f>
        <v>11P01A02</v>
      </c>
      <c r="C3071" s="50" t="s">
        <v>8046</v>
      </c>
      <c r="D3071" s="6"/>
      <c r="E3071" s="7"/>
      <c r="F3071" s="4" t="str">
        <f t="shared" si="483"/>
        <v/>
      </c>
      <c r="G3071" s="3" t="str">
        <f t="shared" si="477"/>
        <v>Inventariar</v>
      </c>
      <c r="H3071" s="6"/>
      <c r="I3071" s="7"/>
      <c r="J3071" s="4"/>
      <c r="K3071" s="3" t="str">
        <f t="shared" si="478"/>
        <v>Inventariar</v>
      </c>
      <c r="L3071" s="6"/>
      <c r="M3071" s="7"/>
      <c r="N3071" s="4"/>
      <c r="O3071" s="3" t="str">
        <f t="shared" si="479"/>
        <v>Inventariar</v>
      </c>
      <c r="P3071" s="6"/>
      <c r="Q3071" s="7"/>
      <c r="R3071" s="4" t="str">
        <f t="shared" si="484"/>
        <v/>
      </c>
      <c r="S3071" s="3" t="str">
        <f t="shared" si="480"/>
        <v>Inventariar</v>
      </c>
      <c r="T3071" s="6"/>
      <c r="U3071" s="7"/>
      <c r="V3071" s="4" t="str">
        <f t="shared" si="485"/>
        <v/>
      </c>
      <c r="W3071" s="3" t="str">
        <f t="shared" si="481"/>
        <v>Inventariar</v>
      </c>
      <c r="X3071" s="6"/>
      <c r="Y3071" s="7"/>
      <c r="Z3071" s="4" t="str">
        <f t="shared" si="486"/>
        <v/>
      </c>
      <c r="AA3071" s="3" t="str">
        <f t="shared" si="482"/>
        <v>Inventariar</v>
      </c>
    </row>
    <row r="3072" spans="1:27" x14ac:dyDescent="0.3">
      <c r="A3072" s="5">
        <v>25378138</v>
      </c>
      <c r="B3072" s="17" t="str">
        <f>VLOOKUP(A3072,'Base de dados'!$A$3:$C$21103,3,0)</f>
        <v>11P01A03</v>
      </c>
      <c r="C3072" s="50" t="s">
        <v>8048</v>
      </c>
      <c r="D3072" s="6"/>
      <c r="E3072" s="7"/>
      <c r="F3072" s="4" t="str">
        <f t="shared" si="483"/>
        <v/>
      </c>
      <c r="G3072" s="3" t="str">
        <f t="shared" si="477"/>
        <v>Inventariar</v>
      </c>
      <c r="H3072" s="6"/>
      <c r="I3072" s="7"/>
      <c r="J3072" s="4"/>
      <c r="K3072" s="3" t="str">
        <f t="shared" si="478"/>
        <v>Inventariar</v>
      </c>
      <c r="L3072" s="6"/>
      <c r="M3072" s="7"/>
      <c r="N3072" s="4"/>
      <c r="O3072" s="3" t="str">
        <f t="shared" si="479"/>
        <v>Inventariar</v>
      </c>
      <c r="P3072" s="6"/>
      <c r="Q3072" s="7"/>
      <c r="R3072" s="4" t="str">
        <f t="shared" si="484"/>
        <v/>
      </c>
      <c r="S3072" s="3" t="str">
        <f t="shared" si="480"/>
        <v>Inventariar</v>
      </c>
      <c r="T3072" s="6"/>
      <c r="U3072" s="7"/>
      <c r="V3072" s="4" t="str">
        <f t="shared" si="485"/>
        <v/>
      </c>
      <c r="W3072" s="3" t="str">
        <f t="shared" si="481"/>
        <v>Inventariar</v>
      </c>
      <c r="X3072" s="6"/>
      <c r="Y3072" s="7"/>
      <c r="Z3072" s="4" t="str">
        <f t="shared" si="486"/>
        <v/>
      </c>
      <c r="AA3072" s="3" t="str">
        <f t="shared" si="482"/>
        <v>Inventariar</v>
      </c>
    </row>
    <row r="3073" spans="1:27" x14ac:dyDescent="0.3">
      <c r="A3073" s="5">
        <v>25378139</v>
      </c>
      <c r="B3073" s="17" t="str">
        <f>VLOOKUP(A3073,'Base de dados'!$A$3:$C$21103,3,0)</f>
        <v>11P01A04</v>
      </c>
      <c r="C3073" s="50" t="s">
        <v>8050</v>
      </c>
      <c r="D3073" s="6"/>
      <c r="E3073" s="7"/>
      <c r="F3073" s="4" t="str">
        <f t="shared" si="483"/>
        <v/>
      </c>
      <c r="G3073" s="3" t="str">
        <f t="shared" si="477"/>
        <v>Inventariar</v>
      </c>
      <c r="H3073" s="6"/>
      <c r="I3073" s="7"/>
      <c r="J3073" s="4"/>
      <c r="K3073" s="3" t="str">
        <f t="shared" si="478"/>
        <v>Inventariar</v>
      </c>
      <c r="L3073" s="6"/>
      <c r="M3073" s="7"/>
      <c r="N3073" s="4"/>
      <c r="O3073" s="3" t="str">
        <f t="shared" si="479"/>
        <v>Inventariar</v>
      </c>
      <c r="P3073" s="6"/>
      <c r="Q3073" s="7"/>
      <c r="R3073" s="4" t="str">
        <f t="shared" si="484"/>
        <v/>
      </c>
      <c r="S3073" s="3" t="str">
        <f t="shared" si="480"/>
        <v>Inventariar</v>
      </c>
      <c r="T3073" s="6"/>
      <c r="U3073" s="7"/>
      <c r="V3073" s="4" t="str">
        <f t="shared" si="485"/>
        <v/>
      </c>
      <c r="W3073" s="3" t="str">
        <f t="shared" si="481"/>
        <v>Inventariar</v>
      </c>
      <c r="X3073" s="6"/>
      <c r="Y3073" s="7"/>
      <c r="Z3073" s="4" t="str">
        <f t="shared" si="486"/>
        <v/>
      </c>
      <c r="AA3073" s="3" t="str">
        <f t="shared" si="482"/>
        <v>Inventariar</v>
      </c>
    </row>
    <row r="3074" spans="1:27" x14ac:dyDescent="0.3">
      <c r="A3074" s="5">
        <v>25378140</v>
      </c>
      <c r="B3074" s="17" t="str">
        <f>VLOOKUP(A3074,'Base de dados'!$A$3:$C$21103,3,0)</f>
        <v>11P01A05</v>
      </c>
      <c r="C3074" s="50" t="s">
        <v>8052</v>
      </c>
      <c r="D3074" s="6"/>
      <c r="E3074" s="7"/>
      <c r="F3074" s="4" t="str">
        <f t="shared" si="483"/>
        <v/>
      </c>
      <c r="G3074" s="3" t="str">
        <f t="shared" si="477"/>
        <v>Inventariar</v>
      </c>
      <c r="H3074" s="6"/>
      <c r="I3074" s="7"/>
      <c r="J3074" s="4"/>
      <c r="K3074" s="3" t="str">
        <f t="shared" si="478"/>
        <v>Inventariar</v>
      </c>
      <c r="L3074" s="6"/>
      <c r="M3074" s="7"/>
      <c r="N3074" s="4"/>
      <c r="O3074" s="3" t="str">
        <f t="shared" si="479"/>
        <v>Inventariar</v>
      </c>
      <c r="P3074" s="6"/>
      <c r="Q3074" s="7"/>
      <c r="R3074" s="4" t="str">
        <f t="shared" si="484"/>
        <v/>
      </c>
      <c r="S3074" s="3" t="str">
        <f t="shared" si="480"/>
        <v>Inventariar</v>
      </c>
      <c r="T3074" s="6"/>
      <c r="U3074" s="7"/>
      <c r="V3074" s="4" t="str">
        <f t="shared" si="485"/>
        <v/>
      </c>
      <c r="W3074" s="3" t="str">
        <f t="shared" si="481"/>
        <v>Inventariar</v>
      </c>
      <c r="X3074" s="6"/>
      <c r="Y3074" s="7"/>
      <c r="Z3074" s="4" t="str">
        <f t="shared" si="486"/>
        <v/>
      </c>
      <c r="AA3074" s="3" t="str">
        <f t="shared" si="482"/>
        <v>Inventariar</v>
      </c>
    </row>
    <row r="3075" spans="1:27" x14ac:dyDescent="0.3">
      <c r="A3075" s="5">
        <v>25378130</v>
      </c>
      <c r="B3075" s="17" t="str">
        <f>VLOOKUP(A3075,'Base de dados'!$A$3:$C$21103,3,0)</f>
        <v>11P01A06</v>
      </c>
      <c r="C3075" s="50" t="s">
        <v>8054</v>
      </c>
      <c r="D3075" s="6"/>
      <c r="E3075" s="7"/>
      <c r="F3075" s="4" t="str">
        <f t="shared" si="483"/>
        <v/>
      </c>
      <c r="G3075" s="3" t="str">
        <f t="shared" si="477"/>
        <v>Inventariar</v>
      </c>
      <c r="H3075" s="6"/>
      <c r="I3075" s="7"/>
      <c r="J3075" s="4"/>
      <c r="K3075" s="3" t="str">
        <f t="shared" si="478"/>
        <v>Inventariar</v>
      </c>
      <c r="L3075" s="6"/>
      <c r="M3075" s="7"/>
      <c r="N3075" s="4"/>
      <c r="O3075" s="3" t="str">
        <f t="shared" si="479"/>
        <v>Inventariar</v>
      </c>
      <c r="P3075" s="6"/>
      <c r="Q3075" s="7"/>
      <c r="R3075" s="4" t="str">
        <f t="shared" si="484"/>
        <v/>
      </c>
      <c r="S3075" s="3" t="str">
        <f t="shared" si="480"/>
        <v>Inventariar</v>
      </c>
      <c r="T3075" s="6"/>
      <c r="U3075" s="7"/>
      <c r="V3075" s="4" t="str">
        <f t="shared" si="485"/>
        <v/>
      </c>
      <c r="W3075" s="3" t="str">
        <f t="shared" si="481"/>
        <v>Inventariar</v>
      </c>
      <c r="X3075" s="6"/>
      <c r="Y3075" s="7"/>
      <c r="Z3075" s="4" t="str">
        <f t="shared" si="486"/>
        <v/>
      </c>
      <c r="AA3075" s="3" t="str">
        <f t="shared" si="482"/>
        <v>Inventariar</v>
      </c>
    </row>
    <row r="3076" spans="1:27" x14ac:dyDescent="0.3">
      <c r="A3076" s="5">
        <v>25378131</v>
      </c>
      <c r="B3076" s="17" t="str">
        <f>VLOOKUP(A3076,'Base de dados'!$A$3:$C$21103,3,0)</f>
        <v>11P01A07</v>
      </c>
      <c r="C3076" s="50" t="s">
        <v>8056</v>
      </c>
      <c r="D3076" s="6"/>
      <c r="E3076" s="7"/>
      <c r="F3076" s="4" t="str">
        <f t="shared" si="483"/>
        <v/>
      </c>
      <c r="G3076" s="3" t="str">
        <f t="shared" ref="G3076:G3139" si="487">IF(D3076="Saldo Zero","Saldo só Físico",IF(E3076="","Inventariar",IF(E3076="Saldo Zero","Saldo só Sistema",IF(F3076="","Verificar",IF(F3076=0,"Saldo Certo",IF(F3076&lt;0,"Saldo a mais no Físico",IF(F3076&gt;0,"Saldo a mais no Sistema")))))))</f>
        <v>Inventariar</v>
      </c>
      <c r="H3076" s="6"/>
      <c r="I3076" s="7"/>
      <c r="J3076" s="4"/>
      <c r="K3076" s="3" t="str">
        <f t="shared" si="478"/>
        <v>Inventariar</v>
      </c>
      <c r="L3076" s="6"/>
      <c r="M3076" s="7"/>
      <c r="N3076" s="4"/>
      <c r="O3076" s="3" t="str">
        <f t="shared" si="479"/>
        <v>Inventariar</v>
      </c>
      <c r="P3076" s="6"/>
      <c r="Q3076" s="7"/>
      <c r="R3076" s="4" t="str">
        <f t="shared" si="484"/>
        <v/>
      </c>
      <c r="S3076" s="3" t="str">
        <f t="shared" si="480"/>
        <v>Inventariar</v>
      </c>
      <c r="T3076" s="6"/>
      <c r="U3076" s="7"/>
      <c r="V3076" s="4" t="str">
        <f t="shared" si="485"/>
        <v/>
      </c>
      <c r="W3076" s="3" t="str">
        <f t="shared" si="481"/>
        <v>Inventariar</v>
      </c>
      <c r="X3076" s="6"/>
      <c r="Y3076" s="7"/>
      <c r="Z3076" s="4" t="str">
        <f t="shared" si="486"/>
        <v/>
      </c>
      <c r="AA3076" s="3" t="str">
        <f t="shared" si="482"/>
        <v>Inventariar</v>
      </c>
    </row>
    <row r="3077" spans="1:27" x14ac:dyDescent="0.3">
      <c r="A3077" s="5">
        <v>25378132</v>
      </c>
      <c r="B3077" s="17" t="str">
        <f>VLOOKUP(A3077,'Base de dados'!$A$3:$C$21103,3,0)</f>
        <v>11P01A08</v>
      </c>
      <c r="C3077" s="50" t="s">
        <v>8058</v>
      </c>
      <c r="D3077" s="6"/>
      <c r="E3077" s="7"/>
      <c r="F3077" s="4" t="str">
        <f t="shared" si="483"/>
        <v/>
      </c>
      <c r="G3077" s="3" t="str">
        <f t="shared" si="487"/>
        <v>Inventariar</v>
      </c>
      <c r="H3077" s="6"/>
      <c r="I3077" s="7"/>
      <c r="J3077" s="4"/>
      <c r="K3077" s="3" t="str">
        <f t="shared" ref="K3077:K3140" si="488">IF(H3077="Saldo Zero","Saldo só Físico",IF(I3077="","Inventariar",IF(I3077="Saldo Zero","Saldo só Sistema",IF(J3077="","Verificar",IF(J3077=0,"Saldo Certo",IF(J3077&lt;0,"Saldo a mais no Físico",IF(J3077&gt;0,"Saldo a mais no Sistema")))))))</f>
        <v>Inventariar</v>
      </c>
      <c r="L3077" s="6"/>
      <c r="M3077" s="7"/>
      <c r="N3077" s="4"/>
      <c r="O3077" s="3" t="str">
        <f t="shared" ref="O3077:O3140" si="489">IF(L3077="Saldo Zero","Saldo só Físico",IF(M3077="","Inventariar",IF(M3077="Saldo Zero","Saldo só Sistema",IF(N3077="","Verificar",IF(N3077=0,"Saldo Certo",IF(N3077&lt;0,"Saldo a mais no Físico",IF(N3077&gt;0,"Saldo a mais no Sistema")))))))</f>
        <v>Inventariar</v>
      </c>
      <c r="P3077" s="6"/>
      <c r="Q3077" s="7"/>
      <c r="R3077" s="4" t="str">
        <f t="shared" si="484"/>
        <v/>
      </c>
      <c r="S3077" s="3" t="str">
        <f t="shared" ref="S3077:S3140" si="490">IF(P3077="Saldo Zero","Saldo só Físico",IF(Q3077="","Inventariar",IF(Q3077="Saldo Zero","Saldo só Sistema",IF(R3077="","Verificar",IF(R3077=0,"Saldo Certo",IF(R3077&lt;0,"Saldo a mais no Físico",IF(R3077&gt;0,"Saldo a mais no Sistema")))))))</f>
        <v>Inventariar</v>
      </c>
      <c r="T3077" s="6"/>
      <c r="U3077" s="7"/>
      <c r="V3077" s="4" t="str">
        <f t="shared" si="485"/>
        <v/>
      </c>
      <c r="W3077" s="3" t="str">
        <f t="shared" ref="W3077:W3140" si="491">IF(T3077="Saldo Zero","Saldo só Físico",IF(U3077="","Inventariar",IF(U3077="Saldo Zero","Saldo só Sistema",IF(V3077="","Verificar",IF(V3077=0,"Saldo Certo",IF(V3077&lt;0,"Saldo a mais no Físico",IF(V3077&gt;0,"Saldo a mais no Sistema")))))))</f>
        <v>Inventariar</v>
      </c>
      <c r="X3077" s="6"/>
      <c r="Y3077" s="7"/>
      <c r="Z3077" s="4" t="str">
        <f t="shared" si="486"/>
        <v/>
      </c>
      <c r="AA3077" s="3" t="str">
        <f t="shared" ref="AA3077:AA3140" si="492">IF(X3077="Saldo Zero","Saldo só Físico",IF(Y3077="","Inventariar",IF(Y3077="Saldo Zero","Saldo só Sistema",IF(Z3077="","Verificar",IF(Z3077=0,"Saldo Certo",IF(Z3077&lt;0,"Saldo a mais no Físico",IF(Z3077&gt;0,"Saldo a mais no Sistema")))))))</f>
        <v>Inventariar</v>
      </c>
    </row>
    <row r="3078" spans="1:27" x14ac:dyDescent="0.3">
      <c r="A3078" s="5">
        <v>25378134</v>
      </c>
      <c r="B3078" s="17" t="str">
        <f>VLOOKUP(A3078,'Base de dados'!$A$3:$C$21103,3,0)</f>
        <v>11P01A10</v>
      </c>
      <c r="C3078" s="50" t="s">
        <v>8062</v>
      </c>
      <c r="D3078" s="6"/>
      <c r="E3078" s="7"/>
      <c r="F3078" s="4" t="str">
        <f t="shared" si="483"/>
        <v/>
      </c>
      <c r="G3078" s="3" t="str">
        <f t="shared" si="487"/>
        <v>Inventariar</v>
      </c>
      <c r="H3078" s="6"/>
      <c r="I3078" s="7"/>
      <c r="J3078" s="4"/>
      <c r="K3078" s="3" t="str">
        <f t="shared" si="488"/>
        <v>Inventariar</v>
      </c>
      <c r="L3078" s="6"/>
      <c r="M3078" s="7"/>
      <c r="N3078" s="4"/>
      <c r="O3078" s="3" t="str">
        <f t="shared" si="489"/>
        <v>Inventariar</v>
      </c>
      <c r="P3078" s="6"/>
      <c r="Q3078" s="7"/>
      <c r="R3078" s="4" t="str">
        <f t="shared" si="484"/>
        <v/>
      </c>
      <c r="S3078" s="3" t="str">
        <f t="shared" si="490"/>
        <v>Inventariar</v>
      </c>
      <c r="T3078" s="6"/>
      <c r="U3078" s="7"/>
      <c r="V3078" s="4" t="str">
        <f t="shared" si="485"/>
        <v/>
      </c>
      <c r="W3078" s="3" t="str">
        <f t="shared" si="491"/>
        <v>Inventariar</v>
      </c>
      <c r="X3078" s="6"/>
      <c r="Y3078" s="7"/>
      <c r="Z3078" s="4" t="str">
        <f t="shared" si="486"/>
        <v/>
      </c>
      <c r="AA3078" s="3" t="str">
        <f t="shared" si="492"/>
        <v>Inventariar</v>
      </c>
    </row>
    <row r="3079" spans="1:27" x14ac:dyDescent="0.3">
      <c r="A3079" s="5">
        <v>25575813</v>
      </c>
      <c r="B3079" s="17" t="str">
        <f>VLOOKUP(A3079,'Base de dados'!$A$3:$C$21103,3,0)</f>
        <v>11P01ATETO</v>
      </c>
      <c r="C3079" s="50" t="s">
        <v>25460</v>
      </c>
      <c r="D3079" s="6"/>
      <c r="E3079" s="7"/>
      <c r="F3079" s="4" t="str">
        <f t="shared" si="483"/>
        <v/>
      </c>
      <c r="G3079" s="3" t="str">
        <f t="shared" si="487"/>
        <v>Inventariar</v>
      </c>
      <c r="H3079" s="6"/>
      <c r="I3079" s="7"/>
      <c r="J3079" s="4"/>
      <c r="K3079" s="3" t="str">
        <f t="shared" si="488"/>
        <v>Inventariar</v>
      </c>
      <c r="L3079" s="6"/>
      <c r="M3079" s="7"/>
      <c r="N3079" s="4"/>
      <c r="O3079" s="3" t="str">
        <f t="shared" si="489"/>
        <v>Inventariar</v>
      </c>
      <c r="P3079" s="6"/>
      <c r="Q3079" s="7"/>
      <c r="R3079" s="4" t="str">
        <f t="shared" si="484"/>
        <v/>
      </c>
      <c r="S3079" s="3" t="str">
        <f t="shared" si="490"/>
        <v>Inventariar</v>
      </c>
      <c r="T3079" s="6"/>
      <c r="U3079" s="7"/>
      <c r="V3079" s="4" t="str">
        <f t="shared" si="485"/>
        <v/>
      </c>
      <c r="W3079" s="3" t="str">
        <f t="shared" si="491"/>
        <v>Inventariar</v>
      </c>
      <c r="X3079" s="6"/>
      <c r="Y3079" s="7"/>
      <c r="Z3079" s="4" t="str">
        <f t="shared" si="486"/>
        <v/>
      </c>
      <c r="AA3079" s="3" t="str">
        <f t="shared" si="492"/>
        <v>Inventariar</v>
      </c>
    </row>
    <row r="3080" spans="1:27" x14ac:dyDescent="0.3">
      <c r="A3080" s="5">
        <v>25575816</v>
      </c>
      <c r="B3080" s="17" t="str">
        <f>VLOOKUP(A3080,'Base de dados'!$A$3:$C$21103,3,0)</f>
        <v>11P01ATETO</v>
      </c>
      <c r="C3080" s="50" t="s">
        <v>25461</v>
      </c>
      <c r="D3080" s="6"/>
      <c r="E3080" s="7"/>
      <c r="F3080" s="4" t="str">
        <f t="shared" si="483"/>
        <v/>
      </c>
      <c r="G3080" s="3" t="str">
        <f t="shared" si="487"/>
        <v>Inventariar</v>
      </c>
      <c r="H3080" s="6"/>
      <c r="I3080" s="7"/>
      <c r="J3080" s="4"/>
      <c r="K3080" s="3" t="str">
        <f t="shared" si="488"/>
        <v>Inventariar</v>
      </c>
      <c r="L3080" s="6"/>
      <c r="M3080" s="7"/>
      <c r="N3080" s="4"/>
      <c r="O3080" s="3" t="str">
        <f t="shared" si="489"/>
        <v>Inventariar</v>
      </c>
      <c r="P3080" s="6"/>
      <c r="Q3080" s="7"/>
      <c r="R3080" s="4" t="str">
        <f t="shared" si="484"/>
        <v/>
      </c>
      <c r="S3080" s="3" t="str">
        <f t="shared" si="490"/>
        <v>Inventariar</v>
      </c>
      <c r="T3080" s="6"/>
      <c r="U3080" s="7"/>
      <c r="V3080" s="4" t="str">
        <f t="shared" si="485"/>
        <v/>
      </c>
      <c r="W3080" s="3" t="str">
        <f t="shared" si="491"/>
        <v>Inventariar</v>
      </c>
      <c r="X3080" s="6"/>
      <c r="Y3080" s="7"/>
      <c r="Z3080" s="4" t="str">
        <f t="shared" si="486"/>
        <v/>
      </c>
      <c r="AA3080" s="3" t="str">
        <f t="shared" si="492"/>
        <v>Inventariar</v>
      </c>
    </row>
    <row r="3081" spans="1:27" x14ac:dyDescent="0.3">
      <c r="A3081" s="5">
        <v>25378074</v>
      </c>
      <c r="B3081" s="17" t="str">
        <f>VLOOKUP(A3081,'Base de dados'!$A$3:$C$21103,3,0)</f>
        <v>11P01B02</v>
      </c>
      <c r="C3081" s="50" t="s">
        <v>8069</v>
      </c>
      <c r="D3081" s="6"/>
      <c r="E3081" s="7"/>
      <c r="F3081" s="4" t="str">
        <f t="shared" si="483"/>
        <v/>
      </c>
      <c r="G3081" s="3" t="str">
        <f t="shared" si="487"/>
        <v>Inventariar</v>
      </c>
      <c r="H3081" s="6"/>
      <c r="I3081" s="7"/>
      <c r="J3081" s="4"/>
      <c r="K3081" s="3" t="str">
        <f t="shared" si="488"/>
        <v>Inventariar</v>
      </c>
      <c r="L3081" s="6"/>
      <c r="M3081" s="7"/>
      <c r="N3081" s="4"/>
      <c r="O3081" s="3" t="str">
        <f t="shared" si="489"/>
        <v>Inventariar</v>
      </c>
      <c r="P3081" s="6"/>
      <c r="Q3081" s="7"/>
      <c r="R3081" s="4" t="str">
        <f t="shared" si="484"/>
        <v/>
      </c>
      <c r="S3081" s="3" t="str">
        <f t="shared" si="490"/>
        <v>Inventariar</v>
      </c>
      <c r="T3081" s="6"/>
      <c r="U3081" s="7"/>
      <c r="V3081" s="4" t="str">
        <f t="shared" si="485"/>
        <v/>
      </c>
      <c r="W3081" s="3" t="str">
        <f t="shared" si="491"/>
        <v>Inventariar</v>
      </c>
      <c r="X3081" s="6"/>
      <c r="Y3081" s="7"/>
      <c r="Z3081" s="4" t="str">
        <f t="shared" si="486"/>
        <v/>
      </c>
      <c r="AA3081" s="3" t="str">
        <f t="shared" si="492"/>
        <v>Inventariar</v>
      </c>
    </row>
    <row r="3082" spans="1:27" x14ac:dyDescent="0.3">
      <c r="A3082" s="5">
        <v>25378116</v>
      </c>
      <c r="B3082" s="17" t="str">
        <f>VLOOKUP(A3082,'Base de dados'!$A$3:$C$21103,3,0)</f>
        <v>11P01B04</v>
      </c>
      <c r="C3082" s="50" t="s">
        <v>8075</v>
      </c>
      <c r="D3082" s="6"/>
      <c r="E3082" s="7"/>
      <c r="F3082" s="4" t="str">
        <f t="shared" si="483"/>
        <v/>
      </c>
      <c r="G3082" s="3" t="str">
        <f t="shared" si="487"/>
        <v>Inventariar</v>
      </c>
      <c r="H3082" s="6"/>
      <c r="I3082" s="7"/>
      <c r="J3082" s="4"/>
      <c r="K3082" s="3" t="str">
        <f t="shared" si="488"/>
        <v>Inventariar</v>
      </c>
      <c r="L3082" s="6"/>
      <c r="M3082" s="7"/>
      <c r="N3082" s="4"/>
      <c r="O3082" s="3" t="str">
        <f t="shared" si="489"/>
        <v>Inventariar</v>
      </c>
      <c r="P3082" s="6"/>
      <c r="Q3082" s="7"/>
      <c r="R3082" s="4" t="str">
        <f t="shared" si="484"/>
        <v/>
      </c>
      <c r="S3082" s="3" t="str">
        <f t="shared" si="490"/>
        <v>Inventariar</v>
      </c>
      <c r="T3082" s="6"/>
      <c r="U3082" s="7"/>
      <c r="V3082" s="4" t="str">
        <f t="shared" si="485"/>
        <v/>
      </c>
      <c r="W3082" s="3" t="str">
        <f t="shared" si="491"/>
        <v>Inventariar</v>
      </c>
      <c r="X3082" s="6"/>
      <c r="Y3082" s="7"/>
      <c r="Z3082" s="4" t="str">
        <f t="shared" si="486"/>
        <v/>
      </c>
      <c r="AA3082" s="3" t="str">
        <f t="shared" si="492"/>
        <v>Inventariar</v>
      </c>
    </row>
    <row r="3083" spans="1:27" x14ac:dyDescent="0.3">
      <c r="A3083" s="5">
        <v>25378117</v>
      </c>
      <c r="B3083" s="17" t="str">
        <f>VLOOKUP(A3083,'Base de dados'!$A$3:$C$21103,3,0)</f>
        <v>11P01B05</v>
      </c>
      <c r="C3083" s="50" t="s">
        <v>8078</v>
      </c>
      <c r="D3083" s="6"/>
      <c r="E3083" s="7"/>
      <c r="F3083" s="4" t="str">
        <f t="shared" si="483"/>
        <v/>
      </c>
      <c r="G3083" s="3" t="str">
        <f t="shared" si="487"/>
        <v>Inventariar</v>
      </c>
      <c r="H3083" s="6"/>
      <c r="I3083" s="7"/>
      <c r="J3083" s="4"/>
      <c r="K3083" s="3" t="str">
        <f t="shared" si="488"/>
        <v>Inventariar</v>
      </c>
      <c r="L3083" s="6"/>
      <c r="M3083" s="7"/>
      <c r="N3083" s="4"/>
      <c r="O3083" s="3" t="str">
        <f t="shared" si="489"/>
        <v>Inventariar</v>
      </c>
      <c r="P3083" s="6"/>
      <c r="Q3083" s="7"/>
      <c r="R3083" s="4" t="str">
        <f t="shared" si="484"/>
        <v/>
      </c>
      <c r="S3083" s="3" t="str">
        <f t="shared" si="490"/>
        <v>Inventariar</v>
      </c>
      <c r="T3083" s="6"/>
      <c r="U3083" s="7"/>
      <c r="V3083" s="4" t="str">
        <f t="shared" si="485"/>
        <v/>
      </c>
      <c r="W3083" s="3" t="str">
        <f t="shared" si="491"/>
        <v>Inventariar</v>
      </c>
      <c r="X3083" s="6"/>
      <c r="Y3083" s="7"/>
      <c r="Z3083" s="4" t="str">
        <f t="shared" si="486"/>
        <v/>
      </c>
      <c r="AA3083" s="3" t="str">
        <f t="shared" si="492"/>
        <v>Inventariar</v>
      </c>
    </row>
    <row r="3084" spans="1:27" x14ac:dyDescent="0.3">
      <c r="A3084" s="5">
        <v>25378118</v>
      </c>
      <c r="B3084" s="17" t="str">
        <f>VLOOKUP(A3084,'Base de dados'!$A$3:$C$21103,3,0)</f>
        <v>11P01B06</v>
      </c>
      <c r="C3084" s="50" t="s">
        <v>8080</v>
      </c>
      <c r="D3084" s="6"/>
      <c r="E3084" s="7"/>
      <c r="F3084" s="4" t="str">
        <f t="shared" si="483"/>
        <v/>
      </c>
      <c r="G3084" s="3" t="str">
        <f t="shared" si="487"/>
        <v>Inventariar</v>
      </c>
      <c r="H3084" s="6"/>
      <c r="I3084" s="7"/>
      <c r="J3084" s="4"/>
      <c r="K3084" s="3" t="str">
        <f t="shared" si="488"/>
        <v>Inventariar</v>
      </c>
      <c r="L3084" s="6"/>
      <c r="M3084" s="7"/>
      <c r="N3084" s="4"/>
      <c r="O3084" s="3" t="str">
        <f t="shared" si="489"/>
        <v>Inventariar</v>
      </c>
      <c r="P3084" s="6"/>
      <c r="Q3084" s="7"/>
      <c r="R3084" s="4" t="str">
        <f t="shared" si="484"/>
        <v/>
      </c>
      <c r="S3084" s="3" t="str">
        <f t="shared" si="490"/>
        <v>Inventariar</v>
      </c>
      <c r="T3084" s="6"/>
      <c r="U3084" s="7"/>
      <c r="V3084" s="4" t="str">
        <f t="shared" si="485"/>
        <v/>
      </c>
      <c r="W3084" s="3" t="str">
        <f t="shared" si="491"/>
        <v>Inventariar</v>
      </c>
      <c r="X3084" s="6"/>
      <c r="Y3084" s="7"/>
      <c r="Z3084" s="4" t="str">
        <f t="shared" si="486"/>
        <v/>
      </c>
      <c r="AA3084" s="3" t="str">
        <f t="shared" si="492"/>
        <v>Inventariar</v>
      </c>
    </row>
    <row r="3085" spans="1:27" x14ac:dyDescent="0.3">
      <c r="A3085" s="5">
        <v>25378149</v>
      </c>
      <c r="B3085" s="17" t="str">
        <f>VLOOKUP(A3085,'Base de dados'!$A$3:$C$21103,3,0)</f>
        <v>11P01B07</v>
      </c>
      <c r="C3085" s="50" t="s">
        <v>8046</v>
      </c>
      <c r="D3085" s="6"/>
      <c r="E3085" s="7"/>
      <c r="F3085" s="4" t="str">
        <f t="shared" si="483"/>
        <v/>
      </c>
      <c r="G3085" s="3" t="str">
        <f t="shared" si="487"/>
        <v>Inventariar</v>
      </c>
      <c r="H3085" s="6"/>
      <c r="I3085" s="7"/>
      <c r="J3085" s="4"/>
      <c r="K3085" s="3" t="str">
        <f t="shared" si="488"/>
        <v>Inventariar</v>
      </c>
      <c r="L3085" s="6"/>
      <c r="M3085" s="7"/>
      <c r="N3085" s="4"/>
      <c r="O3085" s="3" t="str">
        <f t="shared" si="489"/>
        <v>Inventariar</v>
      </c>
      <c r="P3085" s="6"/>
      <c r="Q3085" s="7"/>
      <c r="R3085" s="4" t="str">
        <f t="shared" si="484"/>
        <v/>
      </c>
      <c r="S3085" s="3" t="str">
        <f t="shared" si="490"/>
        <v>Inventariar</v>
      </c>
      <c r="T3085" s="6"/>
      <c r="U3085" s="7"/>
      <c r="V3085" s="4" t="str">
        <f t="shared" si="485"/>
        <v/>
      </c>
      <c r="W3085" s="3" t="str">
        <f t="shared" si="491"/>
        <v>Inventariar</v>
      </c>
      <c r="X3085" s="6"/>
      <c r="Y3085" s="7"/>
      <c r="Z3085" s="4" t="str">
        <f t="shared" si="486"/>
        <v/>
      </c>
      <c r="AA3085" s="3" t="str">
        <f t="shared" si="492"/>
        <v>Inventariar</v>
      </c>
    </row>
    <row r="3086" spans="1:27" x14ac:dyDescent="0.3">
      <c r="A3086" s="5">
        <v>25575818</v>
      </c>
      <c r="B3086" s="17" t="str">
        <f>VLOOKUP(A3086,'Base de dados'!$A$3:$C$21103,3,0)</f>
        <v>11P01BTETO</v>
      </c>
      <c r="C3086" s="50" t="s">
        <v>25462</v>
      </c>
      <c r="D3086" s="6"/>
      <c r="E3086" s="7"/>
      <c r="F3086" s="4" t="str">
        <f t="shared" si="483"/>
        <v/>
      </c>
      <c r="G3086" s="3" t="str">
        <f t="shared" si="487"/>
        <v>Inventariar</v>
      </c>
      <c r="H3086" s="6"/>
      <c r="I3086" s="7"/>
      <c r="J3086" s="4"/>
      <c r="K3086" s="3" t="str">
        <f t="shared" si="488"/>
        <v>Inventariar</v>
      </c>
      <c r="L3086" s="6"/>
      <c r="M3086" s="7"/>
      <c r="N3086" s="4"/>
      <c r="O3086" s="3" t="str">
        <f t="shared" si="489"/>
        <v>Inventariar</v>
      </c>
      <c r="P3086" s="6"/>
      <c r="Q3086" s="7"/>
      <c r="R3086" s="4" t="str">
        <f t="shared" si="484"/>
        <v/>
      </c>
      <c r="S3086" s="3" t="str">
        <f t="shared" si="490"/>
        <v>Inventariar</v>
      </c>
      <c r="T3086" s="6"/>
      <c r="U3086" s="7"/>
      <c r="V3086" s="4" t="str">
        <f t="shared" si="485"/>
        <v/>
      </c>
      <c r="W3086" s="3" t="str">
        <f t="shared" si="491"/>
        <v>Inventariar</v>
      </c>
      <c r="X3086" s="6"/>
      <c r="Y3086" s="7"/>
      <c r="Z3086" s="4" t="str">
        <f t="shared" si="486"/>
        <v/>
      </c>
      <c r="AA3086" s="3" t="str">
        <f t="shared" si="492"/>
        <v>Inventariar</v>
      </c>
    </row>
    <row r="3087" spans="1:27" x14ac:dyDescent="0.3">
      <c r="A3087" s="5">
        <v>25378068</v>
      </c>
      <c r="B3087" s="17" t="str">
        <f>VLOOKUP(A3087,'Base de dados'!$A$3:$C$21103,3,0)</f>
        <v>11P01C01</v>
      </c>
      <c r="C3087" s="50" t="s">
        <v>8090</v>
      </c>
      <c r="D3087" s="6"/>
      <c r="E3087" s="7"/>
      <c r="F3087" s="4" t="str">
        <f t="shared" si="483"/>
        <v/>
      </c>
      <c r="G3087" s="3" t="str">
        <f t="shared" si="487"/>
        <v>Inventariar</v>
      </c>
      <c r="H3087" s="6"/>
      <c r="I3087" s="7"/>
      <c r="J3087" s="4"/>
      <c r="K3087" s="3" t="str">
        <f t="shared" si="488"/>
        <v>Inventariar</v>
      </c>
      <c r="L3087" s="6"/>
      <c r="M3087" s="7"/>
      <c r="N3087" s="4"/>
      <c r="O3087" s="3" t="str">
        <f t="shared" si="489"/>
        <v>Inventariar</v>
      </c>
      <c r="P3087" s="6"/>
      <c r="Q3087" s="7"/>
      <c r="R3087" s="4" t="str">
        <f t="shared" si="484"/>
        <v/>
      </c>
      <c r="S3087" s="3" t="str">
        <f t="shared" si="490"/>
        <v>Inventariar</v>
      </c>
      <c r="T3087" s="6"/>
      <c r="U3087" s="7"/>
      <c r="V3087" s="4" t="str">
        <f t="shared" si="485"/>
        <v/>
      </c>
      <c r="W3087" s="3" t="str">
        <f t="shared" si="491"/>
        <v>Inventariar</v>
      </c>
      <c r="X3087" s="6"/>
      <c r="Y3087" s="7"/>
      <c r="Z3087" s="4" t="str">
        <f t="shared" si="486"/>
        <v/>
      </c>
      <c r="AA3087" s="3" t="str">
        <f t="shared" si="492"/>
        <v>Inventariar</v>
      </c>
    </row>
    <row r="3088" spans="1:27" x14ac:dyDescent="0.3">
      <c r="A3088" s="5">
        <v>25378069</v>
      </c>
      <c r="B3088" s="17" t="str">
        <f>VLOOKUP(A3088,'Base de dados'!$A$3:$C$21103,3,0)</f>
        <v>11P01C02</v>
      </c>
      <c r="C3088" s="50" t="s">
        <v>8093</v>
      </c>
      <c r="D3088" s="6"/>
      <c r="E3088" s="7"/>
      <c r="F3088" s="4" t="str">
        <f t="shared" si="483"/>
        <v/>
      </c>
      <c r="G3088" s="3" t="str">
        <f t="shared" si="487"/>
        <v>Inventariar</v>
      </c>
      <c r="H3088" s="6"/>
      <c r="I3088" s="7"/>
      <c r="J3088" s="4"/>
      <c r="K3088" s="3" t="str">
        <f t="shared" si="488"/>
        <v>Inventariar</v>
      </c>
      <c r="L3088" s="6"/>
      <c r="M3088" s="7"/>
      <c r="N3088" s="4"/>
      <c r="O3088" s="3" t="str">
        <f t="shared" si="489"/>
        <v>Inventariar</v>
      </c>
      <c r="P3088" s="6"/>
      <c r="Q3088" s="7"/>
      <c r="R3088" s="4" t="str">
        <f t="shared" si="484"/>
        <v/>
      </c>
      <c r="S3088" s="3" t="str">
        <f t="shared" si="490"/>
        <v>Inventariar</v>
      </c>
      <c r="T3088" s="6"/>
      <c r="U3088" s="7"/>
      <c r="V3088" s="4" t="str">
        <f t="shared" si="485"/>
        <v/>
      </c>
      <c r="W3088" s="3" t="str">
        <f t="shared" si="491"/>
        <v>Inventariar</v>
      </c>
      <c r="X3088" s="6"/>
      <c r="Y3088" s="7"/>
      <c r="Z3088" s="4" t="str">
        <f t="shared" si="486"/>
        <v/>
      </c>
      <c r="AA3088" s="3" t="str">
        <f t="shared" si="492"/>
        <v>Inventariar</v>
      </c>
    </row>
    <row r="3089" spans="1:27" x14ac:dyDescent="0.3">
      <c r="A3089" s="5">
        <v>25378070</v>
      </c>
      <c r="B3089" s="17" t="str">
        <f>VLOOKUP(A3089,'Base de dados'!$A$3:$C$21103,3,0)</f>
        <v>11P01C03</v>
      </c>
      <c r="C3089" s="50" t="s">
        <v>8097</v>
      </c>
      <c r="D3089" s="6"/>
      <c r="E3089" s="7"/>
      <c r="F3089" s="4" t="str">
        <f t="shared" si="483"/>
        <v/>
      </c>
      <c r="G3089" s="3" t="str">
        <f t="shared" si="487"/>
        <v>Inventariar</v>
      </c>
      <c r="H3089" s="6"/>
      <c r="I3089" s="7"/>
      <c r="J3089" s="4"/>
      <c r="K3089" s="3" t="str">
        <f t="shared" si="488"/>
        <v>Inventariar</v>
      </c>
      <c r="L3089" s="6"/>
      <c r="M3089" s="7"/>
      <c r="N3089" s="4"/>
      <c r="O3089" s="3" t="str">
        <f t="shared" si="489"/>
        <v>Inventariar</v>
      </c>
      <c r="P3089" s="6"/>
      <c r="Q3089" s="7"/>
      <c r="R3089" s="4" t="str">
        <f t="shared" si="484"/>
        <v/>
      </c>
      <c r="S3089" s="3" t="str">
        <f t="shared" si="490"/>
        <v>Inventariar</v>
      </c>
      <c r="T3089" s="6"/>
      <c r="U3089" s="7"/>
      <c r="V3089" s="4" t="str">
        <f t="shared" si="485"/>
        <v/>
      </c>
      <c r="W3089" s="3" t="str">
        <f t="shared" si="491"/>
        <v>Inventariar</v>
      </c>
      <c r="X3089" s="6"/>
      <c r="Y3089" s="7"/>
      <c r="Z3089" s="4" t="str">
        <f t="shared" si="486"/>
        <v/>
      </c>
      <c r="AA3089" s="3" t="str">
        <f t="shared" si="492"/>
        <v>Inventariar</v>
      </c>
    </row>
    <row r="3090" spans="1:27" x14ac:dyDescent="0.3">
      <c r="A3090" s="5">
        <v>25378071</v>
      </c>
      <c r="B3090" s="17" t="str">
        <f>VLOOKUP(A3090,'Base de dados'!$A$3:$C$21103,3,0)</f>
        <v>11P01C04</v>
      </c>
      <c r="C3090" s="50" t="s">
        <v>8099</v>
      </c>
      <c r="D3090" s="6"/>
      <c r="E3090" s="7"/>
      <c r="F3090" s="4" t="str">
        <f t="shared" si="483"/>
        <v/>
      </c>
      <c r="G3090" s="3" t="str">
        <f t="shared" si="487"/>
        <v>Inventariar</v>
      </c>
      <c r="H3090" s="6"/>
      <c r="I3090" s="7"/>
      <c r="J3090" s="4"/>
      <c r="K3090" s="3" t="str">
        <f t="shared" si="488"/>
        <v>Inventariar</v>
      </c>
      <c r="L3090" s="6"/>
      <c r="M3090" s="7"/>
      <c r="N3090" s="4"/>
      <c r="O3090" s="3" t="str">
        <f t="shared" si="489"/>
        <v>Inventariar</v>
      </c>
      <c r="P3090" s="6"/>
      <c r="Q3090" s="7"/>
      <c r="R3090" s="4" t="str">
        <f t="shared" si="484"/>
        <v/>
      </c>
      <c r="S3090" s="3" t="str">
        <f t="shared" si="490"/>
        <v>Inventariar</v>
      </c>
      <c r="T3090" s="6"/>
      <c r="U3090" s="7"/>
      <c r="V3090" s="4" t="str">
        <f t="shared" si="485"/>
        <v/>
      </c>
      <c r="W3090" s="3" t="str">
        <f t="shared" si="491"/>
        <v>Inventariar</v>
      </c>
      <c r="X3090" s="6"/>
      <c r="Y3090" s="7"/>
      <c r="Z3090" s="4" t="str">
        <f t="shared" si="486"/>
        <v/>
      </c>
      <c r="AA3090" s="3" t="str">
        <f t="shared" si="492"/>
        <v>Inventariar</v>
      </c>
    </row>
    <row r="3091" spans="1:27" x14ac:dyDescent="0.3">
      <c r="A3091" s="5">
        <v>25378072</v>
      </c>
      <c r="B3091" s="17" t="str">
        <f>VLOOKUP(A3091,'Base de dados'!$A$3:$C$21103,3,0)</f>
        <v>11P01C05</v>
      </c>
      <c r="C3091" s="50" t="s">
        <v>8101</v>
      </c>
      <c r="D3091" s="6"/>
      <c r="E3091" s="7"/>
      <c r="F3091" s="4" t="str">
        <f t="shared" si="483"/>
        <v/>
      </c>
      <c r="G3091" s="3" t="str">
        <f t="shared" si="487"/>
        <v>Inventariar</v>
      </c>
      <c r="H3091" s="6"/>
      <c r="I3091" s="7"/>
      <c r="J3091" s="4"/>
      <c r="K3091" s="3" t="str">
        <f t="shared" si="488"/>
        <v>Inventariar</v>
      </c>
      <c r="L3091" s="6"/>
      <c r="M3091" s="7"/>
      <c r="N3091" s="4"/>
      <c r="O3091" s="3" t="str">
        <f t="shared" si="489"/>
        <v>Inventariar</v>
      </c>
      <c r="P3091" s="6"/>
      <c r="Q3091" s="7"/>
      <c r="R3091" s="4" t="str">
        <f t="shared" si="484"/>
        <v/>
      </c>
      <c r="S3091" s="3" t="str">
        <f t="shared" si="490"/>
        <v>Inventariar</v>
      </c>
      <c r="T3091" s="6"/>
      <c r="U3091" s="7"/>
      <c r="V3091" s="4" t="str">
        <f t="shared" si="485"/>
        <v/>
      </c>
      <c r="W3091" s="3" t="str">
        <f t="shared" si="491"/>
        <v>Inventariar</v>
      </c>
      <c r="X3091" s="6"/>
      <c r="Y3091" s="7"/>
      <c r="Z3091" s="4" t="str">
        <f t="shared" si="486"/>
        <v/>
      </c>
      <c r="AA3091" s="3" t="str">
        <f t="shared" si="492"/>
        <v>Inventariar</v>
      </c>
    </row>
    <row r="3092" spans="1:27" x14ac:dyDescent="0.3">
      <c r="A3092" s="5">
        <v>25378073</v>
      </c>
      <c r="B3092" s="17" t="str">
        <f>VLOOKUP(A3092,'Base de dados'!$A$3:$C$21103,3,0)</f>
        <v>11P01C05</v>
      </c>
      <c r="C3092" s="50" t="s">
        <v>8103</v>
      </c>
      <c r="D3092" s="6"/>
      <c r="E3092" s="7"/>
      <c r="F3092" s="4" t="str">
        <f t="shared" si="483"/>
        <v/>
      </c>
      <c r="G3092" s="3" t="str">
        <f t="shared" si="487"/>
        <v>Inventariar</v>
      </c>
      <c r="H3092" s="6"/>
      <c r="I3092" s="7"/>
      <c r="J3092" s="4"/>
      <c r="K3092" s="3" t="str">
        <f t="shared" si="488"/>
        <v>Inventariar</v>
      </c>
      <c r="L3092" s="6"/>
      <c r="M3092" s="7"/>
      <c r="N3092" s="4"/>
      <c r="O3092" s="3" t="str">
        <f t="shared" si="489"/>
        <v>Inventariar</v>
      </c>
      <c r="P3092" s="6"/>
      <c r="Q3092" s="7"/>
      <c r="R3092" s="4" t="str">
        <f t="shared" si="484"/>
        <v/>
      </c>
      <c r="S3092" s="3" t="str">
        <f t="shared" si="490"/>
        <v>Inventariar</v>
      </c>
      <c r="T3092" s="6"/>
      <c r="U3092" s="7"/>
      <c r="V3092" s="4" t="str">
        <f t="shared" si="485"/>
        <v/>
      </c>
      <c r="W3092" s="3" t="str">
        <f t="shared" si="491"/>
        <v>Inventariar</v>
      </c>
      <c r="X3092" s="6"/>
      <c r="Y3092" s="7"/>
      <c r="Z3092" s="4" t="str">
        <f t="shared" si="486"/>
        <v/>
      </c>
      <c r="AA3092" s="3" t="str">
        <f t="shared" si="492"/>
        <v>Inventariar</v>
      </c>
    </row>
    <row r="3093" spans="1:27" x14ac:dyDescent="0.3">
      <c r="A3093" s="5">
        <v>25575817</v>
      </c>
      <c r="B3093" s="17" t="str">
        <f>VLOOKUP(A3093,'Base de dados'!$A$3:$C$21103,3,0)</f>
        <v>11P01CTETO</v>
      </c>
      <c r="C3093" s="50" t="s">
        <v>25463</v>
      </c>
      <c r="D3093" s="6"/>
      <c r="E3093" s="7"/>
      <c r="F3093" s="4" t="str">
        <f t="shared" si="483"/>
        <v/>
      </c>
      <c r="G3093" s="3" t="str">
        <f t="shared" si="487"/>
        <v>Inventariar</v>
      </c>
      <c r="H3093" s="6"/>
      <c r="I3093" s="7"/>
      <c r="J3093" s="4"/>
      <c r="K3093" s="3" t="str">
        <f t="shared" si="488"/>
        <v>Inventariar</v>
      </c>
      <c r="L3093" s="6"/>
      <c r="M3093" s="7"/>
      <c r="N3093" s="4"/>
      <c r="O3093" s="3" t="str">
        <f t="shared" si="489"/>
        <v>Inventariar</v>
      </c>
      <c r="P3093" s="6"/>
      <c r="Q3093" s="7"/>
      <c r="R3093" s="4" t="str">
        <f t="shared" si="484"/>
        <v/>
      </c>
      <c r="S3093" s="3" t="str">
        <f t="shared" si="490"/>
        <v>Inventariar</v>
      </c>
      <c r="T3093" s="6"/>
      <c r="U3093" s="7"/>
      <c r="V3093" s="4" t="str">
        <f t="shared" si="485"/>
        <v/>
      </c>
      <c r="W3093" s="3" t="str">
        <f t="shared" si="491"/>
        <v>Inventariar</v>
      </c>
      <c r="X3093" s="6"/>
      <c r="Y3093" s="7"/>
      <c r="Z3093" s="4" t="str">
        <f t="shared" si="486"/>
        <v/>
      </c>
      <c r="AA3093" s="3" t="str">
        <f t="shared" si="492"/>
        <v>Inventariar</v>
      </c>
    </row>
    <row r="3094" spans="1:27" x14ac:dyDescent="0.3">
      <c r="A3094" s="5">
        <v>25575819</v>
      </c>
      <c r="B3094" s="17" t="str">
        <f>VLOOKUP(A3094,'Base de dados'!$A$3:$C$21103,3,0)</f>
        <v>11P01CTETO</v>
      </c>
      <c r="C3094" s="50" t="s">
        <v>25464</v>
      </c>
      <c r="D3094" s="6"/>
      <c r="E3094" s="7"/>
      <c r="F3094" s="4" t="str">
        <f t="shared" si="483"/>
        <v/>
      </c>
      <c r="G3094" s="3" t="str">
        <f t="shared" si="487"/>
        <v>Inventariar</v>
      </c>
      <c r="H3094" s="6"/>
      <c r="I3094" s="7"/>
      <c r="J3094" s="4"/>
      <c r="K3094" s="3" t="str">
        <f t="shared" si="488"/>
        <v>Inventariar</v>
      </c>
      <c r="L3094" s="6"/>
      <c r="M3094" s="7"/>
      <c r="N3094" s="4"/>
      <c r="O3094" s="3" t="str">
        <f t="shared" si="489"/>
        <v>Inventariar</v>
      </c>
      <c r="P3094" s="6"/>
      <c r="Q3094" s="7"/>
      <c r="R3094" s="4" t="str">
        <f t="shared" si="484"/>
        <v/>
      </c>
      <c r="S3094" s="3" t="str">
        <f t="shared" si="490"/>
        <v>Inventariar</v>
      </c>
      <c r="T3094" s="6"/>
      <c r="U3094" s="7"/>
      <c r="V3094" s="4" t="str">
        <f t="shared" si="485"/>
        <v/>
      </c>
      <c r="W3094" s="3" t="str">
        <f t="shared" si="491"/>
        <v>Inventariar</v>
      </c>
      <c r="X3094" s="6"/>
      <c r="Y3094" s="7"/>
      <c r="Z3094" s="4" t="str">
        <f t="shared" si="486"/>
        <v/>
      </c>
      <c r="AA3094" s="3" t="str">
        <f t="shared" si="492"/>
        <v>Inventariar</v>
      </c>
    </row>
    <row r="3095" spans="1:27" x14ac:dyDescent="0.3">
      <c r="A3095" s="5">
        <v>25437502</v>
      </c>
      <c r="B3095" s="17" t="str">
        <f>VLOOKUP(A3095,'Base de dados'!$A$3:$C$21103,3,0)</f>
        <v>11P01D01</v>
      </c>
      <c r="C3095" s="50" t="s">
        <v>8108</v>
      </c>
      <c r="D3095" s="6"/>
      <c r="E3095" s="7"/>
      <c r="F3095" s="4" t="str">
        <f t="shared" si="483"/>
        <v/>
      </c>
      <c r="G3095" s="3" t="str">
        <f t="shared" si="487"/>
        <v>Inventariar</v>
      </c>
      <c r="H3095" s="6"/>
      <c r="I3095" s="7"/>
      <c r="J3095" s="4"/>
      <c r="K3095" s="3" t="str">
        <f t="shared" si="488"/>
        <v>Inventariar</v>
      </c>
      <c r="L3095" s="6"/>
      <c r="M3095" s="7"/>
      <c r="N3095" s="4"/>
      <c r="O3095" s="3" t="str">
        <f t="shared" si="489"/>
        <v>Inventariar</v>
      </c>
      <c r="P3095" s="6"/>
      <c r="Q3095" s="7"/>
      <c r="R3095" s="4" t="str">
        <f t="shared" si="484"/>
        <v/>
      </c>
      <c r="S3095" s="3" t="str">
        <f t="shared" si="490"/>
        <v>Inventariar</v>
      </c>
      <c r="T3095" s="6"/>
      <c r="U3095" s="7"/>
      <c r="V3095" s="4" t="str">
        <f t="shared" si="485"/>
        <v/>
      </c>
      <c r="W3095" s="3" t="str">
        <f t="shared" si="491"/>
        <v>Inventariar</v>
      </c>
      <c r="X3095" s="6"/>
      <c r="Y3095" s="7"/>
      <c r="Z3095" s="4" t="str">
        <f t="shared" si="486"/>
        <v/>
      </c>
      <c r="AA3095" s="3" t="str">
        <f t="shared" si="492"/>
        <v>Inventariar</v>
      </c>
    </row>
    <row r="3096" spans="1:27" x14ac:dyDescent="0.3">
      <c r="A3096" s="5">
        <v>25131746</v>
      </c>
      <c r="B3096" s="17" t="str">
        <f>VLOOKUP(A3096,'Base de dados'!$A$3:$C$21103,3,0)</f>
        <v>11P01D03</v>
      </c>
      <c r="C3096" s="50" t="s">
        <v>8114</v>
      </c>
      <c r="D3096" s="6"/>
      <c r="E3096" s="7"/>
      <c r="F3096" s="4" t="str">
        <f t="shared" si="483"/>
        <v/>
      </c>
      <c r="G3096" s="3" t="str">
        <f t="shared" si="487"/>
        <v>Inventariar</v>
      </c>
      <c r="H3096" s="6"/>
      <c r="I3096" s="7"/>
      <c r="J3096" s="4"/>
      <c r="K3096" s="3" t="str">
        <f t="shared" si="488"/>
        <v>Inventariar</v>
      </c>
      <c r="L3096" s="6"/>
      <c r="M3096" s="7"/>
      <c r="N3096" s="4"/>
      <c r="O3096" s="3" t="str">
        <f t="shared" si="489"/>
        <v>Inventariar</v>
      </c>
      <c r="P3096" s="6"/>
      <c r="Q3096" s="7"/>
      <c r="R3096" s="4" t="str">
        <f t="shared" si="484"/>
        <v/>
      </c>
      <c r="S3096" s="3" t="str">
        <f t="shared" si="490"/>
        <v>Inventariar</v>
      </c>
      <c r="T3096" s="6"/>
      <c r="U3096" s="7"/>
      <c r="V3096" s="4" t="str">
        <f t="shared" si="485"/>
        <v/>
      </c>
      <c r="W3096" s="3" t="str">
        <f t="shared" si="491"/>
        <v>Inventariar</v>
      </c>
      <c r="X3096" s="6"/>
      <c r="Y3096" s="7"/>
      <c r="Z3096" s="4" t="str">
        <f t="shared" si="486"/>
        <v/>
      </c>
      <c r="AA3096" s="3" t="str">
        <f t="shared" si="492"/>
        <v>Inventariar</v>
      </c>
    </row>
    <row r="3097" spans="1:27" x14ac:dyDescent="0.3">
      <c r="A3097" s="5">
        <v>25131747</v>
      </c>
      <c r="B3097" s="17" t="str">
        <f>VLOOKUP(A3097,'Base de dados'!$A$3:$C$21103,3,0)</f>
        <v>11P01D04</v>
      </c>
      <c r="C3097" s="50" t="s">
        <v>8117</v>
      </c>
      <c r="D3097" s="6"/>
      <c r="E3097" s="7"/>
      <c r="F3097" s="4" t="str">
        <f t="shared" si="483"/>
        <v/>
      </c>
      <c r="G3097" s="3" t="str">
        <f t="shared" si="487"/>
        <v>Inventariar</v>
      </c>
      <c r="H3097" s="6"/>
      <c r="I3097" s="7"/>
      <c r="J3097" s="4"/>
      <c r="K3097" s="3" t="str">
        <f t="shared" si="488"/>
        <v>Inventariar</v>
      </c>
      <c r="L3097" s="6"/>
      <c r="M3097" s="7"/>
      <c r="N3097" s="4"/>
      <c r="O3097" s="3" t="str">
        <f t="shared" si="489"/>
        <v>Inventariar</v>
      </c>
      <c r="P3097" s="6"/>
      <c r="Q3097" s="7"/>
      <c r="R3097" s="4" t="str">
        <f t="shared" si="484"/>
        <v/>
      </c>
      <c r="S3097" s="3" t="str">
        <f t="shared" si="490"/>
        <v>Inventariar</v>
      </c>
      <c r="T3097" s="6"/>
      <c r="U3097" s="7"/>
      <c r="V3097" s="4" t="str">
        <f t="shared" si="485"/>
        <v/>
      </c>
      <c r="W3097" s="3" t="str">
        <f t="shared" si="491"/>
        <v>Inventariar</v>
      </c>
      <c r="X3097" s="6"/>
      <c r="Y3097" s="7"/>
      <c r="Z3097" s="4" t="str">
        <f t="shared" si="486"/>
        <v/>
      </c>
      <c r="AA3097" s="3" t="str">
        <f t="shared" si="492"/>
        <v>Inventariar</v>
      </c>
    </row>
    <row r="3098" spans="1:27" x14ac:dyDescent="0.3">
      <c r="A3098" s="5">
        <v>25131749</v>
      </c>
      <c r="B3098" s="17" t="str">
        <f>VLOOKUP(A3098,'Base de dados'!$A$3:$C$21103,3,0)</f>
        <v>11P01D05</v>
      </c>
      <c r="C3098" s="50" t="s">
        <v>8119</v>
      </c>
      <c r="D3098" s="6"/>
      <c r="E3098" s="7"/>
      <c r="F3098" s="4" t="str">
        <f t="shared" si="483"/>
        <v/>
      </c>
      <c r="G3098" s="3" t="str">
        <f t="shared" si="487"/>
        <v>Inventariar</v>
      </c>
      <c r="H3098" s="6"/>
      <c r="I3098" s="7"/>
      <c r="J3098" s="4"/>
      <c r="K3098" s="3" t="str">
        <f t="shared" si="488"/>
        <v>Inventariar</v>
      </c>
      <c r="L3098" s="6"/>
      <c r="M3098" s="7"/>
      <c r="N3098" s="4"/>
      <c r="O3098" s="3" t="str">
        <f t="shared" si="489"/>
        <v>Inventariar</v>
      </c>
      <c r="P3098" s="6"/>
      <c r="Q3098" s="7"/>
      <c r="R3098" s="4" t="str">
        <f t="shared" si="484"/>
        <v/>
      </c>
      <c r="S3098" s="3" t="str">
        <f t="shared" si="490"/>
        <v>Inventariar</v>
      </c>
      <c r="T3098" s="6"/>
      <c r="U3098" s="7"/>
      <c r="V3098" s="4" t="str">
        <f t="shared" si="485"/>
        <v/>
      </c>
      <c r="W3098" s="3" t="str">
        <f t="shared" si="491"/>
        <v>Inventariar</v>
      </c>
      <c r="X3098" s="6"/>
      <c r="Y3098" s="7"/>
      <c r="Z3098" s="4" t="str">
        <f t="shared" si="486"/>
        <v/>
      </c>
      <c r="AA3098" s="3" t="str">
        <f t="shared" si="492"/>
        <v>Inventariar</v>
      </c>
    </row>
    <row r="3099" spans="1:27" x14ac:dyDescent="0.3">
      <c r="A3099" s="5">
        <v>25128007</v>
      </c>
      <c r="B3099" s="17" t="str">
        <f>VLOOKUP(A3099,'Base de dados'!$A$3:$C$21103,3,0)</f>
        <v>11P01E01</v>
      </c>
      <c r="C3099" s="50" t="s">
        <v>8122</v>
      </c>
      <c r="D3099" s="6"/>
      <c r="E3099" s="7"/>
      <c r="F3099" s="4" t="str">
        <f t="shared" si="483"/>
        <v/>
      </c>
      <c r="G3099" s="3" t="str">
        <f t="shared" si="487"/>
        <v>Inventariar</v>
      </c>
      <c r="H3099" s="6"/>
      <c r="I3099" s="7"/>
      <c r="J3099" s="4"/>
      <c r="K3099" s="3" t="str">
        <f t="shared" si="488"/>
        <v>Inventariar</v>
      </c>
      <c r="L3099" s="6"/>
      <c r="M3099" s="7"/>
      <c r="N3099" s="4"/>
      <c r="O3099" s="3" t="str">
        <f t="shared" si="489"/>
        <v>Inventariar</v>
      </c>
      <c r="P3099" s="6"/>
      <c r="Q3099" s="7"/>
      <c r="R3099" s="4" t="str">
        <f t="shared" si="484"/>
        <v/>
      </c>
      <c r="S3099" s="3" t="str">
        <f t="shared" si="490"/>
        <v>Inventariar</v>
      </c>
      <c r="T3099" s="6"/>
      <c r="U3099" s="7"/>
      <c r="V3099" s="4" t="str">
        <f t="shared" si="485"/>
        <v/>
      </c>
      <c r="W3099" s="3" t="str">
        <f t="shared" si="491"/>
        <v>Inventariar</v>
      </c>
      <c r="X3099" s="6"/>
      <c r="Y3099" s="7"/>
      <c r="Z3099" s="4" t="str">
        <f t="shared" si="486"/>
        <v/>
      </c>
      <c r="AA3099" s="3" t="str">
        <f t="shared" si="492"/>
        <v>Inventariar</v>
      </c>
    </row>
    <row r="3100" spans="1:27" x14ac:dyDescent="0.3">
      <c r="A3100" s="5">
        <v>25131751</v>
      </c>
      <c r="B3100" s="17" t="str">
        <f>VLOOKUP(A3100,'Base de dados'!$A$3:$C$21103,3,0)</f>
        <v>11P01E03</v>
      </c>
      <c r="C3100" s="50" t="s">
        <v>8124</v>
      </c>
      <c r="D3100" s="6"/>
      <c r="E3100" s="7"/>
      <c r="F3100" s="4" t="str">
        <f t="shared" ref="F3100:F3163" si="493">IF(E3100="","",IF(E3100="Saldo Zero","",D3100-E3100))</f>
        <v/>
      </c>
      <c r="G3100" s="3" t="str">
        <f t="shared" si="487"/>
        <v>Inventariar</v>
      </c>
      <c r="H3100" s="6"/>
      <c r="I3100" s="7"/>
      <c r="J3100" s="4"/>
      <c r="K3100" s="3" t="str">
        <f t="shared" si="488"/>
        <v>Inventariar</v>
      </c>
      <c r="L3100" s="6"/>
      <c r="M3100" s="7"/>
      <c r="N3100" s="4"/>
      <c r="O3100" s="3" t="str">
        <f t="shared" si="489"/>
        <v>Inventariar</v>
      </c>
      <c r="P3100" s="6"/>
      <c r="Q3100" s="7"/>
      <c r="R3100" s="4" t="str">
        <f t="shared" si="484"/>
        <v/>
      </c>
      <c r="S3100" s="3" t="str">
        <f t="shared" si="490"/>
        <v>Inventariar</v>
      </c>
      <c r="T3100" s="6"/>
      <c r="U3100" s="7"/>
      <c r="V3100" s="4" t="str">
        <f t="shared" si="485"/>
        <v/>
      </c>
      <c r="W3100" s="3" t="str">
        <f t="shared" si="491"/>
        <v>Inventariar</v>
      </c>
      <c r="X3100" s="6"/>
      <c r="Y3100" s="7"/>
      <c r="Z3100" s="4" t="str">
        <f t="shared" si="486"/>
        <v/>
      </c>
      <c r="AA3100" s="3" t="str">
        <f t="shared" si="492"/>
        <v>Inventariar</v>
      </c>
    </row>
    <row r="3101" spans="1:27" x14ac:dyDescent="0.3">
      <c r="A3101" s="5">
        <v>25131752</v>
      </c>
      <c r="B3101" s="17" t="str">
        <f>VLOOKUP(A3101,'Base de dados'!$A$3:$C$21103,3,0)</f>
        <v>11P01E04</v>
      </c>
      <c r="C3101" s="50" t="s">
        <v>8126</v>
      </c>
      <c r="D3101" s="6"/>
      <c r="E3101" s="7"/>
      <c r="F3101" s="4" t="str">
        <f t="shared" si="493"/>
        <v/>
      </c>
      <c r="G3101" s="3" t="str">
        <f t="shared" si="487"/>
        <v>Inventariar</v>
      </c>
      <c r="H3101" s="6"/>
      <c r="I3101" s="7"/>
      <c r="J3101" s="4"/>
      <c r="K3101" s="3" t="str">
        <f t="shared" si="488"/>
        <v>Inventariar</v>
      </c>
      <c r="L3101" s="6"/>
      <c r="M3101" s="7"/>
      <c r="N3101" s="4"/>
      <c r="O3101" s="3" t="str">
        <f t="shared" si="489"/>
        <v>Inventariar</v>
      </c>
      <c r="P3101" s="6"/>
      <c r="Q3101" s="7"/>
      <c r="R3101" s="4" t="str">
        <f t="shared" si="484"/>
        <v/>
      </c>
      <c r="S3101" s="3" t="str">
        <f t="shared" si="490"/>
        <v>Inventariar</v>
      </c>
      <c r="T3101" s="6"/>
      <c r="U3101" s="7"/>
      <c r="V3101" s="4" t="str">
        <f t="shared" si="485"/>
        <v/>
      </c>
      <c r="W3101" s="3" t="str">
        <f t="shared" si="491"/>
        <v>Inventariar</v>
      </c>
      <c r="X3101" s="6"/>
      <c r="Y3101" s="7"/>
      <c r="Z3101" s="4" t="str">
        <f t="shared" si="486"/>
        <v/>
      </c>
      <c r="AA3101" s="3" t="str">
        <f t="shared" si="492"/>
        <v>Inventariar</v>
      </c>
    </row>
    <row r="3102" spans="1:27" x14ac:dyDescent="0.3">
      <c r="A3102" s="5">
        <v>25131753</v>
      </c>
      <c r="B3102" s="17" t="str">
        <f>VLOOKUP(A3102,'Base de dados'!$A$3:$C$21103,3,0)</f>
        <v>11P01E04</v>
      </c>
      <c r="C3102" s="50" t="s">
        <v>8128</v>
      </c>
      <c r="D3102" s="6"/>
      <c r="E3102" s="7"/>
      <c r="F3102" s="4" t="str">
        <f t="shared" si="493"/>
        <v/>
      </c>
      <c r="G3102" s="3" t="str">
        <f t="shared" si="487"/>
        <v>Inventariar</v>
      </c>
      <c r="H3102" s="6"/>
      <c r="I3102" s="7"/>
      <c r="J3102" s="4"/>
      <c r="K3102" s="3" t="str">
        <f t="shared" si="488"/>
        <v>Inventariar</v>
      </c>
      <c r="L3102" s="6"/>
      <c r="M3102" s="7"/>
      <c r="N3102" s="4"/>
      <c r="O3102" s="3" t="str">
        <f t="shared" si="489"/>
        <v>Inventariar</v>
      </c>
      <c r="P3102" s="6"/>
      <c r="Q3102" s="7"/>
      <c r="R3102" s="4" t="str">
        <f t="shared" si="484"/>
        <v/>
      </c>
      <c r="S3102" s="3" t="str">
        <f t="shared" si="490"/>
        <v>Inventariar</v>
      </c>
      <c r="T3102" s="6"/>
      <c r="U3102" s="7"/>
      <c r="V3102" s="4" t="str">
        <f t="shared" si="485"/>
        <v/>
      </c>
      <c r="W3102" s="3" t="str">
        <f t="shared" si="491"/>
        <v>Inventariar</v>
      </c>
      <c r="X3102" s="6"/>
      <c r="Y3102" s="7"/>
      <c r="Z3102" s="4" t="str">
        <f t="shared" si="486"/>
        <v/>
      </c>
      <c r="AA3102" s="3" t="str">
        <f t="shared" si="492"/>
        <v>Inventariar</v>
      </c>
    </row>
    <row r="3103" spans="1:27" x14ac:dyDescent="0.3">
      <c r="A3103" s="5">
        <v>25131754</v>
      </c>
      <c r="B3103" s="17" t="str">
        <f>VLOOKUP(A3103,'Base de dados'!$A$3:$C$21103,3,0)</f>
        <v>11P01E05</v>
      </c>
      <c r="C3103" s="50" t="s">
        <v>8129</v>
      </c>
      <c r="D3103" s="6"/>
      <c r="E3103" s="7"/>
      <c r="F3103" s="4" t="str">
        <f t="shared" si="493"/>
        <v/>
      </c>
      <c r="G3103" s="3" t="str">
        <f t="shared" si="487"/>
        <v>Inventariar</v>
      </c>
      <c r="H3103" s="6"/>
      <c r="I3103" s="7"/>
      <c r="J3103" s="4"/>
      <c r="K3103" s="3" t="str">
        <f t="shared" si="488"/>
        <v>Inventariar</v>
      </c>
      <c r="L3103" s="6"/>
      <c r="M3103" s="7"/>
      <c r="N3103" s="4"/>
      <c r="O3103" s="3" t="str">
        <f t="shared" si="489"/>
        <v>Inventariar</v>
      </c>
      <c r="P3103" s="6"/>
      <c r="Q3103" s="7"/>
      <c r="R3103" s="4" t="str">
        <f t="shared" si="484"/>
        <v/>
      </c>
      <c r="S3103" s="3" t="str">
        <f t="shared" si="490"/>
        <v>Inventariar</v>
      </c>
      <c r="T3103" s="6"/>
      <c r="U3103" s="7"/>
      <c r="V3103" s="4" t="str">
        <f t="shared" si="485"/>
        <v/>
      </c>
      <c r="W3103" s="3" t="str">
        <f t="shared" si="491"/>
        <v>Inventariar</v>
      </c>
      <c r="X3103" s="6"/>
      <c r="Y3103" s="7"/>
      <c r="Z3103" s="4" t="str">
        <f t="shared" si="486"/>
        <v/>
      </c>
      <c r="AA3103" s="3" t="str">
        <f t="shared" si="492"/>
        <v>Inventariar</v>
      </c>
    </row>
    <row r="3104" spans="1:27" x14ac:dyDescent="0.3">
      <c r="A3104" s="5">
        <v>27158684</v>
      </c>
      <c r="B3104" s="17" t="str">
        <f>VLOOKUP(A3104,'Base de dados'!$A$3:$C$21103,3,0)</f>
        <v>11P01F02</v>
      </c>
      <c r="C3104" s="50" t="s">
        <v>8132</v>
      </c>
      <c r="D3104" s="6"/>
      <c r="E3104" s="7"/>
      <c r="F3104" s="4" t="str">
        <f t="shared" si="493"/>
        <v/>
      </c>
      <c r="G3104" s="3" t="str">
        <f t="shared" si="487"/>
        <v>Inventariar</v>
      </c>
      <c r="H3104" s="6"/>
      <c r="I3104" s="7"/>
      <c r="J3104" s="4"/>
      <c r="K3104" s="3" t="str">
        <f t="shared" si="488"/>
        <v>Inventariar</v>
      </c>
      <c r="L3104" s="6"/>
      <c r="M3104" s="7"/>
      <c r="N3104" s="4"/>
      <c r="O3104" s="3" t="str">
        <f t="shared" si="489"/>
        <v>Inventariar</v>
      </c>
      <c r="P3104" s="6"/>
      <c r="Q3104" s="7"/>
      <c r="R3104" s="4" t="str">
        <f t="shared" si="484"/>
        <v/>
      </c>
      <c r="S3104" s="3" t="str">
        <f t="shared" si="490"/>
        <v>Inventariar</v>
      </c>
      <c r="T3104" s="6"/>
      <c r="U3104" s="7"/>
      <c r="V3104" s="4" t="str">
        <f t="shared" si="485"/>
        <v/>
      </c>
      <c r="W3104" s="3" t="str">
        <f t="shared" si="491"/>
        <v>Inventariar</v>
      </c>
      <c r="X3104" s="6"/>
      <c r="Y3104" s="7"/>
      <c r="Z3104" s="4" t="str">
        <f t="shared" si="486"/>
        <v/>
      </c>
      <c r="AA3104" s="3" t="str">
        <f t="shared" si="492"/>
        <v>Inventariar</v>
      </c>
    </row>
    <row r="3105" spans="1:27" x14ac:dyDescent="0.3">
      <c r="A3105" s="5">
        <v>27108922</v>
      </c>
      <c r="B3105" s="17" t="str">
        <f>VLOOKUP(A3105,'Base de dados'!$A$3:$C$21103,3,0)</f>
        <v>11P01F03</v>
      </c>
      <c r="C3105" s="50" t="s">
        <v>8134</v>
      </c>
      <c r="D3105" s="6"/>
      <c r="E3105" s="7"/>
      <c r="F3105" s="4" t="str">
        <f t="shared" si="493"/>
        <v/>
      </c>
      <c r="G3105" s="3" t="str">
        <f t="shared" si="487"/>
        <v>Inventariar</v>
      </c>
      <c r="H3105" s="6"/>
      <c r="I3105" s="7"/>
      <c r="J3105" s="4"/>
      <c r="K3105" s="3" t="str">
        <f t="shared" si="488"/>
        <v>Inventariar</v>
      </c>
      <c r="L3105" s="6"/>
      <c r="M3105" s="7"/>
      <c r="N3105" s="4"/>
      <c r="O3105" s="3" t="str">
        <f t="shared" si="489"/>
        <v>Inventariar</v>
      </c>
      <c r="P3105" s="6"/>
      <c r="Q3105" s="7"/>
      <c r="R3105" s="4" t="str">
        <f t="shared" si="484"/>
        <v/>
      </c>
      <c r="S3105" s="3" t="str">
        <f t="shared" si="490"/>
        <v>Inventariar</v>
      </c>
      <c r="T3105" s="6"/>
      <c r="U3105" s="7"/>
      <c r="V3105" s="4" t="str">
        <f t="shared" si="485"/>
        <v/>
      </c>
      <c r="W3105" s="3" t="str">
        <f t="shared" si="491"/>
        <v>Inventariar</v>
      </c>
      <c r="X3105" s="6"/>
      <c r="Y3105" s="7"/>
      <c r="Z3105" s="4" t="str">
        <f t="shared" si="486"/>
        <v/>
      </c>
      <c r="AA3105" s="3" t="str">
        <f t="shared" si="492"/>
        <v>Inventariar</v>
      </c>
    </row>
    <row r="3106" spans="1:27" x14ac:dyDescent="0.3">
      <c r="A3106" s="5">
        <v>27158698</v>
      </c>
      <c r="B3106" s="17" t="str">
        <f>VLOOKUP(A3106,'Base de dados'!$A$3:$C$21103,3,0)</f>
        <v>11P01F04</v>
      </c>
      <c r="C3106" s="50" t="s">
        <v>8138</v>
      </c>
      <c r="D3106" s="6"/>
      <c r="E3106" s="7"/>
      <c r="F3106" s="4" t="str">
        <f t="shared" si="493"/>
        <v/>
      </c>
      <c r="G3106" s="3" t="str">
        <f t="shared" si="487"/>
        <v>Inventariar</v>
      </c>
      <c r="H3106" s="6"/>
      <c r="I3106" s="7"/>
      <c r="J3106" s="4"/>
      <c r="K3106" s="3" t="str">
        <f t="shared" si="488"/>
        <v>Inventariar</v>
      </c>
      <c r="L3106" s="6"/>
      <c r="M3106" s="7"/>
      <c r="N3106" s="4"/>
      <c r="O3106" s="3" t="str">
        <f t="shared" si="489"/>
        <v>Inventariar</v>
      </c>
      <c r="P3106" s="6"/>
      <c r="Q3106" s="7"/>
      <c r="R3106" s="4" t="str">
        <f t="shared" si="484"/>
        <v/>
      </c>
      <c r="S3106" s="3" t="str">
        <f t="shared" si="490"/>
        <v>Inventariar</v>
      </c>
      <c r="T3106" s="6"/>
      <c r="U3106" s="7"/>
      <c r="V3106" s="4" t="str">
        <f t="shared" si="485"/>
        <v/>
      </c>
      <c r="W3106" s="3" t="str">
        <f t="shared" si="491"/>
        <v>Inventariar</v>
      </c>
      <c r="X3106" s="6"/>
      <c r="Y3106" s="7"/>
      <c r="Z3106" s="4" t="str">
        <f t="shared" si="486"/>
        <v/>
      </c>
      <c r="AA3106" s="3" t="str">
        <f t="shared" si="492"/>
        <v>Inventariar</v>
      </c>
    </row>
    <row r="3107" spans="1:27" x14ac:dyDescent="0.3">
      <c r="A3107" s="5">
        <v>27158686</v>
      </c>
      <c r="B3107" s="17" t="str">
        <f>VLOOKUP(A3107,'Base de dados'!$A$3:$C$21103,3,0)</f>
        <v>11P01F05</v>
      </c>
      <c r="C3107" s="50" t="s">
        <v>8139</v>
      </c>
      <c r="D3107" s="6"/>
      <c r="E3107" s="7"/>
      <c r="F3107" s="4" t="str">
        <f t="shared" si="493"/>
        <v/>
      </c>
      <c r="G3107" s="3" t="str">
        <f t="shared" si="487"/>
        <v>Inventariar</v>
      </c>
      <c r="H3107" s="6"/>
      <c r="I3107" s="7"/>
      <c r="J3107" s="4"/>
      <c r="K3107" s="3" t="str">
        <f t="shared" si="488"/>
        <v>Inventariar</v>
      </c>
      <c r="L3107" s="6"/>
      <c r="M3107" s="7"/>
      <c r="N3107" s="4"/>
      <c r="O3107" s="3" t="str">
        <f t="shared" si="489"/>
        <v>Inventariar</v>
      </c>
      <c r="P3107" s="6"/>
      <c r="Q3107" s="7"/>
      <c r="R3107" s="4" t="str">
        <f t="shared" si="484"/>
        <v/>
      </c>
      <c r="S3107" s="3" t="str">
        <f t="shared" si="490"/>
        <v>Inventariar</v>
      </c>
      <c r="T3107" s="6"/>
      <c r="U3107" s="7"/>
      <c r="V3107" s="4" t="str">
        <f t="shared" si="485"/>
        <v/>
      </c>
      <c r="W3107" s="3" t="str">
        <f t="shared" si="491"/>
        <v>Inventariar</v>
      </c>
      <c r="X3107" s="6"/>
      <c r="Y3107" s="7"/>
      <c r="Z3107" s="4" t="str">
        <f t="shared" si="486"/>
        <v/>
      </c>
      <c r="AA3107" s="3" t="str">
        <f t="shared" si="492"/>
        <v>Inventariar</v>
      </c>
    </row>
    <row r="3108" spans="1:27" x14ac:dyDescent="0.3">
      <c r="A3108" s="5">
        <v>27158687</v>
      </c>
      <c r="B3108" s="17" t="str">
        <f>VLOOKUP(A3108,'Base de dados'!$A$3:$C$21103,3,0)</f>
        <v>11P01F06</v>
      </c>
      <c r="C3108" s="50" t="s">
        <v>8143</v>
      </c>
      <c r="D3108" s="6"/>
      <c r="E3108" s="7"/>
      <c r="F3108" s="4" t="str">
        <f t="shared" si="493"/>
        <v/>
      </c>
      <c r="G3108" s="3" t="str">
        <f t="shared" si="487"/>
        <v>Inventariar</v>
      </c>
      <c r="H3108" s="6"/>
      <c r="I3108" s="7"/>
      <c r="J3108" s="4"/>
      <c r="K3108" s="3" t="str">
        <f t="shared" si="488"/>
        <v>Inventariar</v>
      </c>
      <c r="L3108" s="6"/>
      <c r="M3108" s="7"/>
      <c r="N3108" s="4"/>
      <c r="O3108" s="3" t="str">
        <f t="shared" si="489"/>
        <v>Inventariar</v>
      </c>
      <c r="P3108" s="6"/>
      <c r="Q3108" s="7"/>
      <c r="R3108" s="4" t="str">
        <f t="shared" si="484"/>
        <v/>
      </c>
      <c r="S3108" s="3" t="str">
        <f t="shared" si="490"/>
        <v>Inventariar</v>
      </c>
      <c r="T3108" s="6"/>
      <c r="U3108" s="7"/>
      <c r="V3108" s="4" t="str">
        <f t="shared" si="485"/>
        <v/>
      </c>
      <c r="W3108" s="3" t="str">
        <f t="shared" si="491"/>
        <v>Inventariar</v>
      </c>
      <c r="X3108" s="6"/>
      <c r="Y3108" s="7"/>
      <c r="Z3108" s="4" t="str">
        <f t="shared" si="486"/>
        <v/>
      </c>
      <c r="AA3108" s="3" t="str">
        <f t="shared" si="492"/>
        <v>Inventariar</v>
      </c>
    </row>
    <row r="3109" spans="1:27" x14ac:dyDescent="0.3">
      <c r="A3109" s="5">
        <v>27158685</v>
      </c>
      <c r="B3109" s="17" t="str">
        <f>VLOOKUP(A3109,'Base de dados'!$A$3:$C$21103,3,0)</f>
        <v>11P01FTETO</v>
      </c>
      <c r="C3109" s="50" t="s">
        <v>8150</v>
      </c>
      <c r="D3109" s="6"/>
      <c r="E3109" s="7"/>
      <c r="F3109" s="4" t="str">
        <f t="shared" si="493"/>
        <v/>
      </c>
      <c r="G3109" s="3" t="str">
        <f t="shared" si="487"/>
        <v>Inventariar</v>
      </c>
      <c r="H3109" s="6"/>
      <c r="I3109" s="7"/>
      <c r="J3109" s="4"/>
      <c r="K3109" s="3" t="str">
        <f t="shared" si="488"/>
        <v>Inventariar</v>
      </c>
      <c r="L3109" s="6"/>
      <c r="M3109" s="7"/>
      <c r="N3109" s="4"/>
      <c r="O3109" s="3" t="str">
        <f t="shared" si="489"/>
        <v>Inventariar</v>
      </c>
      <c r="P3109" s="6"/>
      <c r="Q3109" s="7"/>
      <c r="R3109" s="4" t="str">
        <f t="shared" si="484"/>
        <v/>
      </c>
      <c r="S3109" s="3" t="str">
        <f t="shared" si="490"/>
        <v>Inventariar</v>
      </c>
      <c r="T3109" s="6"/>
      <c r="U3109" s="7"/>
      <c r="V3109" s="4" t="str">
        <f t="shared" si="485"/>
        <v/>
      </c>
      <c r="W3109" s="3" t="str">
        <f t="shared" si="491"/>
        <v>Inventariar</v>
      </c>
      <c r="X3109" s="6"/>
      <c r="Y3109" s="7"/>
      <c r="Z3109" s="4" t="str">
        <f t="shared" si="486"/>
        <v/>
      </c>
      <c r="AA3109" s="3" t="str">
        <f t="shared" si="492"/>
        <v>Inventariar</v>
      </c>
    </row>
    <row r="3110" spans="1:27" x14ac:dyDescent="0.3">
      <c r="A3110" s="5">
        <v>25401181</v>
      </c>
      <c r="B3110" s="17" t="str">
        <f>VLOOKUP(A3110,'Base de dados'!$A$3:$C$21103,3,0)</f>
        <v>11P01FTETO</v>
      </c>
      <c r="C3110" s="50" t="s">
        <v>8149</v>
      </c>
      <c r="D3110" s="6"/>
      <c r="E3110" s="7"/>
      <c r="F3110" s="4" t="str">
        <f t="shared" si="493"/>
        <v/>
      </c>
      <c r="G3110" s="3" t="str">
        <f t="shared" si="487"/>
        <v>Inventariar</v>
      </c>
      <c r="H3110" s="6"/>
      <c r="I3110" s="7"/>
      <c r="J3110" s="4"/>
      <c r="K3110" s="3" t="str">
        <f t="shared" si="488"/>
        <v>Inventariar</v>
      </c>
      <c r="L3110" s="6"/>
      <c r="M3110" s="7"/>
      <c r="N3110" s="4"/>
      <c r="O3110" s="3" t="str">
        <f t="shared" si="489"/>
        <v>Inventariar</v>
      </c>
      <c r="P3110" s="6"/>
      <c r="Q3110" s="7"/>
      <c r="R3110" s="4" t="str">
        <f t="shared" si="484"/>
        <v/>
      </c>
      <c r="S3110" s="3" t="str">
        <f t="shared" si="490"/>
        <v>Inventariar</v>
      </c>
      <c r="T3110" s="6"/>
      <c r="U3110" s="7"/>
      <c r="V3110" s="4" t="str">
        <f t="shared" si="485"/>
        <v/>
      </c>
      <c r="W3110" s="3" t="str">
        <f t="shared" si="491"/>
        <v>Inventariar</v>
      </c>
      <c r="X3110" s="6"/>
      <c r="Y3110" s="7"/>
      <c r="Z3110" s="4" t="str">
        <f t="shared" si="486"/>
        <v/>
      </c>
      <c r="AA3110" s="3" t="str">
        <f t="shared" si="492"/>
        <v>Inventariar</v>
      </c>
    </row>
    <row r="3111" spans="1:27" x14ac:dyDescent="0.3">
      <c r="A3111" s="5">
        <v>27108919</v>
      </c>
      <c r="B3111" s="17" t="str">
        <f>VLOOKUP(A3111,'Base de dados'!$A$3:$C$21103,3,0)</f>
        <v>11P01FTETO</v>
      </c>
      <c r="C3111" s="50" t="s">
        <v>8146</v>
      </c>
      <c r="D3111" s="6"/>
      <c r="E3111" s="7"/>
      <c r="F3111" s="4" t="str">
        <f t="shared" si="493"/>
        <v/>
      </c>
      <c r="G3111" s="3" t="str">
        <f t="shared" si="487"/>
        <v>Inventariar</v>
      </c>
      <c r="H3111" s="6"/>
      <c r="I3111" s="7"/>
      <c r="J3111" s="4"/>
      <c r="K3111" s="3" t="str">
        <f t="shared" si="488"/>
        <v>Inventariar</v>
      </c>
      <c r="L3111" s="6"/>
      <c r="M3111" s="7"/>
      <c r="N3111" s="4"/>
      <c r="O3111" s="3" t="str">
        <f t="shared" si="489"/>
        <v>Inventariar</v>
      </c>
      <c r="P3111" s="6"/>
      <c r="Q3111" s="7"/>
      <c r="R3111" s="4" t="str">
        <f t="shared" si="484"/>
        <v/>
      </c>
      <c r="S3111" s="3" t="str">
        <f t="shared" si="490"/>
        <v>Inventariar</v>
      </c>
      <c r="T3111" s="6"/>
      <c r="U3111" s="7"/>
      <c r="V3111" s="4" t="str">
        <f t="shared" si="485"/>
        <v/>
      </c>
      <c r="W3111" s="3" t="str">
        <f t="shared" si="491"/>
        <v>Inventariar</v>
      </c>
      <c r="X3111" s="6"/>
      <c r="Y3111" s="7"/>
      <c r="Z3111" s="4" t="str">
        <f t="shared" si="486"/>
        <v/>
      </c>
      <c r="AA3111" s="3" t="str">
        <f t="shared" si="492"/>
        <v>Inventariar</v>
      </c>
    </row>
    <row r="3112" spans="1:27" x14ac:dyDescent="0.3">
      <c r="A3112" s="5">
        <v>27108920</v>
      </c>
      <c r="B3112" s="17" t="str">
        <f>VLOOKUP(A3112,'Base de dados'!$A$3:$C$21103,3,0)</f>
        <v>11P01FTETO</v>
      </c>
      <c r="C3112" s="50" t="s">
        <v>8148</v>
      </c>
      <c r="D3112" s="6"/>
      <c r="E3112" s="7"/>
      <c r="F3112" s="4" t="str">
        <f t="shared" si="493"/>
        <v/>
      </c>
      <c r="G3112" s="3" t="str">
        <f t="shared" si="487"/>
        <v>Inventariar</v>
      </c>
      <c r="H3112" s="6"/>
      <c r="I3112" s="7"/>
      <c r="J3112" s="4"/>
      <c r="K3112" s="3" t="str">
        <f t="shared" si="488"/>
        <v>Inventariar</v>
      </c>
      <c r="L3112" s="6"/>
      <c r="M3112" s="7"/>
      <c r="N3112" s="4"/>
      <c r="O3112" s="3" t="str">
        <f t="shared" si="489"/>
        <v>Inventariar</v>
      </c>
      <c r="P3112" s="6"/>
      <c r="Q3112" s="7"/>
      <c r="R3112" s="4" t="str">
        <f t="shared" si="484"/>
        <v/>
      </c>
      <c r="S3112" s="3" t="str">
        <f t="shared" si="490"/>
        <v>Inventariar</v>
      </c>
      <c r="T3112" s="6"/>
      <c r="U3112" s="7"/>
      <c r="V3112" s="4" t="str">
        <f t="shared" si="485"/>
        <v/>
      </c>
      <c r="W3112" s="3" t="str">
        <f t="shared" si="491"/>
        <v>Inventariar</v>
      </c>
      <c r="X3112" s="6"/>
      <c r="Y3112" s="7"/>
      <c r="Z3112" s="4" t="str">
        <f t="shared" si="486"/>
        <v/>
      </c>
      <c r="AA3112" s="3" t="str">
        <f t="shared" si="492"/>
        <v>Inventariar</v>
      </c>
    </row>
    <row r="3113" spans="1:27" x14ac:dyDescent="0.3">
      <c r="A3113" s="5">
        <v>25378223</v>
      </c>
      <c r="B3113" s="17" t="str">
        <f>VLOOKUP(A3113,'Base de dados'!$A$3:$C$21103,3,0)</f>
        <v>11P02A01</v>
      </c>
      <c r="C3113" s="50" t="s">
        <v>8153</v>
      </c>
      <c r="D3113" s="6"/>
      <c r="E3113" s="7"/>
      <c r="F3113" s="4" t="str">
        <f t="shared" si="493"/>
        <v/>
      </c>
      <c r="G3113" s="3" t="str">
        <f t="shared" si="487"/>
        <v>Inventariar</v>
      </c>
      <c r="H3113" s="6"/>
      <c r="I3113" s="7"/>
      <c r="J3113" s="4"/>
      <c r="K3113" s="3" t="str">
        <f t="shared" si="488"/>
        <v>Inventariar</v>
      </c>
      <c r="L3113" s="6"/>
      <c r="M3113" s="7"/>
      <c r="N3113" s="4"/>
      <c r="O3113" s="3" t="str">
        <f t="shared" si="489"/>
        <v>Inventariar</v>
      </c>
      <c r="P3113" s="6"/>
      <c r="Q3113" s="7"/>
      <c r="R3113" s="4" t="str">
        <f t="shared" si="484"/>
        <v/>
      </c>
      <c r="S3113" s="3" t="str">
        <f t="shared" si="490"/>
        <v>Inventariar</v>
      </c>
      <c r="T3113" s="6"/>
      <c r="U3113" s="7"/>
      <c r="V3113" s="4" t="str">
        <f t="shared" si="485"/>
        <v/>
      </c>
      <c r="W3113" s="3" t="str">
        <f t="shared" si="491"/>
        <v>Inventariar</v>
      </c>
      <c r="X3113" s="6"/>
      <c r="Y3113" s="7"/>
      <c r="Z3113" s="4" t="str">
        <f t="shared" si="486"/>
        <v/>
      </c>
      <c r="AA3113" s="3" t="str">
        <f t="shared" si="492"/>
        <v>Inventariar</v>
      </c>
    </row>
    <row r="3114" spans="1:27" x14ac:dyDescent="0.3">
      <c r="A3114" s="5">
        <v>25378224</v>
      </c>
      <c r="B3114" s="17" t="str">
        <f>VLOOKUP(A3114,'Base de dados'!$A$3:$C$21103,3,0)</f>
        <v>11P02A02</v>
      </c>
      <c r="C3114" s="50" t="s">
        <v>8156</v>
      </c>
      <c r="D3114" s="6"/>
      <c r="E3114" s="7"/>
      <c r="F3114" s="4" t="str">
        <f t="shared" si="493"/>
        <v/>
      </c>
      <c r="G3114" s="3" t="str">
        <f t="shared" si="487"/>
        <v>Inventariar</v>
      </c>
      <c r="H3114" s="6"/>
      <c r="I3114" s="7"/>
      <c r="J3114" s="4"/>
      <c r="K3114" s="3" t="str">
        <f t="shared" si="488"/>
        <v>Inventariar</v>
      </c>
      <c r="L3114" s="6"/>
      <c r="M3114" s="7"/>
      <c r="N3114" s="4"/>
      <c r="O3114" s="3" t="str">
        <f t="shared" si="489"/>
        <v>Inventariar</v>
      </c>
      <c r="P3114" s="6"/>
      <c r="Q3114" s="7"/>
      <c r="R3114" s="4" t="str">
        <f t="shared" si="484"/>
        <v/>
      </c>
      <c r="S3114" s="3" t="str">
        <f t="shared" si="490"/>
        <v>Inventariar</v>
      </c>
      <c r="T3114" s="6"/>
      <c r="U3114" s="7"/>
      <c r="V3114" s="4" t="str">
        <f t="shared" si="485"/>
        <v/>
      </c>
      <c r="W3114" s="3" t="str">
        <f t="shared" si="491"/>
        <v>Inventariar</v>
      </c>
      <c r="X3114" s="6"/>
      <c r="Y3114" s="7"/>
      <c r="Z3114" s="4" t="str">
        <f t="shared" si="486"/>
        <v/>
      </c>
      <c r="AA3114" s="3" t="str">
        <f t="shared" si="492"/>
        <v>Inventariar</v>
      </c>
    </row>
    <row r="3115" spans="1:27" x14ac:dyDescent="0.3">
      <c r="A3115" s="5">
        <v>25378225</v>
      </c>
      <c r="B3115" s="17" t="str">
        <f>VLOOKUP(A3115,'Base de dados'!$A$3:$C$21103,3,0)</f>
        <v>11P02A03</v>
      </c>
      <c r="C3115" s="50" t="s">
        <v>8159</v>
      </c>
      <c r="D3115" s="6"/>
      <c r="E3115" s="7"/>
      <c r="F3115" s="4" t="str">
        <f t="shared" si="493"/>
        <v/>
      </c>
      <c r="G3115" s="3" t="str">
        <f t="shared" si="487"/>
        <v>Inventariar</v>
      </c>
      <c r="H3115" s="6"/>
      <c r="I3115" s="7"/>
      <c r="J3115" s="4"/>
      <c r="K3115" s="3" t="str">
        <f t="shared" si="488"/>
        <v>Inventariar</v>
      </c>
      <c r="L3115" s="6"/>
      <c r="M3115" s="7"/>
      <c r="N3115" s="4"/>
      <c r="O3115" s="3" t="str">
        <f t="shared" si="489"/>
        <v>Inventariar</v>
      </c>
      <c r="P3115" s="6"/>
      <c r="Q3115" s="7"/>
      <c r="R3115" s="4" t="str">
        <f t="shared" si="484"/>
        <v/>
      </c>
      <c r="S3115" s="3" t="str">
        <f t="shared" si="490"/>
        <v>Inventariar</v>
      </c>
      <c r="T3115" s="6"/>
      <c r="U3115" s="7"/>
      <c r="V3115" s="4" t="str">
        <f t="shared" si="485"/>
        <v/>
      </c>
      <c r="W3115" s="3" t="str">
        <f t="shared" si="491"/>
        <v>Inventariar</v>
      </c>
      <c r="X3115" s="6"/>
      <c r="Y3115" s="7"/>
      <c r="Z3115" s="4" t="str">
        <f t="shared" si="486"/>
        <v/>
      </c>
      <c r="AA3115" s="3" t="str">
        <f t="shared" si="492"/>
        <v>Inventariar</v>
      </c>
    </row>
    <row r="3116" spans="1:27" x14ac:dyDescent="0.3">
      <c r="A3116" s="5">
        <v>25378226</v>
      </c>
      <c r="B3116" s="17" t="str">
        <f>VLOOKUP(A3116,'Base de dados'!$A$3:$C$21103,3,0)</f>
        <v>11P02A04</v>
      </c>
      <c r="C3116" s="50" t="s">
        <v>8162</v>
      </c>
      <c r="D3116" s="6"/>
      <c r="E3116" s="7"/>
      <c r="F3116" s="4" t="str">
        <f t="shared" si="493"/>
        <v/>
      </c>
      <c r="G3116" s="3" t="str">
        <f t="shared" si="487"/>
        <v>Inventariar</v>
      </c>
      <c r="H3116" s="6"/>
      <c r="I3116" s="7"/>
      <c r="J3116" s="4"/>
      <c r="K3116" s="3" t="str">
        <f t="shared" si="488"/>
        <v>Inventariar</v>
      </c>
      <c r="L3116" s="6"/>
      <c r="M3116" s="7"/>
      <c r="N3116" s="4"/>
      <c r="O3116" s="3" t="str">
        <f t="shared" si="489"/>
        <v>Inventariar</v>
      </c>
      <c r="P3116" s="6"/>
      <c r="Q3116" s="7"/>
      <c r="R3116" s="4" t="str">
        <f t="shared" si="484"/>
        <v/>
      </c>
      <c r="S3116" s="3" t="str">
        <f t="shared" si="490"/>
        <v>Inventariar</v>
      </c>
      <c r="T3116" s="6"/>
      <c r="U3116" s="7"/>
      <c r="V3116" s="4" t="str">
        <f t="shared" si="485"/>
        <v/>
      </c>
      <c r="W3116" s="3" t="str">
        <f t="shared" si="491"/>
        <v>Inventariar</v>
      </c>
      <c r="X3116" s="6"/>
      <c r="Y3116" s="7"/>
      <c r="Z3116" s="4" t="str">
        <f t="shared" si="486"/>
        <v/>
      </c>
      <c r="AA3116" s="3" t="str">
        <f t="shared" si="492"/>
        <v>Inventariar</v>
      </c>
    </row>
    <row r="3117" spans="1:27" x14ac:dyDescent="0.3">
      <c r="A3117" s="5">
        <v>25378227</v>
      </c>
      <c r="B3117" s="17" t="str">
        <f>VLOOKUP(A3117,'Base de dados'!$A$3:$C$21103,3,0)</f>
        <v>11P02A05</v>
      </c>
      <c r="C3117" s="50" t="s">
        <v>8165</v>
      </c>
      <c r="D3117" s="6"/>
      <c r="E3117" s="7"/>
      <c r="F3117" s="4" t="str">
        <f t="shared" si="493"/>
        <v/>
      </c>
      <c r="G3117" s="3" t="str">
        <f t="shared" si="487"/>
        <v>Inventariar</v>
      </c>
      <c r="H3117" s="6"/>
      <c r="I3117" s="7"/>
      <c r="J3117" s="4"/>
      <c r="K3117" s="3" t="str">
        <f t="shared" si="488"/>
        <v>Inventariar</v>
      </c>
      <c r="L3117" s="6"/>
      <c r="M3117" s="7"/>
      <c r="N3117" s="4"/>
      <c r="O3117" s="3" t="str">
        <f t="shared" si="489"/>
        <v>Inventariar</v>
      </c>
      <c r="P3117" s="6"/>
      <c r="Q3117" s="7"/>
      <c r="R3117" s="4" t="str">
        <f t="shared" si="484"/>
        <v/>
      </c>
      <c r="S3117" s="3" t="str">
        <f t="shared" si="490"/>
        <v>Inventariar</v>
      </c>
      <c r="T3117" s="6"/>
      <c r="U3117" s="7"/>
      <c r="V3117" s="4" t="str">
        <f t="shared" si="485"/>
        <v/>
      </c>
      <c r="W3117" s="3" t="str">
        <f t="shared" si="491"/>
        <v>Inventariar</v>
      </c>
      <c r="X3117" s="6"/>
      <c r="Y3117" s="7"/>
      <c r="Z3117" s="4" t="str">
        <f t="shared" si="486"/>
        <v/>
      </c>
      <c r="AA3117" s="3" t="str">
        <f t="shared" si="492"/>
        <v>Inventariar</v>
      </c>
    </row>
    <row r="3118" spans="1:27" x14ac:dyDescent="0.3">
      <c r="A3118" s="5">
        <v>25378228</v>
      </c>
      <c r="B3118" s="17" t="str">
        <f>VLOOKUP(A3118,'Base de dados'!$A$3:$C$21103,3,0)</f>
        <v>11P02A06</v>
      </c>
      <c r="C3118" s="50" t="s">
        <v>8167</v>
      </c>
      <c r="D3118" s="6"/>
      <c r="E3118" s="7"/>
      <c r="F3118" s="4" t="str">
        <f t="shared" si="493"/>
        <v/>
      </c>
      <c r="G3118" s="3" t="str">
        <f t="shared" si="487"/>
        <v>Inventariar</v>
      </c>
      <c r="H3118" s="6"/>
      <c r="I3118" s="7"/>
      <c r="J3118" s="4"/>
      <c r="K3118" s="3" t="str">
        <f t="shared" si="488"/>
        <v>Inventariar</v>
      </c>
      <c r="L3118" s="6"/>
      <c r="M3118" s="7"/>
      <c r="N3118" s="4"/>
      <c r="O3118" s="3" t="str">
        <f t="shared" si="489"/>
        <v>Inventariar</v>
      </c>
      <c r="P3118" s="6"/>
      <c r="Q3118" s="7"/>
      <c r="R3118" s="4" t="str">
        <f t="shared" si="484"/>
        <v/>
      </c>
      <c r="S3118" s="3" t="str">
        <f t="shared" si="490"/>
        <v>Inventariar</v>
      </c>
      <c r="T3118" s="6"/>
      <c r="U3118" s="7"/>
      <c r="V3118" s="4" t="str">
        <f t="shared" si="485"/>
        <v/>
      </c>
      <c r="W3118" s="3" t="str">
        <f t="shared" si="491"/>
        <v>Inventariar</v>
      </c>
      <c r="X3118" s="6"/>
      <c r="Y3118" s="7"/>
      <c r="Z3118" s="4" t="str">
        <f t="shared" si="486"/>
        <v/>
      </c>
      <c r="AA3118" s="3" t="str">
        <f t="shared" si="492"/>
        <v>Inventariar</v>
      </c>
    </row>
    <row r="3119" spans="1:27" x14ac:dyDescent="0.3">
      <c r="A3119" s="5">
        <v>25378230</v>
      </c>
      <c r="B3119" s="17" t="str">
        <f>VLOOKUP(A3119,'Base de dados'!$A$3:$C$21103,3,0)</f>
        <v>11P02A08</v>
      </c>
      <c r="C3119" s="50" t="s">
        <v>8170</v>
      </c>
      <c r="D3119" s="6"/>
      <c r="E3119" s="7"/>
      <c r="F3119" s="4" t="str">
        <f t="shared" si="493"/>
        <v/>
      </c>
      <c r="G3119" s="3" t="str">
        <f t="shared" si="487"/>
        <v>Inventariar</v>
      </c>
      <c r="H3119" s="6"/>
      <c r="I3119" s="7"/>
      <c r="J3119" s="4"/>
      <c r="K3119" s="3" t="str">
        <f t="shared" si="488"/>
        <v>Inventariar</v>
      </c>
      <c r="L3119" s="6"/>
      <c r="M3119" s="7"/>
      <c r="N3119" s="4"/>
      <c r="O3119" s="3" t="str">
        <f t="shared" si="489"/>
        <v>Inventariar</v>
      </c>
      <c r="P3119" s="6"/>
      <c r="Q3119" s="7"/>
      <c r="R3119" s="4" t="str">
        <f t="shared" si="484"/>
        <v/>
      </c>
      <c r="S3119" s="3" t="str">
        <f t="shared" si="490"/>
        <v>Inventariar</v>
      </c>
      <c r="T3119" s="6"/>
      <c r="U3119" s="7"/>
      <c r="V3119" s="4" t="str">
        <f t="shared" si="485"/>
        <v/>
      </c>
      <c r="W3119" s="3" t="str">
        <f t="shared" si="491"/>
        <v>Inventariar</v>
      </c>
      <c r="X3119" s="6"/>
      <c r="Y3119" s="7"/>
      <c r="Z3119" s="4" t="str">
        <f t="shared" si="486"/>
        <v/>
      </c>
      <c r="AA3119" s="3" t="str">
        <f t="shared" si="492"/>
        <v>Inventariar</v>
      </c>
    </row>
    <row r="3120" spans="1:27" x14ac:dyDescent="0.3">
      <c r="A3120" s="5">
        <v>25374020</v>
      </c>
      <c r="B3120" s="17" t="str">
        <f>VLOOKUP(A3120,'Base de dados'!$A$3:$C$21103,3,0)</f>
        <v>11P02A09</v>
      </c>
      <c r="C3120" s="50" t="s">
        <v>8172</v>
      </c>
      <c r="D3120" s="6"/>
      <c r="E3120" s="7"/>
      <c r="F3120" s="4" t="str">
        <f t="shared" si="493"/>
        <v/>
      </c>
      <c r="G3120" s="3" t="str">
        <f t="shared" si="487"/>
        <v>Inventariar</v>
      </c>
      <c r="H3120" s="6"/>
      <c r="I3120" s="7"/>
      <c r="J3120" s="4"/>
      <c r="K3120" s="3" t="str">
        <f t="shared" si="488"/>
        <v>Inventariar</v>
      </c>
      <c r="L3120" s="6"/>
      <c r="M3120" s="7"/>
      <c r="N3120" s="4"/>
      <c r="O3120" s="3" t="str">
        <f t="shared" si="489"/>
        <v>Inventariar</v>
      </c>
      <c r="P3120" s="6"/>
      <c r="Q3120" s="7"/>
      <c r="R3120" s="4" t="str">
        <f t="shared" si="484"/>
        <v/>
      </c>
      <c r="S3120" s="3" t="str">
        <f t="shared" si="490"/>
        <v>Inventariar</v>
      </c>
      <c r="T3120" s="6"/>
      <c r="U3120" s="7"/>
      <c r="V3120" s="4" t="str">
        <f t="shared" si="485"/>
        <v/>
      </c>
      <c r="W3120" s="3" t="str">
        <f t="shared" si="491"/>
        <v>Inventariar</v>
      </c>
      <c r="X3120" s="6"/>
      <c r="Y3120" s="7"/>
      <c r="Z3120" s="4" t="str">
        <f t="shared" si="486"/>
        <v/>
      </c>
      <c r="AA3120" s="3" t="str">
        <f t="shared" si="492"/>
        <v>Inventariar</v>
      </c>
    </row>
    <row r="3121" spans="1:27" x14ac:dyDescent="0.3">
      <c r="A3121" s="5">
        <v>25374021</v>
      </c>
      <c r="B3121" s="17" t="str">
        <f>VLOOKUP(A3121,'Base de dados'!$A$3:$C$21103,3,0)</f>
        <v>11P02A10</v>
      </c>
      <c r="C3121" s="50" t="s">
        <v>8174</v>
      </c>
      <c r="D3121" s="6"/>
      <c r="E3121" s="7"/>
      <c r="F3121" s="4" t="str">
        <f t="shared" si="493"/>
        <v/>
      </c>
      <c r="G3121" s="3" t="str">
        <f t="shared" si="487"/>
        <v>Inventariar</v>
      </c>
      <c r="H3121" s="6"/>
      <c r="I3121" s="7"/>
      <c r="J3121" s="4"/>
      <c r="K3121" s="3" t="str">
        <f t="shared" si="488"/>
        <v>Inventariar</v>
      </c>
      <c r="L3121" s="6"/>
      <c r="M3121" s="7"/>
      <c r="N3121" s="4"/>
      <c r="O3121" s="3" t="str">
        <f t="shared" si="489"/>
        <v>Inventariar</v>
      </c>
      <c r="P3121" s="6"/>
      <c r="Q3121" s="7"/>
      <c r="R3121" s="4" t="str">
        <f t="shared" si="484"/>
        <v/>
      </c>
      <c r="S3121" s="3" t="str">
        <f t="shared" si="490"/>
        <v>Inventariar</v>
      </c>
      <c r="T3121" s="6"/>
      <c r="U3121" s="7"/>
      <c r="V3121" s="4" t="str">
        <f t="shared" si="485"/>
        <v/>
      </c>
      <c r="W3121" s="3" t="str">
        <f t="shared" si="491"/>
        <v>Inventariar</v>
      </c>
      <c r="X3121" s="6"/>
      <c r="Y3121" s="7"/>
      <c r="Z3121" s="4" t="str">
        <f t="shared" si="486"/>
        <v/>
      </c>
      <c r="AA3121" s="3" t="str">
        <f t="shared" si="492"/>
        <v>Inventariar</v>
      </c>
    </row>
    <row r="3122" spans="1:27" x14ac:dyDescent="0.3">
      <c r="A3122" s="5">
        <v>25438682</v>
      </c>
      <c r="B3122" s="17" t="str">
        <f>VLOOKUP(A3122,'Base de dados'!$A$3:$C$21103,3,0)</f>
        <v>11P02ATETO</v>
      </c>
      <c r="C3122" s="50" t="s">
        <v>8178</v>
      </c>
      <c r="D3122" s="6"/>
      <c r="E3122" s="7"/>
      <c r="F3122" s="4" t="str">
        <f t="shared" si="493"/>
        <v/>
      </c>
      <c r="G3122" s="3" t="str">
        <f t="shared" si="487"/>
        <v>Inventariar</v>
      </c>
      <c r="H3122" s="6"/>
      <c r="I3122" s="7"/>
      <c r="J3122" s="4"/>
      <c r="K3122" s="3" t="str">
        <f t="shared" si="488"/>
        <v>Inventariar</v>
      </c>
      <c r="L3122" s="6"/>
      <c r="M3122" s="7"/>
      <c r="N3122" s="4"/>
      <c r="O3122" s="3" t="str">
        <f t="shared" si="489"/>
        <v>Inventariar</v>
      </c>
      <c r="P3122" s="6"/>
      <c r="Q3122" s="7"/>
      <c r="R3122" s="4" t="str">
        <f t="shared" si="484"/>
        <v/>
      </c>
      <c r="S3122" s="3" t="str">
        <f t="shared" si="490"/>
        <v>Inventariar</v>
      </c>
      <c r="T3122" s="6"/>
      <c r="U3122" s="7"/>
      <c r="V3122" s="4" t="str">
        <f t="shared" si="485"/>
        <v/>
      </c>
      <c r="W3122" s="3" t="str">
        <f t="shared" si="491"/>
        <v>Inventariar</v>
      </c>
      <c r="X3122" s="6"/>
      <c r="Y3122" s="7"/>
      <c r="Z3122" s="4" t="str">
        <f t="shared" si="486"/>
        <v/>
      </c>
      <c r="AA3122" s="3" t="str">
        <f t="shared" si="492"/>
        <v>Inventariar</v>
      </c>
    </row>
    <row r="3123" spans="1:27" x14ac:dyDescent="0.3">
      <c r="A3123" s="5">
        <v>25458513</v>
      </c>
      <c r="B3123" s="17" t="str">
        <f>VLOOKUP(A3123,'Base de dados'!$A$3:$C$21103,3,0)</f>
        <v>11P02ATETO</v>
      </c>
      <c r="C3123" s="50" t="s">
        <v>8179</v>
      </c>
      <c r="D3123" s="6"/>
      <c r="E3123" s="7"/>
      <c r="F3123" s="4" t="str">
        <f t="shared" si="493"/>
        <v/>
      </c>
      <c r="G3123" s="3" t="str">
        <f t="shared" si="487"/>
        <v>Inventariar</v>
      </c>
      <c r="H3123" s="6"/>
      <c r="I3123" s="7"/>
      <c r="J3123" s="4"/>
      <c r="K3123" s="3" t="str">
        <f t="shared" si="488"/>
        <v>Inventariar</v>
      </c>
      <c r="L3123" s="6"/>
      <c r="M3123" s="7"/>
      <c r="N3123" s="4"/>
      <c r="O3123" s="3" t="str">
        <f t="shared" si="489"/>
        <v>Inventariar</v>
      </c>
      <c r="P3123" s="6"/>
      <c r="Q3123" s="7"/>
      <c r="R3123" s="4" t="str">
        <f t="shared" si="484"/>
        <v/>
      </c>
      <c r="S3123" s="3" t="str">
        <f t="shared" si="490"/>
        <v>Inventariar</v>
      </c>
      <c r="T3123" s="6"/>
      <c r="U3123" s="7"/>
      <c r="V3123" s="4" t="str">
        <f t="shared" si="485"/>
        <v/>
      </c>
      <c r="W3123" s="3" t="str">
        <f t="shared" si="491"/>
        <v>Inventariar</v>
      </c>
      <c r="X3123" s="6"/>
      <c r="Y3123" s="7"/>
      <c r="Z3123" s="4" t="str">
        <f t="shared" si="486"/>
        <v/>
      </c>
      <c r="AA3123" s="3" t="str">
        <f t="shared" si="492"/>
        <v>Inventariar</v>
      </c>
    </row>
    <row r="3124" spans="1:27" x14ac:dyDescent="0.3">
      <c r="A3124" s="5">
        <v>25458514</v>
      </c>
      <c r="B3124" s="17" t="str">
        <f>VLOOKUP(A3124,'Base de dados'!$A$3:$C$21103,3,0)</f>
        <v>11P02ATETO</v>
      </c>
      <c r="C3124" s="50" t="s">
        <v>25465</v>
      </c>
      <c r="D3124" s="6"/>
      <c r="E3124" s="7"/>
      <c r="F3124" s="4" t="str">
        <f t="shared" si="493"/>
        <v/>
      </c>
      <c r="G3124" s="3" t="str">
        <f t="shared" si="487"/>
        <v>Inventariar</v>
      </c>
      <c r="H3124" s="6"/>
      <c r="I3124" s="7"/>
      <c r="J3124" s="4"/>
      <c r="K3124" s="3" t="str">
        <f t="shared" si="488"/>
        <v>Inventariar</v>
      </c>
      <c r="L3124" s="6"/>
      <c r="M3124" s="7"/>
      <c r="N3124" s="4"/>
      <c r="O3124" s="3" t="str">
        <f t="shared" si="489"/>
        <v>Inventariar</v>
      </c>
      <c r="P3124" s="6"/>
      <c r="Q3124" s="7"/>
      <c r="R3124" s="4" t="str">
        <f t="shared" si="484"/>
        <v/>
      </c>
      <c r="S3124" s="3" t="str">
        <f t="shared" si="490"/>
        <v>Inventariar</v>
      </c>
      <c r="T3124" s="6"/>
      <c r="U3124" s="7"/>
      <c r="V3124" s="4" t="str">
        <f t="shared" si="485"/>
        <v/>
      </c>
      <c r="W3124" s="3" t="str">
        <f t="shared" si="491"/>
        <v>Inventariar</v>
      </c>
      <c r="X3124" s="6"/>
      <c r="Y3124" s="7"/>
      <c r="Z3124" s="4" t="str">
        <f t="shared" si="486"/>
        <v/>
      </c>
      <c r="AA3124" s="3" t="str">
        <f t="shared" si="492"/>
        <v>Inventariar</v>
      </c>
    </row>
    <row r="3125" spans="1:27" x14ac:dyDescent="0.3">
      <c r="A3125" s="5">
        <v>25459301</v>
      </c>
      <c r="B3125" s="17" t="str">
        <f>VLOOKUP(A3125,'Base de dados'!$A$3:$C$21103,3,0)</f>
        <v>11P02ATETO</v>
      </c>
      <c r="C3125" s="50" t="s">
        <v>8176</v>
      </c>
      <c r="D3125" s="6"/>
      <c r="E3125" s="7"/>
      <c r="F3125" s="4" t="str">
        <f t="shared" si="493"/>
        <v/>
      </c>
      <c r="G3125" s="3" t="str">
        <f t="shared" si="487"/>
        <v>Inventariar</v>
      </c>
      <c r="H3125" s="6"/>
      <c r="I3125" s="7"/>
      <c r="J3125" s="4"/>
      <c r="K3125" s="3" t="str">
        <f t="shared" si="488"/>
        <v>Inventariar</v>
      </c>
      <c r="L3125" s="6"/>
      <c r="M3125" s="7"/>
      <c r="N3125" s="4"/>
      <c r="O3125" s="3" t="str">
        <f t="shared" si="489"/>
        <v>Inventariar</v>
      </c>
      <c r="P3125" s="6"/>
      <c r="Q3125" s="7"/>
      <c r="R3125" s="4" t="str">
        <f t="shared" si="484"/>
        <v/>
      </c>
      <c r="S3125" s="3" t="str">
        <f t="shared" si="490"/>
        <v>Inventariar</v>
      </c>
      <c r="T3125" s="6"/>
      <c r="U3125" s="7"/>
      <c r="V3125" s="4" t="str">
        <f t="shared" si="485"/>
        <v/>
      </c>
      <c r="W3125" s="3" t="str">
        <f t="shared" si="491"/>
        <v>Inventariar</v>
      </c>
      <c r="X3125" s="6"/>
      <c r="Y3125" s="7"/>
      <c r="Z3125" s="4" t="str">
        <f t="shared" si="486"/>
        <v/>
      </c>
      <c r="AA3125" s="3" t="str">
        <f t="shared" si="492"/>
        <v>Inventariar</v>
      </c>
    </row>
    <row r="3126" spans="1:27" x14ac:dyDescent="0.3">
      <c r="A3126" s="5">
        <v>25374022</v>
      </c>
      <c r="B3126" s="17" t="str">
        <f>VLOOKUP(A3126,'Base de dados'!$A$3:$C$21103,3,0)</f>
        <v>11P02B01</v>
      </c>
      <c r="C3126" s="50" t="s">
        <v>8182</v>
      </c>
      <c r="D3126" s="6"/>
      <c r="E3126" s="7"/>
      <c r="F3126" s="4" t="str">
        <f t="shared" si="493"/>
        <v/>
      </c>
      <c r="G3126" s="3" t="str">
        <f t="shared" si="487"/>
        <v>Inventariar</v>
      </c>
      <c r="H3126" s="6"/>
      <c r="I3126" s="7"/>
      <c r="J3126" s="4"/>
      <c r="K3126" s="3" t="str">
        <f t="shared" si="488"/>
        <v>Inventariar</v>
      </c>
      <c r="L3126" s="6"/>
      <c r="M3126" s="7"/>
      <c r="N3126" s="4"/>
      <c r="O3126" s="3" t="str">
        <f t="shared" si="489"/>
        <v>Inventariar</v>
      </c>
      <c r="P3126" s="6"/>
      <c r="Q3126" s="7"/>
      <c r="R3126" s="4" t="str">
        <f t="shared" si="484"/>
        <v/>
      </c>
      <c r="S3126" s="3" t="str">
        <f t="shared" si="490"/>
        <v>Inventariar</v>
      </c>
      <c r="T3126" s="6"/>
      <c r="U3126" s="7"/>
      <c r="V3126" s="4" t="str">
        <f t="shared" si="485"/>
        <v/>
      </c>
      <c r="W3126" s="3" t="str">
        <f t="shared" si="491"/>
        <v>Inventariar</v>
      </c>
      <c r="X3126" s="6"/>
      <c r="Y3126" s="7"/>
      <c r="Z3126" s="4" t="str">
        <f t="shared" si="486"/>
        <v/>
      </c>
      <c r="AA3126" s="3" t="str">
        <f t="shared" si="492"/>
        <v>Inventariar</v>
      </c>
    </row>
    <row r="3127" spans="1:27" x14ac:dyDescent="0.3">
      <c r="A3127" s="5">
        <v>25374023</v>
      </c>
      <c r="B3127" s="17" t="str">
        <f>VLOOKUP(A3127,'Base de dados'!$A$3:$C$21103,3,0)</f>
        <v>11P02B02</v>
      </c>
      <c r="C3127" s="50" t="s">
        <v>8185</v>
      </c>
      <c r="D3127" s="6"/>
      <c r="E3127" s="7"/>
      <c r="F3127" s="4" t="str">
        <f t="shared" si="493"/>
        <v/>
      </c>
      <c r="G3127" s="3" t="str">
        <f t="shared" si="487"/>
        <v>Inventariar</v>
      </c>
      <c r="H3127" s="6"/>
      <c r="I3127" s="7"/>
      <c r="J3127" s="4"/>
      <c r="K3127" s="3" t="str">
        <f t="shared" si="488"/>
        <v>Inventariar</v>
      </c>
      <c r="L3127" s="6"/>
      <c r="M3127" s="7"/>
      <c r="N3127" s="4"/>
      <c r="O3127" s="3" t="str">
        <f t="shared" si="489"/>
        <v>Inventariar</v>
      </c>
      <c r="P3127" s="6"/>
      <c r="Q3127" s="7"/>
      <c r="R3127" s="4" t="str">
        <f t="shared" si="484"/>
        <v/>
      </c>
      <c r="S3127" s="3" t="str">
        <f t="shared" si="490"/>
        <v>Inventariar</v>
      </c>
      <c r="T3127" s="6"/>
      <c r="U3127" s="7"/>
      <c r="V3127" s="4" t="str">
        <f t="shared" si="485"/>
        <v/>
      </c>
      <c r="W3127" s="3" t="str">
        <f t="shared" si="491"/>
        <v>Inventariar</v>
      </c>
      <c r="X3127" s="6"/>
      <c r="Y3127" s="7"/>
      <c r="Z3127" s="4" t="str">
        <f t="shared" si="486"/>
        <v/>
      </c>
      <c r="AA3127" s="3" t="str">
        <f t="shared" si="492"/>
        <v>Inventariar</v>
      </c>
    </row>
    <row r="3128" spans="1:27" x14ac:dyDescent="0.3">
      <c r="A3128" s="5">
        <v>25374024</v>
      </c>
      <c r="B3128" s="17" t="str">
        <f>VLOOKUP(A3128,'Base de dados'!$A$3:$C$21103,3,0)</f>
        <v>11P02B03</v>
      </c>
      <c r="C3128" s="50" t="s">
        <v>8188</v>
      </c>
      <c r="D3128" s="6"/>
      <c r="E3128" s="7"/>
      <c r="F3128" s="4" t="str">
        <f t="shared" si="493"/>
        <v/>
      </c>
      <c r="G3128" s="3" t="str">
        <f t="shared" si="487"/>
        <v>Inventariar</v>
      </c>
      <c r="H3128" s="6"/>
      <c r="I3128" s="7"/>
      <c r="J3128" s="4"/>
      <c r="K3128" s="3" t="str">
        <f t="shared" si="488"/>
        <v>Inventariar</v>
      </c>
      <c r="L3128" s="6"/>
      <c r="M3128" s="7"/>
      <c r="N3128" s="4"/>
      <c r="O3128" s="3" t="str">
        <f t="shared" si="489"/>
        <v>Inventariar</v>
      </c>
      <c r="P3128" s="6"/>
      <c r="Q3128" s="7"/>
      <c r="R3128" s="4" t="str">
        <f t="shared" si="484"/>
        <v/>
      </c>
      <c r="S3128" s="3" t="str">
        <f t="shared" si="490"/>
        <v>Inventariar</v>
      </c>
      <c r="T3128" s="6"/>
      <c r="U3128" s="7"/>
      <c r="V3128" s="4" t="str">
        <f t="shared" si="485"/>
        <v/>
      </c>
      <c r="W3128" s="3" t="str">
        <f t="shared" si="491"/>
        <v>Inventariar</v>
      </c>
      <c r="X3128" s="6"/>
      <c r="Y3128" s="7"/>
      <c r="Z3128" s="4" t="str">
        <f t="shared" si="486"/>
        <v/>
      </c>
      <c r="AA3128" s="3" t="str">
        <f t="shared" si="492"/>
        <v>Inventariar</v>
      </c>
    </row>
    <row r="3129" spans="1:27" x14ac:dyDescent="0.3">
      <c r="A3129" s="5">
        <v>25458512</v>
      </c>
      <c r="B3129" s="17" t="str">
        <f>VLOOKUP(A3129,'Base de dados'!$A$3:$C$21103,3,0)</f>
        <v>11P02B03</v>
      </c>
      <c r="C3129" s="50" t="s">
        <v>8186</v>
      </c>
      <c r="D3129" s="6"/>
      <c r="E3129" s="7"/>
      <c r="F3129" s="4" t="str">
        <f t="shared" si="493"/>
        <v/>
      </c>
      <c r="G3129" s="3" t="str">
        <f t="shared" si="487"/>
        <v>Inventariar</v>
      </c>
      <c r="H3129" s="6"/>
      <c r="I3129" s="7"/>
      <c r="J3129" s="4"/>
      <c r="K3129" s="3" t="str">
        <f t="shared" si="488"/>
        <v>Inventariar</v>
      </c>
      <c r="L3129" s="6"/>
      <c r="M3129" s="7"/>
      <c r="N3129" s="4"/>
      <c r="O3129" s="3" t="str">
        <f t="shared" si="489"/>
        <v>Inventariar</v>
      </c>
      <c r="P3129" s="6"/>
      <c r="Q3129" s="7"/>
      <c r="R3129" s="4" t="str">
        <f t="shared" si="484"/>
        <v/>
      </c>
      <c r="S3129" s="3" t="str">
        <f t="shared" si="490"/>
        <v>Inventariar</v>
      </c>
      <c r="T3129" s="6"/>
      <c r="U3129" s="7"/>
      <c r="V3129" s="4" t="str">
        <f t="shared" si="485"/>
        <v/>
      </c>
      <c r="W3129" s="3" t="str">
        <f t="shared" si="491"/>
        <v>Inventariar</v>
      </c>
      <c r="X3129" s="6"/>
      <c r="Y3129" s="7"/>
      <c r="Z3129" s="4" t="str">
        <f t="shared" si="486"/>
        <v/>
      </c>
      <c r="AA3129" s="3" t="str">
        <f t="shared" si="492"/>
        <v>Inventariar</v>
      </c>
    </row>
    <row r="3130" spans="1:27" x14ac:dyDescent="0.3">
      <c r="A3130" s="5">
        <v>25378231</v>
      </c>
      <c r="B3130" s="17" t="str">
        <f>VLOOKUP(A3130,'Base de dados'!$A$3:$C$21103,3,0)</f>
        <v>11P02B04</v>
      </c>
      <c r="C3130" s="50" t="s">
        <v>8191</v>
      </c>
      <c r="D3130" s="6"/>
      <c r="E3130" s="7"/>
      <c r="F3130" s="4" t="str">
        <f t="shared" si="493"/>
        <v/>
      </c>
      <c r="G3130" s="3" t="str">
        <f t="shared" si="487"/>
        <v>Inventariar</v>
      </c>
      <c r="H3130" s="6"/>
      <c r="I3130" s="7"/>
      <c r="J3130" s="4"/>
      <c r="K3130" s="3" t="str">
        <f t="shared" si="488"/>
        <v>Inventariar</v>
      </c>
      <c r="L3130" s="6"/>
      <c r="M3130" s="7"/>
      <c r="N3130" s="4"/>
      <c r="O3130" s="3" t="str">
        <f t="shared" si="489"/>
        <v>Inventariar</v>
      </c>
      <c r="P3130" s="6"/>
      <c r="Q3130" s="7"/>
      <c r="R3130" s="4" t="str">
        <f t="shared" si="484"/>
        <v/>
      </c>
      <c r="S3130" s="3" t="str">
        <f t="shared" si="490"/>
        <v>Inventariar</v>
      </c>
      <c r="T3130" s="6"/>
      <c r="U3130" s="7"/>
      <c r="V3130" s="4" t="str">
        <f t="shared" si="485"/>
        <v/>
      </c>
      <c r="W3130" s="3" t="str">
        <f t="shared" si="491"/>
        <v>Inventariar</v>
      </c>
      <c r="X3130" s="6"/>
      <c r="Y3130" s="7"/>
      <c r="Z3130" s="4" t="str">
        <f t="shared" si="486"/>
        <v/>
      </c>
      <c r="AA3130" s="3" t="str">
        <f t="shared" si="492"/>
        <v>Inventariar</v>
      </c>
    </row>
    <row r="3131" spans="1:27" x14ac:dyDescent="0.3">
      <c r="A3131" s="5">
        <v>25378232</v>
      </c>
      <c r="B3131" s="17" t="str">
        <f>VLOOKUP(A3131,'Base de dados'!$A$3:$C$21103,3,0)</f>
        <v>11P02B05</v>
      </c>
      <c r="C3131" s="50" t="s">
        <v>8195</v>
      </c>
      <c r="D3131" s="6"/>
      <c r="E3131" s="7"/>
      <c r="F3131" s="4" t="str">
        <f t="shared" si="493"/>
        <v/>
      </c>
      <c r="G3131" s="3" t="str">
        <f t="shared" si="487"/>
        <v>Inventariar</v>
      </c>
      <c r="H3131" s="6"/>
      <c r="I3131" s="7"/>
      <c r="J3131" s="4"/>
      <c r="K3131" s="3" t="str">
        <f t="shared" si="488"/>
        <v>Inventariar</v>
      </c>
      <c r="L3131" s="6"/>
      <c r="M3131" s="7"/>
      <c r="N3131" s="4"/>
      <c r="O3131" s="3" t="str">
        <f t="shared" si="489"/>
        <v>Inventariar</v>
      </c>
      <c r="P3131" s="6"/>
      <c r="Q3131" s="7"/>
      <c r="R3131" s="4" t="str">
        <f t="shared" ref="R3131:R3194" si="494">IF(Q3131="","",IF(Q3131="Saldo Zero","",P3131-Q3131))</f>
        <v/>
      </c>
      <c r="S3131" s="3" t="str">
        <f t="shared" si="490"/>
        <v>Inventariar</v>
      </c>
      <c r="T3131" s="6"/>
      <c r="U3131" s="7"/>
      <c r="V3131" s="4" t="str">
        <f t="shared" ref="V3131:V3194" si="495">IF(U3131="","",IF(U3131="Saldo Zero","",T3131-U3131))</f>
        <v/>
      </c>
      <c r="W3131" s="3" t="str">
        <f t="shared" si="491"/>
        <v>Inventariar</v>
      </c>
      <c r="X3131" s="6"/>
      <c r="Y3131" s="7"/>
      <c r="Z3131" s="4" t="str">
        <f t="shared" ref="Z3131:Z3194" si="496">IF(Y3131="","",IF(Y3131="Saldo Zero","",X3131-Y3131))</f>
        <v/>
      </c>
      <c r="AA3131" s="3" t="str">
        <f t="shared" si="492"/>
        <v>Inventariar</v>
      </c>
    </row>
    <row r="3132" spans="1:27" x14ac:dyDescent="0.3">
      <c r="A3132" s="5">
        <v>25378233</v>
      </c>
      <c r="B3132" s="17" t="str">
        <f>VLOOKUP(A3132,'Base de dados'!$A$3:$C$21103,3,0)</f>
        <v>11P02B06</v>
      </c>
      <c r="C3132" s="50" t="s">
        <v>8196</v>
      </c>
      <c r="D3132" s="6"/>
      <c r="E3132" s="7"/>
      <c r="F3132" s="4" t="str">
        <f t="shared" si="493"/>
        <v/>
      </c>
      <c r="G3132" s="3" t="str">
        <f t="shared" si="487"/>
        <v>Inventariar</v>
      </c>
      <c r="H3132" s="6"/>
      <c r="I3132" s="7"/>
      <c r="J3132" s="4"/>
      <c r="K3132" s="3" t="str">
        <f t="shared" si="488"/>
        <v>Inventariar</v>
      </c>
      <c r="L3132" s="6"/>
      <c r="M3132" s="7"/>
      <c r="N3132" s="4"/>
      <c r="O3132" s="3" t="str">
        <f t="shared" si="489"/>
        <v>Inventariar</v>
      </c>
      <c r="P3132" s="6"/>
      <c r="Q3132" s="7"/>
      <c r="R3132" s="4" t="str">
        <f t="shared" si="494"/>
        <v/>
      </c>
      <c r="S3132" s="3" t="str">
        <f t="shared" si="490"/>
        <v>Inventariar</v>
      </c>
      <c r="T3132" s="6"/>
      <c r="U3132" s="7"/>
      <c r="V3132" s="4" t="str">
        <f t="shared" si="495"/>
        <v/>
      </c>
      <c r="W3132" s="3" t="str">
        <f t="shared" si="491"/>
        <v>Inventariar</v>
      </c>
      <c r="X3132" s="6"/>
      <c r="Y3132" s="7"/>
      <c r="Z3132" s="4" t="str">
        <f t="shared" si="496"/>
        <v/>
      </c>
      <c r="AA3132" s="3" t="str">
        <f t="shared" si="492"/>
        <v>Inventariar</v>
      </c>
    </row>
    <row r="3133" spans="1:27" x14ac:dyDescent="0.3">
      <c r="A3133" s="5">
        <v>25378097</v>
      </c>
      <c r="B3133" s="17" t="str">
        <f>VLOOKUP(A3133,'Base de dados'!$A$3:$C$21103,3,0)</f>
        <v>11P02B07</v>
      </c>
      <c r="C3133" s="50" t="s">
        <v>8153</v>
      </c>
      <c r="D3133" s="6"/>
      <c r="E3133" s="7"/>
      <c r="F3133" s="4" t="str">
        <f t="shared" si="493"/>
        <v/>
      </c>
      <c r="G3133" s="3" t="str">
        <f t="shared" si="487"/>
        <v>Inventariar</v>
      </c>
      <c r="H3133" s="6"/>
      <c r="I3133" s="7"/>
      <c r="J3133" s="4"/>
      <c r="K3133" s="3" t="str">
        <f t="shared" si="488"/>
        <v>Inventariar</v>
      </c>
      <c r="L3133" s="6"/>
      <c r="M3133" s="7"/>
      <c r="N3133" s="4"/>
      <c r="O3133" s="3" t="str">
        <f t="shared" si="489"/>
        <v>Inventariar</v>
      </c>
      <c r="P3133" s="6"/>
      <c r="Q3133" s="7"/>
      <c r="R3133" s="4" t="str">
        <f t="shared" si="494"/>
        <v/>
      </c>
      <c r="S3133" s="3" t="str">
        <f t="shared" si="490"/>
        <v>Inventariar</v>
      </c>
      <c r="T3133" s="6"/>
      <c r="U3133" s="7"/>
      <c r="V3133" s="4" t="str">
        <f t="shared" si="495"/>
        <v/>
      </c>
      <c r="W3133" s="3" t="str">
        <f t="shared" si="491"/>
        <v>Inventariar</v>
      </c>
      <c r="X3133" s="6"/>
      <c r="Y3133" s="7"/>
      <c r="Z3133" s="4" t="str">
        <f t="shared" si="496"/>
        <v/>
      </c>
      <c r="AA3133" s="3" t="str">
        <f t="shared" si="492"/>
        <v>Inventariar</v>
      </c>
    </row>
    <row r="3134" spans="1:27" x14ac:dyDescent="0.3">
      <c r="A3134" s="5">
        <v>25378098</v>
      </c>
      <c r="B3134" s="17" t="str">
        <f>VLOOKUP(A3134,'Base de dados'!$A$3:$C$21103,3,0)</f>
        <v>11P02B08</v>
      </c>
      <c r="C3134" s="50" t="s">
        <v>8156</v>
      </c>
      <c r="D3134" s="6"/>
      <c r="E3134" s="7"/>
      <c r="F3134" s="4" t="str">
        <f t="shared" si="493"/>
        <v/>
      </c>
      <c r="G3134" s="3" t="str">
        <f t="shared" si="487"/>
        <v>Inventariar</v>
      </c>
      <c r="H3134" s="6"/>
      <c r="I3134" s="7"/>
      <c r="J3134" s="4"/>
      <c r="K3134" s="3" t="str">
        <f t="shared" si="488"/>
        <v>Inventariar</v>
      </c>
      <c r="L3134" s="6"/>
      <c r="M3134" s="7"/>
      <c r="N3134" s="4"/>
      <c r="O3134" s="3" t="str">
        <f t="shared" si="489"/>
        <v>Inventariar</v>
      </c>
      <c r="P3134" s="6"/>
      <c r="Q3134" s="7"/>
      <c r="R3134" s="4" t="str">
        <f t="shared" si="494"/>
        <v/>
      </c>
      <c r="S3134" s="3" t="str">
        <f t="shared" si="490"/>
        <v>Inventariar</v>
      </c>
      <c r="T3134" s="6"/>
      <c r="U3134" s="7"/>
      <c r="V3134" s="4" t="str">
        <f t="shared" si="495"/>
        <v/>
      </c>
      <c r="W3134" s="3" t="str">
        <f t="shared" si="491"/>
        <v>Inventariar</v>
      </c>
      <c r="X3134" s="6"/>
      <c r="Y3134" s="7"/>
      <c r="Z3134" s="4" t="str">
        <f t="shared" si="496"/>
        <v/>
      </c>
      <c r="AA3134" s="3" t="str">
        <f t="shared" si="492"/>
        <v>Inventariar</v>
      </c>
    </row>
    <row r="3135" spans="1:27" x14ac:dyDescent="0.3">
      <c r="A3135" s="5">
        <v>25378099</v>
      </c>
      <c r="B3135" s="17" t="str">
        <f>VLOOKUP(A3135,'Base de dados'!$A$3:$C$21103,3,0)</f>
        <v>11P02B09</v>
      </c>
      <c r="C3135" s="50" t="s">
        <v>8159</v>
      </c>
      <c r="D3135" s="6"/>
      <c r="E3135" s="7"/>
      <c r="F3135" s="4" t="str">
        <f t="shared" si="493"/>
        <v/>
      </c>
      <c r="G3135" s="3" t="str">
        <f t="shared" si="487"/>
        <v>Inventariar</v>
      </c>
      <c r="H3135" s="6"/>
      <c r="I3135" s="7"/>
      <c r="J3135" s="4"/>
      <c r="K3135" s="3" t="str">
        <f t="shared" si="488"/>
        <v>Inventariar</v>
      </c>
      <c r="L3135" s="6"/>
      <c r="M3135" s="7"/>
      <c r="N3135" s="4"/>
      <c r="O3135" s="3" t="str">
        <f t="shared" si="489"/>
        <v>Inventariar</v>
      </c>
      <c r="P3135" s="6"/>
      <c r="Q3135" s="7"/>
      <c r="R3135" s="4" t="str">
        <f t="shared" si="494"/>
        <v/>
      </c>
      <c r="S3135" s="3" t="str">
        <f t="shared" si="490"/>
        <v>Inventariar</v>
      </c>
      <c r="T3135" s="6"/>
      <c r="U3135" s="7"/>
      <c r="V3135" s="4" t="str">
        <f t="shared" si="495"/>
        <v/>
      </c>
      <c r="W3135" s="3" t="str">
        <f t="shared" si="491"/>
        <v>Inventariar</v>
      </c>
      <c r="X3135" s="6"/>
      <c r="Y3135" s="7"/>
      <c r="Z3135" s="4" t="str">
        <f t="shared" si="496"/>
        <v/>
      </c>
      <c r="AA3135" s="3" t="str">
        <f t="shared" si="492"/>
        <v>Inventariar</v>
      </c>
    </row>
    <row r="3136" spans="1:27" x14ac:dyDescent="0.3">
      <c r="A3136" s="5">
        <v>25378100</v>
      </c>
      <c r="B3136" s="17" t="str">
        <f>VLOOKUP(A3136,'Base de dados'!$A$3:$C$21103,3,0)</f>
        <v>11P02B10</v>
      </c>
      <c r="C3136" s="50" t="s">
        <v>8162</v>
      </c>
      <c r="D3136" s="6"/>
      <c r="E3136" s="7"/>
      <c r="F3136" s="4" t="str">
        <f t="shared" si="493"/>
        <v/>
      </c>
      <c r="G3136" s="3" t="str">
        <f t="shared" si="487"/>
        <v>Inventariar</v>
      </c>
      <c r="H3136" s="6"/>
      <c r="I3136" s="7"/>
      <c r="J3136" s="4"/>
      <c r="K3136" s="3" t="str">
        <f t="shared" si="488"/>
        <v>Inventariar</v>
      </c>
      <c r="L3136" s="6"/>
      <c r="M3136" s="7"/>
      <c r="N3136" s="4"/>
      <c r="O3136" s="3" t="str">
        <f t="shared" si="489"/>
        <v>Inventariar</v>
      </c>
      <c r="P3136" s="6"/>
      <c r="Q3136" s="7"/>
      <c r="R3136" s="4" t="str">
        <f t="shared" si="494"/>
        <v/>
      </c>
      <c r="S3136" s="3" t="str">
        <f t="shared" si="490"/>
        <v>Inventariar</v>
      </c>
      <c r="T3136" s="6"/>
      <c r="U3136" s="7"/>
      <c r="V3136" s="4" t="str">
        <f t="shared" si="495"/>
        <v/>
      </c>
      <c r="W3136" s="3" t="str">
        <f t="shared" si="491"/>
        <v>Inventariar</v>
      </c>
      <c r="X3136" s="6"/>
      <c r="Y3136" s="7"/>
      <c r="Z3136" s="4" t="str">
        <f t="shared" si="496"/>
        <v/>
      </c>
      <c r="AA3136" s="3" t="str">
        <f t="shared" si="492"/>
        <v>Inventariar</v>
      </c>
    </row>
    <row r="3137" spans="1:27" x14ac:dyDescent="0.3">
      <c r="A3137" s="5">
        <v>25378101</v>
      </c>
      <c r="B3137" s="17" t="str">
        <f>VLOOKUP(A3137,'Base de dados'!$A$3:$C$21103,3,0)</f>
        <v>11P02B11</v>
      </c>
      <c r="C3137" s="50" t="s">
        <v>8165</v>
      </c>
      <c r="D3137" s="6"/>
      <c r="E3137" s="7"/>
      <c r="F3137" s="4" t="str">
        <f t="shared" si="493"/>
        <v/>
      </c>
      <c r="G3137" s="3" t="str">
        <f t="shared" si="487"/>
        <v>Inventariar</v>
      </c>
      <c r="H3137" s="6"/>
      <c r="I3137" s="7"/>
      <c r="J3137" s="4"/>
      <c r="K3137" s="3" t="str">
        <f t="shared" si="488"/>
        <v>Inventariar</v>
      </c>
      <c r="L3137" s="6"/>
      <c r="M3137" s="7"/>
      <c r="N3137" s="4"/>
      <c r="O3137" s="3" t="str">
        <f t="shared" si="489"/>
        <v>Inventariar</v>
      </c>
      <c r="P3137" s="6"/>
      <c r="Q3137" s="7"/>
      <c r="R3137" s="4" t="str">
        <f t="shared" si="494"/>
        <v/>
      </c>
      <c r="S3137" s="3" t="str">
        <f t="shared" si="490"/>
        <v>Inventariar</v>
      </c>
      <c r="T3137" s="6"/>
      <c r="U3137" s="7"/>
      <c r="V3137" s="4" t="str">
        <f t="shared" si="495"/>
        <v/>
      </c>
      <c r="W3137" s="3" t="str">
        <f t="shared" si="491"/>
        <v>Inventariar</v>
      </c>
      <c r="X3137" s="6"/>
      <c r="Y3137" s="7"/>
      <c r="Z3137" s="4" t="str">
        <f t="shared" si="496"/>
        <v/>
      </c>
      <c r="AA3137" s="3" t="str">
        <f t="shared" si="492"/>
        <v>Inventariar</v>
      </c>
    </row>
    <row r="3138" spans="1:27" x14ac:dyDescent="0.3">
      <c r="A3138" s="5">
        <v>25378102</v>
      </c>
      <c r="B3138" s="17" t="str">
        <f>VLOOKUP(A3138,'Base de dados'!$A$3:$C$21103,3,0)</f>
        <v>11P02B12</v>
      </c>
      <c r="C3138" s="50" t="s">
        <v>8167</v>
      </c>
      <c r="D3138" s="6"/>
      <c r="E3138" s="7"/>
      <c r="F3138" s="4" t="str">
        <f t="shared" si="493"/>
        <v/>
      </c>
      <c r="G3138" s="3" t="str">
        <f t="shared" si="487"/>
        <v>Inventariar</v>
      </c>
      <c r="H3138" s="6"/>
      <c r="I3138" s="7"/>
      <c r="J3138" s="4"/>
      <c r="K3138" s="3" t="str">
        <f t="shared" si="488"/>
        <v>Inventariar</v>
      </c>
      <c r="L3138" s="6"/>
      <c r="M3138" s="7"/>
      <c r="N3138" s="4"/>
      <c r="O3138" s="3" t="str">
        <f t="shared" si="489"/>
        <v>Inventariar</v>
      </c>
      <c r="P3138" s="6"/>
      <c r="Q3138" s="7"/>
      <c r="R3138" s="4" t="str">
        <f t="shared" si="494"/>
        <v/>
      </c>
      <c r="S3138" s="3" t="str">
        <f t="shared" si="490"/>
        <v>Inventariar</v>
      </c>
      <c r="T3138" s="6"/>
      <c r="U3138" s="7"/>
      <c r="V3138" s="4" t="str">
        <f t="shared" si="495"/>
        <v/>
      </c>
      <c r="W3138" s="3" t="str">
        <f t="shared" si="491"/>
        <v>Inventariar</v>
      </c>
      <c r="X3138" s="6"/>
      <c r="Y3138" s="7"/>
      <c r="Z3138" s="4" t="str">
        <f t="shared" si="496"/>
        <v/>
      </c>
      <c r="AA3138" s="3" t="str">
        <f t="shared" si="492"/>
        <v>Inventariar</v>
      </c>
    </row>
    <row r="3139" spans="1:27" x14ac:dyDescent="0.3">
      <c r="A3139" s="5">
        <v>27092134</v>
      </c>
      <c r="B3139" s="17" t="str">
        <f>VLOOKUP(A3139,'Base de dados'!$A$3:$C$21103,3,0)</f>
        <v>11P02BTET0</v>
      </c>
      <c r="C3139" s="50" t="s">
        <v>8204</v>
      </c>
      <c r="D3139" s="6"/>
      <c r="E3139" s="7"/>
      <c r="F3139" s="4" t="str">
        <f t="shared" si="493"/>
        <v/>
      </c>
      <c r="G3139" s="3" t="str">
        <f t="shared" si="487"/>
        <v>Inventariar</v>
      </c>
      <c r="H3139" s="6"/>
      <c r="I3139" s="7"/>
      <c r="J3139" s="4"/>
      <c r="K3139" s="3" t="str">
        <f t="shared" si="488"/>
        <v>Inventariar</v>
      </c>
      <c r="L3139" s="6"/>
      <c r="M3139" s="7"/>
      <c r="N3139" s="4"/>
      <c r="O3139" s="3" t="str">
        <f t="shared" si="489"/>
        <v>Inventariar</v>
      </c>
      <c r="P3139" s="6"/>
      <c r="Q3139" s="7"/>
      <c r="R3139" s="4" t="str">
        <f t="shared" si="494"/>
        <v/>
      </c>
      <c r="S3139" s="3" t="str">
        <f t="shared" si="490"/>
        <v>Inventariar</v>
      </c>
      <c r="T3139" s="6"/>
      <c r="U3139" s="7"/>
      <c r="V3139" s="4" t="str">
        <f t="shared" si="495"/>
        <v/>
      </c>
      <c r="W3139" s="3" t="str">
        <f t="shared" si="491"/>
        <v>Inventariar</v>
      </c>
      <c r="X3139" s="6"/>
      <c r="Y3139" s="7"/>
      <c r="Z3139" s="4" t="str">
        <f t="shared" si="496"/>
        <v/>
      </c>
      <c r="AA3139" s="3" t="str">
        <f t="shared" si="492"/>
        <v>Inventariar</v>
      </c>
    </row>
    <row r="3140" spans="1:27" x14ac:dyDescent="0.3">
      <c r="A3140" s="5">
        <v>25378103</v>
      </c>
      <c r="B3140" s="17" t="str">
        <f>VLOOKUP(A3140,'Base de dados'!$A$3:$C$21103,3,0)</f>
        <v>11P02C01</v>
      </c>
      <c r="C3140" s="50" t="s">
        <v>8169</v>
      </c>
      <c r="D3140" s="6"/>
      <c r="E3140" s="7"/>
      <c r="F3140" s="4" t="str">
        <f t="shared" si="493"/>
        <v/>
      </c>
      <c r="G3140" s="3" t="str">
        <f t="shared" ref="G3140:G3203" si="497">IF(D3140="Saldo Zero","Saldo só Físico",IF(E3140="","Inventariar",IF(E3140="Saldo Zero","Saldo só Sistema",IF(F3140="","Verificar",IF(F3140=0,"Saldo Certo",IF(F3140&lt;0,"Saldo a mais no Físico",IF(F3140&gt;0,"Saldo a mais no Sistema")))))))</f>
        <v>Inventariar</v>
      </c>
      <c r="H3140" s="6"/>
      <c r="I3140" s="7"/>
      <c r="J3140" s="4"/>
      <c r="K3140" s="3" t="str">
        <f t="shared" si="488"/>
        <v>Inventariar</v>
      </c>
      <c r="L3140" s="6"/>
      <c r="M3140" s="7"/>
      <c r="N3140" s="4"/>
      <c r="O3140" s="3" t="str">
        <f t="shared" si="489"/>
        <v>Inventariar</v>
      </c>
      <c r="P3140" s="6"/>
      <c r="Q3140" s="7"/>
      <c r="R3140" s="4" t="str">
        <f t="shared" si="494"/>
        <v/>
      </c>
      <c r="S3140" s="3" t="str">
        <f t="shared" si="490"/>
        <v>Inventariar</v>
      </c>
      <c r="T3140" s="6"/>
      <c r="U3140" s="7"/>
      <c r="V3140" s="4" t="str">
        <f t="shared" si="495"/>
        <v/>
      </c>
      <c r="W3140" s="3" t="str">
        <f t="shared" si="491"/>
        <v>Inventariar</v>
      </c>
      <c r="X3140" s="6"/>
      <c r="Y3140" s="7"/>
      <c r="Z3140" s="4" t="str">
        <f t="shared" si="496"/>
        <v/>
      </c>
      <c r="AA3140" s="3" t="str">
        <f t="shared" si="492"/>
        <v>Inventariar</v>
      </c>
    </row>
    <row r="3141" spans="1:27" x14ac:dyDescent="0.3">
      <c r="A3141" s="5">
        <v>25378104</v>
      </c>
      <c r="B3141" s="17" t="str">
        <f>VLOOKUP(A3141,'Base de dados'!$A$3:$C$21103,3,0)</f>
        <v>11P02C02</v>
      </c>
      <c r="C3141" s="50" t="s">
        <v>8170</v>
      </c>
      <c r="D3141" s="6"/>
      <c r="E3141" s="7"/>
      <c r="F3141" s="4" t="str">
        <f t="shared" si="493"/>
        <v/>
      </c>
      <c r="G3141" s="3" t="str">
        <f t="shared" si="497"/>
        <v>Inventariar</v>
      </c>
      <c r="H3141" s="6"/>
      <c r="I3141" s="7"/>
      <c r="J3141" s="4"/>
      <c r="K3141" s="3" t="str">
        <f t="shared" ref="K3141:K3204" si="498">IF(H3141="Saldo Zero","Saldo só Físico",IF(I3141="","Inventariar",IF(I3141="Saldo Zero","Saldo só Sistema",IF(J3141="","Verificar",IF(J3141=0,"Saldo Certo",IF(J3141&lt;0,"Saldo a mais no Físico",IF(J3141&gt;0,"Saldo a mais no Sistema")))))))</f>
        <v>Inventariar</v>
      </c>
      <c r="L3141" s="6"/>
      <c r="M3141" s="7"/>
      <c r="N3141" s="4"/>
      <c r="O3141" s="3" t="str">
        <f t="shared" ref="O3141:O3204" si="499">IF(L3141="Saldo Zero","Saldo só Físico",IF(M3141="","Inventariar",IF(M3141="Saldo Zero","Saldo só Sistema",IF(N3141="","Verificar",IF(N3141=0,"Saldo Certo",IF(N3141&lt;0,"Saldo a mais no Físico",IF(N3141&gt;0,"Saldo a mais no Sistema")))))))</f>
        <v>Inventariar</v>
      </c>
      <c r="P3141" s="6"/>
      <c r="Q3141" s="7"/>
      <c r="R3141" s="4" t="str">
        <f t="shared" si="494"/>
        <v/>
      </c>
      <c r="S3141" s="3" t="str">
        <f t="shared" ref="S3141:S3204" si="500">IF(P3141="Saldo Zero","Saldo só Físico",IF(Q3141="","Inventariar",IF(Q3141="Saldo Zero","Saldo só Sistema",IF(R3141="","Verificar",IF(R3141=0,"Saldo Certo",IF(R3141&lt;0,"Saldo a mais no Físico",IF(R3141&gt;0,"Saldo a mais no Sistema")))))))</f>
        <v>Inventariar</v>
      </c>
      <c r="T3141" s="6"/>
      <c r="U3141" s="7"/>
      <c r="V3141" s="4" t="str">
        <f t="shared" si="495"/>
        <v/>
      </c>
      <c r="W3141" s="3" t="str">
        <f t="shared" ref="W3141:W3204" si="501">IF(T3141="Saldo Zero","Saldo só Físico",IF(U3141="","Inventariar",IF(U3141="Saldo Zero","Saldo só Sistema",IF(V3141="","Verificar",IF(V3141=0,"Saldo Certo",IF(V3141&lt;0,"Saldo a mais no Físico",IF(V3141&gt;0,"Saldo a mais no Sistema")))))))</f>
        <v>Inventariar</v>
      </c>
      <c r="X3141" s="6"/>
      <c r="Y3141" s="7"/>
      <c r="Z3141" s="4" t="str">
        <f t="shared" si="496"/>
        <v/>
      </c>
      <c r="AA3141" s="3" t="str">
        <f t="shared" ref="AA3141:AA3204" si="502">IF(X3141="Saldo Zero","Saldo só Físico",IF(Y3141="","Inventariar",IF(Y3141="Saldo Zero","Saldo só Sistema",IF(Z3141="","Verificar",IF(Z3141=0,"Saldo Certo",IF(Z3141&lt;0,"Saldo a mais no Físico",IF(Z3141&gt;0,"Saldo a mais no Sistema")))))))</f>
        <v>Inventariar</v>
      </c>
    </row>
    <row r="3142" spans="1:27" x14ac:dyDescent="0.3">
      <c r="A3142" s="5">
        <v>25373941</v>
      </c>
      <c r="B3142" s="17" t="str">
        <f>VLOOKUP(A3142,'Base de dados'!$A$3:$C$21103,3,0)</f>
        <v>11P02C03</v>
      </c>
      <c r="C3142" s="50" t="s">
        <v>8172</v>
      </c>
      <c r="D3142" s="6"/>
      <c r="E3142" s="7"/>
      <c r="F3142" s="4" t="str">
        <f t="shared" si="493"/>
        <v/>
      </c>
      <c r="G3142" s="3" t="str">
        <f t="shared" si="497"/>
        <v>Inventariar</v>
      </c>
      <c r="H3142" s="6"/>
      <c r="I3142" s="7"/>
      <c r="J3142" s="4"/>
      <c r="K3142" s="3" t="str">
        <f t="shared" si="498"/>
        <v>Inventariar</v>
      </c>
      <c r="L3142" s="6"/>
      <c r="M3142" s="7"/>
      <c r="N3142" s="4"/>
      <c r="O3142" s="3" t="str">
        <f t="shared" si="499"/>
        <v>Inventariar</v>
      </c>
      <c r="P3142" s="6"/>
      <c r="Q3142" s="7"/>
      <c r="R3142" s="4" t="str">
        <f t="shared" si="494"/>
        <v/>
      </c>
      <c r="S3142" s="3" t="str">
        <f t="shared" si="500"/>
        <v>Inventariar</v>
      </c>
      <c r="T3142" s="6"/>
      <c r="U3142" s="7"/>
      <c r="V3142" s="4" t="str">
        <f t="shared" si="495"/>
        <v/>
      </c>
      <c r="W3142" s="3" t="str">
        <f t="shared" si="501"/>
        <v>Inventariar</v>
      </c>
      <c r="X3142" s="6"/>
      <c r="Y3142" s="7"/>
      <c r="Z3142" s="4" t="str">
        <f t="shared" si="496"/>
        <v/>
      </c>
      <c r="AA3142" s="3" t="str">
        <f t="shared" si="502"/>
        <v>Inventariar</v>
      </c>
    </row>
    <row r="3143" spans="1:27" x14ac:dyDescent="0.3">
      <c r="A3143" s="5">
        <v>25373943</v>
      </c>
      <c r="B3143" s="17" t="str">
        <f>VLOOKUP(A3143,'Base de dados'!$A$3:$C$21103,3,0)</f>
        <v>11P02C05</v>
      </c>
      <c r="C3143" s="50" t="s">
        <v>8182</v>
      </c>
      <c r="D3143" s="6"/>
      <c r="E3143" s="7"/>
      <c r="F3143" s="4" t="str">
        <f t="shared" si="493"/>
        <v/>
      </c>
      <c r="G3143" s="3" t="str">
        <f t="shared" si="497"/>
        <v>Inventariar</v>
      </c>
      <c r="H3143" s="6"/>
      <c r="I3143" s="7"/>
      <c r="J3143" s="4"/>
      <c r="K3143" s="3" t="str">
        <f t="shared" si="498"/>
        <v>Inventariar</v>
      </c>
      <c r="L3143" s="6"/>
      <c r="M3143" s="7"/>
      <c r="N3143" s="4"/>
      <c r="O3143" s="3" t="str">
        <f t="shared" si="499"/>
        <v>Inventariar</v>
      </c>
      <c r="P3143" s="6"/>
      <c r="Q3143" s="7"/>
      <c r="R3143" s="4" t="str">
        <f t="shared" si="494"/>
        <v/>
      </c>
      <c r="S3143" s="3" t="str">
        <f t="shared" si="500"/>
        <v>Inventariar</v>
      </c>
      <c r="T3143" s="6"/>
      <c r="U3143" s="7"/>
      <c r="V3143" s="4" t="str">
        <f t="shared" si="495"/>
        <v/>
      </c>
      <c r="W3143" s="3" t="str">
        <f t="shared" si="501"/>
        <v>Inventariar</v>
      </c>
      <c r="X3143" s="6"/>
      <c r="Y3143" s="7"/>
      <c r="Z3143" s="4" t="str">
        <f t="shared" si="496"/>
        <v/>
      </c>
      <c r="AA3143" s="3" t="str">
        <f t="shared" si="502"/>
        <v>Inventariar</v>
      </c>
    </row>
    <row r="3144" spans="1:27" x14ac:dyDescent="0.3">
      <c r="A3144" s="5">
        <v>25373940</v>
      </c>
      <c r="B3144" s="17" t="str">
        <f>VLOOKUP(A3144,'Base de dados'!$A$3:$C$21103,3,0)</f>
        <v>11P02C06</v>
      </c>
      <c r="C3144" s="50" t="s">
        <v>8185</v>
      </c>
      <c r="D3144" s="6"/>
      <c r="E3144" s="7"/>
      <c r="F3144" s="4" t="str">
        <f t="shared" si="493"/>
        <v/>
      </c>
      <c r="G3144" s="3" t="str">
        <f t="shared" si="497"/>
        <v>Inventariar</v>
      </c>
      <c r="H3144" s="6"/>
      <c r="I3144" s="7"/>
      <c r="J3144" s="4"/>
      <c r="K3144" s="3" t="str">
        <f t="shared" si="498"/>
        <v>Inventariar</v>
      </c>
      <c r="L3144" s="6"/>
      <c r="M3144" s="7"/>
      <c r="N3144" s="4"/>
      <c r="O3144" s="3" t="str">
        <f t="shared" si="499"/>
        <v>Inventariar</v>
      </c>
      <c r="P3144" s="6"/>
      <c r="Q3144" s="7"/>
      <c r="R3144" s="4" t="str">
        <f t="shared" si="494"/>
        <v/>
      </c>
      <c r="S3144" s="3" t="str">
        <f t="shared" si="500"/>
        <v>Inventariar</v>
      </c>
      <c r="T3144" s="6"/>
      <c r="U3144" s="7"/>
      <c r="V3144" s="4" t="str">
        <f t="shared" si="495"/>
        <v/>
      </c>
      <c r="W3144" s="3" t="str">
        <f t="shared" si="501"/>
        <v>Inventariar</v>
      </c>
      <c r="X3144" s="6"/>
      <c r="Y3144" s="7"/>
      <c r="Z3144" s="4" t="str">
        <f t="shared" si="496"/>
        <v/>
      </c>
      <c r="AA3144" s="3" t="str">
        <f t="shared" si="502"/>
        <v>Inventariar</v>
      </c>
    </row>
    <row r="3145" spans="1:27" x14ac:dyDescent="0.3">
      <c r="A3145" s="5">
        <v>25373944</v>
      </c>
      <c r="B3145" s="17" t="str">
        <f>VLOOKUP(A3145,'Base de dados'!$A$3:$C$21103,3,0)</f>
        <v>11P02C07</v>
      </c>
      <c r="C3145" s="50" t="s">
        <v>8188</v>
      </c>
      <c r="D3145" s="6"/>
      <c r="E3145" s="7"/>
      <c r="F3145" s="4" t="str">
        <f t="shared" si="493"/>
        <v/>
      </c>
      <c r="G3145" s="3" t="str">
        <f t="shared" si="497"/>
        <v>Inventariar</v>
      </c>
      <c r="H3145" s="6"/>
      <c r="I3145" s="7"/>
      <c r="J3145" s="4"/>
      <c r="K3145" s="3" t="str">
        <f t="shared" si="498"/>
        <v>Inventariar</v>
      </c>
      <c r="L3145" s="6"/>
      <c r="M3145" s="7"/>
      <c r="N3145" s="4"/>
      <c r="O3145" s="3" t="str">
        <f t="shared" si="499"/>
        <v>Inventariar</v>
      </c>
      <c r="P3145" s="6"/>
      <c r="Q3145" s="7"/>
      <c r="R3145" s="4" t="str">
        <f t="shared" si="494"/>
        <v/>
      </c>
      <c r="S3145" s="3" t="str">
        <f t="shared" si="500"/>
        <v>Inventariar</v>
      </c>
      <c r="T3145" s="6"/>
      <c r="U3145" s="7"/>
      <c r="V3145" s="4" t="str">
        <f t="shared" si="495"/>
        <v/>
      </c>
      <c r="W3145" s="3" t="str">
        <f t="shared" si="501"/>
        <v>Inventariar</v>
      </c>
      <c r="X3145" s="6"/>
      <c r="Y3145" s="7"/>
      <c r="Z3145" s="4" t="str">
        <f t="shared" si="496"/>
        <v/>
      </c>
      <c r="AA3145" s="3" t="str">
        <f t="shared" si="502"/>
        <v>Inventariar</v>
      </c>
    </row>
    <row r="3146" spans="1:27" x14ac:dyDescent="0.3">
      <c r="A3146" s="5">
        <v>25378215</v>
      </c>
      <c r="B3146" s="17" t="str">
        <f>VLOOKUP(A3146,'Base de dados'!$A$3:$C$21103,3,0)</f>
        <v>11P02C08</v>
      </c>
      <c r="C3146" s="50" t="s">
        <v>8191</v>
      </c>
      <c r="D3146" s="6"/>
      <c r="E3146" s="7"/>
      <c r="F3146" s="4" t="str">
        <f t="shared" si="493"/>
        <v/>
      </c>
      <c r="G3146" s="3" t="str">
        <f t="shared" si="497"/>
        <v>Inventariar</v>
      </c>
      <c r="H3146" s="6"/>
      <c r="I3146" s="7"/>
      <c r="J3146" s="4"/>
      <c r="K3146" s="3" t="str">
        <f t="shared" si="498"/>
        <v>Inventariar</v>
      </c>
      <c r="L3146" s="6"/>
      <c r="M3146" s="7"/>
      <c r="N3146" s="4"/>
      <c r="O3146" s="3" t="str">
        <f t="shared" si="499"/>
        <v>Inventariar</v>
      </c>
      <c r="P3146" s="6"/>
      <c r="Q3146" s="7"/>
      <c r="R3146" s="4" t="str">
        <f t="shared" si="494"/>
        <v/>
      </c>
      <c r="S3146" s="3" t="str">
        <f t="shared" si="500"/>
        <v>Inventariar</v>
      </c>
      <c r="T3146" s="6"/>
      <c r="U3146" s="7"/>
      <c r="V3146" s="4" t="str">
        <f t="shared" si="495"/>
        <v/>
      </c>
      <c r="W3146" s="3" t="str">
        <f t="shared" si="501"/>
        <v>Inventariar</v>
      </c>
      <c r="X3146" s="6"/>
      <c r="Y3146" s="7"/>
      <c r="Z3146" s="4" t="str">
        <f t="shared" si="496"/>
        <v/>
      </c>
      <c r="AA3146" s="3" t="str">
        <f t="shared" si="502"/>
        <v>Inventariar</v>
      </c>
    </row>
    <row r="3147" spans="1:27" x14ac:dyDescent="0.3">
      <c r="A3147" s="5">
        <v>25378216</v>
      </c>
      <c r="B3147" s="17" t="str">
        <f>VLOOKUP(A3147,'Base de dados'!$A$3:$C$21103,3,0)</f>
        <v>11P02C09</v>
      </c>
      <c r="C3147" s="50" t="s">
        <v>8195</v>
      </c>
      <c r="D3147" s="6"/>
      <c r="E3147" s="7"/>
      <c r="F3147" s="4" t="str">
        <f t="shared" si="493"/>
        <v/>
      </c>
      <c r="G3147" s="3" t="str">
        <f t="shared" si="497"/>
        <v>Inventariar</v>
      </c>
      <c r="H3147" s="6"/>
      <c r="I3147" s="7"/>
      <c r="J3147" s="4"/>
      <c r="K3147" s="3" t="str">
        <f t="shared" si="498"/>
        <v>Inventariar</v>
      </c>
      <c r="L3147" s="6"/>
      <c r="M3147" s="7"/>
      <c r="N3147" s="4"/>
      <c r="O3147" s="3" t="str">
        <f t="shared" si="499"/>
        <v>Inventariar</v>
      </c>
      <c r="P3147" s="6"/>
      <c r="Q3147" s="7"/>
      <c r="R3147" s="4" t="str">
        <f t="shared" si="494"/>
        <v/>
      </c>
      <c r="S3147" s="3" t="str">
        <f t="shared" si="500"/>
        <v>Inventariar</v>
      </c>
      <c r="T3147" s="6"/>
      <c r="U3147" s="7"/>
      <c r="V3147" s="4" t="str">
        <f t="shared" si="495"/>
        <v/>
      </c>
      <c r="W3147" s="3" t="str">
        <f t="shared" si="501"/>
        <v>Inventariar</v>
      </c>
      <c r="X3147" s="6"/>
      <c r="Y3147" s="7"/>
      <c r="Z3147" s="4" t="str">
        <f t="shared" si="496"/>
        <v/>
      </c>
      <c r="AA3147" s="3" t="str">
        <f t="shared" si="502"/>
        <v>Inventariar</v>
      </c>
    </row>
    <row r="3148" spans="1:27" x14ac:dyDescent="0.3">
      <c r="A3148" s="5">
        <v>25378217</v>
      </c>
      <c r="B3148" s="17" t="str">
        <f>VLOOKUP(A3148,'Base de dados'!$A$3:$C$21103,3,0)</f>
        <v>11P02C10</v>
      </c>
      <c r="C3148" s="50" t="s">
        <v>8196</v>
      </c>
      <c r="D3148" s="6"/>
      <c r="E3148" s="7"/>
      <c r="F3148" s="4" t="str">
        <f t="shared" si="493"/>
        <v/>
      </c>
      <c r="G3148" s="3" t="str">
        <f t="shared" si="497"/>
        <v>Inventariar</v>
      </c>
      <c r="H3148" s="6"/>
      <c r="I3148" s="7"/>
      <c r="J3148" s="4"/>
      <c r="K3148" s="3" t="str">
        <f t="shared" si="498"/>
        <v>Inventariar</v>
      </c>
      <c r="L3148" s="6"/>
      <c r="M3148" s="7"/>
      <c r="N3148" s="4"/>
      <c r="O3148" s="3" t="str">
        <f t="shared" si="499"/>
        <v>Inventariar</v>
      </c>
      <c r="P3148" s="6"/>
      <c r="Q3148" s="7"/>
      <c r="R3148" s="4" t="str">
        <f t="shared" si="494"/>
        <v/>
      </c>
      <c r="S3148" s="3" t="str">
        <f t="shared" si="500"/>
        <v>Inventariar</v>
      </c>
      <c r="T3148" s="6"/>
      <c r="U3148" s="7"/>
      <c r="V3148" s="4" t="str">
        <f t="shared" si="495"/>
        <v/>
      </c>
      <c r="W3148" s="3" t="str">
        <f t="shared" si="501"/>
        <v>Inventariar</v>
      </c>
      <c r="X3148" s="6"/>
      <c r="Y3148" s="7"/>
      <c r="Z3148" s="4" t="str">
        <f t="shared" si="496"/>
        <v/>
      </c>
      <c r="AA3148" s="3" t="str">
        <f t="shared" si="502"/>
        <v>Inventariar</v>
      </c>
    </row>
    <row r="3149" spans="1:27" x14ac:dyDescent="0.3">
      <c r="A3149" s="5">
        <v>25097932</v>
      </c>
      <c r="B3149" s="17" t="str">
        <f>VLOOKUP(A3149,'Base de dados'!$A$3:$C$21103,3,0)</f>
        <v>11P02D01</v>
      </c>
      <c r="C3149" s="50" t="s">
        <v>8220</v>
      </c>
      <c r="D3149" s="6"/>
      <c r="E3149" s="7"/>
      <c r="F3149" s="4" t="str">
        <f t="shared" si="493"/>
        <v/>
      </c>
      <c r="G3149" s="3" t="str">
        <f t="shared" si="497"/>
        <v>Inventariar</v>
      </c>
      <c r="H3149" s="6"/>
      <c r="I3149" s="7"/>
      <c r="J3149" s="4"/>
      <c r="K3149" s="3" t="str">
        <f t="shared" si="498"/>
        <v>Inventariar</v>
      </c>
      <c r="L3149" s="6"/>
      <c r="M3149" s="7"/>
      <c r="N3149" s="4"/>
      <c r="O3149" s="3" t="str">
        <f t="shared" si="499"/>
        <v>Inventariar</v>
      </c>
      <c r="P3149" s="6"/>
      <c r="Q3149" s="7"/>
      <c r="R3149" s="4" t="str">
        <f t="shared" si="494"/>
        <v/>
      </c>
      <c r="S3149" s="3" t="str">
        <f t="shared" si="500"/>
        <v>Inventariar</v>
      </c>
      <c r="T3149" s="6"/>
      <c r="U3149" s="7"/>
      <c r="V3149" s="4" t="str">
        <f t="shared" si="495"/>
        <v/>
      </c>
      <c r="W3149" s="3" t="str">
        <f t="shared" si="501"/>
        <v>Inventariar</v>
      </c>
      <c r="X3149" s="6"/>
      <c r="Y3149" s="7"/>
      <c r="Z3149" s="4" t="str">
        <f t="shared" si="496"/>
        <v/>
      </c>
      <c r="AA3149" s="3" t="str">
        <f t="shared" si="502"/>
        <v>Inventariar</v>
      </c>
    </row>
    <row r="3150" spans="1:27" x14ac:dyDescent="0.3">
      <c r="A3150" s="5">
        <v>27110003</v>
      </c>
      <c r="B3150" s="17" t="str">
        <f>VLOOKUP(A3150,'Base de dados'!$A$3:$C$21103,3,0)</f>
        <v>11P02D05</v>
      </c>
      <c r="C3150" s="50" t="s">
        <v>8233</v>
      </c>
      <c r="D3150" s="6"/>
      <c r="E3150" s="7"/>
      <c r="F3150" s="4" t="str">
        <f t="shared" si="493"/>
        <v/>
      </c>
      <c r="G3150" s="3" t="str">
        <f t="shared" si="497"/>
        <v>Inventariar</v>
      </c>
      <c r="H3150" s="6"/>
      <c r="I3150" s="7"/>
      <c r="J3150" s="4"/>
      <c r="K3150" s="3" t="str">
        <f t="shared" si="498"/>
        <v>Inventariar</v>
      </c>
      <c r="L3150" s="6"/>
      <c r="M3150" s="7"/>
      <c r="N3150" s="4"/>
      <c r="O3150" s="3" t="str">
        <f t="shared" si="499"/>
        <v>Inventariar</v>
      </c>
      <c r="P3150" s="6"/>
      <c r="Q3150" s="7"/>
      <c r="R3150" s="4" t="str">
        <f t="shared" si="494"/>
        <v/>
      </c>
      <c r="S3150" s="3" t="str">
        <f t="shared" si="500"/>
        <v>Inventariar</v>
      </c>
      <c r="T3150" s="6"/>
      <c r="U3150" s="7"/>
      <c r="V3150" s="4" t="str">
        <f t="shared" si="495"/>
        <v/>
      </c>
      <c r="W3150" s="3" t="str">
        <f t="shared" si="501"/>
        <v>Inventariar</v>
      </c>
      <c r="X3150" s="6"/>
      <c r="Y3150" s="7"/>
      <c r="Z3150" s="4" t="str">
        <f t="shared" si="496"/>
        <v/>
      </c>
      <c r="AA3150" s="3" t="str">
        <f t="shared" si="502"/>
        <v>Inventariar</v>
      </c>
    </row>
    <row r="3151" spans="1:27" x14ac:dyDescent="0.3">
      <c r="A3151" s="5">
        <v>25071508</v>
      </c>
      <c r="B3151" s="17" t="str">
        <f>VLOOKUP(A3151,'Base de dados'!$A$3:$C$21103,3,0)</f>
        <v>11P02E04</v>
      </c>
      <c r="C3151" s="50" t="s">
        <v>8248</v>
      </c>
      <c r="D3151" s="6"/>
      <c r="E3151" s="7"/>
      <c r="F3151" s="4" t="str">
        <f t="shared" si="493"/>
        <v/>
      </c>
      <c r="G3151" s="3" t="str">
        <f t="shared" si="497"/>
        <v>Inventariar</v>
      </c>
      <c r="H3151" s="6"/>
      <c r="I3151" s="7"/>
      <c r="J3151" s="4"/>
      <c r="K3151" s="3" t="str">
        <f t="shared" si="498"/>
        <v>Inventariar</v>
      </c>
      <c r="L3151" s="6"/>
      <c r="M3151" s="7"/>
      <c r="N3151" s="4"/>
      <c r="O3151" s="3" t="str">
        <f t="shared" si="499"/>
        <v>Inventariar</v>
      </c>
      <c r="P3151" s="6"/>
      <c r="Q3151" s="7"/>
      <c r="R3151" s="4" t="str">
        <f t="shared" si="494"/>
        <v/>
      </c>
      <c r="S3151" s="3" t="str">
        <f t="shared" si="500"/>
        <v>Inventariar</v>
      </c>
      <c r="T3151" s="6"/>
      <c r="U3151" s="7"/>
      <c r="V3151" s="4" t="str">
        <f t="shared" si="495"/>
        <v/>
      </c>
      <c r="W3151" s="3" t="str">
        <f t="shared" si="501"/>
        <v>Inventariar</v>
      </c>
      <c r="X3151" s="6"/>
      <c r="Y3151" s="7"/>
      <c r="Z3151" s="4" t="str">
        <f t="shared" si="496"/>
        <v/>
      </c>
      <c r="AA3151" s="3" t="str">
        <f t="shared" si="502"/>
        <v>Inventariar</v>
      </c>
    </row>
    <row r="3152" spans="1:27" x14ac:dyDescent="0.3">
      <c r="A3152" s="5">
        <v>25071509</v>
      </c>
      <c r="B3152" s="17" t="str">
        <f>VLOOKUP(A3152,'Base de dados'!$A$3:$C$21103,3,0)</f>
        <v>11P02E05</v>
      </c>
      <c r="C3152" s="50" t="s">
        <v>8251</v>
      </c>
      <c r="D3152" s="6"/>
      <c r="E3152" s="7"/>
      <c r="F3152" s="4" t="str">
        <f t="shared" si="493"/>
        <v/>
      </c>
      <c r="G3152" s="3" t="str">
        <f t="shared" si="497"/>
        <v>Inventariar</v>
      </c>
      <c r="H3152" s="6"/>
      <c r="I3152" s="7"/>
      <c r="J3152" s="4"/>
      <c r="K3152" s="3" t="str">
        <f t="shared" si="498"/>
        <v>Inventariar</v>
      </c>
      <c r="L3152" s="6"/>
      <c r="M3152" s="7"/>
      <c r="N3152" s="4"/>
      <c r="O3152" s="3" t="str">
        <f t="shared" si="499"/>
        <v>Inventariar</v>
      </c>
      <c r="P3152" s="6"/>
      <c r="Q3152" s="7"/>
      <c r="R3152" s="4" t="str">
        <f t="shared" si="494"/>
        <v/>
      </c>
      <c r="S3152" s="3" t="str">
        <f t="shared" si="500"/>
        <v>Inventariar</v>
      </c>
      <c r="T3152" s="6"/>
      <c r="U3152" s="7"/>
      <c r="V3152" s="4" t="str">
        <f t="shared" si="495"/>
        <v/>
      </c>
      <c r="W3152" s="3" t="str">
        <f t="shared" si="501"/>
        <v>Inventariar</v>
      </c>
      <c r="X3152" s="6"/>
      <c r="Y3152" s="7"/>
      <c r="Z3152" s="4" t="str">
        <f t="shared" si="496"/>
        <v/>
      </c>
      <c r="AA3152" s="3" t="str">
        <f t="shared" si="502"/>
        <v>Inventariar</v>
      </c>
    </row>
    <row r="3153" spans="1:27" x14ac:dyDescent="0.3">
      <c r="A3153" s="5">
        <v>25071512</v>
      </c>
      <c r="B3153" s="17" t="str">
        <f>VLOOKUP(A3153,'Base de dados'!$A$3:$C$21103,3,0)</f>
        <v>11P02E06</v>
      </c>
      <c r="C3153" s="50" t="s">
        <v>8254</v>
      </c>
      <c r="D3153" s="6"/>
      <c r="E3153" s="7"/>
      <c r="F3153" s="4" t="str">
        <f t="shared" si="493"/>
        <v/>
      </c>
      <c r="G3153" s="3" t="str">
        <f t="shared" si="497"/>
        <v>Inventariar</v>
      </c>
      <c r="H3153" s="6"/>
      <c r="I3153" s="7"/>
      <c r="J3153" s="4"/>
      <c r="K3153" s="3" t="str">
        <f t="shared" si="498"/>
        <v>Inventariar</v>
      </c>
      <c r="L3153" s="6"/>
      <c r="M3153" s="7"/>
      <c r="N3153" s="4"/>
      <c r="O3153" s="3" t="str">
        <f t="shared" si="499"/>
        <v>Inventariar</v>
      </c>
      <c r="P3153" s="6"/>
      <c r="Q3153" s="7"/>
      <c r="R3153" s="4" t="str">
        <f t="shared" si="494"/>
        <v/>
      </c>
      <c r="S3153" s="3" t="str">
        <f t="shared" si="500"/>
        <v>Inventariar</v>
      </c>
      <c r="T3153" s="6"/>
      <c r="U3153" s="7"/>
      <c r="V3153" s="4" t="str">
        <f t="shared" si="495"/>
        <v/>
      </c>
      <c r="W3153" s="3" t="str">
        <f t="shared" si="501"/>
        <v>Inventariar</v>
      </c>
      <c r="X3153" s="6"/>
      <c r="Y3153" s="7"/>
      <c r="Z3153" s="4" t="str">
        <f t="shared" si="496"/>
        <v/>
      </c>
      <c r="AA3153" s="3" t="str">
        <f t="shared" si="502"/>
        <v>Inventariar</v>
      </c>
    </row>
    <row r="3154" spans="1:27" x14ac:dyDescent="0.3">
      <c r="A3154" s="5">
        <v>25574997</v>
      </c>
      <c r="B3154" s="17" t="str">
        <f>VLOOKUP(A3154,'Base de dados'!$A$3:$C$21103,3,0)</f>
        <v>11P02E07</v>
      </c>
      <c r="C3154" s="50" t="s">
        <v>8256</v>
      </c>
      <c r="D3154" s="6"/>
      <c r="E3154" s="7"/>
      <c r="F3154" s="4" t="str">
        <f t="shared" si="493"/>
        <v/>
      </c>
      <c r="G3154" s="3" t="str">
        <f t="shared" si="497"/>
        <v>Inventariar</v>
      </c>
      <c r="H3154" s="6"/>
      <c r="I3154" s="7"/>
      <c r="J3154" s="4"/>
      <c r="K3154" s="3" t="str">
        <f t="shared" si="498"/>
        <v>Inventariar</v>
      </c>
      <c r="L3154" s="6"/>
      <c r="M3154" s="7"/>
      <c r="N3154" s="4"/>
      <c r="O3154" s="3" t="str">
        <f t="shared" si="499"/>
        <v>Inventariar</v>
      </c>
      <c r="P3154" s="6"/>
      <c r="Q3154" s="7"/>
      <c r="R3154" s="4" t="str">
        <f t="shared" si="494"/>
        <v/>
      </c>
      <c r="S3154" s="3" t="str">
        <f t="shared" si="500"/>
        <v>Inventariar</v>
      </c>
      <c r="T3154" s="6"/>
      <c r="U3154" s="7"/>
      <c r="V3154" s="4" t="str">
        <f t="shared" si="495"/>
        <v/>
      </c>
      <c r="W3154" s="3" t="str">
        <f t="shared" si="501"/>
        <v>Inventariar</v>
      </c>
      <c r="X3154" s="6"/>
      <c r="Y3154" s="7"/>
      <c r="Z3154" s="4" t="str">
        <f t="shared" si="496"/>
        <v/>
      </c>
      <c r="AA3154" s="3" t="str">
        <f t="shared" si="502"/>
        <v>Inventariar</v>
      </c>
    </row>
    <row r="3155" spans="1:27" x14ac:dyDescent="0.3">
      <c r="A3155" s="5">
        <v>27094425</v>
      </c>
      <c r="B3155" s="17" t="str">
        <f>VLOOKUP(A3155,'Base de dados'!$A$3:$C$21103,3,0)</f>
        <v>11P02ETETO</v>
      </c>
      <c r="C3155" s="50" t="s">
        <v>8260</v>
      </c>
      <c r="D3155" s="6"/>
      <c r="E3155" s="7"/>
      <c r="F3155" s="4" t="str">
        <f t="shared" si="493"/>
        <v/>
      </c>
      <c r="G3155" s="3" t="str">
        <f t="shared" si="497"/>
        <v>Inventariar</v>
      </c>
      <c r="H3155" s="6"/>
      <c r="I3155" s="7"/>
      <c r="J3155" s="4"/>
      <c r="K3155" s="3" t="str">
        <f t="shared" si="498"/>
        <v>Inventariar</v>
      </c>
      <c r="L3155" s="6"/>
      <c r="M3155" s="7"/>
      <c r="N3155" s="4"/>
      <c r="O3155" s="3" t="str">
        <f t="shared" si="499"/>
        <v>Inventariar</v>
      </c>
      <c r="P3155" s="6"/>
      <c r="Q3155" s="7"/>
      <c r="R3155" s="4" t="str">
        <f t="shared" si="494"/>
        <v/>
      </c>
      <c r="S3155" s="3" t="str">
        <f t="shared" si="500"/>
        <v>Inventariar</v>
      </c>
      <c r="T3155" s="6"/>
      <c r="U3155" s="7"/>
      <c r="V3155" s="4" t="str">
        <f t="shared" si="495"/>
        <v/>
      </c>
      <c r="W3155" s="3" t="str">
        <f t="shared" si="501"/>
        <v>Inventariar</v>
      </c>
      <c r="X3155" s="6"/>
      <c r="Y3155" s="7"/>
      <c r="Z3155" s="4" t="str">
        <f t="shared" si="496"/>
        <v/>
      </c>
      <c r="AA3155" s="3" t="str">
        <f t="shared" si="502"/>
        <v>Inventariar</v>
      </c>
    </row>
    <row r="3156" spans="1:27" x14ac:dyDescent="0.3">
      <c r="A3156" s="5">
        <v>25132946</v>
      </c>
      <c r="B3156" s="17" t="str">
        <f>VLOOKUP(A3156,'Base de dados'!$A$3:$C$21103,3,0)</f>
        <v>11P03A01</v>
      </c>
      <c r="C3156" s="50" t="s">
        <v>8273</v>
      </c>
      <c r="D3156" s="6"/>
      <c r="E3156" s="7"/>
      <c r="F3156" s="4" t="str">
        <f t="shared" si="493"/>
        <v/>
      </c>
      <c r="G3156" s="3" t="str">
        <f t="shared" si="497"/>
        <v>Inventariar</v>
      </c>
      <c r="H3156" s="6"/>
      <c r="I3156" s="7"/>
      <c r="J3156" s="4"/>
      <c r="K3156" s="3" t="str">
        <f t="shared" si="498"/>
        <v>Inventariar</v>
      </c>
      <c r="L3156" s="6"/>
      <c r="M3156" s="7"/>
      <c r="N3156" s="4"/>
      <c r="O3156" s="3" t="str">
        <f t="shared" si="499"/>
        <v>Inventariar</v>
      </c>
      <c r="P3156" s="6"/>
      <c r="Q3156" s="7"/>
      <c r="R3156" s="4" t="str">
        <f t="shared" si="494"/>
        <v/>
      </c>
      <c r="S3156" s="3" t="str">
        <f t="shared" si="500"/>
        <v>Inventariar</v>
      </c>
      <c r="T3156" s="6"/>
      <c r="U3156" s="7"/>
      <c r="V3156" s="4" t="str">
        <f t="shared" si="495"/>
        <v/>
      </c>
      <c r="W3156" s="3" t="str">
        <f t="shared" si="501"/>
        <v>Inventariar</v>
      </c>
      <c r="X3156" s="6"/>
      <c r="Y3156" s="7"/>
      <c r="Z3156" s="4" t="str">
        <f t="shared" si="496"/>
        <v/>
      </c>
      <c r="AA3156" s="3" t="str">
        <f t="shared" si="502"/>
        <v>Inventariar</v>
      </c>
    </row>
    <row r="3157" spans="1:27" x14ac:dyDescent="0.3">
      <c r="A3157" s="5">
        <v>25136434</v>
      </c>
      <c r="B3157" s="17" t="str">
        <f>VLOOKUP(A3157,'Base de dados'!$A$3:$C$21103,3,0)</f>
        <v>11P03A02</v>
      </c>
      <c r="C3157" s="50" t="s">
        <v>8275</v>
      </c>
      <c r="D3157" s="6"/>
      <c r="E3157" s="7"/>
      <c r="F3157" s="4" t="str">
        <f t="shared" si="493"/>
        <v/>
      </c>
      <c r="G3157" s="3" t="str">
        <f t="shared" si="497"/>
        <v>Inventariar</v>
      </c>
      <c r="H3157" s="6"/>
      <c r="I3157" s="7"/>
      <c r="J3157" s="4"/>
      <c r="K3157" s="3" t="str">
        <f t="shared" si="498"/>
        <v>Inventariar</v>
      </c>
      <c r="L3157" s="6"/>
      <c r="M3157" s="7"/>
      <c r="N3157" s="4"/>
      <c r="O3157" s="3" t="str">
        <f t="shared" si="499"/>
        <v>Inventariar</v>
      </c>
      <c r="P3157" s="6"/>
      <c r="Q3157" s="7"/>
      <c r="R3157" s="4" t="str">
        <f t="shared" si="494"/>
        <v/>
      </c>
      <c r="S3157" s="3" t="str">
        <f t="shared" si="500"/>
        <v>Inventariar</v>
      </c>
      <c r="T3157" s="6"/>
      <c r="U3157" s="7"/>
      <c r="V3157" s="4" t="str">
        <f t="shared" si="495"/>
        <v/>
      </c>
      <c r="W3157" s="3" t="str">
        <f t="shared" si="501"/>
        <v>Inventariar</v>
      </c>
      <c r="X3157" s="6"/>
      <c r="Y3157" s="7"/>
      <c r="Z3157" s="4" t="str">
        <f t="shared" si="496"/>
        <v/>
      </c>
      <c r="AA3157" s="3" t="str">
        <f t="shared" si="502"/>
        <v>Inventariar</v>
      </c>
    </row>
    <row r="3158" spans="1:27" x14ac:dyDescent="0.3">
      <c r="A3158" s="5">
        <v>25573135</v>
      </c>
      <c r="B3158" s="17" t="str">
        <f>VLOOKUP(A3158,'Base de dados'!$A$3:$C$21103,3,0)</f>
        <v>11P03A03</v>
      </c>
      <c r="C3158" s="50" t="s">
        <v>25466</v>
      </c>
      <c r="D3158" s="6"/>
      <c r="E3158" s="7"/>
      <c r="F3158" s="4" t="str">
        <f t="shared" si="493"/>
        <v/>
      </c>
      <c r="G3158" s="3" t="str">
        <f t="shared" si="497"/>
        <v>Inventariar</v>
      </c>
      <c r="H3158" s="6"/>
      <c r="I3158" s="7"/>
      <c r="J3158" s="4"/>
      <c r="K3158" s="3" t="str">
        <f t="shared" si="498"/>
        <v>Inventariar</v>
      </c>
      <c r="L3158" s="6"/>
      <c r="M3158" s="7"/>
      <c r="N3158" s="4"/>
      <c r="O3158" s="3" t="str">
        <f t="shared" si="499"/>
        <v>Inventariar</v>
      </c>
      <c r="P3158" s="6"/>
      <c r="Q3158" s="7"/>
      <c r="R3158" s="4" t="str">
        <f t="shared" si="494"/>
        <v/>
      </c>
      <c r="S3158" s="3" t="str">
        <f t="shared" si="500"/>
        <v>Inventariar</v>
      </c>
      <c r="T3158" s="6"/>
      <c r="U3158" s="7"/>
      <c r="V3158" s="4" t="str">
        <f t="shared" si="495"/>
        <v/>
      </c>
      <c r="W3158" s="3" t="str">
        <f t="shared" si="501"/>
        <v>Inventariar</v>
      </c>
      <c r="X3158" s="6"/>
      <c r="Y3158" s="7"/>
      <c r="Z3158" s="4" t="str">
        <f t="shared" si="496"/>
        <v/>
      </c>
      <c r="AA3158" s="3" t="str">
        <f t="shared" si="502"/>
        <v>Inventariar</v>
      </c>
    </row>
    <row r="3159" spans="1:27" x14ac:dyDescent="0.3">
      <c r="A3159" s="5">
        <v>827908</v>
      </c>
      <c r="B3159" s="17" t="str">
        <f>VLOOKUP(A3159,'Base de dados'!$A$3:$C$21103,3,0)</f>
        <v>11P03A04</v>
      </c>
      <c r="C3159" s="50" t="s">
        <v>8279</v>
      </c>
      <c r="D3159" s="6"/>
      <c r="E3159" s="7"/>
      <c r="F3159" s="4" t="str">
        <f t="shared" si="493"/>
        <v/>
      </c>
      <c r="G3159" s="3" t="str">
        <f t="shared" si="497"/>
        <v>Inventariar</v>
      </c>
      <c r="H3159" s="6"/>
      <c r="I3159" s="7"/>
      <c r="J3159" s="4"/>
      <c r="K3159" s="3" t="str">
        <f t="shared" si="498"/>
        <v>Inventariar</v>
      </c>
      <c r="L3159" s="6"/>
      <c r="M3159" s="7"/>
      <c r="N3159" s="4"/>
      <c r="O3159" s="3" t="str">
        <f t="shared" si="499"/>
        <v>Inventariar</v>
      </c>
      <c r="P3159" s="6"/>
      <c r="Q3159" s="7"/>
      <c r="R3159" s="4" t="str">
        <f t="shared" si="494"/>
        <v/>
      </c>
      <c r="S3159" s="3" t="str">
        <f t="shared" si="500"/>
        <v>Inventariar</v>
      </c>
      <c r="T3159" s="6"/>
      <c r="U3159" s="7"/>
      <c r="V3159" s="4" t="str">
        <f t="shared" si="495"/>
        <v/>
      </c>
      <c r="W3159" s="3" t="str">
        <f t="shared" si="501"/>
        <v>Inventariar</v>
      </c>
      <c r="X3159" s="6"/>
      <c r="Y3159" s="7"/>
      <c r="Z3159" s="4" t="str">
        <f t="shared" si="496"/>
        <v/>
      </c>
      <c r="AA3159" s="3" t="str">
        <f t="shared" si="502"/>
        <v>Inventariar</v>
      </c>
    </row>
    <row r="3160" spans="1:27" x14ac:dyDescent="0.3">
      <c r="A3160" s="5">
        <v>25573137</v>
      </c>
      <c r="B3160" s="17" t="str">
        <f>VLOOKUP(A3160,'Base de dados'!$A$3:$C$21103,3,0)</f>
        <v>11P03A04</v>
      </c>
      <c r="C3160" s="50" t="s">
        <v>8281</v>
      </c>
      <c r="D3160" s="6"/>
      <c r="E3160" s="7"/>
      <c r="F3160" s="4" t="str">
        <f t="shared" si="493"/>
        <v/>
      </c>
      <c r="G3160" s="3" t="str">
        <f t="shared" si="497"/>
        <v>Inventariar</v>
      </c>
      <c r="H3160" s="6"/>
      <c r="I3160" s="7"/>
      <c r="J3160" s="4"/>
      <c r="K3160" s="3" t="str">
        <f t="shared" si="498"/>
        <v>Inventariar</v>
      </c>
      <c r="L3160" s="6"/>
      <c r="M3160" s="7"/>
      <c r="N3160" s="4"/>
      <c r="O3160" s="3" t="str">
        <f t="shared" si="499"/>
        <v>Inventariar</v>
      </c>
      <c r="P3160" s="6"/>
      <c r="Q3160" s="7"/>
      <c r="R3160" s="4" t="str">
        <f t="shared" si="494"/>
        <v/>
      </c>
      <c r="S3160" s="3" t="str">
        <f t="shared" si="500"/>
        <v>Inventariar</v>
      </c>
      <c r="T3160" s="6"/>
      <c r="U3160" s="7"/>
      <c r="V3160" s="4" t="str">
        <f t="shared" si="495"/>
        <v/>
      </c>
      <c r="W3160" s="3" t="str">
        <f t="shared" si="501"/>
        <v>Inventariar</v>
      </c>
      <c r="X3160" s="6"/>
      <c r="Y3160" s="7"/>
      <c r="Z3160" s="4" t="str">
        <f t="shared" si="496"/>
        <v/>
      </c>
      <c r="AA3160" s="3" t="str">
        <f t="shared" si="502"/>
        <v>Inventariar</v>
      </c>
    </row>
    <row r="3161" spans="1:27" x14ac:dyDescent="0.3">
      <c r="A3161" s="5">
        <v>27117407</v>
      </c>
      <c r="B3161" s="17" t="str">
        <f>VLOOKUP(A3161,'Base de dados'!$A$3:$C$21103,3,0)</f>
        <v>11P03A06</v>
      </c>
      <c r="C3161" s="50" t="s">
        <v>8284</v>
      </c>
      <c r="D3161" s="6"/>
      <c r="E3161" s="7"/>
      <c r="F3161" s="4" t="str">
        <f t="shared" si="493"/>
        <v/>
      </c>
      <c r="G3161" s="3" t="str">
        <f t="shared" si="497"/>
        <v>Inventariar</v>
      </c>
      <c r="H3161" s="6"/>
      <c r="I3161" s="7"/>
      <c r="J3161" s="4"/>
      <c r="K3161" s="3" t="str">
        <f t="shared" si="498"/>
        <v>Inventariar</v>
      </c>
      <c r="L3161" s="6"/>
      <c r="M3161" s="7"/>
      <c r="N3161" s="4"/>
      <c r="O3161" s="3" t="str">
        <f t="shared" si="499"/>
        <v>Inventariar</v>
      </c>
      <c r="P3161" s="6"/>
      <c r="Q3161" s="7"/>
      <c r="R3161" s="4" t="str">
        <f t="shared" si="494"/>
        <v/>
      </c>
      <c r="S3161" s="3" t="str">
        <f t="shared" si="500"/>
        <v>Inventariar</v>
      </c>
      <c r="T3161" s="6"/>
      <c r="U3161" s="7"/>
      <c r="V3161" s="4" t="str">
        <f t="shared" si="495"/>
        <v/>
      </c>
      <c r="W3161" s="3" t="str">
        <f t="shared" si="501"/>
        <v>Inventariar</v>
      </c>
      <c r="X3161" s="6"/>
      <c r="Y3161" s="7"/>
      <c r="Z3161" s="4" t="str">
        <f t="shared" si="496"/>
        <v/>
      </c>
      <c r="AA3161" s="3" t="str">
        <f t="shared" si="502"/>
        <v>Inventariar</v>
      </c>
    </row>
    <row r="3162" spans="1:27" x14ac:dyDescent="0.3">
      <c r="A3162" s="5">
        <v>25438270</v>
      </c>
      <c r="B3162" s="17" t="str">
        <f>VLOOKUP(A3162,'Base de dados'!$A$3:$C$21103,3,0)</f>
        <v>11P03A07</v>
      </c>
      <c r="C3162" s="50" t="s">
        <v>8285</v>
      </c>
      <c r="D3162" s="6"/>
      <c r="E3162" s="7"/>
      <c r="F3162" s="4" t="str">
        <f t="shared" si="493"/>
        <v/>
      </c>
      <c r="G3162" s="3" t="str">
        <f t="shared" si="497"/>
        <v>Inventariar</v>
      </c>
      <c r="H3162" s="6"/>
      <c r="I3162" s="7"/>
      <c r="J3162" s="4"/>
      <c r="K3162" s="3" t="str">
        <f t="shared" si="498"/>
        <v>Inventariar</v>
      </c>
      <c r="L3162" s="6"/>
      <c r="M3162" s="7"/>
      <c r="N3162" s="4"/>
      <c r="O3162" s="3" t="str">
        <f t="shared" si="499"/>
        <v>Inventariar</v>
      </c>
      <c r="P3162" s="6"/>
      <c r="Q3162" s="7"/>
      <c r="R3162" s="4" t="str">
        <f t="shared" si="494"/>
        <v/>
      </c>
      <c r="S3162" s="3" t="str">
        <f t="shared" si="500"/>
        <v>Inventariar</v>
      </c>
      <c r="T3162" s="6"/>
      <c r="U3162" s="7"/>
      <c r="V3162" s="4" t="str">
        <f t="shared" si="495"/>
        <v/>
      </c>
      <c r="W3162" s="3" t="str">
        <f t="shared" si="501"/>
        <v>Inventariar</v>
      </c>
      <c r="X3162" s="6"/>
      <c r="Y3162" s="7"/>
      <c r="Z3162" s="4" t="str">
        <f t="shared" si="496"/>
        <v/>
      </c>
      <c r="AA3162" s="3" t="str">
        <f t="shared" si="502"/>
        <v>Inventariar</v>
      </c>
    </row>
    <row r="3163" spans="1:27" x14ac:dyDescent="0.3">
      <c r="A3163" s="5">
        <v>25131342</v>
      </c>
      <c r="B3163" s="17" t="str">
        <f>VLOOKUP(A3163,'Base de dados'!$A$3:$C$21103,3,0)</f>
        <v>11P03B01</v>
      </c>
      <c r="C3163" s="50" t="s">
        <v>8290</v>
      </c>
      <c r="D3163" s="6"/>
      <c r="E3163" s="7"/>
      <c r="F3163" s="4" t="str">
        <f t="shared" si="493"/>
        <v/>
      </c>
      <c r="G3163" s="3" t="str">
        <f t="shared" si="497"/>
        <v>Inventariar</v>
      </c>
      <c r="H3163" s="6"/>
      <c r="I3163" s="7"/>
      <c r="J3163" s="4"/>
      <c r="K3163" s="3" t="str">
        <f t="shared" si="498"/>
        <v>Inventariar</v>
      </c>
      <c r="L3163" s="6"/>
      <c r="M3163" s="7"/>
      <c r="N3163" s="4"/>
      <c r="O3163" s="3" t="str">
        <f t="shared" si="499"/>
        <v>Inventariar</v>
      </c>
      <c r="P3163" s="6"/>
      <c r="Q3163" s="7"/>
      <c r="R3163" s="4" t="str">
        <f t="shared" si="494"/>
        <v/>
      </c>
      <c r="S3163" s="3" t="str">
        <f t="shared" si="500"/>
        <v>Inventariar</v>
      </c>
      <c r="T3163" s="6"/>
      <c r="U3163" s="7"/>
      <c r="V3163" s="4" t="str">
        <f t="shared" si="495"/>
        <v/>
      </c>
      <c r="W3163" s="3" t="str">
        <f t="shared" si="501"/>
        <v>Inventariar</v>
      </c>
      <c r="X3163" s="6"/>
      <c r="Y3163" s="7"/>
      <c r="Z3163" s="4" t="str">
        <f t="shared" si="496"/>
        <v/>
      </c>
      <c r="AA3163" s="3" t="str">
        <f t="shared" si="502"/>
        <v>Inventariar</v>
      </c>
    </row>
    <row r="3164" spans="1:27" x14ac:dyDescent="0.3">
      <c r="A3164" s="5">
        <v>25131343</v>
      </c>
      <c r="B3164" s="17" t="str">
        <f>VLOOKUP(A3164,'Base de dados'!$A$3:$C$21103,3,0)</f>
        <v>11P03B02</v>
      </c>
      <c r="C3164" s="50" t="s">
        <v>8292</v>
      </c>
      <c r="D3164" s="6"/>
      <c r="E3164" s="7"/>
      <c r="F3164" s="4" t="str">
        <f t="shared" ref="F3164:F3227" si="503">IF(E3164="","",IF(E3164="Saldo Zero","",D3164-E3164))</f>
        <v/>
      </c>
      <c r="G3164" s="3" t="str">
        <f t="shared" si="497"/>
        <v>Inventariar</v>
      </c>
      <c r="H3164" s="6"/>
      <c r="I3164" s="7"/>
      <c r="J3164" s="4"/>
      <c r="K3164" s="3" t="str">
        <f t="shared" si="498"/>
        <v>Inventariar</v>
      </c>
      <c r="L3164" s="6"/>
      <c r="M3164" s="7"/>
      <c r="N3164" s="4"/>
      <c r="O3164" s="3" t="str">
        <f t="shared" si="499"/>
        <v>Inventariar</v>
      </c>
      <c r="P3164" s="6"/>
      <c r="Q3164" s="7"/>
      <c r="R3164" s="4" t="str">
        <f t="shared" si="494"/>
        <v/>
      </c>
      <c r="S3164" s="3" t="str">
        <f t="shared" si="500"/>
        <v>Inventariar</v>
      </c>
      <c r="T3164" s="6"/>
      <c r="U3164" s="7"/>
      <c r="V3164" s="4" t="str">
        <f t="shared" si="495"/>
        <v/>
      </c>
      <c r="W3164" s="3" t="str">
        <f t="shared" si="501"/>
        <v>Inventariar</v>
      </c>
      <c r="X3164" s="6"/>
      <c r="Y3164" s="7"/>
      <c r="Z3164" s="4" t="str">
        <f t="shared" si="496"/>
        <v/>
      </c>
      <c r="AA3164" s="3" t="str">
        <f t="shared" si="502"/>
        <v>Inventariar</v>
      </c>
    </row>
    <row r="3165" spans="1:27" x14ac:dyDescent="0.3">
      <c r="A3165" s="5">
        <v>8025719</v>
      </c>
      <c r="B3165" s="17" t="str">
        <f>VLOOKUP(A3165,'Base de dados'!$A$3:$C$21103,3,0)</f>
        <v>11P03B03</v>
      </c>
      <c r="C3165" s="50" t="s">
        <v>8297</v>
      </c>
      <c r="D3165" s="6"/>
      <c r="E3165" s="7"/>
      <c r="F3165" s="4" t="str">
        <f t="shared" si="503"/>
        <v/>
      </c>
      <c r="G3165" s="3" t="str">
        <f t="shared" si="497"/>
        <v>Inventariar</v>
      </c>
      <c r="H3165" s="6"/>
      <c r="I3165" s="7"/>
      <c r="J3165" s="4"/>
      <c r="K3165" s="3" t="str">
        <f t="shared" si="498"/>
        <v>Inventariar</v>
      </c>
      <c r="L3165" s="6"/>
      <c r="M3165" s="7"/>
      <c r="N3165" s="4"/>
      <c r="O3165" s="3" t="str">
        <f t="shared" si="499"/>
        <v>Inventariar</v>
      </c>
      <c r="P3165" s="6"/>
      <c r="Q3165" s="7"/>
      <c r="R3165" s="4" t="str">
        <f t="shared" si="494"/>
        <v/>
      </c>
      <c r="S3165" s="3" t="str">
        <f t="shared" si="500"/>
        <v>Inventariar</v>
      </c>
      <c r="T3165" s="6"/>
      <c r="U3165" s="7"/>
      <c r="V3165" s="4" t="str">
        <f t="shared" si="495"/>
        <v/>
      </c>
      <c r="W3165" s="3" t="str">
        <f t="shared" si="501"/>
        <v>Inventariar</v>
      </c>
      <c r="X3165" s="6"/>
      <c r="Y3165" s="7"/>
      <c r="Z3165" s="4" t="str">
        <f t="shared" si="496"/>
        <v/>
      </c>
      <c r="AA3165" s="3" t="str">
        <f t="shared" si="502"/>
        <v>Inventariar</v>
      </c>
    </row>
    <row r="3166" spans="1:27" x14ac:dyDescent="0.3">
      <c r="A3166" s="5">
        <v>25116678</v>
      </c>
      <c r="B3166" s="17" t="str">
        <f>VLOOKUP(A3166,'Base de dados'!$A$3:$C$21103,3,0)</f>
        <v>11P03B03</v>
      </c>
      <c r="C3166" s="50" t="s">
        <v>8296</v>
      </c>
      <c r="D3166" s="6"/>
      <c r="E3166" s="7"/>
      <c r="F3166" s="4" t="str">
        <f t="shared" si="503"/>
        <v/>
      </c>
      <c r="G3166" s="3" t="str">
        <f t="shared" si="497"/>
        <v>Inventariar</v>
      </c>
      <c r="H3166" s="6"/>
      <c r="I3166" s="7"/>
      <c r="J3166" s="4"/>
      <c r="K3166" s="3" t="str">
        <f t="shared" si="498"/>
        <v>Inventariar</v>
      </c>
      <c r="L3166" s="6"/>
      <c r="M3166" s="7"/>
      <c r="N3166" s="4"/>
      <c r="O3166" s="3" t="str">
        <f t="shared" si="499"/>
        <v>Inventariar</v>
      </c>
      <c r="P3166" s="6"/>
      <c r="Q3166" s="7"/>
      <c r="R3166" s="4" t="str">
        <f t="shared" si="494"/>
        <v/>
      </c>
      <c r="S3166" s="3" t="str">
        <f t="shared" si="500"/>
        <v>Inventariar</v>
      </c>
      <c r="T3166" s="6"/>
      <c r="U3166" s="7"/>
      <c r="V3166" s="4" t="str">
        <f t="shared" si="495"/>
        <v/>
      </c>
      <c r="W3166" s="3" t="str">
        <f t="shared" si="501"/>
        <v>Inventariar</v>
      </c>
      <c r="X3166" s="6"/>
      <c r="Y3166" s="7"/>
      <c r="Z3166" s="4" t="str">
        <f t="shared" si="496"/>
        <v/>
      </c>
      <c r="AA3166" s="3" t="str">
        <f t="shared" si="502"/>
        <v>Inventariar</v>
      </c>
    </row>
    <row r="3167" spans="1:27" x14ac:dyDescent="0.3">
      <c r="A3167" s="5">
        <v>25116677</v>
      </c>
      <c r="B3167" s="17" t="str">
        <f>VLOOKUP(A3167,'Base de dados'!$A$3:$C$21103,3,0)</f>
        <v>11P03B04</v>
      </c>
      <c r="C3167" s="50" t="s">
        <v>8301</v>
      </c>
      <c r="D3167" s="6"/>
      <c r="E3167" s="7"/>
      <c r="F3167" s="4" t="str">
        <f t="shared" si="503"/>
        <v/>
      </c>
      <c r="G3167" s="3" t="str">
        <f t="shared" si="497"/>
        <v>Inventariar</v>
      </c>
      <c r="H3167" s="6"/>
      <c r="I3167" s="7"/>
      <c r="J3167" s="4"/>
      <c r="K3167" s="3" t="str">
        <f t="shared" si="498"/>
        <v>Inventariar</v>
      </c>
      <c r="L3167" s="6"/>
      <c r="M3167" s="7"/>
      <c r="N3167" s="4"/>
      <c r="O3167" s="3" t="str">
        <f t="shared" si="499"/>
        <v>Inventariar</v>
      </c>
      <c r="P3167" s="6"/>
      <c r="Q3167" s="7"/>
      <c r="R3167" s="4" t="str">
        <f t="shared" si="494"/>
        <v/>
      </c>
      <c r="S3167" s="3" t="str">
        <f t="shared" si="500"/>
        <v>Inventariar</v>
      </c>
      <c r="T3167" s="6"/>
      <c r="U3167" s="7"/>
      <c r="V3167" s="4" t="str">
        <f t="shared" si="495"/>
        <v/>
      </c>
      <c r="W3167" s="3" t="str">
        <f t="shared" si="501"/>
        <v>Inventariar</v>
      </c>
      <c r="X3167" s="6"/>
      <c r="Y3167" s="7"/>
      <c r="Z3167" s="4" t="str">
        <f t="shared" si="496"/>
        <v/>
      </c>
      <c r="AA3167" s="3" t="str">
        <f t="shared" si="502"/>
        <v>Inventariar</v>
      </c>
    </row>
    <row r="3168" spans="1:27" x14ac:dyDescent="0.3">
      <c r="A3168" s="5">
        <v>27094179</v>
      </c>
      <c r="B3168" s="17" t="str">
        <f>VLOOKUP(A3168,'Base de dados'!$A$3:$C$21103,3,0)</f>
        <v>11P03B04</v>
      </c>
      <c r="C3168" s="50" t="s">
        <v>8300</v>
      </c>
      <c r="D3168" s="6"/>
      <c r="E3168" s="7"/>
      <c r="F3168" s="4" t="str">
        <f t="shared" si="503"/>
        <v/>
      </c>
      <c r="G3168" s="3" t="str">
        <f t="shared" si="497"/>
        <v>Inventariar</v>
      </c>
      <c r="H3168" s="6"/>
      <c r="I3168" s="7"/>
      <c r="J3168" s="4"/>
      <c r="K3168" s="3" t="str">
        <f t="shared" si="498"/>
        <v>Inventariar</v>
      </c>
      <c r="L3168" s="6"/>
      <c r="M3168" s="7"/>
      <c r="N3168" s="4"/>
      <c r="O3168" s="3" t="str">
        <f t="shared" si="499"/>
        <v>Inventariar</v>
      </c>
      <c r="P3168" s="6"/>
      <c r="Q3168" s="7"/>
      <c r="R3168" s="4" t="str">
        <f t="shared" si="494"/>
        <v/>
      </c>
      <c r="S3168" s="3" t="str">
        <f t="shared" si="500"/>
        <v>Inventariar</v>
      </c>
      <c r="T3168" s="6"/>
      <c r="U3168" s="7"/>
      <c r="V3168" s="4" t="str">
        <f t="shared" si="495"/>
        <v/>
      </c>
      <c r="W3168" s="3" t="str">
        <f t="shared" si="501"/>
        <v>Inventariar</v>
      </c>
      <c r="X3168" s="6"/>
      <c r="Y3168" s="7"/>
      <c r="Z3168" s="4" t="str">
        <f t="shared" si="496"/>
        <v/>
      </c>
      <c r="AA3168" s="3" t="str">
        <f t="shared" si="502"/>
        <v>Inventariar</v>
      </c>
    </row>
    <row r="3169" spans="1:27" x14ac:dyDescent="0.3">
      <c r="A3169" s="5">
        <v>25116679</v>
      </c>
      <c r="B3169" s="17" t="str">
        <f>VLOOKUP(A3169,'Base de dados'!$A$3:$C$21103,3,0)</f>
        <v>11P03B05</v>
      </c>
      <c r="C3169" s="50" t="s">
        <v>8302</v>
      </c>
      <c r="D3169" s="6"/>
      <c r="E3169" s="7"/>
      <c r="F3169" s="4" t="str">
        <f t="shared" si="503"/>
        <v/>
      </c>
      <c r="G3169" s="3" t="str">
        <f t="shared" si="497"/>
        <v>Inventariar</v>
      </c>
      <c r="H3169" s="6"/>
      <c r="I3169" s="7"/>
      <c r="J3169" s="4"/>
      <c r="K3169" s="3" t="str">
        <f t="shared" si="498"/>
        <v>Inventariar</v>
      </c>
      <c r="L3169" s="6"/>
      <c r="M3169" s="7"/>
      <c r="N3169" s="4"/>
      <c r="O3169" s="3" t="str">
        <f t="shared" si="499"/>
        <v>Inventariar</v>
      </c>
      <c r="P3169" s="6"/>
      <c r="Q3169" s="7"/>
      <c r="R3169" s="4" t="str">
        <f t="shared" si="494"/>
        <v/>
      </c>
      <c r="S3169" s="3" t="str">
        <f t="shared" si="500"/>
        <v>Inventariar</v>
      </c>
      <c r="T3169" s="6"/>
      <c r="U3169" s="7"/>
      <c r="V3169" s="4" t="str">
        <f t="shared" si="495"/>
        <v/>
      </c>
      <c r="W3169" s="3" t="str">
        <f t="shared" si="501"/>
        <v>Inventariar</v>
      </c>
      <c r="X3169" s="6"/>
      <c r="Y3169" s="7"/>
      <c r="Z3169" s="4" t="str">
        <f t="shared" si="496"/>
        <v/>
      </c>
      <c r="AA3169" s="3" t="str">
        <f t="shared" si="502"/>
        <v>Inventariar</v>
      </c>
    </row>
    <row r="3170" spans="1:27" x14ac:dyDescent="0.3">
      <c r="A3170" s="5">
        <v>27094012</v>
      </c>
      <c r="B3170" s="17" t="str">
        <f>VLOOKUP(A3170,'Base de dados'!$A$3:$C$21103,3,0)</f>
        <v>11P03B06</v>
      </c>
      <c r="C3170" s="50" t="s">
        <v>8304</v>
      </c>
      <c r="D3170" s="6"/>
      <c r="E3170" s="7"/>
      <c r="F3170" s="4" t="str">
        <f t="shared" si="503"/>
        <v/>
      </c>
      <c r="G3170" s="3" t="str">
        <f t="shared" si="497"/>
        <v>Inventariar</v>
      </c>
      <c r="H3170" s="6"/>
      <c r="I3170" s="7"/>
      <c r="J3170" s="4"/>
      <c r="K3170" s="3" t="str">
        <f t="shared" si="498"/>
        <v>Inventariar</v>
      </c>
      <c r="L3170" s="6"/>
      <c r="M3170" s="7"/>
      <c r="N3170" s="4"/>
      <c r="O3170" s="3" t="str">
        <f t="shared" si="499"/>
        <v>Inventariar</v>
      </c>
      <c r="P3170" s="6"/>
      <c r="Q3170" s="7"/>
      <c r="R3170" s="4" t="str">
        <f t="shared" si="494"/>
        <v/>
      </c>
      <c r="S3170" s="3" t="str">
        <f t="shared" si="500"/>
        <v>Inventariar</v>
      </c>
      <c r="T3170" s="6"/>
      <c r="U3170" s="7"/>
      <c r="V3170" s="4" t="str">
        <f t="shared" si="495"/>
        <v/>
      </c>
      <c r="W3170" s="3" t="str">
        <f t="shared" si="501"/>
        <v>Inventariar</v>
      </c>
      <c r="X3170" s="6"/>
      <c r="Y3170" s="7"/>
      <c r="Z3170" s="4" t="str">
        <f t="shared" si="496"/>
        <v/>
      </c>
      <c r="AA3170" s="3" t="str">
        <f t="shared" si="502"/>
        <v>Inventariar</v>
      </c>
    </row>
    <row r="3171" spans="1:27" x14ac:dyDescent="0.3">
      <c r="A3171" s="5">
        <v>27043173</v>
      </c>
      <c r="B3171" s="17" t="str">
        <f>VLOOKUP(A3171,'Base de dados'!$A$3:$C$21103,3,0)</f>
        <v>11P03B07</v>
      </c>
      <c r="C3171" s="50" t="s">
        <v>8306</v>
      </c>
      <c r="D3171" s="6"/>
      <c r="E3171" s="7"/>
      <c r="F3171" s="4" t="str">
        <f t="shared" si="503"/>
        <v/>
      </c>
      <c r="G3171" s="3" t="str">
        <f t="shared" si="497"/>
        <v>Inventariar</v>
      </c>
      <c r="H3171" s="6"/>
      <c r="I3171" s="7"/>
      <c r="J3171" s="4"/>
      <c r="K3171" s="3" t="str">
        <f t="shared" si="498"/>
        <v>Inventariar</v>
      </c>
      <c r="L3171" s="6"/>
      <c r="M3171" s="7"/>
      <c r="N3171" s="4"/>
      <c r="O3171" s="3" t="str">
        <f t="shared" si="499"/>
        <v>Inventariar</v>
      </c>
      <c r="P3171" s="6"/>
      <c r="Q3171" s="7"/>
      <c r="R3171" s="4" t="str">
        <f t="shared" si="494"/>
        <v/>
      </c>
      <c r="S3171" s="3" t="str">
        <f t="shared" si="500"/>
        <v>Inventariar</v>
      </c>
      <c r="T3171" s="6"/>
      <c r="U3171" s="7"/>
      <c r="V3171" s="4" t="str">
        <f t="shared" si="495"/>
        <v/>
      </c>
      <c r="W3171" s="3" t="str">
        <f t="shared" si="501"/>
        <v>Inventariar</v>
      </c>
      <c r="X3171" s="6"/>
      <c r="Y3171" s="7"/>
      <c r="Z3171" s="4" t="str">
        <f t="shared" si="496"/>
        <v/>
      </c>
      <c r="AA3171" s="3" t="str">
        <f t="shared" si="502"/>
        <v>Inventariar</v>
      </c>
    </row>
    <row r="3172" spans="1:27" x14ac:dyDescent="0.3">
      <c r="A3172" s="5">
        <v>8035690</v>
      </c>
      <c r="B3172" s="17" t="str">
        <f>VLOOKUP(A3172,'Base de dados'!$A$3:$C$21103,3,0)</f>
        <v>11P03BTETO</v>
      </c>
      <c r="C3172" s="50" t="s">
        <v>8317</v>
      </c>
      <c r="D3172" s="6"/>
      <c r="E3172" s="7"/>
      <c r="F3172" s="4" t="str">
        <f t="shared" si="503"/>
        <v/>
      </c>
      <c r="G3172" s="3" t="str">
        <f t="shared" si="497"/>
        <v>Inventariar</v>
      </c>
      <c r="H3172" s="6"/>
      <c r="I3172" s="7"/>
      <c r="J3172" s="4"/>
      <c r="K3172" s="3" t="str">
        <f t="shared" si="498"/>
        <v>Inventariar</v>
      </c>
      <c r="L3172" s="6"/>
      <c r="M3172" s="7"/>
      <c r="N3172" s="4"/>
      <c r="O3172" s="3" t="str">
        <f t="shared" si="499"/>
        <v>Inventariar</v>
      </c>
      <c r="P3172" s="6"/>
      <c r="Q3172" s="7"/>
      <c r="R3172" s="4" t="str">
        <f t="shared" si="494"/>
        <v/>
      </c>
      <c r="S3172" s="3" t="str">
        <f t="shared" si="500"/>
        <v>Inventariar</v>
      </c>
      <c r="T3172" s="6"/>
      <c r="U3172" s="7"/>
      <c r="V3172" s="4" t="str">
        <f t="shared" si="495"/>
        <v/>
      </c>
      <c r="W3172" s="3" t="str">
        <f t="shared" si="501"/>
        <v>Inventariar</v>
      </c>
      <c r="X3172" s="6"/>
      <c r="Y3172" s="7"/>
      <c r="Z3172" s="4" t="str">
        <f t="shared" si="496"/>
        <v/>
      </c>
      <c r="AA3172" s="3" t="str">
        <f t="shared" si="502"/>
        <v>Inventariar</v>
      </c>
    </row>
    <row r="3173" spans="1:27" x14ac:dyDescent="0.3">
      <c r="A3173" s="5">
        <v>25476954</v>
      </c>
      <c r="B3173" s="17" t="str">
        <f>VLOOKUP(A3173,'Base de dados'!$A$3:$C$21103,3,0)</f>
        <v>11P03BTETO</v>
      </c>
      <c r="C3173" s="50" t="s">
        <v>8316</v>
      </c>
      <c r="D3173" s="6"/>
      <c r="E3173" s="7"/>
      <c r="F3173" s="4" t="str">
        <f t="shared" si="503"/>
        <v/>
      </c>
      <c r="G3173" s="3" t="str">
        <f t="shared" si="497"/>
        <v>Inventariar</v>
      </c>
      <c r="H3173" s="6"/>
      <c r="I3173" s="7"/>
      <c r="J3173" s="4"/>
      <c r="K3173" s="3" t="str">
        <f t="shared" si="498"/>
        <v>Inventariar</v>
      </c>
      <c r="L3173" s="6"/>
      <c r="M3173" s="7"/>
      <c r="N3173" s="4"/>
      <c r="O3173" s="3" t="str">
        <f t="shared" si="499"/>
        <v>Inventariar</v>
      </c>
      <c r="P3173" s="6"/>
      <c r="Q3173" s="7"/>
      <c r="R3173" s="4" t="str">
        <f t="shared" si="494"/>
        <v/>
      </c>
      <c r="S3173" s="3" t="str">
        <f t="shared" si="500"/>
        <v>Inventariar</v>
      </c>
      <c r="T3173" s="6"/>
      <c r="U3173" s="7"/>
      <c r="V3173" s="4" t="str">
        <f t="shared" si="495"/>
        <v/>
      </c>
      <c r="W3173" s="3" t="str">
        <f t="shared" si="501"/>
        <v>Inventariar</v>
      </c>
      <c r="X3173" s="6"/>
      <c r="Y3173" s="7"/>
      <c r="Z3173" s="4" t="str">
        <f t="shared" si="496"/>
        <v/>
      </c>
      <c r="AA3173" s="3" t="str">
        <f t="shared" si="502"/>
        <v>Inventariar</v>
      </c>
    </row>
    <row r="3174" spans="1:27" x14ac:dyDescent="0.3">
      <c r="A3174" s="5">
        <v>8041100</v>
      </c>
      <c r="B3174" s="17" t="str">
        <f>VLOOKUP(A3174,'Base de dados'!$A$3:$C$21103,3,0)</f>
        <v>11P03C03</v>
      </c>
      <c r="C3174" s="50" t="s">
        <v>8324</v>
      </c>
      <c r="D3174" s="6"/>
      <c r="E3174" s="7"/>
      <c r="F3174" s="4" t="str">
        <f t="shared" si="503"/>
        <v/>
      </c>
      <c r="G3174" s="3" t="str">
        <f t="shared" si="497"/>
        <v>Inventariar</v>
      </c>
      <c r="H3174" s="6"/>
      <c r="I3174" s="7"/>
      <c r="J3174" s="4"/>
      <c r="K3174" s="3" t="str">
        <f t="shared" si="498"/>
        <v>Inventariar</v>
      </c>
      <c r="L3174" s="6"/>
      <c r="M3174" s="7"/>
      <c r="N3174" s="4"/>
      <c r="O3174" s="3" t="str">
        <f t="shared" si="499"/>
        <v>Inventariar</v>
      </c>
      <c r="P3174" s="6"/>
      <c r="Q3174" s="7"/>
      <c r="R3174" s="4" t="str">
        <f t="shared" si="494"/>
        <v/>
      </c>
      <c r="S3174" s="3" t="str">
        <f t="shared" si="500"/>
        <v>Inventariar</v>
      </c>
      <c r="T3174" s="6"/>
      <c r="U3174" s="7"/>
      <c r="V3174" s="4" t="str">
        <f t="shared" si="495"/>
        <v/>
      </c>
      <c r="W3174" s="3" t="str">
        <f t="shared" si="501"/>
        <v>Inventariar</v>
      </c>
      <c r="X3174" s="6"/>
      <c r="Y3174" s="7"/>
      <c r="Z3174" s="4" t="str">
        <f t="shared" si="496"/>
        <v/>
      </c>
      <c r="AA3174" s="3" t="str">
        <f t="shared" si="502"/>
        <v>Inventariar</v>
      </c>
    </row>
    <row r="3175" spans="1:27" x14ac:dyDescent="0.3">
      <c r="A3175" s="5">
        <v>25573083</v>
      </c>
      <c r="B3175" s="17" t="str">
        <f>VLOOKUP(A3175,'Base de dados'!$A$3:$C$21103,3,0)</f>
        <v>11P03C03</v>
      </c>
      <c r="C3175" s="50" t="s">
        <v>25467</v>
      </c>
      <c r="D3175" s="6"/>
      <c r="E3175" s="7"/>
      <c r="F3175" s="4" t="str">
        <f t="shared" si="503"/>
        <v/>
      </c>
      <c r="G3175" s="3" t="str">
        <f t="shared" si="497"/>
        <v>Inventariar</v>
      </c>
      <c r="H3175" s="6"/>
      <c r="I3175" s="7"/>
      <c r="J3175" s="4"/>
      <c r="K3175" s="3" t="str">
        <f t="shared" si="498"/>
        <v>Inventariar</v>
      </c>
      <c r="L3175" s="6"/>
      <c r="M3175" s="7"/>
      <c r="N3175" s="4"/>
      <c r="O3175" s="3" t="str">
        <f t="shared" si="499"/>
        <v>Inventariar</v>
      </c>
      <c r="P3175" s="6"/>
      <c r="Q3175" s="7"/>
      <c r="R3175" s="4" t="str">
        <f t="shared" si="494"/>
        <v/>
      </c>
      <c r="S3175" s="3" t="str">
        <f t="shared" si="500"/>
        <v>Inventariar</v>
      </c>
      <c r="T3175" s="6"/>
      <c r="U3175" s="7"/>
      <c r="V3175" s="4" t="str">
        <f t="shared" si="495"/>
        <v/>
      </c>
      <c r="W3175" s="3" t="str">
        <f t="shared" si="501"/>
        <v>Inventariar</v>
      </c>
      <c r="X3175" s="6"/>
      <c r="Y3175" s="7"/>
      <c r="Z3175" s="4" t="str">
        <f t="shared" si="496"/>
        <v/>
      </c>
      <c r="AA3175" s="3" t="str">
        <f t="shared" si="502"/>
        <v>Inventariar</v>
      </c>
    </row>
    <row r="3176" spans="1:27" x14ac:dyDescent="0.3">
      <c r="A3176" s="5">
        <v>25057659</v>
      </c>
      <c r="B3176" s="17" t="str">
        <f>VLOOKUP(A3176,'Base de dados'!$A$3:$C$21103,3,0)</f>
        <v>11P03C04</v>
      </c>
      <c r="C3176" s="50" t="s">
        <v>8327</v>
      </c>
      <c r="D3176" s="6"/>
      <c r="E3176" s="7"/>
      <c r="F3176" s="4" t="str">
        <f t="shared" si="503"/>
        <v/>
      </c>
      <c r="G3176" s="3" t="str">
        <f t="shared" si="497"/>
        <v>Inventariar</v>
      </c>
      <c r="H3176" s="6"/>
      <c r="I3176" s="7"/>
      <c r="J3176" s="4"/>
      <c r="K3176" s="3" t="str">
        <f t="shared" si="498"/>
        <v>Inventariar</v>
      </c>
      <c r="L3176" s="6"/>
      <c r="M3176" s="7"/>
      <c r="N3176" s="4"/>
      <c r="O3176" s="3" t="str">
        <f t="shared" si="499"/>
        <v>Inventariar</v>
      </c>
      <c r="P3176" s="6"/>
      <c r="Q3176" s="7"/>
      <c r="R3176" s="4" t="str">
        <f t="shared" si="494"/>
        <v/>
      </c>
      <c r="S3176" s="3" t="str">
        <f t="shared" si="500"/>
        <v>Inventariar</v>
      </c>
      <c r="T3176" s="6"/>
      <c r="U3176" s="7"/>
      <c r="V3176" s="4" t="str">
        <f t="shared" si="495"/>
        <v/>
      </c>
      <c r="W3176" s="3" t="str">
        <f t="shared" si="501"/>
        <v>Inventariar</v>
      </c>
      <c r="X3176" s="6"/>
      <c r="Y3176" s="7"/>
      <c r="Z3176" s="4" t="str">
        <f t="shared" si="496"/>
        <v/>
      </c>
      <c r="AA3176" s="3" t="str">
        <f t="shared" si="502"/>
        <v>Inventariar</v>
      </c>
    </row>
    <row r="3177" spans="1:27" x14ac:dyDescent="0.3">
      <c r="A3177" s="5">
        <v>25429058</v>
      </c>
      <c r="B3177" s="17" t="str">
        <f>VLOOKUP(A3177,'Base de dados'!$A$3:$C$21103,3,0)</f>
        <v>11P03C04</v>
      </c>
      <c r="C3177" s="50" t="s">
        <v>8325</v>
      </c>
      <c r="D3177" s="6"/>
      <c r="E3177" s="7"/>
      <c r="F3177" s="4" t="str">
        <f t="shared" si="503"/>
        <v/>
      </c>
      <c r="G3177" s="3" t="str">
        <f t="shared" si="497"/>
        <v>Inventariar</v>
      </c>
      <c r="H3177" s="6"/>
      <c r="I3177" s="7"/>
      <c r="J3177" s="4"/>
      <c r="K3177" s="3" t="str">
        <f t="shared" si="498"/>
        <v>Inventariar</v>
      </c>
      <c r="L3177" s="6"/>
      <c r="M3177" s="7"/>
      <c r="N3177" s="4"/>
      <c r="O3177" s="3" t="str">
        <f t="shared" si="499"/>
        <v>Inventariar</v>
      </c>
      <c r="P3177" s="6"/>
      <c r="Q3177" s="7"/>
      <c r="R3177" s="4" t="str">
        <f t="shared" si="494"/>
        <v/>
      </c>
      <c r="S3177" s="3" t="str">
        <f t="shared" si="500"/>
        <v>Inventariar</v>
      </c>
      <c r="T3177" s="6"/>
      <c r="U3177" s="7"/>
      <c r="V3177" s="4" t="str">
        <f t="shared" si="495"/>
        <v/>
      </c>
      <c r="W3177" s="3" t="str">
        <f t="shared" si="501"/>
        <v>Inventariar</v>
      </c>
      <c r="X3177" s="6"/>
      <c r="Y3177" s="7"/>
      <c r="Z3177" s="4" t="str">
        <f t="shared" si="496"/>
        <v/>
      </c>
      <c r="AA3177" s="3" t="str">
        <f t="shared" si="502"/>
        <v>Inventariar</v>
      </c>
    </row>
    <row r="3178" spans="1:27" x14ac:dyDescent="0.3">
      <c r="A3178" s="5">
        <v>25574965</v>
      </c>
      <c r="B3178" s="17" t="str">
        <f>VLOOKUP(A3178,'Base de dados'!$A$3:$C$21103,3,0)</f>
        <v>11P03C04</v>
      </c>
      <c r="C3178" s="50" t="s">
        <v>25468</v>
      </c>
      <c r="D3178" s="6"/>
      <c r="E3178" s="7"/>
      <c r="F3178" s="4" t="str">
        <f t="shared" si="503"/>
        <v/>
      </c>
      <c r="G3178" s="3" t="str">
        <f t="shared" si="497"/>
        <v>Inventariar</v>
      </c>
      <c r="H3178" s="6"/>
      <c r="I3178" s="7"/>
      <c r="J3178" s="4"/>
      <c r="K3178" s="3" t="str">
        <f t="shared" si="498"/>
        <v>Inventariar</v>
      </c>
      <c r="L3178" s="6"/>
      <c r="M3178" s="7"/>
      <c r="N3178" s="4"/>
      <c r="O3178" s="3" t="str">
        <f t="shared" si="499"/>
        <v>Inventariar</v>
      </c>
      <c r="P3178" s="6"/>
      <c r="Q3178" s="7"/>
      <c r="R3178" s="4" t="str">
        <f t="shared" si="494"/>
        <v/>
      </c>
      <c r="S3178" s="3" t="str">
        <f t="shared" si="500"/>
        <v>Inventariar</v>
      </c>
      <c r="T3178" s="6"/>
      <c r="U3178" s="7"/>
      <c r="V3178" s="4" t="str">
        <f t="shared" si="495"/>
        <v/>
      </c>
      <c r="W3178" s="3" t="str">
        <f t="shared" si="501"/>
        <v>Inventariar</v>
      </c>
      <c r="X3178" s="6"/>
      <c r="Y3178" s="7"/>
      <c r="Z3178" s="4" t="str">
        <f t="shared" si="496"/>
        <v/>
      </c>
      <c r="AA3178" s="3" t="str">
        <f t="shared" si="502"/>
        <v>Inventariar</v>
      </c>
    </row>
    <row r="3179" spans="1:27" x14ac:dyDescent="0.3">
      <c r="A3179" s="5">
        <v>25584424</v>
      </c>
      <c r="B3179" s="17" t="str">
        <f>VLOOKUP(A3179,'Base de dados'!$A$3:$C$21103,3,0)</f>
        <v>11P03C05</v>
      </c>
      <c r="C3179" s="50" t="s">
        <v>8332</v>
      </c>
      <c r="D3179" s="6"/>
      <c r="E3179" s="7"/>
      <c r="F3179" s="4" t="str">
        <f t="shared" si="503"/>
        <v/>
      </c>
      <c r="G3179" s="3" t="str">
        <f t="shared" si="497"/>
        <v>Inventariar</v>
      </c>
      <c r="H3179" s="6"/>
      <c r="I3179" s="7"/>
      <c r="J3179" s="4"/>
      <c r="K3179" s="3" t="str">
        <f t="shared" si="498"/>
        <v>Inventariar</v>
      </c>
      <c r="L3179" s="6"/>
      <c r="M3179" s="7"/>
      <c r="N3179" s="4"/>
      <c r="O3179" s="3" t="str">
        <f t="shared" si="499"/>
        <v>Inventariar</v>
      </c>
      <c r="P3179" s="6"/>
      <c r="Q3179" s="7"/>
      <c r="R3179" s="4" t="str">
        <f t="shared" si="494"/>
        <v/>
      </c>
      <c r="S3179" s="3" t="str">
        <f t="shared" si="500"/>
        <v>Inventariar</v>
      </c>
      <c r="T3179" s="6"/>
      <c r="U3179" s="7"/>
      <c r="V3179" s="4" t="str">
        <f t="shared" si="495"/>
        <v/>
      </c>
      <c r="W3179" s="3" t="str">
        <f t="shared" si="501"/>
        <v>Inventariar</v>
      </c>
      <c r="X3179" s="6"/>
      <c r="Y3179" s="7"/>
      <c r="Z3179" s="4" t="str">
        <f t="shared" si="496"/>
        <v/>
      </c>
      <c r="AA3179" s="3" t="str">
        <f t="shared" si="502"/>
        <v>Inventariar</v>
      </c>
    </row>
    <row r="3180" spans="1:27" x14ac:dyDescent="0.3">
      <c r="A3180" s="5">
        <v>25438964</v>
      </c>
      <c r="B3180" s="17" t="str">
        <f>VLOOKUP(A3180,'Base de dados'!$A$3:$C$21103,3,0)</f>
        <v>11P03C08</v>
      </c>
      <c r="C3180" s="50" t="s">
        <v>8337</v>
      </c>
      <c r="D3180" s="6"/>
      <c r="E3180" s="7"/>
      <c r="F3180" s="4" t="str">
        <f t="shared" si="503"/>
        <v/>
      </c>
      <c r="G3180" s="3" t="str">
        <f t="shared" si="497"/>
        <v>Inventariar</v>
      </c>
      <c r="H3180" s="6"/>
      <c r="I3180" s="7"/>
      <c r="J3180" s="4"/>
      <c r="K3180" s="3" t="str">
        <f t="shared" si="498"/>
        <v>Inventariar</v>
      </c>
      <c r="L3180" s="6"/>
      <c r="M3180" s="7"/>
      <c r="N3180" s="4"/>
      <c r="O3180" s="3" t="str">
        <f t="shared" si="499"/>
        <v>Inventariar</v>
      </c>
      <c r="P3180" s="6"/>
      <c r="Q3180" s="7"/>
      <c r="R3180" s="4" t="str">
        <f t="shared" si="494"/>
        <v/>
      </c>
      <c r="S3180" s="3" t="str">
        <f t="shared" si="500"/>
        <v>Inventariar</v>
      </c>
      <c r="T3180" s="6"/>
      <c r="U3180" s="7"/>
      <c r="V3180" s="4" t="str">
        <f t="shared" si="495"/>
        <v/>
      </c>
      <c r="W3180" s="3" t="str">
        <f t="shared" si="501"/>
        <v>Inventariar</v>
      </c>
      <c r="X3180" s="6"/>
      <c r="Y3180" s="7"/>
      <c r="Z3180" s="4" t="str">
        <f t="shared" si="496"/>
        <v/>
      </c>
      <c r="AA3180" s="3" t="str">
        <f t="shared" si="502"/>
        <v>Inventariar</v>
      </c>
    </row>
    <row r="3181" spans="1:27" x14ac:dyDescent="0.3">
      <c r="A3181" s="5">
        <v>27092169</v>
      </c>
      <c r="B3181" s="17" t="str">
        <f>VLOOKUP(A3181,'Base de dados'!$A$3:$C$21103,3,0)</f>
        <v>11P03C08</v>
      </c>
      <c r="C3181" s="50" t="s">
        <v>8335</v>
      </c>
      <c r="D3181" s="6"/>
      <c r="E3181" s="7"/>
      <c r="F3181" s="4" t="str">
        <f t="shared" si="503"/>
        <v/>
      </c>
      <c r="G3181" s="3" t="str">
        <f t="shared" si="497"/>
        <v>Inventariar</v>
      </c>
      <c r="H3181" s="6"/>
      <c r="I3181" s="7"/>
      <c r="J3181" s="4"/>
      <c r="K3181" s="3" t="str">
        <f t="shared" si="498"/>
        <v>Inventariar</v>
      </c>
      <c r="L3181" s="6"/>
      <c r="M3181" s="7"/>
      <c r="N3181" s="4"/>
      <c r="O3181" s="3" t="str">
        <f t="shared" si="499"/>
        <v>Inventariar</v>
      </c>
      <c r="P3181" s="6"/>
      <c r="Q3181" s="7"/>
      <c r="R3181" s="4" t="str">
        <f t="shared" si="494"/>
        <v/>
      </c>
      <c r="S3181" s="3" t="str">
        <f t="shared" si="500"/>
        <v>Inventariar</v>
      </c>
      <c r="T3181" s="6"/>
      <c r="U3181" s="7"/>
      <c r="V3181" s="4" t="str">
        <f t="shared" si="495"/>
        <v/>
      </c>
      <c r="W3181" s="3" t="str">
        <f t="shared" si="501"/>
        <v>Inventariar</v>
      </c>
      <c r="X3181" s="6"/>
      <c r="Y3181" s="7"/>
      <c r="Z3181" s="4" t="str">
        <f t="shared" si="496"/>
        <v/>
      </c>
      <c r="AA3181" s="3" t="str">
        <f t="shared" si="502"/>
        <v>Inventariar</v>
      </c>
    </row>
    <row r="3182" spans="1:27" x14ac:dyDescent="0.3">
      <c r="A3182" s="5">
        <v>27006014</v>
      </c>
      <c r="B3182" s="17" t="str">
        <f>VLOOKUP(A3182,'Base de dados'!$A$3:$C$21103,3,0)</f>
        <v>11P03C09</v>
      </c>
      <c r="C3182" s="50" t="s">
        <v>8338</v>
      </c>
      <c r="D3182" s="6"/>
      <c r="E3182" s="7"/>
      <c r="F3182" s="4" t="str">
        <f t="shared" si="503"/>
        <v/>
      </c>
      <c r="G3182" s="3" t="str">
        <f t="shared" si="497"/>
        <v>Inventariar</v>
      </c>
      <c r="H3182" s="6"/>
      <c r="I3182" s="7"/>
      <c r="J3182" s="4"/>
      <c r="K3182" s="3" t="str">
        <f t="shared" si="498"/>
        <v>Inventariar</v>
      </c>
      <c r="L3182" s="6"/>
      <c r="M3182" s="7"/>
      <c r="N3182" s="4"/>
      <c r="O3182" s="3" t="str">
        <f t="shared" si="499"/>
        <v>Inventariar</v>
      </c>
      <c r="P3182" s="6"/>
      <c r="Q3182" s="7"/>
      <c r="R3182" s="4" t="str">
        <f t="shared" si="494"/>
        <v/>
      </c>
      <c r="S3182" s="3" t="str">
        <f t="shared" si="500"/>
        <v>Inventariar</v>
      </c>
      <c r="T3182" s="6"/>
      <c r="U3182" s="7"/>
      <c r="V3182" s="4" t="str">
        <f t="shared" si="495"/>
        <v/>
      </c>
      <c r="W3182" s="3" t="str">
        <f t="shared" si="501"/>
        <v>Inventariar</v>
      </c>
      <c r="X3182" s="6"/>
      <c r="Y3182" s="7"/>
      <c r="Z3182" s="4" t="str">
        <f t="shared" si="496"/>
        <v/>
      </c>
      <c r="AA3182" s="3" t="str">
        <f t="shared" si="502"/>
        <v>Inventariar</v>
      </c>
    </row>
    <row r="3183" spans="1:27" x14ac:dyDescent="0.3">
      <c r="A3183" s="5">
        <v>25584380</v>
      </c>
      <c r="B3183" s="17" t="str">
        <f>VLOOKUP(A3183,'Base de dados'!$A$3:$C$21103,3,0)</f>
        <v>11P03C10</v>
      </c>
      <c r="C3183" s="50" t="s">
        <v>8341</v>
      </c>
      <c r="D3183" s="6"/>
      <c r="E3183" s="7"/>
      <c r="F3183" s="4" t="str">
        <f t="shared" si="503"/>
        <v/>
      </c>
      <c r="G3183" s="3" t="str">
        <f t="shared" si="497"/>
        <v>Inventariar</v>
      </c>
      <c r="H3183" s="6"/>
      <c r="I3183" s="7"/>
      <c r="J3183" s="4"/>
      <c r="K3183" s="3" t="str">
        <f t="shared" si="498"/>
        <v>Inventariar</v>
      </c>
      <c r="L3183" s="6"/>
      <c r="M3183" s="7"/>
      <c r="N3183" s="4"/>
      <c r="O3183" s="3" t="str">
        <f t="shared" si="499"/>
        <v>Inventariar</v>
      </c>
      <c r="P3183" s="6"/>
      <c r="Q3183" s="7"/>
      <c r="R3183" s="4" t="str">
        <f t="shared" si="494"/>
        <v/>
      </c>
      <c r="S3183" s="3" t="str">
        <f t="shared" si="500"/>
        <v>Inventariar</v>
      </c>
      <c r="T3183" s="6"/>
      <c r="U3183" s="7"/>
      <c r="V3183" s="4" t="str">
        <f t="shared" si="495"/>
        <v/>
      </c>
      <c r="W3183" s="3" t="str">
        <f t="shared" si="501"/>
        <v>Inventariar</v>
      </c>
      <c r="X3183" s="6"/>
      <c r="Y3183" s="7"/>
      <c r="Z3183" s="4" t="str">
        <f t="shared" si="496"/>
        <v/>
      </c>
      <c r="AA3183" s="3" t="str">
        <f t="shared" si="502"/>
        <v>Inventariar</v>
      </c>
    </row>
    <row r="3184" spans="1:27" x14ac:dyDescent="0.3">
      <c r="A3184" s="5">
        <v>25584379</v>
      </c>
      <c r="B3184" s="17" t="str">
        <f>VLOOKUP(A3184,'Base de dados'!$A$3:$C$21103,3,0)</f>
        <v>11P03C11</v>
      </c>
      <c r="C3184" s="50" t="s">
        <v>8343</v>
      </c>
      <c r="D3184" s="6"/>
      <c r="E3184" s="7"/>
      <c r="F3184" s="4" t="str">
        <f t="shared" si="503"/>
        <v/>
      </c>
      <c r="G3184" s="3" t="str">
        <f t="shared" si="497"/>
        <v>Inventariar</v>
      </c>
      <c r="H3184" s="6"/>
      <c r="I3184" s="7"/>
      <c r="J3184" s="4"/>
      <c r="K3184" s="3" t="str">
        <f t="shared" si="498"/>
        <v>Inventariar</v>
      </c>
      <c r="L3184" s="6"/>
      <c r="M3184" s="7"/>
      <c r="N3184" s="4"/>
      <c r="O3184" s="3" t="str">
        <f t="shared" si="499"/>
        <v>Inventariar</v>
      </c>
      <c r="P3184" s="6"/>
      <c r="Q3184" s="7"/>
      <c r="R3184" s="4" t="str">
        <f t="shared" si="494"/>
        <v/>
      </c>
      <c r="S3184" s="3" t="str">
        <f t="shared" si="500"/>
        <v>Inventariar</v>
      </c>
      <c r="T3184" s="6"/>
      <c r="U3184" s="7"/>
      <c r="V3184" s="4" t="str">
        <f t="shared" si="495"/>
        <v/>
      </c>
      <c r="W3184" s="3" t="str">
        <f t="shared" si="501"/>
        <v>Inventariar</v>
      </c>
      <c r="X3184" s="6"/>
      <c r="Y3184" s="7"/>
      <c r="Z3184" s="4" t="str">
        <f t="shared" si="496"/>
        <v/>
      </c>
      <c r="AA3184" s="3" t="str">
        <f t="shared" si="502"/>
        <v>Inventariar</v>
      </c>
    </row>
    <row r="3185" spans="1:27" x14ac:dyDescent="0.3">
      <c r="A3185" s="5">
        <v>25466408</v>
      </c>
      <c r="B3185" s="17" t="str">
        <f>VLOOKUP(A3185,'Base de dados'!$A$3:$C$21103,3,0)</f>
        <v>11P03CTETO</v>
      </c>
      <c r="C3185" s="50" t="s">
        <v>8347</v>
      </c>
      <c r="D3185" s="6"/>
      <c r="E3185" s="7"/>
      <c r="F3185" s="4" t="str">
        <f t="shared" si="503"/>
        <v/>
      </c>
      <c r="G3185" s="3" t="str">
        <f t="shared" si="497"/>
        <v>Inventariar</v>
      </c>
      <c r="H3185" s="6"/>
      <c r="I3185" s="7"/>
      <c r="J3185" s="4"/>
      <c r="K3185" s="3" t="str">
        <f t="shared" si="498"/>
        <v>Inventariar</v>
      </c>
      <c r="L3185" s="6"/>
      <c r="M3185" s="7"/>
      <c r="N3185" s="4"/>
      <c r="O3185" s="3" t="str">
        <f t="shared" si="499"/>
        <v>Inventariar</v>
      </c>
      <c r="P3185" s="6"/>
      <c r="Q3185" s="7"/>
      <c r="R3185" s="4" t="str">
        <f t="shared" si="494"/>
        <v/>
      </c>
      <c r="S3185" s="3" t="str">
        <f t="shared" si="500"/>
        <v>Inventariar</v>
      </c>
      <c r="T3185" s="6"/>
      <c r="U3185" s="7"/>
      <c r="V3185" s="4" t="str">
        <f t="shared" si="495"/>
        <v/>
      </c>
      <c r="W3185" s="3" t="str">
        <f t="shared" si="501"/>
        <v>Inventariar</v>
      </c>
      <c r="X3185" s="6"/>
      <c r="Y3185" s="7"/>
      <c r="Z3185" s="4" t="str">
        <f t="shared" si="496"/>
        <v/>
      </c>
      <c r="AA3185" s="3" t="str">
        <f t="shared" si="502"/>
        <v>Inventariar</v>
      </c>
    </row>
    <row r="3186" spans="1:27" x14ac:dyDescent="0.3">
      <c r="A3186" s="5">
        <v>25474253</v>
      </c>
      <c r="B3186" s="17" t="str">
        <f>VLOOKUP(A3186,'Base de dados'!$A$3:$C$21103,3,0)</f>
        <v>11P03CTETO</v>
      </c>
      <c r="C3186" s="50" t="s">
        <v>8348</v>
      </c>
      <c r="D3186" s="6"/>
      <c r="E3186" s="7"/>
      <c r="F3186" s="4" t="str">
        <f t="shared" si="503"/>
        <v/>
      </c>
      <c r="G3186" s="3" t="str">
        <f t="shared" si="497"/>
        <v>Inventariar</v>
      </c>
      <c r="H3186" s="6"/>
      <c r="I3186" s="7"/>
      <c r="J3186" s="4"/>
      <c r="K3186" s="3" t="str">
        <f t="shared" si="498"/>
        <v>Inventariar</v>
      </c>
      <c r="L3186" s="6"/>
      <c r="M3186" s="7"/>
      <c r="N3186" s="4"/>
      <c r="O3186" s="3" t="str">
        <f t="shared" si="499"/>
        <v>Inventariar</v>
      </c>
      <c r="P3186" s="6"/>
      <c r="Q3186" s="7"/>
      <c r="R3186" s="4" t="str">
        <f t="shared" si="494"/>
        <v/>
      </c>
      <c r="S3186" s="3" t="str">
        <f t="shared" si="500"/>
        <v>Inventariar</v>
      </c>
      <c r="T3186" s="6"/>
      <c r="U3186" s="7"/>
      <c r="V3186" s="4" t="str">
        <f t="shared" si="495"/>
        <v/>
      </c>
      <c r="W3186" s="3" t="str">
        <f t="shared" si="501"/>
        <v>Inventariar</v>
      </c>
      <c r="X3186" s="6"/>
      <c r="Y3186" s="7"/>
      <c r="Z3186" s="4" t="str">
        <f t="shared" si="496"/>
        <v/>
      </c>
      <c r="AA3186" s="3" t="str">
        <f t="shared" si="502"/>
        <v>Inventariar</v>
      </c>
    </row>
    <row r="3187" spans="1:27" x14ac:dyDescent="0.3">
      <c r="A3187" s="5">
        <v>25574974</v>
      </c>
      <c r="B3187" s="17" t="str">
        <f>VLOOKUP(A3187,'Base de dados'!$A$3:$C$21103,3,0)</f>
        <v>11P03D01</v>
      </c>
      <c r="C3187" s="50" t="s">
        <v>8349</v>
      </c>
      <c r="D3187" s="6"/>
      <c r="E3187" s="7"/>
      <c r="F3187" s="4" t="str">
        <f t="shared" si="503"/>
        <v/>
      </c>
      <c r="G3187" s="3" t="str">
        <f t="shared" si="497"/>
        <v>Inventariar</v>
      </c>
      <c r="H3187" s="6"/>
      <c r="I3187" s="7"/>
      <c r="J3187" s="4"/>
      <c r="K3187" s="3" t="str">
        <f t="shared" si="498"/>
        <v>Inventariar</v>
      </c>
      <c r="L3187" s="6"/>
      <c r="M3187" s="7"/>
      <c r="N3187" s="4"/>
      <c r="O3187" s="3" t="str">
        <f t="shared" si="499"/>
        <v>Inventariar</v>
      </c>
      <c r="P3187" s="6"/>
      <c r="Q3187" s="7"/>
      <c r="R3187" s="4" t="str">
        <f t="shared" si="494"/>
        <v/>
      </c>
      <c r="S3187" s="3" t="str">
        <f t="shared" si="500"/>
        <v>Inventariar</v>
      </c>
      <c r="T3187" s="6"/>
      <c r="U3187" s="7"/>
      <c r="V3187" s="4" t="str">
        <f t="shared" si="495"/>
        <v/>
      </c>
      <c r="W3187" s="3" t="str">
        <f t="shared" si="501"/>
        <v>Inventariar</v>
      </c>
      <c r="X3187" s="6"/>
      <c r="Y3187" s="7"/>
      <c r="Z3187" s="4" t="str">
        <f t="shared" si="496"/>
        <v/>
      </c>
      <c r="AA3187" s="3" t="str">
        <f t="shared" si="502"/>
        <v>Inventariar</v>
      </c>
    </row>
    <row r="3188" spans="1:27" x14ac:dyDescent="0.3">
      <c r="A3188" s="5">
        <v>25573682</v>
      </c>
      <c r="B3188" s="17" t="str">
        <f>VLOOKUP(A3188,'Base de dados'!$A$3:$C$21103,3,0)</f>
        <v>11P03D02</v>
      </c>
      <c r="C3188" s="50" t="s">
        <v>8352</v>
      </c>
      <c r="D3188" s="6"/>
      <c r="E3188" s="7"/>
      <c r="F3188" s="4" t="str">
        <f t="shared" si="503"/>
        <v/>
      </c>
      <c r="G3188" s="3" t="str">
        <f t="shared" si="497"/>
        <v>Inventariar</v>
      </c>
      <c r="H3188" s="6"/>
      <c r="I3188" s="7"/>
      <c r="J3188" s="4"/>
      <c r="K3188" s="3" t="str">
        <f t="shared" si="498"/>
        <v>Inventariar</v>
      </c>
      <c r="L3188" s="6"/>
      <c r="M3188" s="7"/>
      <c r="N3188" s="4"/>
      <c r="O3188" s="3" t="str">
        <f t="shared" si="499"/>
        <v>Inventariar</v>
      </c>
      <c r="P3188" s="6"/>
      <c r="Q3188" s="7"/>
      <c r="R3188" s="4" t="str">
        <f t="shared" si="494"/>
        <v/>
      </c>
      <c r="S3188" s="3" t="str">
        <f t="shared" si="500"/>
        <v>Inventariar</v>
      </c>
      <c r="T3188" s="6"/>
      <c r="U3188" s="7"/>
      <c r="V3188" s="4" t="str">
        <f t="shared" si="495"/>
        <v/>
      </c>
      <c r="W3188" s="3" t="str">
        <f t="shared" si="501"/>
        <v>Inventariar</v>
      </c>
      <c r="X3188" s="6"/>
      <c r="Y3188" s="7"/>
      <c r="Z3188" s="4" t="str">
        <f t="shared" si="496"/>
        <v/>
      </c>
      <c r="AA3188" s="3" t="str">
        <f t="shared" si="502"/>
        <v>Inventariar</v>
      </c>
    </row>
    <row r="3189" spans="1:27" x14ac:dyDescent="0.3">
      <c r="A3189" s="5">
        <v>27117411</v>
      </c>
      <c r="B3189" s="17" t="str">
        <f>VLOOKUP(A3189,'Base de dados'!$A$3:$C$21103,3,0)</f>
        <v>11P03D03</v>
      </c>
      <c r="C3189" s="50" t="s">
        <v>8359</v>
      </c>
      <c r="D3189" s="6"/>
      <c r="E3189" s="7"/>
      <c r="F3189" s="4" t="str">
        <f t="shared" si="503"/>
        <v/>
      </c>
      <c r="G3189" s="3" t="str">
        <f t="shared" si="497"/>
        <v>Inventariar</v>
      </c>
      <c r="H3189" s="6"/>
      <c r="I3189" s="7"/>
      <c r="J3189" s="4"/>
      <c r="K3189" s="3" t="str">
        <f t="shared" si="498"/>
        <v>Inventariar</v>
      </c>
      <c r="L3189" s="6"/>
      <c r="M3189" s="7"/>
      <c r="N3189" s="4"/>
      <c r="O3189" s="3" t="str">
        <f t="shared" si="499"/>
        <v>Inventariar</v>
      </c>
      <c r="P3189" s="6"/>
      <c r="Q3189" s="7"/>
      <c r="R3189" s="4" t="str">
        <f t="shared" si="494"/>
        <v/>
      </c>
      <c r="S3189" s="3" t="str">
        <f t="shared" si="500"/>
        <v>Inventariar</v>
      </c>
      <c r="T3189" s="6"/>
      <c r="U3189" s="7"/>
      <c r="V3189" s="4" t="str">
        <f t="shared" si="495"/>
        <v/>
      </c>
      <c r="W3189" s="3" t="str">
        <f t="shared" si="501"/>
        <v>Inventariar</v>
      </c>
      <c r="X3189" s="6"/>
      <c r="Y3189" s="7"/>
      <c r="Z3189" s="4" t="str">
        <f t="shared" si="496"/>
        <v/>
      </c>
      <c r="AA3189" s="3" t="str">
        <f t="shared" si="502"/>
        <v>Inventariar</v>
      </c>
    </row>
    <row r="3190" spans="1:27" x14ac:dyDescent="0.3">
      <c r="A3190" s="5">
        <v>25585093</v>
      </c>
      <c r="B3190" s="17" t="str">
        <f>VLOOKUP(A3190,'Base de dados'!$A$3:$C$21103,3,0)</f>
        <v>11P03D04</v>
      </c>
      <c r="C3190" s="50" t="s">
        <v>8360</v>
      </c>
      <c r="D3190" s="6"/>
      <c r="E3190" s="7"/>
      <c r="F3190" s="4" t="str">
        <f t="shared" si="503"/>
        <v/>
      </c>
      <c r="G3190" s="3" t="str">
        <f t="shared" si="497"/>
        <v>Inventariar</v>
      </c>
      <c r="H3190" s="6"/>
      <c r="I3190" s="7"/>
      <c r="J3190" s="4"/>
      <c r="K3190" s="3" t="str">
        <f t="shared" si="498"/>
        <v>Inventariar</v>
      </c>
      <c r="L3190" s="6"/>
      <c r="M3190" s="7"/>
      <c r="N3190" s="4"/>
      <c r="O3190" s="3" t="str">
        <f t="shared" si="499"/>
        <v>Inventariar</v>
      </c>
      <c r="P3190" s="6"/>
      <c r="Q3190" s="7"/>
      <c r="R3190" s="4" t="str">
        <f t="shared" si="494"/>
        <v/>
      </c>
      <c r="S3190" s="3" t="str">
        <f t="shared" si="500"/>
        <v>Inventariar</v>
      </c>
      <c r="T3190" s="6"/>
      <c r="U3190" s="7"/>
      <c r="V3190" s="4" t="str">
        <f t="shared" si="495"/>
        <v/>
      </c>
      <c r="W3190" s="3" t="str">
        <f t="shared" si="501"/>
        <v>Inventariar</v>
      </c>
      <c r="X3190" s="6"/>
      <c r="Y3190" s="7"/>
      <c r="Z3190" s="4" t="str">
        <f t="shared" si="496"/>
        <v/>
      </c>
      <c r="AA3190" s="3" t="str">
        <f t="shared" si="502"/>
        <v>Inventariar</v>
      </c>
    </row>
    <row r="3191" spans="1:27" x14ac:dyDescent="0.3">
      <c r="A3191" s="5">
        <v>27151676</v>
      </c>
      <c r="B3191" s="17" t="str">
        <f>VLOOKUP(A3191,'Base de dados'!$A$3:$C$21103,3,0)</f>
        <v>11P03D06</v>
      </c>
      <c r="C3191" s="50" t="s">
        <v>8363</v>
      </c>
      <c r="D3191" s="6"/>
      <c r="E3191" s="7"/>
      <c r="F3191" s="4" t="str">
        <f t="shared" si="503"/>
        <v/>
      </c>
      <c r="G3191" s="3" t="str">
        <f t="shared" si="497"/>
        <v>Inventariar</v>
      </c>
      <c r="H3191" s="6"/>
      <c r="I3191" s="7"/>
      <c r="J3191" s="4"/>
      <c r="K3191" s="3" t="str">
        <f t="shared" si="498"/>
        <v>Inventariar</v>
      </c>
      <c r="L3191" s="6"/>
      <c r="M3191" s="7"/>
      <c r="N3191" s="4"/>
      <c r="O3191" s="3" t="str">
        <f t="shared" si="499"/>
        <v>Inventariar</v>
      </c>
      <c r="P3191" s="6"/>
      <c r="Q3191" s="7"/>
      <c r="R3191" s="4" t="str">
        <f t="shared" si="494"/>
        <v/>
      </c>
      <c r="S3191" s="3" t="str">
        <f t="shared" si="500"/>
        <v>Inventariar</v>
      </c>
      <c r="T3191" s="6"/>
      <c r="U3191" s="7"/>
      <c r="V3191" s="4" t="str">
        <f t="shared" si="495"/>
        <v/>
      </c>
      <c r="W3191" s="3" t="str">
        <f t="shared" si="501"/>
        <v>Inventariar</v>
      </c>
      <c r="X3191" s="6"/>
      <c r="Y3191" s="7"/>
      <c r="Z3191" s="4" t="str">
        <f t="shared" si="496"/>
        <v/>
      </c>
      <c r="AA3191" s="3" t="str">
        <f t="shared" si="502"/>
        <v>Inventariar</v>
      </c>
    </row>
    <row r="3192" spans="1:27" x14ac:dyDescent="0.3">
      <c r="A3192" s="5">
        <v>27170191</v>
      </c>
      <c r="B3192" s="17" t="str">
        <f>VLOOKUP(A3192,'Base de dados'!$A$3:$C$21103,3,0)</f>
        <v>11P03D10</v>
      </c>
      <c r="C3192" s="50" t="s">
        <v>8368</v>
      </c>
      <c r="D3192" s="6"/>
      <c r="E3192" s="7"/>
      <c r="F3192" s="4" t="str">
        <f t="shared" si="503"/>
        <v/>
      </c>
      <c r="G3192" s="3" t="str">
        <f t="shared" si="497"/>
        <v>Inventariar</v>
      </c>
      <c r="H3192" s="6"/>
      <c r="I3192" s="7"/>
      <c r="J3192" s="4"/>
      <c r="K3192" s="3" t="str">
        <f t="shared" si="498"/>
        <v>Inventariar</v>
      </c>
      <c r="L3192" s="6"/>
      <c r="M3192" s="7"/>
      <c r="N3192" s="4"/>
      <c r="O3192" s="3" t="str">
        <f t="shared" si="499"/>
        <v>Inventariar</v>
      </c>
      <c r="P3192" s="6"/>
      <c r="Q3192" s="7"/>
      <c r="R3192" s="4" t="str">
        <f t="shared" si="494"/>
        <v/>
      </c>
      <c r="S3192" s="3" t="str">
        <f t="shared" si="500"/>
        <v>Inventariar</v>
      </c>
      <c r="T3192" s="6"/>
      <c r="U3192" s="7"/>
      <c r="V3192" s="4" t="str">
        <f t="shared" si="495"/>
        <v/>
      </c>
      <c r="W3192" s="3" t="str">
        <f t="shared" si="501"/>
        <v>Inventariar</v>
      </c>
      <c r="X3192" s="6"/>
      <c r="Y3192" s="7"/>
      <c r="Z3192" s="4" t="str">
        <f t="shared" si="496"/>
        <v/>
      </c>
      <c r="AA3192" s="3" t="str">
        <f t="shared" si="502"/>
        <v>Inventariar</v>
      </c>
    </row>
    <row r="3193" spans="1:27" x14ac:dyDescent="0.3">
      <c r="A3193" s="5">
        <v>25482560</v>
      </c>
      <c r="B3193" s="17" t="str">
        <f>VLOOKUP(A3193,'Base de dados'!$A$3:$C$21103,3,0)</f>
        <v>11P03DTETO</v>
      </c>
      <c r="C3193" s="50" t="s">
        <v>8379</v>
      </c>
      <c r="D3193" s="6"/>
      <c r="E3193" s="7"/>
      <c r="F3193" s="4" t="str">
        <f t="shared" si="503"/>
        <v/>
      </c>
      <c r="G3193" s="3" t="str">
        <f t="shared" si="497"/>
        <v>Inventariar</v>
      </c>
      <c r="H3193" s="6"/>
      <c r="I3193" s="7"/>
      <c r="J3193" s="4"/>
      <c r="K3193" s="3" t="str">
        <f t="shared" si="498"/>
        <v>Inventariar</v>
      </c>
      <c r="L3193" s="6"/>
      <c r="M3193" s="7"/>
      <c r="N3193" s="4"/>
      <c r="O3193" s="3" t="str">
        <f t="shared" si="499"/>
        <v>Inventariar</v>
      </c>
      <c r="P3193" s="6"/>
      <c r="Q3193" s="7"/>
      <c r="R3193" s="4" t="str">
        <f t="shared" si="494"/>
        <v/>
      </c>
      <c r="S3193" s="3" t="str">
        <f t="shared" si="500"/>
        <v>Inventariar</v>
      </c>
      <c r="T3193" s="6"/>
      <c r="U3193" s="7"/>
      <c r="V3193" s="4" t="str">
        <f t="shared" si="495"/>
        <v/>
      </c>
      <c r="W3193" s="3" t="str">
        <f t="shared" si="501"/>
        <v>Inventariar</v>
      </c>
      <c r="X3193" s="6"/>
      <c r="Y3193" s="7"/>
      <c r="Z3193" s="4" t="str">
        <f t="shared" si="496"/>
        <v/>
      </c>
      <c r="AA3193" s="3" t="str">
        <f t="shared" si="502"/>
        <v>Inventariar</v>
      </c>
    </row>
    <row r="3194" spans="1:27" x14ac:dyDescent="0.3">
      <c r="A3194" s="5">
        <v>25324912</v>
      </c>
      <c r="B3194" s="17" t="str">
        <f>VLOOKUP(A3194,'Base de dados'!$A$3:$C$21103,3,0)</f>
        <v>11P03E01</v>
      </c>
      <c r="C3194" s="50" t="s">
        <v>8385</v>
      </c>
      <c r="D3194" s="6"/>
      <c r="E3194" s="7"/>
      <c r="F3194" s="4" t="str">
        <f t="shared" si="503"/>
        <v/>
      </c>
      <c r="G3194" s="3" t="str">
        <f t="shared" si="497"/>
        <v>Inventariar</v>
      </c>
      <c r="H3194" s="6"/>
      <c r="I3194" s="7"/>
      <c r="J3194" s="4"/>
      <c r="K3194" s="3" t="str">
        <f t="shared" si="498"/>
        <v>Inventariar</v>
      </c>
      <c r="L3194" s="6"/>
      <c r="M3194" s="7"/>
      <c r="N3194" s="4"/>
      <c r="O3194" s="3" t="str">
        <f t="shared" si="499"/>
        <v>Inventariar</v>
      </c>
      <c r="P3194" s="6"/>
      <c r="Q3194" s="7"/>
      <c r="R3194" s="4" t="str">
        <f t="shared" si="494"/>
        <v/>
      </c>
      <c r="S3194" s="3" t="str">
        <f t="shared" si="500"/>
        <v>Inventariar</v>
      </c>
      <c r="T3194" s="6"/>
      <c r="U3194" s="7"/>
      <c r="V3194" s="4" t="str">
        <f t="shared" si="495"/>
        <v/>
      </c>
      <c r="W3194" s="3" t="str">
        <f t="shared" si="501"/>
        <v>Inventariar</v>
      </c>
      <c r="X3194" s="6"/>
      <c r="Y3194" s="7"/>
      <c r="Z3194" s="4" t="str">
        <f t="shared" si="496"/>
        <v/>
      </c>
      <c r="AA3194" s="3" t="str">
        <f t="shared" si="502"/>
        <v>Inventariar</v>
      </c>
    </row>
    <row r="3195" spans="1:27" x14ac:dyDescent="0.3">
      <c r="A3195" s="5">
        <v>25053913</v>
      </c>
      <c r="B3195" s="17" t="str">
        <f>VLOOKUP(A3195,'Base de dados'!$A$3:$C$21103,3,0)</f>
        <v>11P03E02</v>
      </c>
      <c r="C3195" s="50" t="s">
        <v>8387</v>
      </c>
      <c r="D3195" s="6"/>
      <c r="E3195" s="7"/>
      <c r="F3195" s="4" t="str">
        <f t="shared" si="503"/>
        <v/>
      </c>
      <c r="G3195" s="3" t="str">
        <f t="shared" si="497"/>
        <v>Inventariar</v>
      </c>
      <c r="H3195" s="6"/>
      <c r="I3195" s="7"/>
      <c r="J3195" s="4"/>
      <c r="K3195" s="3" t="str">
        <f t="shared" si="498"/>
        <v>Inventariar</v>
      </c>
      <c r="L3195" s="6"/>
      <c r="M3195" s="7"/>
      <c r="N3195" s="4"/>
      <c r="O3195" s="3" t="str">
        <f t="shared" si="499"/>
        <v>Inventariar</v>
      </c>
      <c r="P3195" s="6"/>
      <c r="Q3195" s="7"/>
      <c r="R3195" s="4" t="str">
        <f t="shared" ref="R3195:R3258" si="504">IF(Q3195="","",IF(Q3195="Saldo Zero","",P3195-Q3195))</f>
        <v/>
      </c>
      <c r="S3195" s="3" t="str">
        <f t="shared" si="500"/>
        <v>Inventariar</v>
      </c>
      <c r="T3195" s="6"/>
      <c r="U3195" s="7"/>
      <c r="V3195" s="4" t="str">
        <f t="shared" ref="V3195:V3258" si="505">IF(U3195="","",IF(U3195="Saldo Zero","",T3195-U3195))</f>
        <v/>
      </c>
      <c r="W3195" s="3" t="str">
        <f t="shared" si="501"/>
        <v>Inventariar</v>
      </c>
      <c r="X3195" s="6"/>
      <c r="Y3195" s="7"/>
      <c r="Z3195" s="4" t="str">
        <f t="shared" ref="Z3195:Z3258" si="506">IF(Y3195="","",IF(Y3195="Saldo Zero","",X3195-Y3195))</f>
        <v/>
      </c>
      <c r="AA3195" s="3" t="str">
        <f t="shared" si="502"/>
        <v>Inventariar</v>
      </c>
    </row>
    <row r="3196" spans="1:27" x14ac:dyDescent="0.3">
      <c r="A3196" s="5">
        <v>25437477</v>
      </c>
      <c r="B3196" s="17" t="str">
        <f>VLOOKUP(A3196,'Base de dados'!$A$3:$C$21103,3,0)</f>
        <v>11P03E03</v>
      </c>
      <c r="C3196" s="50" t="s">
        <v>8390</v>
      </c>
      <c r="D3196" s="6"/>
      <c r="E3196" s="7"/>
      <c r="F3196" s="4" t="str">
        <f t="shared" si="503"/>
        <v/>
      </c>
      <c r="G3196" s="3" t="str">
        <f t="shared" si="497"/>
        <v>Inventariar</v>
      </c>
      <c r="H3196" s="6"/>
      <c r="I3196" s="7"/>
      <c r="J3196" s="4"/>
      <c r="K3196" s="3" t="str">
        <f t="shared" si="498"/>
        <v>Inventariar</v>
      </c>
      <c r="L3196" s="6"/>
      <c r="M3196" s="7"/>
      <c r="N3196" s="4"/>
      <c r="O3196" s="3" t="str">
        <f t="shared" si="499"/>
        <v>Inventariar</v>
      </c>
      <c r="P3196" s="6"/>
      <c r="Q3196" s="7"/>
      <c r="R3196" s="4" t="str">
        <f t="shared" si="504"/>
        <v/>
      </c>
      <c r="S3196" s="3" t="str">
        <f t="shared" si="500"/>
        <v>Inventariar</v>
      </c>
      <c r="T3196" s="6"/>
      <c r="U3196" s="7"/>
      <c r="V3196" s="4" t="str">
        <f t="shared" si="505"/>
        <v/>
      </c>
      <c r="W3196" s="3" t="str">
        <f t="shared" si="501"/>
        <v>Inventariar</v>
      </c>
      <c r="X3196" s="6"/>
      <c r="Y3196" s="7"/>
      <c r="Z3196" s="4" t="str">
        <f t="shared" si="506"/>
        <v/>
      </c>
      <c r="AA3196" s="3" t="str">
        <f t="shared" si="502"/>
        <v>Inventariar</v>
      </c>
    </row>
    <row r="3197" spans="1:27" x14ac:dyDescent="0.3">
      <c r="A3197" s="5">
        <v>25478833</v>
      </c>
      <c r="B3197" s="17" t="str">
        <f>VLOOKUP(A3197,'Base de dados'!$A$3:$C$21103,3,0)</f>
        <v>11P03E04</v>
      </c>
      <c r="C3197" s="50" t="s">
        <v>8393</v>
      </c>
      <c r="D3197" s="6"/>
      <c r="E3197" s="7"/>
      <c r="F3197" s="4" t="str">
        <f t="shared" si="503"/>
        <v/>
      </c>
      <c r="G3197" s="3" t="str">
        <f t="shared" si="497"/>
        <v>Inventariar</v>
      </c>
      <c r="H3197" s="6"/>
      <c r="I3197" s="7"/>
      <c r="J3197" s="4"/>
      <c r="K3197" s="3" t="str">
        <f t="shared" si="498"/>
        <v>Inventariar</v>
      </c>
      <c r="L3197" s="6"/>
      <c r="M3197" s="7"/>
      <c r="N3197" s="4"/>
      <c r="O3197" s="3" t="str">
        <f t="shared" si="499"/>
        <v>Inventariar</v>
      </c>
      <c r="P3197" s="6"/>
      <c r="Q3197" s="7"/>
      <c r="R3197" s="4" t="str">
        <f t="shared" si="504"/>
        <v/>
      </c>
      <c r="S3197" s="3" t="str">
        <f t="shared" si="500"/>
        <v>Inventariar</v>
      </c>
      <c r="T3197" s="6"/>
      <c r="U3197" s="7"/>
      <c r="V3197" s="4" t="str">
        <f t="shared" si="505"/>
        <v/>
      </c>
      <c r="W3197" s="3" t="str">
        <f t="shared" si="501"/>
        <v>Inventariar</v>
      </c>
      <c r="X3197" s="6"/>
      <c r="Y3197" s="7"/>
      <c r="Z3197" s="4" t="str">
        <f t="shared" si="506"/>
        <v/>
      </c>
      <c r="AA3197" s="3" t="str">
        <f t="shared" si="502"/>
        <v>Inventariar</v>
      </c>
    </row>
    <row r="3198" spans="1:27" x14ac:dyDescent="0.3">
      <c r="A3198" s="5">
        <v>25571819</v>
      </c>
      <c r="B3198" s="17" t="str">
        <f>VLOOKUP(A3198,'Base de dados'!$A$3:$C$21103,3,0)</f>
        <v>11P03E05</v>
      </c>
      <c r="C3198" s="50" t="s">
        <v>8395</v>
      </c>
      <c r="D3198" s="6"/>
      <c r="E3198" s="7"/>
      <c r="F3198" s="4" t="str">
        <f t="shared" si="503"/>
        <v/>
      </c>
      <c r="G3198" s="3" t="str">
        <f t="shared" si="497"/>
        <v>Inventariar</v>
      </c>
      <c r="H3198" s="6"/>
      <c r="I3198" s="7"/>
      <c r="J3198" s="4"/>
      <c r="K3198" s="3" t="str">
        <f t="shared" si="498"/>
        <v>Inventariar</v>
      </c>
      <c r="L3198" s="6"/>
      <c r="M3198" s="7"/>
      <c r="N3198" s="4"/>
      <c r="O3198" s="3" t="str">
        <f t="shared" si="499"/>
        <v>Inventariar</v>
      </c>
      <c r="P3198" s="6"/>
      <c r="Q3198" s="7"/>
      <c r="R3198" s="4" t="str">
        <f t="shared" si="504"/>
        <v/>
      </c>
      <c r="S3198" s="3" t="str">
        <f t="shared" si="500"/>
        <v>Inventariar</v>
      </c>
      <c r="T3198" s="6"/>
      <c r="U3198" s="7"/>
      <c r="V3198" s="4" t="str">
        <f t="shared" si="505"/>
        <v/>
      </c>
      <c r="W3198" s="3" t="str">
        <f t="shared" si="501"/>
        <v>Inventariar</v>
      </c>
      <c r="X3198" s="6"/>
      <c r="Y3198" s="7"/>
      <c r="Z3198" s="4" t="str">
        <f t="shared" si="506"/>
        <v/>
      </c>
      <c r="AA3198" s="3" t="str">
        <f t="shared" si="502"/>
        <v>Inventariar</v>
      </c>
    </row>
    <row r="3199" spans="1:27" x14ac:dyDescent="0.3">
      <c r="A3199" s="5">
        <v>25053915</v>
      </c>
      <c r="B3199" s="17" t="str">
        <f>VLOOKUP(A3199,'Base de dados'!$A$3:$C$21103,3,0)</f>
        <v>11P03ETETO</v>
      </c>
      <c r="C3199" s="50" t="s">
        <v>8399</v>
      </c>
      <c r="D3199" s="6"/>
      <c r="E3199" s="7"/>
      <c r="F3199" s="4" t="str">
        <f t="shared" si="503"/>
        <v/>
      </c>
      <c r="G3199" s="3" t="str">
        <f t="shared" si="497"/>
        <v>Inventariar</v>
      </c>
      <c r="H3199" s="6"/>
      <c r="I3199" s="7"/>
      <c r="J3199" s="4"/>
      <c r="K3199" s="3" t="str">
        <f t="shared" si="498"/>
        <v>Inventariar</v>
      </c>
      <c r="L3199" s="6"/>
      <c r="M3199" s="7"/>
      <c r="N3199" s="4"/>
      <c r="O3199" s="3" t="str">
        <f t="shared" si="499"/>
        <v>Inventariar</v>
      </c>
      <c r="P3199" s="6"/>
      <c r="Q3199" s="7"/>
      <c r="R3199" s="4" t="str">
        <f t="shared" si="504"/>
        <v/>
      </c>
      <c r="S3199" s="3" t="str">
        <f t="shared" si="500"/>
        <v>Inventariar</v>
      </c>
      <c r="T3199" s="6"/>
      <c r="U3199" s="7"/>
      <c r="V3199" s="4" t="str">
        <f t="shared" si="505"/>
        <v/>
      </c>
      <c r="W3199" s="3" t="str">
        <f t="shared" si="501"/>
        <v>Inventariar</v>
      </c>
      <c r="X3199" s="6"/>
      <c r="Y3199" s="7"/>
      <c r="Z3199" s="4" t="str">
        <f t="shared" si="506"/>
        <v/>
      </c>
      <c r="AA3199" s="3" t="str">
        <f t="shared" si="502"/>
        <v>Inventariar</v>
      </c>
    </row>
    <row r="3200" spans="1:27" x14ac:dyDescent="0.3">
      <c r="A3200" s="5">
        <v>25585348</v>
      </c>
      <c r="B3200" s="17" t="str">
        <f>VLOOKUP(A3200,'Base de dados'!$A$3:$C$21103,3,0)</f>
        <v>11P04A03</v>
      </c>
      <c r="C3200" s="50" t="s">
        <v>8403</v>
      </c>
      <c r="D3200" s="6"/>
      <c r="E3200" s="7"/>
      <c r="F3200" s="4" t="str">
        <f t="shared" si="503"/>
        <v/>
      </c>
      <c r="G3200" s="3" t="str">
        <f t="shared" si="497"/>
        <v>Inventariar</v>
      </c>
      <c r="H3200" s="6"/>
      <c r="I3200" s="7"/>
      <c r="J3200" s="4"/>
      <c r="K3200" s="3" t="str">
        <f t="shared" si="498"/>
        <v>Inventariar</v>
      </c>
      <c r="L3200" s="6"/>
      <c r="M3200" s="7"/>
      <c r="N3200" s="4"/>
      <c r="O3200" s="3" t="str">
        <f t="shared" si="499"/>
        <v>Inventariar</v>
      </c>
      <c r="P3200" s="6"/>
      <c r="Q3200" s="7"/>
      <c r="R3200" s="4" t="str">
        <f t="shared" si="504"/>
        <v/>
      </c>
      <c r="S3200" s="3" t="str">
        <f t="shared" si="500"/>
        <v>Inventariar</v>
      </c>
      <c r="T3200" s="6"/>
      <c r="U3200" s="7"/>
      <c r="V3200" s="4" t="str">
        <f t="shared" si="505"/>
        <v/>
      </c>
      <c r="W3200" s="3" t="str">
        <f t="shared" si="501"/>
        <v>Inventariar</v>
      </c>
      <c r="X3200" s="6"/>
      <c r="Y3200" s="7"/>
      <c r="Z3200" s="4" t="str">
        <f t="shared" si="506"/>
        <v/>
      </c>
      <c r="AA3200" s="3" t="str">
        <f t="shared" si="502"/>
        <v>Inventariar</v>
      </c>
    </row>
    <row r="3201" spans="1:27" x14ac:dyDescent="0.3">
      <c r="A3201" s="5">
        <v>27117399</v>
      </c>
      <c r="B3201" s="17" t="str">
        <f>VLOOKUP(A3201,'Base de dados'!$A$3:$C$21103,3,0)</f>
        <v>11P04A04</v>
      </c>
      <c r="C3201" s="50" t="s">
        <v>8407</v>
      </c>
      <c r="D3201" s="6"/>
      <c r="E3201" s="7"/>
      <c r="F3201" s="4" t="str">
        <f t="shared" si="503"/>
        <v/>
      </c>
      <c r="G3201" s="3" t="str">
        <f t="shared" si="497"/>
        <v>Inventariar</v>
      </c>
      <c r="H3201" s="6"/>
      <c r="I3201" s="7"/>
      <c r="J3201" s="4"/>
      <c r="K3201" s="3" t="str">
        <f t="shared" si="498"/>
        <v>Inventariar</v>
      </c>
      <c r="L3201" s="6"/>
      <c r="M3201" s="7"/>
      <c r="N3201" s="4"/>
      <c r="O3201" s="3" t="str">
        <f t="shared" si="499"/>
        <v>Inventariar</v>
      </c>
      <c r="P3201" s="6"/>
      <c r="Q3201" s="7"/>
      <c r="R3201" s="4" t="str">
        <f t="shared" si="504"/>
        <v/>
      </c>
      <c r="S3201" s="3" t="str">
        <f t="shared" si="500"/>
        <v>Inventariar</v>
      </c>
      <c r="T3201" s="6"/>
      <c r="U3201" s="7"/>
      <c r="V3201" s="4" t="str">
        <f t="shared" si="505"/>
        <v/>
      </c>
      <c r="W3201" s="3" t="str">
        <f t="shared" si="501"/>
        <v>Inventariar</v>
      </c>
      <c r="X3201" s="6"/>
      <c r="Y3201" s="7"/>
      <c r="Z3201" s="4" t="str">
        <f t="shared" si="506"/>
        <v/>
      </c>
      <c r="AA3201" s="3" t="str">
        <f t="shared" si="502"/>
        <v>Inventariar</v>
      </c>
    </row>
    <row r="3202" spans="1:27" x14ac:dyDescent="0.3">
      <c r="A3202" s="5">
        <v>25573746</v>
      </c>
      <c r="B3202" s="17" t="str">
        <f>VLOOKUP(A3202,'Base de dados'!$A$3:$C$21103,3,0)</f>
        <v>11P04A05</v>
      </c>
      <c r="C3202" s="50" t="s">
        <v>8410</v>
      </c>
      <c r="D3202" s="6"/>
      <c r="E3202" s="7"/>
      <c r="F3202" s="4" t="str">
        <f t="shared" si="503"/>
        <v/>
      </c>
      <c r="G3202" s="3" t="str">
        <f t="shared" si="497"/>
        <v>Inventariar</v>
      </c>
      <c r="H3202" s="6"/>
      <c r="I3202" s="7"/>
      <c r="J3202" s="4"/>
      <c r="K3202" s="3" t="str">
        <f t="shared" si="498"/>
        <v>Inventariar</v>
      </c>
      <c r="L3202" s="6"/>
      <c r="M3202" s="7"/>
      <c r="N3202" s="4"/>
      <c r="O3202" s="3" t="str">
        <f t="shared" si="499"/>
        <v>Inventariar</v>
      </c>
      <c r="P3202" s="6"/>
      <c r="Q3202" s="7"/>
      <c r="R3202" s="4" t="str">
        <f t="shared" si="504"/>
        <v/>
      </c>
      <c r="S3202" s="3" t="str">
        <f t="shared" si="500"/>
        <v>Inventariar</v>
      </c>
      <c r="T3202" s="6"/>
      <c r="U3202" s="7"/>
      <c r="V3202" s="4" t="str">
        <f t="shared" si="505"/>
        <v/>
      </c>
      <c r="W3202" s="3" t="str">
        <f t="shared" si="501"/>
        <v>Inventariar</v>
      </c>
      <c r="X3202" s="6"/>
      <c r="Y3202" s="7"/>
      <c r="Z3202" s="4" t="str">
        <f t="shared" si="506"/>
        <v/>
      </c>
      <c r="AA3202" s="3" t="str">
        <f t="shared" si="502"/>
        <v>Inventariar</v>
      </c>
    </row>
    <row r="3203" spans="1:27" x14ac:dyDescent="0.3">
      <c r="A3203" s="5">
        <v>27094408</v>
      </c>
      <c r="B3203" s="17" t="str">
        <f>VLOOKUP(A3203,'Base de dados'!$A$3:$C$21103,3,0)</f>
        <v>11P04A06</v>
      </c>
      <c r="C3203" s="50" t="s">
        <v>8413</v>
      </c>
      <c r="D3203" s="6"/>
      <c r="E3203" s="7"/>
      <c r="F3203" s="4" t="str">
        <f t="shared" si="503"/>
        <v/>
      </c>
      <c r="G3203" s="3" t="str">
        <f t="shared" si="497"/>
        <v>Inventariar</v>
      </c>
      <c r="H3203" s="6"/>
      <c r="I3203" s="7"/>
      <c r="J3203" s="4"/>
      <c r="K3203" s="3" t="str">
        <f t="shared" si="498"/>
        <v>Inventariar</v>
      </c>
      <c r="L3203" s="6"/>
      <c r="M3203" s="7"/>
      <c r="N3203" s="4"/>
      <c r="O3203" s="3" t="str">
        <f t="shared" si="499"/>
        <v>Inventariar</v>
      </c>
      <c r="P3203" s="6"/>
      <c r="Q3203" s="7"/>
      <c r="R3203" s="4" t="str">
        <f t="shared" si="504"/>
        <v/>
      </c>
      <c r="S3203" s="3" t="str">
        <f t="shared" si="500"/>
        <v>Inventariar</v>
      </c>
      <c r="T3203" s="6"/>
      <c r="U3203" s="7"/>
      <c r="V3203" s="4" t="str">
        <f t="shared" si="505"/>
        <v/>
      </c>
      <c r="W3203" s="3" t="str">
        <f t="shared" si="501"/>
        <v>Inventariar</v>
      </c>
      <c r="X3203" s="6"/>
      <c r="Y3203" s="7"/>
      <c r="Z3203" s="4" t="str">
        <f t="shared" si="506"/>
        <v/>
      </c>
      <c r="AA3203" s="3" t="str">
        <f t="shared" si="502"/>
        <v>Inventariar</v>
      </c>
    </row>
    <row r="3204" spans="1:27" x14ac:dyDescent="0.3">
      <c r="A3204" s="5">
        <v>25578191</v>
      </c>
      <c r="B3204" s="17" t="str">
        <f>VLOOKUP(A3204,'Base de dados'!$A$3:$C$21103,3,0)</f>
        <v>11P04A07</v>
      </c>
      <c r="C3204" s="50" t="s">
        <v>8415</v>
      </c>
      <c r="D3204" s="6"/>
      <c r="E3204" s="7"/>
      <c r="F3204" s="4" t="str">
        <f t="shared" si="503"/>
        <v/>
      </c>
      <c r="G3204" s="3" t="str">
        <f t="shared" ref="G3204:G3267" si="507">IF(D3204="Saldo Zero","Saldo só Físico",IF(E3204="","Inventariar",IF(E3204="Saldo Zero","Saldo só Sistema",IF(F3204="","Verificar",IF(F3204=0,"Saldo Certo",IF(F3204&lt;0,"Saldo a mais no Físico",IF(F3204&gt;0,"Saldo a mais no Sistema")))))))</f>
        <v>Inventariar</v>
      </c>
      <c r="H3204" s="6"/>
      <c r="I3204" s="7"/>
      <c r="J3204" s="4"/>
      <c r="K3204" s="3" t="str">
        <f t="shared" si="498"/>
        <v>Inventariar</v>
      </c>
      <c r="L3204" s="6"/>
      <c r="M3204" s="7"/>
      <c r="N3204" s="4"/>
      <c r="O3204" s="3" t="str">
        <f t="shared" si="499"/>
        <v>Inventariar</v>
      </c>
      <c r="P3204" s="6"/>
      <c r="Q3204" s="7"/>
      <c r="R3204" s="4" t="str">
        <f t="shared" si="504"/>
        <v/>
      </c>
      <c r="S3204" s="3" t="str">
        <f t="shared" si="500"/>
        <v>Inventariar</v>
      </c>
      <c r="T3204" s="6"/>
      <c r="U3204" s="7"/>
      <c r="V3204" s="4" t="str">
        <f t="shared" si="505"/>
        <v/>
      </c>
      <c r="W3204" s="3" t="str">
        <f t="shared" si="501"/>
        <v>Inventariar</v>
      </c>
      <c r="X3204" s="6"/>
      <c r="Y3204" s="7"/>
      <c r="Z3204" s="4" t="str">
        <f t="shared" si="506"/>
        <v/>
      </c>
      <c r="AA3204" s="3" t="str">
        <f t="shared" si="502"/>
        <v>Inventariar</v>
      </c>
    </row>
    <row r="3205" spans="1:27" x14ac:dyDescent="0.3">
      <c r="A3205" s="5">
        <v>27007005</v>
      </c>
      <c r="B3205" s="17" t="str">
        <f>VLOOKUP(A3205,'Base de dados'!$A$3:$C$21103,3,0)</f>
        <v>11P04A08</v>
      </c>
      <c r="C3205" s="50" t="s">
        <v>8417</v>
      </c>
      <c r="D3205" s="6"/>
      <c r="E3205" s="7"/>
      <c r="F3205" s="4" t="str">
        <f t="shared" si="503"/>
        <v/>
      </c>
      <c r="G3205" s="3" t="str">
        <f t="shared" si="507"/>
        <v>Inventariar</v>
      </c>
      <c r="H3205" s="6"/>
      <c r="I3205" s="7"/>
      <c r="J3205" s="4"/>
      <c r="K3205" s="3" t="str">
        <f t="shared" ref="K3205:K3268" si="508">IF(H3205="Saldo Zero","Saldo só Físico",IF(I3205="","Inventariar",IF(I3205="Saldo Zero","Saldo só Sistema",IF(J3205="","Verificar",IF(J3205=0,"Saldo Certo",IF(J3205&lt;0,"Saldo a mais no Físico",IF(J3205&gt;0,"Saldo a mais no Sistema")))))))</f>
        <v>Inventariar</v>
      </c>
      <c r="L3205" s="6"/>
      <c r="M3205" s="7"/>
      <c r="N3205" s="4"/>
      <c r="O3205" s="3" t="str">
        <f t="shared" ref="O3205:O3268" si="509">IF(L3205="Saldo Zero","Saldo só Físico",IF(M3205="","Inventariar",IF(M3205="Saldo Zero","Saldo só Sistema",IF(N3205="","Verificar",IF(N3205=0,"Saldo Certo",IF(N3205&lt;0,"Saldo a mais no Físico",IF(N3205&gt;0,"Saldo a mais no Sistema")))))))</f>
        <v>Inventariar</v>
      </c>
      <c r="P3205" s="6"/>
      <c r="Q3205" s="7"/>
      <c r="R3205" s="4" t="str">
        <f t="shared" si="504"/>
        <v/>
      </c>
      <c r="S3205" s="3" t="str">
        <f t="shared" ref="S3205:S3268" si="510">IF(P3205="Saldo Zero","Saldo só Físico",IF(Q3205="","Inventariar",IF(Q3205="Saldo Zero","Saldo só Sistema",IF(R3205="","Verificar",IF(R3205=0,"Saldo Certo",IF(R3205&lt;0,"Saldo a mais no Físico",IF(R3205&gt;0,"Saldo a mais no Sistema")))))))</f>
        <v>Inventariar</v>
      </c>
      <c r="T3205" s="6"/>
      <c r="U3205" s="7"/>
      <c r="V3205" s="4" t="str">
        <f t="shared" si="505"/>
        <v/>
      </c>
      <c r="W3205" s="3" t="str">
        <f t="shared" ref="W3205:W3268" si="511">IF(T3205="Saldo Zero","Saldo só Físico",IF(U3205="","Inventariar",IF(U3205="Saldo Zero","Saldo só Sistema",IF(V3205="","Verificar",IF(V3205=0,"Saldo Certo",IF(V3205&lt;0,"Saldo a mais no Físico",IF(V3205&gt;0,"Saldo a mais no Sistema")))))))</f>
        <v>Inventariar</v>
      </c>
      <c r="X3205" s="6"/>
      <c r="Y3205" s="7"/>
      <c r="Z3205" s="4" t="str">
        <f t="shared" si="506"/>
        <v/>
      </c>
      <c r="AA3205" s="3" t="str">
        <f t="shared" ref="AA3205:AA3268" si="512">IF(X3205="Saldo Zero","Saldo só Físico",IF(Y3205="","Inventariar",IF(Y3205="Saldo Zero","Saldo só Sistema",IF(Z3205="","Verificar",IF(Z3205=0,"Saldo Certo",IF(Z3205&lt;0,"Saldo a mais no Físico",IF(Z3205&gt;0,"Saldo a mais no Sistema")))))))</f>
        <v>Inventariar</v>
      </c>
    </row>
    <row r="3206" spans="1:27" x14ac:dyDescent="0.3">
      <c r="A3206" s="5">
        <v>25572445</v>
      </c>
      <c r="B3206" s="17" t="str">
        <f>VLOOKUP(A3206,'Base de dados'!$A$3:$C$21103,3,0)</f>
        <v>11P04A09</v>
      </c>
      <c r="C3206" s="50" t="s">
        <v>8419</v>
      </c>
      <c r="D3206" s="6"/>
      <c r="E3206" s="7"/>
      <c r="F3206" s="4" t="str">
        <f t="shared" si="503"/>
        <v/>
      </c>
      <c r="G3206" s="3" t="str">
        <f t="shared" si="507"/>
        <v>Inventariar</v>
      </c>
      <c r="H3206" s="6"/>
      <c r="I3206" s="7"/>
      <c r="J3206" s="4"/>
      <c r="K3206" s="3" t="str">
        <f t="shared" si="508"/>
        <v>Inventariar</v>
      </c>
      <c r="L3206" s="6"/>
      <c r="M3206" s="7"/>
      <c r="N3206" s="4"/>
      <c r="O3206" s="3" t="str">
        <f t="shared" si="509"/>
        <v>Inventariar</v>
      </c>
      <c r="P3206" s="6"/>
      <c r="Q3206" s="7"/>
      <c r="R3206" s="4" t="str">
        <f t="shared" si="504"/>
        <v/>
      </c>
      <c r="S3206" s="3" t="str">
        <f t="shared" si="510"/>
        <v>Inventariar</v>
      </c>
      <c r="T3206" s="6"/>
      <c r="U3206" s="7"/>
      <c r="V3206" s="4" t="str">
        <f t="shared" si="505"/>
        <v/>
      </c>
      <c r="W3206" s="3" t="str">
        <f t="shared" si="511"/>
        <v>Inventariar</v>
      </c>
      <c r="X3206" s="6"/>
      <c r="Y3206" s="7"/>
      <c r="Z3206" s="4" t="str">
        <f t="shared" si="506"/>
        <v/>
      </c>
      <c r="AA3206" s="3" t="str">
        <f t="shared" si="512"/>
        <v>Inventariar</v>
      </c>
    </row>
    <row r="3207" spans="1:27" x14ac:dyDescent="0.3">
      <c r="A3207" s="5">
        <v>25440569</v>
      </c>
      <c r="B3207" s="17" t="str">
        <f>VLOOKUP(A3207,'Base de dados'!$A$3:$C$21103,3,0)</f>
        <v>11P04A11</v>
      </c>
      <c r="C3207" s="50" t="s">
        <v>25469</v>
      </c>
      <c r="D3207" s="6"/>
      <c r="E3207" s="7"/>
      <c r="F3207" s="4" t="str">
        <f t="shared" si="503"/>
        <v/>
      </c>
      <c r="G3207" s="3" t="str">
        <f t="shared" si="507"/>
        <v>Inventariar</v>
      </c>
      <c r="H3207" s="6"/>
      <c r="I3207" s="7"/>
      <c r="J3207" s="4"/>
      <c r="K3207" s="3" t="str">
        <f t="shared" si="508"/>
        <v>Inventariar</v>
      </c>
      <c r="L3207" s="6"/>
      <c r="M3207" s="7"/>
      <c r="N3207" s="4"/>
      <c r="O3207" s="3" t="str">
        <f t="shared" si="509"/>
        <v>Inventariar</v>
      </c>
      <c r="P3207" s="6"/>
      <c r="Q3207" s="7"/>
      <c r="R3207" s="4" t="str">
        <f t="shared" si="504"/>
        <v/>
      </c>
      <c r="S3207" s="3" t="str">
        <f t="shared" si="510"/>
        <v>Inventariar</v>
      </c>
      <c r="T3207" s="6"/>
      <c r="U3207" s="7"/>
      <c r="V3207" s="4" t="str">
        <f t="shared" si="505"/>
        <v/>
      </c>
      <c r="W3207" s="3" t="str">
        <f t="shared" si="511"/>
        <v>Inventariar</v>
      </c>
      <c r="X3207" s="6"/>
      <c r="Y3207" s="7"/>
      <c r="Z3207" s="4" t="str">
        <f t="shared" si="506"/>
        <v/>
      </c>
      <c r="AA3207" s="3" t="str">
        <f t="shared" si="512"/>
        <v>Inventariar</v>
      </c>
    </row>
    <row r="3208" spans="1:27" x14ac:dyDescent="0.3">
      <c r="A3208" s="5">
        <v>25465330</v>
      </c>
      <c r="B3208" s="17" t="str">
        <f>VLOOKUP(A3208,'Base de dados'!$A$3:$C$21103,3,0)</f>
        <v>11P04ATETO</v>
      </c>
      <c r="C3208" s="50" t="s">
        <v>8431</v>
      </c>
      <c r="D3208" s="6"/>
      <c r="E3208" s="7"/>
      <c r="F3208" s="4" t="str">
        <f t="shared" si="503"/>
        <v/>
      </c>
      <c r="G3208" s="3" t="str">
        <f t="shared" si="507"/>
        <v>Inventariar</v>
      </c>
      <c r="H3208" s="6"/>
      <c r="I3208" s="7"/>
      <c r="J3208" s="4"/>
      <c r="K3208" s="3" t="str">
        <f t="shared" si="508"/>
        <v>Inventariar</v>
      </c>
      <c r="L3208" s="6"/>
      <c r="M3208" s="7"/>
      <c r="N3208" s="4"/>
      <c r="O3208" s="3" t="str">
        <f t="shared" si="509"/>
        <v>Inventariar</v>
      </c>
      <c r="P3208" s="6"/>
      <c r="Q3208" s="7"/>
      <c r="R3208" s="4" t="str">
        <f t="shared" si="504"/>
        <v/>
      </c>
      <c r="S3208" s="3" t="str">
        <f t="shared" si="510"/>
        <v>Inventariar</v>
      </c>
      <c r="T3208" s="6"/>
      <c r="U3208" s="7"/>
      <c r="V3208" s="4" t="str">
        <f t="shared" si="505"/>
        <v/>
      </c>
      <c r="W3208" s="3" t="str">
        <f t="shared" si="511"/>
        <v>Inventariar</v>
      </c>
      <c r="X3208" s="6"/>
      <c r="Y3208" s="7"/>
      <c r="Z3208" s="4" t="str">
        <f t="shared" si="506"/>
        <v/>
      </c>
      <c r="AA3208" s="3" t="str">
        <f t="shared" si="512"/>
        <v>Inventariar</v>
      </c>
    </row>
    <row r="3209" spans="1:27" x14ac:dyDescent="0.3">
      <c r="A3209" s="5">
        <v>25473033</v>
      </c>
      <c r="B3209" s="17" t="str">
        <f>VLOOKUP(A3209,'Base de dados'!$A$3:$C$21103,3,0)</f>
        <v>11P04ATETO</v>
      </c>
      <c r="C3209" s="50" t="s">
        <v>8427</v>
      </c>
      <c r="D3209" s="6"/>
      <c r="E3209" s="7"/>
      <c r="F3209" s="4" t="str">
        <f t="shared" si="503"/>
        <v/>
      </c>
      <c r="G3209" s="3" t="str">
        <f t="shared" si="507"/>
        <v>Inventariar</v>
      </c>
      <c r="H3209" s="6"/>
      <c r="I3209" s="7"/>
      <c r="J3209" s="4"/>
      <c r="K3209" s="3" t="str">
        <f t="shared" si="508"/>
        <v>Inventariar</v>
      </c>
      <c r="L3209" s="6"/>
      <c r="M3209" s="7"/>
      <c r="N3209" s="4"/>
      <c r="O3209" s="3" t="str">
        <f t="shared" si="509"/>
        <v>Inventariar</v>
      </c>
      <c r="P3209" s="6"/>
      <c r="Q3209" s="7"/>
      <c r="R3209" s="4" t="str">
        <f t="shared" si="504"/>
        <v/>
      </c>
      <c r="S3209" s="3" t="str">
        <f t="shared" si="510"/>
        <v>Inventariar</v>
      </c>
      <c r="T3209" s="6"/>
      <c r="U3209" s="7"/>
      <c r="V3209" s="4" t="str">
        <f t="shared" si="505"/>
        <v/>
      </c>
      <c r="W3209" s="3" t="str">
        <f t="shared" si="511"/>
        <v>Inventariar</v>
      </c>
      <c r="X3209" s="6"/>
      <c r="Y3209" s="7"/>
      <c r="Z3209" s="4" t="str">
        <f t="shared" si="506"/>
        <v/>
      </c>
      <c r="AA3209" s="3" t="str">
        <f t="shared" si="512"/>
        <v>Inventariar</v>
      </c>
    </row>
    <row r="3210" spans="1:27" x14ac:dyDescent="0.3">
      <c r="A3210" s="5">
        <v>25574955</v>
      </c>
      <c r="B3210" s="17" t="str">
        <f>VLOOKUP(A3210,'Base de dados'!$A$3:$C$21103,3,0)</f>
        <v>11P04ATETO</v>
      </c>
      <c r="C3210" s="50" t="s">
        <v>8429</v>
      </c>
      <c r="D3210" s="6"/>
      <c r="E3210" s="7"/>
      <c r="F3210" s="4" t="str">
        <f t="shared" si="503"/>
        <v/>
      </c>
      <c r="G3210" s="3" t="str">
        <f t="shared" si="507"/>
        <v>Inventariar</v>
      </c>
      <c r="H3210" s="6"/>
      <c r="I3210" s="7"/>
      <c r="J3210" s="4"/>
      <c r="K3210" s="3" t="str">
        <f t="shared" si="508"/>
        <v>Inventariar</v>
      </c>
      <c r="L3210" s="6"/>
      <c r="M3210" s="7"/>
      <c r="N3210" s="4"/>
      <c r="O3210" s="3" t="str">
        <f t="shared" si="509"/>
        <v>Inventariar</v>
      </c>
      <c r="P3210" s="6"/>
      <c r="Q3210" s="7"/>
      <c r="R3210" s="4" t="str">
        <f t="shared" si="504"/>
        <v/>
      </c>
      <c r="S3210" s="3" t="str">
        <f t="shared" si="510"/>
        <v>Inventariar</v>
      </c>
      <c r="T3210" s="6"/>
      <c r="U3210" s="7"/>
      <c r="V3210" s="4" t="str">
        <f t="shared" si="505"/>
        <v/>
      </c>
      <c r="W3210" s="3" t="str">
        <f t="shared" si="511"/>
        <v>Inventariar</v>
      </c>
      <c r="X3210" s="6"/>
      <c r="Y3210" s="7"/>
      <c r="Z3210" s="4" t="str">
        <f t="shared" si="506"/>
        <v/>
      </c>
      <c r="AA3210" s="3" t="str">
        <f t="shared" si="512"/>
        <v>Inventariar</v>
      </c>
    </row>
    <row r="3211" spans="1:27" x14ac:dyDescent="0.3">
      <c r="A3211" s="5">
        <v>27118373</v>
      </c>
      <c r="B3211" s="17" t="str">
        <f>VLOOKUP(A3211,'Base de dados'!$A$3:$C$21103,3,0)</f>
        <v>11P04B01</v>
      </c>
      <c r="C3211" s="50" t="s">
        <v>8432</v>
      </c>
      <c r="D3211" s="6"/>
      <c r="E3211" s="7"/>
      <c r="F3211" s="4" t="str">
        <f t="shared" si="503"/>
        <v/>
      </c>
      <c r="G3211" s="3" t="str">
        <f t="shared" si="507"/>
        <v>Inventariar</v>
      </c>
      <c r="H3211" s="6"/>
      <c r="I3211" s="7"/>
      <c r="J3211" s="4"/>
      <c r="K3211" s="3" t="str">
        <f t="shared" si="508"/>
        <v>Inventariar</v>
      </c>
      <c r="L3211" s="6"/>
      <c r="M3211" s="7"/>
      <c r="N3211" s="4"/>
      <c r="O3211" s="3" t="str">
        <f t="shared" si="509"/>
        <v>Inventariar</v>
      </c>
      <c r="P3211" s="6"/>
      <c r="Q3211" s="7"/>
      <c r="R3211" s="4" t="str">
        <f t="shared" si="504"/>
        <v/>
      </c>
      <c r="S3211" s="3" t="str">
        <f t="shared" si="510"/>
        <v>Inventariar</v>
      </c>
      <c r="T3211" s="6"/>
      <c r="U3211" s="7"/>
      <c r="V3211" s="4" t="str">
        <f t="shared" si="505"/>
        <v/>
      </c>
      <c r="W3211" s="3" t="str">
        <f t="shared" si="511"/>
        <v>Inventariar</v>
      </c>
      <c r="X3211" s="6"/>
      <c r="Y3211" s="7"/>
      <c r="Z3211" s="4" t="str">
        <f t="shared" si="506"/>
        <v/>
      </c>
      <c r="AA3211" s="3" t="str">
        <f t="shared" si="512"/>
        <v>Inventariar</v>
      </c>
    </row>
    <row r="3212" spans="1:27" x14ac:dyDescent="0.3">
      <c r="A3212" s="5">
        <v>8003097</v>
      </c>
      <c r="B3212" s="17" t="str">
        <f>VLOOKUP(A3212,'Base de dados'!$A$3:$C$21103,3,0)</f>
        <v>11P04B02</v>
      </c>
      <c r="C3212" s="50" t="s">
        <v>8437</v>
      </c>
      <c r="D3212" s="6"/>
      <c r="E3212" s="7"/>
      <c r="F3212" s="4" t="str">
        <f t="shared" si="503"/>
        <v/>
      </c>
      <c r="G3212" s="3" t="str">
        <f t="shared" si="507"/>
        <v>Inventariar</v>
      </c>
      <c r="H3212" s="6"/>
      <c r="I3212" s="7"/>
      <c r="J3212" s="4"/>
      <c r="K3212" s="3" t="str">
        <f t="shared" si="508"/>
        <v>Inventariar</v>
      </c>
      <c r="L3212" s="6"/>
      <c r="M3212" s="7"/>
      <c r="N3212" s="4"/>
      <c r="O3212" s="3" t="str">
        <f t="shared" si="509"/>
        <v>Inventariar</v>
      </c>
      <c r="P3212" s="6"/>
      <c r="Q3212" s="7"/>
      <c r="R3212" s="4" t="str">
        <f t="shared" si="504"/>
        <v/>
      </c>
      <c r="S3212" s="3" t="str">
        <f t="shared" si="510"/>
        <v>Inventariar</v>
      </c>
      <c r="T3212" s="6"/>
      <c r="U3212" s="7"/>
      <c r="V3212" s="4" t="str">
        <f t="shared" si="505"/>
        <v/>
      </c>
      <c r="W3212" s="3" t="str">
        <f t="shared" si="511"/>
        <v>Inventariar</v>
      </c>
      <c r="X3212" s="6"/>
      <c r="Y3212" s="7"/>
      <c r="Z3212" s="4" t="str">
        <f t="shared" si="506"/>
        <v/>
      </c>
      <c r="AA3212" s="3" t="str">
        <f t="shared" si="512"/>
        <v>Inventariar</v>
      </c>
    </row>
    <row r="3213" spans="1:27" x14ac:dyDescent="0.3">
      <c r="A3213" s="5">
        <v>25192700</v>
      </c>
      <c r="B3213" s="17" t="str">
        <f>VLOOKUP(A3213,'Base de dados'!$A$3:$C$21103,3,0)</f>
        <v>11P04B02</v>
      </c>
      <c r="C3213" s="50" t="s">
        <v>8436</v>
      </c>
      <c r="D3213" s="6"/>
      <c r="E3213" s="7"/>
      <c r="F3213" s="4" t="str">
        <f t="shared" si="503"/>
        <v/>
      </c>
      <c r="G3213" s="3" t="str">
        <f t="shared" si="507"/>
        <v>Inventariar</v>
      </c>
      <c r="H3213" s="6"/>
      <c r="I3213" s="7"/>
      <c r="J3213" s="4"/>
      <c r="K3213" s="3" t="str">
        <f t="shared" si="508"/>
        <v>Inventariar</v>
      </c>
      <c r="L3213" s="6"/>
      <c r="M3213" s="7"/>
      <c r="N3213" s="4"/>
      <c r="O3213" s="3" t="str">
        <f t="shared" si="509"/>
        <v>Inventariar</v>
      </c>
      <c r="P3213" s="6"/>
      <c r="Q3213" s="7"/>
      <c r="R3213" s="4" t="str">
        <f t="shared" si="504"/>
        <v/>
      </c>
      <c r="S3213" s="3" t="str">
        <f t="shared" si="510"/>
        <v>Inventariar</v>
      </c>
      <c r="T3213" s="6"/>
      <c r="U3213" s="7"/>
      <c r="V3213" s="4" t="str">
        <f t="shared" si="505"/>
        <v/>
      </c>
      <c r="W3213" s="3" t="str">
        <f t="shared" si="511"/>
        <v>Inventariar</v>
      </c>
      <c r="X3213" s="6"/>
      <c r="Y3213" s="7"/>
      <c r="Z3213" s="4" t="str">
        <f t="shared" si="506"/>
        <v/>
      </c>
      <c r="AA3213" s="3" t="str">
        <f t="shared" si="512"/>
        <v>Inventariar</v>
      </c>
    </row>
    <row r="3214" spans="1:27" x14ac:dyDescent="0.3">
      <c r="A3214" s="5">
        <v>8003034</v>
      </c>
      <c r="B3214" s="17" t="str">
        <f>VLOOKUP(A3214,'Base de dados'!$A$3:$C$21103,3,0)</f>
        <v>11P04B03</v>
      </c>
      <c r="C3214" s="50" t="s">
        <v>8438</v>
      </c>
      <c r="D3214" s="6"/>
      <c r="E3214" s="7"/>
      <c r="F3214" s="4" t="str">
        <f t="shared" si="503"/>
        <v/>
      </c>
      <c r="G3214" s="3" t="str">
        <f t="shared" si="507"/>
        <v>Inventariar</v>
      </c>
      <c r="H3214" s="6"/>
      <c r="I3214" s="7"/>
      <c r="J3214" s="4"/>
      <c r="K3214" s="3" t="str">
        <f t="shared" si="508"/>
        <v>Inventariar</v>
      </c>
      <c r="L3214" s="6"/>
      <c r="M3214" s="7"/>
      <c r="N3214" s="4"/>
      <c r="O3214" s="3" t="str">
        <f t="shared" si="509"/>
        <v>Inventariar</v>
      </c>
      <c r="P3214" s="6"/>
      <c r="Q3214" s="7"/>
      <c r="R3214" s="4" t="str">
        <f t="shared" si="504"/>
        <v/>
      </c>
      <c r="S3214" s="3" t="str">
        <f t="shared" si="510"/>
        <v>Inventariar</v>
      </c>
      <c r="T3214" s="6"/>
      <c r="U3214" s="7"/>
      <c r="V3214" s="4" t="str">
        <f t="shared" si="505"/>
        <v/>
      </c>
      <c r="W3214" s="3" t="str">
        <f t="shared" si="511"/>
        <v>Inventariar</v>
      </c>
      <c r="X3214" s="6"/>
      <c r="Y3214" s="7"/>
      <c r="Z3214" s="4" t="str">
        <f t="shared" si="506"/>
        <v/>
      </c>
      <c r="AA3214" s="3" t="str">
        <f t="shared" si="512"/>
        <v>Inventariar</v>
      </c>
    </row>
    <row r="3215" spans="1:27" x14ac:dyDescent="0.3">
      <c r="A3215" s="5">
        <v>25437853</v>
      </c>
      <c r="B3215" s="17" t="str">
        <f>VLOOKUP(A3215,'Base de dados'!$A$3:$C$21103,3,0)</f>
        <v>11P04B06</v>
      </c>
      <c r="C3215" s="50" t="s">
        <v>8445</v>
      </c>
      <c r="D3215" s="6"/>
      <c r="E3215" s="7"/>
      <c r="F3215" s="4" t="str">
        <f t="shared" si="503"/>
        <v/>
      </c>
      <c r="G3215" s="3" t="str">
        <f t="shared" si="507"/>
        <v>Inventariar</v>
      </c>
      <c r="H3215" s="6"/>
      <c r="I3215" s="7"/>
      <c r="J3215" s="4"/>
      <c r="K3215" s="3" t="str">
        <f t="shared" si="508"/>
        <v>Inventariar</v>
      </c>
      <c r="L3215" s="6"/>
      <c r="M3215" s="7"/>
      <c r="N3215" s="4"/>
      <c r="O3215" s="3" t="str">
        <f t="shared" si="509"/>
        <v>Inventariar</v>
      </c>
      <c r="P3215" s="6"/>
      <c r="Q3215" s="7"/>
      <c r="R3215" s="4" t="str">
        <f t="shared" si="504"/>
        <v/>
      </c>
      <c r="S3215" s="3" t="str">
        <f t="shared" si="510"/>
        <v>Inventariar</v>
      </c>
      <c r="T3215" s="6"/>
      <c r="U3215" s="7"/>
      <c r="V3215" s="4" t="str">
        <f t="shared" si="505"/>
        <v/>
      </c>
      <c r="W3215" s="3" t="str">
        <f t="shared" si="511"/>
        <v>Inventariar</v>
      </c>
      <c r="X3215" s="6"/>
      <c r="Y3215" s="7"/>
      <c r="Z3215" s="4" t="str">
        <f t="shared" si="506"/>
        <v/>
      </c>
      <c r="AA3215" s="3" t="str">
        <f t="shared" si="512"/>
        <v>Inventariar</v>
      </c>
    </row>
    <row r="3216" spans="1:27" x14ac:dyDescent="0.3">
      <c r="A3216" s="5">
        <v>25052375</v>
      </c>
      <c r="B3216" s="17" t="str">
        <f>VLOOKUP(A3216,'Base de dados'!$A$3:$C$21103,3,0)</f>
        <v>11P04B09</v>
      </c>
      <c r="C3216" s="50" t="s">
        <v>25470</v>
      </c>
      <c r="D3216" s="6"/>
      <c r="E3216" s="7"/>
      <c r="F3216" s="4" t="str">
        <f t="shared" si="503"/>
        <v/>
      </c>
      <c r="G3216" s="3" t="str">
        <f t="shared" si="507"/>
        <v>Inventariar</v>
      </c>
      <c r="H3216" s="6"/>
      <c r="I3216" s="7"/>
      <c r="J3216" s="4"/>
      <c r="K3216" s="3" t="str">
        <f t="shared" si="508"/>
        <v>Inventariar</v>
      </c>
      <c r="L3216" s="6"/>
      <c r="M3216" s="7"/>
      <c r="N3216" s="4"/>
      <c r="O3216" s="3" t="str">
        <f t="shared" si="509"/>
        <v>Inventariar</v>
      </c>
      <c r="P3216" s="6"/>
      <c r="Q3216" s="7"/>
      <c r="R3216" s="4" t="str">
        <f t="shared" si="504"/>
        <v/>
      </c>
      <c r="S3216" s="3" t="str">
        <f t="shared" si="510"/>
        <v>Inventariar</v>
      </c>
      <c r="T3216" s="6"/>
      <c r="U3216" s="7"/>
      <c r="V3216" s="4" t="str">
        <f t="shared" si="505"/>
        <v/>
      </c>
      <c r="W3216" s="3" t="str">
        <f t="shared" si="511"/>
        <v>Inventariar</v>
      </c>
      <c r="X3216" s="6"/>
      <c r="Y3216" s="7"/>
      <c r="Z3216" s="4" t="str">
        <f t="shared" si="506"/>
        <v/>
      </c>
      <c r="AA3216" s="3" t="str">
        <f t="shared" si="512"/>
        <v>Inventariar</v>
      </c>
    </row>
    <row r="3217" spans="1:27" x14ac:dyDescent="0.3">
      <c r="A3217" s="5">
        <v>8031192</v>
      </c>
      <c r="B3217" s="17" t="str">
        <f>VLOOKUP(A3217,'Base de dados'!$A$3:$C$21103,3,0)</f>
        <v>11P04C02</v>
      </c>
      <c r="C3217" s="50" t="s">
        <v>8452</v>
      </c>
      <c r="D3217" s="6"/>
      <c r="E3217" s="7"/>
      <c r="F3217" s="4" t="str">
        <f t="shared" si="503"/>
        <v/>
      </c>
      <c r="G3217" s="3" t="str">
        <f t="shared" si="507"/>
        <v>Inventariar</v>
      </c>
      <c r="H3217" s="6"/>
      <c r="I3217" s="7"/>
      <c r="J3217" s="4"/>
      <c r="K3217" s="3" t="str">
        <f t="shared" si="508"/>
        <v>Inventariar</v>
      </c>
      <c r="L3217" s="6"/>
      <c r="M3217" s="7"/>
      <c r="N3217" s="4"/>
      <c r="O3217" s="3" t="str">
        <f t="shared" si="509"/>
        <v>Inventariar</v>
      </c>
      <c r="P3217" s="6"/>
      <c r="Q3217" s="7"/>
      <c r="R3217" s="4" t="str">
        <f t="shared" si="504"/>
        <v/>
      </c>
      <c r="S3217" s="3" t="str">
        <f t="shared" si="510"/>
        <v>Inventariar</v>
      </c>
      <c r="T3217" s="6"/>
      <c r="U3217" s="7"/>
      <c r="V3217" s="4" t="str">
        <f t="shared" si="505"/>
        <v/>
      </c>
      <c r="W3217" s="3" t="str">
        <f t="shared" si="511"/>
        <v>Inventariar</v>
      </c>
      <c r="X3217" s="6"/>
      <c r="Y3217" s="7"/>
      <c r="Z3217" s="4" t="str">
        <f t="shared" si="506"/>
        <v/>
      </c>
      <c r="AA3217" s="3" t="str">
        <f t="shared" si="512"/>
        <v>Inventariar</v>
      </c>
    </row>
    <row r="3218" spans="1:27" x14ac:dyDescent="0.3">
      <c r="A3218" s="5">
        <v>8025718</v>
      </c>
      <c r="B3218" s="17" t="str">
        <f>VLOOKUP(A3218,'Base de dados'!$A$3:$C$21103,3,0)</f>
        <v>11P04C03</v>
      </c>
      <c r="C3218" s="50" t="s">
        <v>8455</v>
      </c>
      <c r="D3218" s="6"/>
      <c r="E3218" s="7"/>
      <c r="F3218" s="4" t="str">
        <f t="shared" si="503"/>
        <v/>
      </c>
      <c r="G3218" s="3" t="str">
        <f t="shared" si="507"/>
        <v>Inventariar</v>
      </c>
      <c r="H3218" s="6"/>
      <c r="I3218" s="7"/>
      <c r="J3218" s="4"/>
      <c r="K3218" s="3" t="str">
        <f t="shared" si="508"/>
        <v>Inventariar</v>
      </c>
      <c r="L3218" s="6"/>
      <c r="M3218" s="7"/>
      <c r="N3218" s="4"/>
      <c r="O3218" s="3" t="str">
        <f t="shared" si="509"/>
        <v>Inventariar</v>
      </c>
      <c r="P3218" s="6"/>
      <c r="Q3218" s="7"/>
      <c r="R3218" s="4" t="str">
        <f t="shared" si="504"/>
        <v/>
      </c>
      <c r="S3218" s="3" t="str">
        <f t="shared" si="510"/>
        <v>Inventariar</v>
      </c>
      <c r="T3218" s="6"/>
      <c r="U3218" s="7"/>
      <c r="V3218" s="4" t="str">
        <f t="shared" si="505"/>
        <v/>
      </c>
      <c r="W3218" s="3" t="str">
        <f t="shared" si="511"/>
        <v>Inventariar</v>
      </c>
      <c r="X3218" s="6"/>
      <c r="Y3218" s="7"/>
      <c r="Z3218" s="4" t="str">
        <f t="shared" si="506"/>
        <v/>
      </c>
      <c r="AA3218" s="3" t="str">
        <f t="shared" si="512"/>
        <v>Inventariar</v>
      </c>
    </row>
    <row r="3219" spans="1:27" x14ac:dyDescent="0.3">
      <c r="A3219" s="5">
        <v>564259</v>
      </c>
      <c r="B3219" s="17" t="str">
        <f>VLOOKUP(A3219,'Base de dados'!$A$3:$C$21103,3,0)</f>
        <v>11P04C04</v>
      </c>
      <c r="C3219" s="50" t="s">
        <v>8457</v>
      </c>
      <c r="D3219" s="6"/>
      <c r="E3219" s="7"/>
      <c r="F3219" s="4" t="str">
        <f t="shared" si="503"/>
        <v/>
      </c>
      <c r="G3219" s="3" t="str">
        <f t="shared" si="507"/>
        <v>Inventariar</v>
      </c>
      <c r="H3219" s="6"/>
      <c r="I3219" s="7"/>
      <c r="J3219" s="4"/>
      <c r="K3219" s="3" t="str">
        <f t="shared" si="508"/>
        <v>Inventariar</v>
      </c>
      <c r="L3219" s="6"/>
      <c r="M3219" s="7"/>
      <c r="N3219" s="4"/>
      <c r="O3219" s="3" t="str">
        <f t="shared" si="509"/>
        <v>Inventariar</v>
      </c>
      <c r="P3219" s="6"/>
      <c r="Q3219" s="7"/>
      <c r="R3219" s="4" t="str">
        <f t="shared" si="504"/>
        <v/>
      </c>
      <c r="S3219" s="3" t="str">
        <f t="shared" si="510"/>
        <v>Inventariar</v>
      </c>
      <c r="T3219" s="6"/>
      <c r="U3219" s="7"/>
      <c r="V3219" s="4" t="str">
        <f t="shared" si="505"/>
        <v/>
      </c>
      <c r="W3219" s="3" t="str">
        <f t="shared" si="511"/>
        <v>Inventariar</v>
      </c>
      <c r="X3219" s="6"/>
      <c r="Y3219" s="7"/>
      <c r="Z3219" s="4" t="str">
        <f t="shared" si="506"/>
        <v/>
      </c>
      <c r="AA3219" s="3" t="str">
        <f t="shared" si="512"/>
        <v>Inventariar</v>
      </c>
    </row>
    <row r="3220" spans="1:27" x14ac:dyDescent="0.3">
      <c r="A3220" s="5">
        <v>564419</v>
      </c>
      <c r="B3220" s="17" t="str">
        <f>VLOOKUP(A3220,'Base de dados'!$A$3:$C$21103,3,0)</f>
        <v>11P04C05</v>
      </c>
      <c r="C3220" s="50" t="s">
        <v>8460</v>
      </c>
      <c r="D3220" s="6"/>
      <c r="E3220" s="7"/>
      <c r="F3220" s="4" t="str">
        <f t="shared" si="503"/>
        <v/>
      </c>
      <c r="G3220" s="3" t="str">
        <f t="shared" si="507"/>
        <v>Inventariar</v>
      </c>
      <c r="H3220" s="6"/>
      <c r="I3220" s="7"/>
      <c r="J3220" s="4"/>
      <c r="K3220" s="3" t="str">
        <f t="shared" si="508"/>
        <v>Inventariar</v>
      </c>
      <c r="L3220" s="6"/>
      <c r="M3220" s="7"/>
      <c r="N3220" s="4"/>
      <c r="O3220" s="3" t="str">
        <f t="shared" si="509"/>
        <v>Inventariar</v>
      </c>
      <c r="P3220" s="6"/>
      <c r="Q3220" s="7"/>
      <c r="R3220" s="4" t="str">
        <f t="shared" si="504"/>
        <v/>
      </c>
      <c r="S3220" s="3" t="str">
        <f t="shared" si="510"/>
        <v>Inventariar</v>
      </c>
      <c r="T3220" s="6"/>
      <c r="U3220" s="7"/>
      <c r="V3220" s="4" t="str">
        <f t="shared" si="505"/>
        <v/>
      </c>
      <c r="W3220" s="3" t="str">
        <f t="shared" si="511"/>
        <v>Inventariar</v>
      </c>
      <c r="X3220" s="6"/>
      <c r="Y3220" s="7"/>
      <c r="Z3220" s="4" t="str">
        <f t="shared" si="506"/>
        <v/>
      </c>
      <c r="AA3220" s="3" t="str">
        <f t="shared" si="512"/>
        <v>Inventariar</v>
      </c>
    </row>
    <row r="3221" spans="1:27" x14ac:dyDescent="0.3">
      <c r="A3221" s="5">
        <v>25462371</v>
      </c>
      <c r="B3221" s="17" t="str">
        <f>VLOOKUP(A3221,'Base de dados'!$A$3:$C$21103,3,0)</f>
        <v>11P04C06</v>
      </c>
      <c r="C3221" s="50" t="s">
        <v>25471</v>
      </c>
      <c r="D3221" s="6"/>
      <c r="E3221" s="7"/>
      <c r="F3221" s="4" t="str">
        <f t="shared" si="503"/>
        <v/>
      </c>
      <c r="G3221" s="3" t="str">
        <f t="shared" si="507"/>
        <v>Inventariar</v>
      </c>
      <c r="H3221" s="6"/>
      <c r="I3221" s="7"/>
      <c r="J3221" s="4"/>
      <c r="K3221" s="3" t="str">
        <f t="shared" si="508"/>
        <v>Inventariar</v>
      </c>
      <c r="L3221" s="6"/>
      <c r="M3221" s="7"/>
      <c r="N3221" s="4"/>
      <c r="O3221" s="3" t="str">
        <f t="shared" si="509"/>
        <v>Inventariar</v>
      </c>
      <c r="P3221" s="6"/>
      <c r="Q3221" s="7"/>
      <c r="R3221" s="4" t="str">
        <f t="shared" si="504"/>
        <v/>
      </c>
      <c r="S3221" s="3" t="str">
        <f t="shared" si="510"/>
        <v>Inventariar</v>
      </c>
      <c r="T3221" s="6"/>
      <c r="U3221" s="7"/>
      <c r="V3221" s="4" t="str">
        <f t="shared" si="505"/>
        <v/>
      </c>
      <c r="W3221" s="3" t="str">
        <f t="shared" si="511"/>
        <v>Inventariar</v>
      </c>
      <c r="X3221" s="6"/>
      <c r="Y3221" s="7"/>
      <c r="Z3221" s="4" t="str">
        <f t="shared" si="506"/>
        <v/>
      </c>
      <c r="AA3221" s="3" t="str">
        <f t="shared" si="512"/>
        <v>Inventariar</v>
      </c>
    </row>
    <row r="3222" spans="1:27" x14ac:dyDescent="0.3">
      <c r="A3222" s="5">
        <v>8003050</v>
      </c>
      <c r="B3222" s="17" t="str">
        <f>VLOOKUP(A3222,'Base de dados'!$A$3:$C$21103,3,0)</f>
        <v>11P04C07</v>
      </c>
      <c r="C3222" s="50" t="s">
        <v>25472</v>
      </c>
      <c r="D3222" s="6"/>
      <c r="E3222" s="7"/>
      <c r="F3222" s="4" t="str">
        <f t="shared" si="503"/>
        <v/>
      </c>
      <c r="G3222" s="3" t="str">
        <f t="shared" si="507"/>
        <v>Inventariar</v>
      </c>
      <c r="H3222" s="6"/>
      <c r="I3222" s="7"/>
      <c r="J3222" s="4"/>
      <c r="K3222" s="3" t="str">
        <f t="shared" si="508"/>
        <v>Inventariar</v>
      </c>
      <c r="L3222" s="6"/>
      <c r="M3222" s="7"/>
      <c r="N3222" s="4"/>
      <c r="O3222" s="3" t="str">
        <f t="shared" si="509"/>
        <v>Inventariar</v>
      </c>
      <c r="P3222" s="6"/>
      <c r="Q3222" s="7"/>
      <c r="R3222" s="4" t="str">
        <f t="shared" si="504"/>
        <v/>
      </c>
      <c r="S3222" s="3" t="str">
        <f t="shared" si="510"/>
        <v>Inventariar</v>
      </c>
      <c r="T3222" s="6"/>
      <c r="U3222" s="7"/>
      <c r="V3222" s="4" t="str">
        <f t="shared" si="505"/>
        <v/>
      </c>
      <c r="W3222" s="3" t="str">
        <f t="shared" si="511"/>
        <v>Inventariar</v>
      </c>
      <c r="X3222" s="6"/>
      <c r="Y3222" s="7"/>
      <c r="Z3222" s="4" t="str">
        <f t="shared" si="506"/>
        <v/>
      </c>
      <c r="AA3222" s="3" t="str">
        <f t="shared" si="512"/>
        <v>Inventariar</v>
      </c>
    </row>
    <row r="3223" spans="1:27" x14ac:dyDescent="0.3">
      <c r="A3223" s="5">
        <v>27116977</v>
      </c>
      <c r="B3223" s="17" t="str">
        <f>VLOOKUP(A3223,'Base de dados'!$A$3:$C$21103,3,0)</f>
        <v>11P04C07</v>
      </c>
      <c r="C3223" s="50" t="s">
        <v>8466</v>
      </c>
      <c r="D3223" s="6"/>
      <c r="E3223" s="7"/>
      <c r="F3223" s="4" t="str">
        <f t="shared" si="503"/>
        <v/>
      </c>
      <c r="G3223" s="3" t="str">
        <f t="shared" si="507"/>
        <v>Inventariar</v>
      </c>
      <c r="H3223" s="6"/>
      <c r="I3223" s="7"/>
      <c r="J3223" s="4"/>
      <c r="K3223" s="3" t="str">
        <f t="shared" si="508"/>
        <v>Inventariar</v>
      </c>
      <c r="L3223" s="6"/>
      <c r="M3223" s="7"/>
      <c r="N3223" s="4"/>
      <c r="O3223" s="3" t="str">
        <f t="shared" si="509"/>
        <v>Inventariar</v>
      </c>
      <c r="P3223" s="6"/>
      <c r="Q3223" s="7"/>
      <c r="R3223" s="4" t="str">
        <f t="shared" si="504"/>
        <v/>
      </c>
      <c r="S3223" s="3" t="str">
        <f t="shared" si="510"/>
        <v>Inventariar</v>
      </c>
      <c r="T3223" s="6"/>
      <c r="U3223" s="7"/>
      <c r="V3223" s="4" t="str">
        <f t="shared" si="505"/>
        <v/>
      </c>
      <c r="W3223" s="3" t="str">
        <f t="shared" si="511"/>
        <v>Inventariar</v>
      </c>
      <c r="X3223" s="6"/>
      <c r="Y3223" s="7"/>
      <c r="Z3223" s="4" t="str">
        <f t="shared" si="506"/>
        <v/>
      </c>
      <c r="AA3223" s="3" t="str">
        <f t="shared" si="512"/>
        <v>Inventariar</v>
      </c>
    </row>
    <row r="3224" spans="1:27" x14ac:dyDescent="0.3">
      <c r="A3224" s="5">
        <v>25575027</v>
      </c>
      <c r="B3224" s="17" t="str">
        <f>VLOOKUP(A3224,'Base de dados'!$A$3:$C$21103,3,0)</f>
        <v>11P04C08</v>
      </c>
      <c r="C3224" s="50" t="s">
        <v>8469</v>
      </c>
      <c r="D3224" s="6"/>
      <c r="E3224" s="7"/>
      <c r="F3224" s="4" t="str">
        <f t="shared" si="503"/>
        <v/>
      </c>
      <c r="G3224" s="3" t="str">
        <f t="shared" si="507"/>
        <v>Inventariar</v>
      </c>
      <c r="H3224" s="6"/>
      <c r="I3224" s="7"/>
      <c r="J3224" s="4"/>
      <c r="K3224" s="3" t="str">
        <f t="shared" si="508"/>
        <v>Inventariar</v>
      </c>
      <c r="L3224" s="6"/>
      <c r="M3224" s="7"/>
      <c r="N3224" s="4"/>
      <c r="O3224" s="3" t="str">
        <f t="shared" si="509"/>
        <v>Inventariar</v>
      </c>
      <c r="P3224" s="6"/>
      <c r="Q3224" s="7"/>
      <c r="R3224" s="4" t="str">
        <f t="shared" si="504"/>
        <v/>
      </c>
      <c r="S3224" s="3" t="str">
        <f t="shared" si="510"/>
        <v>Inventariar</v>
      </c>
      <c r="T3224" s="6"/>
      <c r="U3224" s="7"/>
      <c r="V3224" s="4" t="str">
        <f t="shared" si="505"/>
        <v/>
      </c>
      <c r="W3224" s="3" t="str">
        <f t="shared" si="511"/>
        <v>Inventariar</v>
      </c>
      <c r="X3224" s="6"/>
      <c r="Y3224" s="7"/>
      <c r="Z3224" s="4" t="str">
        <f t="shared" si="506"/>
        <v/>
      </c>
      <c r="AA3224" s="3" t="str">
        <f t="shared" si="512"/>
        <v>Inventariar</v>
      </c>
    </row>
    <row r="3225" spans="1:27" x14ac:dyDescent="0.3">
      <c r="A3225" s="5">
        <v>25212670</v>
      </c>
      <c r="B3225" s="17" t="str">
        <f>VLOOKUP(A3225,'Base de dados'!$A$3:$C$21103,3,0)</f>
        <v>11P04D03</v>
      </c>
      <c r="C3225" s="50" t="s">
        <v>8488</v>
      </c>
      <c r="D3225" s="6"/>
      <c r="E3225" s="7"/>
      <c r="F3225" s="4" t="str">
        <f t="shared" si="503"/>
        <v/>
      </c>
      <c r="G3225" s="3" t="str">
        <f t="shared" si="507"/>
        <v>Inventariar</v>
      </c>
      <c r="H3225" s="6"/>
      <c r="I3225" s="7"/>
      <c r="J3225" s="4"/>
      <c r="K3225" s="3" t="str">
        <f t="shared" si="508"/>
        <v>Inventariar</v>
      </c>
      <c r="L3225" s="6"/>
      <c r="M3225" s="7"/>
      <c r="N3225" s="4"/>
      <c r="O3225" s="3" t="str">
        <f t="shared" si="509"/>
        <v>Inventariar</v>
      </c>
      <c r="P3225" s="6"/>
      <c r="Q3225" s="7"/>
      <c r="R3225" s="4" t="str">
        <f t="shared" si="504"/>
        <v/>
      </c>
      <c r="S3225" s="3" t="str">
        <f t="shared" si="510"/>
        <v>Inventariar</v>
      </c>
      <c r="T3225" s="6"/>
      <c r="U3225" s="7"/>
      <c r="V3225" s="4" t="str">
        <f t="shared" si="505"/>
        <v/>
      </c>
      <c r="W3225" s="3" t="str">
        <f t="shared" si="511"/>
        <v>Inventariar</v>
      </c>
      <c r="X3225" s="6"/>
      <c r="Y3225" s="7"/>
      <c r="Z3225" s="4" t="str">
        <f t="shared" si="506"/>
        <v/>
      </c>
      <c r="AA3225" s="3" t="str">
        <f t="shared" si="512"/>
        <v>Inventariar</v>
      </c>
    </row>
    <row r="3226" spans="1:27" x14ac:dyDescent="0.3">
      <c r="A3226" s="5">
        <v>8031448</v>
      </c>
      <c r="B3226" s="17" t="str">
        <f>VLOOKUP(A3226,'Base de dados'!$A$3:$C$21103,3,0)</f>
        <v>11P04D20</v>
      </c>
      <c r="C3226" s="50" t="s">
        <v>8492</v>
      </c>
      <c r="D3226" s="6"/>
      <c r="E3226" s="7"/>
      <c r="F3226" s="4" t="str">
        <f t="shared" si="503"/>
        <v/>
      </c>
      <c r="G3226" s="3" t="str">
        <f t="shared" si="507"/>
        <v>Inventariar</v>
      </c>
      <c r="H3226" s="6"/>
      <c r="I3226" s="7"/>
      <c r="J3226" s="4"/>
      <c r="K3226" s="3" t="str">
        <f t="shared" si="508"/>
        <v>Inventariar</v>
      </c>
      <c r="L3226" s="6"/>
      <c r="M3226" s="7"/>
      <c r="N3226" s="4"/>
      <c r="O3226" s="3" t="str">
        <f t="shared" si="509"/>
        <v>Inventariar</v>
      </c>
      <c r="P3226" s="6"/>
      <c r="Q3226" s="7"/>
      <c r="R3226" s="4" t="str">
        <f t="shared" si="504"/>
        <v/>
      </c>
      <c r="S3226" s="3" t="str">
        <f t="shared" si="510"/>
        <v>Inventariar</v>
      </c>
      <c r="T3226" s="6"/>
      <c r="U3226" s="7"/>
      <c r="V3226" s="4" t="str">
        <f t="shared" si="505"/>
        <v/>
      </c>
      <c r="W3226" s="3" t="str">
        <f t="shared" si="511"/>
        <v>Inventariar</v>
      </c>
      <c r="X3226" s="6"/>
      <c r="Y3226" s="7"/>
      <c r="Z3226" s="4" t="str">
        <f t="shared" si="506"/>
        <v/>
      </c>
      <c r="AA3226" s="3" t="str">
        <f t="shared" si="512"/>
        <v>Inventariar</v>
      </c>
    </row>
    <row r="3227" spans="1:27" x14ac:dyDescent="0.3">
      <c r="A3227" s="5">
        <v>25573785</v>
      </c>
      <c r="B3227" s="17" t="str">
        <f>VLOOKUP(A3227,'Base de dados'!$A$3:$C$21103,3,0)</f>
        <v>11P04E01</v>
      </c>
      <c r="C3227" s="50" t="s">
        <v>8494</v>
      </c>
      <c r="D3227" s="6"/>
      <c r="E3227" s="7"/>
      <c r="F3227" s="4" t="str">
        <f t="shared" si="503"/>
        <v/>
      </c>
      <c r="G3227" s="3" t="str">
        <f t="shared" si="507"/>
        <v>Inventariar</v>
      </c>
      <c r="H3227" s="6"/>
      <c r="I3227" s="7"/>
      <c r="J3227" s="4"/>
      <c r="K3227" s="3" t="str">
        <f t="shared" si="508"/>
        <v>Inventariar</v>
      </c>
      <c r="L3227" s="6"/>
      <c r="M3227" s="7"/>
      <c r="N3227" s="4"/>
      <c r="O3227" s="3" t="str">
        <f t="shared" si="509"/>
        <v>Inventariar</v>
      </c>
      <c r="P3227" s="6"/>
      <c r="Q3227" s="7"/>
      <c r="R3227" s="4" t="str">
        <f t="shared" si="504"/>
        <v/>
      </c>
      <c r="S3227" s="3" t="str">
        <f t="shared" si="510"/>
        <v>Inventariar</v>
      </c>
      <c r="T3227" s="6"/>
      <c r="U3227" s="7"/>
      <c r="V3227" s="4" t="str">
        <f t="shared" si="505"/>
        <v/>
      </c>
      <c r="W3227" s="3" t="str">
        <f t="shared" si="511"/>
        <v>Inventariar</v>
      </c>
      <c r="X3227" s="6"/>
      <c r="Y3227" s="7"/>
      <c r="Z3227" s="4" t="str">
        <f t="shared" si="506"/>
        <v/>
      </c>
      <c r="AA3227" s="3" t="str">
        <f t="shared" si="512"/>
        <v>Inventariar</v>
      </c>
    </row>
    <row r="3228" spans="1:27" x14ac:dyDescent="0.3">
      <c r="A3228" s="5">
        <v>25573807</v>
      </c>
      <c r="B3228" s="17" t="str">
        <f>VLOOKUP(A3228,'Base de dados'!$A$3:$C$21103,3,0)</f>
        <v>11P04E02</v>
      </c>
      <c r="C3228" s="50" t="s">
        <v>8496</v>
      </c>
      <c r="D3228" s="6"/>
      <c r="E3228" s="7"/>
      <c r="F3228" s="4" t="str">
        <f t="shared" ref="F3228:F3291" si="513">IF(E3228="","",IF(E3228="Saldo Zero","",D3228-E3228))</f>
        <v/>
      </c>
      <c r="G3228" s="3" t="str">
        <f t="shared" si="507"/>
        <v>Inventariar</v>
      </c>
      <c r="H3228" s="6"/>
      <c r="I3228" s="7"/>
      <c r="J3228" s="4"/>
      <c r="K3228" s="3" t="str">
        <f t="shared" si="508"/>
        <v>Inventariar</v>
      </c>
      <c r="L3228" s="6"/>
      <c r="M3228" s="7"/>
      <c r="N3228" s="4"/>
      <c r="O3228" s="3" t="str">
        <f t="shared" si="509"/>
        <v>Inventariar</v>
      </c>
      <c r="P3228" s="6"/>
      <c r="Q3228" s="7"/>
      <c r="R3228" s="4" t="str">
        <f t="shared" si="504"/>
        <v/>
      </c>
      <c r="S3228" s="3" t="str">
        <f t="shared" si="510"/>
        <v>Inventariar</v>
      </c>
      <c r="T3228" s="6"/>
      <c r="U3228" s="7"/>
      <c r="V3228" s="4" t="str">
        <f t="shared" si="505"/>
        <v/>
      </c>
      <c r="W3228" s="3" t="str">
        <f t="shared" si="511"/>
        <v>Inventariar</v>
      </c>
      <c r="X3228" s="6"/>
      <c r="Y3228" s="7"/>
      <c r="Z3228" s="4" t="str">
        <f t="shared" si="506"/>
        <v/>
      </c>
      <c r="AA3228" s="3" t="str">
        <f t="shared" si="512"/>
        <v>Inventariar</v>
      </c>
    </row>
    <row r="3229" spans="1:27" x14ac:dyDescent="0.3">
      <c r="A3229" s="5">
        <v>25397996</v>
      </c>
      <c r="B3229" s="17" t="str">
        <f>VLOOKUP(A3229,'Base de dados'!$A$3:$C$21103,3,0)</f>
        <v>11P04E03</v>
      </c>
      <c r="C3229" s="50" t="s">
        <v>8498</v>
      </c>
      <c r="D3229" s="6"/>
      <c r="E3229" s="7"/>
      <c r="F3229" s="4" t="str">
        <f t="shared" si="513"/>
        <v/>
      </c>
      <c r="G3229" s="3" t="str">
        <f t="shared" si="507"/>
        <v>Inventariar</v>
      </c>
      <c r="H3229" s="6"/>
      <c r="I3229" s="7"/>
      <c r="J3229" s="4"/>
      <c r="K3229" s="3" t="str">
        <f t="shared" si="508"/>
        <v>Inventariar</v>
      </c>
      <c r="L3229" s="6"/>
      <c r="M3229" s="7"/>
      <c r="N3229" s="4"/>
      <c r="O3229" s="3" t="str">
        <f t="shared" si="509"/>
        <v>Inventariar</v>
      </c>
      <c r="P3229" s="6"/>
      <c r="Q3229" s="7"/>
      <c r="R3229" s="4" t="str">
        <f t="shared" si="504"/>
        <v/>
      </c>
      <c r="S3229" s="3" t="str">
        <f t="shared" si="510"/>
        <v>Inventariar</v>
      </c>
      <c r="T3229" s="6"/>
      <c r="U3229" s="7"/>
      <c r="V3229" s="4" t="str">
        <f t="shared" si="505"/>
        <v/>
      </c>
      <c r="W3229" s="3" t="str">
        <f t="shared" si="511"/>
        <v>Inventariar</v>
      </c>
      <c r="X3229" s="6"/>
      <c r="Y3229" s="7"/>
      <c r="Z3229" s="4" t="str">
        <f t="shared" si="506"/>
        <v/>
      </c>
      <c r="AA3229" s="3" t="str">
        <f t="shared" si="512"/>
        <v>Inventariar</v>
      </c>
    </row>
    <row r="3230" spans="1:27" x14ac:dyDescent="0.3">
      <c r="A3230" s="5">
        <v>25573706</v>
      </c>
      <c r="B3230" s="17" t="str">
        <f>VLOOKUP(A3230,'Base de dados'!$A$3:$C$21103,3,0)</f>
        <v>11P04E05</v>
      </c>
      <c r="C3230" s="50" t="s">
        <v>8504</v>
      </c>
      <c r="D3230" s="6"/>
      <c r="E3230" s="7"/>
      <c r="F3230" s="4" t="str">
        <f t="shared" si="513"/>
        <v/>
      </c>
      <c r="G3230" s="3" t="str">
        <f t="shared" si="507"/>
        <v>Inventariar</v>
      </c>
      <c r="H3230" s="6"/>
      <c r="I3230" s="7"/>
      <c r="J3230" s="4"/>
      <c r="K3230" s="3" t="str">
        <f t="shared" si="508"/>
        <v>Inventariar</v>
      </c>
      <c r="L3230" s="6"/>
      <c r="M3230" s="7"/>
      <c r="N3230" s="4"/>
      <c r="O3230" s="3" t="str">
        <f t="shared" si="509"/>
        <v>Inventariar</v>
      </c>
      <c r="P3230" s="6"/>
      <c r="Q3230" s="7"/>
      <c r="R3230" s="4" t="str">
        <f t="shared" si="504"/>
        <v/>
      </c>
      <c r="S3230" s="3" t="str">
        <f t="shared" si="510"/>
        <v>Inventariar</v>
      </c>
      <c r="T3230" s="6"/>
      <c r="U3230" s="7"/>
      <c r="V3230" s="4" t="str">
        <f t="shared" si="505"/>
        <v/>
      </c>
      <c r="W3230" s="3" t="str">
        <f t="shared" si="511"/>
        <v>Inventariar</v>
      </c>
      <c r="X3230" s="6"/>
      <c r="Y3230" s="7"/>
      <c r="Z3230" s="4" t="str">
        <f t="shared" si="506"/>
        <v/>
      </c>
      <c r="AA3230" s="3" t="str">
        <f t="shared" si="512"/>
        <v>Inventariar</v>
      </c>
    </row>
    <row r="3231" spans="1:27" x14ac:dyDescent="0.3">
      <c r="A3231" s="5">
        <v>25459250</v>
      </c>
      <c r="B3231" s="17" t="str">
        <f>VLOOKUP(A3231,'Base de dados'!$A$3:$C$21103,3,0)</f>
        <v>11P04E07</v>
      </c>
      <c r="C3231" s="50" t="s">
        <v>8507</v>
      </c>
      <c r="D3231" s="6"/>
      <c r="E3231" s="7"/>
      <c r="F3231" s="4" t="str">
        <f t="shared" si="513"/>
        <v/>
      </c>
      <c r="G3231" s="3" t="str">
        <f t="shared" si="507"/>
        <v>Inventariar</v>
      </c>
      <c r="H3231" s="6"/>
      <c r="I3231" s="7"/>
      <c r="J3231" s="4"/>
      <c r="K3231" s="3" t="str">
        <f t="shared" si="508"/>
        <v>Inventariar</v>
      </c>
      <c r="L3231" s="6"/>
      <c r="M3231" s="7"/>
      <c r="N3231" s="4"/>
      <c r="O3231" s="3" t="str">
        <f t="shared" si="509"/>
        <v>Inventariar</v>
      </c>
      <c r="P3231" s="6"/>
      <c r="Q3231" s="7"/>
      <c r="R3231" s="4" t="str">
        <f t="shared" si="504"/>
        <v/>
      </c>
      <c r="S3231" s="3" t="str">
        <f t="shared" si="510"/>
        <v>Inventariar</v>
      </c>
      <c r="T3231" s="6"/>
      <c r="U3231" s="7"/>
      <c r="V3231" s="4" t="str">
        <f t="shared" si="505"/>
        <v/>
      </c>
      <c r="W3231" s="3" t="str">
        <f t="shared" si="511"/>
        <v>Inventariar</v>
      </c>
      <c r="X3231" s="6"/>
      <c r="Y3231" s="7"/>
      <c r="Z3231" s="4" t="str">
        <f t="shared" si="506"/>
        <v/>
      </c>
      <c r="AA3231" s="3" t="str">
        <f t="shared" si="512"/>
        <v>Inventariar</v>
      </c>
    </row>
    <row r="3232" spans="1:27" x14ac:dyDescent="0.3">
      <c r="A3232" s="5">
        <v>25496705</v>
      </c>
      <c r="B3232" s="17" t="str">
        <f>VLOOKUP(A3232,'Base de dados'!$A$3:$C$21103,3,0)</f>
        <v>11P04E09</v>
      </c>
      <c r="C3232" s="50" t="s">
        <v>8509</v>
      </c>
      <c r="D3232" s="6"/>
      <c r="E3232" s="7"/>
      <c r="F3232" s="4" t="str">
        <f t="shared" si="513"/>
        <v/>
      </c>
      <c r="G3232" s="3" t="str">
        <f t="shared" si="507"/>
        <v>Inventariar</v>
      </c>
      <c r="H3232" s="6"/>
      <c r="I3232" s="7"/>
      <c r="J3232" s="4"/>
      <c r="K3232" s="3" t="str">
        <f t="shared" si="508"/>
        <v>Inventariar</v>
      </c>
      <c r="L3232" s="6"/>
      <c r="M3232" s="7"/>
      <c r="N3232" s="4"/>
      <c r="O3232" s="3" t="str">
        <f t="shared" si="509"/>
        <v>Inventariar</v>
      </c>
      <c r="P3232" s="6"/>
      <c r="Q3232" s="7"/>
      <c r="R3232" s="4" t="str">
        <f t="shared" si="504"/>
        <v/>
      </c>
      <c r="S3232" s="3" t="str">
        <f t="shared" si="510"/>
        <v>Inventariar</v>
      </c>
      <c r="T3232" s="6"/>
      <c r="U3232" s="7"/>
      <c r="V3232" s="4" t="str">
        <f t="shared" si="505"/>
        <v/>
      </c>
      <c r="W3232" s="3" t="str">
        <f t="shared" si="511"/>
        <v>Inventariar</v>
      </c>
      <c r="X3232" s="6"/>
      <c r="Y3232" s="7"/>
      <c r="Z3232" s="4" t="str">
        <f t="shared" si="506"/>
        <v/>
      </c>
      <c r="AA3232" s="3" t="str">
        <f t="shared" si="512"/>
        <v>Inventariar</v>
      </c>
    </row>
    <row r="3233" spans="1:27" x14ac:dyDescent="0.3">
      <c r="A3233" s="5">
        <v>25569684</v>
      </c>
      <c r="B3233" s="17" t="str">
        <f>VLOOKUP(A3233,'Base de dados'!$A$3:$C$21103,3,0)</f>
        <v>11P04E10</v>
      </c>
      <c r="C3233" s="50" t="s">
        <v>8511</v>
      </c>
      <c r="D3233" s="6"/>
      <c r="E3233" s="7"/>
      <c r="F3233" s="4" t="str">
        <f t="shared" si="513"/>
        <v/>
      </c>
      <c r="G3233" s="3" t="str">
        <f t="shared" si="507"/>
        <v>Inventariar</v>
      </c>
      <c r="H3233" s="6"/>
      <c r="I3233" s="7"/>
      <c r="J3233" s="4"/>
      <c r="K3233" s="3" t="str">
        <f t="shared" si="508"/>
        <v>Inventariar</v>
      </c>
      <c r="L3233" s="6"/>
      <c r="M3233" s="7"/>
      <c r="N3233" s="4"/>
      <c r="O3233" s="3" t="str">
        <f t="shared" si="509"/>
        <v>Inventariar</v>
      </c>
      <c r="P3233" s="6"/>
      <c r="Q3233" s="7"/>
      <c r="R3233" s="4" t="str">
        <f t="shared" si="504"/>
        <v/>
      </c>
      <c r="S3233" s="3" t="str">
        <f t="shared" si="510"/>
        <v>Inventariar</v>
      </c>
      <c r="T3233" s="6"/>
      <c r="U3233" s="7"/>
      <c r="V3233" s="4" t="str">
        <f t="shared" si="505"/>
        <v/>
      </c>
      <c r="W3233" s="3" t="str">
        <f t="shared" si="511"/>
        <v>Inventariar</v>
      </c>
      <c r="X3233" s="6"/>
      <c r="Y3233" s="7"/>
      <c r="Z3233" s="4" t="str">
        <f t="shared" si="506"/>
        <v/>
      </c>
      <c r="AA3233" s="3" t="str">
        <f t="shared" si="512"/>
        <v>Inventariar</v>
      </c>
    </row>
    <row r="3234" spans="1:27" x14ac:dyDescent="0.3">
      <c r="A3234" s="5">
        <v>25572377</v>
      </c>
      <c r="B3234" s="17" t="str">
        <f>VLOOKUP(A3234,'Base de dados'!$A$3:$C$21103,3,0)</f>
        <v>11P04E11</v>
      </c>
      <c r="C3234" s="50" t="s">
        <v>25473</v>
      </c>
      <c r="D3234" s="6"/>
      <c r="E3234" s="7"/>
      <c r="F3234" s="4" t="str">
        <f t="shared" si="513"/>
        <v/>
      </c>
      <c r="G3234" s="3" t="str">
        <f t="shared" si="507"/>
        <v>Inventariar</v>
      </c>
      <c r="H3234" s="6"/>
      <c r="I3234" s="7"/>
      <c r="J3234" s="4"/>
      <c r="K3234" s="3" t="str">
        <f t="shared" si="508"/>
        <v>Inventariar</v>
      </c>
      <c r="L3234" s="6"/>
      <c r="M3234" s="7"/>
      <c r="N3234" s="4"/>
      <c r="O3234" s="3" t="str">
        <f t="shared" si="509"/>
        <v>Inventariar</v>
      </c>
      <c r="P3234" s="6"/>
      <c r="Q3234" s="7"/>
      <c r="R3234" s="4" t="str">
        <f t="shared" si="504"/>
        <v/>
      </c>
      <c r="S3234" s="3" t="str">
        <f t="shared" si="510"/>
        <v>Inventariar</v>
      </c>
      <c r="T3234" s="6"/>
      <c r="U3234" s="7"/>
      <c r="V3234" s="4" t="str">
        <f t="shared" si="505"/>
        <v/>
      </c>
      <c r="W3234" s="3" t="str">
        <f t="shared" si="511"/>
        <v>Inventariar</v>
      </c>
      <c r="X3234" s="6"/>
      <c r="Y3234" s="7"/>
      <c r="Z3234" s="4" t="str">
        <f t="shared" si="506"/>
        <v/>
      </c>
      <c r="AA3234" s="3" t="str">
        <f t="shared" si="512"/>
        <v>Inventariar</v>
      </c>
    </row>
    <row r="3235" spans="1:27" x14ac:dyDescent="0.3">
      <c r="A3235" s="5">
        <v>25569760</v>
      </c>
      <c r="B3235" s="17" t="str">
        <f>VLOOKUP(A3235,'Base de dados'!$A$3:$C$21103,3,0)</f>
        <v>11P04E12</v>
      </c>
      <c r="C3235" s="50" t="s">
        <v>25474</v>
      </c>
      <c r="D3235" s="6"/>
      <c r="E3235" s="7"/>
      <c r="F3235" s="4" t="str">
        <f t="shared" si="513"/>
        <v/>
      </c>
      <c r="G3235" s="3" t="str">
        <f t="shared" si="507"/>
        <v>Inventariar</v>
      </c>
      <c r="H3235" s="6"/>
      <c r="I3235" s="7"/>
      <c r="J3235" s="4"/>
      <c r="K3235" s="3" t="str">
        <f t="shared" si="508"/>
        <v>Inventariar</v>
      </c>
      <c r="L3235" s="6"/>
      <c r="M3235" s="7"/>
      <c r="N3235" s="4"/>
      <c r="O3235" s="3" t="str">
        <f t="shared" si="509"/>
        <v>Inventariar</v>
      </c>
      <c r="P3235" s="6"/>
      <c r="Q3235" s="7"/>
      <c r="R3235" s="4" t="str">
        <f t="shared" si="504"/>
        <v/>
      </c>
      <c r="S3235" s="3" t="str">
        <f t="shared" si="510"/>
        <v>Inventariar</v>
      </c>
      <c r="T3235" s="6"/>
      <c r="U3235" s="7"/>
      <c r="V3235" s="4" t="str">
        <f t="shared" si="505"/>
        <v/>
      </c>
      <c r="W3235" s="3" t="str">
        <f t="shared" si="511"/>
        <v>Inventariar</v>
      </c>
      <c r="X3235" s="6"/>
      <c r="Y3235" s="7"/>
      <c r="Z3235" s="4" t="str">
        <f t="shared" si="506"/>
        <v/>
      </c>
      <c r="AA3235" s="3" t="str">
        <f t="shared" si="512"/>
        <v>Inventariar</v>
      </c>
    </row>
    <row r="3236" spans="1:27" x14ac:dyDescent="0.3">
      <c r="A3236" s="5">
        <v>25440571</v>
      </c>
      <c r="B3236" s="17" t="str">
        <f>VLOOKUP(A3236,'Base de dados'!$A$3:$C$21103,3,0)</f>
        <v>11P04E13</v>
      </c>
      <c r="C3236" s="50" t="s">
        <v>25475</v>
      </c>
      <c r="D3236" s="6"/>
      <c r="E3236" s="7"/>
      <c r="F3236" s="4" t="str">
        <f t="shared" si="513"/>
        <v/>
      </c>
      <c r="G3236" s="3" t="str">
        <f t="shared" si="507"/>
        <v>Inventariar</v>
      </c>
      <c r="H3236" s="6"/>
      <c r="I3236" s="7"/>
      <c r="J3236" s="4"/>
      <c r="K3236" s="3" t="str">
        <f t="shared" si="508"/>
        <v>Inventariar</v>
      </c>
      <c r="L3236" s="6"/>
      <c r="M3236" s="7"/>
      <c r="N3236" s="4"/>
      <c r="O3236" s="3" t="str">
        <f t="shared" si="509"/>
        <v>Inventariar</v>
      </c>
      <c r="P3236" s="6"/>
      <c r="Q3236" s="7"/>
      <c r="R3236" s="4" t="str">
        <f t="shared" si="504"/>
        <v/>
      </c>
      <c r="S3236" s="3" t="str">
        <f t="shared" si="510"/>
        <v>Inventariar</v>
      </c>
      <c r="T3236" s="6"/>
      <c r="U3236" s="7"/>
      <c r="V3236" s="4" t="str">
        <f t="shared" si="505"/>
        <v/>
      </c>
      <c r="W3236" s="3" t="str">
        <f t="shared" si="511"/>
        <v>Inventariar</v>
      </c>
      <c r="X3236" s="6"/>
      <c r="Y3236" s="7"/>
      <c r="Z3236" s="4" t="str">
        <f t="shared" si="506"/>
        <v/>
      </c>
      <c r="AA3236" s="3" t="str">
        <f t="shared" si="512"/>
        <v>Inventariar</v>
      </c>
    </row>
    <row r="3237" spans="1:27" x14ac:dyDescent="0.3">
      <c r="A3237" s="5">
        <v>25440240</v>
      </c>
      <c r="B3237" s="17" t="str">
        <f>VLOOKUP(A3237,'Base de dados'!$A$3:$C$21103,3,0)</f>
        <v>11P04E15</v>
      </c>
      <c r="C3237" s="50" t="s">
        <v>8520</v>
      </c>
      <c r="D3237" s="6"/>
      <c r="E3237" s="7"/>
      <c r="F3237" s="4" t="str">
        <f t="shared" si="513"/>
        <v/>
      </c>
      <c r="G3237" s="3" t="str">
        <f t="shared" si="507"/>
        <v>Inventariar</v>
      </c>
      <c r="H3237" s="6"/>
      <c r="I3237" s="7"/>
      <c r="J3237" s="4"/>
      <c r="K3237" s="3" t="str">
        <f t="shared" si="508"/>
        <v>Inventariar</v>
      </c>
      <c r="L3237" s="6"/>
      <c r="M3237" s="7"/>
      <c r="N3237" s="4"/>
      <c r="O3237" s="3" t="str">
        <f t="shared" si="509"/>
        <v>Inventariar</v>
      </c>
      <c r="P3237" s="6"/>
      <c r="Q3237" s="7"/>
      <c r="R3237" s="4" t="str">
        <f t="shared" si="504"/>
        <v/>
      </c>
      <c r="S3237" s="3" t="str">
        <f t="shared" si="510"/>
        <v>Inventariar</v>
      </c>
      <c r="T3237" s="6"/>
      <c r="U3237" s="7"/>
      <c r="V3237" s="4" t="str">
        <f t="shared" si="505"/>
        <v/>
      </c>
      <c r="W3237" s="3" t="str">
        <f t="shared" si="511"/>
        <v>Inventariar</v>
      </c>
      <c r="X3237" s="6"/>
      <c r="Y3237" s="7"/>
      <c r="Z3237" s="4" t="str">
        <f t="shared" si="506"/>
        <v/>
      </c>
      <c r="AA3237" s="3" t="str">
        <f t="shared" si="512"/>
        <v>Inventariar</v>
      </c>
    </row>
    <row r="3238" spans="1:27" x14ac:dyDescent="0.3">
      <c r="A3238" s="5">
        <v>25572826</v>
      </c>
      <c r="B3238" s="17" t="str">
        <f>VLOOKUP(A3238,'Base de dados'!$A$3:$C$21103,3,0)</f>
        <v>11P04E15</v>
      </c>
      <c r="C3238" s="50" t="s">
        <v>8522</v>
      </c>
      <c r="D3238" s="6"/>
      <c r="E3238" s="7"/>
      <c r="F3238" s="4" t="str">
        <f t="shared" si="513"/>
        <v/>
      </c>
      <c r="G3238" s="3" t="str">
        <f t="shared" si="507"/>
        <v>Inventariar</v>
      </c>
      <c r="H3238" s="6"/>
      <c r="I3238" s="7"/>
      <c r="J3238" s="4"/>
      <c r="K3238" s="3" t="str">
        <f t="shared" si="508"/>
        <v>Inventariar</v>
      </c>
      <c r="L3238" s="6"/>
      <c r="M3238" s="7"/>
      <c r="N3238" s="4"/>
      <c r="O3238" s="3" t="str">
        <f t="shared" si="509"/>
        <v>Inventariar</v>
      </c>
      <c r="P3238" s="6"/>
      <c r="Q3238" s="7"/>
      <c r="R3238" s="4" t="str">
        <f t="shared" si="504"/>
        <v/>
      </c>
      <c r="S3238" s="3" t="str">
        <f t="shared" si="510"/>
        <v>Inventariar</v>
      </c>
      <c r="T3238" s="6"/>
      <c r="U3238" s="7"/>
      <c r="V3238" s="4" t="str">
        <f t="shared" si="505"/>
        <v/>
      </c>
      <c r="W3238" s="3" t="str">
        <f t="shared" si="511"/>
        <v>Inventariar</v>
      </c>
      <c r="X3238" s="6"/>
      <c r="Y3238" s="7"/>
      <c r="Z3238" s="4" t="str">
        <f t="shared" si="506"/>
        <v/>
      </c>
      <c r="AA3238" s="3" t="str">
        <f t="shared" si="512"/>
        <v>Inventariar</v>
      </c>
    </row>
    <row r="3239" spans="1:27" x14ac:dyDescent="0.3">
      <c r="A3239" s="5">
        <v>25437371</v>
      </c>
      <c r="B3239" s="17" t="str">
        <f>VLOOKUP(A3239,'Base de dados'!$A$3:$C$21103,3,0)</f>
        <v>11P04E17</v>
      </c>
      <c r="C3239" s="50" t="s">
        <v>8525</v>
      </c>
      <c r="D3239" s="6"/>
      <c r="E3239" s="7"/>
      <c r="F3239" s="4" t="str">
        <f t="shared" si="513"/>
        <v/>
      </c>
      <c r="G3239" s="3" t="str">
        <f t="shared" si="507"/>
        <v>Inventariar</v>
      </c>
      <c r="H3239" s="6"/>
      <c r="I3239" s="7"/>
      <c r="J3239" s="4"/>
      <c r="K3239" s="3" t="str">
        <f t="shared" si="508"/>
        <v>Inventariar</v>
      </c>
      <c r="L3239" s="6"/>
      <c r="M3239" s="7"/>
      <c r="N3239" s="4"/>
      <c r="O3239" s="3" t="str">
        <f t="shared" si="509"/>
        <v>Inventariar</v>
      </c>
      <c r="P3239" s="6"/>
      <c r="Q3239" s="7"/>
      <c r="R3239" s="4" t="str">
        <f t="shared" si="504"/>
        <v/>
      </c>
      <c r="S3239" s="3" t="str">
        <f t="shared" si="510"/>
        <v>Inventariar</v>
      </c>
      <c r="T3239" s="6"/>
      <c r="U3239" s="7"/>
      <c r="V3239" s="4" t="str">
        <f t="shared" si="505"/>
        <v/>
      </c>
      <c r="W3239" s="3" t="str">
        <f t="shared" si="511"/>
        <v>Inventariar</v>
      </c>
      <c r="X3239" s="6"/>
      <c r="Y3239" s="7"/>
      <c r="Z3239" s="4" t="str">
        <f t="shared" si="506"/>
        <v/>
      </c>
      <c r="AA3239" s="3" t="str">
        <f t="shared" si="512"/>
        <v>Inventariar</v>
      </c>
    </row>
    <row r="3240" spans="1:27" x14ac:dyDescent="0.3">
      <c r="A3240" s="5">
        <v>25438282</v>
      </c>
      <c r="B3240" s="17" t="str">
        <f>VLOOKUP(A3240,'Base de dados'!$A$3:$C$21103,3,0)</f>
        <v>11P04E19</v>
      </c>
      <c r="C3240" s="50" t="s">
        <v>8530</v>
      </c>
      <c r="D3240" s="6"/>
      <c r="E3240" s="7"/>
      <c r="F3240" s="4" t="str">
        <f t="shared" si="513"/>
        <v/>
      </c>
      <c r="G3240" s="3" t="str">
        <f t="shared" si="507"/>
        <v>Inventariar</v>
      </c>
      <c r="H3240" s="6"/>
      <c r="I3240" s="7"/>
      <c r="J3240" s="4"/>
      <c r="K3240" s="3" t="str">
        <f t="shared" si="508"/>
        <v>Inventariar</v>
      </c>
      <c r="L3240" s="6"/>
      <c r="M3240" s="7"/>
      <c r="N3240" s="4"/>
      <c r="O3240" s="3" t="str">
        <f t="shared" si="509"/>
        <v>Inventariar</v>
      </c>
      <c r="P3240" s="6"/>
      <c r="Q3240" s="7"/>
      <c r="R3240" s="4" t="str">
        <f t="shared" si="504"/>
        <v/>
      </c>
      <c r="S3240" s="3" t="str">
        <f t="shared" si="510"/>
        <v>Inventariar</v>
      </c>
      <c r="T3240" s="6"/>
      <c r="U3240" s="7"/>
      <c r="V3240" s="4" t="str">
        <f t="shared" si="505"/>
        <v/>
      </c>
      <c r="W3240" s="3" t="str">
        <f t="shared" si="511"/>
        <v>Inventariar</v>
      </c>
      <c r="X3240" s="6"/>
      <c r="Y3240" s="7"/>
      <c r="Z3240" s="4" t="str">
        <f t="shared" si="506"/>
        <v/>
      </c>
      <c r="AA3240" s="3" t="str">
        <f t="shared" si="512"/>
        <v>Inventariar</v>
      </c>
    </row>
    <row r="3241" spans="1:27" x14ac:dyDescent="0.3">
      <c r="A3241" s="5">
        <v>25582785</v>
      </c>
      <c r="B3241" s="17" t="str">
        <f>VLOOKUP(A3241,'Base de dados'!$A$3:$C$21103,3,0)</f>
        <v>11P04E20</v>
      </c>
      <c r="C3241" s="50" t="s">
        <v>25476</v>
      </c>
      <c r="D3241" s="6"/>
      <c r="E3241" s="7"/>
      <c r="F3241" s="4" t="str">
        <f t="shared" si="513"/>
        <v/>
      </c>
      <c r="G3241" s="3" t="str">
        <f t="shared" si="507"/>
        <v>Inventariar</v>
      </c>
      <c r="H3241" s="6"/>
      <c r="I3241" s="7"/>
      <c r="J3241" s="4"/>
      <c r="K3241" s="3" t="str">
        <f t="shared" si="508"/>
        <v>Inventariar</v>
      </c>
      <c r="L3241" s="6"/>
      <c r="M3241" s="7"/>
      <c r="N3241" s="4"/>
      <c r="O3241" s="3" t="str">
        <f t="shared" si="509"/>
        <v>Inventariar</v>
      </c>
      <c r="P3241" s="6"/>
      <c r="Q3241" s="7"/>
      <c r="R3241" s="4" t="str">
        <f t="shared" si="504"/>
        <v/>
      </c>
      <c r="S3241" s="3" t="str">
        <f t="shared" si="510"/>
        <v>Inventariar</v>
      </c>
      <c r="T3241" s="6"/>
      <c r="U3241" s="7"/>
      <c r="V3241" s="4" t="str">
        <f t="shared" si="505"/>
        <v/>
      </c>
      <c r="W3241" s="3" t="str">
        <f t="shared" si="511"/>
        <v>Inventariar</v>
      </c>
      <c r="X3241" s="6"/>
      <c r="Y3241" s="7"/>
      <c r="Z3241" s="4" t="str">
        <f t="shared" si="506"/>
        <v/>
      </c>
      <c r="AA3241" s="3" t="str">
        <f t="shared" si="512"/>
        <v>Inventariar</v>
      </c>
    </row>
    <row r="3242" spans="1:27" x14ac:dyDescent="0.3">
      <c r="A3242" s="5">
        <v>25462655</v>
      </c>
      <c r="B3242" s="17" t="str">
        <f>VLOOKUP(A3242,'Base de dados'!$A$3:$C$21103,3,0)</f>
        <v>11P04F02</v>
      </c>
      <c r="C3242" s="50" t="s">
        <v>8538</v>
      </c>
      <c r="D3242" s="6"/>
      <c r="E3242" s="7"/>
      <c r="F3242" s="4" t="str">
        <f t="shared" si="513"/>
        <v/>
      </c>
      <c r="G3242" s="3" t="str">
        <f t="shared" si="507"/>
        <v>Inventariar</v>
      </c>
      <c r="H3242" s="6"/>
      <c r="I3242" s="7"/>
      <c r="J3242" s="4"/>
      <c r="K3242" s="3" t="str">
        <f t="shared" si="508"/>
        <v>Inventariar</v>
      </c>
      <c r="L3242" s="6"/>
      <c r="M3242" s="7"/>
      <c r="N3242" s="4"/>
      <c r="O3242" s="3" t="str">
        <f t="shared" si="509"/>
        <v>Inventariar</v>
      </c>
      <c r="P3242" s="6"/>
      <c r="Q3242" s="7"/>
      <c r="R3242" s="4" t="str">
        <f t="shared" si="504"/>
        <v/>
      </c>
      <c r="S3242" s="3" t="str">
        <f t="shared" si="510"/>
        <v>Inventariar</v>
      </c>
      <c r="T3242" s="6"/>
      <c r="U3242" s="7"/>
      <c r="V3242" s="4" t="str">
        <f t="shared" si="505"/>
        <v/>
      </c>
      <c r="W3242" s="3" t="str">
        <f t="shared" si="511"/>
        <v>Inventariar</v>
      </c>
      <c r="X3242" s="6"/>
      <c r="Y3242" s="7"/>
      <c r="Z3242" s="4" t="str">
        <f t="shared" si="506"/>
        <v/>
      </c>
      <c r="AA3242" s="3" t="str">
        <f t="shared" si="512"/>
        <v>Inventariar</v>
      </c>
    </row>
    <row r="3243" spans="1:27" x14ac:dyDescent="0.3">
      <c r="A3243" s="5">
        <v>25478451</v>
      </c>
      <c r="B3243" s="17" t="str">
        <f>VLOOKUP(A3243,'Base de dados'!$A$3:$C$21103,3,0)</f>
        <v>11P04F05</v>
      </c>
      <c r="C3243" s="50" t="s">
        <v>8543</v>
      </c>
      <c r="D3243" s="6"/>
      <c r="E3243" s="7"/>
      <c r="F3243" s="4" t="str">
        <f t="shared" si="513"/>
        <v/>
      </c>
      <c r="G3243" s="3" t="str">
        <f t="shared" si="507"/>
        <v>Inventariar</v>
      </c>
      <c r="H3243" s="6"/>
      <c r="I3243" s="7"/>
      <c r="J3243" s="4"/>
      <c r="K3243" s="3" t="str">
        <f t="shared" si="508"/>
        <v>Inventariar</v>
      </c>
      <c r="L3243" s="6"/>
      <c r="M3243" s="7"/>
      <c r="N3243" s="4"/>
      <c r="O3243" s="3" t="str">
        <f t="shared" si="509"/>
        <v>Inventariar</v>
      </c>
      <c r="P3243" s="6"/>
      <c r="Q3243" s="7"/>
      <c r="R3243" s="4" t="str">
        <f t="shared" si="504"/>
        <v/>
      </c>
      <c r="S3243" s="3" t="str">
        <f t="shared" si="510"/>
        <v>Inventariar</v>
      </c>
      <c r="T3243" s="6"/>
      <c r="U3243" s="7"/>
      <c r="V3243" s="4" t="str">
        <f t="shared" si="505"/>
        <v/>
      </c>
      <c r="W3243" s="3" t="str">
        <f t="shared" si="511"/>
        <v>Inventariar</v>
      </c>
      <c r="X3243" s="6"/>
      <c r="Y3243" s="7"/>
      <c r="Z3243" s="4" t="str">
        <f t="shared" si="506"/>
        <v/>
      </c>
      <c r="AA3243" s="3" t="str">
        <f t="shared" si="512"/>
        <v>Inventariar</v>
      </c>
    </row>
    <row r="3244" spans="1:27" x14ac:dyDescent="0.3">
      <c r="A3244" s="5">
        <v>25582243</v>
      </c>
      <c r="B3244" s="17" t="str">
        <f>VLOOKUP(A3244,'Base de dados'!$A$3:$C$21103,3,0)</f>
        <v>11P04F08</v>
      </c>
      <c r="C3244" s="50" t="s">
        <v>8545</v>
      </c>
      <c r="D3244" s="6"/>
      <c r="E3244" s="7"/>
      <c r="F3244" s="4" t="str">
        <f t="shared" si="513"/>
        <v/>
      </c>
      <c r="G3244" s="3" t="str">
        <f t="shared" si="507"/>
        <v>Inventariar</v>
      </c>
      <c r="H3244" s="6"/>
      <c r="I3244" s="7"/>
      <c r="J3244" s="4"/>
      <c r="K3244" s="3" t="str">
        <f t="shared" si="508"/>
        <v>Inventariar</v>
      </c>
      <c r="L3244" s="6"/>
      <c r="M3244" s="7"/>
      <c r="N3244" s="4"/>
      <c r="O3244" s="3" t="str">
        <f t="shared" si="509"/>
        <v>Inventariar</v>
      </c>
      <c r="P3244" s="6"/>
      <c r="Q3244" s="7"/>
      <c r="R3244" s="4" t="str">
        <f t="shared" si="504"/>
        <v/>
      </c>
      <c r="S3244" s="3" t="str">
        <f t="shared" si="510"/>
        <v>Inventariar</v>
      </c>
      <c r="T3244" s="6"/>
      <c r="U3244" s="7"/>
      <c r="V3244" s="4" t="str">
        <f t="shared" si="505"/>
        <v/>
      </c>
      <c r="W3244" s="3" t="str">
        <f t="shared" si="511"/>
        <v>Inventariar</v>
      </c>
      <c r="X3244" s="6"/>
      <c r="Y3244" s="7"/>
      <c r="Z3244" s="4" t="str">
        <f t="shared" si="506"/>
        <v/>
      </c>
      <c r="AA3244" s="3" t="str">
        <f t="shared" si="512"/>
        <v>Inventariar</v>
      </c>
    </row>
    <row r="3245" spans="1:27" x14ac:dyDescent="0.3">
      <c r="A3245" s="5">
        <v>25572938</v>
      </c>
      <c r="B3245" s="17" t="str">
        <f>VLOOKUP(A3245,'Base de dados'!$A$3:$C$21103,3,0)</f>
        <v>11P04F09</v>
      </c>
      <c r="C3245" s="50" t="s">
        <v>9659</v>
      </c>
      <c r="D3245" s="6"/>
      <c r="E3245" s="7"/>
      <c r="F3245" s="4" t="str">
        <f t="shared" si="513"/>
        <v/>
      </c>
      <c r="G3245" s="3" t="str">
        <f t="shared" si="507"/>
        <v>Inventariar</v>
      </c>
      <c r="H3245" s="6"/>
      <c r="I3245" s="7"/>
      <c r="J3245" s="4"/>
      <c r="K3245" s="3" t="str">
        <f t="shared" si="508"/>
        <v>Inventariar</v>
      </c>
      <c r="L3245" s="6"/>
      <c r="M3245" s="7"/>
      <c r="N3245" s="4"/>
      <c r="O3245" s="3" t="str">
        <f t="shared" si="509"/>
        <v>Inventariar</v>
      </c>
      <c r="P3245" s="6"/>
      <c r="Q3245" s="7"/>
      <c r="R3245" s="4" t="str">
        <f t="shared" si="504"/>
        <v/>
      </c>
      <c r="S3245" s="3" t="str">
        <f t="shared" si="510"/>
        <v>Inventariar</v>
      </c>
      <c r="T3245" s="6"/>
      <c r="U3245" s="7"/>
      <c r="V3245" s="4" t="str">
        <f t="shared" si="505"/>
        <v/>
      </c>
      <c r="W3245" s="3" t="str">
        <f t="shared" si="511"/>
        <v>Inventariar</v>
      </c>
      <c r="X3245" s="6"/>
      <c r="Y3245" s="7"/>
      <c r="Z3245" s="4" t="str">
        <f t="shared" si="506"/>
        <v/>
      </c>
      <c r="AA3245" s="3" t="str">
        <f t="shared" si="512"/>
        <v>Inventariar</v>
      </c>
    </row>
    <row r="3246" spans="1:27" x14ac:dyDescent="0.3">
      <c r="A3246" s="5">
        <v>25573189</v>
      </c>
      <c r="B3246" s="17" t="str">
        <f>VLOOKUP(A3246,'Base de dados'!$A$3:$C$21103,3,0)</f>
        <v>11P04F09</v>
      </c>
      <c r="C3246" s="50" t="s">
        <v>8547</v>
      </c>
      <c r="D3246" s="6"/>
      <c r="E3246" s="7"/>
      <c r="F3246" s="4" t="str">
        <f t="shared" si="513"/>
        <v/>
      </c>
      <c r="G3246" s="3" t="str">
        <f t="shared" si="507"/>
        <v>Inventariar</v>
      </c>
      <c r="H3246" s="6"/>
      <c r="I3246" s="7"/>
      <c r="J3246" s="4"/>
      <c r="K3246" s="3" t="str">
        <f t="shared" si="508"/>
        <v>Inventariar</v>
      </c>
      <c r="L3246" s="6"/>
      <c r="M3246" s="7"/>
      <c r="N3246" s="4"/>
      <c r="O3246" s="3" t="str">
        <f t="shared" si="509"/>
        <v>Inventariar</v>
      </c>
      <c r="P3246" s="6"/>
      <c r="Q3246" s="7"/>
      <c r="R3246" s="4" t="str">
        <f t="shared" si="504"/>
        <v/>
      </c>
      <c r="S3246" s="3" t="str">
        <f t="shared" si="510"/>
        <v>Inventariar</v>
      </c>
      <c r="T3246" s="6"/>
      <c r="U3246" s="7"/>
      <c r="V3246" s="4" t="str">
        <f t="shared" si="505"/>
        <v/>
      </c>
      <c r="W3246" s="3" t="str">
        <f t="shared" si="511"/>
        <v>Inventariar</v>
      </c>
      <c r="X3246" s="6"/>
      <c r="Y3246" s="7"/>
      <c r="Z3246" s="4" t="str">
        <f t="shared" si="506"/>
        <v/>
      </c>
      <c r="AA3246" s="3" t="str">
        <f t="shared" si="512"/>
        <v>Inventariar</v>
      </c>
    </row>
    <row r="3247" spans="1:27" x14ac:dyDescent="0.3">
      <c r="A3247" s="5">
        <v>25573188</v>
      </c>
      <c r="B3247" s="17" t="str">
        <f>VLOOKUP(A3247,'Base de dados'!$A$3:$C$21103,3,0)</f>
        <v>11P04F10</v>
      </c>
      <c r="C3247" s="50" t="s">
        <v>8550</v>
      </c>
      <c r="D3247" s="6"/>
      <c r="E3247" s="7"/>
      <c r="F3247" s="4" t="str">
        <f t="shared" si="513"/>
        <v/>
      </c>
      <c r="G3247" s="3" t="str">
        <f t="shared" si="507"/>
        <v>Inventariar</v>
      </c>
      <c r="H3247" s="6"/>
      <c r="I3247" s="7"/>
      <c r="J3247" s="4"/>
      <c r="K3247" s="3" t="str">
        <f t="shared" si="508"/>
        <v>Inventariar</v>
      </c>
      <c r="L3247" s="6"/>
      <c r="M3247" s="7"/>
      <c r="N3247" s="4"/>
      <c r="O3247" s="3" t="str">
        <f t="shared" si="509"/>
        <v>Inventariar</v>
      </c>
      <c r="P3247" s="6"/>
      <c r="Q3247" s="7"/>
      <c r="R3247" s="4" t="str">
        <f t="shared" si="504"/>
        <v/>
      </c>
      <c r="S3247" s="3" t="str">
        <f t="shared" si="510"/>
        <v>Inventariar</v>
      </c>
      <c r="T3247" s="6"/>
      <c r="U3247" s="7"/>
      <c r="V3247" s="4" t="str">
        <f t="shared" si="505"/>
        <v/>
      </c>
      <c r="W3247" s="3" t="str">
        <f t="shared" si="511"/>
        <v>Inventariar</v>
      </c>
      <c r="X3247" s="6"/>
      <c r="Y3247" s="7"/>
      <c r="Z3247" s="4" t="str">
        <f t="shared" si="506"/>
        <v/>
      </c>
      <c r="AA3247" s="3" t="str">
        <f t="shared" si="512"/>
        <v>Inventariar</v>
      </c>
    </row>
    <row r="3248" spans="1:27" x14ac:dyDescent="0.3">
      <c r="A3248" s="5">
        <v>8005308</v>
      </c>
      <c r="B3248" s="17" t="str">
        <f>VLOOKUP(A3248,'Base de dados'!$A$3:$C$21103,3,0)</f>
        <v>11P04F11</v>
      </c>
      <c r="C3248" s="50" t="s">
        <v>8552</v>
      </c>
      <c r="D3248" s="6"/>
      <c r="E3248" s="7"/>
      <c r="F3248" s="4" t="str">
        <f t="shared" si="513"/>
        <v/>
      </c>
      <c r="G3248" s="3" t="str">
        <f t="shared" si="507"/>
        <v>Inventariar</v>
      </c>
      <c r="H3248" s="6"/>
      <c r="I3248" s="7"/>
      <c r="J3248" s="4"/>
      <c r="K3248" s="3" t="str">
        <f t="shared" si="508"/>
        <v>Inventariar</v>
      </c>
      <c r="L3248" s="6"/>
      <c r="M3248" s="7"/>
      <c r="N3248" s="4"/>
      <c r="O3248" s="3" t="str">
        <f t="shared" si="509"/>
        <v>Inventariar</v>
      </c>
      <c r="P3248" s="6"/>
      <c r="Q3248" s="7"/>
      <c r="R3248" s="4" t="str">
        <f t="shared" si="504"/>
        <v/>
      </c>
      <c r="S3248" s="3" t="str">
        <f t="shared" si="510"/>
        <v>Inventariar</v>
      </c>
      <c r="T3248" s="6"/>
      <c r="U3248" s="7"/>
      <c r="V3248" s="4" t="str">
        <f t="shared" si="505"/>
        <v/>
      </c>
      <c r="W3248" s="3" t="str">
        <f t="shared" si="511"/>
        <v>Inventariar</v>
      </c>
      <c r="X3248" s="6"/>
      <c r="Y3248" s="7"/>
      <c r="Z3248" s="4" t="str">
        <f t="shared" si="506"/>
        <v/>
      </c>
      <c r="AA3248" s="3" t="str">
        <f t="shared" si="512"/>
        <v>Inventariar</v>
      </c>
    </row>
    <row r="3249" spans="1:27" x14ac:dyDescent="0.3">
      <c r="A3249" s="5">
        <v>25572941</v>
      </c>
      <c r="B3249" s="17" t="str">
        <f>VLOOKUP(A3249,'Base de dados'!$A$3:$C$21103,3,0)</f>
        <v>11P04F14</v>
      </c>
      <c r="C3249" s="50" t="s">
        <v>8556</v>
      </c>
      <c r="D3249" s="6"/>
      <c r="E3249" s="7"/>
      <c r="F3249" s="4" t="str">
        <f t="shared" si="513"/>
        <v/>
      </c>
      <c r="G3249" s="3" t="str">
        <f t="shared" si="507"/>
        <v>Inventariar</v>
      </c>
      <c r="H3249" s="6"/>
      <c r="I3249" s="7"/>
      <c r="J3249" s="4"/>
      <c r="K3249" s="3" t="str">
        <f t="shared" si="508"/>
        <v>Inventariar</v>
      </c>
      <c r="L3249" s="6"/>
      <c r="M3249" s="7"/>
      <c r="N3249" s="4"/>
      <c r="O3249" s="3" t="str">
        <f t="shared" si="509"/>
        <v>Inventariar</v>
      </c>
      <c r="P3249" s="6"/>
      <c r="Q3249" s="7"/>
      <c r="R3249" s="4" t="str">
        <f t="shared" si="504"/>
        <v/>
      </c>
      <c r="S3249" s="3" t="str">
        <f t="shared" si="510"/>
        <v>Inventariar</v>
      </c>
      <c r="T3249" s="6"/>
      <c r="U3249" s="7"/>
      <c r="V3249" s="4" t="str">
        <f t="shared" si="505"/>
        <v/>
      </c>
      <c r="W3249" s="3" t="str">
        <f t="shared" si="511"/>
        <v>Inventariar</v>
      </c>
      <c r="X3249" s="6"/>
      <c r="Y3249" s="7"/>
      <c r="Z3249" s="4" t="str">
        <f t="shared" si="506"/>
        <v/>
      </c>
      <c r="AA3249" s="3" t="str">
        <f t="shared" si="512"/>
        <v>Inventariar</v>
      </c>
    </row>
    <row r="3250" spans="1:27" x14ac:dyDescent="0.3">
      <c r="A3250" s="5">
        <v>25464025</v>
      </c>
      <c r="B3250" s="17" t="str">
        <f>VLOOKUP(A3250,'Base de dados'!$A$3:$C$21103,3,0)</f>
        <v>11P05B01</v>
      </c>
      <c r="C3250" s="50" t="s">
        <v>25477</v>
      </c>
      <c r="D3250" s="6"/>
      <c r="E3250" s="7"/>
      <c r="F3250" s="4" t="str">
        <f t="shared" si="513"/>
        <v/>
      </c>
      <c r="G3250" s="3" t="str">
        <f t="shared" si="507"/>
        <v>Inventariar</v>
      </c>
      <c r="H3250" s="6"/>
      <c r="I3250" s="7"/>
      <c r="J3250" s="4"/>
      <c r="K3250" s="3" t="str">
        <f t="shared" si="508"/>
        <v>Inventariar</v>
      </c>
      <c r="L3250" s="6"/>
      <c r="M3250" s="7"/>
      <c r="N3250" s="4"/>
      <c r="O3250" s="3" t="str">
        <f t="shared" si="509"/>
        <v>Inventariar</v>
      </c>
      <c r="P3250" s="6"/>
      <c r="Q3250" s="7"/>
      <c r="R3250" s="4" t="str">
        <f t="shared" si="504"/>
        <v/>
      </c>
      <c r="S3250" s="3" t="str">
        <f t="shared" si="510"/>
        <v>Inventariar</v>
      </c>
      <c r="T3250" s="6"/>
      <c r="U3250" s="7"/>
      <c r="V3250" s="4" t="str">
        <f t="shared" si="505"/>
        <v/>
      </c>
      <c r="W3250" s="3" t="str">
        <f t="shared" si="511"/>
        <v>Inventariar</v>
      </c>
      <c r="X3250" s="6"/>
      <c r="Y3250" s="7"/>
      <c r="Z3250" s="4" t="str">
        <f t="shared" si="506"/>
        <v/>
      </c>
      <c r="AA3250" s="3" t="str">
        <f t="shared" si="512"/>
        <v>Inventariar</v>
      </c>
    </row>
    <row r="3251" spans="1:27" x14ac:dyDescent="0.3">
      <c r="A3251" s="5">
        <v>25398115</v>
      </c>
      <c r="B3251" s="17" t="str">
        <f>VLOOKUP(A3251,'Base de dados'!$A$3:$C$21103,3,0)</f>
        <v>11P05B02</v>
      </c>
      <c r="C3251" s="50" t="s">
        <v>25478</v>
      </c>
      <c r="D3251" s="6"/>
      <c r="E3251" s="7"/>
      <c r="F3251" s="4" t="str">
        <f t="shared" si="513"/>
        <v/>
      </c>
      <c r="G3251" s="3" t="str">
        <f t="shared" si="507"/>
        <v>Inventariar</v>
      </c>
      <c r="H3251" s="6"/>
      <c r="I3251" s="7"/>
      <c r="J3251" s="4"/>
      <c r="K3251" s="3" t="str">
        <f t="shared" si="508"/>
        <v>Inventariar</v>
      </c>
      <c r="L3251" s="6"/>
      <c r="M3251" s="7"/>
      <c r="N3251" s="4"/>
      <c r="O3251" s="3" t="str">
        <f t="shared" si="509"/>
        <v>Inventariar</v>
      </c>
      <c r="P3251" s="6"/>
      <c r="Q3251" s="7"/>
      <c r="R3251" s="4" t="str">
        <f t="shared" si="504"/>
        <v/>
      </c>
      <c r="S3251" s="3" t="str">
        <f t="shared" si="510"/>
        <v>Inventariar</v>
      </c>
      <c r="T3251" s="6"/>
      <c r="U3251" s="7"/>
      <c r="V3251" s="4" t="str">
        <f t="shared" si="505"/>
        <v/>
      </c>
      <c r="W3251" s="3" t="str">
        <f t="shared" si="511"/>
        <v>Inventariar</v>
      </c>
      <c r="X3251" s="6"/>
      <c r="Y3251" s="7"/>
      <c r="Z3251" s="4" t="str">
        <f t="shared" si="506"/>
        <v/>
      </c>
      <c r="AA3251" s="3" t="str">
        <f t="shared" si="512"/>
        <v>Inventariar</v>
      </c>
    </row>
    <row r="3252" spans="1:27" x14ac:dyDescent="0.3">
      <c r="A3252" s="5">
        <v>25460183</v>
      </c>
      <c r="B3252" s="17" t="str">
        <f>VLOOKUP(A3252,'Base de dados'!$A$3:$C$21103,3,0)</f>
        <v>11P05B03</v>
      </c>
      <c r="C3252" s="50" t="s">
        <v>25479</v>
      </c>
      <c r="D3252" s="6"/>
      <c r="E3252" s="7"/>
      <c r="F3252" s="4" t="str">
        <f t="shared" si="513"/>
        <v/>
      </c>
      <c r="G3252" s="3" t="str">
        <f t="shared" si="507"/>
        <v>Inventariar</v>
      </c>
      <c r="H3252" s="6"/>
      <c r="I3252" s="7"/>
      <c r="J3252" s="4"/>
      <c r="K3252" s="3" t="str">
        <f t="shared" si="508"/>
        <v>Inventariar</v>
      </c>
      <c r="L3252" s="6"/>
      <c r="M3252" s="7"/>
      <c r="N3252" s="4"/>
      <c r="O3252" s="3" t="str">
        <f t="shared" si="509"/>
        <v>Inventariar</v>
      </c>
      <c r="P3252" s="6"/>
      <c r="Q3252" s="7"/>
      <c r="R3252" s="4" t="str">
        <f t="shared" si="504"/>
        <v/>
      </c>
      <c r="S3252" s="3" t="str">
        <f t="shared" si="510"/>
        <v>Inventariar</v>
      </c>
      <c r="T3252" s="6"/>
      <c r="U3252" s="7"/>
      <c r="V3252" s="4" t="str">
        <f t="shared" si="505"/>
        <v/>
      </c>
      <c r="W3252" s="3" t="str">
        <f t="shared" si="511"/>
        <v>Inventariar</v>
      </c>
      <c r="X3252" s="6"/>
      <c r="Y3252" s="7"/>
      <c r="Z3252" s="4" t="str">
        <f t="shared" si="506"/>
        <v/>
      </c>
      <c r="AA3252" s="3" t="str">
        <f t="shared" si="512"/>
        <v>Inventariar</v>
      </c>
    </row>
    <row r="3253" spans="1:27" x14ac:dyDescent="0.3">
      <c r="A3253" s="5">
        <v>25463648</v>
      </c>
      <c r="B3253" s="17" t="str">
        <f>VLOOKUP(A3253,'Base de dados'!$A$3:$C$21103,3,0)</f>
        <v>11P05B04</v>
      </c>
      <c r="C3253" s="50" t="s">
        <v>8573</v>
      </c>
      <c r="D3253" s="6"/>
      <c r="E3253" s="7"/>
      <c r="F3253" s="4" t="str">
        <f t="shared" si="513"/>
        <v/>
      </c>
      <c r="G3253" s="3" t="str">
        <f t="shared" si="507"/>
        <v>Inventariar</v>
      </c>
      <c r="H3253" s="6"/>
      <c r="I3253" s="7"/>
      <c r="J3253" s="4"/>
      <c r="K3253" s="3" t="str">
        <f t="shared" si="508"/>
        <v>Inventariar</v>
      </c>
      <c r="L3253" s="6"/>
      <c r="M3253" s="7"/>
      <c r="N3253" s="4"/>
      <c r="O3253" s="3" t="str">
        <f t="shared" si="509"/>
        <v>Inventariar</v>
      </c>
      <c r="P3253" s="6"/>
      <c r="Q3253" s="7"/>
      <c r="R3253" s="4" t="str">
        <f t="shared" si="504"/>
        <v/>
      </c>
      <c r="S3253" s="3" t="str">
        <f t="shared" si="510"/>
        <v>Inventariar</v>
      </c>
      <c r="T3253" s="6"/>
      <c r="U3253" s="7"/>
      <c r="V3253" s="4" t="str">
        <f t="shared" si="505"/>
        <v/>
      </c>
      <c r="W3253" s="3" t="str">
        <f t="shared" si="511"/>
        <v>Inventariar</v>
      </c>
      <c r="X3253" s="6"/>
      <c r="Y3253" s="7"/>
      <c r="Z3253" s="4" t="str">
        <f t="shared" si="506"/>
        <v/>
      </c>
      <c r="AA3253" s="3" t="str">
        <f t="shared" si="512"/>
        <v>Inventariar</v>
      </c>
    </row>
    <row r="3254" spans="1:27" x14ac:dyDescent="0.3">
      <c r="A3254" s="5">
        <v>25437253</v>
      </c>
      <c r="B3254" s="17" t="str">
        <f>VLOOKUP(A3254,'Base de dados'!$A$3:$C$21103,3,0)</f>
        <v>11P05B05</v>
      </c>
      <c r="C3254" s="50" t="s">
        <v>25480</v>
      </c>
      <c r="D3254" s="6"/>
      <c r="E3254" s="7"/>
      <c r="F3254" s="4" t="str">
        <f t="shared" si="513"/>
        <v/>
      </c>
      <c r="G3254" s="3" t="str">
        <f t="shared" si="507"/>
        <v>Inventariar</v>
      </c>
      <c r="H3254" s="6"/>
      <c r="I3254" s="7"/>
      <c r="J3254" s="4"/>
      <c r="K3254" s="3" t="str">
        <f t="shared" si="508"/>
        <v>Inventariar</v>
      </c>
      <c r="L3254" s="6"/>
      <c r="M3254" s="7"/>
      <c r="N3254" s="4"/>
      <c r="O3254" s="3" t="str">
        <f t="shared" si="509"/>
        <v>Inventariar</v>
      </c>
      <c r="P3254" s="6"/>
      <c r="Q3254" s="7"/>
      <c r="R3254" s="4" t="str">
        <f t="shared" si="504"/>
        <v/>
      </c>
      <c r="S3254" s="3" t="str">
        <f t="shared" si="510"/>
        <v>Inventariar</v>
      </c>
      <c r="T3254" s="6"/>
      <c r="U3254" s="7"/>
      <c r="V3254" s="4" t="str">
        <f t="shared" si="505"/>
        <v/>
      </c>
      <c r="W3254" s="3" t="str">
        <f t="shared" si="511"/>
        <v>Inventariar</v>
      </c>
      <c r="X3254" s="6"/>
      <c r="Y3254" s="7"/>
      <c r="Z3254" s="4" t="str">
        <f t="shared" si="506"/>
        <v/>
      </c>
      <c r="AA3254" s="3" t="str">
        <f t="shared" si="512"/>
        <v>Inventariar</v>
      </c>
    </row>
    <row r="3255" spans="1:27" x14ac:dyDescent="0.3">
      <c r="A3255" s="5">
        <v>25460319</v>
      </c>
      <c r="B3255" s="17" t="str">
        <f>VLOOKUP(A3255,'Base de dados'!$A$3:$C$21103,3,0)</f>
        <v>11P05B06</v>
      </c>
      <c r="C3255" s="50" t="s">
        <v>8577</v>
      </c>
      <c r="D3255" s="6"/>
      <c r="E3255" s="7"/>
      <c r="F3255" s="4" t="str">
        <f t="shared" si="513"/>
        <v/>
      </c>
      <c r="G3255" s="3" t="str">
        <f t="shared" si="507"/>
        <v>Inventariar</v>
      </c>
      <c r="H3255" s="6"/>
      <c r="I3255" s="7"/>
      <c r="J3255" s="4"/>
      <c r="K3255" s="3" t="str">
        <f t="shared" si="508"/>
        <v>Inventariar</v>
      </c>
      <c r="L3255" s="6"/>
      <c r="M3255" s="7"/>
      <c r="N3255" s="4"/>
      <c r="O3255" s="3" t="str">
        <f t="shared" si="509"/>
        <v>Inventariar</v>
      </c>
      <c r="P3255" s="6"/>
      <c r="Q3255" s="7"/>
      <c r="R3255" s="4" t="str">
        <f t="shared" si="504"/>
        <v/>
      </c>
      <c r="S3255" s="3" t="str">
        <f t="shared" si="510"/>
        <v>Inventariar</v>
      </c>
      <c r="T3255" s="6"/>
      <c r="U3255" s="7"/>
      <c r="V3255" s="4" t="str">
        <f t="shared" si="505"/>
        <v/>
      </c>
      <c r="W3255" s="3" t="str">
        <f t="shared" si="511"/>
        <v>Inventariar</v>
      </c>
      <c r="X3255" s="6"/>
      <c r="Y3255" s="7"/>
      <c r="Z3255" s="4" t="str">
        <f t="shared" si="506"/>
        <v/>
      </c>
      <c r="AA3255" s="3" t="str">
        <f t="shared" si="512"/>
        <v>Inventariar</v>
      </c>
    </row>
    <row r="3256" spans="1:27" x14ac:dyDescent="0.3">
      <c r="A3256" s="5">
        <v>25573125</v>
      </c>
      <c r="B3256" s="17" t="str">
        <f>VLOOKUP(A3256,'Base de dados'!$A$3:$C$21103,3,0)</f>
        <v>11P05B07</v>
      </c>
      <c r="C3256" s="50" t="s">
        <v>8579</v>
      </c>
      <c r="D3256" s="6"/>
      <c r="E3256" s="7"/>
      <c r="F3256" s="4" t="str">
        <f t="shared" si="513"/>
        <v/>
      </c>
      <c r="G3256" s="3" t="str">
        <f t="shared" si="507"/>
        <v>Inventariar</v>
      </c>
      <c r="H3256" s="6"/>
      <c r="I3256" s="7"/>
      <c r="J3256" s="4"/>
      <c r="K3256" s="3" t="str">
        <f t="shared" si="508"/>
        <v>Inventariar</v>
      </c>
      <c r="L3256" s="6"/>
      <c r="M3256" s="7"/>
      <c r="N3256" s="4"/>
      <c r="O3256" s="3" t="str">
        <f t="shared" si="509"/>
        <v>Inventariar</v>
      </c>
      <c r="P3256" s="6"/>
      <c r="Q3256" s="7"/>
      <c r="R3256" s="4" t="str">
        <f t="shared" si="504"/>
        <v/>
      </c>
      <c r="S3256" s="3" t="str">
        <f t="shared" si="510"/>
        <v>Inventariar</v>
      </c>
      <c r="T3256" s="6"/>
      <c r="U3256" s="7"/>
      <c r="V3256" s="4" t="str">
        <f t="shared" si="505"/>
        <v/>
      </c>
      <c r="W3256" s="3" t="str">
        <f t="shared" si="511"/>
        <v>Inventariar</v>
      </c>
      <c r="X3256" s="6"/>
      <c r="Y3256" s="7"/>
      <c r="Z3256" s="4" t="str">
        <f t="shared" si="506"/>
        <v/>
      </c>
      <c r="AA3256" s="3" t="str">
        <f t="shared" si="512"/>
        <v>Inventariar</v>
      </c>
    </row>
    <row r="3257" spans="1:27" x14ac:dyDescent="0.3">
      <c r="A3257" s="5">
        <v>25572059</v>
      </c>
      <c r="B3257" s="17" t="str">
        <f>VLOOKUP(A3257,'Base de dados'!$A$3:$C$21103,3,0)</f>
        <v>11P05B09</v>
      </c>
      <c r="C3257" s="50" t="s">
        <v>25481</v>
      </c>
      <c r="D3257" s="6"/>
      <c r="E3257" s="7"/>
      <c r="F3257" s="4" t="str">
        <f t="shared" si="513"/>
        <v/>
      </c>
      <c r="G3257" s="3" t="str">
        <f t="shared" si="507"/>
        <v>Inventariar</v>
      </c>
      <c r="H3257" s="6"/>
      <c r="I3257" s="7"/>
      <c r="J3257" s="4"/>
      <c r="K3257" s="3" t="str">
        <f t="shared" si="508"/>
        <v>Inventariar</v>
      </c>
      <c r="L3257" s="6"/>
      <c r="M3257" s="7"/>
      <c r="N3257" s="4"/>
      <c r="O3257" s="3" t="str">
        <f t="shared" si="509"/>
        <v>Inventariar</v>
      </c>
      <c r="P3257" s="6"/>
      <c r="Q3257" s="7"/>
      <c r="R3257" s="4" t="str">
        <f t="shared" si="504"/>
        <v/>
      </c>
      <c r="S3257" s="3" t="str">
        <f t="shared" si="510"/>
        <v>Inventariar</v>
      </c>
      <c r="T3257" s="6"/>
      <c r="U3257" s="7"/>
      <c r="V3257" s="4" t="str">
        <f t="shared" si="505"/>
        <v/>
      </c>
      <c r="W3257" s="3" t="str">
        <f t="shared" si="511"/>
        <v>Inventariar</v>
      </c>
      <c r="X3257" s="6"/>
      <c r="Y3257" s="7"/>
      <c r="Z3257" s="4" t="str">
        <f t="shared" si="506"/>
        <v/>
      </c>
      <c r="AA3257" s="3" t="str">
        <f t="shared" si="512"/>
        <v>Inventariar</v>
      </c>
    </row>
    <row r="3258" spans="1:27" x14ac:dyDescent="0.3">
      <c r="A3258" s="5">
        <v>25581961</v>
      </c>
      <c r="B3258" s="17" t="str">
        <f>VLOOKUP(A3258,'Base de dados'!$A$3:$C$21103,3,0)</f>
        <v>11P05B10</v>
      </c>
      <c r="C3258" s="50" t="s">
        <v>25482</v>
      </c>
      <c r="D3258" s="6"/>
      <c r="E3258" s="7"/>
      <c r="F3258" s="4" t="str">
        <f t="shared" si="513"/>
        <v/>
      </c>
      <c r="G3258" s="3" t="str">
        <f t="shared" si="507"/>
        <v>Inventariar</v>
      </c>
      <c r="H3258" s="6"/>
      <c r="I3258" s="7"/>
      <c r="J3258" s="4"/>
      <c r="K3258" s="3" t="str">
        <f t="shared" si="508"/>
        <v>Inventariar</v>
      </c>
      <c r="L3258" s="6"/>
      <c r="M3258" s="7"/>
      <c r="N3258" s="4"/>
      <c r="O3258" s="3" t="str">
        <f t="shared" si="509"/>
        <v>Inventariar</v>
      </c>
      <c r="P3258" s="6"/>
      <c r="Q3258" s="7"/>
      <c r="R3258" s="4" t="str">
        <f t="shared" si="504"/>
        <v/>
      </c>
      <c r="S3258" s="3" t="str">
        <f t="shared" si="510"/>
        <v>Inventariar</v>
      </c>
      <c r="T3258" s="6"/>
      <c r="U3258" s="7"/>
      <c r="V3258" s="4" t="str">
        <f t="shared" si="505"/>
        <v/>
      </c>
      <c r="W3258" s="3" t="str">
        <f t="shared" si="511"/>
        <v>Inventariar</v>
      </c>
      <c r="X3258" s="6"/>
      <c r="Y3258" s="7"/>
      <c r="Z3258" s="4" t="str">
        <f t="shared" si="506"/>
        <v/>
      </c>
      <c r="AA3258" s="3" t="str">
        <f t="shared" si="512"/>
        <v>Inventariar</v>
      </c>
    </row>
    <row r="3259" spans="1:27" x14ac:dyDescent="0.3">
      <c r="A3259" s="5">
        <v>25573127</v>
      </c>
      <c r="B3259" s="17" t="str">
        <f>VLOOKUP(A3259,'Base de dados'!$A$3:$C$21103,3,0)</f>
        <v>11P05B11</v>
      </c>
      <c r="C3259" s="50" t="s">
        <v>25483</v>
      </c>
      <c r="D3259" s="6"/>
      <c r="E3259" s="7"/>
      <c r="F3259" s="4" t="str">
        <f t="shared" si="513"/>
        <v/>
      </c>
      <c r="G3259" s="3" t="str">
        <f t="shared" si="507"/>
        <v>Inventariar</v>
      </c>
      <c r="H3259" s="6"/>
      <c r="I3259" s="7"/>
      <c r="J3259" s="4"/>
      <c r="K3259" s="3" t="str">
        <f t="shared" si="508"/>
        <v>Inventariar</v>
      </c>
      <c r="L3259" s="6"/>
      <c r="M3259" s="7"/>
      <c r="N3259" s="4"/>
      <c r="O3259" s="3" t="str">
        <f t="shared" si="509"/>
        <v>Inventariar</v>
      </c>
      <c r="P3259" s="6"/>
      <c r="Q3259" s="7"/>
      <c r="R3259" s="4" t="str">
        <f t="shared" ref="R3259:R3322" si="514">IF(Q3259="","",IF(Q3259="Saldo Zero","",P3259-Q3259))</f>
        <v/>
      </c>
      <c r="S3259" s="3" t="str">
        <f t="shared" si="510"/>
        <v>Inventariar</v>
      </c>
      <c r="T3259" s="6"/>
      <c r="U3259" s="7"/>
      <c r="V3259" s="4" t="str">
        <f t="shared" ref="V3259:V3322" si="515">IF(U3259="","",IF(U3259="Saldo Zero","",T3259-U3259))</f>
        <v/>
      </c>
      <c r="W3259" s="3" t="str">
        <f t="shared" si="511"/>
        <v>Inventariar</v>
      </c>
      <c r="X3259" s="6"/>
      <c r="Y3259" s="7"/>
      <c r="Z3259" s="4" t="str">
        <f t="shared" ref="Z3259:Z3322" si="516">IF(Y3259="","",IF(Y3259="Saldo Zero","",X3259-Y3259))</f>
        <v/>
      </c>
      <c r="AA3259" s="3" t="str">
        <f t="shared" si="512"/>
        <v>Inventariar</v>
      </c>
    </row>
    <row r="3260" spans="1:27" x14ac:dyDescent="0.3">
      <c r="A3260" s="5">
        <v>8004622</v>
      </c>
      <c r="B3260" s="17" t="str">
        <f>VLOOKUP(A3260,'Base de dados'!$A$3:$C$21103,3,0)</f>
        <v>11P05B12</v>
      </c>
      <c r="C3260" s="50" t="s">
        <v>8591</v>
      </c>
      <c r="D3260" s="6"/>
      <c r="E3260" s="7"/>
      <c r="F3260" s="4" t="str">
        <f t="shared" si="513"/>
        <v/>
      </c>
      <c r="G3260" s="3" t="str">
        <f t="shared" si="507"/>
        <v>Inventariar</v>
      </c>
      <c r="H3260" s="6"/>
      <c r="I3260" s="7"/>
      <c r="J3260" s="4"/>
      <c r="K3260" s="3" t="str">
        <f t="shared" si="508"/>
        <v>Inventariar</v>
      </c>
      <c r="L3260" s="6"/>
      <c r="M3260" s="7"/>
      <c r="N3260" s="4"/>
      <c r="O3260" s="3" t="str">
        <f t="shared" si="509"/>
        <v>Inventariar</v>
      </c>
      <c r="P3260" s="6"/>
      <c r="Q3260" s="7"/>
      <c r="R3260" s="4" t="str">
        <f t="shared" si="514"/>
        <v/>
      </c>
      <c r="S3260" s="3" t="str">
        <f t="shared" si="510"/>
        <v>Inventariar</v>
      </c>
      <c r="T3260" s="6"/>
      <c r="U3260" s="7"/>
      <c r="V3260" s="4" t="str">
        <f t="shared" si="515"/>
        <v/>
      </c>
      <c r="W3260" s="3" t="str">
        <f t="shared" si="511"/>
        <v>Inventariar</v>
      </c>
      <c r="X3260" s="6"/>
      <c r="Y3260" s="7"/>
      <c r="Z3260" s="4" t="str">
        <f t="shared" si="516"/>
        <v/>
      </c>
      <c r="AA3260" s="3" t="str">
        <f t="shared" si="512"/>
        <v>Inventariar</v>
      </c>
    </row>
    <row r="3261" spans="1:27" x14ac:dyDescent="0.3">
      <c r="A3261" s="5">
        <v>25438429</v>
      </c>
      <c r="B3261" s="17" t="str">
        <f>VLOOKUP(A3261,'Base de dados'!$A$3:$C$21103,3,0)</f>
        <v>11P05B13</v>
      </c>
      <c r="C3261" s="50" t="s">
        <v>8593</v>
      </c>
      <c r="D3261" s="6"/>
      <c r="E3261" s="7"/>
      <c r="F3261" s="4" t="str">
        <f t="shared" si="513"/>
        <v/>
      </c>
      <c r="G3261" s="3" t="str">
        <f t="shared" si="507"/>
        <v>Inventariar</v>
      </c>
      <c r="H3261" s="6"/>
      <c r="I3261" s="7"/>
      <c r="J3261" s="4"/>
      <c r="K3261" s="3" t="str">
        <f t="shared" si="508"/>
        <v>Inventariar</v>
      </c>
      <c r="L3261" s="6"/>
      <c r="M3261" s="7"/>
      <c r="N3261" s="4"/>
      <c r="O3261" s="3" t="str">
        <f t="shared" si="509"/>
        <v>Inventariar</v>
      </c>
      <c r="P3261" s="6"/>
      <c r="Q3261" s="7"/>
      <c r="R3261" s="4" t="str">
        <f t="shared" si="514"/>
        <v/>
      </c>
      <c r="S3261" s="3" t="str">
        <f t="shared" si="510"/>
        <v>Inventariar</v>
      </c>
      <c r="T3261" s="6"/>
      <c r="U3261" s="7"/>
      <c r="V3261" s="4" t="str">
        <f t="shared" si="515"/>
        <v/>
      </c>
      <c r="W3261" s="3" t="str">
        <f t="shared" si="511"/>
        <v>Inventariar</v>
      </c>
      <c r="X3261" s="6"/>
      <c r="Y3261" s="7"/>
      <c r="Z3261" s="4" t="str">
        <f t="shared" si="516"/>
        <v/>
      </c>
      <c r="AA3261" s="3" t="str">
        <f t="shared" si="512"/>
        <v>Inventariar</v>
      </c>
    </row>
    <row r="3262" spans="1:27" x14ac:dyDescent="0.3">
      <c r="A3262" s="5">
        <v>25463688</v>
      </c>
      <c r="B3262" s="17" t="str">
        <f>VLOOKUP(A3262,'Base de dados'!$A$3:$C$21103,3,0)</f>
        <v>11P05B14</v>
      </c>
      <c r="C3262" s="50" t="s">
        <v>8597</v>
      </c>
      <c r="D3262" s="6"/>
      <c r="E3262" s="7"/>
      <c r="F3262" s="4" t="str">
        <f t="shared" si="513"/>
        <v/>
      </c>
      <c r="G3262" s="3" t="str">
        <f t="shared" si="507"/>
        <v>Inventariar</v>
      </c>
      <c r="H3262" s="6"/>
      <c r="I3262" s="7"/>
      <c r="J3262" s="4"/>
      <c r="K3262" s="3" t="str">
        <f t="shared" si="508"/>
        <v>Inventariar</v>
      </c>
      <c r="L3262" s="6"/>
      <c r="M3262" s="7"/>
      <c r="N3262" s="4"/>
      <c r="O3262" s="3" t="str">
        <f t="shared" si="509"/>
        <v>Inventariar</v>
      </c>
      <c r="P3262" s="6"/>
      <c r="Q3262" s="7"/>
      <c r="R3262" s="4" t="str">
        <f t="shared" si="514"/>
        <v/>
      </c>
      <c r="S3262" s="3" t="str">
        <f t="shared" si="510"/>
        <v>Inventariar</v>
      </c>
      <c r="T3262" s="6"/>
      <c r="U3262" s="7"/>
      <c r="V3262" s="4" t="str">
        <f t="shared" si="515"/>
        <v/>
      </c>
      <c r="W3262" s="3" t="str">
        <f t="shared" si="511"/>
        <v>Inventariar</v>
      </c>
      <c r="X3262" s="6"/>
      <c r="Y3262" s="7"/>
      <c r="Z3262" s="4" t="str">
        <f t="shared" si="516"/>
        <v/>
      </c>
      <c r="AA3262" s="3" t="str">
        <f t="shared" si="512"/>
        <v>Inventariar</v>
      </c>
    </row>
    <row r="3263" spans="1:27" x14ac:dyDescent="0.3">
      <c r="A3263" s="5">
        <v>25438269</v>
      </c>
      <c r="B3263" s="17" t="str">
        <f>VLOOKUP(A3263,'Base de dados'!$A$3:$C$21103,3,0)</f>
        <v>11P05B15</v>
      </c>
      <c r="C3263" s="50" t="s">
        <v>8598</v>
      </c>
      <c r="D3263" s="6"/>
      <c r="E3263" s="7"/>
      <c r="F3263" s="4" t="str">
        <f t="shared" si="513"/>
        <v/>
      </c>
      <c r="G3263" s="3" t="str">
        <f t="shared" si="507"/>
        <v>Inventariar</v>
      </c>
      <c r="H3263" s="6"/>
      <c r="I3263" s="7"/>
      <c r="J3263" s="4"/>
      <c r="K3263" s="3" t="str">
        <f t="shared" si="508"/>
        <v>Inventariar</v>
      </c>
      <c r="L3263" s="6"/>
      <c r="M3263" s="7"/>
      <c r="N3263" s="4"/>
      <c r="O3263" s="3" t="str">
        <f t="shared" si="509"/>
        <v>Inventariar</v>
      </c>
      <c r="P3263" s="6"/>
      <c r="Q3263" s="7"/>
      <c r="R3263" s="4" t="str">
        <f t="shared" si="514"/>
        <v/>
      </c>
      <c r="S3263" s="3" t="str">
        <f t="shared" si="510"/>
        <v>Inventariar</v>
      </c>
      <c r="T3263" s="6"/>
      <c r="U3263" s="7"/>
      <c r="V3263" s="4" t="str">
        <f t="shared" si="515"/>
        <v/>
      </c>
      <c r="W3263" s="3" t="str">
        <f t="shared" si="511"/>
        <v>Inventariar</v>
      </c>
      <c r="X3263" s="6"/>
      <c r="Y3263" s="7"/>
      <c r="Z3263" s="4" t="str">
        <f t="shared" si="516"/>
        <v/>
      </c>
      <c r="AA3263" s="3" t="str">
        <f t="shared" si="512"/>
        <v>Inventariar</v>
      </c>
    </row>
    <row r="3264" spans="1:27" x14ac:dyDescent="0.3">
      <c r="A3264" s="5">
        <v>25468900</v>
      </c>
      <c r="B3264" s="17" t="str">
        <f>VLOOKUP(A3264,'Base de dados'!$A$3:$C$21103,3,0)</f>
        <v>11P05B16</v>
      </c>
      <c r="C3264" s="50" t="s">
        <v>8600</v>
      </c>
      <c r="D3264" s="6"/>
      <c r="E3264" s="7"/>
      <c r="F3264" s="4" t="str">
        <f t="shared" si="513"/>
        <v/>
      </c>
      <c r="G3264" s="3" t="str">
        <f t="shared" si="507"/>
        <v>Inventariar</v>
      </c>
      <c r="H3264" s="6"/>
      <c r="I3264" s="7"/>
      <c r="J3264" s="4"/>
      <c r="K3264" s="3" t="str">
        <f t="shared" si="508"/>
        <v>Inventariar</v>
      </c>
      <c r="L3264" s="6"/>
      <c r="M3264" s="7"/>
      <c r="N3264" s="4"/>
      <c r="O3264" s="3" t="str">
        <f t="shared" si="509"/>
        <v>Inventariar</v>
      </c>
      <c r="P3264" s="6"/>
      <c r="Q3264" s="7"/>
      <c r="R3264" s="4" t="str">
        <f t="shared" si="514"/>
        <v/>
      </c>
      <c r="S3264" s="3" t="str">
        <f t="shared" si="510"/>
        <v>Inventariar</v>
      </c>
      <c r="T3264" s="6"/>
      <c r="U3264" s="7"/>
      <c r="V3264" s="4" t="str">
        <f t="shared" si="515"/>
        <v/>
      </c>
      <c r="W3264" s="3" t="str">
        <f t="shared" si="511"/>
        <v>Inventariar</v>
      </c>
      <c r="X3264" s="6"/>
      <c r="Y3264" s="7"/>
      <c r="Z3264" s="4" t="str">
        <f t="shared" si="516"/>
        <v/>
      </c>
      <c r="AA3264" s="3" t="str">
        <f t="shared" si="512"/>
        <v>Inventariar</v>
      </c>
    </row>
    <row r="3265" spans="1:27" x14ac:dyDescent="0.3">
      <c r="A3265" s="5">
        <v>25573126</v>
      </c>
      <c r="B3265" s="17" t="str">
        <f>VLOOKUP(A3265,'Base de dados'!$A$3:$C$21103,3,0)</f>
        <v>11P05B17</v>
      </c>
      <c r="C3265" s="50" t="s">
        <v>8603</v>
      </c>
      <c r="D3265" s="6"/>
      <c r="E3265" s="7"/>
      <c r="F3265" s="4" t="str">
        <f t="shared" si="513"/>
        <v/>
      </c>
      <c r="G3265" s="3" t="str">
        <f t="shared" si="507"/>
        <v>Inventariar</v>
      </c>
      <c r="H3265" s="6"/>
      <c r="I3265" s="7"/>
      <c r="J3265" s="4"/>
      <c r="K3265" s="3" t="str">
        <f t="shared" si="508"/>
        <v>Inventariar</v>
      </c>
      <c r="L3265" s="6"/>
      <c r="M3265" s="7"/>
      <c r="N3265" s="4"/>
      <c r="O3265" s="3" t="str">
        <f t="shared" si="509"/>
        <v>Inventariar</v>
      </c>
      <c r="P3265" s="6"/>
      <c r="Q3265" s="7"/>
      <c r="R3265" s="4" t="str">
        <f t="shared" si="514"/>
        <v/>
      </c>
      <c r="S3265" s="3" t="str">
        <f t="shared" si="510"/>
        <v>Inventariar</v>
      </c>
      <c r="T3265" s="6"/>
      <c r="U3265" s="7"/>
      <c r="V3265" s="4" t="str">
        <f t="shared" si="515"/>
        <v/>
      </c>
      <c r="W3265" s="3" t="str">
        <f t="shared" si="511"/>
        <v>Inventariar</v>
      </c>
      <c r="X3265" s="6"/>
      <c r="Y3265" s="7"/>
      <c r="Z3265" s="4" t="str">
        <f t="shared" si="516"/>
        <v/>
      </c>
      <c r="AA3265" s="3" t="str">
        <f t="shared" si="512"/>
        <v>Inventariar</v>
      </c>
    </row>
    <row r="3266" spans="1:27" x14ac:dyDescent="0.3">
      <c r="A3266" s="5">
        <v>25465369</v>
      </c>
      <c r="B3266" s="17" t="str">
        <f>VLOOKUP(A3266,'Base de dados'!$A$3:$C$21103,3,0)</f>
        <v>11P05B18</v>
      </c>
      <c r="C3266" s="50" t="s">
        <v>25484</v>
      </c>
      <c r="D3266" s="6"/>
      <c r="E3266" s="7"/>
      <c r="F3266" s="4" t="str">
        <f t="shared" si="513"/>
        <v/>
      </c>
      <c r="G3266" s="3" t="str">
        <f t="shared" si="507"/>
        <v>Inventariar</v>
      </c>
      <c r="H3266" s="6"/>
      <c r="I3266" s="7"/>
      <c r="J3266" s="4"/>
      <c r="K3266" s="3" t="str">
        <f t="shared" si="508"/>
        <v>Inventariar</v>
      </c>
      <c r="L3266" s="6"/>
      <c r="M3266" s="7"/>
      <c r="N3266" s="4"/>
      <c r="O3266" s="3" t="str">
        <f t="shared" si="509"/>
        <v>Inventariar</v>
      </c>
      <c r="P3266" s="6"/>
      <c r="Q3266" s="7"/>
      <c r="R3266" s="4" t="str">
        <f t="shared" si="514"/>
        <v/>
      </c>
      <c r="S3266" s="3" t="str">
        <f t="shared" si="510"/>
        <v>Inventariar</v>
      </c>
      <c r="T3266" s="6"/>
      <c r="U3266" s="7"/>
      <c r="V3266" s="4" t="str">
        <f t="shared" si="515"/>
        <v/>
      </c>
      <c r="W3266" s="3" t="str">
        <f t="shared" si="511"/>
        <v>Inventariar</v>
      </c>
      <c r="X3266" s="6"/>
      <c r="Y3266" s="7"/>
      <c r="Z3266" s="4" t="str">
        <f t="shared" si="516"/>
        <v/>
      </c>
      <c r="AA3266" s="3" t="str">
        <f t="shared" si="512"/>
        <v>Inventariar</v>
      </c>
    </row>
    <row r="3267" spans="1:27" x14ac:dyDescent="0.3">
      <c r="A3267" s="5">
        <v>25466863</v>
      </c>
      <c r="B3267" s="17" t="str">
        <f>VLOOKUP(A3267,'Base de dados'!$A$3:$C$21103,3,0)</f>
        <v>11P05B19</v>
      </c>
      <c r="C3267" s="50" t="s">
        <v>25485</v>
      </c>
      <c r="D3267" s="6"/>
      <c r="E3267" s="7"/>
      <c r="F3267" s="4" t="str">
        <f t="shared" si="513"/>
        <v/>
      </c>
      <c r="G3267" s="3" t="str">
        <f t="shared" si="507"/>
        <v>Inventariar</v>
      </c>
      <c r="H3267" s="6"/>
      <c r="I3267" s="7"/>
      <c r="J3267" s="4"/>
      <c r="K3267" s="3" t="str">
        <f t="shared" si="508"/>
        <v>Inventariar</v>
      </c>
      <c r="L3267" s="6"/>
      <c r="M3267" s="7"/>
      <c r="N3267" s="4"/>
      <c r="O3267" s="3" t="str">
        <f t="shared" si="509"/>
        <v>Inventariar</v>
      </c>
      <c r="P3267" s="6"/>
      <c r="Q3267" s="7"/>
      <c r="R3267" s="4" t="str">
        <f t="shared" si="514"/>
        <v/>
      </c>
      <c r="S3267" s="3" t="str">
        <f t="shared" si="510"/>
        <v>Inventariar</v>
      </c>
      <c r="T3267" s="6"/>
      <c r="U3267" s="7"/>
      <c r="V3267" s="4" t="str">
        <f t="shared" si="515"/>
        <v/>
      </c>
      <c r="W3267" s="3" t="str">
        <f t="shared" si="511"/>
        <v>Inventariar</v>
      </c>
      <c r="X3267" s="6"/>
      <c r="Y3267" s="7"/>
      <c r="Z3267" s="4" t="str">
        <f t="shared" si="516"/>
        <v/>
      </c>
      <c r="AA3267" s="3" t="str">
        <f t="shared" si="512"/>
        <v>Inventariar</v>
      </c>
    </row>
    <row r="3268" spans="1:27" x14ac:dyDescent="0.3">
      <c r="A3268" s="5">
        <v>25573663</v>
      </c>
      <c r="B3268" s="17" t="str">
        <f>VLOOKUP(A3268,'Base de dados'!$A$3:$C$21103,3,0)</f>
        <v>11P05B21</v>
      </c>
      <c r="C3268" s="50" t="s">
        <v>25486</v>
      </c>
      <c r="D3268" s="6"/>
      <c r="E3268" s="7"/>
      <c r="F3268" s="4" t="str">
        <f t="shared" si="513"/>
        <v/>
      </c>
      <c r="G3268" s="3" t="str">
        <f t="shared" ref="G3268:G3331" si="517">IF(D3268="Saldo Zero","Saldo só Físico",IF(E3268="","Inventariar",IF(E3268="Saldo Zero","Saldo só Sistema",IF(F3268="","Verificar",IF(F3268=0,"Saldo Certo",IF(F3268&lt;0,"Saldo a mais no Físico",IF(F3268&gt;0,"Saldo a mais no Sistema")))))))</f>
        <v>Inventariar</v>
      </c>
      <c r="H3268" s="6"/>
      <c r="I3268" s="7"/>
      <c r="J3268" s="4"/>
      <c r="K3268" s="3" t="str">
        <f t="shared" si="508"/>
        <v>Inventariar</v>
      </c>
      <c r="L3268" s="6"/>
      <c r="M3268" s="7"/>
      <c r="N3268" s="4"/>
      <c r="O3268" s="3" t="str">
        <f t="shared" si="509"/>
        <v>Inventariar</v>
      </c>
      <c r="P3268" s="6"/>
      <c r="Q3268" s="7"/>
      <c r="R3268" s="4" t="str">
        <f t="shared" si="514"/>
        <v/>
      </c>
      <c r="S3268" s="3" t="str">
        <f t="shared" si="510"/>
        <v>Inventariar</v>
      </c>
      <c r="T3268" s="6"/>
      <c r="U3268" s="7"/>
      <c r="V3268" s="4" t="str">
        <f t="shared" si="515"/>
        <v/>
      </c>
      <c r="W3268" s="3" t="str">
        <f t="shared" si="511"/>
        <v>Inventariar</v>
      </c>
      <c r="X3268" s="6"/>
      <c r="Y3268" s="7"/>
      <c r="Z3268" s="4" t="str">
        <f t="shared" si="516"/>
        <v/>
      </c>
      <c r="AA3268" s="3" t="str">
        <f t="shared" si="512"/>
        <v>Inventariar</v>
      </c>
    </row>
    <row r="3269" spans="1:27" x14ac:dyDescent="0.3">
      <c r="A3269" s="5">
        <v>25070929</v>
      </c>
      <c r="B3269" s="17" t="str">
        <f>VLOOKUP(A3269,'Base de dados'!$A$3:$C$21103,3,0)</f>
        <v>11P05B22</v>
      </c>
      <c r="C3269" s="50" t="s">
        <v>8613</v>
      </c>
      <c r="D3269" s="6"/>
      <c r="E3269" s="7"/>
      <c r="F3269" s="4" t="str">
        <f t="shared" si="513"/>
        <v/>
      </c>
      <c r="G3269" s="3" t="str">
        <f t="shared" si="517"/>
        <v>Inventariar</v>
      </c>
      <c r="H3269" s="6"/>
      <c r="I3269" s="7"/>
      <c r="J3269" s="4"/>
      <c r="K3269" s="3" t="str">
        <f t="shared" ref="K3269:K3332" si="518">IF(H3269="Saldo Zero","Saldo só Físico",IF(I3269="","Inventariar",IF(I3269="Saldo Zero","Saldo só Sistema",IF(J3269="","Verificar",IF(J3269=0,"Saldo Certo",IF(J3269&lt;0,"Saldo a mais no Físico",IF(J3269&gt;0,"Saldo a mais no Sistema")))))))</f>
        <v>Inventariar</v>
      </c>
      <c r="L3269" s="6"/>
      <c r="M3269" s="7"/>
      <c r="N3269" s="4"/>
      <c r="O3269" s="3" t="str">
        <f t="shared" ref="O3269:O3332" si="519">IF(L3269="Saldo Zero","Saldo só Físico",IF(M3269="","Inventariar",IF(M3269="Saldo Zero","Saldo só Sistema",IF(N3269="","Verificar",IF(N3269=0,"Saldo Certo",IF(N3269&lt;0,"Saldo a mais no Físico",IF(N3269&gt;0,"Saldo a mais no Sistema")))))))</f>
        <v>Inventariar</v>
      </c>
      <c r="P3269" s="6"/>
      <c r="Q3269" s="7"/>
      <c r="R3269" s="4" t="str">
        <f t="shared" si="514"/>
        <v/>
      </c>
      <c r="S3269" s="3" t="str">
        <f t="shared" ref="S3269:S3332" si="520">IF(P3269="Saldo Zero","Saldo só Físico",IF(Q3269="","Inventariar",IF(Q3269="Saldo Zero","Saldo só Sistema",IF(R3269="","Verificar",IF(R3269=0,"Saldo Certo",IF(R3269&lt;0,"Saldo a mais no Físico",IF(R3269&gt;0,"Saldo a mais no Sistema")))))))</f>
        <v>Inventariar</v>
      </c>
      <c r="T3269" s="6"/>
      <c r="U3269" s="7"/>
      <c r="V3269" s="4" t="str">
        <f t="shared" si="515"/>
        <v/>
      </c>
      <c r="W3269" s="3" t="str">
        <f t="shared" ref="W3269:W3332" si="521">IF(T3269="Saldo Zero","Saldo só Físico",IF(U3269="","Inventariar",IF(U3269="Saldo Zero","Saldo só Sistema",IF(V3269="","Verificar",IF(V3269=0,"Saldo Certo",IF(V3269&lt;0,"Saldo a mais no Físico",IF(V3269&gt;0,"Saldo a mais no Sistema")))))))</f>
        <v>Inventariar</v>
      </c>
      <c r="X3269" s="6"/>
      <c r="Y3269" s="7"/>
      <c r="Z3269" s="4" t="str">
        <f t="shared" si="516"/>
        <v/>
      </c>
      <c r="AA3269" s="3" t="str">
        <f t="shared" ref="AA3269:AA3332" si="522">IF(X3269="Saldo Zero","Saldo só Físico",IF(Y3269="","Inventariar",IF(Y3269="Saldo Zero","Saldo só Sistema",IF(Z3269="","Verificar",IF(Z3269=0,"Saldo Certo",IF(Z3269&lt;0,"Saldo a mais no Físico",IF(Z3269&gt;0,"Saldo a mais no Sistema")))))))</f>
        <v>Inventariar</v>
      </c>
    </row>
    <row r="3270" spans="1:27" x14ac:dyDescent="0.3">
      <c r="A3270" s="5">
        <v>27025614</v>
      </c>
      <c r="B3270" s="17" t="str">
        <f>VLOOKUP(A3270,'Base de dados'!$A$3:$C$21103,3,0)</f>
        <v>11P05B23</v>
      </c>
      <c r="C3270" s="50" t="s">
        <v>8615</v>
      </c>
      <c r="D3270" s="6"/>
      <c r="E3270" s="7"/>
      <c r="F3270" s="4" t="str">
        <f t="shared" si="513"/>
        <v/>
      </c>
      <c r="G3270" s="3" t="str">
        <f t="shared" si="517"/>
        <v>Inventariar</v>
      </c>
      <c r="H3270" s="6"/>
      <c r="I3270" s="7"/>
      <c r="J3270" s="4"/>
      <c r="K3270" s="3" t="str">
        <f t="shared" si="518"/>
        <v>Inventariar</v>
      </c>
      <c r="L3270" s="6"/>
      <c r="M3270" s="7"/>
      <c r="N3270" s="4"/>
      <c r="O3270" s="3" t="str">
        <f t="shared" si="519"/>
        <v>Inventariar</v>
      </c>
      <c r="P3270" s="6"/>
      <c r="Q3270" s="7"/>
      <c r="R3270" s="4" t="str">
        <f t="shared" si="514"/>
        <v/>
      </c>
      <c r="S3270" s="3" t="str">
        <f t="shared" si="520"/>
        <v>Inventariar</v>
      </c>
      <c r="T3270" s="6"/>
      <c r="U3270" s="7"/>
      <c r="V3270" s="4" t="str">
        <f t="shared" si="515"/>
        <v/>
      </c>
      <c r="W3270" s="3" t="str">
        <f t="shared" si="521"/>
        <v>Inventariar</v>
      </c>
      <c r="X3270" s="6"/>
      <c r="Y3270" s="7"/>
      <c r="Z3270" s="4" t="str">
        <f t="shared" si="516"/>
        <v/>
      </c>
      <c r="AA3270" s="3" t="str">
        <f t="shared" si="522"/>
        <v>Inventariar</v>
      </c>
    </row>
    <row r="3271" spans="1:27" x14ac:dyDescent="0.3">
      <c r="A3271" s="5">
        <v>25573664</v>
      </c>
      <c r="B3271" s="17" t="str">
        <f>VLOOKUP(A3271,'Base de dados'!$A$3:$C$21103,3,0)</f>
        <v>11P05B24</v>
      </c>
      <c r="C3271" s="50" t="s">
        <v>25487</v>
      </c>
      <c r="D3271" s="6"/>
      <c r="E3271" s="7"/>
      <c r="F3271" s="4" t="str">
        <f t="shared" si="513"/>
        <v/>
      </c>
      <c r="G3271" s="3" t="str">
        <f t="shared" si="517"/>
        <v>Inventariar</v>
      </c>
      <c r="H3271" s="6"/>
      <c r="I3271" s="7"/>
      <c r="J3271" s="4"/>
      <c r="K3271" s="3" t="str">
        <f t="shared" si="518"/>
        <v>Inventariar</v>
      </c>
      <c r="L3271" s="6"/>
      <c r="M3271" s="7"/>
      <c r="N3271" s="4"/>
      <c r="O3271" s="3" t="str">
        <f t="shared" si="519"/>
        <v>Inventariar</v>
      </c>
      <c r="P3271" s="6"/>
      <c r="Q3271" s="7"/>
      <c r="R3271" s="4" t="str">
        <f t="shared" si="514"/>
        <v/>
      </c>
      <c r="S3271" s="3" t="str">
        <f t="shared" si="520"/>
        <v>Inventariar</v>
      </c>
      <c r="T3271" s="6"/>
      <c r="U3271" s="7"/>
      <c r="V3271" s="4" t="str">
        <f t="shared" si="515"/>
        <v/>
      </c>
      <c r="W3271" s="3" t="str">
        <f t="shared" si="521"/>
        <v>Inventariar</v>
      </c>
      <c r="X3271" s="6"/>
      <c r="Y3271" s="7"/>
      <c r="Z3271" s="4" t="str">
        <f t="shared" si="516"/>
        <v/>
      </c>
      <c r="AA3271" s="3" t="str">
        <f t="shared" si="522"/>
        <v>Inventariar</v>
      </c>
    </row>
    <row r="3272" spans="1:27" x14ac:dyDescent="0.3">
      <c r="A3272" s="5">
        <v>25398198</v>
      </c>
      <c r="B3272" s="17" t="str">
        <f>VLOOKUP(A3272,'Base de dados'!$A$3:$C$21103,3,0)</f>
        <v>11P05B25</v>
      </c>
      <c r="C3272" s="50" t="s">
        <v>8619</v>
      </c>
      <c r="D3272" s="6"/>
      <c r="E3272" s="7"/>
      <c r="F3272" s="4" t="str">
        <f t="shared" si="513"/>
        <v/>
      </c>
      <c r="G3272" s="3" t="str">
        <f t="shared" si="517"/>
        <v>Inventariar</v>
      </c>
      <c r="H3272" s="6"/>
      <c r="I3272" s="7"/>
      <c r="J3272" s="4"/>
      <c r="K3272" s="3" t="str">
        <f t="shared" si="518"/>
        <v>Inventariar</v>
      </c>
      <c r="L3272" s="6"/>
      <c r="M3272" s="7"/>
      <c r="N3272" s="4"/>
      <c r="O3272" s="3" t="str">
        <f t="shared" si="519"/>
        <v>Inventariar</v>
      </c>
      <c r="P3272" s="6"/>
      <c r="Q3272" s="7"/>
      <c r="R3272" s="4" t="str">
        <f t="shared" si="514"/>
        <v/>
      </c>
      <c r="S3272" s="3" t="str">
        <f t="shared" si="520"/>
        <v>Inventariar</v>
      </c>
      <c r="T3272" s="6"/>
      <c r="U3272" s="7"/>
      <c r="V3272" s="4" t="str">
        <f t="shared" si="515"/>
        <v/>
      </c>
      <c r="W3272" s="3" t="str">
        <f t="shared" si="521"/>
        <v>Inventariar</v>
      </c>
      <c r="X3272" s="6"/>
      <c r="Y3272" s="7"/>
      <c r="Z3272" s="4" t="str">
        <f t="shared" si="516"/>
        <v/>
      </c>
      <c r="AA3272" s="3" t="str">
        <f t="shared" si="522"/>
        <v>Inventariar</v>
      </c>
    </row>
    <row r="3273" spans="1:27" x14ac:dyDescent="0.3">
      <c r="A3273" s="5">
        <v>25472227</v>
      </c>
      <c r="B3273" s="17" t="str">
        <f>VLOOKUP(A3273,'Base de dados'!$A$3:$C$21103,3,0)</f>
        <v>11P05B26</v>
      </c>
      <c r="C3273" s="50" t="s">
        <v>8621</v>
      </c>
      <c r="D3273" s="6"/>
      <c r="E3273" s="7"/>
      <c r="F3273" s="4" t="str">
        <f t="shared" si="513"/>
        <v/>
      </c>
      <c r="G3273" s="3" t="str">
        <f t="shared" si="517"/>
        <v>Inventariar</v>
      </c>
      <c r="H3273" s="6"/>
      <c r="I3273" s="7"/>
      <c r="J3273" s="4"/>
      <c r="K3273" s="3" t="str">
        <f t="shared" si="518"/>
        <v>Inventariar</v>
      </c>
      <c r="L3273" s="6"/>
      <c r="M3273" s="7"/>
      <c r="N3273" s="4"/>
      <c r="O3273" s="3" t="str">
        <f t="shared" si="519"/>
        <v>Inventariar</v>
      </c>
      <c r="P3273" s="6"/>
      <c r="Q3273" s="7"/>
      <c r="R3273" s="4" t="str">
        <f t="shared" si="514"/>
        <v/>
      </c>
      <c r="S3273" s="3" t="str">
        <f t="shared" si="520"/>
        <v>Inventariar</v>
      </c>
      <c r="T3273" s="6"/>
      <c r="U3273" s="7"/>
      <c r="V3273" s="4" t="str">
        <f t="shared" si="515"/>
        <v/>
      </c>
      <c r="W3273" s="3" t="str">
        <f t="shared" si="521"/>
        <v>Inventariar</v>
      </c>
      <c r="X3273" s="6"/>
      <c r="Y3273" s="7"/>
      <c r="Z3273" s="4" t="str">
        <f t="shared" si="516"/>
        <v/>
      </c>
      <c r="AA3273" s="3" t="str">
        <f t="shared" si="522"/>
        <v>Inventariar</v>
      </c>
    </row>
    <row r="3274" spans="1:27" x14ac:dyDescent="0.3">
      <c r="A3274" s="5">
        <v>25573929</v>
      </c>
      <c r="B3274" s="17" t="str">
        <f>VLOOKUP(A3274,'Base de dados'!$A$3:$C$21103,3,0)</f>
        <v>11P05B27</v>
      </c>
      <c r="C3274" s="50" t="s">
        <v>25488</v>
      </c>
      <c r="D3274" s="6"/>
      <c r="E3274" s="7"/>
      <c r="F3274" s="4" t="str">
        <f t="shared" si="513"/>
        <v/>
      </c>
      <c r="G3274" s="3" t="str">
        <f t="shared" si="517"/>
        <v>Inventariar</v>
      </c>
      <c r="H3274" s="6"/>
      <c r="I3274" s="7"/>
      <c r="J3274" s="4"/>
      <c r="K3274" s="3" t="str">
        <f t="shared" si="518"/>
        <v>Inventariar</v>
      </c>
      <c r="L3274" s="6"/>
      <c r="M3274" s="7"/>
      <c r="N3274" s="4"/>
      <c r="O3274" s="3" t="str">
        <f t="shared" si="519"/>
        <v>Inventariar</v>
      </c>
      <c r="P3274" s="6"/>
      <c r="Q3274" s="7"/>
      <c r="R3274" s="4" t="str">
        <f t="shared" si="514"/>
        <v/>
      </c>
      <c r="S3274" s="3" t="str">
        <f t="shared" si="520"/>
        <v>Inventariar</v>
      </c>
      <c r="T3274" s="6"/>
      <c r="U3274" s="7"/>
      <c r="V3274" s="4" t="str">
        <f t="shared" si="515"/>
        <v/>
      </c>
      <c r="W3274" s="3" t="str">
        <f t="shared" si="521"/>
        <v>Inventariar</v>
      </c>
      <c r="X3274" s="6"/>
      <c r="Y3274" s="7"/>
      <c r="Z3274" s="4" t="str">
        <f t="shared" si="516"/>
        <v/>
      </c>
      <c r="AA3274" s="3" t="str">
        <f t="shared" si="522"/>
        <v>Inventariar</v>
      </c>
    </row>
    <row r="3275" spans="1:27" x14ac:dyDescent="0.3">
      <c r="A3275" s="5">
        <v>25578474</v>
      </c>
      <c r="B3275" s="17" t="str">
        <f>VLOOKUP(A3275,'Base de dados'!$A$3:$C$21103,3,0)</f>
        <v>11P05B29</v>
      </c>
      <c r="C3275" s="50" t="s">
        <v>8628</v>
      </c>
      <c r="D3275" s="6"/>
      <c r="E3275" s="7"/>
      <c r="F3275" s="4" t="str">
        <f t="shared" si="513"/>
        <v/>
      </c>
      <c r="G3275" s="3" t="str">
        <f t="shared" si="517"/>
        <v>Inventariar</v>
      </c>
      <c r="H3275" s="6"/>
      <c r="I3275" s="7"/>
      <c r="J3275" s="4"/>
      <c r="K3275" s="3" t="str">
        <f t="shared" si="518"/>
        <v>Inventariar</v>
      </c>
      <c r="L3275" s="6"/>
      <c r="M3275" s="7"/>
      <c r="N3275" s="4"/>
      <c r="O3275" s="3" t="str">
        <f t="shared" si="519"/>
        <v>Inventariar</v>
      </c>
      <c r="P3275" s="6"/>
      <c r="Q3275" s="7"/>
      <c r="R3275" s="4" t="str">
        <f t="shared" si="514"/>
        <v/>
      </c>
      <c r="S3275" s="3" t="str">
        <f t="shared" si="520"/>
        <v>Inventariar</v>
      </c>
      <c r="T3275" s="6"/>
      <c r="U3275" s="7"/>
      <c r="V3275" s="4" t="str">
        <f t="shared" si="515"/>
        <v/>
      </c>
      <c r="W3275" s="3" t="str">
        <f t="shared" si="521"/>
        <v>Inventariar</v>
      </c>
      <c r="X3275" s="6"/>
      <c r="Y3275" s="7"/>
      <c r="Z3275" s="4" t="str">
        <f t="shared" si="516"/>
        <v/>
      </c>
      <c r="AA3275" s="3" t="str">
        <f t="shared" si="522"/>
        <v>Inventariar</v>
      </c>
    </row>
    <row r="3276" spans="1:27" x14ac:dyDescent="0.3">
      <c r="A3276" s="5">
        <v>25398199</v>
      </c>
      <c r="B3276" s="17" t="str">
        <f>VLOOKUP(A3276,'Base de dados'!$A$3:$C$21103,3,0)</f>
        <v>11P05B30</v>
      </c>
      <c r="C3276" s="50" t="s">
        <v>8630</v>
      </c>
      <c r="D3276" s="6"/>
      <c r="E3276" s="7"/>
      <c r="F3276" s="4" t="str">
        <f t="shared" si="513"/>
        <v/>
      </c>
      <c r="G3276" s="3" t="str">
        <f t="shared" si="517"/>
        <v>Inventariar</v>
      </c>
      <c r="H3276" s="6"/>
      <c r="I3276" s="7"/>
      <c r="J3276" s="4"/>
      <c r="K3276" s="3" t="str">
        <f t="shared" si="518"/>
        <v>Inventariar</v>
      </c>
      <c r="L3276" s="6"/>
      <c r="M3276" s="7"/>
      <c r="N3276" s="4"/>
      <c r="O3276" s="3" t="str">
        <f t="shared" si="519"/>
        <v>Inventariar</v>
      </c>
      <c r="P3276" s="6"/>
      <c r="Q3276" s="7"/>
      <c r="R3276" s="4" t="str">
        <f t="shared" si="514"/>
        <v/>
      </c>
      <c r="S3276" s="3" t="str">
        <f t="shared" si="520"/>
        <v>Inventariar</v>
      </c>
      <c r="T3276" s="6"/>
      <c r="U3276" s="7"/>
      <c r="V3276" s="4" t="str">
        <f t="shared" si="515"/>
        <v/>
      </c>
      <c r="W3276" s="3" t="str">
        <f t="shared" si="521"/>
        <v>Inventariar</v>
      </c>
      <c r="X3276" s="6"/>
      <c r="Y3276" s="7"/>
      <c r="Z3276" s="4" t="str">
        <f t="shared" si="516"/>
        <v/>
      </c>
      <c r="AA3276" s="3" t="str">
        <f t="shared" si="522"/>
        <v>Inventariar</v>
      </c>
    </row>
    <row r="3277" spans="1:27" x14ac:dyDescent="0.3">
      <c r="A3277" s="5">
        <v>25466799</v>
      </c>
      <c r="B3277" s="17" t="str">
        <f>VLOOKUP(A3277,'Base de dados'!$A$3:$C$21103,3,0)</f>
        <v>11P05B31</v>
      </c>
      <c r="C3277" s="50" t="s">
        <v>25489</v>
      </c>
      <c r="D3277" s="6"/>
      <c r="E3277" s="7"/>
      <c r="F3277" s="4" t="str">
        <f t="shared" si="513"/>
        <v/>
      </c>
      <c r="G3277" s="3" t="str">
        <f t="shared" si="517"/>
        <v>Inventariar</v>
      </c>
      <c r="H3277" s="6"/>
      <c r="I3277" s="7"/>
      <c r="J3277" s="4"/>
      <c r="K3277" s="3" t="str">
        <f t="shared" si="518"/>
        <v>Inventariar</v>
      </c>
      <c r="L3277" s="6"/>
      <c r="M3277" s="7"/>
      <c r="N3277" s="4"/>
      <c r="O3277" s="3" t="str">
        <f t="shared" si="519"/>
        <v>Inventariar</v>
      </c>
      <c r="P3277" s="6"/>
      <c r="Q3277" s="7"/>
      <c r="R3277" s="4" t="str">
        <f t="shared" si="514"/>
        <v/>
      </c>
      <c r="S3277" s="3" t="str">
        <f t="shared" si="520"/>
        <v>Inventariar</v>
      </c>
      <c r="T3277" s="6"/>
      <c r="U3277" s="7"/>
      <c r="V3277" s="4" t="str">
        <f t="shared" si="515"/>
        <v/>
      </c>
      <c r="W3277" s="3" t="str">
        <f t="shared" si="521"/>
        <v>Inventariar</v>
      </c>
      <c r="X3277" s="6"/>
      <c r="Y3277" s="7"/>
      <c r="Z3277" s="4" t="str">
        <f t="shared" si="516"/>
        <v/>
      </c>
      <c r="AA3277" s="3" t="str">
        <f t="shared" si="522"/>
        <v>Inventariar</v>
      </c>
    </row>
    <row r="3278" spans="1:27" x14ac:dyDescent="0.3">
      <c r="A3278" s="5">
        <v>25466798</v>
      </c>
      <c r="B3278" s="17" t="str">
        <f>VLOOKUP(A3278,'Base de dados'!$A$3:$C$21103,3,0)</f>
        <v>11P05B32</v>
      </c>
      <c r="C3278" s="50" t="s">
        <v>8634</v>
      </c>
      <c r="D3278" s="6"/>
      <c r="E3278" s="7"/>
      <c r="F3278" s="4" t="str">
        <f t="shared" si="513"/>
        <v/>
      </c>
      <c r="G3278" s="3" t="str">
        <f t="shared" si="517"/>
        <v>Inventariar</v>
      </c>
      <c r="H3278" s="6"/>
      <c r="I3278" s="7"/>
      <c r="J3278" s="4"/>
      <c r="K3278" s="3" t="str">
        <f t="shared" si="518"/>
        <v>Inventariar</v>
      </c>
      <c r="L3278" s="6"/>
      <c r="M3278" s="7"/>
      <c r="N3278" s="4"/>
      <c r="O3278" s="3" t="str">
        <f t="shared" si="519"/>
        <v>Inventariar</v>
      </c>
      <c r="P3278" s="6"/>
      <c r="Q3278" s="7"/>
      <c r="R3278" s="4" t="str">
        <f t="shared" si="514"/>
        <v/>
      </c>
      <c r="S3278" s="3" t="str">
        <f t="shared" si="520"/>
        <v>Inventariar</v>
      </c>
      <c r="T3278" s="6"/>
      <c r="U3278" s="7"/>
      <c r="V3278" s="4" t="str">
        <f t="shared" si="515"/>
        <v/>
      </c>
      <c r="W3278" s="3" t="str">
        <f t="shared" si="521"/>
        <v>Inventariar</v>
      </c>
      <c r="X3278" s="6"/>
      <c r="Y3278" s="7"/>
      <c r="Z3278" s="4" t="str">
        <f t="shared" si="516"/>
        <v/>
      </c>
      <c r="AA3278" s="3" t="str">
        <f t="shared" si="522"/>
        <v>Inventariar</v>
      </c>
    </row>
    <row r="3279" spans="1:27" x14ac:dyDescent="0.3">
      <c r="A3279" s="5">
        <v>25469592</v>
      </c>
      <c r="B3279" s="17" t="str">
        <f>VLOOKUP(A3279,'Base de dados'!$A$3:$C$21103,3,0)</f>
        <v>11P05B33</v>
      </c>
      <c r="C3279" s="50" t="s">
        <v>8636</v>
      </c>
      <c r="D3279" s="6"/>
      <c r="E3279" s="7"/>
      <c r="F3279" s="4" t="str">
        <f t="shared" si="513"/>
        <v/>
      </c>
      <c r="G3279" s="3" t="str">
        <f t="shared" si="517"/>
        <v>Inventariar</v>
      </c>
      <c r="H3279" s="6"/>
      <c r="I3279" s="7"/>
      <c r="J3279" s="4"/>
      <c r="K3279" s="3" t="str">
        <f t="shared" si="518"/>
        <v>Inventariar</v>
      </c>
      <c r="L3279" s="6"/>
      <c r="M3279" s="7"/>
      <c r="N3279" s="4"/>
      <c r="O3279" s="3" t="str">
        <f t="shared" si="519"/>
        <v>Inventariar</v>
      </c>
      <c r="P3279" s="6"/>
      <c r="Q3279" s="7"/>
      <c r="R3279" s="4" t="str">
        <f t="shared" si="514"/>
        <v/>
      </c>
      <c r="S3279" s="3" t="str">
        <f t="shared" si="520"/>
        <v>Inventariar</v>
      </c>
      <c r="T3279" s="6"/>
      <c r="U3279" s="7"/>
      <c r="V3279" s="4" t="str">
        <f t="shared" si="515"/>
        <v/>
      </c>
      <c r="W3279" s="3" t="str">
        <f t="shared" si="521"/>
        <v>Inventariar</v>
      </c>
      <c r="X3279" s="6"/>
      <c r="Y3279" s="7"/>
      <c r="Z3279" s="4" t="str">
        <f t="shared" si="516"/>
        <v/>
      </c>
      <c r="AA3279" s="3" t="str">
        <f t="shared" si="522"/>
        <v>Inventariar</v>
      </c>
    </row>
    <row r="3280" spans="1:27" x14ac:dyDescent="0.3">
      <c r="A3280" s="5">
        <v>25573828</v>
      </c>
      <c r="B3280" s="17" t="str">
        <f>VLOOKUP(A3280,'Base de dados'!$A$3:$C$21103,3,0)</f>
        <v>11P05B35</v>
      </c>
      <c r="C3280" s="50" t="s">
        <v>25490</v>
      </c>
      <c r="D3280" s="6"/>
      <c r="E3280" s="7"/>
      <c r="F3280" s="4" t="str">
        <f t="shared" si="513"/>
        <v/>
      </c>
      <c r="G3280" s="3" t="str">
        <f t="shared" si="517"/>
        <v>Inventariar</v>
      </c>
      <c r="H3280" s="6"/>
      <c r="I3280" s="7"/>
      <c r="J3280" s="4"/>
      <c r="K3280" s="3" t="str">
        <f t="shared" si="518"/>
        <v>Inventariar</v>
      </c>
      <c r="L3280" s="6"/>
      <c r="M3280" s="7"/>
      <c r="N3280" s="4"/>
      <c r="O3280" s="3" t="str">
        <f t="shared" si="519"/>
        <v>Inventariar</v>
      </c>
      <c r="P3280" s="6"/>
      <c r="Q3280" s="7"/>
      <c r="R3280" s="4" t="str">
        <f t="shared" si="514"/>
        <v/>
      </c>
      <c r="S3280" s="3" t="str">
        <f t="shared" si="520"/>
        <v>Inventariar</v>
      </c>
      <c r="T3280" s="6"/>
      <c r="U3280" s="7"/>
      <c r="V3280" s="4" t="str">
        <f t="shared" si="515"/>
        <v/>
      </c>
      <c r="W3280" s="3" t="str">
        <f t="shared" si="521"/>
        <v>Inventariar</v>
      </c>
      <c r="X3280" s="6"/>
      <c r="Y3280" s="7"/>
      <c r="Z3280" s="4" t="str">
        <f t="shared" si="516"/>
        <v/>
      </c>
      <c r="AA3280" s="3" t="str">
        <f t="shared" si="522"/>
        <v>Inventariar</v>
      </c>
    </row>
    <row r="3281" spans="1:27" x14ac:dyDescent="0.3">
      <c r="A3281" s="5">
        <v>25573662</v>
      </c>
      <c r="B3281" s="17" t="str">
        <f>VLOOKUP(A3281,'Base de dados'!$A$3:$C$21103,3,0)</f>
        <v>11P05B36</v>
      </c>
      <c r="C3281" s="50" t="s">
        <v>25491</v>
      </c>
      <c r="D3281" s="6"/>
      <c r="E3281" s="7"/>
      <c r="F3281" s="4" t="str">
        <f t="shared" si="513"/>
        <v/>
      </c>
      <c r="G3281" s="3" t="str">
        <f t="shared" si="517"/>
        <v>Inventariar</v>
      </c>
      <c r="H3281" s="6"/>
      <c r="I3281" s="7"/>
      <c r="J3281" s="4"/>
      <c r="K3281" s="3" t="str">
        <f t="shared" si="518"/>
        <v>Inventariar</v>
      </c>
      <c r="L3281" s="6"/>
      <c r="M3281" s="7"/>
      <c r="N3281" s="4"/>
      <c r="O3281" s="3" t="str">
        <f t="shared" si="519"/>
        <v>Inventariar</v>
      </c>
      <c r="P3281" s="6"/>
      <c r="Q3281" s="7"/>
      <c r="R3281" s="4" t="str">
        <f t="shared" si="514"/>
        <v/>
      </c>
      <c r="S3281" s="3" t="str">
        <f t="shared" si="520"/>
        <v>Inventariar</v>
      </c>
      <c r="T3281" s="6"/>
      <c r="U3281" s="7"/>
      <c r="V3281" s="4" t="str">
        <f t="shared" si="515"/>
        <v/>
      </c>
      <c r="W3281" s="3" t="str">
        <f t="shared" si="521"/>
        <v>Inventariar</v>
      </c>
      <c r="X3281" s="6"/>
      <c r="Y3281" s="7"/>
      <c r="Z3281" s="4" t="str">
        <f t="shared" si="516"/>
        <v/>
      </c>
      <c r="AA3281" s="3" t="str">
        <f t="shared" si="522"/>
        <v>Inventariar</v>
      </c>
    </row>
    <row r="3282" spans="1:27" x14ac:dyDescent="0.3">
      <c r="A3282" s="5">
        <v>25460329</v>
      </c>
      <c r="B3282" s="17" t="str">
        <f>VLOOKUP(A3282,'Base de dados'!$A$3:$C$21103,3,0)</f>
        <v>11P05B37</v>
      </c>
      <c r="C3282" s="50" t="s">
        <v>8644</v>
      </c>
      <c r="D3282" s="6"/>
      <c r="E3282" s="7"/>
      <c r="F3282" s="4" t="str">
        <f t="shared" si="513"/>
        <v/>
      </c>
      <c r="G3282" s="3" t="str">
        <f t="shared" si="517"/>
        <v>Inventariar</v>
      </c>
      <c r="H3282" s="6"/>
      <c r="I3282" s="7"/>
      <c r="J3282" s="4"/>
      <c r="K3282" s="3" t="str">
        <f t="shared" si="518"/>
        <v>Inventariar</v>
      </c>
      <c r="L3282" s="6"/>
      <c r="M3282" s="7"/>
      <c r="N3282" s="4"/>
      <c r="O3282" s="3" t="str">
        <f t="shared" si="519"/>
        <v>Inventariar</v>
      </c>
      <c r="P3282" s="6"/>
      <c r="Q3282" s="7"/>
      <c r="R3282" s="4" t="str">
        <f t="shared" si="514"/>
        <v/>
      </c>
      <c r="S3282" s="3" t="str">
        <f t="shared" si="520"/>
        <v>Inventariar</v>
      </c>
      <c r="T3282" s="6"/>
      <c r="U3282" s="7"/>
      <c r="V3282" s="4" t="str">
        <f t="shared" si="515"/>
        <v/>
      </c>
      <c r="W3282" s="3" t="str">
        <f t="shared" si="521"/>
        <v>Inventariar</v>
      </c>
      <c r="X3282" s="6"/>
      <c r="Y3282" s="7"/>
      <c r="Z3282" s="4" t="str">
        <f t="shared" si="516"/>
        <v/>
      </c>
      <c r="AA3282" s="3" t="str">
        <f t="shared" si="522"/>
        <v>Inventariar</v>
      </c>
    </row>
    <row r="3283" spans="1:27" x14ac:dyDescent="0.3">
      <c r="A3283" s="5">
        <v>25070904</v>
      </c>
      <c r="B3283" s="17" t="str">
        <f>VLOOKUP(A3283,'Base de dados'!$A$3:$C$21103,3,0)</f>
        <v>11P05B38</v>
      </c>
      <c r="C3283" s="50" t="s">
        <v>8646</v>
      </c>
      <c r="D3283" s="6"/>
      <c r="E3283" s="7"/>
      <c r="F3283" s="4" t="str">
        <f t="shared" si="513"/>
        <v/>
      </c>
      <c r="G3283" s="3" t="str">
        <f t="shared" si="517"/>
        <v>Inventariar</v>
      </c>
      <c r="H3283" s="6"/>
      <c r="I3283" s="7"/>
      <c r="J3283" s="4"/>
      <c r="K3283" s="3" t="str">
        <f t="shared" si="518"/>
        <v>Inventariar</v>
      </c>
      <c r="L3283" s="6"/>
      <c r="M3283" s="7"/>
      <c r="N3283" s="4"/>
      <c r="O3283" s="3" t="str">
        <f t="shared" si="519"/>
        <v>Inventariar</v>
      </c>
      <c r="P3283" s="6"/>
      <c r="Q3283" s="7"/>
      <c r="R3283" s="4" t="str">
        <f t="shared" si="514"/>
        <v/>
      </c>
      <c r="S3283" s="3" t="str">
        <f t="shared" si="520"/>
        <v>Inventariar</v>
      </c>
      <c r="T3283" s="6"/>
      <c r="U3283" s="7"/>
      <c r="V3283" s="4" t="str">
        <f t="shared" si="515"/>
        <v/>
      </c>
      <c r="W3283" s="3" t="str">
        <f t="shared" si="521"/>
        <v>Inventariar</v>
      </c>
      <c r="X3283" s="6"/>
      <c r="Y3283" s="7"/>
      <c r="Z3283" s="4" t="str">
        <f t="shared" si="516"/>
        <v/>
      </c>
      <c r="AA3283" s="3" t="str">
        <f t="shared" si="522"/>
        <v>Inventariar</v>
      </c>
    </row>
    <row r="3284" spans="1:27" x14ac:dyDescent="0.3">
      <c r="A3284" s="5">
        <v>25070905</v>
      </c>
      <c r="B3284" s="17" t="str">
        <f>VLOOKUP(A3284,'Base de dados'!$A$3:$C$21103,3,0)</f>
        <v>11P05B39</v>
      </c>
      <c r="C3284" s="50" t="s">
        <v>8648</v>
      </c>
      <c r="D3284" s="6"/>
      <c r="E3284" s="7"/>
      <c r="F3284" s="4" t="str">
        <f t="shared" si="513"/>
        <v/>
      </c>
      <c r="G3284" s="3" t="str">
        <f t="shared" si="517"/>
        <v>Inventariar</v>
      </c>
      <c r="H3284" s="6"/>
      <c r="I3284" s="7"/>
      <c r="J3284" s="4"/>
      <c r="K3284" s="3" t="str">
        <f t="shared" si="518"/>
        <v>Inventariar</v>
      </c>
      <c r="L3284" s="6"/>
      <c r="M3284" s="7"/>
      <c r="N3284" s="4"/>
      <c r="O3284" s="3" t="str">
        <f t="shared" si="519"/>
        <v>Inventariar</v>
      </c>
      <c r="P3284" s="6"/>
      <c r="Q3284" s="7"/>
      <c r="R3284" s="4" t="str">
        <f t="shared" si="514"/>
        <v/>
      </c>
      <c r="S3284" s="3" t="str">
        <f t="shared" si="520"/>
        <v>Inventariar</v>
      </c>
      <c r="T3284" s="6"/>
      <c r="U3284" s="7"/>
      <c r="V3284" s="4" t="str">
        <f t="shared" si="515"/>
        <v/>
      </c>
      <c r="W3284" s="3" t="str">
        <f t="shared" si="521"/>
        <v>Inventariar</v>
      </c>
      <c r="X3284" s="6"/>
      <c r="Y3284" s="7"/>
      <c r="Z3284" s="4" t="str">
        <f t="shared" si="516"/>
        <v/>
      </c>
      <c r="AA3284" s="3" t="str">
        <f t="shared" si="522"/>
        <v>Inventariar</v>
      </c>
    </row>
    <row r="3285" spans="1:27" x14ac:dyDescent="0.3">
      <c r="A3285" s="5">
        <v>25573661</v>
      </c>
      <c r="B3285" s="17" t="str">
        <f>VLOOKUP(A3285,'Base de dados'!$A$3:$C$21103,3,0)</f>
        <v>11P05B40</v>
      </c>
      <c r="C3285" s="50" t="s">
        <v>25492</v>
      </c>
      <c r="D3285" s="6"/>
      <c r="E3285" s="7"/>
      <c r="F3285" s="4" t="str">
        <f t="shared" si="513"/>
        <v/>
      </c>
      <c r="G3285" s="3" t="str">
        <f t="shared" si="517"/>
        <v>Inventariar</v>
      </c>
      <c r="H3285" s="6"/>
      <c r="I3285" s="7"/>
      <c r="J3285" s="4"/>
      <c r="K3285" s="3" t="str">
        <f t="shared" si="518"/>
        <v>Inventariar</v>
      </c>
      <c r="L3285" s="6"/>
      <c r="M3285" s="7"/>
      <c r="N3285" s="4"/>
      <c r="O3285" s="3" t="str">
        <f t="shared" si="519"/>
        <v>Inventariar</v>
      </c>
      <c r="P3285" s="6"/>
      <c r="Q3285" s="7"/>
      <c r="R3285" s="4" t="str">
        <f t="shared" si="514"/>
        <v/>
      </c>
      <c r="S3285" s="3" t="str">
        <f t="shared" si="520"/>
        <v>Inventariar</v>
      </c>
      <c r="T3285" s="6"/>
      <c r="U3285" s="7"/>
      <c r="V3285" s="4" t="str">
        <f t="shared" si="515"/>
        <v/>
      </c>
      <c r="W3285" s="3" t="str">
        <f t="shared" si="521"/>
        <v>Inventariar</v>
      </c>
      <c r="X3285" s="6"/>
      <c r="Y3285" s="7"/>
      <c r="Z3285" s="4" t="str">
        <f t="shared" si="516"/>
        <v/>
      </c>
      <c r="AA3285" s="3" t="str">
        <f t="shared" si="522"/>
        <v>Inventariar</v>
      </c>
    </row>
    <row r="3286" spans="1:27" x14ac:dyDescent="0.3">
      <c r="A3286" s="5">
        <v>831182</v>
      </c>
      <c r="B3286" s="17" t="str">
        <f>VLOOKUP(A3286,'Base de dados'!$A$3:$C$21103,3,0)</f>
        <v>11P05B41</v>
      </c>
      <c r="C3286" s="50" t="s">
        <v>8652</v>
      </c>
      <c r="D3286" s="6"/>
      <c r="E3286" s="7"/>
      <c r="F3286" s="4" t="str">
        <f t="shared" si="513"/>
        <v/>
      </c>
      <c r="G3286" s="3" t="str">
        <f t="shared" si="517"/>
        <v>Inventariar</v>
      </c>
      <c r="H3286" s="6"/>
      <c r="I3286" s="7"/>
      <c r="J3286" s="4"/>
      <c r="K3286" s="3" t="str">
        <f t="shared" si="518"/>
        <v>Inventariar</v>
      </c>
      <c r="L3286" s="6"/>
      <c r="M3286" s="7"/>
      <c r="N3286" s="4"/>
      <c r="O3286" s="3" t="str">
        <f t="shared" si="519"/>
        <v>Inventariar</v>
      </c>
      <c r="P3286" s="6"/>
      <c r="Q3286" s="7"/>
      <c r="R3286" s="4" t="str">
        <f t="shared" si="514"/>
        <v/>
      </c>
      <c r="S3286" s="3" t="str">
        <f t="shared" si="520"/>
        <v>Inventariar</v>
      </c>
      <c r="T3286" s="6"/>
      <c r="U3286" s="7"/>
      <c r="V3286" s="4" t="str">
        <f t="shared" si="515"/>
        <v/>
      </c>
      <c r="W3286" s="3" t="str">
        <f t="shared" si="521"/>
        <v>Inventariar</v>
      </c>
      <c r="X3286" s="6"/>
      <c r="Y3286" s="7"/>
      <c r="Z3286" s="4" t="str">
        <f t="shared" si="516"/>
        <v/>
      </c>
      <c r="AA3286" s="3" t="str">
        <f t="shared" si="522"/>
        <v>Inventariar</v>
      </c>
    </row>
    <row r="3287" spans="1:27" x14ac:dyDescent="0.3">
      <c r="A3287" s="5">
        <v>8024222</v>
      </c>
      <c r="B3287" s="17" t="str">
        <f>VLOOKUP(A3287,'Base de dados'!$A$3:$C$21103,3,0)</f>
        <v>11P05B43</v>
      </c>
      <c r="C3287" s="50" t="s">
        <v>8656</v>
      </c>
      <c r="D3287" s="6"/>
      <c r="E3287" s="7"/>
      <c r="F3287" s="4" t="str">
        <f t="shared" si="513"/>
        <v/>
      </c>
      <c r="G3287" s="3" t="str">
        <f t="shared" si="517"/>
        <v>Inventariar</v>
      </c>
      <c r="H3287" s="6"/>
      <c r="I3287" s="7"/>
      <c r="J3287" s="4"/>
      <c r="K3287" s="3" t="str">
        <f t="shared" si="518"/>
        <v>Inventariar</v>
      </c>
      <c r="L3287" s="6"/>
      <c r="M3287" s="7"/>
      <c r="N3287" s="4"/>
      <c r="O3287" s="3" t="str">
        <f t="shared" si="519"/>
        <v>Inventariar</v>
      </c>
      <c r="P3287" s="6"/>
      <c r="Q3287" s="7"/>
      <c r="R3287" s="4" t="str">
        <f t="shared" si="514"/>
        <v/>
      </c>
      <c r="S3287" s="3" t="str">
        <f t="shared" si="520"/>
        <v>Inventariar</v>
      </c>
      <c r="T3287" s="6"/>
      <c r="U3287" s="7"/>
      <c r="V3287" s="4" t="str">
        <f t="shared" si="515"/>
        <v/>
      </c>
      <c r="W3287" s="3" t="str">
        <f t="shared" si="521"/>
        <v>Inventariar</v>
      </c>
      <c r="X3287" s="6"/>
      <c r="Y3287" s="7"/>
      <c r="Z3287" s="4" t="str">
        <f t="shared" si="516"/>
        <v/>
      </c>
      <c r="AA3287" s="3" t="str">
        <f t="shared" si="522"/>
        <v>Inventariar</v>
      </c>
    </row>
    <row r="3288" spans="1:27" x14ac:dyDescent="0.3">
      <c r="A3288" s="5">
        <v>25398228</v>
      </c>
      <c r="B3288" s="17" t="str">
        <f>VLOOKUP(A3288,'Base de dados'!$A$3:$C$21103,3,0)</f>
        <v>11P05B44</v>
      </c>
      <c r="C3288" s="50" t="s">
        <v>8659</v>
      </c>
      <c r="D3288" s="6"/>
      <c r="E3288" s="7"/>
      <c r="F3288" s="4" t="str">
        <f t="shared" si="513"/>
        <v/>
      </c>
      <c r="G3288" s="3" t="str">
        <f t="shared" si="517"/>
        <v>Inventariar</v>
      </c>
      <c r="H3288" s="6"/>
      <c r="I3288" s="7"/>
      <c r="J3288" s="4"/>
      <c r="K3288" s="3" t="str">
        <f t="shared" si="518"/>
        <v>Inventariar</v>
      </c>
      <c r="L3288" s="6"/>
      <c r="M3288" s="7"/>
      <c r="N3288" s="4"/>
      <c r="O3288" s="3" t="str">
        <f t="shared" si="519"/>
        <v>Inventariar</v>
      </c>
      <c r="P3288" s="6"/>
      <c r="Q3288" s="7"/>
      <c r="R3288" s="4" t="str">
        <f t="shared" si="514"/>
        <v/>
      </c>
      <c r="S3288" s="3" t="str">
        <f t="shared" si="520"/>
        <v>Inventariar</v>
      </c>
      <c r="T3288" s="6"/>
      <c r="U3288" s="7"/>
      <c r="V3288" s="4" t="str">
        <f t="shared" si="515"/>
        <v/>
      </c>
      <c r="W3288" s="3" t="str">
        <f t="shared" si="521"/>
        <v>Inventariar</v>
      </c>
      <c r="X3288" s="6"/>
      <c r="Y3288" s="7"/>
      <c r="Z3288" s="4" t="str">
        <f t="shared" si="516"/>
        <v/>
      </c>
      <c r="AA3288" s="3" t="str">
        <f t="shared" si="522"/>
        <v>Inventariar</v>
      </c>
    </row>
    <row r="3289" spans="1:27" x14ac:dyDescent="0.3">
      <c r="A3289" s="5">
        <v>27067599</v>
      </c>
      <c r="B3289" s="17" t="str">
        <f>VLOOKUP(A3289,'Base de dados'!$A$3:$C$21103,3,0)</f>
        <v>11P05B45</v>
      </c>
      <c r="C3289" s="50" t="s">
        <v>8661</v>
      </c>
      <c r="D3289" s="6"/>
      <c r="E3289" s="7"/>
      <c r="F3289" s="4" t="str">
        <f t="shared" si="513"/>
        <v/>
      </c>
      <c r="G3289" s="3" t="str">
        <f t="shared" si="517"/>
        <v>Inventariar</v>
      </c>
      <c r="H3289" s="6"/>
      <c r="I3289" s="7"/>
      <c r="J3289" s="4"/>
      <c r="K3289" s="3" t="str">
        <f t="shared" si="518"/>
        <v>Inventariar</v>
      </c>
      <c r="L3289" s="6"/>
      <c r="M3289" s="7"/>
      <c r="N3289" s="4"/>
      <c r="O3289" s="3" t="str">
        <f t="shared" si="519"/>
        <v>Inventariar</v>
      </c>
      <c r="P3289" s="6"/>
      <c r="Q3289" s="7"/>
      <c r="R3289" s="4" t="str">
        <f t="shared" si="514"/>
        <v/>
      </c>
      <c r="S3289" s="3" t="str">
        <f t="shared" si="520"/>
        <v>Inventariar</v>
      </c>
      <c r="T3289" s="6"/>
      <c r="U3289" s="7"/>
      <c r="V3289" s="4" t="str">
        <f t="shared" si="515"/>
        <v/>
      </c>
      <c r="W3289" s="3" t="str">
        <f t="shared" si="521"/>
        <v>Inventariar</v>
      </c>
      <c r="X3289" s="6"/>
      <c r="Y3289" s="7"/>
      <c r="Z3289" s="4" t="str">
        <f t="shared" si="516"/>
        <v/>
      </c>
      <c r="AA3289" s="3" t="str">
        <f t="shared" si="522"/>
        <v>Inventariar</v>
      </c>
    </row>
    <row r="3290" spans="1:27" x14ac:dyDescent="0.3">
      <c r="A3290" s="5">
        <v>25574089</v>
      </c>
      <c r="B3290" s="17" t="str">
        <f>VLOOKUP(A3290,'Base de dados'!$A$3:$C$21103,3,0)</f>
        <v>11P05B46</v>
      </c>
      <c r="C3290" s="50" t="s">
        <v>8663</v>
      </c>
      <c r="D3290" s="6"/>
      <c r="E3290" s="7"/>
      <c r="F3290" s="4" t="str">
        <f t="shared" si="513"/>
        <v/>
      </c>
      <c r="G3290" s="3" t="str">
        <f t="shared" si="517"/>
        <v>Inventariar</v>
      </c>
      <c r="H3290" s="6"/>
      <c r="I3290" s="7"/>
      <c r="J3290" s="4"/>
      <c r="K3290" s="3" t="str">
        <f t="shared" si="518"/>
        <v>Inventariar</v>
      </c>
      <c r="L3290" s="6"/>
      <c r="M3290" s="7"/>
      <c r="N3290" s="4"/>
      <c r="O3290" s="3" t="str">
        <f t="shared" si="519"/>
        <v>Inventariar</v>
      </c>
      <c r="P3290" s="6"/>
      <c r="Q3290" s="7"/>
      <c r="R3290" s="4" t="str">
        <f t="shared" si="514"/>
        <v/>
      </c>
      <c r="S3290" s="3" t="str">
        <f t="shared" si="520"/>
        <v>Inventariar</v>
      </c>
      <c r="T3290" s="6"/>
      <c r="U3290" s="7"/>
      <c r="V3290" s="4" t="str">
        <f t="shared" si="515"/>
        <v/>
      </c>
      <c r="W3290" s="3" t="str">
        <f t="shared" si="521"/>
        <v>Inventariar</v>
      </c>
      <c r="X3290" s="6"/>
      <c r="Y3290" s="7"/>
      <c r="Z3290" s="4" t="str">
        <f t="shared" si="516"/>
        <v/>
      </c>
      <c r="AA3290" s="3" t="str">
        <f t="shared" si="522"/>
        <v>Inventariar</v>
      </c>
    </row>
    <row r="3291" spans="1:27" x14ac:dyDescent="0.3">
      <c r="A3291" s="5">
        <v>25460330</v>
      </c>
      <c r="B3291" s="17" t="str">
        <f>VLOOKUP(A3291,'Base de dados'!$A$3:$C$21103,3,0)</f>
        <v>11P05B48</v>
      </c>
      <c r="C3291" s="50" t="s">
        <v>8668</v>
      </c>
      <c r="D3291" s="6"/>
      <c r="E3291" s="7"/>
      <c r="F3291" s="4" t="str">
        <f t="shared" si="513"/>
        <v/>
      </c>
      <c r="G3291" s="3" t="str">
        <f t="shared" si="517"/>
        <v>Inventariar</v>
      </c>
      <c r="H3291" s="6"/>
      <c r="I3291" s="7"/>
      <c r="J3291" s="4"/>
      <c r="K3291" s="3" t="str">
        <f t="shared" si="518"/>
        <v>Inventariar</v>
      </c>
      <c r="L3291" s="6"/>
      <c r="M3291" s="7"/>
      <c r="N3291" s="4"/>
      <c r="O3291" s="3" t="str">
        <f t="shared" si="519"/>
        <v>Inventariar</v>
      </c>
      <c r="P3291" s="6"/>
      <c r="Q3291" s="7"/>
      <c r="R3291" s="4" t="str">
        <f t="shared" si="514"/>
        <v/>
      </c>
      <c r="S3291" s="3" t="str">
        <f t="shared" si="520"/>
        <v>Inventariar</v>
      </c>
      <c r="T3291" s="6"/>
      <c r="U3291" s="7"/>
      <c r="V3291" s="4" t="str">
        <f t="shared" si="515"/>
        <v/>
      </c>
      <c r="W3291" s="3" t="str">
        <f t="shared" si="521"/>
        <v>Inventariar</v>
      </c>
      <c r="X3291" s="6"/>
      <c r="Y3291" s="7"/>
      <c r="Z3291" s="4" t="str">
        <f t="shared" si="516"/>
        <v/>
      </c>
      <c r="AA3291" s="3" t="str">
        <f t="shared" si="522"/>
        <v>Inventariar</v>
      </c>
    </row>
    <row r="3292" spans="1:27" x14ac:dyDescent="0.3">
      <c r="A3292" s="5">
        <v>25398200</v>
      </c>
      <c r="B3292" s="17" t="str">
        <f>VLOOKUP(A3292,'Base de dados'!$A$3:$C$21103,3,0)</f>
        <v>11P05B49</v>
      </c>
      <c r="C3292" s="50" t="s">
        <v>8670</v>
      </c>
      <c r="D3292" s="6"/>
      <c r="E3292" s="7"/>
      <c r="F3292" s="4" t="str">
        <f t="shared" ref="F3292:F3355" si="523">IF(E3292="","",IF(E3292="Saldo Zero","",D3292-E3292))</f>
        <v/>
      </c>
      <c r="G3292" s="3" t="str">
        <f t="shared" si="517"/>
        <v>Inventariar</v>
      </c>
      <c r="H3292" s="6"/>
      <c r="I3292" s="7"/>
      <c r="J3292" s="4"/>
      <c r="K3292" s="3" t="str">
        <f t="shared" si="518"/>
        <v>Inventariar</v>
      </c>
      <c r="L3292" s="6"/>
      <c r="M3292" s="7"/>
      <c r="N3292" s="4"/>
      <c r="O3292" s="3" t="str">
        <f t="shared" si="519"/>
        <v>Inventariar</v>
      </c>
      <c r="P3292" s="6"/>
      <c r="Q3292" s="7"/>
      <c r="R3292" s="4" t="str">
        <f t="shared" si="514"/>
        <v/>
      </c>
      <c r="S3292" s="3" t="str">
        <f t="shared" si="520"/>
        <v>Inventariar</v>
      </c>
      <c r="T3292" s="6"/>
      <c r="U3292" s="7"/>
      <c r="V3292" s="4" t="str">
        <f t="shared" si="515"/>
        <v/>
      </c>
      <c r="W3292" s="3" t="str">
        <f t="shared" si="521"/>
        <v>Inventariar</v>
      </c>
      <c r="X3292" s="6"/>
      <c r="Y3292" s="7"/>
      <c r="Z3292" s="4" t="str">
        <f t="shared" si="516"/>
        <v/>
      </c>
      <c r="AA3292" s="3" t="str">
        <f t="shared" si="522"/>
        <v>Inventariar</v>
      </c>
    </row>
    <row r="3293" spans="1:27" x14ac:dyDescent="0.3">
      <c r="A3293" s="5">
        <v>25414928</v>
      </c>
      <c r="B3293" s="17" t="str">
        <f>VLOOKUP(A3293,'Base de dados'!$A$3:$C$21103,3,0)</f>
        <v>11P05B50</v>
      </c>
      <c r="C3293" s="50" t="s">
        <v>25493</v>
      </c>
      <c r="D3293" s="6"/>
      <c r="E3293" s="7"/>
      <c r="F3293" s="4" t="str">
        <f t="shared" si="523"/>
        <v/>
      </c>
      <c r="G3293" s="3" t="str">
        <f t="shared" si="517"/>
        <v>Inventariar</v>
      </c>
      <c r="H3293" s="6"/>
      <c r="I3293" s="7"/>
      <c r="J3293" s="4"/>
      <c r="K3293" s="3" t="str">
        <f t="shared" si="518"/>
        <v>Inventariar</v>
      </c>
      <c r="L3293" s="6"/>
      <c r="M3293" s="7"/>
      <c r="N3293" s="4"/>
      <c r="O3293" s="3" t="str">
        <f t="shared" si="519"/>
        <v>Inventariar</v>
      </c>
      <c r="P3293" s="6"/>
      <c r="Q3293" s="7"/>
      <c r="R3293" s="4" t="str">
        <f t="shared" si="514"/>
        <v/>
      </c>
      <c r="S3293" s="3" t="str">
        <f t="shared" si="520"/>
        <v>Inventariar</v>
      </c>
      <c r="T3293" s="6"/>
      <c r="U3293" s="7"/>
      <c r="V3293" s="4" t="str">
        <f t="shared" si="515"/>
        <v/>
      </c>
      <c r="W3293" s="3" t="str">
        <f t="shared" si="521"/>
        <v>Inventariar</v>
      </c>
      <c r="X3293" s="6"/>
      <c r="Y3293" s="7"/>
      <c r="Z3293" s="4" t="str">
        <f t="shared" si="516"/>
        <v/>
      </c>
      <c r="AA3293" s="3" t="str">
        <f t="shared" si="522"/>
        <v>Inventariar</v>
      </c>
    </row>
    <row r="3294" spans="1:27" x14ac:dyDescent="0.3">
      <c r="A3294" s="5">
        <v>25398654</v>
      </c>
      <c r="B3294" s="17" t="str">
        <f>VLOOKUP(A3294,'Base de dados'!$A$3:$C$21103,3,0)</f>
        <v>11P05B51</v>
      </c>
      <c r="C3294" s="50" t="s">
        <v>8674</v>
      </c>
      <c r="D3294" s="6"/>
      <c r="E3294" s="7"/>
      <c r="F3294" s="4" t="str">
        <f t="shared" si="523"/>
        <v/>
      </c>
      <c r="G3294" s="3" t="str">
        <f t="shared" si="517"/>
        <v>Inventariar</v>
      </c>
      <c r="H3294" s="6"/>
      <c r="I3294" s="7"/>
      <c r="J3294" s="4"/>
      <c r="K3294" s="3" t="str">
        <f t="shared" si="518"/>
        <v>Inventariar</v>
      </c>
      <c r="L3294" s="6"/>
      <c r="M3294" s="7"/>
      <c r="N3294" s="4"/>
      <c r="O3294" s="3" t="str">
        <f t="shared" si="519"/>
        <v>Inventariar</v>
      </c>
      <c r="P3294" s="6"/>
      <c r="Q3294" s="7"/>
      <c r="R3294" s="4" t="str">
        <f t="shared" si="514"/>
        <v/>
      </c>
      <c r="S3294" s="3" t="str">
        <f t="shared" si="520"/>
        <v>Inventariar</v>
      </c>
      <c r="T3294" s="6"/>
      <c r="U3294" s="7"/>
      <c r="V3294" s="4" t="str">
        <f t="shared" si="515"/>
        <v/>
      </c>
      <c r="W3294" s="3" t="str">
        <f t="shared" si="521"/>
        <v>Inventariar</v>
      </c>
      <c r="X3294" s="6"/>
      <c r="Y3294" s="7"/>
      <c r="Z3294" s="4" t="str">
        <f t="shared" si="516"/>
        <v/>
      </c>
      <c r="AA3294" s="3" t="str">
        <f t="shared" si="522"/>
        <v>Inventariar</v>
      </c>
    </row>
    <row r="3295" spans="1:27" x14ac:dyDescent="0.3">
      <c r="A3295" s="5">
        <v>25466795</v>
      </c>
      <c r="B3295" s="17" t="str">
        <f>VLOOKUP(A3295,'Base de dados'!$A$3:$C$21103,3,0)</f>
        <v>11P05B52</v>
      </c>
      <c r="C3295" s="50" t="s">
        <v>8676</v>
      </c>
      <c r="D3295" s="6"/>
      <c r="E3295" s="7"/>
      <c r="F3295" s="4" t="str">
        <f t="shared" si="523"/>
        <v/>
      </c>
      <c r="G3295" s="3" t="str">
        <f t="shared" si="517"/>
        <v>Inventariar</v>
      </c>
      <c r="H3295" s="6"/>
      <c r="I3295" s="7"/>
      <c r="J3295" s="4"/>
      <c r="K3295" s="3" t="str">
        <f t="shared" si="518"/>
        <v>Inventariar</v>
      </c>
      <c r="L3295" s="6"/>
      <c r="M3295" s="7"/>
      <c r="N3295" s="4"/>
      <c r="O3295" s="3" t="str">
        <f t="shared" si="519"/>
        <v>Inventariar</v>
      </c>
      <c r="P3295" s="6"/>
      <c r="Q3295" s="7"/>
      <c r="R3295" s="4" t="str">
        <f t="shared" si="514"/>
        <v/>
      </c>
      <c r="S3295" s="3" t="str">
        <f t="shared" si="520"/>
        <v>Inventariar</v>
      </c>
      <c r="T3295" s="6"/>
      <c r="U3295" s="7"/>
      <c r="V3295" s="4" t="str">
        <f t="shared" si="515"/>
        <v/>
      </c>
      <c r="W3295" s="3" t="str">
        <f t="shared" si="521"/>
        <v>Inventariar</v>
      </c>
      <c r="X3295" s="6"/>
      <c r="Y3295" s="7"/>
      <c r="Z3295" s="4" t="str">
        <f t="shared" si="516"/>
        <v/>
      </c>
      <c r="AA3295" s="3" t="str">
        <f t="shared" si="522"/>
        <v>Inventariar</v>
      </c>
    </row>
    <row r="3296" spans="1:27" x14ac:dyDescent="0.3">
      <c r="A3296" s="5">
        <v>25398655</v>
      </c>
      <c r="B3296" s="17" t="str">
        <f>VLOOKUP(A3296,'Base de dados'!$A$3:$C$21103,3,0)</f>
        <v>11P05B53</v>
      </c>
      <c r="C3296" s="50" t="s">
        <v>8678</v>
      </c>
      <c r="D3296" s="6"/>
      <c r="E3296" s="7"/>
      <c r="F3296" s="4" t="str">
        <f t="shared" si="523"/>
        <v/>
      </c>
      <c r="G3296" s="3" t="str">
        <f t="shared" si="517"/>
        <v>Inventariar</v>
      </c>
      <c r="H3296" s="6"/>
      <c r="I3296" s="7"/>
      <c r="J3296" s="4"/>
      <c r="K3296" s="3" t="str">
        <f t="shared" si="518"/>
        <v>Inventariar</v>
      </c>
      <c r="L3296" s="6"/>
      <c r="M3296" s="7"/>
      <c r="N3296" s="4"/>
      <c r="O3296" s="3" t="str">
        <f t="shared" si="519"/>
        <v>Inventariar</v>
      </c>
      <c r="P3296" s="6"/>
      <c r="Q3296" s="7"/>
      <c r="R3296" s="4" t="str">
        <f t="shared" si="514"/>
        <v/>
      </c>
      <c r="S3296" s="3" t="str">
        <f t="shared" si="520"/>
        <v>Inventariar</v>
      </c>
      <c r="T3296" s="6"/>
      <c r="U3296" s="7"/>
      <c r="V3296" s="4" t="str">
        <f t="shared" si="515"/>
        <v/>
      </c>
      <c r="W3296" s="3" t="str">
        <f t="shared" si="521"/>
        <v>Inventariar</v>
      </c>
      <c r="X3296" s="6"/>
      <c r="Y3296" s="7"/>
      <c r="Z3296" s="4" t="str">
        <f t="shared" si="516"/>
        <v/>
      </c>
      <c r="AA3296" s="3" t="str">
        <f t="shared" si="522"/>
        <v>Inventariar</v>
      </c>
    </row>
    <row r="3297" spans="1:27" x14ac:dyDescent="0.3">
      <c r="A3297" s="5">
        <v>25466796</v>
      </c>
      <c r="B3297" s="17" t="str">
        <f>VLOOKUP(A3297,'Base de dados'!$A$3:$C$21103,3,0)</f>
        <v>11P05B54</v>
      </c>
      <c r="C3297" s="50" t="s">
        <v>8680</v>
      </c>
      <c r="D3297" s="6"/>
      <c r="E3297" s="7"/>
      <c r="F3297" s="4" t="str">
        <f t="shared" si="523"/>
        <v/>
      </c>
      <c r="G3297" s="3" t="str">
        <f t="shared" si="517"/>
        <v>Inventariar</v>
      </c>
      <c r="H3297" s="6"/>
      <c r="I3297" s="7"/>
      <c r="J3297" s="4"/>
      <c r="K3297" s="3" t="str">
        <f t="shared" si="518"/>
        <v>Inventariar</v>
      </c>
      <c r="L3297" s="6"/>
      <c r="M3297" s="7"/>
      <c r="N3297" s="4"/>
      <c r="O3297" s="3" t="str">
        <f t="shared" si="519"/>
        <v>Inventariar</v>
      </c>
      <c r="P3297" s="6"/>
      <c r="Q3297" s="7"/>
      <c r="R3297" s="4" t="str">
        <f t="shared" si="514"/>
        <v/>
      </c>
      <c r="S3297" s="3" t="str">
        <f t="shared" si="520"/>
        <v>Inventariar</v>
      </c>
      <c r="T3297" s="6"/>
      <c r="U3297" s="7"/>
      <c r="V3297" s="4" t="str">
        <f t="shared" si="515"/>
        <v/>
      </c>
      <c r="W3297" s="3" t="str">
        <f t="shared" si="521"/>
        <v>Inventariar</v>
      </c>
      <c r="X3297" s="6"/>
      <c r="Y3297" s="7"/>
      <c r="Z3297" s="4" t="str">
        <f t="shared" si="516"/>
        <v/>
      </c>
      <c r="AA3297" s="3" t="str">
        <f t="shared" si="522"/>
        <v>Inventariar</v>
      </c>
    </row>
    <row r="3298" spans="1:27" x14ac:dyDescent="0.3">
      <c r="A3298" s="5">
        <v>25445691</v>
      </c>
      <c r="B3298" s="17" t="str">
        <f>VLOOKUP(A3298,'Base de dados'!$A$3:$C$21103,3,0)</f>
        <v>11P05B55</v>
      </c>
      <c r="C3298" s="50" t="s">
        <v>8682</v>
      </c>
      <c r="D3298" s="6"/>
      <c r="E3298" s="7"/>
      <c r="F3298" s="4" t="str">
        <f t="shared" si="523"/>
        <v/>
      </c>
      <c r="G3298" s="3" t="str">
        <f t="shared" si="517"/>
        <v>Inventariar</v>
      </c>
      <c r="H3298" s="6"/>
      <c r="I3298" s="7"/>
      <c r="J3298" s="4"/>
      <c r="K3298" s="3" t="str">
        <f t="shared" si="518"/>
        <v>Inventariar</v>
      </c>
      <c r="L3298" s="6"/>
      <c r="M3298" s="7"/>
      <c r="N3298" s="4"/>
      <c r="O3298" s="3" t="str">
        <f t="shared" si="519"/>
        <v>Inventariar</v>
      </c>
      <c r="P3298" s="6"/>
      <c r="Q3298" s="7"/>
      <c r="R3298" s="4" t="str">
        <f t="shared" si="514"/>
        <v/>
      </c>
      <c r="S3298" s="3" t="str">
        <f t="shared" si="520"/>
        <v>Inventariar</v>
      </c>
      <c r="T3298" s="6"/>
      <c r="U3298" s="7"/>
      <c r="V3298" s="4" t="str">
        <f t="shared" si="515"/>
        <v/>
      </c>
      <c r="W3298" s="3" t="str">
        <f t="shared" si="521"/>
        <v>Inventariar</v>
      </c>
      <c r="X3298" s="6"/>
      <c r="Y3298" s="7"/>
      <c r="Z3298" s="4" t="str">
        <f t="shared" si="516"/>
        <v/>
      </c>
      <c r="AA3298" s="3" t="str">
        <f t="shared" si="522"/>
        <v>Inventariar</v>
      </c>
    </row>
    <row r="3299" spans="1:27" x14ac:dyDescent="0.3">
      <c r="A3299" s="5">
        <v>8004619</v>
      </c>
      <c r="B3299" s="17" t="str">
        <f>VLOOKUP(A3299,'Base de dados'!$A$3:$C$21103,3,0)</f>
        <v>11P05B56</v>
      </c>
      <c r="C3299" s="50" t="s">
        <v>8684</v>
      </c>
      <c r="D3299" s="6"/>
      <c r="E3299" s="7"/>
      <c r="F3299" s="4" t="str">
        <f t="shared" si="523"/>
        <v/>
      </c>
      <c r="G3299" s="3" t="str">
        <f t="shared" si="517"/>
        <v>Inventariar</v>
      </c>
      <c r="H3299" s="6"/>
      <c r="I3299" s="7"/>
      <c r="J3299" s="4"/>
      <c r="K3299" s="3" t="str">
        <f t="shared" si="518"/>
        <v>Inventariar</v>
      </c>
      <c r="L3299" s="6"/>
      <c r="M3299" s="7"/>
      <c r="N3299" s="4"/>
      <c r="O3299" s="3" t="str">
        <f t="shared" si="519"/>
        <v>Inventariar</v>
      </c>
      <c r="P3299" s="6"/>
      <c r="Q3299" s="7"/>
      <c r="R3299" s="4" t="str">
        <f t="shared" si="514"/>
        <v/>
      </c>
      <c r="S3299" s="3" t="str">
        <f t="shared" si="520"/>
        <v>Inventariar</v>
      </c>
      <c r="T3299" s="6"/>
      <c r="U3299" s="7"/>
      <c r="V3299" s="4" t="str">
        <f t="shared" si="515"/>
        <v/>
      </c>
      <c r="W3299" s="3" t="str">
        <f t="shared" si="521"/>
        <v>Inventariar</v>
      </c>
      <c r="X3299" s="6"/>
      <c r="Y3299" s="7"/>
      <c r="Z3299" s="4" t="str">
        <f t="shared" si="516"/>
        <v/>
      </c>
      <c r="AA3299" s="3" t="str">
        <f t="shared" si="522"/>
        <v>Inventariar</v>
      </c>
    </row>
    <row r="3300" spans="1:27" x14ac:dyDescent="0.3">
      <c r="A3300" s="5">
        <v>25572376</v>
      </c>
      <c r="B3300" s="17" t="str">
        <f>VLOOKUP(A3300,'Base de dados'!$A$3:$C$21103,3,0)</f>
        <v>11P05B60</v>
      </c>
      <c r="C3300" s="50" t="s">
        <v>25494</v>
      </c>
      <c r="D3300" s="6"/>
      <c r="E3300" s="7"/>
      <c r="F3300" s="4" t="str">
        <f t="shared" si="523"/>
        <v/>
      </c>
      <c r="G3300" s="3" t="str">
        <f t="shared" si="517"/>
        <v>Inventariar</v>
      </c>
      <c r="H3300" s="6"/>
      <c r="I3300" s="7"/>
      <c r="J3300" s="4"/>
      <c r="K3300" s="3" t="str">
        <f t="shared" si="518"/>
        <v>Inventariar</v>
      </c>
      <c r="L3300" s="6"/>
      <c r="M3300" s="7"/>
      <c r="N3300" s="4"/>
      <c r="O3300" s="3" t="str">
        <f t="shared" si="519"/>
        <v>Inventariar</v>
      </c>
      <c r="P3300" s="6"/>
      <c r="Q3300" s="7"/>
      <c r="R3300" s="4" t="str">
        <f t="shared" si="514"/>
        <v/>
      </c>
      <c r="S3300" s="3" t="str">
        <f t="shared" si="520"/>
        <v>Inventariar</v>
      </c>
      <c r="T3300" s="6"/>
      <c r="U3300" s="7"/>
      <c r="V3300" s="4" t="str">
        <f t="shared" si="515"/>
        <v/>
      </c>
      <c r="W3300" s="3" t="str">
        <f t="shared" si="521"/>
        <v>Inventariar</v>
      </c>
      <c r="X3300" s="6"/>
      <c r="Y3300" s="7"/>
      <c r="Z3300" s="4" t="str">
        <f t="shared" si="516"/>
        <v/>
      </c>
      <c r="AA3300" s="3" t="str">
        <f t="shared" si="522"/>
        <v>Inventariar</v>
      </c>
    </row>
    <row r="3301" spans="1:27" x14ac:dyDescent="0.3">
      <c r="A3301" s="5">
        <v>8027271</v>
      </c>
      <c r="B3301" s="17" t="str">
        <f>VLOOKUP(A3301,'Base de dados'!$A$3:$C$21103,3,0)</f>
        <v>11P05B61</v>
      </c>
      <c r="C3301" s="50" t="s">
        <v>8693</v>
      </c>
      <c r="D3301" s="6"/>
      <c r="E3301" s="7"/>
      <c r="F3301" s="4" t="str">
        <f t="shared" si="523"/>
        <v/>
      </c>
      <c r="G3301" s="3" t="str">
        <f t="shared" si="517"/>
        <v>Inventariar</v>
      </c>
      <c r="H3301" s="6"/>
      <c r="I3301" s="7"/>
      <c r="J3301" s="4"/>
      <c r="K3301" s="3" t="str">
        <f t="shared" si="518"/>
        <v>Inventariar</v>
      </c>
      <c r="L3301" s="6"/>
      <c r="M3301" s="7"/>
      <c r="N3301" s="4"/>
      <c r="O3301" s="3" t="str">
        <f t="shared" si="519"/>
        <v>Inventariar</v>
      </c>
      <c r="P3301" s="6"/>
      <c r="Q3301" s="7"/>
      <c r="R3301" s="4" t="str">
        <f t="shared" si="514"/>
        <v/>
      </c>
      <c r="S3301" s="3" t="str">
        <f t="shared" si="520"/>
        <v>Inventariar</v>
      </c>
      <c r="T3301" s="6"/>
      <c r="U3301" s="7"/>
      <c r="V3301" s="4" t="str">
        <f t="shared" si="515"/>
        <v/>
      </c>
      <c r="W3301" s="3" t="str">
        <f t="shared" si="521"/>
        <v>Inventariar</v>
      </c>
      <c r="X3301" s="6"/>
      <c r="Y3301" s="7"/>
      <c r="Z3301" s="4" t="str">
        <f t="shared" si="516"/>
        <v/>
      </c>
      <c r="AA3301" s="3" t="str">
        <f t="shared" si="522"/>
        <v>Inventariar</v>
      </c>
    </row>
    <row r="3302" spans="1:27" x14ac:dyDescent="0.3">
      <c r="A3302" s="5">
        <v>8026961</v>
      </c>
      <c r="B3302" s="17" t="str">
        <f>VLOOKUP(A3302,'Base de dados'!$A$3:$C$21103,3,0)</f>
        <v>11P05B62</v>
      </c>
      <c r="C3302" s="50" t="s">
        <v>8695</v>
      </c>
      <c r="D3302" s="6"/>
      <c r="E3302" s="7"/>
      <c r="F3302" s="4" t="str">
        <f t="shared" si="523"/>
        <v/>
      </c>
      <c r="G3302" s="3" t="str">
        <f t="shared" si="517"/>
        <v>Inventariar</v>
      </c>
      <c r="H3302" s="6"/>
      <c r="I3302" s="7"/>
      <c r="J3302" s="4"/>
      <c r="K3302" s="3" t="str">
        <f t="shared" si="518"/>
        <v>Inventariar</v>
      </c>
      <c r="L3302" s="6"/>
      <c r="M3302" s="7"/>
      <c r="N3302" s="4"/>
      <c r="O3302" s="3" t="str">
        <f t="shared" si="519"/>
        <v>Inventariar</v>
      </c>
      <c r="P3302" s="6"/>
      <c r="Q3302" s="7"/>
      <c r="R3302" s="4" t="str">
        <f t="shared" si="514"/>
        <v/>
      </c>
      <c r="S3302" s="3" t="str">
        <f t="shared" si="520"/>
        <v>Inventariar</v>
      </c>
      <c r="T3302" s="6"/>
      <c r="U3302" s="7"/>
      <c r="V3302" s="4" t="str">
        <f t="shared" si="515"/>
        <v/>
      </c>
      <c r="W3302" s="3" t="str">
        <f t="shared" si="521"/>
        <v>Inventariar</v>
      </c>
      <c r="X3302" s="6"/>
      <c r="Y3302" s="7"/>
      <c r="Z3302" s="4" t="str">
        <f t="shared" si="516"/>
        <v/>
      </c>
      <c r="AA3302" s="3" t="str">
        <f t="shared" si="522"/>
        <v>Inventariar</v>
      </c>
    </row>
    <row r="3303" spans="1:27" x14ac:dyDescent="0.3">
      <c r="A3303" s="5">
        <v>25574302</v>
      </c>
      <c r="B3303" s="17" t="str">
        <f>VLOOKUP(A3303,'Base de dados'!$A$3:$C$21103,3,0)</f>
        <v>11P05D42</v>
      </c>
      <c r="C3303" s="50" t="s">
        <v>8743</v>
      </c>
      <c r="D3303" s="6"/>
      <c r="E3303" s="7"/>
      <c r="F3303" s="4" t="str">
        <f t="shared" si="523"/>
        <v/>
      </c>
      <c r="G3303" s="3" t="str">
        <f t="shared" si="517"/>
        <v>Inventariar</v>
      </c>
      <c r="H3303" s="6"/>
      <c r="I3303" s="7"/>
      <c r="J3303" s="4"/>
      <c r="K3303" s="3" t="str">
        <f t="shared" si="518"/>
        <v>Inventariar</v>
      </c>
      <c r="L3303" s="6"/>
      <c r="M3303" s="7"/>
      <c r="N3303" s="4"/>
      <c r="O3303" s="3" t="str">
        <f t="shared" si="519"/>
        <v>Inventariar</v>
      </c>
      <c r="P3303" s="6"/>
      <c r="Q3303" s="7"/>
      <c r="R3303" s="4" t="str">
        <f t="shared" si="514"/>
        <v/>
      </c>
      <c r="S3303" s="3" t="str">
        <f t="shared" si="520"/>
        <v>Inventariar</v>
      </c>
      <c r="T3303" s="6"/>
      <c r="U3303" s="7"/>
      <c r="V3303" s="4" t="str">
        <f t="shared" si="515"/>
        <v/>
      </c>
      <c r="W3303" s="3" t="str">
        <f t="shared" si="521"/>
        <v>Inventariar</v>
      </c>
      <c r="X3303" s="6"/>
      <c r="Y3303" s="7"/>
      <c r="Z3303" s="4" t="str">
        <f t="shared" si="516"/>
        <v/>
      </c>
      <c r="AA3303" s="3" t="str">
        <f t="shared" si="522"/>
        <v>Inventariar</v>
      </c>
    </row>
    <row r="3304" spans="1:27" x14ac:dyDescent="0.3">
      <c r="A3304" s="5">
        <v>25573836</v>
      </c>
      <c r="B3304" s="17" t="str">
        <f>VLOOKUP(A3304,'Base de dados'!$A$3:$C$21103,3,0)</f>
        <v>11PCAIXA01</v>
      </c>
      <c r="C3304" s="50" t="s">
        <v>8792</v>
      </c>
      <c r="D3304" s="6"/>
      <c r="E3304" s="7"/>
      <c r="F3304" s="4" t="str">
        <f t="shared" si="523"/>
        <v/>
      </c>
      <c r="G3304" s="3" t="str">
        <f t="shared" si="517"/>
        <v>Inventariar</v>
      </c>
      <c r="H3304" s="6"/>
      <c r="I3304" s="7"/>
      <c r="J3304" s="4"/>
      <c r="K3304" s="3" t="str">
        <f t="shared" si="518"/>
        <v>Inventariar</v>
      </c>
      <c r="L3304" s="6"/>
      <c r="M3304" s="7"/>
      <c r="N3304" s="4"/>
      <c r="O3304" s="3" t="str">
        <f t="shared" si="519"/>
        <v>Inventariar</v>
      </c>
      <c r="P3304" s="6"/>
      <c r="Q3304" s="7"/>
      <c r="R3304" s="4" t="str">
        <f t="shared" si="514"/>
        <v/>
      </c>
      <c r="S3304" s="3" t="str">
        <f t="shared" si="520"/>
        <v>Inventariar</v>
      </c>
      <c r="T3304" s="6"/>
      <c r="U3304" s="7"/>
      <c r="V3304" s="4" t="str">
        <f t="shared" si="515"/>
        <v/>
      </c>
      <c r="W3304" s="3" t="str">
        <f t="shared" si="521"/>
        <v>Inventariar</v>
      </c>
      <c r="X3304" s="6"/>
      <c r="Y3304" s="7"/>
      <c r="Z3304" s="4" t="str">
        <f t="shared" si="516"/>
        <v/>
      </c>
      <c r="AA3304" s="3" t="str">
        <f t="shared" si="522"/>
        <v>Inventariar</v>
      </c>
    </row>
    <row r="3305" spans="1:27" x14ac:dyDescent="0.3">
      <c r="A3305" s="5">
        <v>831395</v>
      </c>
      <c r="B3305" s="17" t="str">
        <f>VLOOKUP(A3305,'Base de dados'!$A$3:$C$21103,3,0)</f>
        <v>11PCAIXA01</v>
      </c>
      <c r="C3305" s="50" t="s">
        <v>8794</v>
      </c>
      <c r="D3305" s="6"/>
      <c r="E3305" s="7"/>
      <c r="F3305" s="4" t="str">
        <f t="shared" si="523"/>
        <v/>
      </c>
      <c r="G3305" s="3" t="str">
        <f t="shared" si="517"/>
        <v>Inventariar</v>
      </c>
      <c r="H3305" s="6"/>
      <c r="I3305" s="7"/>
      <c r="J3305" s="4"/>
      <c r="K3305" s="3" t="str">
        <f t="shared" si="518"/>
        <v>Inventariar</v>
      </c>
      <c r="L3305" s="6"/>
      <c r="M3305" s="7"/>
      <c r="N3305" s="4"/>
      <c r="O3305" s="3" t="str">
        <f t="shared" si="519"/>
        <v>Inventariar</v>
      </c>
      <c r="P3305" s="6"/>
      <c r="Q3305" s="7"/>
      <c r="R3305" s="4" t="str">
        <f t="shared" si="514"/>
        <v/>
      </c>
      <c r="S3305" s="3" t="str">
        <f t="shared" si="520"/>
        <v>Inventariar</v>
      </c>
      <c r="T3305" s="6"/>
      <c r="U3305" s="7"/>
      <c r="V3305" s="4" t="str">
        <f t="shared" si="515"/>
        <v/>
      </c>
      <c r="W3305" s="3" t="str">
        <f t="shared" si="521"/>
        <v>Inventariar</v>
      </c>
      <c r="X3305" s="6"/>
      <c r="Y3305" s="7"/>
      <c r="Z3305" s="4" t="str">
        <f t="shared" si="516"/>
        <v/>
      </c>
      <c r="AA3305" s="3" t="str">
        <f t="shared" si="522"/>
        <v>Inventariar</v>
      </c>
    </row>
    <row r="3306" spans="1:27" x14ac:dyDescent="0.3">
      <c r="A3306" s="5">
        <v>838578</v>
      </c>
      <c r="B3306" s="17" t="str">
        <f>VLOOKUP(A3306,'Base de dados'!$A$3:$C$21103,3,0)</f>
        <v>11PCAIXA01</v>
      </c>
      <c r="C3306" s="50" t="s">
        <v>8807</v>
      </c>
      <c r="D3306" s="6"/>
      <c r="E3306" s="7"/>
      <c r="F3306" s="4" t="str">
        <f t="shared" si="523"/>
        <v/>
      </c>
      <c r="G3306" s="3" t="str">
        <f t="shared" si="517"/>
        <v>Inventariar</v>
      </c>
      <c r="H3306" s="6"/>
      <c r="I3306" s="7"/>
      <c r="J3306" s="4"/>
      <c r="K3306" s="3" t="str">
        <f t="shared" si="518"/>
        <v>Inventariar</v>
      </c>
      <c r="L3306" s="6"/>
      <c r="M3306" s="7"/>
      <c r="N3306" s="4"/>
      <c r="O3306" s="3" t="str">
        <f t="shared" si="519"/>
        <v>Inventariar</v>
      </c>
      <c r="P3306" s="6"/>
      <c r="Q3306" s="7"/>
      <c r="R3306" s="4" t="str">
        <f t="shared" si="514"/>
        <v/>
      </c>
      <c r="S3306" s="3" t="str">
        <f t="shared" si="520"/>
        <v>Inventariar</v>
      </c>
      <c r="T3306" s="6"/>
      <c r="U3306" s="7"/>
      <c r="V3306" s="4" t="str">
        <f t="shared" si="515"/>
        <v/>
      </c>
      <c r="W3306" s="3" t="str">
        <f t="shared" si="521"/>
        <v>Inventariar</v>
      </c>
      <c r="X3306" s="6"/>
      <c r="Y3306" s="7"/>
      <c r="Z3306" s="4" t="str">
        <f t="shared" si="516"/>
        <v/>
      </c>
      <c r="AA3306" s="3" t="str">
        <f t="shared" si="522"/>
        <v>Inventariar</v>
      </c>
    </row>
    <row r="3307" spans="1:27" x14ac:dyDescent="0.3">
      <c r="A3307" s="5">
        <v>843130</v>
      </c>
      <c r="B3307" s="17" t="str">
        <f>VLOOKUP(A3307,'Base de dados'!$A$3:$C$21103,3,0)</f>
        <v>11PCAIXA01</v>
      </c>
      <c r="C3307" s="50" t="s">
        <v>8767</v>
      </c>
      <c r="D3307" s="6"/>
      <c r="E3307" s="7"/>
      <c r="F3307" s="4" t="str">
        <f t="shared" si="523"/>
        <v/>
      </c>
      <c r="G3307" s="3" t="str">
        <f t="shared" si="517"/>
        <v>Inventariar</v>
      </c>
      <c r="H3307" s="6"/>
      <c r="I3307" s="7"/>
      <c r="J3307" s="4"/>
      <c r="K3307" s="3" t="str">
        <f t="shared" si="518"/>
        <v>Inventariar</v>
      </c>
      <c r="L3307" s="6"/>
      <c r="M3307" s="7"/>
      <c r="N3307" s="4"/>
      <c r="O3307" s="3" t="str">
        <f t="shared" si="519"/>
        <v>Inventariar</v>
      </c>
      <c r="P3307" s="6"/>
      <c r="Q3307" s="7"/>
      <c r="R3307" s="4" t="str">
        <f t="shared" si="514"/>
        <v/>
      </c>
      <c r="S3307" s="3" t="str">
        <f t="shared" si="520"/>
        <v>Inventariar</v>
      </c>
      <c r="T3307" s="6"/>
      <c r="U3307" s="7"/>
      <c r="V3307" s="4" t="str">
        <f t="shared" si="515"/>
        <v/>
      </c>
      <c r="W3307" s="3" t="str">
        <f t="shared" si="521"/>
        <v>Inventariar</v>
      </c>
      <c r="X3307" s="6"/>
      <c r="Y3307" s="7"/>
      <c r="Z3307" s="4" t="str">
        <f t="shared" si="516"/>
        <v/>
      </c>
      <c r="AA3307" s="3" t="str">
        <f t="shared" si="522"/>
        <v>Inventariar</v>
      </c>
    </row>
    <row r="3308" spans="1:27" x14ac:dyDescent="0.3">
      <c r="A3308" s="5">
        <v>843490</v>
      </c>
      <c r="B3308" s="17" t="str">
        <f>VLOOKUP(A3308,'Base de dados'!$A$3:$C$21103,3,0)</f>
        <v>11PCAIXA01</v>
      </c>
      <c r="C3308" s="50" t="s">
        <v>8766</v>
      </c>
      <c r="D3308" s="6"/>
      <c r="E3308" s="7"/>
      <c r="F3308" s="4" t="str">
        <f t="shared" si="523"/>
        <v/>
      </c>
      <c r="G3308" s="3" t="str">
        <f t="shared" si="517"/>
        <v>Inventariar</v>
      </c>
      <c r="H3308" s="6"/>
      <c r="I3308" s="7"/>
      <c r="J3308" s="4"/>
      <c r="K3308" s="3" t="str">
        <f t="shared" si="518"/>
        <v>Inventariar</v>
      </c>
      <c r="L3308" s="6"/>
      <c r="M3308" s="7"/>
      <c r="N3308" s="4"/>
      <c r="O3308" s="3" t="str">
        <f t="shared" si="519"/>
        <v>Inventariar</v>
      </c>
      <c r="P3308" s="6"/>
      <c r="Q3308" s="7"/>
      <c r="R3308" s="4" t="str">
        <f t="shared" si="514"/>
        <v/>
      </c>
      <c r="S3308" s="3" t="str">
        <f t="shared" si="520"/>
        <v>Inventariar</v>
      </c>
      <c r="T3308" s="6"/>
      <c r="U3308" s="7"/>
      <c r="V3308" s="4" t="str">
        <f t="shared" si="515"/>
        <v/>
      </c>
      <c r="W3308" s="3" t="str">
        <f t="shared" si="521"/>
        <v>Inventariar</v>
      </c>
      <c r="X3308" s="6"/>
      <c r="Y3308" s="7"/>
      <c r="Z3308" s="4" t="str">
        <f t="shared" si="516"/>
        <v/>
      </c>
      <c r="AA3308" s="3" t="str">
        <f t="shared" si="522"/>
        <v>Inventariar</v>
      </c>
    </row>
    <row r="3309" spans="1:27" x14ac:dyDescent="0.3">
      <c r="A3309" s="5">
        <v>25057199</v>
      </c>
      <c r="B3309" s="17" t="str">
        <f>VLOOKUP(A3309,'Base de dados'!$A$3:$C$21103,3,0)</f>
        <v>11PCAIXA01</v>
      </c>
      <c r="C3309" s="50" t="s">
        <v>8775</v>
      </c>
      <c r="D3309" s="6"/>
      <c r="E3309" s="7"/>
      <c r="F3309" s="4" t="str">
        <f t="shared" si="523"/>
        <v/>
      </c>
      <c r="G3309" s="3" t="str">
        <f t="shared" si="517"/>
        <v>Inventariar</v>
      </c>
      <c r="H3309" s="6"/>
      <c r="I3309" s="7"/>
      <c r="J3309" s="4"/>
      <c r="K3309" s="3" t="str">
        <f t="shared" si="518"/>
        <v>Inventariar</v>
      </c>
      <c r="L3309" s="6"/>
      <c r="M3309" s="7"/>
      <c r="N3309" s="4"/>
      <c r="O3309" s="3" t="str">
        <f t="shared" si="519"/>
        <v>Inventariar</v>
      </c>
      <c r="P3309" s="6"/>
      <c r="Q3309" s="7"/>
      <c r="R3309" s="4" t="str">
        <f t="shared" si="514"/>
        <v/>
      </c>
      <c r="S3309" s="3" t="str">
        <f t="shared" si="520"/>
        <v>Inventariar</v>
      </c>
      <c r="T3309" s="6"/>
      <c r="U3309" s="7"/>
      <c r="V3309" s="4" t="str">
        <f t="shared" si="515"/>
        <v/>
      </c>
      <c r="W3309" s="3" t="str">
        <f t="shared" si="521"/>
        <v>Inventariar</v>
      </c>
      <c r="X3309" s="6"/>
      <c r="Y3309" s="7"/>
      <c r="Z3309" s="4" t="str">
        <f t="shared" si="516"/>
        <v/>
      </c>
      <c r="AA3309" s="3" t="str">
        <f t="shared" si="522"/>
        <v>Inventariar</v>
      </c>
    </row>
    <row r="3310" spans="1:27" x14ac:dyDescent="0.3">
      <c r="A3310" s="5">
        <v>25065791</v>
      </c>
      <c r="B3310" s="17" t="str">
        <f>VLOOKUP(A3310,'Base de dados'!$A$3:$C$21103,3,0)</f>
        <v>11PCAIXA01</v>
      </c>
      <c r="C3310" s="50" t="s">
        <v>8820</v>
      </c>
      <c r="D3310" s="6"/>
      <c r="E3310" s="7"/>
      <c r="F3310" s="4" t="str">
        <f t="shared" si="523"/>
        <v/>
      </c>
      <c r="G3310" s="3" t="str">
        <f t="shared" si="517"/>
        <v>Inventariar</v>
      </c>
      <c r="H3310" s="6"/>
      <c r="I3310" s="7"/>
      <c r="J3310" s="4"/>
      <c r="K3310" s="3" t="str">
        <f t="shared" si="518"/>
        <v>Inventariar</v>
      </c>
      <c r="L3310" s="6"/>
      <c r="M3310" s="7"/>
      <c r="N3310" s="4"/>
      <c r="O3310" s="3" t="str">
        <f t="shared" si="519"/>
        <v>Inventariar</v>
      </c>
      <c r="P3310" s="6"/>
      <c r="Q3310" s="7"/>
      <c r="R3310" s="4" t="str">
        <f t="shared" si="514"/>
        <v/>
      </c>
      <c r="S3310" s="3" t="str">
        <f t="shared" si="520"/>
        <v>Inventariar</v>
      </c>
      <c r="T3310" s="6"/>
      <c r="U3310" s="7"/>
      <c r="V3310" s="4" t="str">
        <f t="shared" si="515"/>
        <v/>
      </c>
      <c r="W3310" s="3" t="str">
        <f t="shared" si="521"/>
        <v>Inventariar</v>
      </c>
      <c r="X3310" s="6"/>
      <c r="Y3310" s="7"/>
      <c r="Z3310" s="4" t="str">
        <f t="shared" si="516"/>
        <v/>
      </c>
      <c r="AA3310" s="3" t="str">
        <f t="shared" si="522"/>
        <v>Inventariar</v>
      </c>
    </row>
    <row r="3311" spans="1:27" x14ac:dyDescent="0.3">
      <c r="A3311" s="5">
        <v>25070898</v>
      </c>
      <c r="B3311" s="17" t="str">
        <f>VLOOKUP(A3311,'Base de dados'!$A$3:$C$21103,3,0)</f>
        <v>11PCAIXA01</v>
      </c>
      <c r="C3311" s="50" t="s">
        <v>8821</v>
      </c>
      <c r="D3311" s="6"/>
      <c r="E3311" s="7"/>
      <c r="F3311" s="4" t="str">
        <f t="shared" si="523"/>
        <v/>
      </c>
      <c r="G3311" s="3" t="str">
        <f t="shared" si="517"/>
        <v>Inventariar</v>
      </c>
      <c r="H3311" s="6"/>
      <c r="I3311" s="7"/>
      <c r="J3311" s="4"/>
      <c r="K3311" s="3" t="str">
        <f t="shared" si="518"/>
        <v>Inventariar</v>
      </c>
      <c r="L3311" s="6"/>
      <c r="M3311" s="7"/>
      <c r="N3311" s="4"/>
      <c r="O3311" s="3" t="str">
        <f t="shared" si="519"/>
        <v>Inventariar</v>
      </c>
      <c r="P3311" s="6"/>
      <c r="Q3311" s="7"/>
      <c r="R3311" s="4" t="str">
        <f t="shared" si="514"/>
        <v/>
      </c>
      <c r="S3311" s="3" t="str">
        <f t="shared" si="520"/>
        <v>Inventariar</v>
      </c>
      <c r="T3311" s="6"/>
      <c r="U3311" s="7"/>
      <c r="V3311" s="4" t="str">
        <f t="shared" si="515"/>
        <v/>
      </c>
      <c r="W3311" s="3" t="str">
        <f t="shared" si="521"/>
        <v>Inventariar</v>
      </c>
      <c r="X3311" s="6"/>
      <c r="Y3311" s="7"/>
      <c r="Z3311" s="4" t="str">
        <f t="shared" si="516"/>
        <v/>
      </c>
      <c r="AA3311" s="3" t="str">
        <f t="shared" si="522"/>
        <v>Inventariar</v>
      </c>
    </row>
    <row r="3312" spans="1:27" x14ac:dyDescent="0.3">
      <c r="A3312" s="5">
        <v>25070954</v>
      </c>
      <c r="B3312" s="17" t="str">
        <f>VLOOKUP(A3312,'Base de dados'!$A$3:$C$21103,3,0)</f>
        <v>11PCAIXA01</v>
      </c>
      <c r="C3312" s="50" t="s">
        <v>8765</v>
      </c>
      <c r="D3312" s="6"/>
      <c r="E3312" s="7"/>
      <c r="F3312" s="4" t="str">
        <f t="shared" si="523"/>
        <v/>
      </c>
      <c r="G3312" s="3" t="str">
        <f t="shared" si="517"/>
        <v>Inventariar</v>
      </c>
      <c r="H3312" s="6"/>
      <c r="I3312" s="7"/>
      <c r="J3312" s="4"/>
      <c r="K3312" s="3" t="str">
        <f t="shared" si="518"/>
        <v>Inventariar</v>
      </c>
      <c r="L3312" s="6"/>
      <c r="M3312" s="7"/>
      <c r="N3312" s="4"/>
      <c r="O3312" s="3" t="str">
        <f t="shared" si="519"/>
        <v>Inventariar</v>
      </c>
      <c r="P3312" s="6"/>
      <c r="Q3312" s="7"/>
      <c r="R3312" s="4" t="str">
        <f t="shared" si="514"/>
        <v/>
      </c>
      <c r="S3312" s="3" t="str">
        <f t="shared" si="520"/>
        <v>Inventariar</v>
      </c>
      <c r="T3312" s="6"/>
      <c r="U3312" s="7"/>
      <c r="V3312" s="4" t="str">
        <f t="shared" si="515"/>
        <v/>
      </c>
      <c r="W3312" s="3" t="str">
        <f t="shared" si="521"/>
        <v>Inventariar</v>
      </c>
      <c r="X3312" s="6"/>
      <c r="Y3312" s="7"/>
      <c r="Z3312" s="4" t="str">
        <f t="shared" si="516"/>
        <v/>
      </c>
      <c r="AA3312" s="3" t="str">
        <f t="shared" si="522"/>
        <v>Inventariar</v>
      </c>
    </row>
    <row r="3313" spans="1:27" x14ac:dyDescent="0.3">
      <c r="A3313" s="5">
        <v>25075932</v>
      </c>
      <c r="B3313" s="17" t="str">
        <f>VLOOKUP(A3313,'Base de dados'!$A$3:$C$21103,3,0)</f>
        <v>11PCAIXA01</v>
      </c>
      <c r="C3313" s="50" t="s">
        <v>8771</v>
      </c>
      <c r="D3313" s="6"/>
      <c r="E3313" s="7"/>
      <c r="F3313" s="4" t="str">
        <f t="shared" si="523"/>
        <v/>
      </c>
      <c r="G3313" s="3" t="str">
        <f t="shared" si="517"/>
        <v>Inventariar</v>
      </c>
      <c r="H3313" s="6"/>
      <c r="I3313" s="7"/>
      <c r="J3313" s="4"/>
      <c r="K3313" s="3" t="str">
        <f t="shared" si="518"/>
        <v>Inventariar</v>
      </c>
      <c r="L3313" s="6"/>
      <c r="M3313" s="7"/>
      <c r="N3313" s="4"/>
      <c r="O3313" s="3" t="str">
        <f t="shared" si="519"/>
        <v>Inventariar</v>
      </c>
      <c r="P3313" s="6"/>
      <c r="Q3313" s="7"/>
      <c r="R3313" s="4" t="str">
        <f t="shared" si="514"/>
        <v/>
      </c>
      <c r="S3313" s="3" t="str">
        <f t="shared" si="520"/>
        <v>Inventariar</v>
      </c>
      <c r="T3313" s="6"/>
      <c r="U3313" s="7"/>
      <c r="V3313" s="4" t="str">
        <f t="shared" si="515"/>
        <v/>
      </c>
      <c r="W3313" s="3" t="str">
        <f t="shared" si="521"/>
        <v>Inventariar</v>
      </c>
      <c r="X3313" s="6"/>
      <c r="Y3313" s="7"/>
      <c r="Z3313" s="4" t="str">
        <f t="shared" si="516"/>
        <v/>
      </c>
      <c r="AA3313" s="3" t="str">
        <f t="shared" si="522"/>
        <v>Inventariar</v>
      </c>
    </row>
    <row r="3314" spans="1:27" x14ac:dyDescent="0.3">
      <c r="A3314" s="5">
        <v>25086661</v>
      </c>
      <c r="B3314" s="17" t="str">
        <f>VLOOKUP(A3314,'Base de dados'!$A$3:$C$21103,3,0)</f>
        <v>11PCAIXA01</v>
      </c>
      <c r="C3314" s="50" t="s">
        <v>8769</v>
      </c>
      <c r="D3314" s="6"/>
      <c r="E3314" s="7"/>
      <c r="F3314" s="4" t="str">
        <f t="shared" si="523"/>
        <v/>
      </c>
      <c r="G3314" s="3" t="str">
        <f t="shared" si="517"/>
        <v>Inventariar</v>
      </c>
      <c r="H3314" s="6"/>
      <c r="I3314" s="7"/>
      <c r="J3314" s="4"/>
      <c r="K3314" s="3" t="str">
        <f t="shared" si="518"/>
        <v>Inventariar</v>
      </c>
      <c r="L3314" s="6"/>
      <c r="M3314" s="7"/>
      <c r="N3314" s="4"/>
      <c r="O3314" s="3" t="str">
        <f t="shared" si="519"/>
        <v>Inventariar</v>
      </c>
      <c r="P3314" s="6"/>
      <c r="Q3314" s="7"/>
      <c r="R3314" s="4" t="str">
        <f t="shared" si="514"/>
        <v/>
      </c>
      <c r="S3314" s="3" t="str">
        <f t="shared" si="520"/>
        <v>Inventariar</v>
      </c>
      <c r="T3314" s="6"/>
      <c r="U3314" s="7"/>
      <c r="V3314" s="4" t="str">
        <f t="shared" si="515"/>
        <v/>
      </c>
      <c r="W3314" s="3" t="str">
        <f t="shared" si="521"/>
        <v>Inventariar</v>
      </c>
      <c r="X3314" s="6"/>
      <c r="Y3314" s="7"/>
      <c r="Z3314" s="4" t="str">
        <f t="shared" si="516"/>
        <v/>
      </c>
      <c r="AA3314" s="3" t="str">
        <f t="shared" si="522"/>
        <v>Inventariar</v>
      </c>
    </row>
    <row r="3315" spans="1:27" x14ac:dyDescent="0.3">
      <c r="A3315" s="5">
        <v>25094520</v>
      </c>
      <c r="B3315" s="17" t="str">
        <f>VLOOKUP(A3315,'Base de dados'!$A$3:$C$21103,3,0)</f>
        <v>11PCAIXA01</v>
      </c>
      <c r="C3315" s="50" t="s">
        <v>8822</v>
      </c>
      <c r="D3315" s="6"/>
      <c r="E3315" s="7"/>
      <c r="F3315" s="4" t="str">
        <f t="shared" si="523"/>
        <v/>
      </c>
      <c r="G3315" s="3" t="str">
        <f t="shared" si="517"/>
        <v>Inventariar</v>
      </c>
      <c r="H3315" s="6"/>
      <c r="I3315" s="7"/>
      <c r="J3315" s="4"/>
      <c r="K3315" s="3" t="str">
        <f t="shared" si="518"/>
        <v>Inventariar</v>
      </c>
      <c r="L3315" s="6"/>
      <c r="M3315" s="7"/>
      <c r="N3315" s="4"/>
      <c r="O3315" s="3" t="str">
        <f t="shared" si="519"/>
        <v>Inventariar</v>
      </c>
      <c r="P3315" s="6"/>
      <c r="Q3315" s="7"/>
      <c r="R3315" s="4" t="str">
        <f t="shared" si="514"/>
        <v/>
      </c>
      <c r="S3315" s="3" t="str">
        <f t="shared" si="520"/>
        <v>Inventariar</v>
      </c>
      <c r="T3315" s="6"/>
      <c r="U3315" s="7"/>
      <c r="V3315" s="4" t="str">
        <f t="shared" si="515"/>
        <v/>
      </c>
      <c r="W3315" s="3" t="str">
        <f t="shared" si="521"/>
        <v>Inventariar</v>
      </c>
      <c r="X3315" s="6"/>
      <c r="Y3315" s="7"/>
      <c r="Z3315" s="4" t="str">
        <f t="shared" si="516"/>
        <v/>
      </c>
      <c r="AA3315" s="3" t="str">
        <f t="shared" si="522"/>
        <v>Inventariar</v>
      </c>
    </row>
    <row r="3316" spans="1:27" x14ac:dyDescent="0.3">
      <c r="A3316" s="5">
        <v>25113207</v>
      </c>
      <c r="B3316" s="17" t="str">
        <f>VLOOKUP(A3316,'Base de dados'!$A$3:$C$21103,3,0)</f>
        <v>11PCAIXA01</v>
      </c>
      <c r="C3316" s="50" t="s">
        <v>8791</v>
      </c>
      <c r="D3316" s="6"/>
      <c r="E3316" s="7"/>
      <c r="F3316" s="4" t="str">
        <f t="shared" si="523"/>
        <v/>
      </c>
      <c r="G3316" s="3" t="str">
        <f t="shared" si="517"/>
        <v>Inventariar</v>
      </c>
      <c r="H3316" s="6"/>
      <c r="I3316" s="7"/>
      <c r="J3316" s="4"/>
      <c r="K3316" s="3" t="str">
        <f t="shared" si="518"/>
        <v>Inventariar</v>
      </c>
      <c r="L3316" s="6"/>
      <c r="M3316" s="7"/>
      <c r="N3316" s="4"/>
      <c r="O3316" s="3" t="str">
        <f t="shared" si="519"/>
        <v>Inventariar</v>
      </c>
      <c r="P3316" s="6"/>
      <c r="Q3316" s="7"/>
      <c r="R3316" s="4" t="str">
        <f t="shared" si="514"/>
        <v/>
      </c>
      <c r="S3316" s="3" t="str">
        <f t="shared" si="520"/>
        <v>Inventariar</v>
      </c>
      <c r="T3316" s="6"/>
      <c r="U3316" s="7"/>
      <c r="V3316" s="4" t="str">
        <f t="shared" si="515"/>
        <v/>
      </c>
      <c r="W3316" s="3" t="str">
        <f t="shared" si="521"/>
        <v>Inventariar</v>
      </c>
      <c r="X3316" s="6"/>
      <c r="Y3316" s="7"/>
      <c r="Z3316" s="4" t="str">
        <f t="shared" si="516"/>
        <v/>
      </c>
      <c r="AA3316" s="3" t="str">
        <f t="shared" si="522"/>
        <v>Inventariar</v>
      </c>
    </row>
    <row r="3317" spans="1:27" x14ac:dyDescent="0.3">
      <c r="A3317" s="5">
        <v>25130784</v>
      </c>
      <c r="B3317" s="17" t="str">
        <f>VLOOKUP(A3317,'Base de dados'!$A$3:$C$21103,3,0)</f>
        <v>11PCAIXA01</v>
      </c>
      <c r="C3317" s="50" t="s">
        <v>8801</v>
      </c>
      <c r="D3317" s="6"/>
      <c r="E3317" s="7"/>
      <c r="F3317" s="4" t="str">
        <f t="shared" si="523"/>
        <v/>
      </c>
      <c r="G3317" s="3" t="str">
        <f t="shared" si="517"/>
        <v>Inventariar</v>
      </c>
      <c r="H3317" s="6"/>
      <c r="I3317" s="7"/>
      <c r="J3317" s="4"/>
      <c r="K3317" s="3" t="str">
        <f t="shared" si="518"/>
        <v>Inventariar</v>
      </c>
      <c r="L3317" s="6"/>
      <c r="M3317" s="7"/>
      <c r="N3317" s="4"/>
      <c r="O3317" s="3" t="str">
        <f t="shared" si="519"/>
        <v>Inventariar</v>
      </c>
      <c r="P3317" s="6"/>
      <c r="Q3317" s="7"/>
      <c r="R3317" s="4" t="str">
        <f t="shared" si="514"/>
        <v/>
      </c>
      <c r="S3317" s="3" t="str">
        <f t="shared" si="520"/>
        <v>Inventariar</v>
      </c>
      <c r="T3317" s="6"/>
      <c r="U3317" s="7"/>
      <c r="V3317" s="4" t="str">
        <f t="shared" si="515"/>
        <v/>
      </c>
      <c r="W3317" s="3" t="str">
        <f t="shared" si="521"/>
        <v>Inventariar</v>
      </c>
      <c r="X3317" s="6"/>
      <c r="Y3317" s="7"/>
      <c r="Z3317" s="4" t="str">
        <f t="shared" si="516"/>
        <v/>
      </c>
      <c r="AA3317" s="3" t="str">
        <f t="shared" si="522"/>
        <v>Inventariar</v>
      </c>
    </row>
    <row r="3318" spans="1:27" x14ac:dyDescent="0.3">
      <c r="A3318" s="5">
        <v>25401111</v>
      </c>
      <c r="B3318" s="17" t="str">
        <f>VLOOKUP(A3318,'Base de dados'!$A$3:$C$21103,3,0)</f>
        <v>11PCAIXA01</v>
      </c>
      <c r="C3318" s="50" t="s">
        <v>25495</v>
      </c>
      <c r="D3318" s="6"/>
      <c r="E3318" s="7"/>
      <c r="F3318" s="4" t="str">
        <f t="shared" si="523"/>
        <v/>
      </c>
      <c r="G3318" s="3" t="str">
        <f t="shared" si="517"/>
        <v>Inventariar</v>
      </c>
      <c r="H3318" s="6"/>
      <c r="I3318" s="7"/>
      <c r="J3318" s="4"/>
      <c r="K3318" s="3" t="str">
        <f t="shared" si="518"/>
        <v>Inventariar</v>
      </c>
      <c r="L3318" s="6"/>
      <c r="M3318" s="7"/>
      <c r="N3318" s="4"/>
      <c r="O3318" s="3" t="str">
        <f t="shared" si="519"/>
        <v>Inventariar</v>
      </c>
      <c r="P3318" s="6"/>
      <c r="Q3318" s="7"/>
      <c r="R3318" s="4" t="str">
        <f t="shared" si="514"/>
        <v/>
      </c>
      <c r="S3318" s="3" t="str">
        <f t="shared" si="520"/>
        <v>Inventariar</v>
      </c>
      <c r="T3318" s="6"/>
      <c r="U3318" s="7"/>
      <c r="V3318" s="4" t="str">
        <f t="shared" si="515"/>
        <v/>
      </c>
      <c r="W3318" s="3" t="str">
        <f t="shared" si="521"/>
        <v>Inventariar</v>
      </c>
      <c r="X3318" s="6"/>
      <c r="Y3318" s="7"/>
      <c r="Z3318" s="4" t="str">
        <f t="shared" si="516"/>
        <v/>
      </c>
      <c r="AA3318" s="3" t="str">
        <f t="shared" si="522"/>
        <v>Inventariar</v>
      </c>
    </row>
    <row r="3319" spans="1:27" x14ac:dyDescent="0.3">
      <c r="A3319" s="5">
        <v>25403029</v>
      </c>
      <c r="B3319" s="17" t="str">
        <f>VLOOKUP(A3319,'Base de dados'!$A$3:$C$21103,3,0)</f>
        <v>11PCAIXA01</v>
      </c>
      <c r="C3319" s="50" t="s">
        <v>25496</v>
      </c>
      <c r="D3319" s="6"/>
      <c r="E3319" s="7"/>
      <c r="F3319" s="4" t="str">
        <f t="shared" si="523"/>
        <v/>
      </c>
      <c r="G3319" s="3" t="str">
        <f t="shared" si="517"/>
        <v>Inventariar</v>
      </c>
      <c r="H3319" s="6"/>
      <c r="I3319" s="7"/>
      <c r="J3319" s="4"/>
      <c r="K3319" s="3" t="str">
        <f t="shared" si="518"/>
        <v>Inventariar</v>
      </c>
      <c r="L3319" s="6"/>
      <c r="M3319" s="7"/>
      <c r="N3319" s="4"/>
      <c r="O3319" s="3" t="str">
        <f t="shared" si="519"/>
        <v>Inventariar</v>
      </c>
      <c r="P3319" s="6"/>
      <c r="Q3319" s="7"/>
      <c r="R3319" s="4" t="str">
        <f t="shared" si="514"/>
        <v/>
      </c>
      <c r="S3319" s="3" t="str">
        <f t="shared" si="520"/>
        <v>Inventariar</v>
      </c>
      <c r="T3319" s="6"/>
      <c r="U3319" s="7"/>
      <c r="V3319" s="4" t="str">
        <f t="shared" si="515"/>
        <v/>
      </c>
      <c r="W3319" s="3" t="str">
        <f t="shared" si="521"/>
        <v>Inventariar</v>
      </c>
      <c r="X3319" s="6"/>
      <c r="Y3319" s="7"/>
      <c r="Z3319" s="4" t="str">
        <f t="shared" si="516"/>
        <v/>
      </c>
      <c r="AA3319" s="3" t="str">
        <f t="shared" si="522"/>
        <v>Inventariar</v>
      </c>
    </row>
    <row r="3320" spans="1:27" x14ac:dyDescent="0.3">
      <c r="A3320" s="5">
        <v>25404291</v>
      </c>
      <c r="B3320" s="17" t="str">
        <f>VLOOKUP(A3320,'Base de dados'!$A$3:$C$21103,3,0)</f>
        <v>11PCAIXA01</v>
      </c>
      <c r="C3320" s="50" t="s">
        <v>8796</v>
      </c>
      <c r="D3320" s="6"/>
      <c r="E3320" s="7"/>
      <c r="F3320" s="4" t="str">
        <f t="shared" si="523"/>
        <v/>
      </c>
      <c r="G3320" s="3" t="str">
        <f t="shared" si="517"/>
        <v>Inventariar</v>
      </c>
      <c r="H3320" s="6"/>
      <c r="I3320" s="7"/>
      <c r="J3320" s="4"/>
      <c r="K3320" s="3" t="str">
        <f t="shared" si="518"/>
        <v>Inventariar</v>
      </c>
      <c r="L3320" s="6"/>
      <c r="M3320" s="7"/>
      <c r="N3320" s="4"/>
      <c r="O3320" s="3" t="str">
        <f t="shared" si="519"/>
        <v>Inventariar</v>
      </c>
      <c r="P3320" s="6"/>
      <c r="Q3320" s="7"/>
      <c r="R3320" s="4" t="str">
        <f t="shared" si="514"/>
        <v/>
      </c>
      <c r="S3320" s="3" t="str">
        <f t="shared" si="520"/>
        <v>Inventariar</v>
      </c>
      <c r="T3320" s="6"/>
      <c r="U3320" s="7"/>
      <c r="V3320" s="4" t="str">
        <f t="shared" si="515"/>
        <v/>
      </c>
      <c r="W3320" s="3" t="str">
        <f t="shared" si="521"/>
        <v>Inventariar</v>
      </c>
      <c r="X3320" s="6"/>
      <c r="Y3320" s="7"/>
      <c r="Z3320" s="4" t="str">
        <f t="shared" si="516"/>
        <v/>
      </c>
      <c r="AA3320" s="3" t="str">
        <f t="shared" si="522"/>
        <v>Inventariar</v>
      </c>
    </row>
    <row r="3321" spans="1:27" x14ac:dyDescent="0.3">
      <c r="A3321" s="5">
        <v>25410353</v>
      </c>
      <c r="B3321" s="17" t="str">
        <f>VLOOKUP(A3321,'Base de dados'!$A$3:$C$21103,3,0)</f>
        <v>11PCAIXA01</v>
      </c>
      <c r="C3321" s="50" t="s">
        <v>25497</v>
      </c>
      <c r="D3321" s="6"/>
      <c r="E3321" s="7"/>
      <c r="F3321" s="4" t="str">
        <f t="shared" si="523"/>
        <v/>
      </c>
      <c r="G3321" s="3" t="str">
        <f t="shared" si="517"/>
        <v>Inventariar</v>
      </c>
      <c r="H3321" s="6"/>
      <c r="I3321" s="7"/>
      <c r="J3321" s="4"/>
      <c r="K3321" s="3" t="str">
        <f t="shared" si="518"/>
        <v>Inventariar</v>
      </c>
      <c r="L3321" s="6"/>
      <c r="M3321" s="7"/>
      <c r="N3321" s="4"/>
      <c r="O3321" s="3" t="str">
        <f t="shared" si="519"/>
        <v>Inventariar</v>
      </c>
      <c r="P3321" s="6"/>
      <c r="Q3321" s="7"/>
      <c r="R3321" s="4" t="str">
        <f t="shared" si="514"/>
        <v/>
      </c>
      <c r="S3321" s="3" t="str">
        <f t="shared" si="520"/>
        <v>Inventariar</v>
      </c>
      <c r="T3321" s="6"/>
      <c r="U3321" s="7"/>
      <c r="V3321" s="4" t="str">
        <f t="shared" si="515"/>
        <v/>
      </c>
      <c r="W3321" s="3" t="str">
        <f t="shared" si="521"/>
        <v>Inventariar</v>
      </c>
      <c r="X3321" s="6"/>
      <c r="Y3321" s="7"/>
      <c r="Z3321" s="4" t="str">
        <f t="shared" si="516"/>
        <v/>
      </c>
      <c r="AA3321" s="3" t="str">
        <f t="shared" si="522"/>
        <v>Inventariar</v>
      </c>
    </row>
    <row r="3322" spans="1:27" x14ac:dyDescent="0.3">
      <c r="A3322" s="5">
        <v>25435542</v>
      </c>
      <c r="B3322" s="17" t="str">
        <f>VLOOKUP(A3322,'Base de dados'!$A$3:$C$21103,3,0)</f>
        <v>11PCAIXA01</v>
      </c>
      <c r="C3322" s="50" t="s">
        <v>8770</v>
      </c>
      <c r="D3322" s="6"/>
      <c r="E3322" s="7"/>
      <c r="F3322" s="4" t="str">
        <f t="shared" si="523"/>
        <v/>
      </c>
      <c r="G3322" s="3" t="str">
        <f t="shared" si="517"/>
        <v>Inventariar</v>
      </c>
      <c r="H3322" s="6"/>
      <c r="I3322" s="7"/>
      <c r="J3322" s="4"/>
      <c r="K3322" s="3" t="str">
        <f t="shared" si="518"/>
        <v>Inventariar</v>
      </c>
      <c r="L3322" s="6"/>
      <c r="M3322" s="7"/>
      <c r="N3322" s="4"/>
      <c r="O3322" s="3" t="str">
        <f t="shared" si="519"/>
        <v>Inventariar</v>
      </c>
      <c r="P3322" s="6"/>
      <c r="Q3322" s="7"/>
      <c r="R3322" s="4" t="str">
        <f t="shared" si="514"/>
        <v/>
      </c>
      <c r="S3322" s="3" t="str">
        <f t="shared" si="520"/>
        <v>Inventariar</v>
      </c>
      <c r="T3322" s="6"/>
      <c r="U3322" s="7"/>
      <c r="V3322" s="4" t="str">
        <f t="shared" si="515"/>
        <v/>
      </c>
      <c r="W3322" s="3" t="str">
        <f t="shared" si="521"/>
        <v>Inventariar</v>
      </c>
      <c r="X3322" s="6"/>
      <c r="Y3322" s="7"/>
      <c r="Z3322" s="4" t="str">
        <f t="shared" si="516"/>
        <v/>
      </c>
      <c r="AA3322" s="3" t="str">
        <f t="shared" si="522"/>
        <v>Inventariar</v>
      </c>
    </row>
    <row r="3323" spans="1:27" x14ac:dyDescent="0.3">
      <c r="A3323" s="5">
        <v>25437394</v>
      </c>
      <c r="B3323" s="17" t="str">
        <f>VLOOKUP(A3323,'Base de dados'!$A$3:$C$21103,3,0)</f>
        <v>11PCAIXA01</v>
      </c>
      <c r="C3323" s="50" t="s">
        <v>25498</v>
      </c>
      <c r="D3323" s="6"/>
      <c r="E3323" s="7"/>
      <c r="F3323" s="4" t="str">
        <f t="shared" si="523"/>
        <v/>
      </c>
      <c r="G3323" s="3" t="str">
        <f t="shared" si="517"/>
        <v>Inventariar</v>
      </c>
      <c r="H3323" s="6"/>
      <c r="I3323" s="7"/>
      <c r="J3323" s="4"/>
      <c r="K3323" s="3" t="str">
        <f t="shared" si="518"/>
        <v>Inventariar</v>
      </c>
      <c r="L3323" s="6"/>
      <c r="M3323" s="7"/>
      <c r="N3323" s="4"/>
      <c r="O3323" s="3" t="str">
        <f t="shared" si="519"/>
        <v>Inventariar</v>
      </c>
      <c r="P3323" s="6"/>
      <c r="Q3323" s="7"/>
      <c r="R3323" s="4" t="str">
        <f t="shared" ref="R3323:R3386" si="524">IF(Q3323="","",IF(Q3323="Saldo Zero","",P3323-Q3323))</f>
        <v/>
      </c>
      <c r="S3323" s="3" t="str">
        <f t="shared" si="520"/>
        <v>Inventariar</v>
      </c>
      <c r="T3323" s="6"/>
      <c r="U3323" s="7"/>
      <c r="V3323" s="4" t="str">
        <f t="shared" ref="V3323:V3386" si="525">IF(U3323="","",IF(U3323="Saldo Zero","",T3323-U3323))</f>
        <v/>
      </c>
      <c r="W3323" s="3" t="str">
        <f t="shared" si="521"/>
        <v>Inventariar</v>
      </c>
      <c r="X3323" s="6"/>
      <c r="Y3323" s="7"/>
      <c r="Z3323" s="4" t="str">
        <f t="shared" ref="Z3323:Z3386" si="526">IF(Y3323="","",IF(Y3323="Saldo Zero","",X3323-Y3323))</f>
        <v/>
      </c>
      <c r="AA3323" s="3" t="str">
        <f t="shared" si="522"/>
        <v>Inventariar</v>
      </c>
    </row>
    <row r="3324" spans="1:27" x14ac:dyDescent="0.3">
      <c r="A3324" s="5">
        <v>25437943</v>
      </c>
      <c r="B3324" s="17" t="str">
        <f>VLOOKUP(A3324,'Base de dados'!$A$3:$C$21103,3,0)</f>
        <v>11PCAIXA01</v>
      </c>
      <c r="C3324" s="50" t="s">
        <v>25499</v>
      </c>
      <c r="D3324" s="6"/>
      <c r="E3324" s="7"/>
      <c r="F3324" s="4" t="str">
        <f t="shared" si="523"/>
        <v/>
      </c>
      <c r="G3324" s="3" t="str">
        <f t="shared" si="517"/>
        <v>Inventariar</v>
      </c>
      <c r="H3324" s="6"/>
      <c r="I3324" s="7"/>
      <c r="J3324" s="4"/>
      <c r="K3324" s="3" t="str">
        <f t="shared" si="518"/>
        <v>Inventariar</v>
      </c>
      <c r="L3324" s="6"/>
      <c r="M3324" s="7"/>
      <c r="N3324" s="4"/>
      <c r="O3324" s="3" t="str">
        <f t="shared" si="519"/>
        <v>Inventariar</v>
      </c>
      <c r="P3324" s="6"/>
      <c r="Q3324" s="7"/>
      <c r="R3324" s="4" t="str">
        <f t="shared" si="524"/>
        <v/>
      </c>
      <c r="S3324" s="3" t="str">
        <f t="shared" si="520"/>
        <v>Inventariar</v>
      </c>
      <c r="T3324" s="6"/>
      <c r="U3324" s="7"/>
      <c r="V3324" s="4" t="str">
        <f t="shared" si="525"/>
        <v/>
      </c>
      <c r="W3324" s="3" t="str">
        <f t="shared" si="521"/>
        <v>Inventariar</v>
      </c>
      <c r="X3324" s="6"/>
      <c r="Y3324" s="7"/>
      <c r="Z3324" s="4" t="str">
        <f t="shared" si="526"/>
        <v/>
      </c>
      <c r="AA3324" s="3" t="str">
        <f t="shared" si="522"/>
        <v>Inventariar</v>
      </c>
    </row>
    <row r="3325" spans="1:27" x14ac:dyDescent="0.3">
      <c r="A3325" s="5">
        <v>25438150</v>
      </c>
      <c r="B3325" s="17" t="str">
        <f>VLOOKUP(A3325,'Base de dados'!$A$3:$C$21103,3,0)</f>
        <v>11PCAIXA01</v>
      </c>
      <c r="C3325" s="50" t="s">
        <v>25500</v>
      </c>
      <c r="D3325" s="6"/>
      <c r="E3325" s="7"/>
      <c r="F3325" s="4" t="str">
        <f t="shared" si="523"/>
        <v/>
      </c>
      <c r="G3325" s="3" t="str">
        <f t="shared" si="517"/>
        <v>Inventariar</v>
      </c>
      <c r="H3325" s="6"/>
      <c r="I3325" s="7"/>
      <c r="J3325" s="4"/>
      <c r="K3325" s="3" t="str">
        <f t="shared" si="518"/>
        <v>Inventariar</v>
      </c>
      <c r="L3325" s="6"/>
      <c r="M3325" s="7"/>
      <c r="N3325" s="4"/>
      <c r="O3325" s="3" t="str">
        <f t="shared" si="519"/>
        <v>Inventariar</v>
      </c>
      <c r="P3325" s="6"/>
      <c r="Q3325" s="7"/>
      <c r="R3325" s="4" t="str">
        <f t="shared" si="524"/>
        <v/>
      </c>
      <c r="S3325" s="3" t="str">
        <f t="shared" si="520"/>
        <v>Inventariar</v>
      </c>
      <c r="T3325" s="6"/>
      <c r="U3325" s="7"/>
      <c r="V3325" s="4" t="str">
        <f t="shared" si="525"/>
        <v/>
      </c>
      <c r="W3325" s="3" t="str">
        <f t="shared" si="521"/>
        <v>Inventariar</v>
      </c>
      <c r="X3325" s="6"/>
      <c r="Y3325" s="7"/>
      <c r="Z3325" s="4" t="str">
        <f t="shared" si="526"/>
        <v/>
      </c>
      <c r="AA3325" s="3" t="str">
        <f t="shared" si="522"/>
        <v>Inventariar</v>
      </c>
    </row>
    <row r="3326" spans="1:27" x14ac:dyDescent="0.3">
      <c r="A3326" s="5">
        <v>25461970</v>
      </c>
      <c r="B3326" s="17" t="str">
        <f>VLOOKUP(A3326,'Base de dados'!$A$3:$C$21103,3,0)</f>
        <v>11PCAIXA01</v>
      </c>
      <c r="C3326" s="50" t="s">
        <v>25501</v>
      </c>
      <c r="D3326" s="6"/>
      <c r="E3326" s="7"/>
      <c r="F3326" s="4" t="str">
        <f t="shared" si="523"/>
        <v/>
      </c>
      <c r="G3326" s="3" t="str">
        <f t="shared" si="517"/>
        <v>Inventariar</v>
      </c>
      <c r="H3326" s="6"/>
      <c r="I3326" s="7"/>
      <c r="J3326" s="4"/>
      <c r="K3326" s="3" t="str">
        <f t="shared" si="518"/>
        <v>Inventariar</v>
      </c>
      <c r="L3326" s="6"/>
      <c r="M3326" s="7"/>
      <c r="N3326" s="4"/>
      <c r="O3326" s="3" t="str">
        <f t="shared" si="519"/>
        <v>Inventariar</v>
      </c>
      <c r="P3326" s="6"/>
      <c r="Q3326" s="7"/>
      <c r="R3326" s="4" t="str">
        <f t="shared" si="524"/>
        <v/>
      </c>
      <c r="S3326" s="3" t="str">
        <f t="shared" si="520"/>
        <v>Inventariar</v>
      </c>
      <c r="T3326" s="6"/>
      <c r="U3326" s="7"/>
      <c r="V3326" s="4" t="str">
        <f t="shared" si="525"/>
        <v/>
      </c>
      <c r="W3326" s="3" t="str">
        <f t="shared" si="521"/>
        <v>Inventariar</v>
      </c>
      <c r="X3326" s="6"/>
      <c r="Y3326" s="7"/>
      <c r="Z3326" s="4" t="str">
        <f t="shared" si="526"/>
        <v/>
      </c>
      <c r="AA3326" s="3" t="str">
        <f t="shared" si="522"/>
        <v>Inventariar</v>
      </c>
    </row>
    <row r="3327" spans="1:27" x14ac:dyDescent="0.3">
      <c r="A3327" s="5">
        <v>25462146</v>
      </c>
      <c r="B3327" s="17" t="str">
        <f>VLOOKUP(A3327,'Base de dados'!$A$3:$C$21103,3,0)</f>
        <v>11PCAIXA01</v>
      </c>
      <c r="C3327" s="50" t="s">
        <v>25502</v>
      </c>
      <c r="D3327" s="6"/>
      <c r="E3327" s="7"/>
      <c r="F3327" s="4" t="str">
        <f t="shared" si="523"/>
        <v/>
      </c>
      <c r="G3327" s="3" t="str">
        <f t="shared" si="517"/>
        <v>Inventariar</v>
      </c>
      <c r="H3327" s="6"/>
      <c r="I3327" s="7"/>
      <c r="J3327" s="4"/>
      <c r="K3327" s="3" t="str">
        <f t="shared" si="518"/>
        <v>Inventariar</v>
      </c>
      <c r="L3327" s="6"/>
      <c r="M3327" s="7"/>
      <c r="N3327" s="4"/>
      <c r="O3327" s="3" t="str">
        <f t="shared" si="519"/>
        <v>Inventariar</v>
      </c>
      <c r="P3327" s="6"/>
      <c r="Q3327" s="7"/>
      <c r="R3327" s="4" t="str">
        <f t="shared" si="524"/>
        <v/>
      </c>
      <c r="S3327" s="3" t="str">
        <f t="shared" si="520"/>
        <v>Inventariar</v>
      </c>
      <c r="T3327" s="6"/>
      <c r="U3327" s="7"/>
      <c r="V3327" s="4" t="str">
        <f t="shared" si="525"/>
        <v/>
      </c>
      <c r="W3327" s="3" t="str">
        <f t="shared" si="521"/>
        <v>Inventariar</v>
      </c>
      <c r="X3327" s="6"/>
      <c r="Y3327" s="7"/>
      <c r="Z3327" s="4" t="str">
        <f t="shared" si="526"/>
        <v/>
      </c>
      <c r="AA3327" s="3" t="str">
        <f t="shared" si="522"/>
        <v>Inventariar</v>
      </c>
    </row>
    <row r="3328" spans="1:27" x14ac:dyDescent="0.3">
      <c r="A3328" s="5">
        <v>25462148</v>
      </c>
      <c r="B3328" s="17" t="str">
        <f>VLOOKUP(A3328,'Base de dados'!$A$3:$C$21103,3,0)</f>
        <v>11PCAIXA01</v>
      </c>
      <c r="C3328" s="50" t="s">
        <v>25503</v>
      </c>
      <c r="D3328" s="6"/>
      <c r="E3328" s="7"/>
      <c r="F3328" s="4" t="str">
        <f t="shared" si="523"/>
        <v/>
      </c>
      <c r="G3328" s="3" t="str">
        <f t="shared" si="517"/>
        <v>Inventariar</v>
      </c>
      <c r="H3328" s="6"/>
      <c r="I3328" s="7"/>
      <c r="J3328" s="4"/>
      <c r="K3328" s="3" t="str">
        <f t="shared" si="518"/>
        <v>Inventariar</v>
      </c>
      <c r="L3328" s="6"/>
      <c r="M3328" s="7"/>
      <c r="N3328" s="4"/>
      <c r="O3328" s="3" t="str">
        <f t="shared" si="519"/>
        <v>Inventariar</v>
      </c>
      <c r="P3328" s="6"/>
      <c r="Q3328" s="7"/>
      <c r="R3328" s="4" t="str">
        <f t="shared" si="524"/>
        <v/>
      </c>
      <c r="S3328" s="3" t="str">
        <f t="shared" si="520"/>
        <v>Inventariar</v>
      </c>
      <c r="T3328" s="6"/>
      <c r="U3328" s="7"/>
      <c r="V3328" s="4" t="str">
        <f t="shared" si="525"/>
        <v/>
      </c>
      <c r="W3328" s="3" t="str">
        <f t="shared" si="521"/>
        <v>Inventariar</v>
      </c>
      <c r="X3328" s="6"/>
      <c r="Y3328" s="7"/>
      <c r="Z3328" s="4" t="str">
        <f t="shared" si="526"/>
        <v/>
      </c>
      <c r="AA3328" s="3" t="str">
        <f t="shared" si="522"/>
        <v>Inventariar</v>
      </c>
    </row>
    <row r="3329" spans="1:27" x14ac:dyDescent="0.3">
      <c r="A3329" s="5">
        <v>25469937</v>
      </c>
      <c r="B3329" s="17" t="str">
        <f>VLOOKUP(A3329,'Base de dados'!$A$3:$C$21103,3,0)</f>
        <v>11PCAIXA01</v>
      </c>
      <c r="C3329" s="50" t="s">
        <v>8809</v>
      </c>
      <c r="D3329" s="6"/>
      <c r="E3329" s="7"/>
      <c r="F3329" s="4" t="str">
        <f t="shared" si="523"/>
        <v/>
      </c>
      <c r="G3329" s="3" t="str">
        <f t="shared" si="517"/>
        <v>Inventariar</v>
      </c>
      <c r="H3329" s="6"/>
      <c r="I3329" s="7"/>
      <c r="J3329" s="4"/>
      <c r="K3329" s="3" t="str">
        <f t="shared" si="518"/>
        <v>Inventariar</v>
      </c>
      <c r="L3329" s="6"/>
      <c r="M3329" s="7"/>
      <c r="N3329" s="4"/>
      <c r="O3329" s="3" t="str">
        <f t="shared" si="519"/>
        <v>Inventariar</v>
      </c>
      <c r="P3329" s="6"/>
      <c r="Q3329" s="7"/>
      <c r="R3329" s="4" t="str">
        <f t="shared" si="524"/>
        <v/>
      </c>
      <c r="S3329" s="3" t="str">
        <f t="shared" si="520"/>
        <v>Inventariar</v>
      </c>
      <c r="T3329" s="6"/>
      <c r="U3329" s="7"/>
      <c r="V3329" s="4" t="str">
        <f t="shared" si="525"/>
        <v/>
      </c>
      <c r="W3329" s="3" t="str">
        <f t="shared" si="521"/>
        <v>Inventariar</v>
      </c>
      <c r="X3329" s="6"/>
      <c r="Y3329" s="7"/>
      <c r="Z3329" s="4" t="str">
        <f t="shared" si="526"/>
        <v/>
      </c>
      <c r="AA3329" s="3" t="str">
        <f t="shared" si="522"/>
        <v>Inventariar</v>
      </c>
    </row>
    <row r="3330" spans="1:27" x14ac:dyDescent="0.3">
      <c r="A3330" s="5">
        <v>25472537</v>
      </c>
      <c r="B3330" s="17" t="str">
        <f>VLOOKUP(A3330,'Base de dados'!$A$3:$C$21103,3,0)</f>
        <v>11PCAIXA01</v>
      </c>
      <c r="C3330" s="50" t="s">
        <v>25504</v>
      </c>
      <c r="D3330" s="6"/>
      <c r="E3330" s="7"/>
      <c r="F3330" s="4" t="str">
        <f t="shared" si="523"/>
        <v/>
      </c>
      <c r="G3330" s="3" t="str">
        <f t="shared" si="517"/>
        <v>Inventariar</v>
      </c>
      <c r="H3330" s="6"/>
      <c r="I3330" s="7"/>
      <c r="J3330" s="4"/>
      <c r="K3330" s="3" t="str">
        <f t="shared" si="518"/>
        <v>Inventariar</v>
      </c>
      <c r="L3330" s="6"/>
      <c r="M3330" s="7"/>
      <c r="N3330" s="4"/>
      <c r="O3330" s="3" t="str">
        <f t="shared" si="519"/>
        <v>Inventariar</v>
      </c>
      <c r="P3330" s="6"/>
      <c r="Q3330" s="7"/>
      <c r="R3330" s="4" t="str">
        <f t="shared" si="524"/>
        <v/>
      </c>
      <c r="S3330" s="3" t="str">
        <f t="shared" si="520"/>
        <v>Inventariar</v>
      </c>
      <c r="T3330" s="6"/>
      <c r="U3330" s="7"/>
      <c r="V3330" s="4" t="str">
        <f t="shared" si="525"/>
        <v/>
      </c>
      <c r="W3330" s="3" t="str">
        <f t="shared" si="521"/>
        <v>Inventariar</v>
      </c>
      <c r="X3330" s="6"/>
      <c r="Y3330" s="7"/>
      <c r="Z3330" s="4" t="str">
        <f t="shared" si="526"/>
        <v/>
      </c>
      <c r="AA3330" s="3" t="str">
        <f t="shared" si="522"/>
        <v>Inventariar</v>
      </c>
    </row>
    <row r="3331" spans="1:27" x14ac:dyDescent="0.3">
      <c r="A3331" s="5">
        <v>25472550</v>
      </c>
      <c r="B3331" s="17" t="str">
        <f>VLOOKUP(A3331,'Base de dados'!$A$3:$C$21103,3,0)</f>
        <v>11PCAIXA01</v>
      </c>
      <c r="C3331" s="50" t="s">
        <v>8819</v>
      </c>
      <c r="D3331" s="6"/>
      <c r="E3331" s="7"/>
      <c r="F3331" s="4" t="str">
        <f t="shared" si="523"/>
        <v/>
      </c>
      <c r="G3331" s="3" t="str">
        <f t="shared" si="517"/>
        <v>Inventariar</v>
      </c>
      <c r="H3331" s="6"/>
      <c r="I3331" s="7"/>
      <c r="J3331" s="4"/>
      <c r="K3331" s="3" t="str">
        <f t="shared" si="518"/>
        <v>Inventariar</v>
      </c>
      <c r="L3331" s="6"/>
      <c r="M3331" s="7"/>
      <c r="N3331" s="4"/>
      <c r="O3331" s="3" t="str">
        <f t="shared" si="519"/>
        <v>Inventariar</v>
      </c>
      <c r="P3331" s="6"/>
      <c r="Q3331" s="7"/>
      <c r="R3331" s="4" t="str">
        <f t="shared" si="524"/>
        <v/>
      </c>
      <c r="S3331" s="3" t="str">
        <f t="shared" si="520"/>
        <v>Inventariar</v>
      </c>
      <c r="T3331" s="6"/>
      <c r="U3331" s="7"/>
      <c r="V3331" s="4" t="str">
        <f t="shared" si="525"/>
        <v/>
      </c>
      <c r="W3331" s="3" t="str">
        <f t="shared" si="521"/>
        <v>Inventariar</v>
      </c>
      <c r="X3331" s="6"/>
      <c r="Y3331" s="7"/>
      <c r="Z3331" s="4" t="str">
        <f t="shared" si="526"/>
        <v/>
      </c>
      <c r="AA3331" s="3" t="str">
        <f t="shared" si="522"/>
        <v>Inventariar</v>
      </c>
    </row>
    <row r="3332" spans="1:27" x14ac:dyDescent="0.3">
      <c r="A3332" s="5">
        <v>25472565</v>
      </c>
      <c r="B3332" s="17" t="str">
        <f>VLOOKUP(A3332,'Base de dados'!$A$3:$C$21103,3,0)</f>
        <v>11PCAIXA01</v>
      </c>
      <c r="C3332" s="50" t="s">
        <v>25505</v>
      </c>
      <c r="D3332" s="6"/>
      <c r="E3332" s="7"/>
      <c r="F3332" s="4" t="str">
        <f t="shared" si="523"/>
        <v/>
      </c>
      <c r="G3332" s="3" t="str">
        <f t="shared" ref="G3332:G3395" si="527">IF(D3332="Saldo Zero","Saldo só Físico",IF(E3332="","Inventariar",IF(E3332="Saldo Zero","Saldo só Sistema",IF(F3332="","Verificar",IF(F3332=0,"Saldo Certo",IF(F3332&lt;0,"Saldo a mais no Físico",IF(F3332&gt;0,"Saldo a mais no Sistema")))))))</f>
        <v>Inventariar</v>
      </c>
      <c r="H3332" s="6"/>
      <c r="I3332" s="7"/>
      <c r="J3332" s="4"/>
      <c r="K3332" s="3" t="str">
        <f t="shared" si="518"/>
        <v>Inventariar</v>
      </c>
      <c r="L3332" s="6"/>
      <c r="M3332" s="7"/>
      <c r="N3332" s="4"/>
      <c r="O3332" s="3" t="str">
        <f t="shared" si="519"/>
        <v>Inventariar</v>
      </c>
      <c r="P3332" s="6"/>
      <c r="Q3332" s="7"/>
      <c r="R3332" s="4" t="str">
        <f t="shared" si="524"/>
        <v/>
      </c>
      <c r="S3332" s="3" t="str">
        <f t="shared" si="520"/>
        <v>Inventariar</v>
      </c>
      <c r="T3332" s="6"/>
      <c r="U3332" s="7"/>
      <c r="V3332" s="4" t="str">
        <f t="shared" si="525"/>
        <v/>
      </c>
      <c r="W3332" s="3" t="str">
        <f t="shared" si="521"/>
        <v>Inventariar</v>
      </c>
      <c r="X3332" s="6"/>
      <c r="Y3332" s="7"/>
      <c r="Z3332" s="4" t="str">
        <f t="shared" si="526"/>
        <v/>
      </c>
      <c r="AA3332" s="3" t="str">
        <f t="shared" si="522"/>
        <v>Inventariar</v>
      </c>
    </row>
    <row r="3333" spans="1:27" x14ac:dyDescent="0.3">
      <c r="A3333" s="5">
        <v>25472731</v>
      </c>
      <c r="B3333" s="17" t="str">
        <f>VLOOKUP(A3333,'Base de dados'!$A$3:$C$21103,3,0)</f>
        <v>11PCAIXA01</v>
      </c>
      <c r="C3333" s="50" t="s">
        <v>8772</v>
      </c>
      <c r="D3333" s="6"/>
      <c r="E3333" s="7"/>
      <c r="F3333" s="4" t="str">
        <f t="shared" si="523"/>
        <v/>
      </c>
      <c r="G3333" s="3" t="str">
        <f t="shared" si="527"/>
        <v>Inventariar</v>
      </c>
      <c r="H3333" s="6"/>
      <c r="I3333" s="7"/>
      <c r="J3333" s="4"/>
      <c r="K3333" s="3" t="str">
        <f t="shared" ref="K3333:K3396" si="528">IF(H3333="Saldo Zero","Saldo só Físico",IF(I3333="","Inventariar",IF(I3333="Saldo Zero","Saldo só Sistema",IF(J3333="","Verificar",IF(J3333=0,"Saldo Certo",IF(J3333&lt;0,"Saldo a mais no Físico",IF(J3333&gt;0,"Saldo a mais no Sistema")))))))</f>
        <v>Inventariar</v>
      </c>
      <c r="L3333" s="6"/>
      <c r="M3333" s="7"/>
      <c r="N3333" s="4"/>
      <c r="O3333" s="3" t="str">
        <f t="shared" ref="O3333:O3396" si="529">IF(L3333="Saldo Zero","Saldo só Físico",IF(M3333="","Inventariar",IF(M3333="Saldo Zero","Saldo só Sistema",IF(N3333="","Verificar",IF(N3333=0,"Saldo Certo",IF(N3333&lt;0,"Saldo a mais no Físico",IF(N3333&gt;0,"Saldo a mais no Sistema")))))))</f>
        <v>Inventariar</v>
      </c>
      <c r="P3333" s="6"/>
      <c r="Q3333" s="7"/>
      <c r="R3333" s="4" t="str">
        <f t="shared" si="524"/>
        <v/>
      </c>
      <c r="S3333" s="3" t="str">
        <f t="shared" ref="S3333:S3396" si="530">IF(P3333="Saldo Zero","Saldo só Físico",IF(Q3333="","Inventariar",IF(Q3333="Saldo Zero","Saldo só Sistema",IF(R3333="","Verificar",IF(R3333=0,"Saldo Certo",IF(R3333&lt;0,"Saldo a mais no Físico",IF(R3333&gt;0,"Saldo a mais no Sistema")))))))</f>
        <v>Inventariar</v>
      </c>
      <c r="T3333" s="6"/>
      <c r="U3333" s="7"/>
      <c r="V3333" s="4" t="str">
        <f t="shared" si="525"/>
        <v/>
      </c>
      <c r="W3333" s="3" t="str">
        <f t="shared" ref="W3333:W3396" si="531">IF(T3333="Saldo Zero","Saldo só Físico",IF(U3333="","Inventariar",IF(U3333="Saldo Zero","Saldo só Sistema",IF(V3333="","Verificar",IF(V3333=0,"Saldo Certo",IF(V3333&lt;0,"Saldo a mais no Físico",IF(V3333&gt;0,"Saldo a mais no Sistema")))))))</f>
        <v>Inventariar</v>
      </c>
      <c r="X3333" s="6"/>
      <c r="Y3333" s="7"/>
      <c r="Z3333" s="4" t="str">
        <f t="shared" si="526"/>
        <v/>
      </c>
      <c r="AA3333" s="3" t="str">
        <f t="shared" ref="AA3333:AA3396" si="532">IF(X3333="Saldo Zero","Saldo só Físico",IF(Y3333="","Inventariar",IF(Y3333="Saldo Zero","Saldo só Sistema",IF(Z3333="","Verificar",IF(Z3333=0,"Saldo Certo",IF(Z3333&lt;0,"Saldo a mais no Físico",IF(Z3333&gt;0,"Saldo a mais no Sistema")))))))</f>
        <v>Inventariar</v>
      </c>
    </row>
    <row r="3334" spans="1:27" x14ac:dyDescent="0.3">
      <c r="A3334" s="5">
        <v>25472732</v>
      </c>
      <c r="B3334" s="17" t="str">
        <f>VLOOKUP(A3334,'Base de dados'!$A$3:$C$21103,3,0)</f>
        <v>11PCAIXA01</v>
      </c>
      <c r="C3334" s="50" t="s">
        <v>25507</v>
      </c>
      <c r="D3334" s="6"/>
      <c r="E3334" s="7"/>
      <c r="F3334" s="4" t="str">
        <f t="shared" si="523"/>
        <v/>
      </c>
      <c r="G3334" s="3" t="str">
        <f t="shared" si="527"/>
        <v>Inventariar</v>
      </c>
      <c r="H3334" s="6"/>
      <c r="I3334" s="7"/>
      <c r="J3334" s="4"/>
      <c r="K3334" s="3" t="str">
        <f t="shared" si="528"/>
        <v>Inventariar</v>
      </c>
      <c r="L3334" s="6"/>
      <c r="M3334" s="7"/>
      <c r="N3334" s="4"/>
      <c r="O3334" s="3" t="str">
        <f t="shared" si="529"/>
        <v>Inventariar</v>
      </c>
      <c r="P3334" s="6"/>
      <c r="Q3334" s="7"/>
      <c r="R3334" s="4" t="str">
        <f t="shared" si="524"/>
        <v/>
      </c>
      <c r="S3334" s="3" t="str">
        <f t="shared" si="530"/>
        <v>Inventariar</v>
      </c>
      <c r="T3334" s="6"/>
      <c r="U3334" s="7"/>
      <c r="V3334" s="4" t="str">
        <f t="shared" si="525"/>
        <v/>
      </c>
      <c r="W3334" s="3" t="str">
        <f t="shared" si="531"/>
        <v>Inventariar</v>
      </c>
      <c r="X3334" s="6"/>
      <c r="Y3334" s="7"/>
      <c r="Z3334" s="4" t="str">
        <f t="shared" si="526"/>
        <v/>
      </c>
      <c r="AA3334" s="3" t="str">
        <f t="shared" si="532"/>
        <v>Inventariar</v>
      </c>
    </row>
    <row r="3335" spans="1:27" x14ac:dyDescent="0.3">
      <c r="A3335" s="5">
        <v>25473902</v>
      </c>
      <c r="B3335" s="17" t="str">
        <f>VLOOKUP(A3335,'Base de dados'!$A$3:$C$21103,3,0)</f>
        <v>11PCAIXA01</v>
      </c>
      <c r="C3335" s="50" t="s">
        <v>25508</v>
      </c>
      <c r="D3335" s="6"/>
      <c r="E3335" s="7"/>
      <c r="F3335" s="4" t="str">
        <f t="shared" si="523"/>
        <v/>
      </c>
      <c r="G3335" s="3" t="str">
        <f t="shared" si="527"/>
        <v>Inventariar</v>
      </c>
      <c r="H3335" s="6"/>
      <c r="I3335" s="7"/>
      <c r="J3335" s="4"/>
      <c r="K3335" s="3" t="str">
        <f t="shared" si="528"/>
        <v>Inventariar</v>
      </c>
      <c r="L3335" s="6"/>
      <c r="M3335" s="7"/>
      <c r="N3335" s="4"/>
      <c r="O3335" s="3" t="str">
        <f t="shared" si="529"/>
        <v>Inventariar</v>
      </c>
      <c r="P3335" s="6"/>
      <c r="Q3335" s="7"/>
      <c r="R3335" s="4" t="str">
        <f t="shared" si="524"/>
        <v/>
      </c>
      <c r="S3335" s="3" t="str">
        <f t="shared" si="530"/>
        <v>Inventariar</v>
      </c>
      <c r="T3335" s="6"/>
      <c r="U3335" s="7"/>
      <c r="V3335" s="4" t="str">
        <f t="shared" si="525"/>
        <v/>
      </c>
      <c r="W3335" s="3" t="str">
        <f t="shared" si="531"/>
        <v>Inventariar</v>
      </c>
      <c r="X3335" s="6"/>
      <c r="Y3335" s="7"/>
      <c r="Z3335" s="4" t="str">
        <f t="shared" si="526"/>
        <v/>
      </c>
      <c r="AA3335" s="3" t="str">
        <f t="shared" si="532"/>
        <v>Inventariar</v>
      </c>
    </row>
    <row r="3336" spans="1:27" x14ac:dyDescent="0.3">
      <c r="A3336" s="5">
        <v>25474080</v>
      </c>
      <c r="B3336" s="17" t="str">
        <f>VLOOKUP(A3336,'Base de dados'!$A$3:$C$21103,3,0)</f>
        <v>11PCAIXA01</v>
      </c>
      <c r="C3336" s="50" t="s">
        <v>8795</v>
      </c>
      <c r="D3336" s="6"/>
      <c r="E3336" s="7"/>
      <c r="F3336" s="4" t="str">
        <f t="shared" si="523"/>
        <v/>
      </c>
      <c r="G3336" s="3" t="str">
        <f t="shared" si="527"/>
        <v>Inventariar</v>
      </c>
      <c r="H3336" s="6"/>
      <c r="I3336" s="7"/>
      <c r="J3336" s="4"/>
      <c r="K3336" s="3" t="str">
        <f t="shared" si="528"/>
        <v>Inventariar</v>
      </c>
      <c r="L3336" s="6"/>
      <c r="M3336" s="7"/>
      <c r="N3336" s="4"/>
      <c r="O3336" s="3" t="str">
        <f t="shared" si="529"/>
        <v>Inventariar</v>
      </c>
      <c r="P3336" s="6"/>
      <c r="Q3336" s="7"/>
      <c r="R3336" s="4" t="str">
        <f t="shared" si="524"/>
        <v/>
      </c>
      <c r="S3336" s="3" t="str">
        <f t="shared" si="530"/>
        <v>Inventariar</v>
      </c>
      <c r="T3336" s="6"/>
      <c r="U3336" s="7"/>
      <c r="V3336" s="4" t="str">
        <f t="shared" si="525"/>
        <v/>
      </c>
      <c r="W3336" s="3" t="str">
        <f t="shared" si="531"/>
        <v>Inventariar</v>
      </c>
      <c r="X3336" s="6"/>
      <c r="Y3336" s="7"/>
      <c r="Z3336" s="4" t="str">
        <f t="shared" si="526"/>
        <v/>
      </c>
      <c r="AA3336" s="3" t="str">
        <f t="shared" si="532"/>
        <v>Inventariar</v>
      </c>
    </row>
    <row r="3337" spans="1:27" x14ac:dyDescent="0.3">
      <c r="A3337" s="5">
        <v>25474082</v>
      </c>
      <c r="B3337" s="17" t="str">
        <f>VLOOKUP(A3337,'Base de dados'!$A$3:$C$21103,3,0)</f>
        <v>11PCAIXA01</v>
      </c>
      <c r="C3337" s="50" t="s">
        <v>8782</v>
      </c>
      <c r="D3337" s="6"/>
      <c r="E3337" s="7"/>
      <c r="F3337" s="4" t="str">
        <f t="shared" si="523"/>
        <v/>
      </c>
      <c r="G3337" s="3" t="str">
        <f t="shared" si="527"/>
        <v>Inventariar</v>
      </c>
      <c r="H3337" s="6"/>
      <c r="I3337" s="7"/>
      <c r="J3337" s="4"/>
      <c r="K3337" s="3" t="str">
        <f t="shared" si="528"/>
        <v>Inventariar</v>
      </c>
      <c r="L3337" s="6"/>
      <c r="M3337" s="7"/>
      <c r="N3337" s="4"/>
      <c r="O3337" s="3" t="str">
        <f t="shared" si="529"/>
        <v>Inventariar</v>
      </c>
      <c r="P3337" s="6"/>
      <c r="Q3337" s="7"/>
      <c r="R3337" s="4" t="str">
        <f t="shared" si="524"/>
        <v/>
      </c>
      <c r="S3337" s="3" t="str">
        <f t="shared" si="530"/>
        <v>Inventariar</v>
      </c>
      <c r="T3337" s="6"/>
      <c r="U3337" s="7"/>
      <c r="V3337" s="4" t="str">
        <f t="shared" si="525"/>
        <v/>
      </c>
      <c r="W3337" s="3" t="str">
        <f t="shared" si="531"/>
        <v>Inventariar</v>
      </c>
      <c r="X3337" s="6"/>
      <c r="Y3337" s="7"/>
      <c r="Z3337" s="4" t="str">
        <f t="shared" si="526"/>
        <v/>
      </c>
      <c r="AA3337" s="3" t="str">
        <f t="shared" si="532"/>
        <v>Inventariar</v>
      </c>
    </row>
    <row r="3338" spans="1:27" x14ac:dyDescent="0.3">
      <c r="A3338" s="5">
        <v>25474185</v>
      </c>
      <c r="B3338" s="17" t="str">
        <f>VLOOKUP(A3338,'Base de dados'!$A$3:$C$21103,3,0)</f>
        <v>11PCAIXA01</v>
      </c>
      <c r="C3338" s="50" t="s">
        <v>8783</v>
      </c>
      <c r="D3338" s="6"/>
      <c r="E3338" s="7"/>
      <c r="F3338" s="4" t="str">
        <f t="shared" si="523"/>
        <v/>
      </c>
      <c r="G3338" s="3" t="str">
        <f t="shared" si="527"/>
        <v>Inventariar</v>
      </c>
      <c r="H3338" s="6"/>
      <c r="I3338" s="7"/>
      <c r="J3338" s="4"/>
      <c r="K3338" s="3" t="str">
        <f t="shared" si="528"/>
        <v>Inventariar</v>
      </c>
      <c r="L3338" s="6"/>
      <c r="M3338" s="7"/>
      <c r="N3338" s="4"/>
      <c r="O3338" s="3" t="str">
        <f t="shared" si="529"/>
        <v>Inventariar</v>
      </c>
      <c r="P3338" s="6"/>
      <c r="Q3338" s="7"/>
      <c r="R3338" s="4" t="str">
        <f t="shared" si="524"/>
        <v/>
      </c>
      <c r="S3338" s="3" t="str">
        <f t="shared" si="530"/>
        <v>Inventariar</v>
      </c>
      <c r="T3338" s="6"/>
      <c r="U3338" s="7"/>
      <c r="V3338" s="4" t="str">
        <f t="shared" si="525"/>
        <v/>
      </c>
      <c r="W3338" s="3" t="str">
        <f t="shared" si="531"/>
        <v>Inventariar</v>
      </c>
      <c r="X3338" s="6"/>
      <c r="Y3338" s="7"/>
      <c r="Z3338" s="4" t="str">
        <f t="shared" si="526"/>
        <v/>
      </c>
      <c r="AA3338" s="3" t="str">
        <f t="shared" si="532"/>
        <v>Inventariar</v>
      </c>
    </row>
    <row r="3339" spans="1:27" x14ac:dyDescent="0.3">
      <c r="A3339" s="5">
        <v>25477045</v>
      </c>
      <c r="B3339" s="17" t="str">
        <f>VLOOKUP(A3339,'Base de dados'!$A$3:$C$21103,3,0)</f>
        <v>11PCAIXA01</v>
      </c>
      <c r="C3339" s="50" t="s">
        <v>25509</v>
      </c>
      <c r="D3339" s="6"/>
      <c r="E3339" s="7"/>
      <c r="F3339" s="4" t="str">
        <f t="shared" si="523"/>
        <v/>
      </c>
      <c r="G3339" s="3" t="str">
        <f t="shared" si="527"/>
        <v>Inventariar</v>
      </c>
      <c r="H3339" s="6"/>
      <c r="I3339" s="7"/>
      <c r="J3339" s="4"/>
      <c r="K3339" s="3" t="str">
        <f t="shared" si="528"/>
        <v>Inventariar</v>
      </c>
      <c r="L3339" s="6"/>
      <c r="M3339" s="7"/>
      <c r="N3339" s="4"/>
      <c r="O3339" s="3" t="str">
        <f t="shared" si="529"/>
        <v>Inventariar</v>
      </c>
      <c r="P3339" s="6"/>
      <c r="Q3339" s="7"/>
      <c r="R3339" s="4" t="str">
        <f t="shared" si="524"/>
        <v/>
      </c>
      <c r="S3339" s="3" t="str">
        <f t="shared" si="530"/>
        <v>Inventariar</v>
      </c>
      <c r="T3339" s="6"/>
      <c r="U3339" s="7"/>
      <c r="V3339" s="4" t="str">
        <f t="shared" si="525"/>
        <v/>
      </c>
      <c r="W3339" s="3" t="str">
        <f t="shared" si="531"/>
        <v>Inventariar</v>
      </c>
      <c r="X3339" s="6"/>
      <c r="Y3339" s="7"/>
      <c r="Z3339" s="4" t="str">
        <f t="shared" si="526"/>
        <v/>
      </c>
      <c r="AA3339" s="3" t="str">
        <f t="shared" si="532"/>
        <v>Inventariar</v>
      </c>
    </row>
    <row r="3340" spans="1:27" x14ac:dyDescent="0.3">
      <c r="A3340" s="5">
        <v>25477972</v>
      </c>
      <c r="B3340" s="17" t="str">
        <f>VLOOKUP(A3340,'Base de dados'!$A$3:$C$21103,3,0)</f>
        <v>11PCAIXA01</v>
      </c>
      <c r="C3340" s="50" t="s">
        <v>25510</v>
      </c>
      <c r="D3340" s="6"/>
      <c r="E3340" s="7"/>
      <c r="F3340" s="4" t="str">
        <f t="shared" si="523"/>
        <v/>
      </c>
      <c r="G3340" s="3" t="str">
        <f t="shared" si="527"/>
        <v>Inventariar</v>
      </c>
      <c r="H3340" s="6"/>
      <c r="I3340" s="7"/>
      <c r="J3340" s="4"/>
      <c r="K3340" s="3" t="str">
        <f t="shared" si="528"/>
        <v>Inventariar</v>
      </c>
      <c r="L3340" s="6"/>
      <c r="M3340" s="7"/>
      <c r="N3340" s="4"/>
      <c r="O3340" s="3" t="str">
        <f t="shared" si="529"/>
        <v>Inventariar</v>
      </c>
      <c r="P3340" s="6"/>
      <c r="Q3340" s="7"/>
      <c r="R3340" s="4" t="str">
        <f t="shared" si="524"/>
        <v/>
      </c>
      <c r="S3340" s="3" t="str">
        <f t="shared" si="530"/>
        <v>Inventariar</v>
      </c>
      <c r="T3340" s="6"/>
      <c r="U3340" s="7"/>
      <c r="V3340" s="4" t="str">
        <f t="shared" si="525"/>
        <v/>
      </c>
      <c r="W3340" s="3" t="str">
        <f t="shared" si="531"/>
        <v>Inventariar</v>
      </c>
      <c r="X3340" s="6"/>
      <c r="Y3340" s="7"/>
      <c r="Z3340" s="4" t="str">
        <f t="shared" si="526"/>
        <v/>
      </c>
      <c r="AA3340" s="3" t="str">
        <f t="shared" si="532"/>
        <v>Inventariar</v>
      </c>
    </row>
    <row r="3341" spans="1:27" x14ac:dyDescent="0.3">
      <c r="A3341" s="5">
        <v>25478552</v>
      </c>
      <c r="B3341" s="17" t="str">
        <f>VLOOKUP(A3341,'Base de dados'!$A$3:$C$21103,3,0)</f>
        <v>11PCAIXA01</v>
      </c>
      <c r="C3341" s="50" t="s">
        <v>25511</v>
      </c>
      <c r="D3341" s="6"/>
      <c r="E3341" s="7"/>
      <c r="F3341" s="4" t="str">
        <f t="shared" si="523"/>
        <v/>
      </c>
      <c r="G3341" s="3" t="str">
        <f t="shared" si="527"/>
        <v>Inventariar</v>
      </c>
      <c r="H3341" s="6"/>
      <c r="I3341" s="7"/>
      <c r="J3341" s="4"/>
      <c r="K3341" s="3" t="str">
        <f t="shared" si="528"/>
        <v>Inventariar</v>
      </c>
      <c r="L3341" s="6"/>
      <c r="M3341" s="7"/>
      <c r="N3341" s="4"/>
      <c r="O3341" s="3" t="str">
        <f t="shared" si="529"/>
        <v>Inventariar</v>
      </c>
      <c r="P3341" s="6"/>
      <c r="Q3341" s="7"/>
      <c r="R3341" s="4" t="str">
        <f t="shared" si="524"/>
        <v/>
      </c>
      <c r="S3341" s="3" t="str">
        <f t="shared" si="530"/>
        <v>Inventariar</v>
      </c>
      <c r="T3341" s="6"/>
      <c r="U3341" s="7"/>
      <c r="V3341" s="4" t="str">
        <f t="shared" si="525"/>
        <v/>
      </c>
      <c r="W3341" s="3" t="str">
        <f t="shared" si="531"/>
        <v>Inventariar</v>
      </c>
      <c r="X3341" s="6"/>
      <c r="Y3341" s="7"/>
      <c r="Z3341" s="4" t="str">
        <f t="shared" si="526"/>
        <v/>
      </c>
      <c r="AA3341" s="3" t="str">
        <f t="shared" si="532"/>
        <v>Inventariar</v>
      </c>
    </row>
    <row r="3342" spans="1:27" x14ac:dyDescent="0.3">
      <c r="A3342" s="5">
        <v>25485590</v>
      </c>
      <c r="B3342" s="17" t="str">
        <f>VLOOKUP(A3342,'Base de dados'!$A$3:$C$21103,3,0)</f>
        <v>11PCAIXA01</v>
      </c>
      <c r="C3342" s="50" t="s">
        <v>25512</v>
      </c>
      <c r="D3342" s="6"/>
      <c r="E3342" s="7"/>
      <c r="F3342" s="4" t="str">
        <f t="shared" si="523"/>
        <v/>
      </c>
      <c r="G3342" s="3" t="str">
        <f t="shared" si="527"/>
        <v>Inventariar</v>
      </c>
      <c r="H3342" s="6"/>
      <c r="I3342" s="7"/>
      <c r="J3342" s="4"/>
      <c r="K3342" s="3" t="str">
        <f t="shared" si="528"/>
        <v>Inventariar</v>
      </c>
      <c r="L3342" s="6"/>
      <c r="M3342" s="7"/>
      <c r="N3342" s="4"/>
      <c r="O3342" s="3" t="str">
        <f t="shared" si="529"/>
        <v>Inventariar</v>
      </c>
      <c r="P3342" s="6"/>
      <c r="Q3342" s="7"/>
      <c r="R3342" s="4" t="str">
        <f t="shared" si="524"/>
        <v/>
      </c>
      <c r="S3342" s="3" t="str">
        <f t="shared" si="530"/>
        <v>Inventariar</v>
      </c>
      <c r="T3342" s="6"/>
      <c r="U3342" s="7"/>
      <c r="V3342" s="4" t="str">
        <f t="shared" si="525"/>
        <v/>
      </c>
      <c r="W3342" s="3" t="str">
        <f t="shared" si="531"/>
        <v>Inventariar</v>
      </c>
      <c r="X3342" s="6"/>
      <c r="Y3342" s="7"/>
      <c r="Z3342" s="4" t="str">
        <f t="shared" si="526"/>
        <v/>
      </c>
      <c r="AA3342" s="3" t="str">
        <f t="shared" si="532"/>
        <v>Inventariar</v>
      </c>
    </row>
    <row r="3343" spans="1:27" x14ac:dyDescent="0.3">
      <c r="A3343" s="5">
        <v>25487100</v>
      </c>
      <c r="B3343" s="17" t="str">
        <f>VLOOKUP(A3343,'Base de dados'!$A$3:$C$21103,3,0)</f>
        <v>11PCAIXA01</v>
      </c>
      <c r="C3343" s="50" t="s">
        <v>25513</v>
      </c>
      <c r="D3343" s="6"/>
      <c r="E3343" s="7"/>
      <c r="F3343" s="4" t="str">
        <f t="shared" si="523"/>
        <v/>
      </c>
      <c r="G3343" s="3" t="str">
        <f t="shared" si="527"/>
        <v>Inventariar</v>
      </c>
      <c r="H3343" s="6"/>
      <c r="I3343" s="7"/>
      <c r="J3343" s="4"/>
      <c r="K3343" s="3" t="str">
        <f t="shared" si="528"/>
        <v>Inventariar</v>
      </c>
      <c r="L3343" s="6"/>
      <c r="M3343" s="7"/>
      <c r="N3343" s="4"/>
      <c r="O3343" s="3" t="str">
        <f t="shared" si="529"/>
        <v>Inventariar</v>
      </c>
      <c r="P3343" s="6"/>
      <c r="Q3343" s="7"/>
      <c r="R3343" s="4" t="str">
        <f t="shared" si="524"/>
        <v/>
      </c>
      <c r="S3343" s="3" t="str">
        <f t="shared" si="530"/>
        <v>Inventariar</v>
      </c>
      <c r="T3343" s="6"/>
      <c r="U3343" s="7"/>
      <c r="V3343" s="4" t="str">
        <f t="shared" si="525"/>
        <v/>
      </c>
      <c r="W3343" s="3" t="str">
        <f t="shared" si="531"/>
        <v>Inventariar</v>
      </c>
      <c r="X3343" s="6"/>
      <c r="Y3343" s="7"/>
      <c r="Z3343" s="4" t="str">
        <f t="shared" si="526"/>
        <v/>
      </c>
      <c r="AA3343" s="3" t="str">
        <f t="shared" si="532"/>
        <v>Inventariar</v>
      </c>
    </row>
    <row r="3344" spans="1:27" x14ac:dyDescent="0.3">
      <c r="A3344" s="5">
        <v>25565295</v>
      </c>
      <c r="B3344" s="17" t="str">
        <f>VLOOKUP(A3344,'Base de dados'!$A$3:$C$21103,3,0)</f>
        <v>11PCAIXA01</v>
      </c>
      <c r="C3344" s="50" t="s">
        <v>8816</v>
      </c>
      <c r="D3344" s="6"/>
      <c r="E3344" s="7"/>
      <c r="F3344" s="4" t="str">
        <f t="shared" si="523"/>
        <v/>
      </c>
      <c r="G3344" s="3" t="str">
        <f t="shared" si="527"/>
        <v>Inventariar</v>
      </c>
      <c r="H3344" s="6"/>
      <c r="I3344" s="7"/>
      <c r="J3344" s="4"/>
      <c r="K3344" s="3" t="str">
        <f t="shared" si="528"/>
        <v>Inventariar</v>
      </c>
      <c r="L3344" s="6"/>
      <c r="M3344" s="7"/>
      <c r="N3344" s="4"/>
      <c r="O3344" s="3" t="str">
        <f t="shared" si="529"/>
        <v>Inventariar</v>
      </c>
      <c r="P3344" s="6"/>
      <c r="Q3344" s="7"/>
      <c r="R3344" s="4" t="str">
        <f t="shared" si="524"/>
        <v/>
      </c>
      <c r="S3344" s="3" t="str">
        <f t="shared" si="530"/>
        <v>Inventariar</v>
      </c>
      <c r="T3344" s="6"/>
      <c r="U3344" s="7"/>
      <c r="V3344" s="4" t="str">
        <f t="shared" si="525"/>
        <v/>
      </c>
      <c r="W3344" s="3" t="str">
        <f t="shared" si="531"/>
        <v>Inventariar</v>
      </c>
      <c r="X3344" s="6"/>
      <c r="Y3344" s="7"/>
      <c r="Z3344" s="4" t="str">
        <f t="shared" si="526"/>
        <v/>
      </c>
      <c r="AA3344" s="3" t="str">
        <f t="shared" si="532"/>
        <v>Inventariar</v>
      </c>
    </row>
    <row r="3345" spans="1:27" x14ac:dyDescent="0.3">
      <c r="A3345" s="5">
        <v>25573835</v>
      </c>
      <c r="B3345" s="17" t="str">
        <f>VLOOKUP(A3345,'Base de dados'!$A$3:$C$21103,3,0)</f>
        <v>11PCAIXA01</v>
      </c>
      <c r="C3345" s="50" t="s">
        <v>25514</v>
      </c>
      <c r="D3345" s="6"/>
      <c r="E3345" s="7"/>
      <c r="F3345" s="4" t="str">
        <f t="shared" si="523"/>
        <v/>
      </c>
      <c r="G3345" s="3" t="str">
        <f t="shared" si="527"/>
        <v>Inventariar</v>
      </c>
      <c r="H3345" s="6"/>
      <c r="I3345" s="7"/>
      <c r="J3345" s="4"/>
      <c r="K3345" s="3" t="str">
        <f t="shared" si="528"/>
        <v>Inventariar</v>
      </c>
      <c r="L3345" s="6"/>
      <c r="M3345" s="7"/>
      <c r="N3345" s="4"/>
      <c r="O3345" s="3" t="str">
        <f t="shared" si="529"/>
        <v>Inventariar</v>
      </c>
      <c r="P3345" s="6"/>
      <c r="Q3345" s="7"/>
      <c r="R3345" s="4" t="str">
        <f t="shared" si="524"/>
        <v/>
      </c>
      <c r="S3345" s="3" t="str">
        <f t="shared" si="530"/>
        <v>Inventariar</v>
      </c>
      <c r="T3345" s="6"/>
      <c r="U3345" s="7"/>
      <c r="V3345" s="4" t="str">
        <f t="shared" si="525"/>
        <v/>
      </c>
      <c r="W3345" s="3" t="str">
        <f t="shared" si="531"/>
        <v>Inventariar</v>
      </c>
      <c r="X3345" s="6"/>
      <c r="Y3345" s="7"/>
      <c r="Z3345" s="4" t="str">
        <f t="shared" si="526"/>
        <v/>
      </c>
      <c r="AA3345" s="3" t="str">
        <f t="shared" si="532"/>
        <v>Inventariar</v>
      </c>
    </row>
    <row r="3346" spans="1:27" x14ac:dyDescent="0.3">
      <c r="A3346" s="5">
        <v>25574224</v>
      </c>
      <c r="B3346" s="17" t="str">
        <f>VLOOKUP(A3346,'Base de dados'!$A$3:$C$21103,3,0)</f>
        <v>11PCAIXA01</v>
      </c>
      <c r="C3346" s="50" t="s">
        <v>25515</v>
      </c>
      <c r="D3346" s="6"/>
      <c r="E3346" s="7"/>
      <c r="F3346" s="4" t="str">
        <f t="shared" si="523"/>
        <v/>
      </c>
      <c r="G3346" s="3" t="str">
        <f t="shared" si="527"/>
        <v>Inventariar</v>
      </c>
      <c r="H3346" s="6"/>
      <c r="I3346" s="7"/>
      <c r="J3346" s="4"/>
      <c r="K3346" s="3" t="str">
        <f t="shared" si="528"/>
        <v>Inventariar</v>
      </c>
      <c r="L3346" s="6"/>
      <c r="M3346" s="7"/>
      <c r="N3346" s="4"/>
      <c r="O3346" s="3" t="str">
        <f t="shared" si="529"/>
        <v>Inventariar</v>
      </c>
      <c r="P3346" s="6"/>
      <c r="Q3346" s="7"/>
      <c r="R3346" s="4" t="str">
        <f t="shared" si="524"/>
        <v/>
      </c>
      <c r="S3346" s="3" t="str">
        <f t="shared" si="530"/>
        <v>Inventariar</v>
      </c>
      <c r="T3346" s="6"/>
      <c r="U3346" s="7"/>
      <c r="V3346" s="4" t="str">
        <f t="shared" si="525"/>
        <v/>
      </c>
      <c r="W3346" s="3" t="str">
        <f t="shared" si="531"/>
        <v>Inventariar</v>
      </c>
      <c r="X3346" s="6"/>
      <c r="Y3346" s="7"/>
      <c r="Z3346" s="4" t="str">
        <f t="shared" si="526"/>
        <v/>
      </c>
      <c r="AA3346" s="3" t="str">
        <f t="shared" si="532"/>
        <v>Inventariar</v>
      </c>
    </row>
    <row r="3347" spans="1:27" x14ac:dyDescent="0.3">
      <c r="A3347" s="5">
        <v>25575399</v>
      </c>
      <c r="B3347" s="17" t="str">
        <f>VLOOKUP(A3347,'Base de dados'!$A$3:$C$21103,3,0)</f>
        <v>11PCAIXA01</v>
      </c>
      <c r="C3347" s="50" t="s">
        <v>25516</v>
      </c>
      <c r="D3347" s="6"/>
      <c r="E3347" s="7"/>
      <c r="F3347" s="4" t="str">
        <f t="shared" si="523"/>
        <v/>
      </c>
      <c r="G3347" s="3" t="str">
        <f t="shared" si="527"/>
        <v>Inventariar</v>
      </c>
      <c r="H3347" s="6"/>
      <c r="I3347" s="7"/>
      <c r="J3347" s="4"/>
      <c r="K3347" s="3" t="str">
        <f t="shared" si="528"/>
        <v>Inventariar</v>
      </c>
      <c r="L3347" s="6"/>
      <c r="M3347" s="7"/>
      <c r="N3347" s="4"/>
      <c r="O3347" s="3" t="str">
        <f t="shared" si="529"/>
        <v>Inventariar</v>
      </c>
      <c r="P3347" s="6"/>
      <c r="Q3347" s="7"/>
      <c r="R3347" s="4" t="str">
        <f t="shared" si="524"/>
        <v/>
      </c>
      <c r="S3347" s="3" t="str">
        <f t="shared" si="530"/>
        <v>Inventariar</v>
      </c>
      <c r="T3347" s="6"/>
      <c r="U3347" s="7"/>
      <c r="V3347" s="4" t="str">
        <f t="shared" si="525"/>
        <v/>
      </c>
      <c r="W3347" s="3" t="str">
        <f t="shared" si="531"/>
        <v>Inventariar</v>
      </c>
      <c r="X3347" s="6"/>
      <c r="Y3347" s="7"/>
      <c r="Z3347" s="4" t="str">
        <f t="shared" si="526"/>
        <v/>
      </c>
      <c r="AA3347" s="3" t="str">
        <f t="shared" si="532"/>
        <v>Inventariar</v>
      </c>
    </row>
    <row r="3348" spans="1:27" x14ac:dyDescent="0.3">
      <c r="A3348" s="5">
        <v>25576454</v>
      </c>
      <c r="B3348" s="17" t="str">
        <f>VLOOKUP(A3348,'Base de dados'!$A$3:$C$21103,3,0)</f>
        <v>11PCAIXA01</v>
      </c>
      <c r="C3348" s="50" t="s">
        <v>8818</v>
      </c>
      <c r="D3348" s="6"/>
      <c r="E3348" s="7"/>
      <c r="F3348" s="4" t="str">
        <f t="shared" si="523"/>
        <v/>
      </c>
      <c r="G3348" s="3" t="str">
        <f t="shared" si="527"/>
        <v>Inventariar</v>
      </c>
      <c r="H3348" s="6"/>
      <c r="I3348" s="7"/>
      <c r="J3348" s="4"/>
      <c r="K3348" s="3" t="str">
        <f t="shared" si="528"/>
        <v>Inventariar</v>
      </c>
      <c r="L3348" s="6"/>
      <c r="M3348" s="7"/>
      <c r="N3348" s="4"/>
      <c r="O3348" s="3" t="str">
        <f t="shared" si="529"/>
        <v>Inventariar</v>
      </c>
      <c r="P3348" s="6"/>
      <c r="Q3348" s="7"/>
      <c r="R3348" s="4" t="str">
        <f t="shared" si="524"/>
        <v/>
      </c>
      <c r="S3348" s="3" t="str">
        <f t="shared" si="530"/>
        <v>Inventariar</v>
      </c>
      <c r="T3348" s="6"/>
      <c r="U3348" s="7"/>
      <c r="V3348" s="4" t="str">
        <f t="shared" si="525"/>
        <v/>
      </c>
      <c r="W3348" s="3" t="str">
        <f t="shared" si="531"/>
        <v>Inventariar</v>
      </c>
      <c r="X3348" s="6"/>
      <c r="Y3348" s="7"/>
      <c r="Z3348" s="4" t="str">
        <f t="shared" si="526"/>
        <v/>
      </c>
      <c r="AA3348" s="3" t="str">
        <f t="shared" si="532"/>
        <v>Inventariar</v>
      </c>
    </row>
    <row r="3349" spans="1:27" x14ac:dyDescent="0.3">
      <c r="A3349" s="5">
        <v>25576479</v>
      </c>
      <c r="B3349" s="17" t="str">
        <f>VLOOKUP(A3349,'Base de dados'!$A$3:$C$21103,3,0)</f>
        <v>11PCAIXA01</v>
      </c>
      <c r="C3349" s="50" t="s">
        <v>8813</v>
      </c>
      <c r="D3349" s="6"/>
      <c r="E3349" s="7"/>
      <c r="F3349" s="4" t="str">
        <f t="shared" si="523"/>
        <v/>
      </c>
      <c r="G3349" s="3" t="str">
        <f t="shared" si="527"/>
        <v>Inventariar</v>
      </c>
      <c r="H3349" s="6"/>
      <c r="I3349" s="7"/>
      <c r="J3349" s="4"/>
      <c r="K3349" s="3" t="str">
        <f t="shared" si="528"/>
        <v>Inventariar</v>
      </c>
      <c r="L3349" s="6"/>
      <c r="M3349" s="7"/>
      <c r="N3349" s="4"/>
      <c r="O3349" s="3" t="str">
        <f t="shared" si="529"/>
        <v>Inventariar</v>
      </c>
      <c r="P3349" s="6"/>
      <c r="Q3349" s="7"/>
      <c r="R3349" s="4" t="str">
        <f t="shared" si="524"/>
        <v/>
      </c>
      <c r="S3349" s="3" t="str">
        <f t="shared" si="530"/>
        <v>Inventariar</v>
      </c>
      <c r="T3349" s="6"/>
      <c r="U3349" s="7"/>
      <c r="V3349" s="4" t="str">
        <f t="shared" si="525"/>
        <v/>
      </c>
      <c r="W3349" s="3" t="str">
        <f t="shared" si="531"/>
        <v>Inventariar</v>
      </c>
      <c r="X3349" s="6"/>
      <c r="Y3349" s="7"/>
      <c r="Z3349" s="4" t="str">
        <f t="shared" si="526"/>
        <v/>
      </c>
      <c r="AA3349" s="3" t="str">
        <f t="shared" si="532"/>
        <v>Inventariar</v>
      </c>
    </row>
    <row r="3350" spans="1:27" x14ac:dyDescent="0.3">
      <c r="A3350" s="5">
        <v>25578775</v>
      </c>
      <c r="B3350" s="17" t="str">
        <f>VLOOKUP(A3350,'Base de dados'!$A$3:$C$21103,3,0)</f>
        <v>11PCAIXA01</v>
      </c>
      <c r="C3350" s="50" t="s">
        <v>8808</v>
      </c>
      <c r="D3350" s="6"/>
      <c r="E3350" s="7"/>
      <c r="F3350" s="4" t="str">
        <f t="shared" si="523"/>
        <v/>
      </c>
      <c r="G3350" s="3" t="str">
        <f t="shared" si="527"/>
        <v>Inventariar</v>
      </c>
      <c r="H3350" s="6"/>
      <c r="I3350" s="7"/>
      <c r="J3350" s="4"/>
      <c r="K3350" s="3" t="str">
        <f t="shared" si="528"/>
        <v>Inventariar</v>
      </c>
      <c r="L3350" s="6"/>
      <c r="M3350" s="7"/>
      <c r="N3350" s="4"/>
      <c r="O3350" s="3" t="str">
        <f t="shared" si="529"/>
        <v>Inventariar</v>
      </c>
      <c r="P3350" s="6"/>
      <c r="Q3350" s="7"/>
      <c r="R3350" s="4" t="str">
        <f t="shared" si="524"/>
        <v/>
      </c>
      <c r="S3350" s="3" t="str">
        <f t="shared" si="530"/>
        <v>Inventariar</v>
      </c>
      <c r="T3350" s="6"/>
      <c r="U3350" s="7"/>
      <c r="V3350" s="4" t="str">
        <f t="shared" si="525"/>
        <v/>
      </c>
      <c r="W3350" s="3" t="str">
        <f t="shared" si="531"/>
        <v>Inventariar</v>
      </c>
      <c r="X3350" s="6"/>
      <c r="Y3350" s="7"/>
      <c r="Z3350" s="4" t="str">
        <f t="shared" si="526"/>
        <v/>
      </c>
      <c r="AA3350" s="3" t="str">
        <f t="shared" si="532"/>
        <v>Inventariar</v>
      </c>
    </row>
    <row r="3351" spans="1:27" x14ac:dyDescent="0.3">
      <c r="A3351" s="5">
        <v>27055056</v>
      </c>
      <c r="B3351" s="17" t="str">
        <f>VLOOKUP(A3351,'Base de dados'!$A$3:$C$21103,3,0)</f>
        <v>11PCAIXA01</v>
      </c>
      <c r="C3351" s="50" t="s">
        <v>8797</v>
      </c>
      <c r="D3351" s="6"/>
      <c r="E3351" s="7"/>
      <c r="F3351" s="4" t="str">
        <f t="shared" si="523"/>
        <v/>
      </c>
      <c r="G3351" s="3" t="str">
        <f t="shared" si="527"/>
        <v>Inventariar</v>
      </c>
      <c r="H3351" s="6"/>
      <c r="I3351" s="7"/>
      <c r="J3351" s="4"/>
      <c r="K3351" s="3" t="str">
        <f t="shared" si="528"/>
        <v>Inventariar</v>
      </c>
      <c r="L3351" s="6"/>
      <c r="M3351" s="7"/>
      <c r="N3351" s="4"/>
      <c r="O3351" s="3" t="str">
        <f t="shared" si="529"/>
        <v>Inventariar</v>
      </c>
      <c r="P3351" s="6"/>
      <c r="Q3351" s="7"/>
      <c r="R3351" s="4" t="str">
        <f t="shared" si="524"/>
        <v/>
      </c>
      <c r="S3351" s="3" t="str">
        <f t="shared" si="530"/>
        <v>Inventariar</v>
      </c>
      <c r="T3351" s="6"/>
      <c r="U3351" s="7"/>
      <c r="V3351" s="4" t="str">
        <f t="shared" si="525"/>
        <v/>
      </c>
      <c r="W3351" s="3" t="str">
        <f t="shared" si="531"/>
        <v>Inventariar</v>
      </c>
      <c r="X3351" s="6"/>
      <c r="Y3351" s="7"/>
      <c r="Z3351" s="4" t="str">
        <f t="shared" si="526"/>
        <v/>
      </c>
      <c r="AA3351" s="3" t="str">
        <f t="shared" si="532"/>
        <v>Inventariar</v>
      </c>
    </row>
    <row r="3352" spans="1:27" x14ac:dyDescent="0.3">
      <c r="A3352" s="5">
        <v>27055105</v>
      </c>
      <c r="B3352" s="17" t="str">
        <f>VLOOKUP(A3352,'Base de dados'!$A$3:$C$21103,3,0)</f>
        <v>11PCAIXA01</v>
      </c>
      <c r="C3352" s="50" t="s">
        <v>8773</v>
      </c>
      <c r="D3352" s="6"/>
      <c r="E3352" s="7"/>
      <c r="F3352" s="4" t="str">
        <f t="shared" si="523"/>
        <v/>
      </c>
      <c r="G3352" s="3" t="str">
        <f t="shared" si="527"/>
        <v>Inventariar</v>
      </c>
      <c r="H3352" s="6"/>
      <c r="I3352" s="7"/>
      <c r="J3352" s="4"/>
      <c r="K3352" s="3" t="str">
        <f t="shared" si="528"/>
        <v>Inventariar</v>
      </c>
      <c r="L3352" s="6"/>
      <c r="M3352" s="7"/>
      <c r="N3352" s="4"/>
      <c r="O3352" s="3" t="str">
        <f t="shared" si="529"/>
        <v>Inventariar</v>
      </c>
      <c r="P3352" s="6"/>
      <c r="Q3352" s="7"/>
      <c r="R3352" s="4" t="str">
        <f t="shared" si="524"/>
        <v/>
      </c>
      <c r="S3352" s="3" t="str">
        <f t="shared" si="530"/>
        <v>Inventariar</v>
      </c>
      <c r="T3352" s="6"/>
      <c r="U3352" s="7"/>
      <c r="V3352" s="4" t="str">
        <f t="shared" si="525"/>
        <v/>
      </c>
      <c r="W3352" s="3" t="str">
        <f t="shared" si="531"/>
        <v>Inventariar</v>
      </c>
      <c r="X3352" s="6"/>
      <c r="Y3352" s="7"/>
      <c r="Z3352" s="4" t="str">
        <f t="shared" si="526"/>
        <v/>
      </c>
      <c r="AA3352" s="3" t="str">
        <f t="shared" si="532"/>
        <v>Inventariar</v>
      </c>
    </row>
    <row r="3353" spans="1:27" x14ac:dyDescent="0.3">
      <c r="A3353" s="5">
        <v>27055109</v>
      </c>
      <c r="B3353" s="17" t="str">
        <f>VLOOKUP(A3353,'Base de dados'!$A$3:$C$21103,3,0)</f>
        <v>11PCAIXA01</v>
      </c>
      <c r="C3353" s="50" t="s">
        <v>8805</v>
      </c>
      <c r="D3353" s="6"/>
      <c r="E3353" s="7"/>
      <c r="F3353" s="4" t="str">
        <f t="shared" si="523"/>
        <v/>
      </c>
      <c r="G3353" s="3" t="str">
        <f t="shared" si="527"/>
        <v>Inventariar</v>
      </c>
      <c r="H3353" s="6"/>
      <c r="I3353" s="7"/>
      <c r="J3353" s="4"/>
      <c r="K3353" s="3" t="str">
        <f t="shared" si="528"/>
        <v>Inventariar</v>
      </c>
      <c r="L3353" s="6"/>
      <c r="M3353" s="7"/>
      <c r="N3353" s="4"/>
      <c r="O3353" s="3" t="str">
        <f t="shared" si="529"/>
        <v>Inventariar</v>
      </c>
      <c r="P3353" s="6"/>
      <c r="Q3353" s="7"/>
      <c r="R3353" s="4" t="str">
        <f t="shared" si="524"/>
        <v/>
      </c>
      <c r="S3353" s="3" t="str">
        <f t="shared" si="530"/>
        <v>Inventariar</v>
      </c>
      <c r="T3353" s="6"/>
      <c r="U3353" s="7"/>
      <c r="V3353" s="4" t="str">
        <f t="shared" si="525"/>
        <v/>
      </c>
      <c r="W3353" s="3" t="str">
        <f t="shared" si="531"/>
        <v>Inventariar</v>
      </c>
      <c r="X3353" s="6"/>
      <c r="Y3353" s="7"/>
      <c r="Z3353" s="4" t="str">
        <f t="shared" si="526"/>
        <v/>
      </c>
      <c r="AA3353" s="3" t="str">
        <f t="shared" si="532"/>
        <v>Inventariar</v>
      </c>
    </row>
    <row r="3354" spans="1:27" x14ac:dyDescent="0.3">
      <c r="A3354" s="5">
        <v>27055135</v>
      </c>
      <c r="B3354" s="17" t="str">
        <f>VLOOKUP(A3354,'Base de dados'!$A$3:$C$21103,3,0)</f>
        <v>11PCAIXA01</v>
      </c>
      <c r="C3354" s="50" t="s">
        <v>8814</v>
      </c>
      <c r="D3354" s="6"/>
      <c r="E3354" s="7"/>
      <c r="F3354" s="4" t="str">
        <f t="shared" si="523"/>
        <v/>
      </c>
      <c r="G3354" s="3" t="str">
        <f t="shared" si="527"/>
        <v>Inventariar</v>
      </c>
      <c r="H3354" s="6"/>
      <c r="I3354" s="7"/>
      <c r="J3354" s="4"/>
      <c r="K3354" s="3" t="str">
        <f t="shared" si="528"/>
        <v>Inventariar</v>
      </c>
      <c r="L3354" s="6"/>
      <c r="M3354" s="7"/>
      <c r="N3354" s="4"/>
      <c r="O3354" s="3" t="str">
        <f t="shared" si="529"/>
        <v>Inventariar</v>
      </c>
      <c r="P3354" s="6"/>
      <c r="Q3354" s="7"/>
      <c r="R3354" s="4" t="str">
        <f t="shared" si="524"/>
        <v/>
      </c>
      <c r="S3354" s="3" t="str">
        <f t="shared" si="530"/>
        <v>Inventariar</v>
      </c>
      <c r="T3354" s="6"/>
      <c r="U3354" s="7"/>
      <c r="V3354" s="4" t="str">
        <f t="shared" si="525"/>
        <v/>
      </c>
      <c r="W3354" s="3" t="str">
        <f t="shared" si="531"/>
        <v>Inventariar</v>
      </c>
      <c r="X3354" s="6"/>
      <c r="Y3354" s="7"/>
      <c r="Z3354" s="4" t="str">
        <f t="shared" si="526"/>
        <v/>
      </c>
      <c r="AA3354" s="3" t="str">
        <f t="shared" si="532"/>
        <v>Inventariar</v>
      </c>
    </row>
    <row r="3355" spans="1:27" x14ac:dyDescent="0.3">
      <c r="A3355" s="5">
        <v>27055162</v>
      </c>
      <c r="B3355" s="17" t="str">
        <f>VLOOKUP(A3355,'Base de dados'!$A$3:$C$21103,3,0)</f>
        <v>11PCAIXA01</v>
      </c>
      <c r="C3355" s="50" t="s">
        <v>8806</v>
      </c>
      <c r="D3355" s="6"/>
      <c r="E3355" s="7"/>
      <c r="F3355" s="4" t="str">
        <f t="shared" si="523"/>
        <v/>
      </c>
      <c r="G3355" s="3" t="str">
        <f t="shared" si="527"/>
        <v>Inventariar</v>
      </c>
      <c r="H3355" s="6"/>
      <c r="I3355" s="7"/>
      <c r="J3355" s="4"/>
      <c r="K3355" s="3" t="str">
        <f t="shared" si="528"/>
        <v>Inventariar</v>
      </c>
      <c r="L3355" s="6"/>
      <c r="M3355" s="7"/>
      <c r="N3355" s="4"/>
      <c r="O3355" s="3" t="str">
        <f t="shared" si="529"/>
        <v>Inventariar</v>
      </c>
      <c r="P3355" s="6"/>
      <c r="Q3355" s="7"/>
      <c r="R3355" s="4" t="str">
        <f t="shared" si="524"/>
        <v/>
      </c>
      <c r="S3355" s="3" t="str">
        <f t="shared" si="530"/>
        <v>Inventariar</v>
      </c>
      <c r="T3355" s="6"/>
      <c r="U3355" s="7"/>
      <c r="V3355" s="4" t="str">
        <f t="shared" si="525"/>
        <v/>
      </c>
      <c r="W3355" s="3" t="str">
        <f t="shared" si="531"/>
        <v>Inventariar</v>
      </c>
      <c r="X3355" s="6"/>
      <c r="Y3355" s="7"/>
      <c r="Z3355" s="4" t="str">
        <f t="shared" si="526"/>
        <v/>
      </c>
      <c r="AA3355" s="3" t="str">
        <f t="shared" si="532"/>
        <v>Inventariar</v>
      </c>
    </row>
    <row r="3356" spans="1:27" x14ac:dyDescent="0.3">
      <c r="A3356" s="5">
        <v>27055171</v>
      </c>
      <c r="B3356" s="17" t="str">
        <f>VLOOKUP(A3356,'Base de dados'!$A$3:$C$21103,3,0)</f>
        <v>11PCAIXA01</v>
      </c>
      <c r="C3356" s="50" t="s">
        <v>8786</v>
      </c>
      <c r="D3356" s="6"/>
      <c r="E3356" s="7"/>
      <c r="F3356" s="4" t="str">
        <f t="shared" ref="F3356:F3419" si="533">IF(E3356="","",IF(E3356="Saldo Zero","",D3356-E3356))</f>
        <v/>
      </c>
      <c r="G3356" s="3" t="str">
        <f t="shared" si="527"/>
        <v>Inventariar</v>
      </c>
      <c r="H3356" s="6"/>
      <c r="I3356" s="7"/>
      <c r="J3356" s="4"/>
      <c r="K3356" s="3" t="str">
        <f t="shared" si="528"/>
        <v>Inventariar</v>
      </c>
      <c r="L3356" s="6"/>
      <c r="M3356" s="7"/>
      <c r="N3356" s="4"/>
      <c r="O3356" s="3" t="str">
        <f t="shared" si="529"/>
        <v>Inventariar</v>
      </c>
      <c r="P3356" s="6"/>
      <c r="Q3356" s="7"/>
      <c r="R3356" s="4" t="str">
        <f t="shared" si="524"/>
        <v/>
      </c>
      <c r="S3356" s="3" t="str">
        <f t="shared" si="530"/>
        <v>Inventariar</v>
      </c>
      <c r="T3356" s="6"/>
      <c r="U3356" s="7"/>
      <c r="V3356" s="4" t="str">
        <f t="shared" si="525"/>
        <v/>
      </c>
      <c r="W3356" s="3" t="str">
        <f t="shared" si="531"/>
        <v>Inventariar</v>
      </c>
      <c r="X3356" s="6"/>
      <c r="Y3356" s="7"/>
      <c r="Z3356" s="4" t="str">
        <f t="shared" si="526"/>
        <v/>
      </c>
      <c r="AA3356" s="3" t="str">
        <f t="shared" si="532"/>
        <v>Inventariar</v>
      </c>
    </row>
    <row r="3357" spans="1:27" x14ac:dyDescent="0.3">
      <c r="A3357" s="5">
        <v>27076049</v>
      </c>
      <c r="B3357" s="17" t="str">
        <f>VLOOKUP(A3357,'Base de dados'!$A$3:$C$21103,3,0)</f>
        <v>11PCAIXA01</v>
      </c>
      <c r="C3357" s="50" t="s">
        <v>8804</v>
      </c>
      <c r="D3357" s="6"/>
      <c r="E3357" s="7"/>
      <c r="F3357" s="4" t="str">
        <f t="shared" si="533"/>
        <v/>
      </c>
      <c r="G3357" s="3" t="str">
        <f t="shared" si="527"/>
        <v>Inventariar</v>
      </c>
      <c r="H3357" s="6"/>
      <c r="I3357" s="7"/>
      <c r="J3357" s="4"/>
      <c r="K3357" s="3" t="str">
        <f t="shared" si="528"/>
        <v>Inventariar</v>
      </c>
      <c r="L3357" s="6"/>
      <c r="M3357" s="7"/>
      <c r="N3357" s="4"/>
      <c r="O3357" s="3" t="str">
        <f t="shared" si="529"/>
        <v>Inventariar</v>
      </c>
      <c r="P3357" s="6"/>
      <c r="Q3357" s="7"/>
      <c r="R3357" s="4" t="str">
        <f t="shared" si="524"/>
        <v/>
      </c>
      <c r="S3357" s="3" t="str">
        <f t="shared" si="530"/>
        <v>Inventariar</v>
      </c>
      <c r="T3357" s="6"/>
      <c r="U3357" s="7"/>
      <c r="V3357" s="4" t="str">
        <f t="shared" si="525"/>
        <v/>
      </c>
      <c r="W3357" s="3" t="str">
        <f t="shared" si="531"/>
        <v>Inventariar</v>
      </c>
      <c r="X3357" s="6"/>
      <c r="Y3357" s="7"/>
      <c r="Z3357" s="4" t="str">
        <f t="shared" si="526"/>
        <v/>
      </c>
      <c r="AA3357" s="3" t="str">
        <f t="shared" si="532"/>
        <v>Inventariar</v>
      </c>
    </row>
    <row r="3358" spans="1:27" x14ac:dyDescent="0.3">
      <c r="A3358" s="5">
        <v>9023804</v>
      </c>
      <c r="B3358" s="17" t="str">
        <f>VLOOKUP(A3358,'Base de dados'!$A$3:$C$21103,3,0)</f>
        <v>11PCAIXA02</v>
      </c>
      <c r="C3358" s="50" t="s">
        <v>8851</v>
      </c>
      <c r="D3358" s="6"/>
      <c r="E3358" s="7"/>
      <c r="F3358" s="4" t="str">
        <f t="shared" si="533"/>
        <v/>
      </c>
      <c r="G3358" s="3" t="str">
        <f t="shared" si="527"/>
        <v>Inventariar</v>
      </c>
      <c r="H3358" s="6"/>
      <c r="I3358" s="7"/>
      <c r="J3358" s="4"/>
      <c r="K3358" s="3" t="str">
        <f t="shared" si="528"/>
        <v>Inventariar</v>
      </c>
      <c r="L3358" s="6"/>
      <c r="M3358" s="7"/>
      <c r="N3358" s="4"/>
      <c r="O3358" s="3" t="str">
        <f t="shared" si="529"/>
        <v>Inventariar</v>
      </c>
      <c r="P3358" s="6"/>
      <c r="Q3358" s="7"/>
      <c r="R3358" s="4" t="str">
        <f t="shared" si="524"/>
        <v/>
      </c>
      <c r="S3358" s="3" t="str">
        <f t="shared" si="530"/>
        <v>Inventariar</v>
      </c>
      <c r="T3358" s="6"/>
      <c r="U3358" s="7"/>
      <c r="V3358" s="4" t="str">
        <f t="shared" si="525"/>
        <v/>
      </c>
      <c r="W3358" s="3" t="str">
        <f t="shared" si="531"/>
        <v>Inventariar</v>
      </c>
      <c r="X3358" s="6"/>
      <c r="Y3358" s="7"/>
      <c r="Z3358" s="4" t="str">
        <f t="shared" si="526"/>
        <v/>
      </c>
      <c r="AA3358" s="3" t="str">
        <f t="shared" si="532"/>
        <v>Inventariar</v>
      </c>
    </row>
    <row r="3359" spans="1:27" x14ac:dyDescent="0.3">
      <c r="A3359" s="5">
        <v>25014812</v>
      </c>
      <c r="B3359" s="17" t="str">
        <f>VLOOKUP(A3359,'Base de dados'!$A$3:$C$21103,3,0)</f>
        <v>11PCAIXA02</v>
      </c>
      <c r="C3359" s="50" t="s">
        <v>7868</v>
      </c>
      <c r="D3359" s="6"/>
      <c r="E3359" s="7"/>
      <c r="F3359" s="4" t="str">
        <f t="shared" si="533"/>
        <v/>
      </c>
      <c r="G3359" s="3" t="str">
        <f t="shared" si="527"/>
        <v>Inventariar</v>
      </c>
      <c r="H3359" s="6"/>
      <c r="I3359" s="7"/>
      <c r="J3359" s="4"/>
      <c r="K3359" s="3" t="str">
        <f t="shared" si="528"/>
        <v>Inventariar</v>
      </c>
      <c r="L3359" s="6"/>
      <c r="M3359" s="7"/>
      <c r="N3359" s="4"/>
      <c r="O3359" s="3" t="str">
        <f t="shared" si="529"/>
        <v>Inventariar</v>
      </c>
      <c r="P3359" s="6"/>
      <c r="Q3359" s="7"/>
      <c r="R3359" s="4" t="str">
        <f t="shared" si="524"/>
        <v/>
      </c>
      <c r="S3359" s="3" t="str">
        <f t="shared" si="530"/>
        <v>Inventariar</v>
      </c>
      <c r="T3359" s="6"/>
      <c r="U3359" s="7"/>
      <c r="V3359" s="4" t="str">
        <f t="shared" si="525"/>
        <v/>
      </c>
      <c r="W3359" s="3" t="str">
        <f t="shared" si="531"/>
        <v>Inventariar</v>
      </c>
      <c r="X3359" s="6"/>
      <c r="Y3359" s="7"/>
      <c r="Z3359" s="4" t="str">
        <f t="shared" si="526"/>
        <v/>
      </c>
      <c r="AA3359" s="3" t="str">
        <f t="shared" si="532"/>
        <v>Inventariar</v>
      </c>
    </row>
    <row r="3360" spans="1:27" x14ac:dyDescent="0.3">
      <c r="A3360" s="5">
        <v>25062085</v>
      </c>
      <c r="B3360" s="17" t="str">
        <f>VLOOKUP(A3360,'Base de dados'!$A$3:$C$21103,3,0)</f>
        <v>11PCAIXA02</v>
      </c>
      <c r="C3360" s="50" t="s">
        <v>25517</v>
      </c>
      <c r="D3360" s="6"/>
      <c r="E3360" s="7"/>
      <c r="F3360" s="4" t="str">
        <f t="shared" si="533"/>
        <v/>
      </c>
      <c r="G3360" s="3" t="str">
        <f t="shared" si="527"/>
        <v>Inventariar</v>
      </c>
      <c r="H3360" s="6"/>
      <c r="I3360" s="7"/>
      <c r="J3360" s="4"/>
      <c r="K3360" s="3" t="str">
        <f t="shared" si="528"/>
        <v>Inventariar</v>
      </c>
      <c r="L3360" s="6"/>
      <c r="M3360" s="7"/>
      <c r="N3360" s="4"/>
      <c r="O3360" s="3" t="str">
        <f t="shared" si="529"/>
        <v>Inventariar</v>
      </c>
      <c r="P3360" s="6"/>
      <c r="Q3360" s="7"/>
      <c r="R3360" s="4" t="str">
        <f t="shared" si="524"/>
        <v/>
      </c>
      <c r="S3360" s="3" t="str">
        <f t="shared" si="530"/>
        <v>Inventariar</v>
      </c>
      <c r="T3360" s="6"/>
      <c r="U3360" s="7"/>
      <c r="V3360" s="4" t="str">
        <f t="shared" si="525"/>
        <v/>
      </c>
      <c r="W3360" s="3" t="str">
        <f t="shared" si="531"/>
        <v>Inventariar</v>
      </c>
      <c r="X3360" s="6"/>
      <c r="Y3360" s="7"/>
      <c r="Z3360" s="4" t="str">
        <f t="shared" si="526"/>
        <v/>
      </c>
      <c r="AA3360" s="3" t="str">
        <f t="shared" si="532"/>
        <v>Inventariar</v>
      </c>
    </row>
    <row r="3361" spans="1:27" x14ac:dyDescent="0.3">
      <c r="A3361" s="5">
        <v>25067416</v>
      </c>
      <c r="B3361" s="17" t="str">
        <f>VLOOKUP(A3361,'Base de dados'!$A$3:$C$21103,3,0)</f>
        <v>11PCAIXA02</v>
      </c>
      <c r="C3361" s="50" t="s">
        <v>8861</v>
      </c>
      <c r="D3361" s="6"/>
      <c r="E3361" s="7"/>
      <c r="F3361" s="4" t="str">
        <f t="shared" si="533"/>
        <v/>
      </c>
      <c r="G3361" s="3" t="str">
        <f t="shared" si="527"/>
        <v>Inventariar</v>
      </c>
      <c r="H3361" s="6"/>
      <c r="I3361" s="7"/>
      <c r="J3361" s="4"/>
      <c r="K3361" s="3" t="str">
        <f t="shared" si="528"/>
        <v>Inventariar</v>
      </c>
      <c r="L3361" s="6"/>
      <c r="M3361" s="7"/>
      <c r="N3361" s="4"/>
      <c r="O3361" s="3" t="str">
        <f t="shared" si="529"/>
        <v>Inventariar</v>
      </c>
      <c r="P3361" s="6"/>
      <c r="Q3361" s="7"/>
      <c r="R3361" s="4" t="str">
        <f t="shared" si="524"/>
        <v/>
      </c>
      <c r="S3361" s="3" t="str">
        <f t="shared" si="530"/>
        <v>Inventariar</v>
      </c>
      <c r="T3361" s="6"/>
      <c r="U3361" s="7"/>
      <c r="V3361" s="4" t="str">
        <f t="shared" si="525"/>
        <v/>
      </c>
      <c r="W3361" s="3" t="str">
        <f t="shared" si="531"/>
        <v>Inventariar</v>
      </c>
      <c r="X3361" s="6"/>
      <c r="Y3361" s="7"/>
      <c r="Z3361" s="4" t="str">
        <f t="shared" si="526"/>
        <v/>
      </c>
      <c r="AA3361" s="3" t="str">
        <f t="shared" si="532"/>
        <v>Inventariar</v>
      </c>
    </row>
    <row r="3362" spans="1:27" x14ac:dyDescent="0.3">
      <c r="A3362" s="5">
        <v>25067897</v>
      </c>
      <c r="B3362" s="17" t="str">
        <f>VLOOKUP(A3362,'Base de dados'!$A$3:$C$21103,3,0)</f>
        <v>11PCAIXA02</v>
      </c>
      <c r="C3362" s="50" t="s">
        <v>8857</v>
      </c>
      <c r="D3362" s="6"/>
      <c r="E3362" s="7"/>
      <c r="F3362" s="4" t="str">
        <f t="shared" si="533"/>
        <v/>
      </c>
      <c r="G3362" s="3" t="str">
        <f t="shared" si="527"/>
        <v>Inventariar</v>
      </c>
      <c r="H3362" s="6"/>
      <c r="I3362" s="7"/>
      <c r="J3362" s="4"/>
      <c r="K3362" s="3" t="str">
        <f t="shared" si="528"/>
        <v>Inventariar</v>
      </c>
      <c r="L3362" s="6"/>
      <c r="M3362" s="7"/>
      <c r="N3362" s="4"/>
      <c r="O3362" s="3" t="str">
        <f t="shared" si="529"/>
        <v>Inventariar</v>
      </c>
      <c r="P3362" s="6"/>
      <c r="Q3362" s="7"/>
      <c r="R3362" s="4" t="str">
        <f t="shared" si="524"/>
        <v/>
      </c>
      <c r="S3362" s="3" t="str">
        <f t="shared" si="530"/>
        <v>Inventariar</v>
      </c>
      <c r="T3362" s="6"/>
      <c r="U3362" s="7"/>
      <c r="V3362" s="4" t="str">
        <f t="shared" si="525"/>
        <v/>
      </c>
      <c r="W3362" s="3" t="str">
        <f t="shared" si="531"/>
        <v>Inventariar</v>
      </c>
      <c r="X3362" s="6"/>
      <c r="Y3362" s="7"/>
      <c r="Z3362" s="4" t="str">
        <f t="shared" si="526"/>
        <v/>
      </c>
      <c r="AA3362" s="3" t="str">
        <f t="shared" si="532"/>
        <v>Inventariar</v>
      </c>
    </row>
    <row r="3363" spans="1:27" x14ac:dyDescent="0.3">
      <c r="A3363" s="5">
        <v>25077832</v>
      </c>
      <c r="B3363" s="17" t="str">
        <f>VLOOKUP(A3363,'Base de dados'!$A$3:$C$21103,3,0)</f>
        <v>11PCAIXA02</v>
      </c>
      <c r="C3363" s="50" t="s">
        <v>8848</v>
      </c>
      <c r="D3363" s="6"/>
      <c r="E3363" s="7"/>
      <c r="F3363" s="4" t="str">
        <f t="shared" si="533"/>
        <v/>
      </c>
      <c r="G3363" s="3" t="str">
        <f t="shared" si="527"/>
        <v>Inventariar</v>
      </c>
      <c r="H3363" s="6"/>
      <c r="I3363" s="7"/>
      <c r="J3363" s="4"/>
      <c r="K3363" s="3" t="str">
        <f t="shared" si="528"/>
        <v>Inventariar</v>
      </c>
      <c r="L3363" s="6"/>
      <c r="M3363" s="7"/>
      <c r="N3363" s="4"/>
      <c r="O3363" s="3" t="str">
        <f t="shared" si="529"/>
        <v>Inventariar</v>
      </c>
      <c r="P3363" s="6"/>
      <c r="Q3363" s="7"/>
      <c r="R3363" s="4" t="str">
        <f t="shared" si="524"/>
        <v/>
      </c>
      <c r="S3363" s="3" t="str">
        <f t="shared" si="530"/>
        <v>Inventariar</v>
      </c>
      <c r="T3363" s="6"/>
      <c r="U3363" s="7"/>
      <c r="V3363" s="4" t="str">
        <f t="shared" si="525"/>
        <v/>
      </c>
      <c r="W3363" s="3" t="str">
        <f t="shared" si="531"/>
        <v>Inventariar</v>
      </c>
      <c r="X3363" s="6"/>
      <c r="Y3363" s="7"/>
      <c r="Z3363" s="4" t="str">
        <f t="shared" si="526"/>
        <v/>
      </c>
      <c r="AA3363" s="3" t="str">
        <f t="shared" si="532"/>
        <v>Inventariar</v>
      </c>
    </row>
    <row r="3364" spans="1:27" x14ac:dyDescent="0.3">
      <c r="A3364" s="5">
        <v>25113133</v>
      </c>
      <c r="B3364" s="17" t="str">
        <f>VLOOKUP(A3364,'Base de dados'!$A$3:$C$21103,3,0)</f>
        <v>11PCAIXA02</v>
      </c>
      <c r="C3364" s="50" t="s">
        <v>8825</v>
      </c>
      <c r="D3364" s="6"/>
      <c r="E3364" s="7"/>
      <c r="F3364" s="4" t="str">
        <f t="shared" si="533"/>
        <v/>
      </c>
      <c r="G3364" s="3" t="str">
        <f t="shared" si="527"/>
        <v>Inventariar</v>
      </c>
      <c r="H3364" s="6"/>
      <c r="I3364" s="7"/>
      <c r="J3364" s="4"/>
      <c r="K3364" s="3" t="str">
        <f t="shared" si="528"/>
        <v>Inventariar</v>
      </c>
      <c r="L3364" s="6"/>
      <c r="M3364" s="7"/>
      <c r="N3364" s="4"/>
      <c r="O3364" s="3" t="str">
        <f t="shared" si="529"/>
        <v>Inventariar</v>
      </c>
      <c r="P3364" s="6"/>
      <c r="Q3364" s="7"/>
      <c r="R3364" s="4" t="str">
        <f t="shared" si="524"/>
        <v/>
      </c>
      <c r="S3364" s="3" t="str">
        <f t="shared" si="530"/>
        <v>Inventariar</v>
      </c>
      <c r="T3364" s="6"/>
      <c r="U3364" s="7"/>
      <c r="V3364" s="4" t="str">
        <f t="shared" si="525"/>
        <v/>
      </c>
      <c r="W3364" s="3" t="str">
        <f t="shared" si="531"/>
        <v>Inventariar</v>
      </c>
      <c r="X3364" s="6"/>
      <c r="Y3364" s="7"/>
      <c r="Z3364" s="4" t="str">
        <f t="shared" si="526"/>
        <v/>
      </c>
      <c r="AA3364" s="3" t="str">
        <f t="shared" si="532"/>
        <v>Inventariar</v>
      </c>
    </row>
    <row r="3365" spans="1:27" x14ac:dyDescent="0.3">
      <c r="A3365" s="5">
        <v>25115801</v>
      </c>
      <c r="B3365" s="17" t="str">
        <f>VLOOKUP(A3365,'Base de dados'!$A$3:$C$21103,3,0)</f>
        <v>11PCAIXA02</v>
      </c>
      <c r="C3365" s="50" t="s">
        <v>8856</v>
      </c>
      <c r="D3365" s="6"/>
      <c r="E3365" s="7"/>
      <c r="F3365" s="4" t="str">
        <f t="shared" si="533"/>
        <v/>
      </c>
      <c r="G3365" s="3" t="str">
        <f t="shared" si="527"/>
        <v>Inventariar</v>
      </c>
      <c r="H3365" s="6"/>
      <c r="I3365" s="7"/>
      <c r="J3365" s="4"/>
      <c r="K3365" s="3" t="str">
        <f t="shared" si="528"/>
        <v>Inventariar</v>
      </c>
      <c r="L3365" s="6"/>
      <c r="M3365" s="7"/>
      <c r="N3365" s="4"/>
      <c r="O3365" s="3" t="str">
        <f t="shared" si="529"/>
        <v>Inventariar</v>
      </c>
      <c r="P3365" s="6"/>
      <c r="Q3365" s="7"/>
      <c r="R3365" s="4" t="str">
        <f t="shared" si="524"/>
        <v/>
      </c>
      <c r="S3365" s="3" t="str">
        <f t="shared" si="530"/>
        <v>Inventariar</v>
      </c>
      <c r="T3365" s="6"/>
      <c r="U3365" s="7"/>
      <c r="V3365" s="4" t="str">
        <f t="shared" si="525"/>
        <v/>
      </c>
      <c r="W3365" s="3" t="str">
        <f t="shared" si="531"/>
        <v>Inventariar</v>
      </c>
      <c r="X3365" s="6"/>
      <c r="Y3365" s="7"/>
      <c r="Z3365" s="4" t="str">
        <f t="shared" si="526"/>
        <v/>
      </c>
      <c r="AA3365" s="3" t="str">
        <f t="shared" si="532"/>
        <v>Inventariar</v>
      </c>
    </row>
    <row r="3366" spans="1:27" x14ac:dyDescent="0.3">
      <c r="A3366" s="5">
        <v>25414943</v>
      </c>
      <c r="B3366" s="17" t="str">
        <f>VLOOKUP(A3366,'Base de dados'!$A$3:$C$21103,3,0)</f>
        <v>11PCAIXA02</v>
      </c>
      <c r="C3366" s="50" t="s">
        <v>8831</v>
      </c>
      <c r="D3366" s="6"/>
      <c r="E3366" s="7"/>
      <c r="F3366" s="4" t="str">
        <f t="shared" si="533"/>
        <v/>
      </c>
      <c r="G3366" s="3" t="str">
        <f t="shared" si="527"/>
        <v>Inventariar</v>
      </c>
      <c r="H3366" s="6"/>
      <c r="I3366" s="7"/>
      <c r="J3366" s="4"/>
      <c r="K3366" s="3" t="str">
        <f t="shared" si="528"/>
        <v>Inventariar</v>
      </c>
      <c r="L3366" s="6"/>
      <c r="M3366" s="7"/>
      <c r="N3366" s="4"/>
      <c r="O3366" s="3" t="str">
        <f t="shared" si="529"/>
        <v>Inventariar</v>
      </c>
      <c r="P3366" s="6"/>
      <c r="Q3366" s="7"/>
      <c r="R3366" s="4" t="str">
        <f t="shared" si="524"/>
        <v/>
      </c>
      <c r="S3366" s="3" t="str">
        <f t="shared" si="530"/>
        <v>Inventariar</v>
      </c>
      <c r="T3366" s="6"/>
      <c r="U3366" s="7"/>
      <c r="V3366" s="4" t="str">
        <f t="shared" si="525"/>
        <v/>
      </c>
      <c r="W3366" s="3" t="str">
        <f t="shared" si="531"/>
        <v>Inventariar</v>
      </c>
      <c r="X3366" s="6"/>
      <c r="Y3366" s="7"/>
      <c r="Z3366" s="4" t="str">
        <f t="shared" si="526"/>
        <v/>
      </c>
      <c r="AA3366" s="3" t="str">
        <f t="shared" si="532"/>
        <v>Inventariar</v>
      </c>
    </row>
    <row r="3367" spans="1:27" x14ac:dyDescent="0.3">
      <c r="A3367" s="5">
        <v>25428019</v>
      </c>
      <c r="B3367" s="17" t="str">
        <f>VLOOKUP(A3367,'Base de dados'!$A$3:$C$21103,3,0)</f>
        <v>11PCAIXA02</v>
      </c>
      <c r="C3367" s="50" t="s">
        <v>25518</v>
      </c>
      <c r="D3367" s="6"/>
      <c r="E3367" s="7"/>
      <c r="F3367" s="4" t="str">
        <f t="shared" si="533"/>
        <v/>
      </c>
      <c r="G3367" s="3" t="str">
        <f t="shared" si="527"/>
        <v>Inventariar</v>
      </c>
      <c r="H3367" s="6"/>
      <c r="I3367" s="7"/>
      <c r="J3367" s="4"/>
      <c r="K3367" s="3" t="str">
        <f t="shared" si="528"/>
        <v>Inventariar</v>
      </c>
      <c r="L3367" s="6"/>
      <c r="M3367" s="7"/>
      <c r="N3367" s="4"/>
      <c r="O3367" s="3" t="str">
        <f t="shared" si="529"/>
        <v>Inventariar</v>
      </c>
      <c r="P3367" s="6"/>
      <c r="Q3367" s="7"/>
      <c r="R3367" s="4" t="str">
        <f t="shared" si="524"/>
        <v/>
      </c>
      <c r="S3367" s="3" t="str">
        <f t="shared" si="530"/>
        <v>Inventariar</v>
      </c>
      <c r="T3367" s="6"/>
      <c r="U3367" s="7"/>
      <c r="V3367" s="4" t="str">
        <f t="shared" si="525"/>
        <v/>
      </c>
      <c r="W3367" s="3" t="str">
        <f t="shared" si="531"/>
        <v>Inventariar</v>
      </c>
      <c r="X3367" s="6"/>
      <c r="Y3367" s="7"/>
      <c r="Z3367" s="4" t="str">
        <f t="shared" si="526"/>
        <v/>
      </c>
      <c r="AA3367" s="3" t="str">
        <f t="shared" si="532"/>
        <v>Inventariar</v>
      </c>
    </row>
    <row r="3368" spans="1:27" x14ac:dyDescent="0.3">
      <c r="A3368" s="5">
        <v>25428049</v>
      </c>
      <c r="B3368" s="17" t="str">
        <f>VLOOKUP(A3368,'Base de dados'!$A$3:$C$21103,3,0)</f>
        <v>11PCAIXA02</v>
      </c>
      <c r="C3368" s="50" t="s">
        <v>25519</v>
      </c>
      <c r="D3368" s="6"/>
      <c r="E3368" s="7"/>
      <c r="F3368" s="4" t="str">
        <f t="shared" si="533"/>
        <v/>
      </c>
      <c r="G3368" s="3" t="str">
        <f t="shared" si="527"/>
        <v>Inventariar</v>
      </c>
      <c r="H3368" s="6"/>
      <c r="I3368" s="7"/>
      <c r="J3368" s="4"/>
      <c r="K3368" s="3" t="str">
        <f t="shared" si="528"/>
        <v>Inventariar</v>
      </c>
      <c r="L3368" s="6"/>
      <c r="M3368" s="7"/>
      <c r="N3368" s="4"/>
      <c r="O3368" s="3" t="str">
        <f t="shared" si="529"/>
        <v>Inventariar</v>
      </c>
      <c r="P3368" s="6"/>
      <c r="Q3368" s="7"/>
      <c r="R3368" s="4" t="str">
        <f t="shared" si="524"/>
        <v/>
      </c>
      <c r="S3368" s="3" t="str">
        <f t="shared" si="530"/>
        <v>Inventariar</v>
      </c>
      <c r="T3368" s="6"/>
      <c r="U3368" s="7"/>
      <c r="V3368" s="4" t="str">
        <f t="shared" si="525"/>
        <v/>
      </c>
      <c r="W3368" s="3" t="str">
        <f t="shared" si="531"/>
        <v>Inventariar</v>
      </c>
      <c r="X3368" s="6"/>
      <c r="Y3368" s="7"/>
      <c r="Z3368" s="4" t="str">
        <f t="shared" si="526"/>
        <v/>
      </c>
      <c r="AA3368" s="3" t="str">
        <f t="shared" si="532"/>
        <v>Inventariar</v>
      </c>
    </row>
    <row r="3369" spans="1:27" x14ac:dyDescent="0.3">
      <c r="A3369" s="5">
        <v>25428900</v>
      </c>
      <c r="B3369" s="17" t="str">
        <f>VLOOKUP(A3369,'Base de dados'!$A$3:$C$21103,3,0)</f>
        <v>11PCAIXA02</v>
      </c>
      <c r="C3369" s="50" t="s">
        <v>25520</v>
      </c>
      <c r="D3369" s="6"/>
      <c r="E3369" s="7"/>
      <c r="F3369" s="4" t="str">
        <f t="shared" si="533"/>
        <v/>
      </c>
      <c r="G3369" s="3" t="str">
        <f t="shared" si="527"/>
        <v>Inventariar</v>
      </c>
      <c r="H3369" s="6"/>
      <c r="I3369" s="7"/>
      <c r="J3369" s="4"/>
      <c r="K3369" s="3" t="str">
        <f t="shared" si="528"/>
        <v>Inventariar</v>
      </c>
      <c r="L3369" s="6"/>
      <c r="M3369" s="7"/>
      <c r="N3369" s="4"/>
      <c r="O3369" s="3" t="str">
        <f t="shared" si="529"/>
        <v>Inventariar</v>
      </c>
      <c r="P3369" s="6"/>
      <c r="Q3369" s="7"/>
      <c r="R3369" s="4" t="str">
        <f t="shared" si="524"/>
        <v/>
      </c>
      <c r="S3369" s="3" t="str">
        <f t="shared" si="530"/>
        <v>Inventariar</v>
      </c>
      <c r="T3369" s="6"/>
      <c r="U3369" s="7"/>
      <c r="V3369" s="4" t="str">
        <f t="shared" si="525"/>
        <v/>
      </c>
      <c r="W3369" s="3" t="str">
        <f t="shared" si="531"/>
        <v>Inventariar</v>
      </c>
      <c r="X3369" s="6"/>
      <c r="Y3369" s="7"/>
      <c r="Z3369" s="4" t="str">
        <f t="shared" si="526"/>
        <v/>
      </c>
      <c r="AA3369" s="3" t="str">
        <f t="shared" si="532"/>
        <v>Inventariar</v>
      </c>
    </row>
    <row r="3370" spans="1:27" x14ac:dyDescent="0.3">
      <c r="A3370" s="5">
        <v>25428908</v>
      </c>
      <c r="B3370" s="17" t="str">
        <f>VLOOKUP(A3370,'Base de dados'!$A$3:$C$21103,3,0)</f>
        <v>11PCAIXA02</v>
      </c>
      <c r="C3370" s="50" t="s">
        <v>25521</v>
      </c>
      <c r="D3370" s="6"/>
      <c r="E3370" s="7"/>
      <c r="F3370" s="4" t="str">
        <f t="shared" si="533"/>
        <v/>
      </c>
      <c r="G3370" s="3" t="str">
        <f t="shared" si="527"/>
        <v>Inventariar</v>
      </c>
      <c r="H3370" s="6"/>
      <c r="I3370" s="7"/>
      <c r="J3370" s="4"/>
      <c r="K3370" s="3" t="str">
        <f t="shared" si="528"/>
        <v>Inventariar</v>
      </c>
      <c r="L3370" s="6"/>
      <c r="M3370" s="7"/>
      <c r="N3370" s="4"/>
      <c r="O3370" s="3" t="str">
        <f t="shared" si="529"/>
        <v>Inventariar</v>
      </c>
      <c r="P3370" s="6"/>
      <c r="Q3370" s="7"/>
      <c r="R3370" s="4" t="str">
        <f t="shared" si="524"/>
        <v/>
      </c>
      <c r="S3370" s="3" t="str">
        <f t="shared" si="530"/>
        <v>Inventariar</v>
      </c>
      <c r="T3370" s="6"/>
      <c r="U3370" s="7"/>
      <c r="V3370" s="4" t="str">
        <f t="shared" si="525"/>
        <v/>
      </c>
      <c r="W3370" s="3" t="str">
        <f t="shared" si="531"/>
        <v>Inventariar</v>
      </c>
      <c r="X3370" s="6"/>
      <c r="Y3370" s="7"/>
      <c r="Z3370" s="4" t="str">
        <f t="shared" si="526"/>
        <v/>
      </c>
      <c r="AA3370" s="3" t="str">
        <f t="shared" si="532"/>
        <v>Inventariar</v>
      </c>
    </row>
    <row r="3371" spans="1:27" x14ac:dyDescent="0.3">
      <c r="A3371" s="5">
        <v>25429312</v>
      </c>
      <c r="B3371" s="17" t="str">
        <f>VLOOKUP(A3371,'Base de dados'!$A$3:$C$21103,3,0)</f>
        <v>11PCAIXA02</v>
      </c>
      <c r="C3371" s="50" t="s">
        <v>25522</v>
      </c>
      <c r="D3371" s="6"/>
      <c r="E3371" s="7"/>
      <c r="F3371" s="4" t="str">
        <f t="shared" si="533"/>
        <v/>
      </c>
      <c r="G3371" s="3" t="str">
        <f t="shared" si="527"/>
        <v>Inventariar</v>
      </c>
      <c r="H3371" s="6"/>
      <c r="I3371" s="7"/>
      <c r="J3371" s="4"/>
      <c r="K3371" s="3" t="str">
        <f t="shared" si="528"/>
        <v>Inventariar</v>
      </c>
      <c r="L3371" s="6"/>
      <c r="M3371" s="7"/>
      <c r="N3371" s="4"/>
      <c r="O3371" s="3" t="str">
        <f t="shared" si="529"/>
        <v>Inventariar</v>
      </c>
      <c r="P3371" s="6"/>
      <c r="Q3371" s="7"/>
      <c r="R3371" s="4" t="str">
        <f t="shared" si="524"/>
        <v/>
      </c>
      <c r="S3371" s="3" t="str">
        <f t="shared" si="530"/>
        <v>Inventariar</v>
      </c>
      <c r="T3371" s="6"/>
      <c r="U3371" s="7"/>
      <c r="V3371" s="4" t="str">
        <f t="shared" si="525"/>
        <v/>
      </c>
      <c r="W3371" s="3" t="str">
        <f t="shared" si="531"/>
        <v>Inventariar</v>
      </c>
      <c r="X3371" s="6"/>
      <c r="Y3371" s="7"/>
      <c r="Z3371" s="4" t="str">
        <f t="shared" si="526"/>
        <v/>
      </c>
      <c r="AA3371" s="3" t="str">
        <f t="shared" si="532"/>
        <v>Inventariar</v>
      </c>
    </row>
    <row r="3372" spans="1:27" x14ac:dyDescent="0.3">
      <c r="A3372" s="5">
        <v>25434165</v>
      </c>
      <c r="B3372" s="17" t="str">
        <f>VLOOKUP(A3372,'Base de dados'!$A$3:$C$21103,3,0)</f>
        <v>11PCAIXA02</v>
      </c>
      <c r="C3372" s="50" t="s">
        <v>25523</v>
      </c>
      <c r="D3372" s="6"/>
      <c r="E3372" s="7"/>
      <c r="F3372" s="4" t="str">
        <f t="shared" si="533"/>
        <v/>
      </c>
      <c r="G3372" s="3" t="str">
        <f t="shared" si="527"/>
        <v>Inventariar</v>
      </c>
      <c r="H3372" s="6"/>
      <c r="I3372" s="7"/>
      <c r="J3372" s="4"/>
      <c r="K3372" s="3" t="str">
        <f t="shared" si="528"/>
        <v>Inventariar</v>
      </c>
      <c r="L3372" s="6"/>
      <c r="M3372" s="7"/>
      <c r="N3372" s="4"/>
      <c r="O3372" s="3" t="str">
        <f t="shared" si="529"/>
        <v>Inventariar</v>
      </c>
      <c r="P3372" s="6"/>
      <c r="Q3372" s="7"/>
      <c r="R3372" s="4" t="str">
        <f t="shared" si="524"/>
        <v/>
      </c>
      <c r="S3372" s="3" t="str">
        <f t="shared" si="530"/>
        <v>Inventariar</v>
      </c>
      <c r="T3372" s="6"/>
      <c r="U3372" s="7"/>
      <c r="V3372" s="4" t="str">
        <f t="shared" si="525"/>
        <v/>
      </c>
      <c r="W3372" s="3" t="str">
        <f t="shared" si="531"/>
        <v>Inventariar</v>
      </c>
      <c r="X3372" s="6"/>
      <c r="Y3372" s="7"/>
      <c r="Z3372" s="4" t="str">
        <f t="shared" si="526"/>
        <v/>
      </c>
      <c r="AA3372" s="3" t="str">
        <f t="shared" si="532"/>
        <v>Inventariar</v>
      </c>
    </row>
    <row r="3373" spans="1:27" x14ac:dyDescent="0.3">
      <c r="A3373" s="5">
        <v>25437461</v>
      </c>
      <c r="B3373" s="17" t="str">
        <f>VLOOKUP(A3373,'Base de dados'!$A$3:$C$21103,3,0)</f>
        <v>11PCAIXA02</v>
      </c>
      <c r="C3373" s="50" t="s">
        <v>25524</v>
      </c>
      <c r="D3373" s="6"/>
      <c r="E3373" s="7"/>
      <c r="F3373" s="4" t="str">
        <f t="shared" si="533"/>
        <v/>
      </c>
      <c r="G3373" s="3" t="str">
        <f t="shared" si="527"/>
        <v>Inventariar</v>
      </c>
      <c r="H3373" s="6"/>
      <c r="I3373" s="7"/>
      <c r="J3373" s="4"/>
      <c r="K3373" s="3" t="str">
        <f t="shared" si="528"/>
        <v>Inventariar</v>
      </c>
      <c r="L3373" s="6"/>
      <c r="M3373" s="7"/>
      <c r="N3373" s="4"/>
      <c r="O3373" s="3" t="str">
        <f t="shared" si="529"/>
        <v>Inventariar</v>
      </c>
      <c r="P3373" s="6"/>
      <c r="Q3373" s="7"/>
      <c r="R3373" s="4" t="str">
        <f t="shared" si="524"/>
        <v/>
      </c>
      <c r="S3373" s="3" t="str">
        <f t="shared" si="530"/>
        <v>Inventariar</v>
      </c>
      <c r="T3373" s="6"/>
      <c r="U3373" s="7"/>
      <c r="V3373" s="4" t="str">
        <f t="shared" si="525"/>
        <v/>
      </c>
      <c r="W3373" s="3" t="str">
        <f t="shared" si="531"/>
        <v>Inventariar</v>
      </c>
      <c r="X3373" s="6"/>
      <c r="Y3373" s="7"/>
      <c r="Z3373" s="4" t="str">
        <f t="shared" si="526"/>
        <v/>
      </c>
      <c r="AA3373" s="3" t="str">
        <f t="shared" si="532"/>
        <v>Inventariar</v>
      </c>
    </row>
    <row r="3374" spans="1:27" x14ac:dyDescent="0.3">
      <c r="A3374" s="5">
        <v>25438005</v>
      </c>
      <c r="B3374" s="17" t="str">
        <f>VLOOKUP(A3374,'Base de dados'!$A$3:$C$21103,3,0)</f>
        <v>11PCAIXA02</v>
      </c>
      <c r="C3374" s="50" t="s">
        <v>25525</v>
      </c>
      <c r="D3374" s="6"/>
      <c r="E3374" s="7"/>
      <c r="F3374" s="4" t="str">
        <f t="shared" si="533"/>
        <v/>
      </c>
      <c r="G3374" s="3" t="str">
        <f t="shared" si="527"/>
        <v>Inventariar</v>
      </c>
      <c r="H3374" s="6"/>
      <c r="I3374" s="7"/>
      <c r="J3374" s="4"/>
      <c r="K3374" s="3" t="str">
        <f t="shared" si="528"/>
        <v>Inventariar</v>
      </c>
      <c r="L3374" s="6"/>
      <c r="M3374" s="7"/>
      <c r="N3374" s="4"/>
      <c r="O3374" s="3" t="str">
        <f t="shared" si="529"/>
        <v>Inventariar</v>
      </c>
      <c r="P3374" s="6"/>
      <c r="Q3374" s="7"/>
      <c r="R3374" s="4" t="str">
        <f t="shared" si="524"/>
        <v/>
      </c>
      <c r="S3374" s="3" t="str">
        <f t="shared" si="530"/>
        <v>Inventariar</v>
      </c>
      <c r="T3374" s="6"/>
      <c r="U3374" s="7"/>
      <c r="V3374" s="4" t="str">
        <f t="shared" si="525"/>
        <v/>
      </c>
      <c r="W3374" s="3" t="str">
        <f t="shared" si="531"/>
        <v>Inventariar</v>
      </c>
      <c r="X3374" s="6"/>
      <c r="Y3374" s="7"/>
      <c r="Z3374" s="4" t="str">
        <f t="shared" si="526"/>
        <v/>
      </c>
      <c r="AA3374" s="3" t="str">
        <f t="shared" si="532"/>
        <v>Inventariar</v>
      </c>
    </row>
    <row r="3375" spans="1:27" x14ac:dyDescent="0.3">
      <c r="A3375" s="5">
        <v>25451529</v>
      </c>
      <c r="B3375" s="17" t="str">
        <f>VLOOKUP(A3375,'Base de dados'!$A$3:$C$21103,3,0)</f>
        <v>11PCAIXA02</v>
      </c>
      <c r="C3375" s="50" t="s">
        <v>8855</v>
      </c>
      <c r="D3375" s="6"/>
      <c r="E3375" s="7"/>
      <c r="F3375" s="4" t="str">
        <f t="shared" si="533"/>
        <v/>
      </c>
      <c r="G3375" s="3" t="str">
        <f t="shared" si="527"/>
        <v>Inventariar</v>
      </c>
      <c r="H3375" s="6"/>
      <c r="I3375" s="7"/>
      <c r="J3375" s="4"/>
      <c r="K3375" s="3" t="str">
        <f t="shared" si="528"/>
        <v>Inventariar</v>
      </c>
      <c r="L3375" s="6"/>
      <c r="M3375" s="7"/>
      <c r="N3375" s="4"/>
      <c r="O3375" s="3" t="str">
        <f t="shared" si="529"/>
        <v>Inventariar</v>
      </c>
      <c r="P3375" s="6"/>
      <c r="Q3375" s="7"/>
      <c r="R3375" s="4" t="str">
        <f t="shared" si="524"/>
        <v/>
      </c>
      <c r="S3375" s="3" t="str">
        <f t="shared" si="530"/>
        <v>Inventariar</v>
      </c>
      <c r="T3375" s="6"/>
      <c r="U3375" s="7"/>
      <c r="V3375" s="4" t="str">
        <f t="shared" si="525"/>
        <v/>
      </c>
      <c r="W3375" s="3" t="str">
        <f t="shared" si="531"/>
        <v>Inventariar</v>
      </c>
      <c r="X3375" s="6"/>
      <c r="Y3375" s="7"/>
      <c r="Z3375" s="4" t="str">
        <f t="shared" si="526"/>
        <v/>
      </c>
      <c r="AA3375" s="3" t="str">
        <f t="shared" si="532"/>
        <v>Inventariar</v>
      </c>
    </row>
    <row r="3376" spans="1:27" x14ac:dyDescent="0.3">
      <c r="A3376" s="5">
        <v>25457983</v>
      </c>
      <c r="B3376" s="17" t="str">
        <f>VLOOKUP(A3376,'Base de dados'!$A$3:$C$21103,3,0)</f>
        <v>11PCAIXA02</v>
      </c>
      <c r="C3376" s="50" t="s">
        <v>25526</v>
      </c>
      <c r="D3376" s="6"/>
      <c r="E3376" s="7"/>
      <c r="F3376" s="4" t="str">
        <f t="shared" si="533"/>
        <v/>
      </c>
      <c r="G3376" s="3" t="str">
        <f t="shared" si="527"/>
        <v>Inventariar</v>
      </c>
      <c r="H3376" s="6"/>
      <c r="I3376" s="7"/>
      <c r="J3376" s="4"/>
      <c r="K3376" s="3" t="str">
        <f t="shared" si="528"/>
        <v>Inventariar</v>
      </c>
      <c r="L3376" s="6"/>
      <c r="M3376" s="7"/>
      <c r="N3376" s="4"/>
      <c r="O3376" s="3" t="str">
        <f t="shared" si="529"/>
        <v>Inventariar</v>
      </c>
      <c r="P3376" s="6"/>
      <c r="Q3376" s="7"/>
      <c r="R3376" s="4" t="str">
        <f t="shared" si="524"/>
        <v/>
      </c>
      <c r="S3376" s="3" t="str">
        <f t="shared" si="530"/>
        <v>Inventariar</v>
      </c>
      <c r="T3376" s="6"/>
      <c r="U3376" s="7"/>
      <c r="V3376" s="4" t="str">
        <f t="shared" si="525"/>
        <v/>
      </c>
      <c r="W3376" s="3" t="str">
        <f t="shared" si="531"/>
        <v>Inventariar</v>
      </c>
      <c r="X3376" s="6"/>
      <c r="Y3376" s="7"/>
      <c r="Z3376" s="4" t="str">
        <f t="shared" si="526"/>
        <v/>
      </c>
      <c r="AA3376" s="3" t="str">
        <f t="shared" si="532"/>
        <v>Inventariar</v>
      </c>
    </row>
    <row r="3377" spans="1:27" x14ac:dyDescent="0.3">
      <c r="A3377" s="5">
        <v>25459324</v>
      </c>
      <c r="B3377" s="17" t="str">
        <f>VLOOKUP(A3377,'Base de dados'!$A$3:$C$21103,3,0)</f>
        <v>11PCAIXA02</v>
      </c>
      <c r="C3377" s="50" t="s">
        <v>8838</v>
      </c>
      <c r="D3377" s="6"/>
      <c r="E3377" s="7"/>
      <c r="F3377" s="4" t="str">
        <f t="shared" si="533"/>
        <v/>
      </c>
      <c r="G3377" s="3" t="str">
        <f t="shared" si="527"/>
        <v>Inventariar</v>
      </c>
      <c r="H3377" s="6"/>
      <c r="I3377" s="7"/>
      <c r="J3377" s="4"/>
      <c r="K3377" s="3" t="str">
        <f t="shared" si="528"/>
        <v>Inventariar</v>
      </c>
      <c r="L3377" s="6"/>
      <c r="M3377" s="7"/>
      <c r="N3377" s="4"/>
      <c r="O3377" s="3" t="str">
        <f t="shared" si="529"/>
        <v>Inventariar</v>
      </c>
      <c r="P3377" s="6"/>
      <c r="Q3377" s="7"/>
      <c r="R3377" s="4" t="str">
        <f t="shared" si="524"/>
        <v/>
      </c>
      <c r="S3377" s="3" t="str">
        <f t="shared" si="530"/>
        <v>Inventariar</v>
      </c>
      <c r="T3377" s="6"/>
      <c r="U3377" s="7"/>
      <c r="V3377" s="4" t="str">
        <f t="shared" si="525"/>
        <v/>
      </c>
      <c r="W3377" s="3" t="str">
        <f t="shared" si="531"/>
        <v>Inventariar</v>
      </c>
      <c r="X3377" s="6"/>
      <c r="Y3377" s="7"/>
      <c r="Z3377" s="4" t="str">
        <f t="shared" si="526"/>
        <v/>
      </c>
      <c r="AA3377" s="3" t="str">
        <f t="shared" si="532"/>
        <v>Inventariar</v>
      </c>
    </row>
    <row r="3378" spans="1:27" x14ac:dyDescent="0.3">
      <c r="A3378" s="5">
        <v>25462815</v>
      </c>
      <c r="B3378" s="17" t="str">
        <f>VLOOKUP(A3378,'Base de dados'!$A$3:$C$21103,3,0)</f>
        <v>11PCAIXA02</v>
      </c>
      <c r="C3378" s="50" t="s">
        <v>25527</v>
      </c>
      <c r="D3378" s="6"/>
      <c r="E3378" s="7"/>
      <c r="F3378" s="4" t="str">
        <f t="shared" si="533"/>
        <v/>
      </c>
      <c r="G3378" s="3" t="str">
        <f t="shared" si="527"/>
        <v>Inventariar</v>
      </c>
      <c r="H3378" s="6"/>
      <c r="I3378" s="7"/>
      <c r="J3378" s="4"/>
      <c r="K3378" s="3" t="str">
        <f t="shared" si="528"/>
        <v>Inventariar</v>
      </c>
      <c r="L3378" s="6"/>
      <c r="M3378" s="7"/>
      <c r="N3378" s="4"/>
      <c r="O3378" s="3" t="str">
        <f t="shared" si="529"/>
        <v>Inventariar</v>
      </c>
      <c r="P3378" s="6"/>
      <c r="Q3378" s="7"/>
      <c r="R3378" s="4" t="str">
        <f t="shared" si="524"/>
        <v/>
      </c>
      <c r="S3378" s="3" t="str">
        <f t="shared" si="530"/>
        <v>Inventariar</v>
      </c>
      <c r="T3378" s="6"/>
      <c r="U3378" s="7"/>
      <c r="V3378" s="4" t="str">
        <f t="shared" si="525"/>
        <v/>
      </c>
      <c r="W3378" s="3" t="str">
        <f t="shared" si="531"/>
        <v>Inventariar</v>
      </c>
      <c r="X3378" s="6"/>
      <c r="Y3378" s="7"/>
      <c r="Z3378" s="4" t="str">
        <f t="shared" si="526"/>
        <v/>
      </c>
      <c r="AA3378" s="3" t="str">
        <f t="shared" si="532"/>
        <v>Inventariar</v>
      </c>
    </row>
    <row r="3379" spans="1:27" x14ac:dyDescent="0.3">
      <c r="A3379" s="5">
        <v>25463097</v>
      </c>
      <c r="B3379" s="17" t="str">
        <f>VLOOKUP(A3379,'Base de dados'!$A$3:$C$21103,3,0)</f>
        <v>11PCAIXA02</v>
      </c>
      <c r="C3379" s="50" t="s">
        <v>25528</v>
      </c>
      <c r="D3379" s="6"/>
      <c r="E3379" s="7"/>
      <c r="F3379" s="4" t="str">
        <f t="shared" si="533"/>
        <v/>
      </c>
      <c r="G3379" s="3" t="str">
        <f t="shared" si="527"/>
        <v>Inventariar</v>
      </c>
      <c r="H3379" s="6"/>
      <c r="I3379" s="7"/>
      <c r="J3379" s="4"/>
      <c r="K3379" s="3" t="str">
        <f t="shared" si="528"/>
        <v>Inventariar</v>
      </c>
      <c r="L3379" s="6"/>
      <c r="M3379" s="7"/>
      <c r="N3379" s="4"/>
      <c r="O3379" s="3" t="str">
        <f t="shared" si="529"/>
        <v>Inventariar</v>
      </c>
      <c r="P3379" s="6"/>
      <c r="Q3379" s="7"/>
      <c r="R3379" s="4" t="str">
        <f t="shared" si="524"/>
        <v/>
      </c>
      <c r="S3379" s="3" t="str">
        <f t="shared" si="530"/>
        <v>Inventariar</v>
      </c>
      <c r="T3379" s="6"/>
      <c r="U3379" s="7"/>
      <c r="V3379" s="4" t="str">
        <f t="shared" si="525"/>
        <v/>
      </c>
      <c r="W3379" s="3" t="str">
        <f t="shared" si="531"/>
        <v>Inventariar</v>
      </c>
      <c r="X3379" s="6"/>
      <c r="Y3379" s="7"/>
      <c r="Z3379" s="4" t="str">
        <f t="shared" si="526"/>
        <v/>
      </c>
      <c r="AA3379" s="3" t="str">
        <f t="shared" si="532"/>
        <v>Inventariar</v>
      </c>
    </row>
    <row r="3380" spans="1:27" x14ac:dyDescent="0.3">
      <c r="A3380" s="5">
        <v>25466627</v>
      </c>
      <c r="B3380" s="17" t="str">
        <f>VLOOKUP(A3380,'Base de dados'!$A$3:$C$21103,3,0)</f>
        <v>11PCAIXA02</v>
      </c>
      <c r="C3380" s="50" t="s">
        <v>8841</v>
      </c>
      <c r="D3380" s="6"/>
      <c r="E3380" s="7"/>
      <c r="F3380" s="4" t="str">
        <f t="shared" si="533"/>
        <v/>
      </c>
      <c r="G3380" s="3" t="str">
        <f t="shared" si="527"/>
        <v>Inventariar</v>
      </c>
      <c r="H3380" s="6"/>
      <c r="I3380" s="7"/>
      <c r="J3380" s="4"/>
      <c r="K3380" s="3" t="str">
        <f t="shared" si="528"/>
        <v>Inventariar</v>
      </c>
      <c r="L3380" s="6"/>
      <c r="M3380" s="7"/>
      <c r="N3380" s="4"/>
      <c r="O3380" s="3" t="str">
        <f t="shared" si="529"/>
        <v>Inventariar</v>
      </c>
      <c r="P3380" s="6"/>
      <c r="Q3380" s="7"/>
      <c r="R3380" s="4" t="str">
        <f t="shared" si="524"/>
        <v/>
      </c>
      <c r="S3380" s="3" t="str">
        <f t="shared" si="530"/>
        <v>Inventariar</v>
      </c>
      <c r="T3380" s="6"/>
      <c r="U3380" s="7"/>
      <c r="V3380" s="4" t="str">
        <f t="shared" si="525"/>
        <v/>
      </c>
      <c r="W3380" s="3" t="str">
        <f t="shared" si="531"/>
        <v>Inventariar</v>
      </c>
      <c r="X3380" s="6"/>
      <c r="Y3380" s="7"/>
      <c r="Z3380" s="4" t="str">
        <f t="shared" si="526"/>
        <v/>
      </c>
      <c r="AA3380" s="3" t="str">
        <f t="shared" si="532"/>
        <v>Inventariar</v>
      </c>
    </row>
    <row r="3381" spans="1:27" x14ac:dyDescent="0.3">
      <c r="A3381" s="5">
        <v>25467384</v>
      </c>
      <c r="B3381" s="17" t="str">
        <f>VLOOKUP(A3381,'Base de dados'!$A$3:$C$21103,3,0)</f>
        <v>11PCAIXA02</v>
      </c>
      <c r="C3381" s="50" t="s">
        <v>25529</v>
      </c>
      <c r="D3381" s="6"/>
      <c r="E3381" s="7"/>
      <c r="F3381" s="4" t="str">
        <f t="shared" si="533"/>
        <v/>
      </c>
      <c r="G3381" s="3" t="str">
        <f t="shared" si="527"/>
        <v>Inventariar</v>
      </c>
      <c r="H3381" s="6"/>
      <c r="I3381" s="7"/>
      <c r="J3381" s="4"/>
      <c r="K3381" s="3" t="str">
        <f t="shared" si="528"/>
        <v>Inventariar</v>
      </c>
      <c r="L3381" s="6"/>
      <c r="M3381" s="7"/>
      <c r="N3381" s="4"/>
      <c r="O3381" s="3" t="str">
        <f t="shared" si="529"/>
        <v>Inventariar</v>
      </c>
      <c r="P3381" s="6"/>
      <c r="Q3381" s="7"/>
      <c r="R3381" s="4" t="str">
        <f t="shared" si="524"/>
        <v/>
      </c>
      <c r="S3381" s="3" t="str">
        <f t="shared" si="530"/>
        <v>Inventariar</v>
      </c>
      <c r="T3381" s="6"/>
      <c r="U3381" s="7"/>
      <c r="V3381" s="4" t="str">
        <f t="shared" si="525"/>
        <v/>
      </c>
      <c r="W3381" s="3" t="str">
        <f t="shared" si="531"/>
        <v>Inventariar</v>
      </c>
      <c r="X3381" s="6"/>
      <c r="Y3381" s="7"/>
      <c r="Z3381" s="4" t="str">
        <f t="shared" si="526"/>
        <v/>
      </c>
      <c r="AA3381" s="3" t="str">
        <f t="shared" si="532"/>
        <v>Inventariar</v>
      </c>
    </row>
    <row r="3382" spans="1:27" x14ac:dyDescent="0.3">
      <c r="A3382" s="5">
        <v>25468535</v>
      </c>
      <c r="B3382" s="17" t="str">
        <f>VLOOKUP(A3382,'Base de dados'!$A$3:$C$21103,3,0)</f>
        <v>11PCAIXA02</v>
      </c>
      <c r="C3382" s="50" t="s">
        <v>8869</v>
      </c>
      <c r="D3382" s="6"/>
      <c r="E3382" s="7"/>
      <c r="F3382" s="4" t="str">
        <f t="shared" si="533"/>
        <v/>
      </c>
      <c r="G3382" s="3" t="str">
        <f t="shared" si="527"/>
        <v>Inventariar</v>
      </c>
      <c r="H3382" s="6"/>
      <c r="I3382" s="7"/>
      <c r="J3382" s="4"/>
      <c r="K3382" s="3" t="str">
        <f t="shared" si="528"/>
        <v>Inventariar</v>
      </c>
      <c r="L3382" s="6"/>
      <c r="M3382" s="7"/>
      <c r="N3382" s="4"/>
      <c r="O3382" s="3" t="str">
        <f t="shared" si="529"/>
        <v>Inventariar</v>
      </c>
      <c r="P3382" s="6"/>
      <c r="Q3382" s="7"/>
      <c r="R3382" s="4" t="str">
        <f t="shared" si="524"/>
        <v/>
      </c>
      <c r="S3382" s="3" t="str">
        <f t="shared" si="530"/>
        <v>Inventariar</v>
      </c>
      <c r="T3382" s="6"/>
      <c r="U3382" s="7"/>
      <c r="V3382" s="4" t="str">
        <f t="shared" si="525"/>
        <v/>
      </c>
      <c r="W3382" s="3" t="str">
        <f t="shared" si="531"/>
        <v>Inventariar</v>
      </c>
      <c r="X3382" s="6"/>
      <c r="Y3382" s="7"/>
      <c r="Z3382" s="4" t="str">
        <f t="shared" si="526"/>
        <v/>
      </c>
      <c r="AA3382" s="3" t="str">
        <f t="shared" si="532"/>
        <v>Inventariar</v>
      </c>
    </row>
    <row r="3383" spans="1:27" x14ac:dyDescent="0.3">
      <c r="A3383" s="5">
        <v>25469935</v>
      </c>
      <c r="B3383" s="17" t="str">
        <f>VLOOKUP(A3383,'Base de dados'!$A$3:$C$21103,3,0)</f>
        <v>11PCAIXA02</v>
      </c>
      <c r="C3383" s="50" t="s">
        <v>8846</v>
      </c>
      <c r="D3383" s="6"/>
      <c r="E3383" s="7"/>
      <c r="F3383" s="4" t="str">
        <f t="shared" si="533"/>
        <v/>
      </c>
      <c r="G3383" s="3" t="str">
        <f t="shared" si="527"/>
        <v>Inventariar</v>
      </c>
      <c r="H3383" s="6"/>
      <c r="I3383" s="7"/>
      <c r="J3383" s="4"/>
      <c r="K3383" s="3" t="str">
        <f t="shared" si="528"/>
        <v>Inventariar</v>
      </c>
      <c r="L3383" s="6"/>
      <c r="M3383" s="7"/>
      <c r="N3383" s="4"/>
      <c r="O3383" s="3" t="str">
        <f t="shared" si="529"/>
        <v>Inventariar</v>
      </c>
      <c r="P3383" s="6"/>
      <c r="Q3383" s="7"/>
      <c r="R3383" s="4" t="str">
        <f t="shared" si="524"/>
        <v/>
      </c>
      <c r="S3383" s="3" t="str">
        <f t="shared" si="530"/>
        <v>Inventariar</v>
      </c>
      <c r="T3383" s="6"/>
      <c r="U3383" s="7"/>
      <c r="V3383" s="4" t="str">
        <f t="shared" si="525"/>
        <v/>
      </c>
      <c r="W3383" s="3" t="str">
        <f t="shared" si="531"/>
        <v>Inventariar</v>
      </c>
      <c r="X3383" s="6"/>
      <c r="Y3383" s="7"/>
      <c r="Z3383" s="4" t="str">
        <f t="shared" si="526"/>
        <v/>
      </c>
      <c r="AA3383" s="3" t="str">
        <f t="shared" si="532"/>
        <v>Inventariar</v>
      </c>
    </row>
    <row r="3384" spans="1:27" x14ac:dyDescent="0.3">
      <c r="A3384" s="5">
        <v>25470598</v>
      </c>
      <c r="B3384" s="17" t="str">
        <f>VLOOKUP(A3384,'Base de dados'!$A$3:$C$21103,3,0)</f>
        <v>11PCAIXA02</v>
      </c>
      <c r="C3384" s="50" t="s">
        <v>25530</v>
      </c>
      <c r="D3384" s="6"/>
      <c r="E3384" s="7"/>
      <c r="F3384" s="4" t="str">
        <f t="shared" si="533"/>
        <v/>
      </c>
      <c r="G3384" s="3" t="str">
        <f t="shared" si="527"/>
        <v>Inventariar</v>
      </c>
      <c r="H3384" s="6"/>
      <c r="I3384" s="7"/>
      <c r="J3384" s="4"/>
      <c r="K3384" s="3" t="str">
        <f t="shared" si="528"/>
        <v>Inventariar</v>
      </c>
      <c r="L3384" s="6"/>
      <c r="M3384" s="7"/>
      <c r="N3384" s="4"/>
      <c r="O3384" s="3" t="str">
        <f t="shared" si="529"/>
        <v>Inventariar</v>
      </c>
      <c r="P3384" s="6"/>
      <c r="Q3384" s="7"/>
      <c r="R3384" s="4" t="str">
        <f t="shared" si="524"/>
        <v/>
      </c>
      <c r="S3384" s="3" t="str">
        <f t="shared" si="530"/>
        <v>Inventariar</v>
      </c>
      <c r="T3384" s="6"/>
      <c r="U3384" s="7"/>
      <c r="V3384" s="4" t="str">
        <f t="shared" si="525"/>
        <v/>
      </c>
      <c r="W3384" s="3" t="str">
        <f t="shared" si="531"/>
        <v>Inventariar</v>
      </c>
      <c r="X3384" s="6"/>
      <c r="Y3384" s="7"/>
      <c r="Z3384" s="4" t="str">
        <f t="shared" si="526"/>
        <v/>
      </c>
      <c r="AA3384" s="3" t="str">
        <f t="shared" si="532"/>
        <v>Inventariar</v>
      </c>
    </row>
    <row r="3385" spans="1:27" x14ac:dyDescent="0.3">
      <c r="A3385" s="5">
        <v>25472603</v>
      </c>
      <c r="B3385" s="17" t="str">
        <f>VLOOKUP(A3385,'Base de dados'!$A$3:$C$21103,3,0)</f>
        <v>11PCAIXA02</v>
      </c>
      <c r="C3385" s="50" t="s">
        <v>25531</v>
      </c>
      <c r="D3385" s="6"/>
      <c r="E3385" s="7"/>
      <c r="F3385" s="4" t="str">
        <f t="shared" si="533"/>
        <v/>
      </c>
      <c r="G3385" s="3" t="str">
        <f t="shared" si="527"/>
        <v>Inventariar</v>
      </c>
      <c r="H3385" s="6"/>
      <c r="I3385" s="7"/>
      <c r="J3385" s="4"/>
      <c r="K3385" s="3" t="str">
        <f t="shared" si="528"/>
        <v>Inventariar</v>
      </c>
      <c r="L3385" s="6"/>
      <c r="M3385" s="7"/>
      <c r="N3385" s="4"/>
      <c r="O3385" s="3" t="str">
        <f t="shared" si="529"/>
        <v>Inventariar</v>
      </c>
      <c r="P3385" s="6"/>
      <c r="Q3385" s="7"/>
      <c r="R3385" s="4" t="str">
        <f t="shared" si="524"/>
        <v/>
      </c>
      <c r="S3385" s="3" t="str">
        <f t="shared" si="530"/>
        <v>Inventariar</v>
      </c>
      <c r="T3385" s="6"/>
      <c r="U3385" s="7"/>
      <c r="V3385" s="4" t="str">
        <f t="shared" si="525"/>
        <v/>
      </c>
      <c r="W3385" s="3" t="str">
        <f t="shared" si="531"/>
        <v>Inventariar</v>
      </c>
      <c r="X3385" s="6"/>
      <c r="Y3385" s="7"/>
      <c r="Z3385" s="4" t="str">
        <f t="shared" si="526"/>
        <v/>
      </c>
      <c r="AA3385" s="3" t="str">
        <f t="shared" si="532"/>
        <v>Inventariar</v>
      </c>
    </row>
    <row r="3386" spans="1:27" x14ac:dyDescent="0.3">
      <c r="A3386" s="5">
        <v>25472632</v>
      </c>
      <c r="B3386" s="17" t="str">
        <f>VLOOKUP(A3386,'Base de dados'!$A$3:$C$21103,3,0)</f>
        <v>11PCAIXA02</v>
      </c>
      <c r="C3386" s="50" t="s">
        <v>25532</v>
      </c>
      <c r="D3386" s="6"/>
      <c r="E3386" s="7"/>
      <c r="F3386" s="4" t="str">
        <f t="shared" si="533"/>
        <v/>
      </c>
      <c r="G3386" s="3" t="str">
        <f t="shared" si="527"/>
        <v>Inventariar</v>
      </c>
      <c r="H3386" s="6"/>
      <c r="I3386" s="7"/>
      <c r="J3386" s="4"/>
      <c r="K3386" s="3" t="str">
        <f t="shared" si="528"/>
        <v>Inventariar</v>
      </c>
      <c r="L3386" s="6"/>
      <c r="M3386" s="7"/>
      <c r="N3386" s="4"/>
      <c r="O3386" s="3" t="str">
        <f t="shared" si="529"/>
        <v>Inventariar</v>
      </c>
      <c r="P3386" s="6"/>
      <c r="Q3386" s="7"/>
      <c r="R3386" s="4" t="str">
        <f t="shared" si="524"/>
        <v/>
      </c>
      <c r="S3386" s="3" t="str">
        <f t="shared" si="530"/>
        <v>Inventariar</v>
      </c>
      <c r="T3386" s="6"/>
      <c r="U3386" s="7"/>
      <c r="V3386" s="4" t="str">
        <f t="shared" si="525"/>
        <v/>
      </c>
      <c r="W3386" s="3" t="str">
        <f t="shared" si="531"/>
        <v>Inventariar</v>
      </c>
      <c r="X3386" s="6"/>
      <c r="Y3386" s="7"/>
      <c r="Z3386" s="4" t="str">
        <f t="shared" si="526"/>
        <v/>
      </c>
      <c r="AA3386" s="3" t="str">
        <f t="shared" si="532"/>
        <v>Inventariar</v>
      </c>
    </row>
    <row r="3387" spans="1:27" x14ac:dyDescent="0.3">
      <c r="A3387" s="5">
        <v>25472935</v>
      </c>
      <c r="B3387" s="17" t="str">
        <f>VLOOKUP(A3387,'Base de dados'!$A$3:$C$21103,3,0)</f>
        <v>11PCAIXA02</v>
      </c>
      <c r="C3387" s="50" t="s">
        <v>8826</v>
      </c>
      <c r="D3387" s="6"/>
      <c r="E3387" s="7"/>
      <c r="F3387" s="4" t="str">
        <f t="shared" si="533"/>
        <v/>
      </c>
      <c r="G3387" s="3" t="str">
        <f t="shared" si="527"/>
        <v>Inventariar</v>
      </c>
      <c r="H3387" s="6"/>
      <c r="I3387" s="7"/>
      <c r="J3387" s="4"/>
      <c r="K3387" s="3" t="str">
        <f t="shared" si="528"/>
        <v>Inventariar</v>
      </c>
      <c r="L3387" s="6"/>
      <c r="M3387" s="7"/>
      <c r="N3387" s="4"/>
      <c r="O3387" s="3" t="str">
        <f t="shared" si="529"/>
        <v>Inventariar</v>
      </c>
      <c r="P3387" s="6"/>
      <c r="Q3387" s="7"/>
      <c r="R3387" s="4" t="str">
        <f t="shared" ref="R3387:R3450" si="534">IF(Q3387="","",IF(Q3387="Saldo Zero","",P3387-Q3387))</f>
        <v/>
      </c>
      <c r="S3387" s="3" t="str">
        <f t="shared" si="530"/>
        <v>Inventariar</v>
      </c>
      <c r="T3387" s="6"/>
      <c r="U3387" s="7"/>
      <c r="V3387" s="4" t="str">
        <f t="shared" ref="V3387:V3450" si="535">IF(U3387="","",IF(U3387="Saldo Zero","",T3387-U3387))</f>
        <v/>
      </c>
      <c r="W3387" s="3" t="str">
        <f t="shared" si="531"/>
        <v>Inventariar</v>
      </c>
      <c r="X3387" s="6"/>
      <c r="Y3387" s="7"/>
      <c r="Z3387" s="4" t="str">
        <f t="shared" ref="Z3387:Z3450" si="536">IF(Y3387="","",IF(Y3387="Saldo Zero","",X3387-Y3387))</f>
        <v/>
      </c>
      <c r="AA3387" s="3" t="str">
        <f t="shared" si="532"/>
        <v>Inventariar</v>
      </c>
    </row>
    <row r="3388" spans="1:27" x14ac:dyDescent="0.3">
      <c r="A3388" s="5">
        <v>25473098</v>
      </c>
      <c r="B3388" s="17" t="str">
        <f>VLOOKUP(A3388,'Base de dados'!$A$3:$C$21103,3,0)</f>
        <v>11PCAIXA02</v>
      </c>
      <c r="C3388" s="50" t="s">
        <v>25533</v>
      </c>
      <c r="D3388" s="6"/>
      <c r="E3388" s="7"/>
      <c r="F3388" s="4" t="str">
        <f t="shared" si="533"/>
        <v/>
      </c>
      <c r="G3388" s="3" t="str">
        <f t="shared" si="527"/>
        <v>Inventariar</v>
      </c>
      <c r="H3388" s="6"/>
      <c r="I3388" s="7"/>
      <c r="J3388" s="4"/>
      <c r="K3388" s="3" t="str">
        <f t="shared" si="528"/>
        <v>Inventariar</v>
      </c>
      <c r="L3388" s="6"/>
      <c r="M3388" s="7"/>
      <c r="N3388" s="4"/>
      <c r="O3388" s="3" t="str">
        <f t="shared" si="529"/>
        <v>Inventariar</v>
      </c>
      <c r="P3388" s="6"/>
      <c r="Q3388" s="7"/>
      <c r="R3388" s="4" t="str">
        <f t="shared" si="534"/>
        <v/>
      </c>
      <c r="S3388" s="3" t="str">
        <f t="shared" si="530"/>
        <v>Inventariar</v>
      </c>
      <c r="T3388" s="6"/>
      <c r="U3388" s="7"/>
      <c r="V3388" s="4" t="str">
        <f t="shared" si="535"/>
        <v/>
      </c>
      <c r="W3388" s="3" t="str">
        <f t="shared" si="531"/>
        <v>Inventariar</v>
      </c>
      <c r="X3388" s="6"/>
      <c r="Y3388" s="7"/>
      <c r="Z3388" s="4" t="str">
        <f t="shared" si="536"/>
        <v/>
      </c>
      <c r="AA3388" s="3" t="str">
        <f t="shared" si="532"/>
        <v>Inventariar</v>
      </c>
    </row>
    <row r="3389" spans="1:27" x14ac:dyDescent="0.3">
      <c r="A3389" s="5">
        <v>25473323</v>
      </c>
      <c r="B3389" s="17" t="str">
        <f>VLOOKUP(A3389,'Base de dados'!$A$3:$C$21103,3,0)</f>
        <v>11PCAIXA02</v>
      </c>
      <c r="C3389" s="50" t="s">
        <v>8832</v>
      </c>
      <c r="D3389" s="6"/>
      <c r="E3389" s="7"/>
      <c r="F3389" s="4" t="str">
        <f t="shared" si="533"/>
        <v/>
      </c>
      <c r="G3389" s="3" t="str">
        <f t="shared" si="527"/>
        <v>Inventariar</v>
      </c>
      <c r="H3389" s="6"/>
      <c r="I3389" s="7"/>
      <c r="J3389" s="4"/>
      <c r="K3389" s="3" t="str">
        <f t="shared" si="528"/>
        <v>Inventariar</v>
      </c>
      <c r="L3389" s="6"/>
      <c r="M3389" s="7"/>
      <c r="N3389" s="4"/>
      <c r="O3389" s="3" t="str">
        <f t="shared" si="529"/>
        <v>Inventariar</v>
      </c>
      <c r="P3389" s="6"/>
      <c r="Q3389" s="7"/>
      <c r="R3389" s="4" t="str">
        <f t="shared" si="534"/>
        <v/>
      </c>
      <c r="S3389" s="3" t="str">
        <f t="shared" si="530"/>
        <v>Inventariar</v>
      </c>
      <c r="T3389" s="6"/>
      <c r="U3389" s="7"/>
      <c r="V3389" s="4" t="str">
        <f t="shared" si="535"/>
        <v/>
      </c>
      <c r="W3389" s="3" t="str">
        <f t="shared" si="531"/>
        <v>Inventariar</v>
      </c>
      <c r="X3389" s="6"/>
      <c r="Y3389" s="7"/>
      <c r="Z3389" s="4" t="str">
        <f t="shared" si="536"/>
        <v/>
      </c>
      <c r="AA3389" s="3" t="str">
        <f t="shared" si="532"/>
        <v>Inventariar</v>
      </c>
    </row>
    <row r="3390" spans="1:27" x14ac:dyDescent="0.3">
      <c r="A3390" s="5">
        <v>25478547</v>
      </c>
      <c r="B3390" s="17" t="str">
        <f>VLOOKUP(A3390,'Base de dados'!$A$3:$C$21103,3,0)</f>
        <v>11PCAIXA02</v>
      </c>
      <c r="C3390" s="50" t="s">
        <v>25534</v>
      </c>
      <c r="D3390" s="6"/>
      <c r="E3390" s="7"/>
      <c r="F3390" s="4" t="str">
        <f t="shared" si="533"/>
        <v/>
      </c>
      <c r="G3390" s="3" t="str">
        <f t="shared" si="527"/>
        <v>Inventariar</v>
      </c>
      <c r="H3390" s="6"/>
      <c r="I3390" s="7"/>
      <c r="J3390" s="4"/>
      <c r="K3390" s="3" t="str">
        <f t="shared" si="528"/>
        <v>Inventariar</v>
      </c>
      <c r="L3390" s="6"/>
      <c r="M3390" s="7"/>
      <c r="N3390" s="4"/>
      <c r="O3390" s="3" t="str">
        <f t="shared" si="529"/>
        <v>Inventariar</v>
      </c>
      <c r="P3390" s="6"/>
      <c r="Q3390" s="7"/>
      <c r="R3390" s="4" t="str">
        <f t="shared" si="534"/>
        <v/>
      </c>
      <c r="S3390" s="3" t="str">
        <f t="shared" si="530"/>
        <v>Inventariar</v>
      </c>
      <c r="T3390" s="6"/>
      <c r="U3390" s="7"/>
      <c r="V3390" s="4" t="str">
        <f t="shared" si="535"/>
        <v/>
      </c>
      <c r="W3390" s="3" t="str">
        <f t="shared" si="531"/>
        <v>Inventariar</v>
      </c>
      <c r="X3390" s="6"/>
      <c r="Y3390" s="7"/>
      <c r="Z3390" s="4" t="str">
        <f t="shared" si="536"/>
        <v/>
      </c>
      <c r="AA3390" s="3" t="str">
        <f t="shared" si="532"/>
        <v>Inventariar</v>
      </c>
    </row>
    <row r="3391" spans="1:27" x14ac:dyDescent="0.3">
      <c r="A3391" s="5">
        <v>25478548</v>
      </c>
      <c r="B3391" s="17" t="str">
        <f>VLOOKUP(A3391,'Base de dados'!$A$3:$C$21103,3,0)</f>
        <v>11PCAIXA02</v>
      </c>
      <c r="C3391" s="50" t="s">
        <v>25535</v>
      </c>
      <c r="D3391" s="6"/>
      <c r="E3391" s="7"/>
      <c r="F3391" s="4" t="str">
        <f t="shared" si="533"/>
        <v/>
      </c>
      <c r="G3391" s="3" t="str">
        <f t="shared" si="527"/>
        <v>Inventariar</v>
      </c>
      <c r="H3391" s="6"/>
      <c r="I3391" s="7"/>
      <c r="J3391" s="4"/>
      <c r="K3391" s="3" t="str">
        <f t="shared" si="528"/>
        <v>Inventariar</v>
      </c>
      <c r="L3391" s="6"/>
      <c r="M3391" s="7"/>
      <c r="N3391" s="4"/>
      <c r="O3391" s="3" t="str">
        <f t="shared" si="529"/>
        <v>Inventariar</v>
      </c>
      <c r="P3391" s="6"/>
      <c r="Q3391" s="7"/>
      <c r="R3391" s="4" t="str">
        <f t="shared" si="534"/>
        <v/>
      </c>
      <c r="S3391" s="3" t="str">
        <f t="shared" si="530"/>
        <v>Inventariar</v>
      </c>
      <c r="T3391" s="6"/>
      <c r="U3391" s="7"/>
      <c r="V3391" s="4" t="str">
        <f t="shared" si="535"/>
        <v/>
      </c>
      <c r="W3391" s="3" t="str">
        <f t="shared" si="531"/>
        <v>Inventariar</v>
      </c>
      <c r="X3391" s="6"/>
      <c r="Y3391" s="7"/>
      <c r="Z3391" s="4" t="str">
        <f t="shared" si="536"/>
        <v/>
      </c>
      <c r="AA3391" s="3" t="str">
        <f t="shared" si="532"/>
        <v>Inventariar</v>
      </c>
    </row>
    <row r="3392" spans="1:27" x14ac:dyDescent="0.3">
      <c r="A3392" s="5">
        <v>25478575</v>
      </c>
      <c r="B3392" s="17" t="str">
        <f>VLOOKUP(A3392,'Base de dados'!$A$3:$C$21103,3,0)</f>
        <v>11PCAIXA02</v>
      </c>
      <c r="C3392" s="50" t="s">
        <v>25536</v>
      </c>
      <c r="D3392" s="6"/>
      <c r="E3392" s="7"/>
      <c r="F3392" s="4" t="str">
        <f t="shared" si="533"/>
        <v/>
      </c>
      <c r="G3392" s="3" t="str">
        <f t="shared" si="527"/>
        <v>Inventariar</v>
      </c>
      <c r="H3392" s="6"/>
      <c r="I3392" s="7"/>
      <c r="J3392" s="4"/>
      <c r="K3392" s="3" t="str">
        <f t="shared" si="528"/>
        <v>Inventariar</v>
      </c>
      <c r="L3392" s="6"/>
      <c r="M3392" s="7"/>
      <c r="N3392" s="4"/>
      <c r="O3392" s="3" t="str">
        <f t="shared" si="529"/>
        <v>Inventariar</v>
      </c>
      <c r="P3392" s="6"/>
      <c r="Q3392" s="7"/>
      <c r="R3392" s="4" t="str">
        <f t="shared" si="534"/>
        <v/>
      </c>
      <c r="S3392" s="3" t="str">
        <f t="shared" si="530"/>
        <v>Inventariar</v>
      </c>
      <c r="T3392" s="6"/>
      <c r="U3392" s="7"/>
      <c r="V3392" s="4" t="str">
        <f t="shared" si="535"/>
        <v/>
      </c>
      <c r="W3392" s="3" t="str">
        <f t="shared" si="531"/>
        <v>Inventariar</v>
      </c>
      <c r="X3392" s="6"/>
      <c r="Y3392" s="7"/>
      <c r="Z3392" s="4" t="str">
        <f t="shared" si="536"/>
        <v/>
      </c>
      <c r="AA3392" s="3" t="str">
        <f t="shared" si="532"/>
        <v>Inventariar</v>
      </c>
    </row>
    <row r="3393" spans="1:27" x14ac:dyDescent="0.3">
      <c r="A3393" s="5">
        <v>25478986</v>
      </c>
      <c r="B3393" s="17" t="str">
        <f>VLOOKUP(A3393,'Base de dados'!$A$3:$C$21103,3,0)</f>
        <v>11PCAIXA02</v>
      </c>
      <c r="C3393" s="50" t="s">
        <v>8827</v>
      </c>
      <c r="D3393" s="6"/>
      <c r="E3393" s="7"/>
      <c r="F3393" s="4" t="str">
        <f t="shared" si="533"/>
        <v/>
      </c>
      <c r="G3393" s="3" t="str">
        <f t="shared" si="527"/>
        <v>Inventariar</v>
      </c>
      <c r="H3393" s="6"/>
      <c r="I3393" s="7"/>
      <c r="J3393" s="4"/>
      <c r="K3393" s="3" t="str">
        <f t="shared" si="528"/>
        <v>Inventariar</v>
      </c>
      <c r="L3393" s="6"/>
      <c r="M3393" s="7"/>
      <c r="N3393" s="4"/>
      <c r="O3393" s="3" t="str">
        <f t="shared" si="529"/>
        <v>Inventariar</v>
      </c>
      <c r="P3393" s="6"/>
      <c r="Q3393" s="7"/>
      <c r="R3393" s="4" t="str">
        <f t="shared" si="534"/>
        <v/>
      </c>
      <c r="S3393" s="3" t="str">
        <f t="shared" si="530"/>
        <v>Inventariar</v>
      </c>
      <c r="T3393" s="6"/>
      <c r="U3393" s="7"/>
      <c r="V3393" s="4" t="str">
        <f t="shared" si="535"/>
        <v/>
      </c>
      <c r="W3393" s="3" t="str">
        <f t="shared" si="531"/>
        <v>Inventariar</v>
      </c>
      <c r="X3393" s="6"/>
      <c r="Y3393" s="7"/>
      <c r="Z3393" s="4" t="str">
        <f t="shared" si="536"/>
        <v/>
      </c>
      <c r="AA3393" s="3" t="str">
        <f t="shared" si="532"/>
        <v>Inventariar</v>
      </c>
    </row>
    <row r="3394" spans="1:27" x14ac:dyDescent="0.3">
      <c r="A3394" s="5">
        <v>25485941</v>
      </c>
      <c r="B3394" s="17" t="str">
        <f>VLOOKUP(A3394,'Base de dados'!$A$3:$C$21103,3,0)</f>
        <v>11PCAIXA02</v>
      </c>
      <c r="C3394" s="50" t="s">
        <v>25537</v>
      </c>
      <c r="D3394" s="6"/>
      <c r="E3394" s="7"/>
      <c r="F3394" s="4" t="str">
        <f t="shared" si="533"/>
        <v/>
      </c>
      <c r="G3394" s="3" t="str">
        <f t="shared" si="527"/>
        <v>Inventariar</v>
      </c>
      <c r="H3394" s="6"/>
      <c r="I3394" s="7"/>
      <c r="J3394" s="4"/>
      <c r="K3394" s="3" t="str">
        <f t="shared" si="528"/>
        <v>Inventariar</v>
      </c>
      <c r="L3394" s="6"/>
      <c r="M3394" s="7"/>
      <c r="N3394" s="4"/>
      <c r="O3394" s="3" t="str">
        <f t="shared" si="529"/>
        <v>Inventariar</v>
      </c>
      <c r="P3394" s="6"/>
      <c r="Q3394" s="7"/>
      <c r="R3394" s="4" t="str">
        <f t="shared" si="534"/>
        <v/>
      </c>
      <c r="S3394" s="3" t="str">
        <f t="shared" si="530"/>
        <v>Inventariar</v>
      </c>
      <c r="T3394" s="6"/>
      <c r="U3394" s="7"/>
      <c r="V3394" s="4" t="str">
        <f t="shared" si="535"/>
        <v/>
      </c>
      <c r="W3394" s="3" t="str">
        <f t="shared" si="531"/>
        <v>Inventariar</v>
      </c>
      <c r="X3394" s="6"/>
      <c r="Y3394" s="7"/>
      <c r="Z3394" s="4" t="str">
        <f t="shared" si="536"/>
        <v/>
      </c>
      <c r="AA3394" s="3" t="str">
        <f t="shared" si="532"/>
        <v>Inventariar</v>
      </c>
    </row>
    <row r="3395" spans="1:27" x14ac:dyDescent="0.3">
      <c r="A3395" s="5">
        <v>25576157</v>
      </c>
      <c r="B3395" s="17" t="str">
        <f>VLOOKUP(A3395,'Base de dados'!$A$3:$C$21103,3,0)</f>
        <v>11PCAIXA02</v>
      </c>
      <c r="C3395" s="50" t="s">
        <v>8829</v>
      </c>
      <c r="D3395" s="6"/>
      <c r="E3395" s="7"/>
      <c r="F3395" s="4" t="str">
        <f t="shared" si="533"/>
        <v/>
      </c>
      <c r="G3395" s="3" t="str">
        <f t="shared" si="527"/>
        <v>Inventariar</v>
      </c>
      <c r="H3395" s="6"/>
      <c r="I3395" s="7"/>
      <c r="J3395" s="4"/>
      <c r="K3395" s="3" t="str">
        <f t="shared" si="528"/>
        <v>Inventariar</v>
      </c>
      <c r="L3395" s="6"/>
      <c r="M3395" s="7"/>
      <c r="N3395" s="4"/>
      <c r="O3395" s="3" t="str">
        <f t="shared" si="529"/>
        <v>Inventariar</v>
      </c>
      <c r="P3395" s="6"/>
      <c r="Q3395" s="7"/>
      <c r="R3395" s="4" t="str">
        <f t="shared" si="534"/>
        <v/>
      </c>
      <c r="S3395" s="3" t="str">
        <f t="shared" si="530"/>
        <v>Inventariar</v>
      </c>
      <c r="T3395" s="6"/>
      <c r="U3395" s="7"/>
      <c r="V3395" s="4" t="str">
        <f t="shared" si="535"/>
        <v/>
      </c>
      <c r="W3395" s="3" t="str">
        <f t="shared" si="531"/>
        <v>Inventariar</v>
      </c>
      <c r="X3395" s="6"/>
      <c r="Y3395" s="7"/>
      <c r="Z3395" s="4" t="str">
        <f t="shared" si="536"/>
        <v/>
      </c>
      <c r="AA3395" s="3" t="str">
        <f t="shared" si="532"/>
        <v>Inventariar</v>
      </c>
    </row>
    <row r="3396" spans="1:27" x14ac:dyDescent="0.3">
      <c r="A3396" s="5">
        <v>25576551</v>
      </c>
      <c r="B3396" s="17" t="str">
        <f>VLOOKUP(A3396,'Base de dados'!$A$3:$C$21103,3,0)</f>
        <v>11PCAIXA02</v>
      </c>
      <c r="C3396" s="50" t="s">
        <v>25538</v>
      </c>
      <c r="D3396" s="6"/>
      <c r="E3396" s="7"/>
      <c r="F3396" s="4" t="str">
        <f t="shared" si="533"/>
        <v/>
      </c>
      <c r="G3396" s="3" t="str">
        <f t="shared" ref="G3396:G3459" si="537">IF(D3396="Saldo Zero","Saldo só Físico",IF(E3396="","Inventariar",IF(E3396="Saldo Zero","Saldo só Sistema",IF(F3396="","Verificar",IF(F3396=0,"Saldo Certo",IF(F3396&lt;0,"Saldo a mais no Físico",IF(F3396&gt;0,"Saldo a mais no Sistema")))))))</f>
        <v>Inventariar</v>
      </c>
      <c r="H3396" s="6"/>
      <c r="I3396" s="7"/>
      <c r="J3396" s="4"/>
      <c r="K3396" s="3" t="str">
        <f t="shared" si="528"/>
        <v>Inventariar</v>
      </c>
      <c r="L3396" s="6"/>
      <c r="M3396" s="7"/>
      <c r="N3396" s="4"/>
      <c r="O3396" s="3" t="str">
        <f t="shared" si="529"/>
        <v>Inventariar</v>
      </c>
      <c r="P3396" s="6"/>
      <c r="Q3396" s="7"/>
      <c r="R3396" s="4" t="str">
        <f t="shared" si="534"/>
        <v/>
      </c>
      <c r="S3396" s="3" t="str">
        <f t="shared" si="530"/>
        <v>Inventariar</v>
      </c>
      <c r="T3396" s="6"/>
      <c r="U3396" s="7"/>
      <c r="V3396" s="4" t="str">
        <f t="shared" si="535"/>
        <v/>
      </c>
      <c r="W3396" s="3" t="str">
        <f t="shared" si="531"/>
        <v>Inventariar</v>
      </c>
      <c r="X3396" s="6"/>
      <c r="Y3396" s="7"/>
      <c r="Z3396" s="4" t="str">
        <f t="shared" si="536"/>
        <v/>
      </c>
      <c r="AA3396" s="3" t="str">
        <f t="shared" si="532"/>
        <v>Inventariar</v>
      </c>
    </row>
    <row r="3397" spans="1:27" x14ac:dyDescent="0.3">
      <c r="A3397" s="5">
        <v>25577067</v>
      </c>
      <c r="B3397" s="17" t="str">
        <f>VLOOKUP(A3397,'Base de dados'!$A$3:$C$21103,3,0)</f>
        <v>11PCAIXA02</v>
      </c>
      <c r="C3397" s="50" t="s">
        <v>25539</v>
      </c>
      <c r="D3397" s="6"/>
      <c r="E3397" s="7"/>
      <c r="F3397" s="4" t="str">
        <f t="shared" si="533"/>
        <v/>
      </c>
      <c r="G3397" s="3" t="str">
        <f t="shared" si="537"/>
        <v>Inventariar</v>
      </c>
      <c r="H3397" s="6"/>
      <c r="I3397" s="7"/>
      <c r="J3397" s="4"/>
      <c r="K3397" s="3" t="str">
        <f t="shared" ref="K3397:K3460" si="538">IF(H3397="Saldo Zero","Saldo só Físico",IF(I3397="","Inventariar",IF(I3397="Saldo Zero","Saldo só Sistema",IF(J3397="","Verificar",IF(J3397=0,"Saldo Certo",IF(J3397&lt;0,"Saldo a mais no Físico",IF(J3397&gt;0,"Saldo a mais no Sistema")))))))</f>
        <v>Inventariar</v>
      </c>
      <c r="L3397" s="6"/>
      <c r="M3397" s="7"/>
      <c r="N3397" s="4"/>
      <c r="O3397" s="3" t="str">
        <f t="shared" ref="O3397:O3460" si="539">IF(L3397="Saldo Zero","Saldo só Físico",IF(M3397="","Inventariar",IF(M3397="Saldo Zero","Saldo só Sistema",IF(N3397="","Verificar",IF(N3397=0,"Saldo Certo",IF(N3397&lt;0,"Saldo a mais no Físico",IF(N3397&gt;0,"Saldo a mais no Sistema")))))))</f>
        <v>Inventariar</v>
      </c>
      <c r="P3397" s="6"/>
      <c r="Q3397" s="7"/>
      <c r="R3397" s="4" t="str">
        <f t="shared" si="534"/>
        <v/>
      </c>
      <c r="S3397" s="3" t="str">
        <f t="shared" ref="S3397:S3460" si="540">IF(P3397="Saldo Zero","Saldo só Físico",IF(Q3397="","Inventariar",IF(Q3397="Saldo Zero","Saldo só Sistema",IF(R3397="","Verificar",IF(R3397=0,"Saldo Certo",IF(R3397&lt;0,"Saldo a mais no Físico",IF(R3397&gt;0,"Saldo a mais no Sistema")))))))</f>
        <v>Inventariar</v>
      </c>
      <c r="T3397" s="6"/>
      <c r="U3397" s="7"/>
      <c r="V3397" s="4" t="str">
        <f t="shared" si="535"/>
        <v/>
      </c>
      <c r="W3397" s="3" t="str">
        <f t="shared" ref="W3397:W3460" si="541">IF(T3397="Saldo Zero","Saldo só Físico",IF(U3397="","Inventariar",IF(U3397="Saldo Zero","Saldo só Sistema",IF(V3397="","Verificar",IF(V3397=0,"Saldo Certo",IF(V3397&lt;0,"Saldo a mais no Físico",IF(V3397&gt;0,"Saldo a mais no Sistema")))))))</f>
        <v>Inventariar</v>
      </c>
      <c r="X3397" s="6"/>
      <c r="Y3397" s="7"/>
      <c r="Z3397" s="4" t="str">
        <f t="shared" si="536"/>
        <v/>
      </c>
      <c r="AA3397" s="3" t="str">
        <f t="shared" ref="AA3397:AA3460" si="542">IF(X3397="Saldo Zero","Saldo só Físico",IF(Y3397="","Inventariar",IF(Y3397="Saldo Zero","Saldo só Sistema",IF(Z3397="","Verificar",IF(Z3397=0,"Saldo Certo",IF(Z3397&lt;0,"Saldo a mais no Físico",IF(Z3397&gt;0,"Saldo a mais no Sistema")))))))</f>
        <v>Inventariar</v>
      </c>
    </row>
    <row r="3398" spans="1:27" x14ac:dyDescent="0.3">
      <c r="A3398" s="5">
        <v>25577087</v>
      </c>
      <c r="B3398" s="17" t="str">
        <f>VLOOKUP(A3398,'Base de dados'!$A$3:$C$21103,3,0)</f>
        <v>11PCAIXA02</v>
      </c>
      <c r="C3398" s="50" t="s">
        <v>25540</v>
      </c>
      <c r="D3398" s="6"/>
      <c r="E3398" s="7"/>
      <c r="F3398" s="4" t="str">
        <f t="shared" si="533"/>
        <v/>
      </c>
      <c r="G3398" s="3" t="str">
        <f t="shared" si="537"/>
        <v>Inventariar</v>
      </c>
      <c r="H3398" s="6"/>
      <c r="I3398" s="7"/>
      <c r="J3398" s="4"/>
      <c r="K3398" s="3" t="str">
        <f t="shared" si="538"/>
        <v>Inventariar</v>
      </c>
      <c r="L3398" s="6"/>
      <c r="M3398" s="7"/>
      <c r="N3398" s="4"/>
      <c r="O3398" s="3" t="str">
        <f t="shared" si="539"/>
        <v>Inventariar</v>
      </c>
      <c r="P3398" s="6"/>
      <c r="Q3398" s="7"/>
      <c r="R3398" s="4" t="str">
        <f t="shared" si="534"/>
        <v/>
      </c>
      <c r="S3398" s="3" t="str">
        <f t="shared" si="540"/>
        <v>Inventariar</v>
      </c>
      <c r="T3398" s="6"/>
      <c r="U3398" s="7"/>
      <c r="V3398" s="4" t="str">
        <f t="shared" si="535"/>
        <v/>
      </c>
      <c r="W3398" s="3" t="str">
        <f t="shared" si="541"/>
        <v>Inventariar</v>
      </c>
      <c r="X3398" s="6"/>
      <c r="Y3398" s="7"/>
      <c r="Z3398" s="4" t="str">
        <f t="shared" si="536"/>
        <v/>
      </c>
      <c r="AA3398" s="3" t="str">
        <f t="shared" si="542"/>
        <v>Inventariar</v>
      </c>
    </row>
    <row r="3399" spans="1:27" x14ac:dyDescent="0.3">
      <c r="A3399" s="5">
        <v>25577097</v>
      </c>
      <c r="B3399" s="17" t="str">
        <f>VLOOKUP(A3399,'Base de dados'!$A$3:$C$21103,3,0)</f>
        <v>11PCAIXA02</v>
      </c>
      <c r="C3399" s="50" t="s">
        <v>25541</v>
      </c>
      <c r="D3399" s="6"/>
      <c r="E3399" s="7"/>
      <c r="F3399" s="4" t="str">
        <f t="shared" si="533"/>
        <v/>
      </c>
      <c r="G3399" s="3" t="str">
        <f t="shared" si="537"/>
        <v>Inventariar</v>
      </c>
      <c r="H3399" s="6"/>
      <c r="I3399" s="7"/>
      <c r="J3399" s="4"/>
      <c r="K3399" s="3" t="str">
        <f t="shared" si="538"/>
        <v>Inventariar</v>
      </c>
      <c r="L3399" s="6"/>
      <c r="M3399" s="7"/>
      <c r="N3399" s="4"/>
      <c r="O3399" s="3" t="str">
        <f t="shared" si="539"/>
        <v>Inventariar</v>
      </c>
      <c r="P3399" s="6"/>
      <c r="Q3399" s="7"/>
      <c r="R3399" s="4" t="str">
        <f t="shared" si="534"/>
        <v/>
      </c>
      <c r="S3399" s="3" t="str">
        <f t="shared" si="540"/>
        <v>Inventariar</v>
      </c>
      <c r="T3399" s="6"/>
      <c r="U3399" s="7"/>
      <c r="V3399" s="4" t="str">
        <f t="shared" si="535"/>
        <v/>
      </c>
      <c r="W3399" s="3" t="str">
        <f t="shared" si="541"/>
        <v>Inventariar</v>
      </c>
      <c r="X3399" s="6"/>
      <c r="Y3399" s="7"/>
      <c r="Z3399" s="4" t="str">
        <f t="shared" si="536"/>
        <v/>
      </c>
      <c r="AA3399" s="3" t="str">
        <f t="shared" si="542"/>
        <v>Inventariar</v>
      </c>
    </row>
    <row r="3400" spans="1:27" x14ac:dyDescent="0.3">
      <c r="A3400" s="5">
        <v>25578426</v>
      </c>
      <c r="B3400" s="17" t="str">
        <f>VLOOKUP(A3400,'Base de dados'!$A$3:$C$21103,3,0)</f>
        <v>11PCAIXA02</v>
      </c>
      <c r="C3400" s="50" t="s">
        <v>25542</v>
      </c>
      <c r="D3400" s="6"/>
      <c r="E3400" s="7"/>
      <c r="F3400" s="4" t="str">
        <f t="shared" si="533"/>
        <v/>
      </c>
      <c r="G3400" s="3" t="str">
        <f t="shared" si="537"/>
        <v>Inventariar</v>
      </c>
      <c r="H3400" s="6"/>
      <c r="I3400" s="7"/>
      <c r="J3400" s="4"/>
      <c r="K3400" s="3" t="str">
        <f t="shared" si="538"/>
        <v>Inventariar</v>
      </c>
      <c r="L3400" s="6"/>
      <c r="M3400" s="7"/>
      <c r="N3400" s="4"/>
      <c r="O3400" s="3" t="str">
        <f t="shared" si="539"/>
        <v>Inventariar</v>
      </c>
      <c r="P3400" s="6"/>
      <c r="Q3400" s="7"/>
      <c r="R3400" s="4" t="str">
        <f t="shared" si="534"/>
        <v/>
      </c>
      <c r="S3400" s="3" t="str">
        <f t="shared" si="540"/>
        <v>Inventariar</v>
      </c>
      <c r="T3400" s="6"/>
      <c r="U3400" s="7"/>
      <c r="V3400" s="4" t="str">
        <f t="shared" si="535"/>
        <v/>
      </c>
      <c r="W3400" s="3" t="str">
        <f t="shared" si="541"/>
        <v>Inventariar</v>
      </c>
      <c r="X3400" s="6"/>
      <c r="Y3400" s="7"/>
      <c r="Z3400" s="4" t="str">
        <f t="shared" si="536"/>
        <v/>
      </c>
      <c r="AA3400" s="3" t="str">
        <f t="shared" si="542"/>
        <v>Inventariar</v>
      </c>
    </row>
    <row r="3401" spans="1:27" x14ac:dyDescent="0.3">
      <c r="A3401" s="5">
        <v>25579911</v>
      </c>
      <c r="B3401" s="17" t="str">
        <f>VLOOKUP(A3401,'Base de dados'!$A$3:$C$21103,3,0)</f>
        <v>11PCAIXA02</v>
      </c>
      <c r="C3401" s="50" t="s">
        <v>8842</v>
      </c>
      <c r="D3401" s="6"/>
      <c r="E3401" s="7"/>
      <c r="F3401" s="4" t="str">
        <f t="shared" si="533"/>
        <v/>
      </c>
      <c r="G3401" s="3" t="str">
        <f t="shared" si="537"/>
        <v>Inventariar</v>
      </c>
      <c r="H3401" s="6"/>
      <c r="I3401" s="7"/>
      <c r="J3401" s="4"/>
      <c r="K3401" s="3" t="str">
        <f t="shared" si="538"/>
        <v>Inventariar</v>
      </c>
      <c r="L3401" s="6"/>
      <c r="M3401" s="7"/>
      <c r="N3401" s="4"/>
      <c r="O3401" s="3" t="str">
        <f t="shared" si="539"/>
        <v>Inventariar</v>
      </c>
      <c r="P3401" s="6"/>
      <c r="Q3401" s="7"/>
      <c r="R3401" s="4" t="str">
        <f t="shared" si="534"/>
        <v/>
      </c>
      <c r="S3401" s="3" t="str">
        <f t="shared" si="540"/>
        <v>Inventariar</v>
      </c>
      <c r="T3401" s="6"/>
      <c r="U3401" s="7"/>
      <c r="V3401" s="4" t="str">
        <f t="shared" si="535"/>
        <v/>
      </c>
      <c r="W3401" s="3" t="str">
        <f t="shared" si="541"/>
        <v>Inventariar</v>
      </c>
      <c r="X3401" s="6"/>
      <c r="Y3401" s="7"/>
      <c r="Z3401" s="4" t="str">
        <f t="shared" si="536"/>
        <v/>
      </c>
      <c r="AA3401" s="3" t="str">
        <f t="shared" si="542"/>
        <v>Inventariar</v>
      </c>
    </row>
    <row r="3402" spans="1:27" x14ac:dyDescent="0.3">
      <c r="A3402" s="5">
        <v>25582716</v>
      </c>
      <c r="B3402" s="17" t="str">
        <f>VLOOKUP(A3402,'Base de dados'!$A$3:$C$21103,3,0)</f>
        <v>11PCAIXA02</v>
      </c>
      <c r="C3402" s="50" t="s">
        <v>8860</v>
      </c>
      <c r="D3402" s="6"/>
      <c r="E3402" s="7"/>
      <c r="F3402" s="4" t="str">
        <f t="shared" si="533"/>
        <v/>
      </c>
      <c r="G3402" s="3" t="str">
        <f t="shared" si="537"/>
        <v>Inventariar</v>
      </c>
      <c r="H3402" s="6"/>
      <c r="I3402" s="7"/>
      <c r="J3402" s="4"/>
      <c r="K3402" s="3" t="str">
        <f t="shared" si="538"/>
        <v>Inventariar</v>
      </c>
      <c r="L3402" s="6"/>
      <c r="M3402" s="7"/>
      <c r="N3402" s="4"/>
      <c r="O3402" s="3" t="str">
        <f t="shared" si="539"/>
        <v>Inventariar</v>
      </c>
      <c r="P3402" s="6"/>
      <c r="Q3402" s="7"/>
      <c r="R3402" s="4" t="str">
        <f t="shared" si="534"/>
        <v/>
      </c>
      <c r="S3402" s="3" t="str">
        <f t="shared" si="540"/>
        <v>Inventariar</v>
      </c>
      <c r="T3402" s="6"/>
      <c r="U3402" s="7"/>
      <c r="V3402" s="4" t="str">
        <f t="shared" si="535"/>
        <v/>
      </c>
      <c r="W3402" s="3" t="str">
        <f t="shared" si="541"/>
        <v>Inventariar</v>
      </c>
      <c r="X3402" s="6"/>
      <c r="Y3402" s="7"/>
      <c r="Z3402" s="4" t="str">
        <f t="shared" si="536"/>
        <v/>
      </c>
      <c r="AA3402" s="3" t="str">
        <f t="shared" si="542"/>
        <v>Inventariar</v>
      </c>
    </row>
    <row r="3403" spans="1:27" x14ac:dyDescent="0.3">
      <c r="A3403" s="5">
        <v>27000317</v>
      </c>
      <c r="B3403" s="17" t="str">
        <f>VLOOKUP(A3403,'Base de dados'!$A$3:$C$21103,3,0)</f>
        <v>11PCAIXA02</v>
      </c>
      <c r="C3403" s="50" t="s">
        <v>8823</v>
      </c>
      <c r="D3403" s="6"/>
      <c r="E3403" s="7"/>
      <c r="F3403" s="4" t="str">
        <f t="shared" si="533"/>
        <v/>
      </c>
      <c r="G3403" s="3" t="str">
        <f t="shared" si="537"/>
        <v>Inventariar</v>
      </c>
      <c r="H3403" s="6"/>
      <c r="I3403" s="7"/>
      <c r="J3403" s="4"/>
      <c r="K3403" s="3" t="str">
        <f t="shared" si="538"/>
        <v>Inventariar</v>
      </c>
      <c r="L3403" s="6"/>
      <c r="M3403" s="7"/>
      <c r="N3403" s="4"/>
      <c r="O3403" s="3" t="str">
        <f t="shared" si="539"/>
        <v>Inventariar</v>
      </c>
      <c r="P3403" s="6"/>
      <c r="Q3403" s="7"/>
      <c r="R3403" s="4" t="str">
        <f t="shared" si="534"/>
        <v/>
      </c>
      <c r="S3403" s="3" t="str">
        <f t="shared" si="540"/>
        <v>Inventariar</v>
      </c>
      <c r="T3403" s="6"/>
      <c r="U3403" s="7"/>
      <c r="V3403" s="4" t="str">
        <f t="shared" si="535"/>
        <v/>
      </c>
      <c r="W3403" s="3" t="str">
        <f t="shared" si="541"/>
        <v>Inventariar</v>
      </c>
      <c r="X3403" s="6"/>
      <c r="Y3403" s="7"/>
      <c r="Z3403" s="4" t="str">
        <f t="shared" si="536"/>
        <v/>
      </c>
      <c r="AA3403" s="3" t="str">
        <f t="shared" si="542"/>
        <v>Inventariar</v>
      </c>
    </row>
    <row r="3404" spans="1:27" x14ac:dyDescent="0.3">
      <c r="A3404" s="5">
        <v>27004481</v>
      </c>
      <c r="B3404" s="17" t="str">
        <f>VLOOKUP(A3404,'Base de dados'!$A$3:$C$21103,3,0)</f>
        <v>11PCAIXA02</v>
      </c>
      <c r="C3404" s="50" t="s">
        <v>8859</v>
      </c>
      <c r="D3404" s="6"/>
      <c r="E3404" s="7"/>
      <c r="F3404" s="4" t="str">
        <f t="shared" si="533"/>
        <v/>
      </c>
      <c r="G3404" s="3" t="str">
        <f t="shared" si="537"/>
        <v>Inventariar</v>
      </c>
      <c r="H3404" s="6"/>
      <c r="I3404" s="7"/>
      <c r="J3404" s="4"/>
      <c r="K3404" s="3" t="str">
        <f t="shared" si="538"/>
        <v>Inventariar</v>
      </c>
      <c r="L3404" s="6"/>
      <c r="M3404" s="7"/>
      <c r="N3404" s="4"/>
      <c r="O3404" s="3" t="str">
        <f t="shared" si="539"/>
        <v>Inventariar</v>
      </c>
      <c r="P3404" s="6"/>
      <c r="Q3404" s="7"/>
      <c r="R3404" s="4" t="str">
        <f t="shared" si="534"/>
        <v/>
      </c>
      <c r="S3404" s="3" t="str">
        <f t="shared" si="540"/>
        <v>Inventariar</v>
      </c>
      <c r="T3404" s="6"/>
      <c r="U3404" s="7"/>
      <c r="V3404" s="4" t="str">
        <f t="shared" si="535"/>
        <v/>
      </c>
      <c r="W3404" s="3" t="str">
        <f t="shared" si="541"/>
        <v>Inventariar</v>
      </c>
      <c r="X3404" s="6"/>
      <c r="Y3404" s="7"/>
      <c r="Z3404" s="4" t="str">
        <f t="shared" si="536"/>
        <v/>
      </c>
      <c r="AA3404" s="3" t="str">
        <f t="shared" si="542"/>
        <v>Inventariar</v>
      </c>
    </row>
    <row r="3405" spans="1:27" x14ac:dyDescent="0.3">
      <c r="A3405" s="5">
        <v>27012849</v>
      </c>
      <c r="B3405" s="17" t="str">
        <f>VLOOKUP(A3405,'Base de dados'!$A$3:$C$21103,3,0)</f>
        <v>11PCAIXA02</v>
      </c>
      <c r="C3405" s="50" t="s">
        <v>8833</v>
      </c>
      <c r="D3405" s="6"/>
      <c r="E3405" s="7"/>
      <c r="F3405" s="4" t="str">
        <f t="shared" si="533"/>
        <v/>
      </c>
      <c r="G3405" s="3" t="str">
        <f t="shared" si="537"/>
        <v>Inventariar</v>
      </c>
      <c r="H3405" s="6"/>
      <c r="I3405" s="7"/>
      <c r="J3405" s="4"/>
      <c r="K3405" s="3" t="str">
        <f t="shared" si="538"/>
        <v>Inventariar</v>
      </c>
      <c r="L3405" s="6"/>
      <c r="M3405" s="7"/>
      <c r="N3405" s="4"/>
      <c r="O3405" s="3" t="str">
        <f t="shared" si="539"/>
        <v>Inventariar</v>
      </c>
      <c r="P3405" s="6"/>
      <c r="Q3405" s="7"/>
      <c r="R3405" s="4" t="str">
        <f t="shared" si="534"/>
        <v/>
      </c>
      <c r="S3405" s="3" t="str">
        <f t="shared" si="540"/>
        <v>Inventariar</v>
      </c>
      <c r="T3405" s="6"/>
      <c r="U3405" s="7"/>
      <c r="V3405" s="4" t="str">
        <f t="shared" si="535"/>
        <v/>
      </c>
      <c r="W3405" s="3" t="str">
        <f t="shared" si="541"/>
        <v>Inventariar</v>
      </c>
      <c r="X3405" s="6"/>
      <c r="Y3405" s="7"/>
      <c r="Z3405" s="4" t="str">
        <f t="shared" si="536"/>
        <v/>
      </c>
      <c r="AA3405" s="3" t="str">
        <f t="shared" si="542"/>
        <v>Inventariar</v>
      </c>
    </row>
    <row r="3406" spans="1:27" x14ac:dyDescent="0.3">
      <c r="A3406" s="5">
        <v>27055051</v>
      </c>
      <c r="B3406" s="17" t="str">
        <f>VLOOKUP(A3406,'Base de dados'!$A$3:$C$21103,3,0)</f>
        <v>11PCAIXA02</v>
      </c>
      <c r="C3406" s="50" t="s">
        <v>8852</v>
      </c>
      <c r="D3406" s="6"/>
      <c r="E3406" s="7"/>
      <c r="F3406" s="4" t="str">
        <f t="shared" si="533"/>
        <v/>
      </c>
      <c r="G3406" s="3" t="str">
        <f t="shared" si="537"/>
        <v>Inventariar</v>
      </c>
      <c r="H3406" s="6"/>
      <c r="I3406" s="7"/>
      <c r="J3406" s="4"/>
      <c r="K3406" s="3" t="str">
        <f t="shared" si="538"/>
        <v>Inventariar</v>
      </c>
      <c r="L3406" s="6"/>
      <c r="M3406" s="7"/>
      <c r="N3406" s="4"/>
      <c r="O3406" s="3" t="str">
        <f t="shared" si="539"/>
        <v>Inventariar</v>
      </c>
      <c r="P3406" s="6"/>
      <c r="Q3406" s="7"/>
      <c r="R3406" s="4" t="str">
        <f t="shared" si="534"/>
        <v/>
      </c>
      <c r="S3406" s="3" t="str">
        <f t="shared" si="540"/>
        <v>Inventariar</v>
      </c>
      <c r="T3406" s="6"/>
      <c r="U3406" s="7"/>
      <c r="V3406" s="4" t="str">
        <f t="shared" si="535"/>
        <v/>
      </c>
      <c r="W3406" s="3" t="str">
        <f t="shared" si="541"/>
        <v>Inventariar</v>
      </c>
      <c r="X3406" s="6"/>
      <c r="Y3406" s="7"/>
      <c r="Z3406" s="4" t="str">
        <f t="shared" si="536"/>
        <v/>
      </c>
      <c r="AA3406" s="3" t="str">
        <f t="shared" si="542"/>
        <v>Inventariar</v>
      </c>
    </row>
    <row r="3407" spans="1:27" x14ac:dyDescent="0.3">
      <c r="A3407" s="5">
        <v>27055123</v>
      </c>
      <c r="B3407" s="17" t="str">
        <f>VLOOKUP(A3407,'Base de dados'!$A$3:$C$21103,3,0)</f>
        <v>11PCAIXA02</v>
      </c>
      <c r="C3407" s="50" t="s">
        <v>8837</v>
      </c>
      <c r="D3407" s="6"/>
      <c r="E3407" s="7"/>
      <c r="F3407" s="4" t="str">
        <f t="shared" si="533"/>
        <v/>
      </c>
      <c r="G3407" s="3" t="str">
        <f t="shared" si="537"/>
        <v>Inventariar</v>
      </c>
      <c r="H3407" s="6"/>
      <c r="I3407" s="7"/>
      <c r="J3407" s="4"/>
      <c r="K3407" s="3" t="str">
        <f t="shared" si="538"/>
        <v>Inventariar</v>
      </c>
      <c r="L3407" s="6"/>
      <c r="M3407" s="7"/>
      <c r="N3407" s="4"/>
      <c r="O3407" s="3" t="str">
        <f t="shared" si="539"/>
        <v>Inventariar</v>
      </c>
      <c r="P3407" s="6"/>
      <c r="Q3407" s="7"/>
      <c r="R3407" s="4" t="str">
        <f t="shared" si="534"/>
        <v/>
      </c>
      <c r="S3407" s="3" t="str">
        <f t="shared" si="540"/>
        <v>Inventariar</v>
      </c>
      <c r="T3407" s="6"/>
      <c r="U3407" s="7"/>
      <c r="V3407" s="4" t="str">
        <f t="shared" si="535"/>
        <v/>
      </c>
      <c r="W3407" s="3" t="str">
        <f t="shared" si="541"/>
        <v>Inventariar</v>
      </c>
      <c r="X3407" s="6"/>
      <c r="Y3407" s="7"/>
      <c r="Z3407" s="4" t="str">
        <f t="shared" si="536"/>
        <v/>
      </c>
      <c r="AA3407" s="3" t="str">
        <f t="shared" si="542"/>
        <v>Inventariar</v>
      </c>
    </row>
    <row r="3408" spans="1:27" x14ac:dyDescent="0.3">
      <c r="A3408" s="5">
        <v>27067519</v>
      </c>
      <c r="B3408" s="17" t="str">
        <f>VLOOKUP(A3408,'Base de dados'!$A$3:$C$21103,3,0)</f>
        <v>11PCAIXA02</v>
      </c>
      <c r="C3408" s="50" t="s">
        <v>8866</v>
      </c>
      <c r="D3408" s="6"/>
      <c r="E3408" s="7"/>
      <c r="F3408" s="4" t="str">
        <f t="shared" si="533"/>
        <v/>
      </c>
      <c r="G3408" s="3" t="str">
        <f t="shared" si="537"/>
        <v>Inventariar</v>
      </c>
      <c r="H3408" s="6"/>
      <c r="I3408" s="7"/>
      <c r="J3408" s="4"/>
      <c r="K3408" s="3" t="str">
        <f t="shared" si="538"/>
        <v>Inventariar</v>
      </c>
      <c r="L3408" s="6"/>
      <c r="M3408" s="7"/>
      <c r="N3408" s="4"/>
      <c r="O3408" s="3" t="str">
        <f t="shared" si="539"/>
        <v>Inventariar</v>
      </c>
      <c r="P3408" s="6"/>
      <c r="Q3408" s="7"/>
      <c r="R3408" s="4" t="str">
        <f t="shared" si="534"/>
        <v/>
      </c>
      <c r="S3408" s="3" t="str">
        <f t="shared" si="540"/>
        <v>Inventariar</v>
      </c>
      <c r="T3408" s="6"/>
      <c r="U3408" s="7"/>
      <c r="V3408" s="4" t="str">
        <f t="shared" si="535"/>
        <v/>
      </c>
      <c r="W3408" s="3" t="str">
        <f t="shared" si="541"/>
        <v>Inventariar</v>
      </c>
      <c r="X3408" s="6"/>
      <c r="Y3408" s="7"/>
      <c r="Z3408" s="4" t="str">
        <f t="shared" si="536"/>
        <v/>
      </c>
      <c r="AA3408" s="3" t="str">
        <f t="shared" si="542"/>
        <v>Inventariar</v>
      </c>
    </row>
    <row r="3409" spans="1:27" x14ac:dyDescent="0.3">
      <c r="A3409" s="5">
        <v>832928</v>
      </c>
      <c r="B3409" s="17" t="str">
        <f>VLOOKUP(A3409,'Base de dados'!$A$3:$C$21103,3,0)</f>
        <v>11PCAIXA03</v>
      </c>
      <c r="C3409" s="50" t="s">
        <v>8883</v>
      </c>
      <c r="D3409" s="6"/>
      <c r="E3409" s="7"/>
      <c r="F3409" s="4" t="str">
        <f t="shared" si="533"/>
        <v/>
      </c>
      <c r="G3409" s="3" t="str">
        <f t="shared" si="537"/>
        <v>Inventariar</v>
      </c>
      <c r="H3409" s="6"/>
      <c r="I3409" s="7"/>
      <c r="J3409" s="4"/>
      <c r="K3409" s="3" t="str">
        <f t="shared" si="538"/>
        <v>Inventariar</v>
      </c>
      <c r="L3409" s="6"/>
      <c r="M3409" s="7"/>
      <c r="N3409" s="4"/>
      <c r="O3409" s="3" t="str">
        <f t="shared" si="539"/>
        <v>Inventariar</v>
      </c>
      <c r="P3409" s="6"/>
      <c r="Q3409" s="7"/>
      <c r="R3409" s="4" t="str">
        <f t="shared" si="534"/>
        <v/>
      </c>
      <c r="S3409" s="3" t="str">
        <f t="shared" si="540"/>
        <v>Inventariar</v>
      </c>
      <c r="T3409" s="6"/>
      <c r="U3409" s="7"/>
      <c r="V3409" s="4" t="str">
        <f t="shared" si="535"/>
        <v/>
      </c>
      <c r="W3409" s="3" t="str">
        <f t="shared" si="541"/>
        <v>Inventariar</v>
      </c>
      <c r="X3409" s="6"/>
      <c r="Y3409" s="7"/>
      <c r="Z3409" s="4" t="str">
        <f t="shared" si="536"/>
        <v/>
      </c>
      <c r="AA3409" s="3" t="str">
        <f t="shared" si="542"/>
        <v>Inventariar</v>
      </c>
    </row>
    <row r="3410" spans="1:27" x14ac:dyDescent="0.3">
      <c r="A3410" s="5">
        <v>25116747</v>
      </c>
      <c r="B3410" s="17" t="str">
        <f>VLOOKUP(A3410,'Base de dados'!$A$3:$C$21103,3,0)</f>
        <v>11PCAIXA03</v>
      </c>
      <c r="C3410" s="50" t="s">
        <v>8884</v>
      </c>
      <c r="D3410" s="6"/>
      <c r="E3410" s="7"/>
      <c r="F3410" s="4" t="str">
        <f t="shared" si="533"/>
        <v/>
      </c>
      <c r="G3410" s="3" t="str">
        <f t="shared" si="537"/>
        <v>Inventariar</v>
      </c>
      <c r="H3410" s="6"/>
      <c r="I3410" s="7"/>
      <c r="J3410" s="4"/>
      <c r="K3410" s="3" t="str">
        <f t="shared" si="538"/>
        <v>Inventariar</v>
      </c>
      <c r="L3410" s="6"/>
      <c r="M3410" s="7"/>
      <c r="N3410" s="4"/>
      <c r="O3410" s="3" t="str">
        <f t="shared" si="539"/>
        <v>Inventariar</v>
      </c>
      <c r="P3410" s="6"/>
      <c r="Q3410" s="7"/>
      <c r="R3410" s="4" t="str">
        <f t="shared" si="534"/>
        <v/>
      </c>
      <c r="S3410" s="3" t="str">
        <f t="shared" si="540"/>
        <v>Inventariar</v>
      </c>
      <c r="T3410" s="6"/>
      <c r="U3410" s="7"/>
      <c r="V3410" s="4" t="str">
        <f t="shared" si="535"/>
        <v/>
      </c>
      <c r="W3410" s="3" t="str">
        <f t="shared" si="541"/>
        <v>Inventariar</v>
      </c>
      <c r="X3410" s="6"/>
      <c r="Y3410" s="7"/>
      <c r="Z3410" s="4" t="str">
        <f t="shared" si="536"/>
        <v/>
      </c>
      <c r="AA3410" s="3" t="str">
        <f t="shared" si="542"/>
        <v>Inventariar</v>
      </c>
    </row>
    <row r="3411" spans="1:27" x14ac:dyDescent="0.3">
      <c r="A3411" s="5">
        <v>25437096</v>
      </c>
      <c r="B3411" s="17" t="str">
        <f>VLOOKUP(A3411,'Base de dados'!$A$3:$C$21103,3,0)</f>
        <v>11PCAIXA03</v>
      </c>
      <c r="C3411" s="50" t="s">
        <v>25543</v>
      </c>
      <c r="D3411" s="6"/>
      <c r="E3411" s="7"/>
      <c r="F3411" s="4" t="str">
        <f t="shared" si="533"/>
        <v/>
      </c>
      <c r="G3411" s="3" t="str">
        <f t="shared" si="537"/>
        <v>Inventariar</v>
      </c>
      <c r="H3411" s="6"/>
      <c r="I3411" s="7"/>
      <c r="J3411" s="4"/>
      <c r="K3411" s="3" t="str">
        <f t="shared" si="538"/>
        <v>Inventariar</v>
      </c>
      <c r="L3411" s="6"/>
      <c r="M3411" s="7"/>
      <c r="N3411" s="4"/>
      <c r="O3411" s="3" t="str">
        <f t="shared" si="539"/>
        <v>Inventariar</v>
      </c>
      <c r="P3411" s="6"/>
      <c r="Q3411" s="7"/>
      <c r="R3411" s="4" t="str">
        <f t="shared" si="534"/>
        <v/>
      </c>
      <c r="S3411" s="3" t="str">
        <f t="shared" si="540"/>
        <v>Inventariar</v>
      </c>
      <c r="T3411" s="6"/>
      <c r="U3411" s="7"/>
      <c r="V3411" s="4" t="str">
        <f t="shared" si="535"/>
        <v/>
      </c>
      <c r="W3411" s="3" t="str">
        <f t="shared" si="541"/>
        <v>Inventariar</v>
      </c>
      <c r="X3411" s="6"/>
      <c r="Y3411" s="7"/>
      <c r="Z3411" s="4" t="str">
        <f t="shared" si="536"/>
        <v/>
      </c>
      <c r="AA3411" s="3" t="str">
        <f t="shared" si="542"/>
        <v>Inventariar</v>
      </c>
    </row>
    <row r="3412" spans="1:27" x14ac:dyDescent="0.3">
      <c r="A3412" s="5">
        <v>25437974</v>
      </c>
      <c r="B3412" s="17" t="str">
        <f>VLOOKUP(A3412,'Base de dados'!$A$3:$C$21103,3,0)</f>
        <v>11PCAIXA03</v>
      </c>
      <c r="C3412" s="50" t="s">
        <v>25544</v>
      </c>
      <c r="D3412" s="6"/>
      <c r="E3412" s="7"/>
      <c r="F3412" s="4" t="str">
        <f t="shared" si="533"/>
        <v/>
      </c>
      <c r="G3412" s="3" t="str">
        <f t="shared" si="537"/>
        <v>Inventariar</v>
      </c>
      <c r="H3412" s="6"/>
      <c r="I3412" s="7"/>
      <c r="J3412" s="4"/>
      <c r="K3412" s="3" t="str">
        <f t="shared" si="538"/>
        <v>Inventariar</v>
      </c>
      <c r="L3412" s="6"/>
      <c r="M3412" s="7"/>
      <c r="N3412" s="4"/>
      <c r="O3412" s="3" t="str">
        <f t="shared" si="539"/>
        <v>Inventariar</v>
      </c>
      <c r="P3412" s="6"/>
      <c r="Q3412" s="7"/>
      <c r="R3412" s="4" t="str">
        <f t="shared" si="534"/>
        <v/>
      </c>
      <c r="S3412" s="3" t="str">
        <f t="shared" si="540"/>
        <v>Inventariar</v>
      </c>
      <c r="T3412" s="6"/>
      <c r="U3412" s="7"/>
      <c r="V3412" s="4" t="str">
        <f t="shared" si="535"/>
        <v/>
      </c>
      <c r="W3412" s="3" t="str">
        <f t="shared" si="541"/>
        <v>Inventariar</v>
      </c>
      <c r="X3412" s="6"/>
      <c r="Y3412" s="7"/>
      <c r="Z3412" s="4" t="str">
        <f t="shared" si="536"/>
        <v/>
      </c>
      <c r="AA3412" s="3" t="str">
        <f t="shared" si="542"/>
        <v>Inventariar</v>
      </c>
    </row>
    <row r="3413" spans="1:27" x14ac:dyDescent="0.3">
      <c r="A3413" s="5">
        <v>25460342</v>
      </c>
      <c r="B3413" s="17" t="str">
        <f>VLOOKUP(A3413,'Base de dados'!$A$3:$C$21103,3,0)</f>
        <v>11PCAIXA03</v>
      </c>
      <c r="C3413" s="50" t="s">
        <v>25545</v>
      </c>
      <c r="D3413" s="6"/>
      <c r="E3413" s="7"/>
      <c r="F3413" s="4" t="str">
        <f t="shared" si="533"/>
        <v/>
      </c>
      <c r="G3413" s="3" t="str">
        <f t="shared" si="537"/>
        <v>Inventariar</v>
      </c>
      <c r="H3413" s="6"/>
      <c r="I3413" s="7"/>
      <c r="J3413" s="4"/>
      <c r="K3413" s="3" t="str">
        <f t="shared" si="538"/>
        <v>Inventariar</v>
      </c>
      <c r="L3413" s="6"/>
      <c r="M3413" s="7"/>
      <c r="N3413" s="4"/>
      <c r="O3413" s="3" t="str">
        <f t="shared" si="539"/>
        <v>Inventariar</v>
      </c>
      <c r="P3413" s="6"/>
      <c r="Q3413" s="7"/>
      <c r="R3413" s="4" t="str">
        <f t="shared" si="534"/>
        <v/>
      </c>
      <c r="S3413" s="3" t="str">
        <f t="shared" si="540"/>
        <v>Inventariar</v>
      </c>
      <c r="T3413" s="6"/>
      <c r="U3413" s="7"/>
      <c r="V3413" s="4" t="str">
        <f t="shared" si="535"/>
        <v/>
      </c>
      <c r="W3413" s="3" t="str">
        <f t="shared" si="541"/>
        <v>Inventariar</v>
      </c>
      <c r="X3413" s="6"/>
      <c r="Y3413" s="7"/>
      <c r="Z3413" s="4" t="str">
        <f t="shared" si="536"/>
        <v/>
      </c>
      <c r="AA3413" s="3" t="str">
        <f t="shared" si="542"/>
        <v>Inventariar</v>
      </c>
    </row>
    <row r="3414" spans="1:27" x14ac:dyDescent="0.3">
      <c r="A3414" s="5">
        <v>25462993</v>
      </c>
      <c r="B3414" s="17" t="str">
        <f>VLOOKUP(A3414,'Base de dados'!$A$3:$C$21103,3,0)</f>
        <v>11PCAIXA03</v>
      </c>
      <c r="C3414" s="50" t="s">
        <v>25546</v>
      </c>
      <c r="D3414" s="6"/>
      <c r="E3414" s="7"/>
      <c r="F3414" s="4" t="str">
        <f t="shared" si="533"/>
        <v/>
      </c>
      <c r="G3414" s="3" t="str">
        <f t="shared" si="537"/>
        <v>Inventariar</v>
      </c>
      <c r="H3414" s="6"/>
      <c r="I3414" s="7"/>
      <c r="J3414" s="4"/>
      <c r="K3414" s="3" t="str">
        <f t="shared" si="538"/>
        <v>Inventariar</v>
      </c>
      <c r="L3414" s="6"/>
      <c r="M3414" s="7"/>
      <c r="N3414" s="4"/>
      <c r="O3414" s="3" t="str">
        <f t="shared" si="539"/>
        <v>Inventariar</v>
      </c>
      <c r="P3414" s="6"/>
      <c r="Q3414" s="7"/>
      <c r="R3414" s="4" t="str">
        <f t="shared" si="534"/>
        <v/>
      </c>
      <c r="S3414" s="3" t="str">
        <f t="shared" si="540"/>
        <v>Inventariar</v>
      </c>
      <c r="T3414" s="6"/>
      <c r="U3414" s="7"/>
      <c r="V3414" s="4" t="str">
        <f t="shared" si="535"/>
        <v/>
      </c>
      <c r="W3414" s="3" t="str">
        <f t="shared" si="541"/>
        <v>Inventariar</v>
      </c>
      <c r="X3414" s="6"/>
      <c r="Y3414" s="7"/>
      <c r="Z3414" s="4" t="str">
        <f t="shared" si="536"/>
        <v/>
      </c>
      <c r="AA3414" s="3" t="str">
        <f t="shared" si="542"/>
        <v>Inventariar</v>
      </c>
    </row>
    <row r="3415" spans="1:27" x14ac:dyDescent="0.3">
      <c r="A3415" s="5">
        <v>25463089</v>
      </c>
      <c r="B3415" s="17" t="str">
        <f>VLOOKUP(A3415,'Base de dados'!$A$3:$C$21103,3,0)</f>
        <v>11PCAIXA03</v>
      </c>
      <c r="C3415" s="50" t="s">
        <v>25547</v>
      </c>
      <c r="D3415" s="6"/>
      <c r="E3415" s="7"/>
      <c r="F3415" s="4" t="str">
        <f t="shared" si="533"/>
        <v/>
      </c>
      <c r="G3415" s="3" t="str">
        <f t="shared" si="537"/>
        <v>Inventariar</v>
      </c>
      <c r="H3415" s="6"/>
      <c r="I3415" s="7"/>
      <c r="J3415" s="4"/>
      <c r="K3415" s="3" t="str">
        <f t="shared" si="538"/>
        <v>Inventariar</v>
      </c>
      <c r="L3415" s="6"/>
      <c r="M3415" s="7"/>
      <c r="N3415" s="4"/>
      <c r="O3415" s="3" t="str">
        <f t="shared" si="539"/>
        <v>Inventariar</v>
      </c>
      <c r="P3415" s="6"/>
      <c r="Q3415" s="7"/>
      <c r="R3415" s="4" t="str">
        <f t="shared" si="534"/>
        <v/>
      </c>
      <c r="S3415" s="3" t="str">
        <f t="shared" si="540"/>
        <v>Inventariar</v>
      </c>
      <c r="T3415" s="6"/>
      <c r="U3415" s="7"/>
      <c r="V3415" s="4" t="str">
        <f t="shared" si="535"/>
        <v/>
      </c>
      <c r="W3415" s="3" t="str">
        <f t="shared" si="541"/>
        <v>Inventariar</v>
      </c>
      <c r="X3415" s="6"/>
      <c r="Y3415" s="7"/>
      <c r="Z3415" s="4" t="str">
        <f t="shared" si="536"/>
        <v/>
      </c>
      <c r="AA3415" s="3" t="str">
        <f t="shared" si="542"/>
        <v>Inventariar</v>
      </c>
    </row>
    <row r="3416" spans="1:27" x14ac:dyDescent="0.3">
      <c r="A3416" s="5">
        <v>25472275</v>
      </c>
      <c r="B3416" s="17" t="str">
        <f>VLOOKUP(A3416,'Base de dados'!$A$3:$C$21103,3,0)</f>
        <v>11PCAIXA03</v>
      </c>
      <c r="C3416" s="50" t="s">
        <v>25548</v>
      </c>
      <c r="D3416" s="6"/>
      <c r="E3416" s="7"/>
      <c r="F3416" s="4" t="str">
        <f t="shared" si="533"/>
        <v/>
      </c>
      <c r="G3416" s="3" t="str">
        <f t="shared" si="537"/>
        <v>Inventariar</v>
      </c>
      <c r="H3416" s="6"/>
      <c r="I3416" s="7"/>
      <c r="J3416" s="4"/>
      <c r="K3416" s="3" t="str">
        <f t="shared" si="538"/>
        <v>Inventariar</v>
      </c>
      <c r="L3416" s="6"/>
      <c r="M3416" s="7"/>
      <c r="N3416" s="4"/>
      <c r="O3416" s="3" t="str">
        <f t="shared" si="539"/>
        <v>Inventariar</v>
      </c>
      <c r="P3416" s="6"/>
      <c r="Q3416" s="7"/>
      <c r="R3416" s="4" t="str">
        <f t="shared" si="534"/>
        <v/>
      </c>
      <c r="S3416" s="3" t="str">
        <f t="shared" si="540"/>
        <v>Inventariar</v>
      </c>
      <c r="T3416" s="6"/>
      <c r="U3416" s="7"/>
      <c r="V3416" s="4" t="str">
        <f t="shared" si="535"/>
        <v/>
      </c>
      <c r="W3416" s="3" t="str">
        <f t="shared" si="541"/>
        <v>Inventariar</v>
      </c>
      <c r="X3416" s="6"/>
      <c r="Y3416" s="7"/>
      <c r="Z3416" s="4" t="str">
        <f t="shared" si="536"/>
        <v/>
      </c>
      <c r="AA3416" s="3" t="str">
        <f t="shared" si="542"/>
        <v>Inventariar</v>
      </c>
    </row>
    <row r="3417" spans="1:27" x14ac:dyDescent="0.3">
      <c r="A3417" s="5">
        <v>25472733</v>
      </c>
      <c r="B3417" s="17" t="str">
        <f>VLOOKUP(A3417,'Base de dados'!$A$3:$C$21103,3,0)</f>
        <v>11PCAIXA03</v>
      </c>
      <c r="C3417" s="50" t="s">
        <v>8885</v>
      </c>
      <c r="D3417" s="6"/>
      <c r="E3417" s="7"/>
      <c r="F3417" s="4" t="str">
        <f t="shared" si="533"/>
        <v/>
      </c>
      <c r="G3417" s="3" t="str">
        <f t="shared" si="537"/>
        <v>Inventariar</v>
      </c>
      <c r="H3417" s="6"/>
      <c r="I3417" s="7"/>
      <c r="J3417" s="4"/>
      <c r="K3417" s="3" t="str">
        <f t="shared" si="538"/>
        <v>Inventariar</v>
      </c>
      <c r="L3417" s="6"/>
      <c r="M3417" s="7"/>
      <c r="N3417" s="4"/>
      <c r="O3417" s="3" t="str">
        <f t="shared" si="539"/>
        <v>Inventariar</v>
      </c>
      <c r="P3417" s="6"/>
      <c r="Q3417" s="7"/>
      <c r="R3417" s="4" t="str">
        <f t="shared" si="534"/>
        <v/>
      </c>
      <c r="S3417" s="3" t="str">
        <f t="shared" si="540"/>
        <v>Inventariar</v>
      </c>
      <c r="T3417" s="6"/>
      <c r="U3417" s="7"/>
      <c r="V3417" s="4" t="str">
        <f t="shared" si="535"/>
        <v/>
      </c>
      <c r="W3417" s="3" t="str">
        <f t="shared" si="541"/>
        <v>Inventariar</v>
      </c>
      <c r="X3417" s="6"/>
      <c r="Y3417" s="7"/>
      <c r="Z3417" s="4" t="str">
        <f t="shared" si="536"/>
        <v/>
      </c>
      <c r="AA3417" s="3" t="str">
        <f t="shared" si="542"/>
        <v>Inventariar</v>
      </c>
    </row>
    <row r="3418" spans="1:27" x14ac:dyDescent="0.3">
      <c r="A3418" s="5">
        <v>25400192</v>
      </c>
      <c r="B3418" s="17" t="str">
        <f>VLOOKUP(A3418,'Base de dados'!$A$3:$C$21103,3,0)</f>
        <v>11PCAIXA04</v>
      </c>
      <c r="C3418" s="50" t="s">
        <v>8893</v>
      </c>
      <c r="D3418" s="6"/>
      <c r="E3418" s="7"/>
      <c r="F3418" s="4" t="str">
        <f t="shared" si="533"/>
        <v/>
      </c>
      <c r="G3418" s="3" t="str">
        <f t="shared" si="537"/>
        <v>Inventariar</v>
      </c>
      <c r="H3418" s="6"/>
      <c r="I3418" s="7"/>
      <c r="J3418" s="4"/>
      <c r="K3418" s="3" t="str">
        <f t="shared" si="538"/>
        <v>Inventariar</v>
      </c>
      <c r="L3418" s="6"/>
      <c r="M3418" s="7"/>
      <c r="N3418" s="4"/>
      <c r="O3418" s="3" t="str">
        <f t="shared" si="539"/>
        <v>Inventariar</v>
      </c>
      <c r="P3418" s="6"/>
      <c r="Q3418" s="7"/>
      <c r="R3418" s="4" t="str">
        <f t="shared" si="534"/>
        <v/>
      </c>
      <c r="S3418" s="3" t="str">
        <f t="shared" si="540"/>
        <v>Inventariar</v>
      </c>
      <c r="T3418" s="6"/>
      <c r="U3418" s="7"/>
      <c r="V3418" s="4" t="str">
        <f t="shared" si="535"/>
        <v/>
      </c>
      <c r="W3418" s="3" t="str">
        <f t="shared" si="541"/>
        <v>Inventariar</v>
      </c>
      <c r="X3418" s="6"/>
      <c r="Y3418" s="7"/>
      <c r="Z3418" s="4" t="str">
        <f t="shared" si="536"/>
        <v/>
      </c>
      <c r="AA3418" s="3" t="str">
        <f t="shared" si="542"/>
        <v>Inventariar</v>
      </c>
    </row>
    <row r="3419" spans="1:27" x14ac:dyDescent="0.3">
      <c r="A3419" s="5">
        <v>25400869</v>
      </c>
      <c r="B3419" s="17" t="str">
        <f>VLOOKUP(A3419,'Base de dados'!$A$3:$C$21103,3,0)</f>
        <v>11PCAIXA04</v>
      </c>
      <c r="C3419" s="50" t="s">
        <v>8899</v>
      </c>
      <c r="D3419" s="6"/>
      <c r="E3419" s="7"/>
      <c r="F3419" s="4" t="str">
        <f t="shared" si="533"/>
        <v/>
      </c>
      <c r="G3419" s="3" t="str">
        <f t="shared" si="537"/>
        <v>Inventariar</v>
      </c>
      <c r="H3419" s="6"/>
      <c r="I3419" s="7"/>
      <c r="J3419" s="4"/>
      <c r="K3419" s="3" t="str">
        <f t="shared" si="538"/>
        <v>Inventariar</v>
      </c>
      <c r="L3419" s="6"/>
      <c r="M3419" s="7"/>
      <c r="N3419" s="4"/>
      <c r="O3419" s="3" t="str">
        <f t="shared" si="539"/>
        <v>Inventariar</v>
      </c>
      <c r="P3419" s="6"/>
      <c r="Q3419" s="7"/>
      <c r="R3419" s="4" t="str">
        <f t="shared" si="534"/>
        <v/>
      </c>
      <c r="S3419" s="3" t="str">
        <f t="shared" si="540"/>
        <v>Inventariar</v>
      </c>
      <c r="T3419" s="6"/>
      <c r="U3419" s="7"/>
      <c r="V3419" s="4" t="str">
        <f t="shared" si="535"/>
        <v/>
      </c>
      <c r="W3419" s="3" t="str">
        <f t="shared" si="541"/>
        <v>Inventariar</v>
      </c>
      <c r="X3419" s="6"/>
      <c r="Y3419" s="7"/>
      <c r="Z3419" s="4" t="str">
        <f t="shared" si="536"/>
        <v/>
      </c>
      <c r="AA3419" s="3" t="str">
        <f t="shared" si="542"/>
        <v>Inventariar</v>
      </c>
    </row>
    <row r="3420" spans="1:27" x14ac:dyDescent="0.3">
      <c r="A3420" s="5">
        <v>25429313</v>
      </c>
      <c r="B3420" s="17" t="str">
        <f>VLOOKUP(A3420,'Base de dados'!$A$3:$C$21103,3,0)</f>
        <v>11PCAIXA04</v>
      </c>
      <c r="C3420" s="50" t="s">
        <v>25549</v>
      </c>
      <c r="D3420" s="6"/>
      <c r="E3420" s="7"/>
      <c r="F3420" s="4" t="str">
        <f t="shared" ref="F3420:F3483" si="543">IF(E3420="","",IF(E3420="Saldo Zero","",D3420-E3420))</f>
        <v/>
      </c>
      <c r="G3420" s="3" t="str">
        <f t="shared" si="537"/>
        <v>Inventariar</v>
      </c>
      <c r="H3420" s="6"/>
      <c r="I3420" s="7"/>
      <c r="J3420" s="4"/>
      <c r="K3420" s="3" t="str">
        <f t="shared" si="538"/>
        <v>Inventariar</v>
      </c>
      <c r="L3420" s="6"/>
      <c r="M3420" s="7"/>
      <c r="N3420" s="4"/>
      <c r="O3420" s="3" t="str">
        <f t="shared" si="539"/>
        <v>Inventariar</v>
      </c>
      <c r="P3420" s="6"/>
      <c r="Q3420" s="7"/>
      <c r="R3420" s="4" t="str">
        <f t="shared" si="534"/>
        <v/>
      </c>
      <c r="S3420" s="3" t="str">
        <f t="shared" si="540"/>
        <v>Inventariar</v>
      </c>
      <c r="T3420" s="6"/>
      <c r="U3420" s="7"/>
      <c r="V3420" s="4" t="str">
        <f t="shared" si="535"/>
        <v/>
      </c>
      <c r="W3420" s="3" t="str">
        <f t="shared" si="541"/>
        <v>Inventariar</v>
      </c>
      <c r="X3420" s="6"/>
      <c r="Y3420" s="7"/>
      <c r="Z3420" s="4" t="str">
        <f t="shared" si="536"/>
        <v/>
      </c>
      <c r="AA3420" s="3" t="str">
        <f t="shared" si="542"/>
        <v>Inventariar</v>
      </c>
    </row>
    <row r="3421" spans="1:27" x14ac:dyDescent="0.3">
      <c r="A3421" s="5">
        <v>25437870</v>
      </c>
      <c r="B3421" s="17" t="str">
        <f>VLOOKUP(A3421,'Base de dados'!$A$3:$C$21103,3,0)</f>
        <v>11PCAIXA04</v>
      </c>
      <c r="C3421" s="50" t="s">
        <v>25550</v>
      </c>
      <c r="D3421" s="6"/>
      <c r="E3421" s="7"/>
      <c r="F3421" s="4" t="str">
        <f t="shared" si="543"/>
        <v/>
      </c>
      <c r="G3421" s="3" t="str">
        <f t="shared" si="537"/>
        <v>Inventariar</v>
      </c>
      <c r="H3421" s="6"/>
      <c r="I3421" s="7"/>
      <c r="J3421" s="4"/>
      <c r="K3421" s="3" t="str">
        <f t="shared" si="538"/>
        <v>Inventariar</v>
      </c>
      <c r="L3421" s="6"/>
      <c r="M3421" s="7"/>
      <c r="N3421" s="4"/>
      <c r="O3421" s="3" t="str">
        <f t="shared" si="539"/>
        <v>Inventariar</v>
      </c>
      <c r="P3421" s="6"/>
      <c r="Q3421" s="7"/>
      <c r="R3421" s="4" t="str">
        <f t="shared" si="534"/>
        <v/>
      </c>
      <c r="S3421" s="3" t="str">
        <f t="shared" si="540"/>
        <v>Inventariar</v>
      </c>
      <c r="T3421" s="6"/>
      <c r="U3421" s="7"/>
      <c r="V3421" s="4" t="str">
        <f t="shared" si="535"/>
        <v/>
      </c>
      <c r="W3421" s="3" t="str">
        <f t="shared" si="541"/>
        <v>Inventariar</v>
      </c>
      <c r="X3421" s="6"/>
      <c r="Y3421" s="7"/>
      <c r="Z3421" s="4" t="str">
        <f t="shared" si="536"/>
        <v/>
      </c>
      <c r="AA3421" s="3" t="str">
        <f t="shared" si="542"/>
        <v>Inventariar</v>
      </c>
    </row>
    <row r="3422" spans="1:27" x14ac:dyDescent="0.3">
      <c r="A3422" s="5">
        <v>25462134</v>
      </c>
      <c r="B3422" s="17" t="str">
        <f>VLOOKUP(A3422,'Base de dados'!$A$3:$C$21103,3,0)</f>
        <v>11PCAIXA04</v>
      </c>
      <c r="C3422" s="50" t="s">
        <v>25551</v>
      </c>
      <c r="D3422" s="6"/>
      <c r="E3422" s="7"/>
      <c r="F3422" s="4" t="str">
        <f t="shared" si="543"/>
        <v/>
      </c>
      <c r="G3422" s="3" t="str">
        <f t="shared" si="537"/>
        <v>Inventariar</v>
      </c>
      <c r="H3422" s="6"/>
      <c r="I3422" s="7"/>
      <c r="J3422" s="4"/>
      <c r="K3422" s="3" t="str">
        <f t="shared" si="538"/>
        <v>Inventariar</v>
      </c>
      <c r="L3422" s="6"/>
      <c r="M3422" s="7"/>
      <c r="N3422" s="4"/>
      <c r="O3422" s="3" t="str">
        <f t="shared" si="539"/>
        <v>Inventariar</v>
      </c>
      <c r="P3422" s="6"/>
      <c r="Q3422" s="7"/>
      <c r="R3422" s="4" t="str">
        <f t="shared" si="534"/>
        <v/>
      </c>
      <c r="S3422" s="3" t="str">
        <f t="shared" si="540"/>
        <v>Inventariar</v>
      </c>
      <c r="T3422" s="6"/>
      <c r="U3422" s="7"/>
      <c r="V3422" s="4" t="str">
        <f t="shared" si="535"/>
        <v/>
      </c>
      <c r="W3422" s="3" t="str">
        <f t="shared" si="541"/>
        <v>Inventariar</v>
      </c>
      <c r="X3422" s="6"/>
      <c r="Y3422" s="7"/>
      <c r="Z3422" s="4" t="str">
        <f t="shared" si="536"/>
        <v/>
      </c>
      <c r="AA3422" s="3" t="str">
        <f t="shared" si="542"/>
        <v>Inventariar</v>
      </c>
    </row>
    <row r="3423" spans="1:27" x14ac:dyDescent="0.3">
      <c r="A3423" s="5">
        <v>25462135</v>
      </c>
      <c r="B3423" s="17" t="str">
        <f>VLOOKUP(A3423,'Base de dados'!$A$3:$C$21103,3,0)</f>
        <v>11PCAIXA04</v>
      </c>
      <c r="C3423" s="50" t="s">
        <v>25552</v>
      </c>
      <c r="D3423" s="6"/>
      <c r="E3423" s="7"/>
      <c r="F3423" s="4" t="str">
        <f t="shared" si="543"/>
        <v/>
      </c>
      <c r="G3423" s="3" t="str">
        <f t="shared" si="537"/>
        <v>Inventariar</v>
      </c>
      <c r="H3423" s="6"/>
      <c r="I3423" s="7"/>
      <c r="J3423" s="4"/>
      <c r="K3423" s="3" t="str">
        <f t="shared" si="538"/>
        <v>Inventariar</v>
      </c>
      <c r="L3423" s="6"/>
      <c r="M3423" s="7"/>
      <c r="N3423" s="4"/>
      <c r="O3423" s="3" t="str">
        <f t="shared" si="539"/>
        <v>Inventariar</v>
      </c>
      <c r="P3423" s="6"/>
      <c r="Q3423" s="7"/>
      <c r="R3423" s="4" t="str">
        <f t="shared" si="534"/>
        <v/>
      </c>
      <c r="S3423" s="3" t="str">
        <f t="shared" si="540"/>
        <v>Inventariar</v>
      </c>
      <c r="T3423" s="6"/>
      <c r="U3423" s="7"/>
      <c r="V3423" s="4" t="str">
        <f t="shared" si="535"/>
        <v/>
      </c>
      <c r="W3423" s="3" t="str">
        <f t="shared" si="541"/>
        <v>Inventariar</v>
      </c>
      <c r="X3423" s="6"/>
      <c r="Y3423" s="7"/>
      <c r="Z3423" s="4" t="str">
        <f t="shared" si="536"/>
        <v/>
      </c>
      <c r="AA3423" s="3" t="str">
        <f t="shared" si="542"/>
        <v>Inventariar</v>
      </c>
    </row>
    <row r="3424" spans="1:27" x14ac:dyDescent="0.3">
      <c r="A3424" s="5">
        <v>25462940</v>
      </c>
      <c r="B3424" s="17" t="str">
        <f>VLOOKUP(A3424,'Base de dados'!$A$3:$C$21103,3,0)</f>
        <v>11PCAIXA04</v>
      </c>
      <c r="C3424" s="50" t="s">
        <v>25553</v>
      </c>
      <c r="D3424" s="6"/>
      <c r="E3424" s="7"/>
      <c r="F3424" s="4" t="str">
        <f t="shared" si="543"/>
        <v/>
      </c>
      <c r="G3424" s="3" t="str">
        <f t="shared" si="537"/>
        <v>Inventariar</v>
      </c>
      <c r="H3424" s="6"/>
      <c r="I3424" s="7"/>
      <c r="J3424" s="4"/>
      <c r="K3424" s="3" t="str">
        <f t="shared" si="538"/>
        <v>Inventariar</v>
      </c>
      <c r="L3424" s="6"/>
      <c r="M3424" s="7"/>
      <c r="N3424" s="4"/>
      <c r="O3424" s="3" t="str">
        <f t="shared" si="539"/>
        <v>Inventariar</v>
      </c>
      <c r="P3424" s="6"/>
      <c r="Q3424" s="7"/>
      <c r="R3424" s="4" t="str">
        <f t="shared" si="534"/>
        <v/>
      </c>
      <c r="S3424" s="3" t="str">
        <f t="shared" si="540"/>
        <v>Inventariar</v>
      </c>
      <c r="T3424" s="6"/>
      <c r="U3424" s="7"/>
      <c r="V3424" s="4" t="str">
        <f t="shared" si="535"/>
        <v/>
      </c>
      <c r="W3424" s="3" t="str">
        <f t="shared" si="541"/>
        <v>Inventariar</v>
      </c>
      <c r="X3424" s="6"/>
      <c r="Y3424" s="7"/>
      <c r="Z3424" s="4" t="str">
        <f t="shared" si="536"/>
        <v/>
      </c>
      <c r="AA3424" s="3" t="str">
        <f t="shared" si="542"/>
        <v>Inventariar</v>
      </c>
    </row>
    <row r="3425" spans="1:27" x14ac:dyDescent="0.3">
      <c r="A3425" s="5">
        <v>25473154</v>
      </c>
      <c r="B3425" s="17" t="str">
        <f>VLOOKUP(A3425,'Base de dados'!$A$3:$C$21103,3,0)</f>
        <v>11PCAIXA04</v>
      </c>
      <c r="C3425" s="50" t="s">
        <v>25554</v>
      </c>
      <c r="D3425" s="6"/>
      <c r="E3425" s="7"/>
      <c r="F3425" s="4" t="str">
        <f t="shared" si="543"/>
        <v/>
      </c>
      <c r="G3425" s="3" t="str">
        <f t="shared" si="537"/>
        <v>Inventariar</v>
      </c>
      <c r="H3425" s="6"/>
      <c r="I3425" s="7"/>
      <c r="J3425" s="4"/>
      <c r="K3425" s="3" t="str">
        <f t="shared" si="538"/>
        <v>Inventariar</v>
      </c>
      <c r="L3425" s="6"/>
      <c r="M3425" s="7"/>
      <c r="N3425" s="4"/>
      <c r="O3425" s="3" t="str">
        <f t="shared" si="539"/>
        <v>Inventariar</v>
      </c>
      <c r="P3425" s="6"/>
      <c r="Q3425" s="7"/>
      <c r="R3425" s="4" t="str">
        <f t="shared" si="534"/>
        <v/>
      </c>
      <c r="S3425" s="3" t="str">
        <f t="shared" si="540"/>
        <v>Inventariar</v>
      </c>
      <c r="T3425" s="6"/>
      <c r="U3425" s="7"/>
      <c r="V3425" s="4" t="str">
        <f t="shared" si="535"/>
        <v/>
      </c>
      <c r="W3425" s="3" t="str">
        <f t="shared" si="541"/>
        <v>Inventariar</v>
      </c>
      <c r="X3425" s="6"/>
      <c r="Y3425" s="7"/>
      <c r="Z3425" s="4" t="str">
        <f t="shared" si="536"/>
        <v/>
      </c>
      <c r="AA3425" s="3" t="str">
        <f t="shared" si="542"/>
        <v>Inventariar</v>
      </c>
    </row>
    <row r="3426" spans="1:27" x14ac:dyDescent="0.3">
      <c r="A3426" s="5">
        <v>25476521</v>
      </c>
      <c r="B3426" s="17" t="str">
        <f>VLOOKUP(A3426,'Base de dados'!$A$3:$C$21103,3,0)</f>
        <v>11PCAIXA04</v>
      </c>
      <c r="C3426" s="50" t="s">
        <v>8898</v>
      </c>
      <c r="D3426" s="6"/>
      <c r="E3426" s="7"/>
      <c r="F3426" s="4" t="str">
        <f t="shared" si="543"/>
        <v/>
      </c>
      <c r="G3426" s="3" t="str">
        <f t="shared" si="537"/>
        <v>Inventariar</v>
      </c>
      <c r="H3426" s="6"/>
      <c r="I3426" s="7"/>
      <c r="J3426" s="4"/>
      <c r="K3426" s="3" t="str">
        <f t="shared" si="538"/>
        <v>Inventariar</v>
      </c>
      <c r="L3426" s="6"/>
      <c r="M3426" s="7"/>
      <c r="N3426" s="4"/>
      <c r="O3426" s="3" t="str">
        <f t="shared" si="539"/>
        <v>Inventariar</v>
      </c>
      <c r="P3426" s="6"/>
      <c r="Q3426" s="7"/>
      <c r="R3426" s="4" t="str">
        <f t="shared" si="534"/>
        <v/>
      </c>
      <c r="S3426" s="3" t="str">
        <f t="shared" si="540"/>
        <v>Inventariar</v>
      </c>
      <c r="T3426" s="6"/>
      <c r="U3426" s="7"/>
      <c r="V3426" s="4" t="str">
        <f t="shared" si="535"/>
        <v/>
      </c>
      <c r="W3426" s="3" t="str">
        <f t="shared" si="541"/>
        <v>Inventariar</v>
      </c>
      <c r="X3426" s="6"/>
      <c r="Y3426" s="7"/>
      <c r="Z3426" s="4" t="str">
        <f t="shared" si="536"/>
        <v/>
      </c>
      <c r="AA3426" s="3" t="str">
        <f t="shared" si="542"/>
        <v>Inventariar</v>
      </c>
    </row>
    <row r="3427" spans="1:27" x14ac:dyDescent="0.3">
      <c r="A3427" s="5">
        <v>25478733</v>
      </c>
      <c r="B3427" s="17" t="str">
        <f>VLOOKUP(A3427,'Base de dados'!$A$3:$C$21103,3,0)</f>
        <v>11PCAIXA04</v>
      </c>
      <c r="C3427" s="50" t="s">
        <v>25555</v>
      </c>
      <c r="D3427" s="6"/>
      <c r="E3427" s="7"/>
      <c r="F3427" s="4" t="str">
        <f t="shared" si="543"/>
        <v/>
      </c>
      <c r="G3427" s="3" t="str">
        <f t="shared" si="537"/>
        <v>Inventariar</v>
      </c>
      <c r="H3427" s="6"/>
      <c r="I3427" s="7"/>
      <c r="J3427" s="4"/>
      <c r="K3427" s="3" t="str">
        <f t="shared" si="538"/>
        <v>Inventariar</v>
      </c>
      <c r="L3427" s="6"/>
      <c r="M3427" s="7"/>
      <c r="N3427" s="4"/>
      <c r="O3427" s="3" t="str">
        <f t="shared" si="539"/>
        <v>Inventariar</v>
      </c>
      <c r="P3427" s="6"/>
      <c r="Q3427" s="7"/>
      <c r="R3427" s="4" t="str">
        <f t="shared" si="534"/>
        <v/>
      </c>
      <c r="S3427" s="3" t="str">
        <f t="shared" si="540"/>
        <v>Inventariar</v>
      </c>
      <c r="T3427" s="6"/>
      <c r="U3427" s="7"/>
      <c r="V3427" s="4" t="str">
        <f t="shared" si="535"/>
        <v/>
      </c>
      <c r="W3427" s="3" t="str">
        <f t="shared" si="541"/>
        <v>Inventariar</v>
      </c>
      <c r="X3427" s="6"/>
      <c r="Y3427" s="7"/>
      <c r="Z3427" s="4" t="str">
        <f t="shared" si="536"/>
        <v/>
      </c>
      <c r="AA3427" s="3" t="str">
        <f t="shared" si="542"/>
        <v>Inventariar</v>
      </c>
    </row>
    <row r="3428" spans="1:27" x14ac:dyDescent="0.3">
      <c r="A3428" s="5">
        <v>25480114</v>
      </c>
      <c r="B3428" s="17" t="str">
        <f>VLOOKUP(A3428,'Base de dados'!$A$3:$C$21103,3,0)</f>
        <v>11PCAIXA04</v>
      </c>
      <c r="C3428" s="50" t="s">
        <v>8905</v>
      </c>
      <c r="D3428" s="6"/>
      <c r="E3428" s="7"/>
      <c r="F3428" s="4" t="str">
        <f t="shared" si="543"/>
        <v/>
      </c>
      <c r="G3428" s="3" t="str">
        <f t="shared" si="537"/>
        <v>Inventariar</v>
      </c>
      <c r="H3428" s="6"/>
      <c r="I3428" s="7"/>
      <c r="J3428" s="4"/>
      <c r="K3428" s="3" t="str">
        <f t="shared" si="538"/>
        <v>Inventariar</v>
      </c>
      <c r="L3428" s="6"/>
      <c r="M3428" s="7"/>
      <c r="N3428" s="4"/>
      <c r="O3428" s="3" t="str">
        <f t="shared" si="539"/>
        <v>Inventariar</v>
      </c>
      <c r="P3428" s="6"/>
      <c r="Q3428" s="7"/>
      <c r="R3428" s="4" t="str">
        <f t="shared" si="534"/>
        <v/>
      </c>
      <c r="S3428" s="3" t="str">
        <f t="shared" si="540"/>
        <v>Inventariar</v>
      </c>
      <c r="T3428" s="6"/>
      <c r="U3428" s="7"/>
      <c r="V3428" s="4" t="str">
        <f t="shared" si="535"/>
        <v/>
      </c>
      <c r="W3428" s="3" t="str">
        <f t="shared" si="541"/>
        <v>Inventariar</v>
      </c>
      <c r="X3428" s="6"/>
      <c r="Y3428" s="7"/>
      <c r="Z3428" s="4" t="str">
        <f t="shared" si="536"/>
        <v/>
      </c>
      <c r="AA3428" s="3" t="str">
        <f t="shared" si="542"/>
        <v>Inventariar</v>
      </c>
    </row>
    <row r="3429" spans="1:27" x14ac:dyDescent="0.3">
      <c r="A3429" s="5">
        <v>25496708</v>
      </c>
      <c r="B3429" s="17" t="str">
        <f>VLOOKUP(A3429,'Base de dados'!$A$3:$C$21103,3,0)</f>
        <v>11PCAIXA04</v>
      </c>
      <c r="C3429" s="50" t="s">
        <v>8901</v>
      </c>
      <c r="D3429" s="6"/>
      <c r="E3429" s="7"/>
      <c r="F3429" s="4" t="str">
        <f t="shared" si="543"/>
        <v/>
      </c>
      <c r="G3429" s="3" t="str">
        <f t="shared" si="537"/>
        <v>Inventariar</v>
      </c>
      <c r="H3429" s="6"/>
      <c r="I3429" s="7"/>
      <c r="J3429" s="4"/>
      <c r="K3429" s="3" t="str">
        <f t="shared" si="538"/>
        <v>Inventariar</v>
      </c>
      <c r="L3429" s="6"/>
      <c r="M3429" s="7"/>
      <c r="N3429" s="4"/>
      <c r="O3429" s="3" t="str">
        <f t="shared" si="539"/>
        <v>Inventariar</v>
      </c>
      <c r="P3429" s="6"/>
      <c r="Q3429" s="7"/>
      <c r="R3429" s="4" t="str">
        <f t="shared" si="534"/>
        <v/>
      </c>
      <c r="S3429" s="3" t="str">
        <f t="shared" si="540"/>
        <v>Inventariar</v>
      </c>
      <c r="T3429" s="6"/>
      <c r="U3429" s="7"/>
      <c r="V3429" s="4" t="str">
        <f t="shared" si="535"/>
        <v/>
      </c>
      <c r="W3429" s="3" t="str">
        <f t="shared" si="541"/>
        <v>Inventariar</v>
      </c>
      <c r="X3429" s="6"/>
      <c r="Y3429" s="7"/>
      <c r="Z3429" s="4" t="str">
        <f t="shared" si="536"/>
        <v/>
      </c>
      <c r="AA3429" s="3" t="str">
        <f t="shared" si="542"/>
        <v>Inventariar</v>
      </c>
    </row>
    <row r="3430" spans="1:27" x14ac:dyDescent="0.3">
      <c r="A3430" s="5">
        <v>25574170</v>
      </c>
      <c r="B3430" s="17" t="str">
        <f>VLOOKUP(A3430,'Base de dados'!$A$3:$C$21103,3,0)</f>
        <v>11PCAIXA04</v>
      </c>
      <c r="C3430" s="50" t="s">
        <v>25556</v>
      </c>
      <c r="D3430" s="6"/>
      <c r="E3430" s="7"/>
      <c r="F3430" s="4" t="str">
        <f t="shared" si="543"/>
        <v/>
      </c>
      <c r="G3430" s="3" t="str">
        <f t="shared" si="537"/>
        <v>Inventariar</v>
      </c>
      <c r="H3430" s="6"/>
      <c r="I3430" s="7"/>
      <c r="J3430" s="4"/>
      <c r="K3430" s="3" t="str">
        <f t="shared" si="538"/>
        <v>Inventariar</v>
      </c>
      <c r="L3430" s="6"/>
      <c r="M3430" s="7"/>
      <c r="N3430" s="4"/>
      <c r="O3430" s="3" t="str">
        <f t="shared" si="539"/>
        <v>Inventariar</v>
      </c>
      <c r="P3430" s="6"/>
      <c r="Q3430" s="7"/>
      <c r="R3430" s="4" t="str">
        <f t="shared" si="534"/>
        <v/>
      </c>
      <c r="S3430" s="3" t="str">
        <f t="shared" si="540"/>
        <v>Inventariar</v>
      </c>
      <c r="T3430" s="6"/>
      <c r="U3430" s="7"/>
      <c r="V3430" s="4" t="str">
        <f t="shared" si="535"/>
        <v/>
      </c>
      <c r="W3430" s="3" t="str">
        <f t="shared" si="541"/>
        <v>Inventariar</v>
      </c>
      <c r="X3430" s="6"/>
      <c r="Y3430" s="7"/>
      <c r="Z3430" s="4" t="str">
        <f t="shared" si="536"/>
        <v/>
      </c>
      <c r="AA3430" s="3" t="str">
        <f t="shared" si="542"/>
        <v>Inventariar</v>
      </c>
    </row>
    <row r="3431" spans="1:27" x14ac:dyDescent="0.3">
      <c r="A3431" s="5">
        <v>25577296</v>
      </c>
      <c r="B3431" s="17" t="str">
        <f>VLOOKUP(A3431,'Base de dados'!$A$3:$C$21103,3,0)</f>
        <v>11PCAIXA04</v>
      </c>
      <c r="C3431" s="50" t="s">
        <v>25557</v>
      </c>
      <c r="D3431" s="6"/>
      <c r="E3431" s="7"/>
      <c r="F3431" s="4" t="str">
        <f t="shared" si="543"/>
        <v/>
      </c>
      <c r="G3431" s="3" t="str">
        <f t="shared" si="537"/>
        <v>Inventariar</v>
      </c>
      <c r="H3431" s="6"/>
      <c r="I3431" s="7"/>
      <c r="J3431" s="4"/>
      <c r="K3431" s="3" t="str">
        <f t="shared" si="538"/>
        <v>Inventariar</v>
      </c>
      <c r="L3431" s="6"/>
      <c r="M3431" s="7"/>
      <c r="N3431" s="4"/>
      <c r="O3431" s="3" t="str">
        <f t="shared" si="539"/>
        <v>Inventariar</v>
      </c>
      <c r="P3431" s="6"/>
      <c r="Q3431" s="7"/>
      <c r="R3431" s="4" t="str">
        <f t="shared" si="534"/>
        <v/>
      </c>
      <c r="S3431" s="3" t="str">
        <f t="shared" si="540"/>
        <v>Inventariar</v>
      </c>
      <c r="T3431" s="6"/>
      <c r="U3431" s="7"/>
      <c r="V3431" s="4" t="str">
        <f t="shared" si="535"/>
        <v/>
      </c>
      <c r="W3431" s="3" t="str">
        <f t="shared" si="541"/>
        <v>Inventariar</v>
      </c>
      <c r="X3431" s="6"/>
      <c r="Y3431" s="7"/>
      <c r="Z3431" s="4" t="str">
        <f t="shared" si="536"/>
        <v/>
      </c>
      <c r="AA3431" s="3" t="str">
        <f t="shared" si="542"/>
        <v>Inventariar</v>
      </c>
    </row>
    <row r="3432" spans="1:27" x14ac:dyDescent="0.3">
      <c r="A3432" s="5">
        <v>27055142</v>
      </c>
      <c r="B3432" s="17" t="str">
        <f>VLOOKUP(A3432,'Base de dados'!$A$3:$C$21103,3,0)</f>
        <v>11PCAIXA04</v>
      </c>
      <c r="C3432" s="50" t="s">
        <v>8903</v>
      </c>
      <c r="D3432" s="6"/>
      <c r="E3432" s="7"/>
      <c r="F3432" s="4" t="str">
        <f t="shared" si="543"/>
        <v/>
      </c>
      <c r="G3432" s="3" t="str">
        <f t="shared" si="537"/>
        <v>Inventariar</v>
      </c>
      <c r="H3432" s="6"/>
      <c r="I3432" s="7"/>
      <c r="J3432" s="4"/>
      <c r="K3432" s="3" t="str">
        <f t="shared" si="538"/>
        <v>Inventariar</v>
      </c>
      <c r="L3432" s="6"/>
      <c r="M3432" s="7"/>
      <c r="N3432" s="4"/>
      <c r="O3432" s="3" t="str">
        <f t="shared" si="539"/>
        <v>Inventariar</v>
      </c>
      <c r="P3432" s="6"/>
      <c r="Q3432" s="7"/>
      <c r="R3432" s="4" t="str">
        <f t="shared" si="534"/>
        <v/>
      </c>
      <c r="S3432" s="3" t="str">
        <f t="shared" si="540"/>
        <v>Inventariar</v>
      </c>
      <c r="T3432" s="6"/>
      <c r="U3432" s="7"/>
      <c r="V3432" s="4" t="str">
        <f t="shared" si="535"/>
        <v/>
      </c>
      <c r="W3432" s="3" t="str">
        <f t="shared" si="541"/>
        <v>Inventariar</v>
      </c>
      <c r="X3432" s="6"/>
      <c r="Y3432" s="7"/>
      <c r="Z3432" s="4" t="str">
        <f t="shared" si="536"/>
        <v/>
      </c>
      <c r="AA3432" s="3" t="str">
        <f t="shared" si="542"/>
        <v>Inventariar</v>
      </c>
    </row>
    <row r="3433" spans="1:27" x14ac:dyDescent="0.3">
      <c r="A3433" s="5">
        <v>25449854</v>
      </c>
      <c r="B3433" s="17" t="str">
        <f>VLOOKUP(A3433,'Base de dados'!$A$3:$C$21103,3,0)</f>
        <v>11PCAIXA05</v>
      </c>
      <c r="C3433" s="50" t="s">
        <v>25449</v>
      </c>
      <c r="D3433" s="6"/>
      <c r="E3433" s="7"/>
      <c r="F3433" s="4" t="str">
        <f t="shared" si="543"/>
        <v/>
      </c>
      <c r="G3433" s="3" t="str">
        <f t="shared" si="537"/>
        <v>Inventariar</v>
      </c>
      <c r="H3433" s="6"/>
      <c r="I3433" s="7"/>
      <c r="J3433" s="4"/>
      <c r="K3433" s="3" t="str">
        <f t="shared" si="538"/>
        <v>Inventariar</v>
      </c>
      <c r="L3433" s="6"/>
      <c r="M3433" s="7"/>
      <c r="N3433" s="4"/>
      <c r="O3433" s="3" t="str">
        <f t="shared" si="539"/>
        <v>Inventariar</v>
      </c>
      <c r="P3433" s="6"/>
      <c r="Q3433" s="7"/>
      <c r="R3433" s="4" t="str">
        <f t="shared" si="534"/>
        <v/>
      </c>
      <c r="S3433" s="3" t="str">
        <f t="shared" si="540"/>
        <v>Inventariar</v>
      </c>
      <c r="T3433" s="6"/>
      <c r="U3433" s="7"/>
      <c r="V3433" s="4" t="str">
        <f t="shared" si="535"/>
        <v/>
      </c>
      <c r="W3433" s="3" t="str">
        <f t="shared" si="541"/>
        <v>Inventariar</v>
      </c>
      <c r="X3433" s="6"/>
      <c r="Y3433" s="7"/>
      <c r="Z3433" s="4" t="str">
        <f t="shared" si="536"/>
        <v/>
      </c>
      <c r="AA3433" s="3" t="str">
        <f t="shared" si="542"/>
        <v>Inventariar</v>
      </c>
    </row>
    <row r="3434" spans="1:27" x14ac:dyDescent="0.3">
      <c r="A3434" s="5">
        <v>25400242</v>
      </c>
      <c r="B3434" s="17" t="str">
        <f>VLOOKUP(A3434,'Base de dados'!$A$3:$C$21103,3,0)</f>
        <v>11PCAIXA05</v>
      </c>
      <c r="C3434" s="50" t="s">
        <v>25558</v>
      </c>
      <c r="D3434" s="6"/>
      <c r="E3434" s="7"/>
      <c r="F3434" s="4" t="str">
        <f t="shared" si="543"/>
        <v/>
      </c>
      <c r="G3434" s="3" t="str">
        <f t="shared" si="537"/>
        <v>Inventariar</v>
      </c>
      <c r="H3434" s="6"/>
      <c r="I3434" s="7"/>
      <c r="J3434" s="4"/>
      <c r="K3434" s="3" t="str">
        <f t="shared" si="538"/>
        <v>Inventariar</v>
      </c>
      <c r="L3434" s="6"/>
      <c r="M3434" s="7"/>
      <c r="N3434" s="4"/>
      <c r="O3434" s="3" t="str">
        <f t="shared" si="539"/>
        <v>Inventariar</v>
      </c>
      <c r="P3434" s="6"/>
      <c r="Q3434" s="7"/>
      <c r="R3434" s="4" t="str">
        <f t="shared" si="534"/>
        <v/>
      </c>
      <c r="S3434" s="3" t="str">
        <f t="shared" si="540"/>
        <v>Inventariar</v>
      </c>
      <c r="T3434" s="6"/>
      <c r="U3434" s="7"/>
      <c r="V3434" s="4" t="str">
        <f t="shared" si="535"/>
        <v/>
      </c>
      <c r="W3434" s="3" t="str">
        <f t="shared" si="541"/>
        <v>Inventariar</v>
      </c>
      <c r="X3434" s="6"/>
      <c r="Y3434" s="7"/>
      <c r="Z3434" s="4" t="str">
        <f t="shared" si="536"/>
        <v/>
      </c>
      <c r="AA3434" s="3" t="str">
        <f t="shared" si="542"/>
        <v>Inventariar</v>
      </c>
    </row>
    <row r="3435" spans="1:27" x14ac:dyDescent="0.3">
      <c r="A3435" s="5">
        <v>25400248</v>
      </c>
      <c r="B3435" s="17" t="str">
        <f>VLOOKUP(A3435,'Base de dados'!$A$3:$C$21103,3,0)</f>
        <v>11PCAIXA05</v>
      </c>
      <c r="C3435" s="50" t="s">
        <v>25559</v>
      </c>
      <c r="D3435" s="6"/>
      <c r="E3435" s="7"/>
      <c r="F3435" s="4" t="str">
        <f t="shared" si="543"/>
        <v/>
      </c>
      <c r="G3435" s="3" t="str">
        <f t="shared" si="537"/>
        <v>Inventariar</v>
      </c>
      <c r="H3435" s="6"/>
      <c r="I3435" s="7"/>
      <c r="J3435" s="4"/>
      <c r="K3435" s="3" t="str">
        <f t="shared" si="538"/>
        <v>Inventariar</v>
      </c>
      <c r="L3435" s="6"/>
      <c r="M3435" s="7"/>
      <c r="N3435" s="4"/>
      <c r="O3435" s="3" t="str">
        <f t="shared" si="539"/>
        <v>Inventariar</v>
      </c>
      <c r="P3435" s="6"/>
      <c r="Q3435" s="7"/>
      <c r="R3435" s="4" t="str">
        <f t="shared" si="534"/>
        <v/>
      </c>
      <c r="S3435" s="3" t="str">
        <f t="shared" si="540"/>
        <v>Inventariar</v>
      </c>
      <c r="T3435" s="6"/>
      <c r="U3435" s="7"/>
      <c r="V3435" s="4" t="str">
        <f t="shared" si="535"/>
        <v/>
      </c>
      <c r="W3435" s="3" t="str">
        <f t="shared" si="541"/>
        <v>Inventariar</v>
      </c>
      <c r="X3435" s="6"/>
      <c r="Y3435" s="7"/>
      <c r="Z3435" s="4" t="str">
        <f t="shared" si="536"/>
        <v/>
      </c>
      <c r="AA3435" s="3" t="str">
        <f t="shared" si="542"/>
        <v>Inventariar</v>
      </c>
    </row>
    <row r="3436" spans="1:27" x14ac:dyDescent="0.3">
      <c r="A3436" s="5">
        <v>25400262</v>
      </c>
      <c r="B3436" s="17" t="str">
        <f>VLOOKUP(A3436,'Base de dados'!$A$3:$C$21103,3,0)</f>
        <v>11PCAIXA05</v>
      </c>
      <c r="C3436" s="50" t="s">
        <v>25560</v>
      </c>
      <c r="D3436" s="6"/>
      <c r="E3436" s="7"/>
      <c r="F3436" s="4" t="str">
        <f t="shared" si="543"/>
        <v/>
      </c>
      <c r="G3436" s="3" t="str">
        <f t="shared" si="537"/>
        <v>Inventariar</v>
      </c>
      <c r="H3436" s="6"/>
      <c r="I3436" s="7"/>
      <c r="J3436" s="4"/>
      <c r="K3436" s="3" t="str">
        <f t="shared" si="538"/>
        <v>Inventariar</v>
      </c>
      <c r="L3436" s="6"/>
      <c r="M3436" s="7"/>
      <c r="N3436" s="4"/>
      <c r="O3436" s="3" t="str">
        <f t="shared" si="539"/>
        <v>Inventariar</v>
      </c>
      <c r="P3436" s="6"/>
      <c r="Q3436" s="7"/>
      <c r="R3436" s="4" t="str">
        <f t="shared" si="534"/>
        <v/>
      </c>
      <c r="S3436" s="3" t="str">
        <f t="shared" si="540"/>
        <v>Inventariar</v>
      </c>
      <c r="T3436" s="6"/>
      <c r="U3436" s="7"/>
      <c r="V3436" s="4" t="str">
        <f t="shared" si="535"/>
        <v/>
      </c>
      <c r="W3436" s="3" t="str">
        <f t="shared" si="541"/>
        <v>Inventariar</v>
      </c>
      <c r="X3436" s="6"/>
      <c r="Y3436" s="7"/>
      <c r="Z3436" s="4" t="str">
        <f t="shared" si="536"/>
        <v/>
      </c>
      <c r="AA3436" s="3" t="str">
        <f t="shared" si="542"/>
        <v>Inventariar</v>
      </c>
    </row>
    <row r="3437" spans="1:27" x14ac:dyDescent="0.3">
      <c r="A3437" s="5">
        <v>25400862</v>
      </c>
      <c r="B3437" s="17" t="str">
        <f>VLOOKUP(A3437,'Base de dados'!$A$3:$C$21103,3,0)</f>
        <v>11PCAIXA05</v>
      </c>
      <c r="C3437" s="50" t="s">
        <v>25561</v>
      </c>
      <c r="D3437" s="6"/>
      <c r="E3437" s="7"/>
      <c r="F3437" s="4" t="str">
        <f t="shared" si="543"/>
        <v/>
      </c>
      <c r="G3437" s="3" t="str">
        <f t="shared" si="537"/>
        <v>Inventariar</v>
      </c>
      <c r="H3437" s="6"/>
      <c r="I3437" s="7"/>
      <c r="J3437" s="4"/>
      <c r="K3437" s="3" t="str">
        <f t="shared" si="538"/>
        <v>Inventariar</v>
      </c>
      <c r="L3437" s="6"/>
      <c r="M3437" s="7"/>
      <c r="N3437" s="4"/>
      <c r="O3437" s="3" t="str">
        <f t="shared" si="539"/>
        <v>Inventariar</v>
      </c>
      <c r="P3437" s="6"/>
      <c r="Q3437" s="7"/>
      <c r="R3437" s="4" t="str">
        <f t="shared" si="534"/>
        <v/>
      </c>
      <c r="S3437" s="3" t="str">
        <f t="shared" si="540"/>
        <v>Inventariar</v>
      </c>
      <c r="T3437" s="6"/>
      <c r="U3437" s="7"/>
      <c r="V3437" s="4" t="str">
        <f t="shared" si="535"/>
        <v/>
      </c>
      <c r="W3437" s="3" t="str">
        <f t="shared" si="541"/>
        <v>Inventariar</v>
      </c>
      <c r="X3437" s="6"/>
      <c r="Y3437" s="7"/>
      <c r="Z3437" s="4" t="str">
        <f t="shared" si="536"/>
        <v/>
      </c>
      <c r="AA3437" s="3" t="str">
        <f t="shared" si="542"/>
        <v>Inventariar</v>
      </c>
    </row>
    <row r="3438" spans="1:27" x14ac:dyDescent="0.3">
      <c r="A3438" s="5">
        <v>25402195</v>
      </c>
      <c r="B3438" s="17" t="str">
        <f>VLOOKUP(A3438,'Base de dados'!$A$3:$C$21103,3,0)</f>
        <v>11PCAIXA05</v>
      </c>
      <c r="C3438" s="50" t="s">
        <v>25562</v>
      </c>
      <c r="D3438" s="6"/>
      <c r="E3438" s="7"/>
      <c r="F3438" s="4" t="str">
        <f t="shared" si="543"/>
        <v/>
      </c>
      <c r="G3438" s="3" t="str">
        <f t="shared" si="537"/>
        <v>Inventariar</v>
      </c>
      <c r="H3438" s="6"/>
      <c r="I3438" s="7"/>
      <c r="J3438" s="4"/>
      <c r="K3438" s="3" t="str">
        <f t="shared" si="538"/>
        <v>Inventariar</v>
      </c>
      <c r="L3438" s="6"/>
      <c r="M3438" s="7"/>
      <c r="N3438" s="4"/>
      <c r="O3438" s="3" t="str">
        <f t="shared" si="539"/>
        <v>Inventariar</v>
      </c>
      <c r="P3438" s="6"/>
      <c r="Q3438" s="7"/>
      <c r="R3438" s="4" t="str">
        <f t="shared" si="534"/>
        <v/>
      </c>
      <c r="S3438" s="3" t="str">
        <f t="shared" si="540"/>
        <v>Inventariar</v>
      </c>
      <c r="T3438" s="6"/>
      <c r="U3438" s="7"/>
      <c r="V3438" s="4" t="str">
        <f t="shared" si="535"/>
        <v/>
      </c>
      <c r="W3438" s="3" t="str">
        <f t="shared" si="541"/>
        <v>Inventariar</v>
      </c>
      <c r="X3438" s="6"/>
      <c r="Y3438" s="7"/>
      <c r="Z3438" s="4" t="str">
        <f t="shared" si="536"/>
        <v/>
      </c>
      <c r="AA3438" s="3" t="str">
        <f t="shared" si="542"/>
        <v>Inventariar</v>
      </c>
    </row>
    <row r="3439" spans="1:27" x14ac:dyDescent="0.3">
      <c r="A3439" s="5">
        <v>25412332</v>
      </c>
      <c r="B3439" s="17" t="str">
        <f>VLOOKUP(A3439,'Base de dados'!$A$3:$C$21103,3,0)</f>
        <v>11PCAIXA05</v>
      </c>
      <c r="C3439" s="50" t="s">
        <v>25563</v>
      </c>
      <c r="D3439" s="6"/>
      <c r="E3439" s="7"/>
      <c r="F3439" s="4" t="str">
        <f t="shared" si="543"/>
        <v/>
      </c>
      <c r="G3439" s="3" t="str">
        <f t="shared" si="537"/>
        <v>Inventariar</v>
      </c>
      <c r="H3439" s="6"/>
      <c r="I3439" s="7"/>
      <c r="J3439" s="4"/>
      <c r="K3439" s="3" t="str">
        <f t="shared" si="538"/>
        <v>Inventariar</v>
      </c>
      <c r="L3439" s="6"/>
      <c r="M3439" s="7"/>
      <c r="N3439" s="4"/>
      <c r="O3439" s="3" t="str">
        <f t="shared" si="539"/>
        <v>Inventariar</v>
      </c>
      <c r="P3439" s="6"/>
      <c r="Q3439" s="7"/>
      <c r="R3439" s="4" t="str">
        <f t="shared" si="534"/>
        <v/>
      </c>
      <c r="S3439" s="3" t="str">
        <f t="shared" si="540"/>
        <v>Inventariar</v>
      </c>
      <c r="T3439" s="6"/>
      <c r="U3439" s="7"/>
      <c r="V3439" s="4" t="str">
        <f t="shared" si="535"/>
        <v/>
      </c>
      <c r="W3439" s="3" t="str">
        <f t="shared" si="541"/>
        <v>Inventariar</v>
      </c>
      <c r="X3439" s="6"/>
      <c r="Y3439" s="7"/>
      <c r="Z3439" s="4" t="str">
        <f t="shared" si="536"/>
        <v/>
      </c>
      <c r="AA3439" s="3" t="str">
        <f t="shared" si="542"/>
        <v>Inventariar</v>
      </c>
    </row>
    <row r="3440" spans="1:27" x14ac:dyDescent="0.3">
      <c r="A3440" s="5">
        <v>25437926</v>
      </c>
      <c r="B3440" s="17" t="str">
        <f>VLOOKUP(A3440,'Base de dados'!$A$3:$C$21103,3,0)</f>
        <v>11PCAIXA05</v>
      </c>
      <c r="C3440" s="50" t="s">
        <v>25564</v>
      </c>
      <c r="D3440" s="6"/>
      <c r="E3440" s="7"/>
      <c r="F3440" s="4" t="str">
        <f t="shared" si="543"/>
        <v/>
      </c>
      <c r="G3440" s="3" t="str">
        <f t="shared" si="537"/>
        <v>Inventariar</v>
      </c>
      <c r="H3440" s="6"/>
      <c r="I3440" s="7"/>
      <c r="J3440" s="4"/>
      <c r="K3440" s="3" t="str">
        <f t="shared" si="538"/>
        <v>Inventariar</v>
      </c>
      <c r="L3440" s="6"/>
      <c r="M3440" s="7"/>
      <c r="N3440" s="4"/>
      <c r="O3440" s="3" t="str">
        <f t="shared" si="539"/>
        <v>Inventariar</v>
      </c>
      <c r="P3440" s="6"/>
      <c r="Q3440" s="7"/>
      <c r="R3440" s="4" t="str">
        <f t="shared" si="534"/>
        <v/>
      </c>
      <c r="S3440" s="3" t="str">
        <f t="shared" si="540"/>
        <v>Inventariar</v>
      </c>
      <c r="T3440" s="6"/>
      <c r="U3440" s="7"/>
      <c r="V3440" s="4" t="str">
        <f t="shared" si="535"/>
        <v/>
      </c>
      <c r="W3440" s="3" t="str">
        <f t="shared" si="541"/>
        <v>Inventariar</v>
      </c>
      <c r="X3440" s="6"/>
      <c r="Y3440" s="7"/>
      <c r="Z3440" s="4" t="str">
        <f t="shared" si="536"/>
        <v/>
      </c>
      <c r="AA3440" s="3" t="str">
        <f t="shared" si="542"/>
        <v>Inventariar</v>
      </c>
    </row>
    <row r="3441" spans="1:27" x14ac:dyDescent="0.3">
      <c r="A3441" s="5">
        <v>25458803</v>
      </c>
      <c r="B3441" s="17" t="str">
        <f>VLOOKUP(A3441,'Base de dados'!$A$3:$C$21103,3,0)</f>
        <v>11PCAIXA05</v>
      </c>
      <c r="C3441" s="50" t="s">
        <v>8908</v>
      </c>
      <c r="D3441" s="6"/>
      <c r="E3441" s="7"/>
      <c r="F3441" s="4" t="str">
        <f t="shared" si="543"/>
        <v/>
      </c>
      <c r="G3441" s="3" t="str">
        <f t="shared" si="537"/>
        <v>Inventariar</v>
      </c>
      <c r="H3441" s="6"/>
      <c r="I3441" s="7"/>
      <c r="J3441" s="4"/>
      <c r="K3441" s="3" t="str">
        <f t="shared" si="538"/>
        <v>Inventariar</v>
      </c>
      <c r="L3441" s="6"/>
      <c r="M3441" s="7"/>
      <c r="N3441" s="4"/>
      <c r="O3441" s="3" t="str">
        <f t="shared" si="539"/>
        <v>Inventariar</v>
      </c>
      <c r="P3441" s="6"/>
      <c r="Q3441" s="7"/>
      <c r="R3441" s="4" t="str">
        <f t="shared" si="534"/>
        <v/>
      </c>
      <c r="S3441" s="3" t="str">
        <f t="shared" si="540"/>
        <v>Inventariar</v>
      </c>
      <c r="T3441" s="6"/>
      <c r="U3441" s="7"/>
      <c r="V3441" s="4" t="str">
        <f t="shared" si="535"/>
        <v/>
      </c>
      <c r="W3441" s="3" t="str">
        <f t="shared" si="541"/>
        <v>Inventariar</v>
      </c>
      <c r="X3441" s="6"/>
      <c r="Y3441" s="7"/>
      <c r="Z3441" s="4" t="str">
        <f t="shared" si="536"/>
        <v/>
      </c>
      <c r="AA3441" s="3" t="str">
        <f t="shared" si="542"/>
        <v>Inventariar</v>
      </c>
    </row>
    <row r="3442" spans="1:27" x14ac:dyDescent="0.3">
      <c r="A3442" s="5">
        <v>25463829</v>
      </c>
      <c r="B3442" s="17" t="str">
        <f>VLOOKUP(A3442,'Base de dados'!$A$3:$C$21103,3,0)</f>
        <v>11PCAIXA05</v>
      </c>
      <c r="C3442" s="50" t="s">
        <v>25565</v>
      </c>
      <c r="D3442" s="6"/>
      <c r="E3442" s="7"/>
      <c r="F3442" s="4" t="str">
        <f t="shared" si="543"/>
        <v/>
      </c>
      <c r="G3442" s="3" t="str">
        <f t="shared" si="537"/>
        <v>Inventariar</v>
      </c>
      <c r="H3442" s="6"/>
      <c r="I3442" s="7"/>
      <c r="J3442" s="4"/>
      <c r="K3442" s="3" t="str">
        <f t="shared" si="538"/>
        <v>Inventariar</v>
      </c>
      <c r="L3442" s="6"/>
      <c r="M3442" s="7"/>
      <c r="N3442" s="4"/>
      <c r="O3442" s="3" t="str">
        <f t="shared" si="539"/>
        <v>Inventariar</v>
      </c>
      <c r="P3442" s="6"/>
      <c r="Q3442" s="7"/>
      <c r="R3442" s="4" t="str">
        <f t="shared" si="534"/>
        <v/>
      </c>
      <c r="S3442" s="3" t="str">
        <f t="shared" si="540"/>
        <v>Inventariar</v>
      </c>
      <c r="T3442" s="6"/>
      <c r="U3442" s="7"/>
      <c r="V3442" s="4" t="str">
        <f t="shared" si="535"/>
        <v/>
      </c>
      <c r="W3442" s="3" t="str">
        <f t="shared" si="541"/>
        <v>Inventariar</v>
      </c>
      <c r="X3442" s="6"/>
      <c r="Y3442" s="7"/>
      <c r="Z3442" s="4" t="str">
        <f t="shared" si="536"/>
        <v/>
      </c>
      <c r="AA3442" s="3" t="str">
        <f t="shared" si="542"/>
        <v>Inventariar</v>
      </c>
    </row>
    <row r="3443" spans="1:27" x14ac:dyDescent="0.3">
      <c r="A3443" s="5">
        <v>25467358</v>
      </c>
      <c r="B3443" s="17" t="str">
        <f>VLOOKUP(A3443,'Base de dados'!$A$3:$C$21103,3,0)</f>
        <v>11PCAIXA05</v>
      </c>
      <c r="C3443" s="50" t="s">
        <v>25566</v>
      </c>
      <c r="D3443" s="6"/>
      <c r="E3443" s="7"/>
      <c r="F3443" s="4" t="str">
        <f t="shared" si="543"/>
        <v/>
      </c>
      <c r="G3443" s="3" t="str">
        <f t="shared" si="537"/>
        <v>Inventariar</v>
      </c>
      <c r="H3443" s="6"/>
      <c r="I3443" s="7"/>
      <c r="J3443" s="4"/>
      <c r="K3443" s="3" t="str">
        <f t="shared" si="538"/>
        <v>Inventariar</v>
      </c>
      <c r="L3443" s="6"/>
      <c r="M3443" s="7"/>
      <c r="N3443" s="4"/>
      <c r="O3443" s="3" t="str">
        <f t="shared" si="539"/>
        <v>Inventariar</v>
      </c>
      <c r="P3443" s="6"/>
      <c r="Q3443" s="7"/>
      <c r="R3443" s="4" t="str">
        <f t="shared" si="534"/>
        <v/>
      </c>
      <c r="S3443" s="3" t="str">
        <f t="shared" si="540"/>
        <v>Inventariar</v>
      </c>
      <c r="T3443" s="6"/>
      <c r="U3443" s="7"/>
      <c r="V3443" s="4" t="str">
        <f t="shared" si="535"/>
        <v/>
      </c>
      <c r="W3443" s="3" t="str">
        <f t="shared" si="541"/>
        <v>Inventariar</v>
      </c>
      <c r="X3443" s="6"/>
      <c r="Y3443" s="7"/>
      <c r="Z3443" s="4" t="str">
        <f t="shared" si="536"/>
        <v/>
      </c>
      <c r="AA3443" s="3" t="str">
        <f t="shared" si="542"/>
        <v>Inventariar</v>
      </c>
    </row>
    <row r="3444" spans="1:27" x14ac:dyDescent="0.3">
      <c r="A3444" s="5">
        <v>25469923</v>
      </c>
      <c r="B3444" s="17" t="str">
        <f>VLOOKUP(A3444,'Base de dados'!$A$3:$C$21103,3,0)</f>
        <v>11PCAIXA05</v>
      </c>
      <c r="C3444" s="50" t="s">
        <v>8942</v>
      </c>
      <c r="D3444" s="6"/>
      <c r="E3444" s="7"/>
      <c r="F3444" s="4" t="str">
        <f t="shared" si="543"/>
        <v/>
      </c>
      <c r="G3444" s="3" t="str">
        <f t="shared" si="537"/>
        <v>Inventariar</v>
      </c>
      <c r="H3444" s="6"/>
      <c r="I3444" s="7"/>
      <c r="J3444" s="4"/>
      <c r="K3444" s="3" t="str">
        <f t="shared" si="538"/>
        <v>Inventariar</v>
      </c>
      <c r="L3444" s="6"/>
      <c r="M3444" s="7"/>
      <c r="N3444" s="4"/>
      <c r="O3444" s="3" t="str">
        <f t="shared" si="539"/>
        <v>Inventariar</v>
      </c>
      <c r="P3444" s="6"/>
      <c r="Q3444" s="7"/>
      <c r="R3444" s="4" t="str">
        <f t="shared" si="534"/>
        <v/>
      </c>
      <c r="S3444" s="3" t="str">
        <f t="shared" si="540"/>
        <v>Inventariar</v>
      </c>
      <c r="T3444" s="6"/>
      <c r="U3444" s="7"/>
      <c r="V3444" s="4" t="str">
        <f t="shared" si="535"/>
        <v/>
      </c>
      <c r="W3444" s="3" t="str">
        <f t="shared" si="541"/>
        <v>Inventariar</v>
      </c>
      <c r="X3444" s="6"/>
      <c r="Y3444" s="7"/>
      <c r="Z3444" s="4" t="str">
        <f t="shared" si="536"/>
        <v/>
      </c>
      <c r="AA3444" s="3" t="str">
        <f t="shared" si="542"/>
        <v>Inventariar</v>
      </c>
    </row>
    <row r="3445" spans="1:27" x14ac:dyDescent="0.3">
      <c r="A3445" s="5">
        <v>25472541</v>
      </c>
      <c r="B3445" s="17" t="str">
        <f>VLOOKUP(A3445,'Base de dados'!$A$3:$C$21103,3,0)</f>
        <v>11PCAIXA05</v>
      </c>
      <c r="C3445" s="50" t="s">
        <v>25567</v>
      </c>
      <c r="D3445" s="6"/>
      <c r="E3445" s="7"/>
      <c r="F3445" s="4" t="str">
        <f t="shared" si="543"/>
        <v/>
      </c>
      <c r="G3445" s="3" t="str">
        <f t="shared" si="537"/>
        <v>Inventariar</v>
      </c>
      <c r="H3445" s="6"/>
      <c r="I3445" s="7"/>
      <c r="J3445" s="4"/>
      <c r="K3445" s="3" t="str">
        <f t="shared" si="538"/>
        <v>Inventariar</v>
      </c>
      <c r="L3445" s="6"/>
      <c r="M3445" s="7"/>
      <c r="N3445" s="4"/>
      <c r="O3445" s="3" t="str">
        <f t="shared" si="539"/>
        <v>Inventariar</v>
      </c>
      <c r="P3445" s="6"/>
      <c r="Q3445" s="7"/>
      <c r="R3445" s="4" t="str">
        <f t="shared" si="534"/>
        <v/>
      </c>
      <c r="S3445" s="3" t="str">
        <f t="shared" si="540"/>
        <v>Inventariar</v>
      </c>
      <c r="T3445" s="6"/>
      <c r="U3445" s="7"/>
      <c r="V3445" s="4" t="str">
        <f t="shared" si="535"/>
        <v/>
      </c>
      <c r="W3445" s="3" t="str">
        <f t="shared" si="541"/>
        <v>Inventariar</v>
      </c>
      <c r="X3445" s="6"/>
      <c r="Y3445" s="7"/>
      <c r="Z3445" s="4" t="str">
        <f t="shared" si="536"/>
        <v/>
      </c>
      <c r="AA3445" s="3" t="str">
        <f t="shared" si="542"/>
        <v>Inventariar</v>
      </c>
    </row>
    <row r="3446" spans="1:27" x14ac:dyDescent="0.3">
      <c r="A3446" s="5">
        <v>25473487</v>
      </c>
      <c r="B3446" s="17" t="str">
        <f>VLOOKUP(A3446,'Base de dados'!$A$3:$C$21103,3,0)</f>
        <v>11PCAIXA05</v>
      </c>
      <c r="C3446" s="50" t="s">
        <v>25568</v>
      </c>
      <c r="D3446" s="6"/>
      <c r="E3446" s="7"/>
      <c r="F3446" s="4" t="str">
        <f t="shared" si="543"/>
        <v/>
      </c>
      <c r="G3446" s="3" t="str">
        <f t="shared" si="537"/>
        <v>Inventariar</v>
      </c>
      <c r="H3446" s="6"/>
      <c r="I3446" s="7"/>
      <c r="J3446" s="4"/>
      <c r="K3446" s="3" t="str">
        <f t="shared" si="538"/>
        <v>Inventariar</v>
      </c>
      <c r="L3446" s="6"/>
      <c r="M3446" s="7"/>
      <c r="N3446" s="4"/>
      <c r="O3446" s="3" t="str">
        <f t="shared" si="539"/>
        <v>Inventariar</v>
      </c>
      <c r="P3446" s="6"/>
      <c r="Q3446" s="7"/>
      <c r="R3446" s="4" t="str">
        <f t="shared" si="534"/>
        <v/>
      </c>
      <c r="S3446" s="3" t="str">
        <f t="shared" si="540"/>
        <v>Inventariar</v>
      </c>
      <c r="T3446" s="6"/>
      <c r="U3446" s="7"/>
      <c r="V3446" s="4" t="str">
        <f t="shared" si="535"/>
        <v/>
      </c>
      <c r="W3446" s="3" t="str">
        <f t="shared" si="541"/>
        <v>Inventariar</v>
      </c>
      <c r="X3446" s="6"/>
      <c r="Y3446" s="7"/>
      <c r="Z3446" s="4" t="str">
        <f t="shared" si="536"/>
        <v/>
      </c>
      <c r="AA3446" s="3" t="str">
        <f t="shared" si="542"/>
        <v>Inventariar</v>
      </c>
    </row>
    <row r="3447" spans="1:27" x14ac:dyDescent="0.3">
      <c r="A3447" s="5">
        <v>25478555</v>
      </c>
      <c r="B3447" s="17" t="str">
        <f>VLOOKUP(A3447,'Base de dados'!$A$3:$C$21103,3,0)</f>
        <v>11PCAIXA05</v>
      </c>
      <c r="C3447" s="50" t="s">
        <v>25569</v>
      </c>
      <c r="D3447" s="6"/>
      <c r="E3447" s="7"/>
      <c r="F3447" s="4" t="str">
        <f t="shared" si="543"/>
        <v/>
      </c>
      <c r="G3447" s="3" t="str">
        <f t="shared" si="537"/>
        <v>Inventariar</v>
      </c>
      <c r="H3447" s="6"/>
      <c r="I3447" s="7"/>
      <c r="J3447" s="4"/>
      <c r="K3447" s="3" t="str">
        <f t="shared" si="538"/>
        <v>Inventariar</v>
      </c>
      <c r="L3447" s="6"/>
      <c r="M3447" s="7"/>
      <c r="N3447" s="4"/>
      <c r="O3447" s="3" t="str">
        <f t="shared" si="539"/>
        <v>Inventariar</v>
      </c>
      <c r="P3447" s="6"/>
      <c r="Q3447" s="7"/>
      <c r="R3447" s="4" t="str">
        <f t="shared" si="534"/>
        <v/>
      </c>
      <c r="S3447" s="3" t="str">
        <f t="shared" si="540"/>
        <v>Inventariar</v>
      </c>
      <c r="T3447" s="6"/>
      <c r="U3447" s="7"/>
      <c r="V3447" s="4" t="str">
        <f t="shared" si="535"/>
        <v/>
      </c>
      <c r="W3447" s="3" t="str">
        <f t="shared" si="541"/>
        <v>Inventariar</v>
      </c>
      <c r="X3447" s="6"/>
      <c r="Y3447" s="7"/>
      <c r="Z3447" s="4" t="str">
        <f t="shared" si="536"/>
        <v/>
      </c>
      <c r="AA3447" s="3" t="str">
        <f t="shared" si="542"/>
        <v>Inventariar</v>
      </c>
    </row>
    <row r="3448" spans="1:27" x14ac:dyDescent="0.3">
      <c r="A3448" s="5">
        <v>25478606</v>
      </c>
      <c r="B3448" s="17" t="str">
        <f>VLOOKUP(A3448,'Base de dados'!$A$3:$C$21103,3,0)</f>
        <v>11PCAIXA05</v>
      </c>
      <c r="C3448" s="50" t="s">
        <v>25570</v>
      </c>
      <c r="D3448" s="6"/>
      <c r="E3448" s="7"/>
      <c r="F3448" s="4" t="str">
        <f t="shared" si="543"/>
        <v/>
      </c>
      <c r="G3448" s="3" t="str">
        <f t="shared" si="537"/>
        <v>Inventariar</v>
      </c>
      <c r="H3448" s="6"/>
      <c r="I3448" s="7"/>
      <c r="J3448" s="4"/>
      <c r="K3448" s="3" t="str">
        <f t="shared" si="538"/>
        <v>Inventariar</v>
      </c>
      <c r="L3448" s="6"/>
      <c r="M3448" s="7"/>
      <c r="N3448" s="4"/>
      <c r="O3448" s="3" t="str">
        <f t="shared" si="539"/>
        <v>Inventariar</v>
      </c>
      <c r="P3448" s="6"/>
      <c r="Q3448" s="7"/>
      <c r="R3448" s="4" t="str">
        <f t="shared" si="534"/>
        <v/>
      </c>
      <c r="S3448" s="3" t="str">
        <f t="shared" si="540"/>
        <v>Inventariar</v>
      </c>
      <c r="T3448" s="6"/>
      <c r="U3448" s="7"/>
      <c r="V3448" s="4" t="str">
        <f t="shared" si="535"/>
        <v/>
      </c>
      <c r="W3448" s="3" t="str">
        <f t="shared" si="541"/>
        <v>Inventariar</v>
      </c>
      <c r="X3448" s="6"/>
      <c r="Y3448" s="7"/>
      <c r="Z3448" s="4" t="str">
        <f t="shared" si="536"/>
        <v/>
      </c>
      <c r="AA3448" s="3" t="str">
        <f t="shared" si="542"/>
        <v>Inventariar</v>
      </c>
    </row>
    <row r="3449" spans="1:27" x14ac:dyDescent="0.3">
      <c r="A3449" s="5">
        <v>25485587</v>
      </c>
      <c r="B3449" s="17" t="str">
        <f>VLOOKUP(A3449,'Base de dados'!$A$3:$C$21103,3,0)</f>
        <v>11PCAIXA05</v>
      </c>
      <c r="C3449" s="50" t="s">
        <v>25571</v>
      </c>
      <c r="D3449" s="6"/>
      <c r="E3449" s="7"/>
      <c r="F3449" s="4" t="str">
        <f t="shared" si="543"/>
        <v/>
      </c>
      <c r="G3449" s="3" t="str">
        <f t="shared" si="537"/>
        <v>Inventariar</v>
      </c>
      <c r="H3449" s="6"/>
      <c r="I3449" s="7"/>
      <c r="J3449" s="4"/>
      <c r="K3449" s="3" t="str">
        <f t="shared" si="538"/>
        <v>Inventariar</v>
      </c>
      <c r="L3449" s="6"/>
      <c r="M3449" s="7"/>
      <c r="N3449" s="4"/>
      <c r="O3449" s="3" t="str">
        <f t="shared" si="539"/>
        <v>Inventariar</v>
      </c>
      <c r="P3449" s="6"/>
      <c r="Q3449" s="7"/>
      <c r="R3449" s="4" t="str">
        <f t="shared" si="534"/>
        <v/>
      </c>
      <c r="S3449" s="3" t="str">
        <f t="shared" si="540"/>
        <v>Inventariar</v>
      </c>
      <c r="T3449" s="6"/>
      <c r="U3449" s="7"/>
      <c r="V3449" s="4" t="str">
        <f t="shared" si="535"/>
        <v/>
      </c>
      <c r="W3449" s="3" t="str">
        <f t="shared" si="541"/>
        <v>Inventariar</v>
      </c>
      <c r="X3449" s="6"/>
      <c r="Y3449" s="7"/>
      <c r="Z3449" s="4" t="str">
        <f t="shared" si="536"/>
        <v/>
      </c>
      <c r="AA3449" s="3" t="str">
        <f t="shared" si="542"/>
        <v>Inventariar</v>
      </c>
    </row>
    <row r="3450" spans="1:27" x14ac:dyDescent="0.3">
      <c r="A3450" s="5">
        <v>25563566</v>
      </c>
      <c r="B3450" s="17" t="str">
        <f>VLOOKUP(A3450,'Base de dados'!$A$3:$C$21103,3,0)</f>
        <v>11PCAIXA05</v>
      </c>
      <c r="C3450" s="50" t="s">
        <v>25572</v>
      </c>
      <c r="D3450" s="6"/>
      <c r="E3450" s="7"/>
      <c r="F3450" s="4" t="str">
        <f t="shared" si="543"/>
        <v/>
      </c>
      <c r="G3450" s="3" t="str">
        <f t="shared" si="537"/>
        <v>Inventariar</v>
      </c>
      <c r="H3450" s="6"/>
      <c r="I3450" s="7"/>
      <c r="J3450" s="4"/>
      <c r="K3450" s="3" t="str">
        <f t="shared" si="538"/>
        <v>Inventariar</v>
      </c>
      <c r="L3450" s="6"/>
      <c r="M3450" s="7"/>
      <c r="N3450" s="4"/>
      <c r="O3450" s="3" t="str">
        <f t="shared" si="539"/>
        <v>Inventariar</v>
      </c>
      <c r="P3450" s="6"/>
      <c r="Q3450" s="7"/>
      <c r="R3450" s="4" t="str">
        <f t="shared" si="534"/>
        <v/>
      </c>
      <c r="S3450" s="3" t="str">
        <f t="shared" si="540"/>
        <v>Inventariar</v>
      </c>
      <c r="T3450" s="6"/>
      <c r="U3450" s="7"/>
      <c r="V3450" s="4" t="str">
        <f t="shared" si="535"/>
        <v/>
      </c>
      <c r="W3450" s="3" t="str">
        <f t="shared" si="541"/>
        <v>Inventariar</v>
      </c>
      <c r="X3450" s="6"/>
      <c r="Y3450" s="7"/>
      <c r="Z3450" s="4" t="str">
        <f t="shared" si="536"/>
        <v/>
      </c>
      <c r="AA3450" s="3" t="str">
        <f t="shared" si="542"/>
        <v>Inventariar</v>
      </c>
    </row>
    <row r="3451" spans="1:27" x14ac:dyDescent="0.3">
      <c r="A3451" s="5">
        <v>25574196</v>
      </c>
      <c r="B3451" s="17" t="str">
        <f>VLOOKUP(A3451,'Base de dados'!$A$3:$C$21103,3,0)</f>
        <v>11PCAIXA05</v>
      </c>
      <c r="C3451" s="50" t="s">
        <v>25573</v>
      </c>
      <c r="D3451" s="6"/>
      <c r="E3451" s="7"/>
      <c r="F3451" s="4" t="str">
        <f t="shared" si="543"/>
        <v/>
      </c>
      <c r="G3451" s="3" t="str">
        <f t="shared" si="537"/>
        <v>Inventariar</v>
      </c>
      <c r="H3451" s="6"/>
      <c r="I3451" s="7"/>
      <c r="J3451" s="4"/>
      <c r="K3451" s="3" t="str">
        <f t="shared" si="538"/>
        <v>Inventariar</v>
      </c>
      <c r="L3451" s="6"/>
      <c r="M3451" s="7"/>
      <c r="N3451" s="4"/>
      <c r="O3451" s="3" t="str">
        <f t="shared" si="539"/>
        <v>Inventariar</v>
      </c>
      <c r="P3451" s="6"/>
      <c r="Q3451" s="7"/>
      <c r="R3451" s="4" t="str">
        <f t="shared" ref="R3451:R3514" si="544">IF(Q3451="","",IF(Q3451="Saldo Zero","",P3451-Q3451))</f>
        <v/>
      </c>
      <c r="S3451" s="3" t="str">
        <f t="shared" si="540"/>
        <v>Inventariar</v>
      </c>
      <c r="T3451" s="6"/>
      <c r="U3451" s="7"/>
      <c r="V3451" s="4" t="str">
        <f t="shared" ref="V3451:V3514" si="545">IF(U3451="","",IF(U3451="Saldo Zero","",T3451-U3451))</f>
        <v/>
      </c>
      <c r="W3451" s="3" t="str">
        <f t="shared" si="541"/>
        <v>Inventariar</v>
      </c>
      <c r="X3451" s="6"/>
      <c r="Y3451" s="7"/>
      <c r="Z3451" s="4" t="str">
        <f t="shared" ref="Z3451:Z3514" si="546">IF(Y3451="","",IF(Y3451="Saldo Zero","",X3451-Y3451))</f>
        <v/>
      </c>
      <c r="AA3451" s="3" t="str">
        <f t="shared" si="542"/>
        <v>Inventariar</v>
      </c>
    </row>
    <row r="3452" spans="1:27" x14ac:dyDescent="0.3">
      <c r="A3452" s="5">
        <v>25574320</v>
      </c>
      <c r="B3452" s="17" t="str">
        <f>VLOOKUP(A3452,'Base de dados'!$A$3:$C$21103,3,0)</f>
        <v>11PCAIXA05</v>
      </c>
      <c r="C3452" s="50" t="s">
        <v>8911</v>
      </c>
      <c r="D3452" s="6"/>
      <c r="E3452" s="7"/>
      <c r="F3452" s="4" t="str">
        <f t="shared" si="543"/>
        <v/>
      </c>
      <c r="G3452" s="3" t="str">
        <f t="shared" si="537"/>
        <v>Inventariar</v>
      </c>
      <c r="H3452" s="6"/>
      <c r="I3452" s="7"/>
      <c r="J3452" s="4"/>
      <c r="K3452" s="3" t="str">
        <f t="shared" si="538"/>
        <v>Inventariar</v>
      </c>
      <c r="L3452" s="6"/>
      <c r="M3452" s="7"/>
      <c r="N3452" s="4"/>
      <c r="O3452" s="3" t="str">
        <f t="shared" si="539"/>
        <v>Inventariar</v>
      </c>
      <c r="P3452" s="6"/>
      <c r="Q3452" s="7"/>
      <c r="R3452" s="4" t="str">
        <f t="shared" si="544"/>
        <v/>
      </c>
      <c r="S3452" s="3" t="str">
        <f t="shared" si="540"/>
        <v>Inventariar</v>
      </c>
      <c r="T3452" s="6"/>
      <c r="U3452" s="7"/>
      <c r="V3452" s="4" t="str">
        <f t="shared" si="545"/>
        <v/>
      </c>
      <c r="W3452" s="3" t="str">
        <f t="shared" si="541"/>
        <v>Inventariar</v>
      </c>
      <c r="X3452" s="6"/>
      <c r="Y3452" s="7"/>
      <c r="Z3452" s="4" t="str">
        <f t="shared" si="546"/>
        <v/>
      </c>
      <c r="AA3452" s="3" t="str">
        <f t="shared" si="542"/>
        <v>Inventariar</v>
      </c>
    </row>
    <row r="3453" spans="1:27" x14ac:dyDescent="0.3">
      <c r="A3453" s="5">
        <v>25574642</v>
      </c>
      <c r="B3453" s="17" t="str">
        <f>VLOOKUP(A3453,'Base de dados'!$A$3:$C$21103,3,0)</f>
        <v>11PCAIXA05</v>
      </c>
      <c r="C3453" s="50" t="s">
        <v>25574</v>
      </c>
      <c r="D3453" s="6"/>
      <c r="E3453" s="7"/>
      <c r="F3453" s="4" t="str">
        <f t="shared" si="543"/>
        <v/>
      </c>
      <c r="G3453" s="3" t="str">
        <f t="shared" si="537"/>
        <v>Inventariar</v>
      </c>
      <c r="H3453" s="6"/>
      <c r="I3453" s="7"/>
      <c r="J3453" s="4"/>
      <c r="K3453" s="3" t="str">
        <f t="shared" si="538"/>
        <v>Inventariar</v>
      </c>
      <c r="L3453" s="6"/>
      <c r="M3453" s="7"/>
      <c r="N3453" s="4"/>
      <c r="O3453" s="3" t="str">
        <f t="shared" si="539"/>
        <v>Inventariar</v>
      </c>
      <c r="P3453" s="6"/>
      <c r="Q3453" s="7"/>
      <c r="R3453" s="4" t="str">
        <f t="shared" si="544"/>
        <v/>
      </c>
      <c r="S3453" s="3" t="str">
        <f t="shared" si="540"/>
        <v>Inventariar</v>
      </c>
      <c r="T3453" s="6"/>
      <c r="U3453" s="7"/>
      <c r="V3453" s="4" t="str">
        <f t="shared" si="545"/>
        <v/>
      </c>
      <c r="W3453" s="3" t="str">
        <f t="shared" si="541"/>
        <v>Inventariar</v>
      </c>
      <c r="X3453" s="6"/>
      <c r="Y3453" s="7"/>
      <c r="Z3453" s="4" t="str">
        <f t="shared" si="546"/>
        <v/>
      </c>
      <c r="AA3453" s="3" t="str">
        <f t="shared" si="542"/>
        <v>Inventariar</v>
      </c>
    </row>
    <row r="3454" spans="1:27" x14ac:dyDescent="0.3">
      <c r="A3454" s="5">
        <v>25576187</v>
      </c>
      <c r="B3454" s="17" t="str">
        <f>VLOOKUP(A3454,'Base de dados'!$A$3:$C$21103,3,0)</f>
        <v>11PCAIXA05</v>
      </c>
      <c r="C3454" s="50" t="s">
        <v>8926</v>
      </c>
      <c r="D3454" s="6"/>
      <c r="E3454" s="7"/>
      <c r="F3454" s="4" t="str">
        <f t="shared" si="543"/>
        <v/>
      </c>
      <c r="G3454" s="3" t="str">
        <f t="shared" si="537"/>
        <v>Inventariar</v>
      </c>
      <c r="H3454" s="6"/>
      <c r="I3454" s="7"/>
      <c r="J3454" s="4"/>
      <c r="K3454" s="3" t="str">
        <f t="shared" si="538"/>
        <v>Inventariar</v>
      </c>
      <c r="L3454" s="6"/>
      <c r="M3454" s="7"/>
      <c r="N3454" s="4"/>
      <c r="O3454" s="3" t="str">
        <f t="shared" si="539"/>
        <v>Inventariar</v>
      </c>
      <c r="P3454" s="6"/>
      <c r="Q3454" s="7"/>
      <c r="R3454" s="4" t="str">
        <f t="shared" si="544"/>
        <v/>
      </c>
      <c r="S3454" s="3" t="str">
        <f t="shared" si="540"/>
        <v>Inventariar</v>
      </c>
      <c r="T3454" s="6"/>
      <c r="U3454" s="7"/>
      <c r="V3454" s="4" t="str">
        <f t="shared" si="545"/>
        <v/>
      </c>
      <c r="W3454" s="3" t="str">
        <f t="shared" si="541"/>
        <v>Inventariar</v>
      </c>
      <c r="X3454" s="6"/>
      <c r="Y3454" s="7"/>
      <c r="Z3454" s="4" t="str">
        <f t="shared" si="546"/>
        <v/>
      </c>
      <c r="AA3454" s="3" t="str">
        <f t="shared" si="542"/>
        <v>Inventariar</v>
      </c>
    </row>
    <row r="3455" spans="1:27" x14ac:dyDescent="0.3">
      <c r="A3455" s="5">
        <v>25578454</v>
      </c>
      <c r="B3455" s="17" t="str">
        <f>VLOOKUP(A3455,'Base de dados'!$A$3:$C$21103,3,0)</f>
        <v>11PCAIXA05</v>
      </c>
      <c r="C3455" s="50" t="s">
        <v>8938</v>
      </c>
      <c r="D3455" s="6"/>
      <c r="E3455" s="7"/>
      <c r="F3455" s="4" t="str">
        <f t="shared" si="543"/>
        <v/>
      </c>
      <c r="G3455" s="3" t="str">
        <f t="shared" si="537"/>
        <v>Inventariar</v>
      </c>
      <c r="H3455" s="6"/>
      <c r="I3455" s="7"/>
      <c r="J3455" s="4"/>
      <c r="K3455" s="3" t="str">
        <f t="shared" si="538"/>
        <v>Inventariar</v>
      </c>
      <c r="L3455" s="6"/>
      <c r="M3455" s="7"/>
      <c r="N3455" s="4"/>
      <c r="O3455" s="3" t="str">
        <f t="shared" si="539"/>
        <v>Inventariar</v>
      </c>
      <c r="P3455" s="6"/>
      <c r="Q3455" s="7"/>
      <c r="R3455" s="4" t="str">
        <f t="shared" si="544"/>
        <v/>
      </c>
      <c r="S3455" s="3" t="str">
        <f t="shared" si="540"/>
        <v>Inventariar</v>
      </c>
      <c r="T3455" s="6"/>
      <c r="U3455" s="7"/>
      <c r="V3455" s="4" t="str">
        <f t="shared" si="545"/>
        <v/>
      </c>
      <c r="W3455" s="3" t="str">
        <f t="shared" si="541"/>
        <v>Inventariar</v>
      </c>
      <c r="X3455" s="6"/>
      <c r="Y3455" s="7"/>
      <c r="Z3455" s="4" t="str">
        <f t="shared" si="546"/>
        <v/>
      </c>
      <c r="AA3455" s="3" t="str">
        <f t="shared" si="542"/>
        <v>Inventariar</v>
      </c>
    </row>
    <row r="3456" spans="1:27" x14ac:dyDescent="0.3">
      <c r="A3456" s="5">
        <v>25589611</v>
      </c>
      <c r="B3456" s="17" t="str">
        <f>VLOOKUP(A3456,'Base de dados'!$A$3:$C$21103,3,0)</f>
        <v>11PCAIXA05</v>
      </c>
      <c r="C3456" s="50" t="s">
        <v>25575</v>
      </c>
      <c r="D3456" s="6"/>
      <c r="E3456" s="7"/>
      <c r="F3456" s="4" t="str">
        <f t="shared" si="543"/>
        <v/>
      </c>
      <c r="G3456" s="3" t="str">
        <f t="shared" si="537"/>
        <v>Inventariar</v>
      </c>
      <c r="H3456" s="6"/>
      <c r="I3456" s="7"/>
      <c r="J3456" s="4"/>
      <c r="K3456" s="3" t="str">
        <f t="shared" si="538"/>
        <v>Inventariar</v>
      </c>
      <c r="L3456" s="6"/>
      <c r="M3456" s="7"/>
      <c r="N3456" s="4"/>
      <c r="O3456" s="3" t="str">
        <f t="shared" si="539"/>
        <v>Inventariar</v>
      </c>
      <c r="P3456" s="6"/>
      <c r="Q3456" s="7"/>
      <c r="R3456" s="4" t="str">
        <f t="shared" si="544"/>
        <v/>
      </c>
      <c r="S3456" s="3" t="str">
        <f t="shared" si="540"/>
        <v>Inventariar</v>
      </c>
      <c r="T3456" s="6"/>
      <c r="U3456" s="7"/>
      <c r="V3456" s="4" t="str">
        <f t="shared" si="545"/>
        <v/>
      </c>
      <c r="W3456" s="3" t="str">
        <f t="shared" si="541"/>
        <v>Inventariar</v>
      </c>
      <c r="X3456" s="6"/>
      <c r="Y3456" s="7"/>
      <c r="Z3456" s="4" t="str">
        <f t="shared" si="546"/>
        <v/>
      </c>
      <c r="AA3456" s="3" t="str">
        <f t="shared" si="542"/>
        <v>Inventariar</v>
      </c>
    </row>
    <row r="3457" spans="1:27" x14ac:dyDescent="0.3">
      <c r="A3457" s="5">
        <v>27023356</v>
      </c>
      <c r="B3457" s="17" t="str">
        <f>VLOOKUP(A3457,'Base de dados'!$A$3:$C$21103,3,0)</f>
        <v>11PCAIXA05</v>
      </c>
      <c r="C3457" s="50" t="s">
        <v>8927</v>
      </c>
      <c r="D3457" s="6"/>
      <c r="E3457" s="7"/>
      <c r="F3457" s="4" t="str">
        <f t="shared" si="543"/>
        <v/>
      </c>
      <c r="G3457" s="3" t="str">
        <f t="shared" si="537"/>
        <v>Inventariar</v>
      </c>
      <c r="H3457" s="6"/>
      <c r="I3457" s="7"/>
      <c r="J3457" s="4"/>
      <c r="K3457" s="3" t="str">
        <f t="shared" si="538"/>
        <v>Inventariar</v>
      </c>
      <c r="L3457" s="6"/>
      <c r="M3457" s="7"/>
      <c r="N3457" s="4"/>
      <c r="O3457" s="3" t="str">
        <f t="shared" si="539"/>
        <v>Inventariar</v>
      </c>
      <c r="P3457" s="6"/>
      <c r="Q3457" s="7"/>
      <c r="R3457" s="4" t="str">
        <f t="shared" si="544"/>
        <v/>
      </c>
      <c r="S3457" s="3" t="str">
        <f t="shared" si="540"/>
        <v>Inventariar</v>
      </c>
      <c r="T3457" s="6"/>
      <c r="U3457" s="7"/>
      <c r="V3457" s="4" t="str">
        <f t="shared" si="545"/>
        <v/>
      </c>
      <c r="W3457" s="3" t="str">
        <f t="shared" si="541"/>
        <v>Inventariar</v>
      </c>
      <c r="X3457" s="6"/>
      <c r="Y3457" s="7"/>
      <c r="Z3457" s="4" t="str">
        <f t="shared" si="546"/>
        <v/>
      </c>
      <c r="AA3457" s="3" t="str">
        <f t="shared" si="542"/>
        <v>Inventariar</v>
      </c>
    </row>
    <row r="3458" spans="1:27" x14ac:dyDescent="0.3">
      <c r="A3458" s="5">
        <v>27037608</v>
      </c>
      <c r="B3458" s="17" t="str">
        <f>VLOOKUP(A3458,'Base de dados'!$A$3:$C$21103,3,0)</f>
        <v>11PCAIXA05</v>
      </c>
      <c r="C3458" s="50" t="s">
        <v>8928</v>
      </c>
      <c r="D3458" s="6"/>
      <c r="E3458" s="7"/>
      <c r="F3458" s="4" t="str">
        <f t="shared" si="543"/>
        <v/>
      </c>
      <c r="G3458" s="3" t="str">
        <f t="shared" si="537"/>
        <v>Inventariar</v>
      </c>
      <c r="H3458" s="6"/>
      <c r="I3458" s="7"/>
      <c r="J3458" s="4"/>
      <c r="K3458" s="3" t="str">
        <f t="shared" si="538"/>
        <v>Inventariar</v>
      </c>
      <c r="L3458" s="6"/>
      <c r="M3458" s="7"/>
      <c r="N3458" s="4"/>
      <c r="O3458" s="3" t="str">
        <f t="shared" si="539"/>
        <v>Inventariar</v>
      </c>
      <c r="P3458" s="6"/>
      <c r="Q3458" s="7"/>
      <c r="R3458" s="4" t="str">
        <f t="shared" si="544"/>
        <v/>
      </c>
      <c r="S3458" s="3" t="str">
        <f t="shared" si="540"/>
        <v>Inventariar</v>
      </c>
      <c r="T3458" s="6"/>
      <c r="U3458" s="7"/>
      <c r="V3458" s="4" t="str">
        <f t="shared" si="545"/>
        <v/>
      </c>
      <c r="W3458" s="3" t="str">
        <f t="shared" si="541"/>
        <v>Inventariar</v>
      </c>
      <c r="X3458" s="6"/>
      <c r="Y3458" s="7"/>
      <c r="Z3458" s="4" t="str">
        <f t="shared" si="546"/>
        <v/>
      </c>
      <c r="AA3458" s="3" t="str">
        <f t="shared" si="542"/>
        <v>Inventariar</v>
      </c>
    </row>
    <row r="3459" spans="1:27" x14ac:dyDescent="0.3">
      <c r="A3459" s="5">
        <v>25067314</v>
      </c>
      <c r="B3459" s="17" t="str">
        <f>VLOOKUP(A3459,'Base de dados'!$A$3:$C$21103,3,0)</f>
        <v>11PCAIXA06</v>
      </c>
      <c r="C3459" s="50" t="s">
        <v>8967</v>
      </c>
      <c r="D3459" s="6"/>
      <c r="E3459" s="7"/>
      <c r="F3459" s="4" t="str">
        <f t="shared" si="543"/>
        <v/>
      </c>
      <c r="G3459" s="3" t="str">
        <f t="shared" si="537"/>
        <v>Inventariar</v>
      </c>
      <c r="H3459" s="6"/>
      <c r="I3459" s="7"/>
      <c r="J3459" s="4"/>
      <c r="K3459" s="3" t="str">
        <f t="shared" si="538"/>
        <v>Inventariar</v>
      </c>
      <c r="L3459" s="6"/>
      <c r="M3459" s="7"/>
      <c r="N3459" s="4"/>
      <c r="O3459" s="3" t="str">
        <f t="shared" si="539"/>
        <v>Inventariar</v>
      </c>
      <c r="P3459" s="6"/>
      <c r="Q3459" s="7"/>
      <c r="R3459" s="4" t="str">
        <f t="shared" si="544"/>
        <v/>
      </c>
      <c r="S3459" s="3" t="str">
        <f t="shared" si="540"/>
        <v>Inventariar</v>
      </c>
      <c r="T3459" s="6"/>
      <c r="U3459" s="7"/>
      <c r="V3459" s="4" t="str">
        <f t="shared" si="545"/>
        <v/>
      </c>
      <c r="W3459" s="3" t="str">
        <f t="shared" si="541"/>
        <v>Inventariar</v>
      </c>
      <c r="X3459" s="6"/>
      <c r="Y3459" s="7"/>
      <c r="Z3459" s="4" t="str">
        <f t="shared" si="546"/>
        <v/>
      </c>
      <c r="AA3459" s="3" t="str">
        <f t="shared" si="542"/>
        <v>Inventariar</v>
      </c>
    </row>
    <row r="3460" spans="1:27" x14ac:dyDescent="0.3">
      <c r="A3460" s="5">
        <v>25067315</v>
      </c>
      <c r="B3460" s="17" t="str">
        <f>VLOOKUP(A3460,'Base de dados'!$A$3:$C$21103,3,0)</f>
        <v>11PCAIXA06</v>
      </c>
      <c r="C3460" s="50" t="s">
        <v>8951</v>
      </c>
      <c r="D3460" s="6"/>
      <c r="E3460" s="7"/>
      <c r="F3460" s="4" t="str">
        <f t="shared" si="543"/>
        <v/>
      </c>
      <c r="G3460" s="3" t="str">
        <f t="shared" ref="G3460:G3523" si="547">IF(D3460="Saldo Zero","Saldo só Físico",IF(E3460="","Inventariar",IF(E3460="Saldo Zero","Saldo só Sistema",IF(F3460="","Verificar",IF(F3460=0,"Saldo Certo",IF(F3460&lt;0,"Saldo a mais no Físico",IF(F3460&gt;0,"Saldo a mais no Sistema")))))))</f>
        <v>Inventariar</v>
      </c>
      <c r="H3460" s="6"/>
      <c r="I3460" s="7"/>
      <c r="J3460" s="4"/>
      <c r="K3460" s="3" t="str">
        <f t="shared" si="538"/>
        <v>Inventariar</v>
      </c>
      <c r="L3460" s="6"/>
      <c r="M3460" s="7"/>
      <c r="N3460" s="4"/>
      <c r="O3460" s="3" t="str">
        <f t="shared" si="539"/>
        <v>Inventariar</v>
      </c>
      <c r="P3460" s="6"/>
      <c r="Q3460" s="7"/>
      <c r="R3460" s="4" t="str">
        <f t="shared" si="544"/>
        <v/>
      </c>
      <c r="S3460" s="3" t="str">
        <f t="shared" si="540"/>
        <v>Inventariar</v>
      </c>
      <c r="T3460" s="6"/>
      <c r="U3460" s="7"/>
      <c r="V3460" s="4" t="str">
        <f t="shared" si="545"/>
        <v/>
      </c>
      <c r="W3460" s="3" t="str">
        <f t="shared" si="541"/>
        <v>Inventariar</v>
      </c>
      <c r="X3460" s="6"/>
      <c r="Y3460" s="7"/>
      <c r="Z3460" s="4" t="str">
        <f t="shared" si="546"/>
        <v/>
      </c>
      <c r="AA3460" s="3" t="str">
        <f t="shared" si="542"/>
        <v>Inventariar</v>
      </c>
    </row>
    <row r="3461" spans="1:27" x14ac:dyDescent="0.3">
      <c r="A3461" s="5">
        <v>25067459</v>
      </c>
      <c r="B3461" s="17" t="str">
        <f>VLOOKUP(A3461,'Base de dados'!$A$3:$C$21103,3,0)</f>
        <v>11PCAIXA06</v>
      </c>
      <c r="C3461" s="50" t="s">
        <v>8948</v>
      </c>
      <c r="D3461" s="6"/>
      <c r="E3461" s="7"/>
      <c r="F3461" s="4" t="str">
        <f t="shared" si="543"/>
        <v/>
      </c>
      <c r="G3461" s="3" t="str">
        <f t="shared" si="547"/>
        <v>Inventariar</v>
      </c>
      <c r="H3461" s="6"/>
      <c r="I3461" s="7"/>
      <c r="J3461" s="4"/>
      <c r="K3461" s="3" t="str">
        <f t="shared" ref="K3461:K3524" si="548">IF(H3461="Saldo Zero","Saldo só Físico",IF(I3461="","Inventariar",IF(I3461="Saldo Zero","Saldo só Sistema",IF(J3461="","Verificar",IF(J3461=0,"Saldo Certo",IF(J3461&lt;0,"Saldo a mais no Físico",IF(J3461&gt;0,"Saldo a mais no Sistema")))))))</f>
        <v>Inventariar</v>
      </c>
      <c r="L3461" s="6"/>
      <c r="M3461" s="7"/>
      <c r="N3461" s="4"/>
      <c r="O3461" s="3" t="str">
        <f t="shared" ref="O3461:O3524" si="549">IF(L3461="Saldo Zero","Saldo só Físico",IF(M3461="","Inventariar",IF(M3461="Saldo Zero","Saldo só Sistema",IF(N3461="","Verificar",IF(N3461=0,"Saldo Certo",IF(N3461&lt;0,"Saldo a mais no Físico",IF(N3461&gt;0,"Saldo a mais no Sistema")))))))</f>
        <v>Inventariar</v>
      </c>
      <c r="P3461" s="6"/>
      <c r="Q3461" s="7"/>
      <c r="R3461" s="4" t="str">
        <f t="shared" si="544"/>
        <v/>
      </c>
      <c r="S3461" s="3" t="str">
        <f t="shared" ref="S3461:S3524" si="550">IF(P3461="Saldo Zero","Saldo só Físico",IF(Q3461="","Inventariar",IF(Q3461="Saldo Zero","Saldo só Sistema",IF(R3461="","Verificar",IF(R3461=0,"Saldo Certo",IF(R3461&lt;0,"Saldo a mais no Físico",IF(R3461&gt;0,"Saldo a mais no Sistema")))))))</f>
        <v>Inventariar</v>
      </c>
      <c r="T3461" s="6"/>
      <c r="U3461" s="7"/>
      <c r="V3461" s="4" t="str">
        <f t="shared" si="545"/>
        <v/>
      </c>
      <c r="W3461" s="3" t="str">
        <f t="shared" ref="W3461:W3524" si="551">IF(T3461="Saldo Zero","Saldo só Físico",IF(U3461="","Inventariar",IF(U3461="Saldo Zero","Saldo só Sistema",IF(V3461="","Verificar",IF(V3461=0,"Saldo Certo",IF(V3461&lt;0,"Saldo a mais no Físico",IF(V3461&gt;0,"Saldo a mais no Sistema")))))))</f>
        <v>Inventariar</v>
      </c>
      <c r="X3461" s="6"/>
      <c r="Y3461" s="7"/>
      <c r="Z3461" s="4" t="str">
        <f t="shared" si="546"/>
        <v/>
      </c>
      <c r="AA3461" s="3" t="str">
        <f t="shared" ref="AA3461:AA3524" si="552">IF(X3461="Saldo Zero","Saldo só Físico",IF(Y3461="","Inventariar",IF(Y3461="Saldo Zero","Saldo só Sistema",IF(Z3461="","Verificar",IF(Z3461=0,"Saldo Certo",IF(Z3461&lt;0,"Saldo a mais no Físico",IF(Z3461&gt;0,"Saldo a mais no Sistema")))))))</f>
        <v>Inventariar</v>
      </c>
    </row>
    <row r="3462" spans="1:27" x14ac:dyDescent="0.3">
      <c r="A3462" s="5">
        <v>25087569</v>
      </c>
      <c r="B3462" s="17" t="str">
        <f>VLOOKUP(A3462,'Base de dados'!$A$3:$C$21103,3,0)</f>
        <v>11PCAIXA06</v>
      </c>
      <c r="C3462" s="50" t="s">
        <v>8963</v>
      </c>
      <c r="D3462" s="6"/>
      <c r="E3462" s="7"/>
      <c r="F3462" s="4" t="str">
        <f t="shared" si="543"/>
        <v/>
      </c>
      <c r="G3462" s="3" t="str">
        <f t="shared" si="547"/>
        <v>Inventariar</v>
      </c>
      <c r="H3462" s="6"/>
      <c r="I3462" s="7"/>
      <c r="J3462" s="4"/>
      <c r="K3462" s="3" t="str">
        <f t="shared" si="548"/>
        <v>Inventariar</v>
      </c>
      <c r="L3462" s="6"/>
      <c r="M3462" s="7"/>
      <c r="N3462" s="4"/>
      <c r="O3462" s="3" t="str">
        <f t="shared" si="549"/>
        <v>Inventariar</v>
      </c>
      <c r="P3462" s="6"/>
      <c r="Q3462" s="7"/>
      <c r="R3462" s="4" t="str">
        <f t="shared" si="544"/>
        <v/>
      </c>
      <c r="S3462" s="3" t="str">
        <f t="shared" si="550"/>
        <v>Inventariar</v>
      </c>
      <c r="T3462" s="6"/>
      <c r="U3462" s="7"/>
      <c r="V3462" s="4" t="str">
        <f t="shared" si="545"/>
        <v/>
      </c>
      <c r="W3462" s="3" t="str">
        <f t="shared" si="551"/>
        <v>Inventariar</v>
      </c>
      <c r="X3462" s="6"/>
      <c r="Y3462" s="7"/>
      <c r="Z3462" s="4" t="str">
        <f t="shared" si="546"/>
        <v/>
      </c>
      <c r="AA3462" s="3" t="str">
        <f t="shared" si="552"/>
        <v>Inventariar</v>
      </c>
    </row>
    <row r="3463" spans="1:27" x14ac:dyDescent="0.3">
      <c r="A3463" s="5">
        <v>25233735</v>
      </c>
      <c r="B3463" s="17" t="str">
        <f>VLOOKUP(A3463,'Base de dados'!$A$3:$C$21103,3,0)</f>
        <v>11PCAIXA06</v>
      </c>
      <c r="C3463" s="50" t="s">
        <v>8947</v>
      </c>
      <c r="D3463" s="6"/>
      <c r="E3463" s="7"/>
      <c r="F3463" s="4" t="str">
        <f t="shared" si="543"/>
        <v/>
      </c>
      <c r="G3463" s="3" t="str">
        <f t="shared" si="547"/>
        <v>Inventariar</v>
      </c>
      <c r="H3463" s="6"/>
      <c r="I3463" s="7"/>
      <c r="J3463" s="4"/>
      <c r="K3463" s="3" t="str">
        <f t="shared" si="548"/>
        <v>Inventariar</v>
      </c>
      <c r="L3463" s="6"/>
      <c r="M3463" s="7"/>
      <c r="N3463" s="4"/>
      <c r="O3463" s="3" t="str">
        <f t="shared" si="549"/>
        <v>Inventariar</v>
      </c>
      <c r="P3463" s="6"/>
      <c r="Q3463" s="7"/>
      <c r="R3463" s="4" t="str">
        <f t="shared" si="544"/>
        <v/>
      </c>
      <c r="S3463" s="3" t="str">
        <f t="shared" si="550"/>
        <v>Inventariar</v>
      </c>
      <c r="T3463" s="6"/>
      <c r="U3463" s="7"/>
      <c r="V3463" s="4" t="str">
        <f t="shared" si="545"/>
        <v/>
      </c>
      <c r="W3463" s="3" t="str">
        <f t="shared" si="551"/>
        <v>Inventariar</v>
      </c>
      <c r="X3463" s="6"/>
      <c r="Y3463" s="7"/>
      <c r="Z3463" s="4" t="str">
        <f t="shared" si="546"/>
        <v/>
      </c>
      <c r="AA3463" s="3" t="str">
        <f t="shared" si="552"/>
        <v>Inventariar</v>
      </c>
    </row>
    <row r="3464" spans="1:27" x14ac:dyDescent="0.3">
      <c r="A3464" s="5">
        <v>25399840</v>
      </c>
      <c r="B3464" s="17" t="str">
        <f>VLOOKUP(A3464,'Base de dados'!$A$3:$C$21103,3,0)</f>
        <v>11PCAIXA06</v>
      </c>
      <c r="C3464" s="50" t="s">
        <v>8973</v>
      </c>
      <c r="D3464" s="6"/>
      <c r="E3464" s="7"/>
      <c r="F3464" s="4" t="str">
        <f t="shared" si="543"/>
        <v/>
      </c>
      <c r="G3464" s="3" t="str">
        <f t="shared" si="547"/>
        <v>Inventariar</v>
      </c>
      <c r="H3464" s="6"/>
      <c r="I3464" s="7"/>
      <c r="J3464" s="4"/>
      <c r="K3464" s="3" t="str">
        <f t="shared" si="548"/>
        <v>Inventariar</v>
      </c>
      <c r="L3464" s="6"/>
      <c r="M3464" s="7"/>
      <c r="N3464" s="4"/>
      <c r="O3464" s="3" t="str">
        <f t="shared" si="549"/>
        <v>Inventariar</v>
      </c>
      <c r="P3464" s="6"/>
      <c r="Q3464" s="7"/>
      <c r="R3464" s="4" t="str">
        <f t="shared" si="544"/>
        <v/>
      </c>
      <c r="S3464" s="3" t="str">
        <f t="shared" si="550"/>
        <v>Inventariar</v>
      </c>
      <c r="T3464" s="6"/>
      <c r="U3464" s="7"/>
      <c r="V3464" s="4" t="str">
        <f t="shared" si="545"/>
        <v/>
      </c>
      <c r="W3464" s="3" t="str">
        <f t="shared" si="551"/>
        <v>Inventariar</v>
      </c>
      <c r="X3464" s="6"/>
      <c r="Y3464" s="7"/>
      <c r="Z3464" s="4" t="str">
        <f t="shared" si="546"/>
        <v/>
      </c>
      <c r="AA3464" s="3" t="str">
        <f t="shared" si="552"/>
        <v>Inventariar</v>
      </c>
    </row>
    <row r="3465" spans="1:27" x14ac:dyDescent="0.3">
      <c r="A3465" s="5">
        <v>25400002</v>
      </c>
      <c r="B3465" s="17" t="str">
        <f>VLOOKUP(A3465,'Base de dados'!$A$3:$C$21103,3,0)</f>
        <v>11PCAIXA06</v>
      </c>
      <c r="C3465" s="50" t="s">
        <v>25576</v>
      </c>
      <c r="D3465" s="6"/>
      <c r="E3465" s="7"/>
      <c r="F3465" s="4" t="str">
        <f t="shared" si="543"/>
        <v/>
      </c>
      <c r="G3465" s="3" t="str">
        <f t="shared" si="547"/>
        <v>Inventariar</v>
      </c>
      <c r="H3465" s="6"/>
      <c r="I3465" s="7"/>
      <c r="J3465" s="4"/>
      <c r="K3465" s="3" t="str">
        <f t="shared" si="548"/>
        <v>Inventariar</v>
      </c>
      <c r="L3465" s="6"/>
      <c r="M3465" s="7"/>
      <c r="N3465" s="4"/>
      <c r="O3465" s="3" t="str">
        <f t="shared" si="549"/>
        <v>Inventariar</v>
      </c>
      <c r="P3465" s="6"/>
      <c r="Q3465" s="7"/>
      <c r="R3465" s="4" t="str">
        <f t="shared" si="544"/>
        <v/>
      </c>
      <c r="S3465" s="3" t="str">
        <f t="shared" si="550"/>
        <v>Inventariar</v>
      </c>
      <c r="T3465" s="6"/>
      <c r="U3465" s="7"/>
      <c r="V3465" s="4" t="str">
        <f t="shared" si="545"/>
        <v/>
      </c>
      <c r="W3465" s="3" t="str">
        <f t="shared" si="551"/>
        <v>Inventariar</v>
      </c>
      <c r="X3465" s="6"/>
      <c r="Y3465" s="7"/>
      <c r="Z3465" s="4" t="str">
        <f t="shared" si="546"/>
        <v/>
      </c>
      <c r="AA3465" s="3" t="str">
        <f t="shared" si="552"/>
        <v>Inventariar</v>
      </c>
    </row>
    <row r="3466" spans="1:27" x14ac:dyDescent="0.3">
      <c r="A3466" s="5">
        <v>25401086</v>
      </c>
      <c r="B3466" s="17" t="str">
        <f>VLOOKUP(A3466,'Base de dados'!$A$3:$C$21103,3,0)</f>
        <v>11PCAIXA06</v>
      </c>
      <c r="C3466" s="50" t="s">
        <v>8959</v>
      </c>
      <c r="D3466" s="6"/>
      <c r="E3466" s="7"/>
      <c r="F3466" s="4" t="str">
        <f t="shared" si="543"/>
        <v/>
      </c>
      <c r="G3466" s="3" t="str">
        <f t="shared" si="547"/>
        <v>Inventariar</v>
      </c>
      <c r="H3466" s="6"/>
      <c r="I3466" s="7"/>
      <c r="J3466" s="4"/>
      <c r="K3466" s="3" t="str">
        <f t="shared" si="548"/>
        <v>Inventariar</v>
      </c>
      <c r="L3466" s="6"/>
      <c r="M3466" s="7"/>
      <c r="N3466" s="4"/>
      <c r="O3466" s="3" t="str">
        <f t="shared" si="549"/>
        <v>Inventariar</v>
      </c>
      <c r="P3466" s="6"/>
      <c r="Q3466" s="7"/>
      <c r="R3466" s="4" t="str">
        <f t="shared" si="544"/>
        <v/>
      </c>
      <c r="S3466" s="3" t="str">
        <f t="shared" si="550"/>
        <v>Inventariar</v>
      </c>
      <c r="T3466" s="6"/>
      <c r="U3466" s="7"/>
      <c r="V3466" s="4" t="str">
        <f t="shared" si="545"/>
        <v/>
      </c>
      <c r="W3466" s="3" t="str">
        <f t="shared" si="551"/>
        <v>Inventariar</v>
      </c>
      <c r="X3466" s="6"/>
      <c r="Y3466" s="7"/>
      <c r="Z3466" s="4" t="str">
        <f t="shared" si="546"/>
        <v/>
      </c>
      <c r="AA3466" s="3" t="str">
        <f t="shared" si="552"/>
        <v>Inventariar</v>
      </c>
    </row>
    <row r="3467" spans="1:27" x14ac:dyDescent="0.3">
      <c r="A3467" s="5">
        <v>25418761</v>
      </c>
      <c r="B3467" s="17" t="str">
        <f>VLOOKUP(A3467,'Base de dados'!$A$3:$C$21103,3,0)</f>
        <v>11PCAIXA06</v>
      </c>
      <c r="C3467" s="50" t="s">
        <v>25577</v>
      </c>
      <c r="D3467" s="6"/>
      <c r="E3467" s="7"/>
      <c r="F3467" s="4" t="str">
        <f t="shared" si="543"/>
        <v/>
      </c>
      <c r="G3467" s="3" t="str">
        <f t="shared" si="547"/>
        <v>Inventariar</v>
      </c>
      <c r="H3467" s="6"/>
      <c r="I3467" s="7"/>
      <c r="J3467" s="4"/>
      <c r="K3467" s="3" t="str">
        <f t="shared" si="548"/>
        <v>Inventariar</v>
      </c>
      <c r="L3467" s="6"/>
      <c r="M3467" s="7"/>
      <c r="N3467" s="4"/>
      <c r="O3467" s="3" t="str">
        <f t="shared" si="549"/>
        <v>Inventariar</v>
      </c>
      <c r="P3467" s="6"/>
      <c r="Q3467" s="7"/>
      <c r="R3467" s="4" t="str">
        <f t="shared" si="544"/>
        <v/>
      </c>
      <c r="S3467" s="3" t="str">
        <f t="shared" si="550"/>
        <v>Inventariar</v>
      </c>
      <c r="T3467" s="6"/>
      <c r="U3467" s="7"/>
      <c r="V3467" s="4" t="str">
        <f t="shared" si="545"/>
        <v/>
      </c>
      <c r="W3467" s="3" t="str">
        <f t="shared" si="551"/>
        <v>Inventariar</v>
      </c>
      <c r="X3467" s="6"/>
      <c r="Y3467" s="7"/>
      <c r="Z3467" s="4" t="str">
        <f t="shared" si="546"/>
        <v/>
      </c>
      <c r="AA3467" s="3" t="str">
        <f t="shared" si="552"/>
        <v>Inventariar</v>
      </c>
    </row>
    <row r="3468" spans="1:27" x14ac:dyDescent="0.3">
      <c r="A3468" s="5">
        <v>25452710</v>
      </c>
      <c r="B3468" s="17" t="str">
        <f>VLOOKUP(A3468,'Base de dados'!$A$3:$C$21103,3,0)</f>
        <v>11PCAIXA06</v>
      </c>
      <c r="C3468" s="50" t="s">
        <v>8960</v>
      </c>
      <c r="D3468" s="6"/>
      <c r="E3468" s="7"/>
      <c r="F3468" s="4" t="str">
        <f t="shared" si="543"/>
        <v/>
      </c>
      <c r="G3468" s="3" t="str">
        <f t="shared" si="547"/>
        <v>Inventariar</v>
      </c>
      <c r="H3468" s="6"/>
      <c r="I3468" s="7"/>
      <c r="J3468" s="4"/>
      <c r="K3468" s="3" t="str">
        <f t="shared" si="548"/>
        <v>Inventariar</v>
      </c>
      <c r="L3468" s="6"/>
      <c r="M3468" s="7"/>
      <c r="N3468" s="4"/>
      <c r="O3468" s="3" t="str">
        <f t="shared" si="549"/>
        <v>Inventariar</v>
      </c>
      <c r="P3468" s="6"/>
      <c r="Q3468" s="7"/>
      <c r="R3468" s="4" t="str">
        <f t="shared" si="544"/>
        <v/>
      </c>
      <c r="S3468" s="3" t="str">
        <f t="shared" si="550"/>
        <v>Inventariar</v>
      </c>
      <c r="T3468" s="6"/>
      <c r="U3468" s="7"/>
      <c r="V3468" s="4" t="str">
        <f t="shared" si="545"/>
        <v/>
      </c>
      <c r="W3468" s="3" t="str">
        <f t="shared" si="551"/>
        <v>Inventariar</v>
      </c>
      <c r="X3468" s="6"/>
      <c r="Y3468" s="7"/>
      <c r="Z3468" s="4" t="str">
        <f t="shared" si="546"/>
        <v/>
      </c>
      <c r="AA3468" s="3" t="str">
        <f t="shared" si="552"/>
        <v>Inventariar</v>
      </c>
    </row>
    <row r="3469" spans="1:27" x14ac:dyDescent="0.3">
      <c r="A3469" s="5">
        <v>25452769</v>
      </c>
      <c r="B3469" s="17" t="str">
        <f>VLOOKUP(A3469,'Base de dados'!$A$3:$C$21103,3,0)</f>
        <v>11PCAIXA06</v>
      </c>
      <c r="C3469" s="50" t="s">
        <v>8971</v>
      </c>
      <c r="D3469" s="6"/>
      <c r="E3469" s="7"/>
      <c r="F3469" s="4" t="str">
        <f t="shared" si="543"/>
        <v/>
      </c>
      <c r="G3469" s="3" t="str">
        <f t="shared" si="547"/>
        <v>Inventariar</v>
      </c>
      <c r="H3469" s="6"/>
      <c r="I3469" s="7"/>
      <c r="J3469" s="4"/>
      <c r="K3469" s="3" t="str">
        <f t="shared" si="548"/>
        <v>Inventariar</v>
      </c>
      <c r="L3469" s="6"/>
      <c r="M3469" s="7"/>
      <c r="N3469" s="4"/>
      <c r="O3469" s="3" t="str">
        <f t="shared" si="549"/>
        <v>Inventariar</v>
      </c>
      <c r="P3469" s="6"/>
      <c r="Q3469" s="7"/>
      <c r="R3469" s="4" t="str">
        <f t="shared" si="544"/>
        <v/>
      </c>
      <c r="S3469" s="3" t="str">
        <f t="shared" si="550"/>
        <v>Inventariar</v>
      </c>
      <c r="T3469" s="6"/>
      <c r="U3469" s="7"/>
      <c r="V3469" s="4" t="str">
        <f t="shared" si="545"/>
        <v/>
      </c>
      <c r="W3469" s="3" t="str">
        <f t="shared" si="551"/>
        <v>Inventariar</v>
      </c>
      <c r="X3469" s="6"/>
      <c r="Y3469" s="7"/>
      <c r="Z3469" s="4" t="str">
        <f t="shared" si="546"/>
        <v/>
      </c>
      <c r="AA3469" s="3" t="str">
        <f t="shared" si="552"/>
        <v>Inventariar</v>
      </c>
    </row>
    <row r="3470" spans="1:27" x14ac:dyDescent="0.3">
      <c r="A3470" s="5">
        <v>25455459</v>
      </c>
      <c r="B3470" s="17" t="str">
        <f>VLOOKUP(A3470,'Base de dados'!$A$3:$C$21103,3,0)</f>
        <v>11PCAIXA06</v>
      </c>
      <c r="C3470" s="50" t="s">
        <v>25578</v>
      </c>
      <c r="D3470" s="6"/>
      <c r="E3470" s="7"/>
      <c r="F3470" s="4" t="str">
        <f t="shared" si="543"/>
        <v/>
      </c>
      <c r="G3470" s="3" t="str">
        <f t="shared" si="547"/>
        <v>Inventariar</v>
      </c>
      <c r="H3470" s="6"/>
      <c r="I3470" s="7"/>
      <c r="J3470" s="4"/>
      <c r="K3470" s="3" t="str">
        <f t="shared" si="548"/>
        <v>Inventariar</v>
      </c>
      <c r="L3470" s="6"/>
      <c r="M3470" s="7"/>
      <c r="N3470" s="4"/>
      <c r="O3470" s="3" t="str">
        <f t="shared" si="549"/>
        <v>Inventariar</v>
      </c>
      <c r="P3470" s="6"/>
      <c r="Q3470" s="7"/>
      <c r="R3470" s="4" t="str">
        <f t="shared" si="544"/>
        <v/>
      </c>
      <c r="S3470" s="3" t="str">
        <f t="shared" si="550"/>
        <v>Inventariar</v>
      </c>
      <c r="T3470" s="6"/>
      <c r="U3470" s="7"/>
      <c r="V3470" s="4" t="str">
        <f t="shared" si="545"/>
        <v/>
      </c>
      <c r="W3470" s="3" t="str">
        <f t="shared" si="551"/>
        <v>Inventariar</v>
      </c>
      <c r="X3470" s="6"/>
      <c r="Y3470" s="7"/>
      <c r="Z3470" s="4" t="str">
        <f t="shared" si="546"/>
        <v/>
      </c>
      <c r="AA3470" s="3" t="str">
        <f t="shared" si="552"/>
        <v>Inventariar</v>
      </c>
    </row>
    <row r="3471" spans="1:27" x14ac:dyDescent="0.3">
      <c r="A3471" s="5">
        <v>25462173</v>
      </c>
      <c r="B3471" s="17" t="str">
        <f>VLOOKUP(A3471,'Base de dados'!$A$3:$C$21103,3,0)</f>
        <v>11PCAIXA06</v>
      </c>
      <c r="C3471" s="50" t="s">
        <v>8968</v>
      </c>
      <c r="D3471" s="6"/>
      <c r="E3471" s="7"/>
      <c r="F3471" s="4" t="str">
        <f t="shared" si="543"/>
        <v/>
      </c>
      <c r="G3471" s="3" t="str">
        <f t="shared" si="547"/>
        <v>Inventariar</v>
      </c>
      <c r="H3471" s="6"/>
      <c r="I3471" s="7"/>
      <c r="J3471" s="4"/>
      <c r="K3471" s="3" t="str">
        <f t="shared" si="548"/>
        <v>Inventariar</v>
      </c>
      <c r="L3471" s="6"/>
      <c r="M3471" s="7"/>
      <c r="N3471" s="4"/>
      <c r="O3471" s="3" t="str">
        <f t="shared" si="549"/>
        <v>Inventariar</v>
      </c>
      <c r="P3471" s="6"/>
      <c r="Q3471" s="7"/>
      <c r="R3471" s="4" t="str">
        <f t="shared" si="544"/>
        <v/>
      </c>
      <c r="S3471" s="3" t="str">
        <f t="shared" si="550"/>
        <v>Inventariar</v>
      </c>
      <c r="T3471" s="6"/>
      <c r="U3471" s="7"/>
      <c r="V3471" s="4" t="str">
        <f t="shared" si="545"/>
        <v/>
      </c>
      <c r="W3471" s="3" t="str">
        <f t="shared" si="551"/>
        <v>Inventariar</v>
      </c>
      <c r="X3471" s="6"/>
      <c r="Y3471" s="7"/>
      <c r="Z3471" s="4" t="str">
        <f t="shared" si="546"/>
        <v/>
      </c>
      <c r="AA3471" s="3" t="str">
        <f t="shared" si="552"/>
        <v>Inventariar</v>
      </c>
    </row>
    <row r="3472" spans="1:27" x14ac:dyDescent="0.3">
      <c r="A3472" s="5">
        <v>25462648</v>
      </c>
      <c r="B3472" s="17" t="str">
        <f>VLOOKUP(A3472,'Base de dados'!$A$3:$C$21103,3,0)</f>
        <v>11PCAIXA06</v>
      </c>
      <c r="C3472" s="50" t="s">
        <v>25579</v>
      </c>
      <c r="D3472" s="6"/>
      <c r="E3472" s="7"/>
      <c r="F3472" s="4" t="str">
        <f t="shared" si="543"/>
        <v/>
      </c>
      <c r="G3472" s="3" t="str">
        <f t="shared" si="547"/>
        <v>Inventariar</v>
      </c>
      <c r="H3472" s="6"/>
      <c r="I3472" s="7"/>
      <c r="J3472" s="4"/>
      <c r="K3472" s="3" t="str">
        <f t="shared" si="548"/>
        <v>Inventariar</v>
      </c>
      <c r="L3472" s="6"/>
      <c r="M3472" s="7"/>
      <c r="N3472" s="4"/>
      <c r="O3472" s="3" t="str">
        <f t="shared" si="549"/>
        <v>Inventariar</v>
      </c>
      <c r="P3472" s="6"/>
      <c r="Q3472" s="7"/>
      <c r="R3472" s="4" t="str">
        <f t="shared" si="544"/>
        <v/>
      </c>
      <c r="S3472" s="3" t="str">
        <f t="shared" si="550"/>
        <v>Inventariar</v>
      </c>
      <c r="T3472" s="6"/>
      <c r="U3472" s="7"/>
      <c r="V3472" s="4" t="str">
        <f t="shared" si="545"/>
        <v/>
      </c>
      <c r="W3472" s="3" t="str">
        <f t="shared" si="551"/>
        <v>Inventariar</v>
      </c>
      <c r="X3472" s="6"/>
      <c r="Y3472" s="7"/>
      <c r="Z3472" s="4" t="str">
        <f t="shared" si="546"/>
        <v/>
      </c>
      <c r="AA3472" s="3" t="str">
        <f t="shared" si="552"/>
        <v>Inventariar</v>
      </c>
    </row>
    <row r="3473" spans="1:27" x14ac:dyDescent="0.3">
      <c r="A3473" s="5">
        <v>25463627</v>
      </c>
      <c r="B3473" s="17" t="str">
        <f>VLOOKUP(A3473,'Base de dados'!$A$3:$C$21103,3,0)</f>
        <v>11PCAIXA06</v>
      </c>
      <c r="C3473" s="50" t="s">
        <v>25580</v>
      </c>
      <c r="D3473" s="6"/>
      <c r="E3473" s="7"/>
      <c r="F3473" s="4" t="str">
        <f t="shared" si="543"/>
        <v/>
      </c>
      <c r="G3473" s="3" t="str">
        <f t="shared" si="547"/>
        <v>Inventariar</v>
      </c>
      <c r="H3473" s="6"/>
      <c r="I3473" s="7"/>
      <c r="J3473" s="4"/>
      <c r="K3473" s="3" t="str">
        <f t="shared" si="548"/>
        <v>Inventariar</v>
      </c>
      <c r="L3473" s="6"/>
      <c r="M3473" s="7"/>
      <c r="N3473" s="4"/>
      <c r="O3473" s="3" t="str">
        <f t="shared" si="549"/>
        <v>Inventariar</v>
      </c>
      <c r="P3473" s="6"/>
      <c r="Q3473" s="7"/>
      <c r="R3473" s="4" t="str">
        <f t="shared" si="544"/>
        <v/>
      </c>
      <c r="S3473" s="3" t="str">
        <f t="shared" si="550"/>
        <v>Inventariar</v>
      </c>
      <c r="T3473" s="6"/>
      <c r="U3473" s="7"/>
      <c r="V3473" s="4" t="str">
        <f t="shared" si="545"/>
        <v/>
      </c>
      <c r="W3473" s="3" t="str">
        <f t="shared" si="551"/>
        <v>Inventariar</v>
      </c>
      <c r="X3473" s="6"/>
      <c r="Y3473" s="7"/>
      <c r="Z3473" s="4" t="str">
        <f t="shared" si="546"/>
        <v/>
      </c>
      <c r="AA3473" s="3" t="str">
        <f t="shared" si="552"/>
        <v>Inventariar</v>
      </c>
    </row>
    <row r="3474" spans="1:27" x14ac:dyDescent="0.3">
      <c r="A3474" s="5">
        <v>25469666</v>
      </c>
      <c r="B3474" s="17" t="str">
        <f>VLOOKUP(A3474,'Base de dados'!$A$3:$C$21103,3,0)</f>
        <v>11PCAIXA06</v>
      </c>
      <c r="C3474" s="50" t="s">
        <v>8949</v>
      </c>
      <c r="D3474" s="6"/>
      <c r="E3474" s="7"/>
      <c r="F3474" s="4" t="str">
        <f t="shared" si="543"/>
        <v/>
      </c>
      <c r="G3474" s="3" t="str">
        <f t="shared" si="547"/>
        <v>Inventariar</v>
      </c>
      <c r="H3474" s="6"/>
      <c r="I3474" s="7"/>
      <c r="J3474" s="4"/>
      <c r="K3474" s="3" t="str">
        <f t="shared" si="548"/>
        <v>Inventariar</v>
      </c>
      <c r="L3474" s="6"/>
      <c r="M3474" s="7"/>
      <c r="N3474" s="4"/>
      <c r="O3474" s="3" t="str">
        <f t="shared" si="549"/>
        <v>Inventariar</v>
      </c>
      <c r="P3474" s="6"/>
      <c r="Q3474" s="7"/>
      <c r="R3474" s="4" t="str">
        <f t="shared" si="544"/>
        <v/>
      </c>
      <c r="S3474" s="3" t="str">
        <f t="shared" si="550"/>
        <v>Inventariar</v>
      </c>
      <c r="T3474" s="6"/>
      <c r="U3474" s="7"/>
      <c r="V3474" s="4" t="str">
        <f t="shared" si="545"/>
        <v/>
      </c>
      <c r="W3474" s="3" t="str">
        <f t="shared" si="551"/>
        <v>Inventariar</v>
      </c>
      <c r="X3474" s="6"/>
      <c r="Y3474" s="7"/>
      <c r="Z3474" s="4" t="str">
        <f t="shared" si="546"/>
        <v/>
      </c>
      <c r="AA3474" s="3" t="str">
        <f t="shared" si="552"/>
        <v>Inventariar</v>
      </c>
    </row>
    <row r="3475" spans="1:27" x14ac:dyDescent="0.3">
      <c r="A3475" s="5">
        <v>25469892</v>
      </c>
      <c r="B3475" s="17" t="str">
        <f>VLOOKUP(A3475,'Base de dados'!$A$3:$C$21103,3,0)</f>
        <v>11PCAIXA06</v>
      </c>
      <c r="C3475" s="50" t="s">
        <v>8975</v>
      </c>
      <c r="D3475" s="6"/>
      <c r="E3475" s="7"/>
      <c r="F3475" s="4" t="str">
        <f t="shared" si="543"/>
        <v/>
      </c>
      <c r="G3475" s="3" t="str">
        <f t="shared" si="547"/>
        <v>Inventariar</v>
      </c>
      <c r="H3475" s="6"/>
      <c r="I3475" s="7"/>
      <c r="J3475" s="4"/>
      <c r="K3475" s="3" t="str">
        <f t="shared" si="548"/>
        <v>Inventariar</v>
      </c>
      <c r="L3475" s="6"/>
      <c r="M3475" s="7"/>
      <c r="N3475" s="4"/>
      <c r="O3475" s="3" t="str">
        <f t="shared" si="549"/>
        <v>Inventariar</v>
      </c>
      <c r="P3475" s="6"/>
      <c r="Q3475" s="7"/>
      <c r="R3475" s="4" t="str">
        <f t="shared" si="544"/>
        <v/>
      </c>
      <c r="S3475" s="3" t="str">
        <f t="shared" si="550"/>
        <v>Inventariar</v>
      </c>
      <c r="T3475" s="6"/>
      <c r="U3475" s="7"/>
      <c r="V3475" s="4" t="str">
        <f t="shared" si="545"/>
        <v/>
      </c>
      <c r="W3475" s="3" t="str">
        <f t="shared" si="551"/>
        <v>Inventariar</v>
      </c>
      <c r="X3475" s="6"/>
      <c r="Y3475" s="7"/>
      <c r="Z3475" s="4" t="str">
        <f t="shared" si="546"/>
        <v/>
      </c>
      <c r="AA3475" s="3" t="str">
        <f t="shared" si="552"/>
        <v>Inventariar</v>
      </c>
    </row>
    <row r="3476" spans="1:27" x14ac:dyDescent="0.3">
      <c r="A3476" s="5">
        <v>25470466</v>
      </c>
      <c r="B3476" s="17" t="str">
        <f>VLOOKUP(A3476,'Base de dados'!$A$3:$C$21103,3,0)</f>
        <v>11PCAIXA06</v>
      </c>
      <c r="C3476" s="50" t="s">
        <v>8962</v>
      </c>
      <c r="D3476" s="6"/>
      <c r="E3476" s="7"/>
      <c r="F3476" s="4" t="str">
        <f t="shared" si="543"/>
        <v/>
      </c>
      <c r="G3476" s="3" t="str">
        <f t="shared" si="547"/>
        <v>Inventariar</v>
      </c>
      <c r="H3476" s="6"/>
      <c r="I3476" s="7"/>
      <c r="J3476" s="4"/>
      <c r="K3476" s="3" t="str">
        <f t="shared" si="548"/>
        <v>Inventariar</v>
      </c>
      <c r="L3476" s="6"/>
      <c r="M3476" s="7"/>
      <c r="N3476" s="4"/>
      <c r="O3476" s="3" t="str">
        <f t="shared" si="549"/>
        <v>Inventariar</v>
      </c>
      <c r="P3476" s="6"/>
      <c r="Q3476" s="7"/>
      <c r="R3476" s="4" t="str">
        <f t="shared" si="544"/>
        <v/>
      </c>
      <c r="S3476" s="3" t="str">
        <f t="shared" si="550"/>
        <v>Inventariar</v>
      </c>
      <c r="T3476" s="6"/>
      <c r="U3476" s="7"/>
      <c r="V3476" s="4" t="str">
        <f t="shared" si="545"/>
        <v/>
      </c>
      <c r="W3476" s="3" t="str">
        <f t="shared" si="551"/>
        <v>Inventariar</v>
      </c>
      <c r="X3476" s="6"/>
      <c r="Y3476" s="7"/>
      <c r="Z3476" s="4" t="str">
        <f t="shared" si="546"/>
        <v/>
      </c>
      <c r="AA3476" s="3" t="str">
        <f t="shared" si="552"/>
        <v>Inventariar</v>
      </c>
    </row>
    <row r="3477" spans="1:27" x14ac:dyDescent="0.3">
      <c r="A3477" s="5">
        <v>25473724</v>
      </c>
      <c r="B3477" s="17" t="str">
        <f>VLOOKUP(A3477,'Base de dados'!$A$3:$C$21103,3,0)</f>
        <v>11PCAIXA06</v>
      </c>
      <c r="C3477" s="50" t="s">
        <v>8966</v>
      </c>
      <c r="D3477" s="6"/>
      <c r="E3477" s="7"/>
      <c r="F3477" s="4" t="str">
        <f t="shared" si="543"/>
        <v/>
      </c>
      <c r="G3477" s="3" t="str">
        <f t="shared" si="547"/>
        <v>Inventariar</v>
      </c>
      <c r="H3477" s="6"/>
      <c r="I3477" s="7"/>
      <c r="J3477" s="4"/>
      <c r="K3477" s="3" t="str">
        <f t="shared" si="548"/>
        <v>Inventariar</v>
      </c>
      <c r="L3477" s="6"/>
      <c r="M3477" s="7"/>
      <c r="N3477" s="4"/>
      <c r="O3477" s="3" t="str">
        <f t="shared" si="549"/>
        <v>Inventariar</v>
      </c>
      <c r="P3477" s="6"/>
      <c r="Q3477" s="7"/>
      <c r="R3477" s="4" t="str">
        <f t="shared" si="544"/>
        <v/>
      </c>
      <c r="S3477" s="3" t="str">
        <f t="shared" si="550"/>
        <v>Inventariar</v>
      </c>
      <c r="T3477" s="6"/>
      <c r="U3477" s="7"/>
      <c r="V3477" s="4" t="str">
        <f t="shared" si="545"/>
        <v/>
      </c>
      <c r="W3477" s="3" t="str">
        <f t="shared" si="551"/>
        <v>Inventariar</v>
      </c>
      <c r="X3477" s="6"/>
      <c r="Y3477" s="7"/>
      <c r="Z3477" s="4" t="str">
        <f t="shared" si="546"/>
        <v/>
      </c>
      <c r="AA3477" s="3" t="str">
        <f t="shared" si="552"/>
        <v>Inventariar</v>
      </c>
    </row>
    <row r="3478" spans="1:27" x14ac:dyDescent="0.3">
      <c r="A3478" s="5">
        <v>25474095</v>
      </c>
      <c r="B3478" s="17" t="str">
        <f>VLOOKUP(A3478,'Base de dados'!$A$3:$C$21103,3,0)</f>
        <v>11PCAIXA06</v>
      </c>
      <c r="C3478" s="50" t="s">
        <v>25581</v>
      </c>
      <c r="D3478" s="6"/>
      <c r="E3478" s="7"/>
      <c r="F3478" s="4" t="str">
        <f t="shared" si="543"/>
        <v/>
      </c>
      <c r="G3478" s="3" t="str">
        <f t="shared" si="547"/>
        <v>Inventariar</v>
      </c>
      <c r="H3478" s="6"/>
      <c r="I3478" s="7"/>
      <c r="J3478" s="4"/>
      <c r="K3478" s="3" t="str">
        <f t="shared" si="548"/>
        <v>Inventariar</v>
      </c>
      <c r="L3478" s="6"/>
      <c r="M3478" s="7"/>
      <c r="N3478" s="4"/>
      <c r="O3478" s="3" t="str">
        <f t="shared" si="549"/>
        <v>Inventariar</v>
      </c>
      <c r="P3478" s="6"/>
      <c r="Q3478" s="7"/>
      <c r="R3478" s="4" t="str">
        <f t="shared" si="544"/>
        <v/>
      </c>
      <c r="S3478" s="3" t="str">
        <f t="shared" si="550"/>
        <v>Inventariar</v>
      </c>
      <c r="T3478" s="6"/>
      <c r="U3478" s="7"/>
      <c r="V3478" s="4" t="str">
        <f t="shared" si="545"/>
        <v/>
      </c>
      <c r="W3478" s="3" t="str">
        <f t="shared" si="551"/>
        <v>Inventariar</v>
      </c>
      <c r="X3478" s="6"/>
      <c r="Y3478" s="7"/>
      <c r="Z3478" s="4" t="str">
        <f t="shared" si="546"/>
        <v/>
      </c>
      <c r="AA3478" s="3" t="str">
        <f t="shared" si="552"/>
        <v>Inventariar</v>
      </c>
    </row>
    <row r="3479" spans="1:27" x14ac:dyDescent="0.3">
      <c r="A3479" s="5">
        <v>25474179</v>
      </c>
      <c r="B3479" s="17" t="str">
        <f>VLOOKUP(A3479,'Base de dados'!$A$3:$C$21103,3,0)</f>
        <v>11PCAIXA06</v>
      </c>
      <c r="C3479" s="50" t="s">
        <v>25582</v>
      </c>
      <c r="D3479" s="6"/>
      <c r="E3479" s="7"/>
      <c r="F3479" s="4" t="str">
        <f t="shared" si="543"/>
        <v/>
      </c>
      <c r="G3479" s="3" t="str">
        <f t="shared" si="547"/>
        <v>Inventariar</v>
      </c>
      <c r="H3479" s="6"/>
      <c r="I3479" s="7"/>
      <c r="J3479" s="4"/>
      <c r="K3479" s="3" t="str">
        <f t="shared" si="548"/>
        <v>Inventariar</v>
      </c>
      <c r="L3479" s="6"/>
      <c r="M3479" s="7"/>
      <c r="N3479" s="4"/>
      <c r="O3479" s="3" t="str">
        <f t="shared" si="549"/>
        <v>Inventariar</v>
      </c>
      <c r="P3479" s="6"/>
      <c r="Q3479" s="7"/>
      <c r="R3479" s="4" t="str">
        <f t="shared" si="544"/>
        <v/>
      </c>
      <c r="S3479" s="3" t="str">
        <f t="shared" si="550"/>
        <v>Inventariar</v>
      </c>
      <c r="T3479" s="6"/>
      <c r="U3479" s="7"/>
      <c r="V3479" s="4" t="str">
        <f t="shared" si="545"/>
        <v/>
      </c>
      <c r="W3479" s="3" t="str">
        <f t="shared" si="551"/>
        <v>Inventariar</v>
      </c>
      <c r="X3479" s="6"/>
      <c r="Y3479" s="7"/>
      <c r="Z3479" s="4" t="str">
        <f t="shared" si="546"/>
        <v/>
      </c>
      <c r="AA3479" s="3" t="str">
        <f t="shared" si="552"/>
        <v>Inventariar</v>
      </c>
    </row>
    <row r="3480" spans="1:27" x14ac:dyDescent="0.3">
      <c r="A3480" s="5">
        <v>25475099</v>
      </c>
      <c r="B3480" s="17" t="str">
        <f>VLOOKUP(A3480,'Base de dados'!$A$3:$C$21103,3,0)</f>
        <v>11PCAIXA06</v>
      </c>
      <c r="C3480" s="50" t="s">
        <v>25583</v>
      </c>
      <c r="D3480" s="6"/>
      <c r="E3480" s="7"/>
      <c r="F3480" s="4" t="str">
        <f t="shared" si="543"/>
        <v/>
      </c>
      <c r="G3480" s="3" t="str">
        <f t="shared" si="547"/>
        <v>Inventariar</v>
      </c>
      <c r="H3480" s="6"/>
      <c r="I3480" s="7"/>
      <c r="J3480" s="4"/>
      <c r="K3480" s="3" t="str">
        <f t="shared" si="548"/>
        <v>Inventariar</v>
      </c>
      <c r="L3480" s="6"/>
      <c r="M3480" s="7"/>
      <c r="N3480" s="4"/>
      <c r="O3480" s="3" t="str">
        <f t="shared" si="549"/>
        <v>Inventariar</v>
      </c>
      <c r="P3480" s="6"/>
      <c r="Q3480" s="7"/>
      <c r="R3480" s="4" t="str">
        <f t="shared" si="544"/>
        <v/>
      </c>
      <c r="S3480" s="3" t="str">
        <f t="shared" si="550"/>
        <v>Inventariar</v>
      </c>
      <c r="T3480" s="6"/>
      <c r="U3480" s="7"/>
      <c r="V3480" s="4" t="str">
        <f t="shared" si="545"/>
        <v/>
      </c>
      <c r="W3480" s="3" t="str">
        <f t="shared" si="551"/>
        <v>Inventariar</v>
      </c>
      <c r="X3480" s="6"/>
      <c r="Y3480" s="7"/>
      <c r="Z3480" s="4" t="str">
        <f t="shared" si="546"/>
        <v/>
      </c>
      <c r="AA3480" s="3" t="str">
        <f t="shared" si="552"/>
        <v>Inventariar</v>
      </c>
    </row>
    <row r="3481" spans="1:27" x14ac:dyDescent="0.3">
      <c r="A3481" s="5">
        <v>25478067</v>
      </c>
      <c r="B3481" s="17" t="str">
        <f>VLOOKUP(A3481,'Base de dados'!$A$3:$C$21103,3,0)</f>
        <v>11PCAIXA06</v>
      </c>
      <c r="C3481" s="50" t="s">
        <v>25584</v>
      </c>
      <c r="D3481" s="6"/>
      <c r="E3481" s="7"/>
      <c r="F3481" s="4" t="str">
        <f t="shared" si="543"/>
        <v/>
      </c>
      <c r="G3481" s="3" t="str">
        <f t="shared" si="547"/>
        <v>Inventariar</v>
      </c>
      <c r="H3481" s="6"/>
      <c r="I3481" s="7"/>
      <c r="J3481" s="4"/>
      <c r="K3481" s="3" t="str">
        <f t="shared" si="548"/>
        <v>Inventariar</v>
      </c>
      <c r="L3481" s="6"/>
      <c r="M3481" s="7"/>
      <c r="N3481" s="4"/>
      <c r="O3481" s="3" t="str">
        <f t="shared" si="549"/>
        <v>Inventariar</v>
      </c>
      <c r="P3481" s="6"/>
      <c r="Q3481" s="7"/>
      <c r="R3481" s="4" t="str">
        <f t="shared" si="544"/>
        <v/>
      </c>
      <c r="S3481" s="3" t="str">
        <f t="shared" si="550"/>
        <v>Inventariar</v>
      </c>
      <c r="T3481" s="6"/>
      <c r="U3481" s="7"/>
      <c r="V3481" s="4" t="str">
        <f t="shared" si="545"/>
        <v/>
      </c>
      <c r="W3481" s="3" t="str">
        <f t="shared" si="551"/>
        <v>Inventariar</v>
      </c>
      <c r="X3481" s="6"/>
      <c r="Y3481" s="7"/>
      <c r="Z3481" s="4" t="str">
        <f t="shared" si="546"/>
        <v/>
      </c>
      <c r="AA3481" s="3" t="str">
        <f t="shared" si="552"/>
        <v>Inventariar</v>
      </c>
    </row>
    <row r="3482" spans="1:27" x14ac:dyDescent="0.3">
      <c r="A3482" s="5">
        <v>25574571</v>
      </c>
      <c r="B3482" s="17" t="str">
        <f>VLOOKUP(A3482,'Base de dados'!$A$3:$C$21103,3,0)</f>
        <v>11PCAIXA06</v>
      </c>
      <c r="C3482" s="50" t="s">
        <v>8969</v>
      </c>
      <c r="D3482" s="6"/>
      <c r="E3482" s="7"/>
      <c r="F3482" s="4" t="str">
        <f t="shared" si="543"/>
        <v/>
      </c>
      <c r="G3482" s="3" t="str">
        <f t="shared" si="547"/>
        <v>Inventariar</v>
      </c>
      <c r="H3482" s="6"/>
      <c r="I3482" s="7"/>
      <c r="J3482" s="4"/>
      <c r="K3482" s="3" t="str">
        <f t="shared" si="548"/>
        <v>Inventariar</v>
      </c>
      <c r="L3482" s="6"/>
      <c r="M3482" s="7"/>
      <c r="N3482" s="4"/>
      <c r="O3482" s="3" t="str">
        <f t="shared" si="549"/>
        <v>Inventariar</v>
      </c>
      <c r="P3482" s="6"/>
      <c r="Q3482" s="7"/>
      <c r="R3482" s="4" t="str">
        <f t="shared" si="544"/>
        <v/>
      </c>
      <c r="S3482" s="3" t="str">
        <f t="shared" si="550"/>
        <v>Inventariar</v>
      </c>
      <c r="T3482" s="6"/>
      <c r="U3482" s="7"/>
      <c r="V3482" s="4" t="str">
        <f t="shared" si="545"/>
        <v/>
      </c>
      <c r="W3482" s="3" t="str">
        <f t="shared" si="551"/>
        <v>Inventariar</v>
      </c>
      <c r="X3482" s="6"/>
      <c r="Y3482" s="7"/>
      <c r="Z3482" s="4" t="str">
        <f t="shared" si="546"/>
        <v/>
      </c>
      <c r="AA3482" s="3" t="str">
        <f t="shared" si="552"/>
        <v>Inventariar</v>
      </c>
    </row>
    <row r="3483" spans="1:27" x14ac:dyDescent="0.3">
      <c r="A3483" s="5">
        <v>25577405</v>
      </c>
      <c r="B3483" s="17" t="str">
        <f>VLOOKUP(A3483,'Base de dados'!$A$3:$C$21103,3,0)</f>
        <v>11PCAIXA06</v>
      </c>
      <c r="C3483" s="50" t="s">
        <v>25585</v>
      </c>
      <c r="D3483" s="6"/>
      <c r="E3483" s="7"/>
      <c r="F3483" s="4" t="str">
        <f t="shared" si="543"/>
        <v/>
      </c>
      <c r="G3483" s="3" t="str">
        <f t="shared" si="547"/>
        <v>Inventariar</v>
      </c>
      <c r="H3483" s="6"/>
      <c r="I3483" s="7"/>
      <c r="J3483" s="4"/>
      <c r="K3483" s="3" t="str">
        <f t="shared" si="548"/>
        <v>Inventariar</v>
      </c>
      <c r="L3483" s="6"/>
      <c r="M3483" s="7"/>
      <c r="N3483" s="4"/>
      <c r="O3483" s="3" t="str">
        <f t="shared" si="549"/>
        <v>Inventariar</v>
      </c>
      <c r="P3483" s="6"/>
      <c r="Q3483" s="7"/>
      <c r="R3483" s="4" t="str">
        <f t="shared" si="544"/>
        <v/>
      </c>
      <c r="S3483" s="3" t="str">
        <f t="shared" si="550"/>
        <v>Inventariar</v>
      </c>
      <c r="T3483" s="6"/>
      <c r="U3483" s="7"/>
      <c r="V3483" s="4" t="str">
        <f t="shared" si="545"/>
        <v/>
      </c>
      <c r="W3483" s="3" t="str">
        <f t="shared" si="551"/>
        <v>Inventariar</v>
      </c>
      <c r="X3483" s="6"/>
      <c r="Y3483" s="7"/>
      <c r="Z3483" s="4" t="str">
        <f t="shared" si="546"/>
        <v/>
      </c>
      <c r="AA3483" s="3" t="str">
        <f t="shared" si="552"/>
        <v>Inventariar</v>
      </c>
    </row>
    <row r="3484" spans="1:27" x14ac:dyDescent="0.3">
      <c r="A3484" s="5">
        <v>25487338</v>
      </c>
      <c r="B3484" s="17" t="str">
        <f>VLOOKUP(A3484,'Base de dados'!$A$3:$C$21103,3,0)</f>
        <v>11PCAIXA07</v>
      </c>
      <c r="C3484" s="50" t="s">
        <v>25303</v>
      </c>
      <c r="D3484" s="6"/>
      <c r="E3484" s="7"/>
      <c r="F3484" s="4" t="str">
        <f t="shared" ref="F3484:F3547" si="553">IF(E3484="","",IF(E3484="Saldo Zero","",D3484-E3484))</f>
        <v/>
      </c>
      <c r="G3484" s="3" t="str">
        <f t="shared" si="547"/>
        <v>Inventariar</v>
      </c>
      <c r="H3484" s="6"/>
      <c r="I3484" s="7"/>
      <c r="J3484" s="4"/>
      <c r="K3484" s="3" t="str">
        <f t="shared" si="548"/>
        <v>Inventariar</v>
      </c>
      <c r="L3484" s="6"/>
      <c r="M3484" s="7"/>
      <c r="N3484" s="4"/>
      <c r="O3484" s="3" t="str">
        <f t="shared" si="549"/>
        <v>Inventariar</v>
      </c>
      <c r="P3484" s="6"/>
      <c r="Q3484" s="7"/>
      <c r="R3484" s="4" t="str">
        <f t="shared" si="544"/>
        <v/>
      </c>
      <c r="S3484" s="3" t="str">
        <f t="shared" si="550"/>
        <v>Inventariar</v>
      </c>
      <c r="T3484" s="6"/>
      <c r="U3484" s="7"/>
      <c r="V3484" s="4" t="str">
        <f t="shared" si="545"/>
        <v/>
      </c>
      <c r="W3484" s="3" t="str">
        <f t="shared" si="551"/>
        <v>Inventariar</v>
      </c>
      <c r="X3484" s="6"/>
      <c r="Y3484" s="7"/>
      <c r="Z3484" s="4" t="str">
        <f t="shared" si="546"/>
        <v/>
      </c>
      <c r="AA3484" s="3" t="str">
        <f t="shared" si="552"/>
        <v>Inventariar</v>
      </c>
    </row>
    <row r="3485" spans="1:27" x14ac:dyDescent="0.3">
      <c r="A3485" s="5">
        <v>25402202</v>
      </c>
      <c r="B3485" s="17" t="str">
        <f>VLOOKUP(A3485,'Base de dados'!$A$3:$C$21103,3,0)</f>
        <v>11PCAIXA07</v>
      </c>
      <c r="C3485" s="50" t="s">
        <v>25448</v>
      </c>
      <c r="D3485" s="6"/>
      <c r="E3485" s="7"/>
      <c r="F3485" s="4" t="str">
        <f t="shared" si="553"/>
        <v/>
      </c>
      <c r="G3485" s="3" t="str">
        <f t="shared" si="547"/>
        <v>Inventariar</v>
      </c>
      <c r="H3485" s="6"/>
      <c r="I3485" s="7"/>
      <c r="J3485" s="4"/>
      <c r="K3485" s="3" t="str">
        <f t="shared" si="548"/>
        <v>Inventariar</v>
      </c>
      <c r="L3485" s="6"/>
      <c r="M3485" s="7"/>
      <c r="N3485" s="4"/>
      <c r="O3485" s="3" t="str">
        <f t="shared" si="549"/>
        <v>Inventariar</v>
      </c>
      <c r="P3485" s="6"/>
      <c r="Q3485" s="7"/>
      <c r="R3485" s="4" t="str">
        <f t="shared" si="544"/>
        <v/>
      </c>
      <c r="S3485" s="3" t="str">
        <f t="shared" si="550"/>
        <v>Inventariar</v>
      </c>
      <c r="T3485" s="6"/>
      <c r="U3485" s="7"/>
      <c r="V3485" s="4" t="str">
        <f t="shared" si="545"/>
        <v/>
      </c>
      <c r="W3485" s="3" t="str">
        <f t="shared" si="551"/>
        <v>Inventariar</v>
      </c>
      <c r="X3485" s="6"/>
      <c r="Y3485" s="7"/>
      <c r="Z3485" s="4" t="str">
        <f t="shared" si="546"/>
        <v/>
      </c>
      <c r="AA3485" s="3" t="str">
        <f t="shared" si="552"/>
        <v>Inventariar</v>
      </c>
    </row>
    <row r="3486" spans="1:27" x14ac:dyDescent="0.3">
      <c r="A3486" s="5">
        <v>25402203</v>
      </c>
      <c r="B3486" s="17" t="str">
        <f>VLOOKUP(A3486,'Base de dados'!$A$3:$C$21103,3,0)</f>
        <v>11PCAIXA07</v>
      </c>
      <c r="C3486" s="50" t="s">
        <v>9020</v>
      </c>
      <c r="D3486" s="6"/>
      <c r="E3486" s="7"/>
      <c r="F3486" s="4" t="str">
        <f t="shared" si="553"/>
        <v/>
      </c>
      <c r="G3486" s="3" t="str">
        <f t="shared" si="547"/>
        <v>Inventariar</v>
      </c>
      <c r="H3486" s="6"/>
      <c r="I3486" s="7"/>
      <c r="J3486" s="4"/>
      <c r="K3486" s="3" t="str">
        <f t="shared" si="548"/>
        <v>Inventariar</v>
      </c>
      <c r="L3486" s="6"/>
      <c r="M3486" s="7"/>
      <c r="N3486" s="4"/>
      <c r="O3486" s="3" t="str">
        <f t="shared" si="549"/>
        <v>Inventariar</v>
      </c>
      <c r="P3486" s="6"/>
      <c r="Q3486" s="7"/>
      <c r="R3486" s="4" t="str">
        <f t="shared" si="544"/>
        <v/>
      </c>
      <c r="S3486" s="3" t="str">
        <f t="shared" si="550"/>
        <v>Inventariar</v>
      </c>
      <c r="T3486" s="6"/>
      <c r="U3486" s="7"/>
      <c r="V3486" s="4" t="str">
        <f t="shared" si="545"/>
        <v/>
      </c>
      <c r="W3486" s="3" t="str">
        <f t="shared" si="551"/>
        <v>Inventariar</v>
      </c>
      <c r="X3486" s="6"/>
      <c r="Y3486" s="7"/>
      <c r="Z3486" s="4" t="str">
        <f t="shared" si="546"/>
        <v/>
      </c>
      <c r="AA3486" s="3" t="str">
        <f t="shared" si="552"/>
        <v>Inventariar</v>
      </c>
    </row>
    <row r="3487" spans="1:27" x14ac:dyDescent="0.3">
      <c r="A3487" s="5">
        <v>844071</v>
      </c>
      <c r="B3487" s="17" t="str">
        <f>VLOOKUP(A3487,'Base de dados'!$A$3:$C$21103,3,0)</f>
        <v>11PCAIXA07</v>
      </c>
      <c r="C3487" s="50" t="s">
        <v>9018</v>
      </c>
      <c r="D3487" s="6"/>
      <c r="E3487" s="7"/>
      <c r="F3487" s="4" t="str">
        <f t="shared" si="553"/>
        <v/>
      </c>
      <c r="G3487" s="3" t="str">
        <f t="shared" si="547"/>
        <v>Inventariar</v>
      </c>
      <c r="H3487" s="6"/>
      <c r="I3487" s="7"/>
      <c r="J3487" s="4"/>
      <c r="K3487" s="3" t="str">
        <f t="shared" si="548"/>
        <v>Inventariar</v>
      </c>
      <c r="L3487" s="6"/>
      <c r="M3487" s="7"/>
      <c r="N3487" s="4"/>
      <c r="O3487" s="3" t="str">
        <f t="shared" si="549"/>
        <v>Inventariar</v>
      </c>
      <c r="P3487" s="6"/>
      <c r="Q3487" s="7"/>
      <c r="R3487" s="4" t="str">
        <f t="shared" si="544"/>
        <v/>
      </c>
      <c r="S3487" s="3" t="str">
        <f t="shared" si="550"/>
        <v>Inventariar</v>
      </c>
      <c r="T3487" s="6"/>
      <c r="U3487" s="7"/>
      <c r="V3487" s="4" t="str">
        <f t="shared" si="545"/>
        <v/>
      </c>
      <c r="W3487" s="3" t="str">
        <f t="shared" si="551"/>
        <v>Inventariar</v>
      </c>
      <c r="X3487" s="6"/>
      <c r="Y3487" s="7"/>
      <c r="Z3487" s="4" t="str">
        <f t="shared" si="546"/>
        <v/>
      </c>
      <c r="AA3487" s="3" t="str">
        <f t="shared" si="552"/>
        <v>Inventariar</v>
      </c>
    </row>
    <row r="3488" spans="1:27" x14ac:dyDescent="0.3">
      <c r="A3488" s="5">
        <v>25057200</v>
      </c>
      <c r="B3488" s="17" t="str">
        <f>VLOOKUP(A3488,'Base de dados'!$A$3:$C$21103,3,0)</f>
        <v>11PCAIXA07</v>
      </c>
      <c r="C3488" s="50" t="s">
        <v>9000</v>
      </c>
      <c r="D3488" s="6"/>
      <c r="E3488" s="7"/>
      <c r="F3488" s="4" t="str">
        <f t="shared" si="553"/>
        <v/>
      </c>
      <c r="G3488" s="3" t="str">
        <f t="shared" si="547"/>
        <v>Inventariar</v>
      </c>
      <c r="H3488" s="6"/>
      <c r="I3488" s="7"/>
      <c r="J3488" s="4"/>
      <c r="K3488" s="3" t="str">
        <f t="shared" si="548"/>
        <v>Inventariar</v>
      </c>
      <c r="L3488" s="6"/>
      <c r="M3488" s="7"/>
      <c r="N3488" s="4"/>
      <c r="O3488" s="3" t="str">
        <f t="shared" si="549"/>
        <v>Inventariar</v>
      </c>
      <c r="P3488" s="6"/>
      <c r="Q3488" s="7"/>
      <c r="R3488" s="4" t="str">
        <f t="shared" si="544"/>
        <v/>
      </c>
      <c r="S3488" s="3" t="str">
        <f t="shared" si="550"/>
        <v>Inventariar</v>
      </c>
      <c r="T3488" s="6"/>
      <c r="U3488" s="7"/>
      <c r="V3488" s="4" t="str">
        <f t="shared" si="545"/>
        <v/>
      </c>
      <c r="W3488" s="3" t="str">
        <f t="shared" si="551"/>
        <v>Inventariar</v>
      </c>
      <c r="X3488" s="6"/>
      <c r="Y3488" s="7"/>
      <c r="Z3488" s="4" t="str">
        <f t="shared" si="546"/>
        <v/>
      </c>
      <c r="AA3488" s="3" t="str">
        <f t="shared" si="552"/>
        <v>Inventariar</v>
      </c>
    </row>
    <row r="3489" spans="1:27" x14ac:dyDescent="0.3">
      <c r="A3489" s="5">
        <v>25067607</v>
      </c>
      <c r="B3489" s="17" t="str">
        <f>VLOOKUP(A3489,'Base de dados'!$A$3:$C$21103,3,0)</f>
        <v>11PCAIXA07</v>
      </c>
      <c r="C3489" s="50" t="s">
        <v>9025</v>
      </c>
      <c r="D3489" s="6"/>
      <c r="E3489" s="7"/>
      <c r="F3489" s="4" t="str">
        <f t="shared" si="553"/>
        <v/>
      </c>
      <c r="G3489" s="3" t="str">
        <f t="shared" si="547"/>
        <v>Inventariar</v>
      </c>
      <c r="H3489" s="6"/>
      <c r="I3489" s="7"/>
      <c r="J3489" s="4"/>
      <c r="K3489" s="3" t="str">
        <f t="shared" si="548"/>
        <v>Inventariar</v>
      </c>
      <c r="L3489" s="6"/>
      <c r="M3489" s="7"/>
      <c r="N3489" s="4"/>
      <c r="O3489" s="3" t="str">
        <f t="shared" si="549"/>
        <v>Inventariar</v>
      </c>
      <c r="P3489" s="6"/>
      <c r="Q3489" s="7"/>
      <c r="R3489" s="4" t="str">
        <f t="shared" si="544"/>
        <v/>
      </c>
      <c r="S3489" s="3" t="str">
        <f t="shared" si="550"/>
        <v>Inventariar</v>
      </c>
      <c r="T3489" s="6"/>
      <c r="U3489" s="7"/>
      <c r="V3489" s="4" t="str">
        <f t="shared" si="545"/>
        <v/>
      </c>
      <c r="W3489" s="3" t="str">
        <f t="shared" si="551"/>
        <v>Inventariar</v>
      </c>
      <c r="X3489" s="6"/>
      <c r="Y3489" s="7"/>
      <c r="Z3489" s="4" t="str">
        <f t="shared" si="546"/>
        <v/>
      </c>
      <c r="AA3489" s="3" t="str">
        <f t="shared" si="552"/>
        <v>Inventariar</v>
      </c>
    </row>
    <row r="3490" spans="1:27" x14ac:dyDescent="0.3">
      <c r="A3490" s="5">
        <v>25067666</v>
      </c>
      <c r="B3490" s="17" t="str">
        <f>VLOOKUP(A3490,'Base de dados'!$A$3:$C$21103,3,0)</f>
        <v>11PCAIXA07</v>
      </c>
      <c r="C3490" s="50" t="s">
        <v>8984</v>
      </c>
      <c r="D3490" s="6"/>
      <c r="E3490" s="7"/>
      <c r="F3490" s="4" t="str">
        <f t="shared" si="553"/>
        <v/>
      </c>
      <c r="G3490" s="3" t="str">
        <f t="shared" si="547"/>
        <v>Inventariar</v>
      </c>
      <c r="H3490" s="6"/>
      <c r="I3490" s="7"/>
      <c r="J3490" s="4"/>
      <c r="K3490" s="3" t="str">
        <f t="shared" si="548"/>
        <v>Inventariar</v>
      </c>
      <c r="L3490" s="6"/>
      <c r="M3490" s="7"/>
      <c r="N3490" s="4"/>
      <c r="O3490" s="3" t="str">
        <f t="shared" si="549"/>
        <v>Inventariar</v>
      </c>
      <c r="P3490" s="6"/>
      <c r="Q3490" s="7"/>
      <c r="R3490" s="4" t="str">
        <f t="shared" si="544"/>
        <v/>
      </c>
      <c r="S3490" s="3" t="str">
        <f t="shared" si="550"/>
        <v>Inventariar</v>
      </c>
      <c r="T3490" s="6"/>
      <c r="U3490" s="7"/>
      <c r="V3490" s="4" t="str">
        <f t="shared" si="545"/>
        <v/>
      </c>
      <c r="W3490" s="3" t="str">
        <f t="shared" si="551"/>
        <v>Inventariar</v>
      </c>
      <c r="X3490" s="6"/>
      <c r="Y3490" s="7"/>
      <c r="Z3490" s="4" t="str">
        <f t="shared" si="546"/>
        <v/>
      </c>
      <c r="AA3490" s="3" t="str">
        <f t="shared" si="552"/>
        <v>Inventariar</v>
      </c>
    </row>
    <row r="3491" spans="1:27" x14ac:dyDescent="0.3">
      <c r="A3491" s="5">
        <v>25085867</v>
      </c>
      <c r="B3491" s="17" t="str">
        <f>VLOOKUP(A3491,'Base de dados'!$A$3:$C$21103,3,0)</f>
        <v>11PCAIXA07</v>
      </c>
      <c r="C3491" s="50" t="s">
        <v>9024</v>
      </c>
      <c r="D3491" s="6"/>
      <c r="E3491" s="7"/>
      <c r="F3491" s="4" t="str">
        <f t="shared" si="553"/>
        <v/>
      </c>
      <c r="G3491" s="3" t="str">
        <f t="shared" si="547"/>
        <v>Inventariar</v>
      </c>
      <c r="H3491" s="6"/>
      <c r="I3491" s="7"/>
      <c r="J3491" s="4"/>
      <c r="K3491" s="3" t="str">
        <f t="shared" si="548"/>
        <v>Inventariar</v>
      </c>
      <c r="L3491" s="6"/>
      <c r="M3491" s="7"/>
      <c r="N3491" s="4"/>
      <c r="O3491" s="3" t="str">
        <f t="shared" si="549"/>
        <v>Inventariar</v>
      </c>
      <c r="P3491" s="6"/>
      <c r="Q3491" s="7"/>
      <c r="R3491" s="4" t="str">
        <f t="shared" si="544"/>
        <v/>
      </c>
      <c r="S3491" s="3" t="str">
        <f t="shared" si="550"/>
        <v>Inventariar</v>
      </c>
      <c r="T3491" s="6"/>
      <c r="U3491" s="7"/>
      <c r="V3491" s="4" t="str">
        <f t="shared" si="545"/>
        <v/>
      </c>
      <c r="W3491" s="3" t="str">
        <f t="shared" si="551"/>
        <v>Inventariar</v>
      </c>
      <c r="X3491" s="6"/>
      <c r="Y3491" s="7"/>
      <c r="Z3491" s="4" t="str">
        <f t="shared" si="546"/>
        <v/>
      </c>
      <c r="AA3491" s="3" t="str">
        <f t="shared" si="552"/>
        <v>Inventariar</v>
      </c>
    </row>
    <row r="3492" spans="1:27" x14ac:dyDescent="0.3">
      <c r="A3492" s="5">
        <v>25118962</v>
      </c>
      <c r="B3492" s="17" t="str">
        <f>VLOOKUP(A3492,'Base de dados'!$A$3:$C$21103,3,0)</f>
        <v>11PCAIXA07</v>
      </c>
      <c r="C3492" s="50" t="s">
        <v>9002</v>
      </c>
      <c r="D3492" s="6"/>
      <c r="E3492" s="7"/>
      <c r="F3492" s="4" t="str">
        <f t="shared" si="553"/>
        <v/>
      </c>
      <c r="G3492" s="3" t="str">
        <f t="shared" si="547"/>
        <v>Inventariar</v>
      </c>
      <c r="H3492" s="6"/>
      <c r="I3492" s="7"/>
      <c r="J3492" s="4"/>
      <c r="K3492" s="3" t="str">
        <f t="shared" si="548"/>
        <v>Inventariar</v>
      </c>
      <c r="L3492" s="6"/>
      <c r="M3492" s="7"/>
      <c r="N3492" s="4"/>
      <c r="O3492" s="3" t="str">
        <f t="shared" si="549"/>
        <v>Inventariar</v>
      </c>
      <c r="P3492" s="6"/>
      <c r="Q3492" s="7"/>
      <c r="R3492" s="4" t="str">
        <f t="shared" si="544"/>
        <v/>
      </c>
      <c r="S3492" s="3" t="str">
        <f t="shared" si="550"/>
        <v>Inventariar</v>
      </c>
      <c r="T3492" s="6"/>
      <c r="U3492" s="7"/>
      <c r="V3492" s="4" t="str">
        <f t="shared" si="545"/>
        <v/>
      </c>
      <c r="W3492" s="3" t="str">
        <f t="shared" si="551"/>
        <v>Inventariar</v>
      </c>
      <c r="X3492" s="6"/>
      <c r="Y3492" s="7"/>
      <c r="Z3492" s="4" t="str">
        <f t="shared" si="546"/>
        <v/>
      </c>
      <c r="AA3492" s="3" t="str">
        <f t="shared" si="552"/>
        <v>Inventariar</v>
      </c>
    </row>
    <row r="3493" spans="1:27" x14ac:dyDescent="0.3">
      <c r="A3493" s="5">
        <v>25129051</v>
      </c>
      <c r="B3493" s="17" t="str">
        <f>VLOOKUP(A3493,'Base de dados'!$A$3:$C$21103,3,0)</f>
        <v>11PCAIXA07</v>
      </c>
      <c r="C3493" s="50" t="s">
        <v>9028</v>
      </c>
      <c r="D3493" s="6"/>
      <c r="E3493" s="7"/>
      <c r="F3493" s="4" t="str">
        <f t="shared" si="553"/>
        <v/>
      </c>
      <c r="G3493" s="3" t="str">
        <f t="shared" si="547"/>
        <v>Inventariar</v>
      </c>
      <c r="H3493" s="6"/>
      <c r="I3493" s="7"/>
      <c r="J3493" s="4"/>
      <c r="K3493" s="3" t="str">
        <f t="shared" si="548"/>
        <v>Inventariar</v>
      </c>
      <c r="L3493" s="6"/>
      <c r="M3493" s="7"/>
      <c r="N3493" s="4"/>
      <c r="O3493" s="3" t="str">
        <f t="shared" si="549"/>
        <v>Inventariar</v>
      </c>
      <c r="P3493" s="6"/>
      <c r="Q3493" s="7"/>
      <c r="R3493" s="4" t="str">
        <f t="shared" si="544"/>
        <v/>
      </c>
      <c r="S3493" s="3" t="str">
        <f t="shared" si="550"/>
        <v>Inventariar</v>
      </c>
      <c r="T3493" s="6"/>
      <c r="U3493" s="7"/>
      <c r="V3493" s="4" t="str">
        <f t="shared" si="545"/>
        <v/>
      </c>
      <c r="W3493" s="3" t="str">
        <f t="shared" si="551"/>
        <v>Inventariar</v>
      </c>
      <c r="X3493" s="6"/>
      <c r="Y3493" s="7"/>
      <c r="Z3493" s="4" t="str">
        <f t="shared" si="546"/>
        <v/>
      </c>
      <c r="AA3493" s="3" t="str">
        <f t="shared" si="552"/>
        <v>Inventariar</v>
      </c>
    </row>
    <row r="3494" spans="1:27" x14ac:dyDescent="0.3">
      <c r="A3494" s="5">
        <v>25193640</v>
      </c>
      <c r="B3494" s="17" t="str">
        <f>VLOOKUP(A3494,'Base de dados'!$A$3:$C$21103,3,0)</f>
        <v>11PCAIXA07</v>
      </c>
      <c r="C3494" s="50" t="s">
        <v>9013</v>
      </c>
      <c r="D3494" s="6"/>
      <c r="E3494" s="7"/>
      <c r="F3494" s="4" t="str">
        <f t="shared" si="553"/>
        <v/>
      </c>
      <c r="G3494" s="3" t="str">
        <f t="shared" si="547"/>
        <v>Inventariar</v>
      </c>
      <c r="H3494" s="6"/>
      <c r="I3494" s="7"/>
      <c r="J3494" s="4"/>
      <c r="K3494" s="3" t="str">
        <f t="shared" si="548"/>
        <v>Inventariar</v>
      </c>
      <c r="L3494" s="6"/>
      <c r="M3494" s="7"/>
      <c r="N3494" s="4"/>
      <c r="O3494" s="3" t="str">
        <f t="shared" si="549"/>
        <v>Inventariar</v>
      </c>
      <c r="P3494" s="6"/>
      <c r="Q3494" s="7"/>
      <c r="R3494" s="4" t="str">
        <f t="shared" si="544"/>
        <v/>
      </c>
      <c r="S3494" s="3" t="str">
        <f t="shared" si="550"/>
        <v>Inventariar</v>
      </c>
      <c r="T3494" s="6"/>
      <c r="U3494" s="7"/>
      <c r="V3494" s="4" t="str">
        <f t="shared" si="545"/>
        <v/>
      </c>
      <c r="W3494" s="3" t="str">
        <f t="shared" si="551"/>
        <v>Inventariar</v>
      </c>
      <c r="X3494" s="6"/>
      <c r="Y3494" s="7"/>
      <c r="Z3494" s="4" t="str">
        <f t="shared" si="546"/>
        <v/>
      </c>
      <c r="AA3494" s="3" t="str">
        <f t="shared" si="552"/>
        <v>Inventariar</v>
      </c>
    </row>
    <row r="3495" spans="1:27" x14ac:dyDescent="0.3">
      <c r="A3495" s="5">
        <v>25397990</v>
      </c>
      <c r="B3495" s="17" t="str">
        <f>VLOOKUP(A3495,'Base de dados'!$A$3:$C$21103,3,0)</f>
        <v>11PCAIXA07</v>
      </c>
      <c r="C3495" s="50" t="s">
        <v>8983</v>
      </c>
      <c r="D3495" s="6"/>
      <c r="E3495" s="7"/>
      <c r="F3495" s="4" t="str">
        <f t="shared" si="553"/>
        <v/>
      </c>
      <c r="G3495" s="3" t="str">
        <f t="shared" si="547"/>
        <v>Inventariar</v>
      </c>
      <c r="H3495" s="6"/>
      <c r="I3495" s="7"/>
      <c r="J3495" s="4"/>
      <c r="K3495" s="3" t="str">
        <f t="shared" si="548"/>
        <v>Inventariar</v>
      </c>
      <c r="L3495" s="6"/>
      <c r="M3495" s="7"/>
      <c r="N3495" s="4"/>
      <c r="O3495" s="3" t="str">
        <f t="shared" si="549"/>
        <v>Inventariar</v>
      </c>
      <c r="P3495" s="6"/>
      <c r="Q3495" s="7"/>
      <c r="R3495" s="4" t="str">
        <f t="shared" si="544"/>
        <v/>
      </c>
      <c r="S3495" s="3" t="str">
        <f t="shared" si="550"/>
        <v>Inventariar</v>
      </c>
      <c r="T3495" s="6"/>
      <c r="U3495" s="7"/>
      <c r="V3495" s="4" t="str">
        <f t="shared" si="545"/>
        <v/>
      </c>
      <c r="W3495" s="3" t="str">
        <f t="shared" si="551"/>
        <v>Inventariar</v>
      </c>
      <c r="X3495" s="6"/>
      <c r="Y3495" s="7"/>
      <c r="Z3495" s="4" t="str">
        <f t="shared" si="546"/>
        <v/>
      </c>
      <c r="AA3495" s="3" t="str">
        <f t="shared" si="552"/>
        <v>Inventariar</v>
      </c>
    </row>
    <row r="3496" spans="1:27" x14ac:dyDescent="0.3">
      <c r="A3496" s="5">
        <v>25397991</v>
      </c>
      <c r="B3496" s="17" t="str">
        <f>VLOOKUP(A3496,'Base de dados'!$A$3:$C$21103,3,0)</f>
        <v>11PCAIXA07</v>
      </c>
      <c r="C3496" s="50" t="s">
        <v>8982</v>
      </c>
      <c r="D3496" s="6"/>
      <c r="E3496" s="7"/>
      <c r="F3496" s="4" t="str">
        <f t="shared" si="553"/>
        <v/>
      </c>
      <c r="G3496" s="3" t="str">
        <f t="shared" si="547"/>
        <v>Inventariar</v>
      </c>
      <c r="H3496" s="6"/>
      <c r="I3496" s="7"/>
      <c r="J3496" s="4"/>
      <c r="K3496" s="3" t="str">
        <f t="shared" si="548"/>
        <v>Inventariar</v>
      </c>
      <c r="L3496" s="6"/>
      <c r="M3496" s="7"/>
      <c r="N3496" s="4"/>
      <c r="O3496" s="3" t="str">
        <f t="shared" si="549"/>
        <v>Inventariar</v>
      </c>
      <c r="P3496" s="6"/>
      <c r="Q3496" s="7"/>
      <c r="R3496" s="4" t="str">
        <f t="shared" si="544"/>
        <v/>
      </c>
      <c r="S3496" s="3" t="str">
        <f t="shared" si="550"/>
        <v>Inventariar</v>
      </c>
      <c r="T3496" s="6"/>
      <c r="U3496" s="7"/>
      <c r="V3496" s="4" t="str">
        <f t="shared" si="545"/>
        <v/>
      </c>
      <c r="W3496" s="3" t="str">
        <f t="shared" si="551"/>
        <v>Inventariar</v>
      </c>
      <c r="X3496" s="6"/>
      <c r="Y3496" s="7"/>
      <c r="Z3496" s="4" t="str">
        <f t="shared" si="546"/>
        <v/>
      </c>
      <c r="AA3496" s="3" t="str">
        <f t="shared" si="552"/>
        <v>Inventariar</v>
      </c>
    </row>
    <row r="3497" spans="1:27" x14ac:dyDescent="0.3">
      <c r="A3497" s="5">
        <v>25403405</v>
      </c>
      <c r="B3497" s="17" t="str">
        <f>VLOOKUP(A3497,'Base de dados'!$A$3:$C$21103,3,0)</f>
        <v>11PCAIXA07</v>
      </c>
      <c r="C3497" s="50" t="s">
        <v>25586</v>
      </c>
      <c r="D3497" s="6"/>
      <c r="E3497" s="7"/>
      <c r="F3497" s="4" t="str">
        <f t="shared" si="553"/>
        <v/>
      </c>
      <c r="G3497" s="3" t="str">
        <f t="shared" si="547"/>
        <v>Inventariar</v>
      </c>
      <c r="H3497" s="6"/>
      <c r="I3497" s="7"/>
      <c r="J3497" s="4"/>
      <c r="K3497" s="3" t="str">
        <f t="shared" si="548"/>
        <v>Inventariar</v>
      </c>
      <c r="L3497" s="6"/>
      <c r="M3497" s="7"/>
      <c r="N3497" s="4"/>
      <c r="O3497" s="3" t="str">
        <f t="shared" si="549"/>
        <v>Inventariar</v>
      </c>
      <c r="P3497" s="6"/>
      <c r="Q3497" s="7"/>
      <c r="R3497" s="4" t="str">
        <f t="shared" si="544"/>
        <v/>
      </c>
      <c r="S3497" s="3" t="str">
        <f t="shared" si="550"/>
        <v>Inventariar</v>
      </c>
      <c r="T3497" s="6"/>
      <c r="U3497" s="7"/>
      <c r="V3497" s="4" t="str">
        <f t="shared" si="545"/>
        <v/>
      </c>
      <c r="W3497" s="3" t="str">
        <f t="shared" si="551"/>
        <v>Inventariar</v>
      </c>
      <c r="X3497" s="6"/>
      <c r="Y3497" s="7"/>
      <c r="Z3497" s="4" t="str">
        <f t="shared" si="546"/>
        <v/>
      </c>
      <c r="AA3497" s="3" t="str">
        <f t="shared" si="552"/>
        <v>Inventariar</v>
      </c>
    </row>
    <row r="3498" spans="1:27" x14ac:dyDescent="0.3">
      <c r="A3498" s="5">
        <v>25412454</v>
      </c>
      <c r="B3498" s="17" t="str">
        <f>VLOOKUP(A3498,'Base de dados'!$A$3:$C$21103,3,0)</f>
        <v>11PCAIXA07</v>
      </c>
      <c r="C3498" s="50" t="s">
        <v>25587</v>
      </c>
      <c r="D3498" s="6"/>
      <c r="E3498" s="7"/>
      <c r="F3498" s="4" t="str">
        <f t="shared" si="553"/>
        <v/>
      </c>
      <c r="G3498" s="3" t="str">
        <f t="shared" si="547"/>
        <v>Inventariar</v>
      </c>
      <c r="H3498" s="6"/>
      <c r="I3498" s="7"/>
      <c r="J3498" s="4"/>
      <c r="K3498" s="3" t="str">
        <f t="shared" si="548"/>
        <v>Inventariar</v>
      </c>
      <c r="L3498" s="6"/>
      <c r="M3498" s="7"/>
      <c r="N3498" s="4"/>
      <c r="O3498" s="3" t="str">
        <f t="shared" si="549"/>
        <v>Inventariar</v>
      </c>
      <c r="P3498" s="6"/>
      <c r="Q3498" s="7"/>
      <c r="R3498" s="4" t="str">
        <f t="shared" si="544"/>
        <v/>
      </c>
      <c r="S3498" s="3" t="str">
        <f t="shared" si="550"/>
        <v>Inventariar</v>
      </c>
      <c r="T3498" s="6"/>
      <c r="U3498" s="7"/>
      <c r="V3498" s="4" t="str">
        <f t="shared" si="545"/>
        <v/>
      </c>
      <c r="W3498" s="3" t="str">
        <f t="shared" si="551"/>
        <v>Inventariar</v>
      </c>
      <c r="X3498" s="6"/>
      <c r="Y3498" s="7"/>
      <c r="Z3498" s="4" t="str">
        <f t="shared" si="546"/>
        <v/>
      </c>
      <c r="AA3498" s="3" t="str">
        <f t="shared" si="552"/>
        <v>Inventariar</v>
      </c>
    </row>
    <row r="3499" spans="1:27" x14ac:dyDescent="0.3">
      <c r="A3499" s="5">
        <v>25427092</v>
      </c>
      <c r="B3499" s="17" t="str">
        <f>VLOOKUP(A3499,'Base de dados'!$A$3:$C$21103,3,0)</f>
        <v>11PCAIXA07</v>
      </c>
      <c r="C3499" s="50" t="s">
        <v>8995</v>
      </c>
      <c r="D3499" s="6"/>
      <c r="E3499" s="7"/>
      <c r="F3499" s="4" t="str">
        <f t="shared" si="553"/>
        <v/>
      </c>
      <c r="G3499" s="3" t="str">
        <f t="shared" si="547"/>
        <v>Inventariar</v>
      </c>
      <c r="H3499" s="6"/>
      <c r="I3499" s="7"/>
      <c r="J3499" s="4"/>
      <c r="K3499" s="3" t="str">
        <f t="shared" si="548"/>
        <v>Inventariar</v>
      </c>
      <c r="L3499" s="6"/>
      <c r="M3499" s="7"/>
      <c r="N3499" s="4"/>
      <c r="O3499" s="3" t="str">
        <f t="shared" si="549"/>
        <v>Inventariar</v>
      </c>
      <c r="P3499" s="6"/>
      <c r="Q3499" s="7"/>
      <c r="R3499" s="4" t="str">
        <f t="shared" si="544"/>
        <v/>
      </c>
      <c r="S3499" s="3" t="str">
        <f t="shared" si="550"/>
        <v>Inventariar</v>
      </c>
      <c r="T3499" s="6"/>
      <c r="U3499" s="7"/>
      <c r="V3499" s="4" t="str">
        <f t="shared" si="545"/>
        <v/>
      </c>
      <c r="W3499" s="3" t="str">
        <f t="shared" si="551"/>
        <v>Inventariar</v>
      </c>
      <c r="X3499" s="6"/>
      <c r="Y3499" s="7"/>
      <c r="Z3499" s="4" t="str">
        <f t="shared" si="546"/>
        <v/>
      </c>
      <c r="AA3499" s="3" t="str">
        <f t="shared" si="552"/>
        <v>Inventariar</v>
      </c>
    </row>
    <row r="3500" spans="1:27" x14ac:dyDescent="0.3">
      <c r="A3500" s="5">
        <v>25434193</v>
      </c>
      <c r="B3500" s="17" t="str">
        <f>VLOOKUP(A3500,'Base de dados'!$A$3:$C$21103,3,0)</f>
        <v>11PCAIXA07</v>
      </c>
      <c r="C3500" s="50" t="s">
        <v>25588</v>
      </c>
      <c r="D3500" s="6"/>
      <c r="E3500" s="7"/>
      <c r="F3500" s="4" t="str">
        <f t="shared" si="553"/>
        <v/>
      </c>
      <c r="G3500" s="3" t="str">
        <f t="shared" si="547"/>
        <v>Inventariar</v>
      </c>
      <c r="H3500" s="6"/>
      <c r="I3500" s="7"/>
      <c r="J3500" s="4"/>
      <c r="K3500" s="3" t="str">
        <f t="shared" si="548"/>
        <v>Inventariar</v>
      </c>
      <c r="L3500" s="6"/>
      <c r="M3500" s="7"/>
      <c r="N3500" s="4"/>
      <c r="O3500" s="3" t="str">
        <f t="shared" si="549"/>
        <v>Inventariar</v>
      </c>
      <c r="P3500" s="6"/>
      <c r="Q3500" s="7"/>
      <c r="R3500" s="4" t="str">
        <f t="shared" si="544"/>
        <v/>
      </c>
      <c r="S3500" s="3" t="str">
        <f t="shared" si="550"/>
        <v>Inventariar</v>
      </c>
      <c r="T3500" s="6"/>
      <c r="U3500" s="7"/>
      <c r="V3500" s="4" t="str">
        <f t="shared" si="545"/>
        <v/>
      </c>
      <c r="W3500" s="3" t="str">
        <f t="shared" si="551"/>
        <v>Inventariar</v>
      </c>
      <c r="X3500" s="6"/>
      <c r="Y3500" s="7"/>
      <c r="Z3500" s="4" t="str">
        <f t="shared" si="546"/>
        <v/>
      </c>
      <c r="AA3500" s="3" t="str">
        <f t="shared" si="552"/>
        <v>Inventariar</v>
      </c>
    </row>
    <row r="3501" spans="1:27" x14ac:dyDescent="0.3">
      <c r="A3501" s="5">
        <v>25436974</v>
      </c>
      <c r="B3501" s="17" t="str">
        <f>VLOOKUP(A3501,'Base de dados'!$A$3:$C$21103,3,0)</f>
        <v>11PCAIXA07</v>
      </c>
      <c r="C3501" s="50" t="s">
        <v>25589</v>
      </c>
      <c r="D3501" s="6"/>
      <c r="E3501" s="7"/>
      <c r="F3501" s="4" t="str">
        <f t="shared" si="553"/>
        <v/>
      </c>
      <c r="G3501" s="3" t="str">
        <f t="shared" si="547"/>
        <v>Inventariar</v>
      </c>
      <c r="H3501" s="6"/>
      <c r="I3501" s="7"/>
      <c r="J3501" s="4"/>
      <c r="K3501" s="3" t="str">
        <f t="shared" si="548"/>
        <v>Inventariar</v>
      </c>
      <c r="L3501" s="6"/>
      <c r="M3501" s="7"/>
      <c r="N3501" s="4"/>
      <c r="O3501" s="3" t="str">
        <f t="shared" si="549"/>
        <v>Inventariar</v>
      </c>
      <c r="P3501" s="6"/>
      <c r="Q3501" s="7"/>
      <c r="R3501" s="4" t="str">
        <f t="shared" si="544"/>
        <v/>
      </c>
      <c r="S3501" s="3" t="str">
        <f t="shared" si="550"/>
        <v>Inventariar</v>
      </c>
      <c r="T3501" s="6"/>
      <c r="U3501" s="7"/>
      <c r="V3501" s="4" t="str">
        <f t="shared" si="545"/>
        <v/>
      </c>
      <c r="W3501" s="3" t="str">
        <f t="shared" si="551"/>
        <v>Inventariar</v>
      </c>
      <c r="X3501" s="6"/>
      <c r="Y3501" s="7"/>
      <c r="Z3501" s="4" t="str">
        <f t="shared" si="546"/>
        <v/>
      </c>
      <c r="AA3501" s="3" t="str">
        <f t="shared" si="552"/>
        <v>Inventariar</v>
      </c>
    </row>
    <row r="3502" spans="1:27" x14ac:dyDescent="0.3">
      <c r="A3502" s="5">
        <v>25437892</v>
      </c>
      <c r="B3502" s="17" t="str">
        <f>VLOOKUP(A3502,'Base de dados'!$A$3:$C$21103,3,0)</f>
        <v>11PCAIXA07</v>
      </c>
      <c r="C3502" s="50" t="s">
        <v>25590</v>
      </c>
      <c r="D3502" s="6"/>
      <c r="E3502" s="7"/>
      <c r="F3502" s="4" t="str">
        <f t="shared" si="553"/>
        <v/>
      </c>
      <c r="G3502" s="3" t="str">
        <f t="shared" si="547"/>
        <v>Inventariar</v>
      </c>
      <c r="H3502" s="6"/>
      <c r="I3502" s="7"/>
      <c r="J3502" s="4"/>
      <c r="K3502" s="3" t="str">
        <f t="shared" si="548"/>
        <v>Inventariar</v>
      </c>
      <c r="L3502" s="6"/>
      <c r="M3502" s="7"/>
      <c r="N3502" s="4"/>
      <c r="O3502" s="3" t="str">
        <f t="shared" si="549"/>
        <v>Inventariar</v>
      </c>
      <c r="P3502" s="6"/>
      <c r="Q3502" s="7"/>
      <c r="R3502" s="4" t="str">
        <f t="shared" si="544"/>
        <v/>
      </c>
      <c r="S3502" s="3" t="str">
        <f t="shared" si="550"/>
        <v>Inventariar</v>
      </c>
      <c r="T3502" s="6"/>
      <c r="U3502" s="7"/>
      <c r="V3502" s="4" t="str">
        <f t="shared" si="545"/>
        <v/>
      </c>
      <c r="W3502" s="3" t="str">
        <f t="shared" si="551"/>
        <v>Inventariar</v>
      </c>
      <c r="X3502" s="6"/>
      <c r="Y3502" s="7"/>
      <c r="Z3502" s="4" t="str">
        <f t="shared" si="546"/>
        <v/>
      </c>
      <c r="AA3502" s="3" t="str">
        <f t="shared" si="552"/>
        <v>Inventariar</v>
      </c>
    </row>
    <row r="3503" spans="1:27" x14ac:dyDescent="0.3">
      <c r="A3503" s="5">
        <v>25437893</v>
      </c>
      <c r="B3503" s="17" t="str">
        <f>VLOOKUP(A3503,'Base de dados'!$A$3:$C$21103,3,0)</f>
        <v>11PCAIXA07</v>
      </c>
      <c r="C3503" s="50" t="s">
        <v>25591</v>
      </c>
      <c r="D3503" s="6"/>
      <c r="E3503" s="7"/>
      <c r="F3503" s="4" t="str">
        <f t="shared" si="553"/>
        <v/>
      </c>
      <c r="G3503" s="3" t="str">
        <f t="shared" si="547"/>
        <v>Inventariar</v>
      </c>
      <c r="H3503" s="6"/>
      <c r="I3503" s="7"/>
      <c r="J3503" s="4"/>
      <c r="K3503" s="3" t="str">
        <f t="shared" si="548"/>
        <v>Inventariar</v>
      </c>
      <c r="L3503" s="6"/>
      <c r="M3503" s="7"/>
      <c r="N3503" s="4"/>
      <c r="O3503" s="3" t="str">
        <f t="shared" si="549"/>
        <v>Inventariar</v>
      </c>
      <c r="P3503" s="6"/>
      <c r="Q3503" s="7"/>
      <c r="R3503" s="4" t="str">
        <f t="shared" si="544"/>
        <v/>
      </c>
      <c r="S3503" s="3" t="str">
        <f t="shared" si="550"/>
        <v>Inventariar</v>
      </c>
      <c r="T3503" s="6"/>
      <c r="U3503" s="7"/>
      <c r="V3503" s="4" t="str">
        <f t="shared" si="545"/>
        <v/>
      </c>
      <c r="W3503" s="3" t="str">
        <f t="shared" si="551"/>
        <v>Inventariar</v>
      </c>
      <c r="X3503" s="6"/>
      <c r="Y3503" s="7"/>
      <c r="Z3503" s="4" t="str">
        <f t="shared" si="546"/>
        <v/>
      </c>
      <c r="AA3503" s="3" t="str">
        <f t="shared" si="552"/>
        <v>Inventariar</v>
      </c>
    </row>
    <row r="3504" spans="1:27" x14ac:dyDescent="0.3">
      <c r="A3504" s="5">
        <v>25437934</v>
      </c>
      <c r="B3504" s="17" t="str">
        <f>VLOOKUP(A3504,'Base de dados'!$A$3:$C$21103,3,0)</f>
        <v>11PCAIXA07</v>
      </c>
      <c r="C3504" s="50" t="s">
        <v>25592</v>
      </c>
      <c r="D3504" s="6"/>
      <c r="E3504" s="7"/>
      <c r="F3504" s="4" t="str">
        <f t="shared" si="553"/>
        <v/>
      </c>
      <c r="G3504" s="3" t="str">
        <f t="shared" si="547"/>
        <v>Inventariar</v>
      </c>
      <c r="H3504" s="6"/>
      <c r="I3504" s="7"/>
      <c r="J3504" s="4"/>
      <c r="K3504" s="3" t="str">
        <f t="shared" si="548"/>
        <v>Inventariar</v>
      </c>
      <c r="L3504" s="6"/>
      <c r="M3504" s="7"/>
      <c r="N3504" s="4"/>
      <c r="O3504" s="3" t="str">
        <f t="shared" si="549"/>
        <v>Inventariar</v>
      </c>
      <c r="P3504" s="6"/>
      <c r="Q3504" s="7"/>
      <c r="R3504" s="4" t="str">
        <f t="shared" si="544"/>
        <v/>
      </c>
      <c r="S3504" s="3" t="str">
        <f t="shared" si="550"/>
        <v>Inventariar</v>
      </c>
      <c r="T3504" s="6"/>
      <c r="U3504" s="7"/>
      <c r="V3504" s="4" t="str">
        <f t="shared" si="545"/>
        <v/>
      </c>
      <c r="W3504" s="3" t="str">
        <f t="shared" si="551"/>
        <v>Inventariar</v>
      </c>
      <c r="X3504" s="6"/>
      <c r="Y3504" s="7"/>
      <c r="Z3504" s="4" t="str">
        <f t="shared" si="546"/>
        <v/>
      </c>
      <c r="AA3504" s="3" t="str">
        <f t="shared" si="552"/>
        <v>Inventariar</v>
      </c>
    </row>
    <row r="3505" spans="1:27" x14ac:dyDescent="0.3">
      <c r="A3505" s="5">
        <v>25439056</v>
      </c>
      <c r="B3505" s="17" t="str">
        <f>VLOOKUP(A3505,'Base de dados'!$A$3:$C$21103,3,0)</f>
        <v>11PCAIXA07</v>
      </c>
      <c r="C3505" s="50" t="s">
        <v>9006</v>
      </c>
      <c r="D3505" s="6"/>
      <c r="E3505" s="7"/>
      <c r="F3505" s="4" t="str">
        <f t="shared" si="553"/>
        <v/>
      </c>
      <c r="G3505" s="3" t="str">
        <f t="shared" si="547"/>
        <v>Inventariar</v>
      </c>
      <c r="H3505" s="6"/>
      <c r="I3505" s="7"/>
      <c r="J3505" s="4"/>
      <c r="K3505" s="3" t="str">
        <f t="shared" si="548"/>
        <v>Inventariar</v>
      </c>
      <c r="L3505" s="6"/>
      <c r="M3505" s="7"/>
      <c r="N3505" s="4"/>
      <c r="O3505" s="3" t="str">
        <f t="shared" si="549"/>
        <v>Inventariar</v>
      </c>
      <c r="P3505" s="6"/>
      <c r="Q3505" s="7"/>
      <c r="R3505" s="4" t="str">
        <f t="shared" si="544"/>
        <v/>
      </c>
      <c r="S3505" s="3" t="str">
        <f t="shared" si="550"/>
        <v>Inventariar</v>
      </c>
      <c r="T3505" s="6"/>
      <c r="U3505" s="7"/>
      <c r="V3505" s="4" t="str">
        <f t="shared" si="545"/>
        <v/>
      </c>
      <c r="W3505" s="3" t="str">
        <f t="shared" si="551"/>
        <v>Inventariar</v>
      </c>
      <c r="X3505" s="6"/>
      <c r="Y3505" s="7"/>
      <c r="Z3505" s="4" t="str">
        <f t="shared" si="546"/>
        <v/>
      </c>
      <c r="AA3505" s="3" t="str">
        <f t="shared" si="552"/>
        <v>Inventariar</v>
      </c>
    </row>
    <row r="3506" spans="1:27" x14ac:dyDescent="0.3">
      <c r="A3506" s="5">
        <v>25439063</v>
      </c>
      <c r="B3506" s="17" t="str">
        <f>VLOOKUP(A3506,'Base de dados'!$A$3:$C$21103,3,0)</f>
        <v>11PCAIXA07</v>
      </c>
      <c r="C3506" s="50" t="s">
        <v>9008</v>
      </c>
      <c r="D3506" s="6"/>
      <c r="E3506" s="7"/>
      <c r="F3506" s="4" t="str">
        <f t="shared" si="553"/>
        <v/>
      </c>
      <c r="G3506" s="3" t="str">
        <f t="shared" si="547"/>
        <v>Inventariar</v>
      </c>
      <c r="H3506" s="6"/>
      <c r="I3506" s="7"/>
      <c r="J3506" s="4"/>
      <c r="K3506" s="3" t="str">
        <f t="shared" si="548"/>
        <v>Inventariar</v>
      </c>
      <c r="L3506" s="6"/>
      <c r="M3506" s="7"/>
      <c r="N3506" s="4"/>
      <c r="O3506" s="3" t="str">
        <f t="shared" si="549"/>
        <v>Inventariar</v>
      </c>
      <c r="P3506" s="6"/>
      <c r="Q3506" s="7"/>
      <c r="R3506" s="4" t="str">
        <f t="shared" si="544"/>
        <v/>
      </c>
      <c r="S3506" s="3" t="str">
        <f t="shared" si="550"/>
        <v>Inventariar</v>
      </c>
      <c r="T3506" s="6"/>
      <c r="U3506" s="7"/>
      <c r="V3506" s="4" t="str">
        <f t="shared" si="545"/>
        <v/>
      </c>
      <c r="W3506" s="3" t="str">
        <f t="shared" si="551"/>
        <v>Inventariar</v>
      </c>
      <c r="X3506" s="6"/>
      <c r="Y3506" s="7"/>
      <c r="Z3506" s="4" t="str">
        <f t="shared" si="546"/>
        <v/>
      </c>
      <c r="AA3506" s="3" t="str">
        <f t="shared" si="552"/>
        <v>Inventariar</v>
      </c>
    </row>
    <row r="3507" spans="1:27" x14ac:dyDescent="0.3">
      <c r="A3507" s="5">
        <v>25439091</v>
      </c>
      <c r="B3507" s="17" t="str">
        <f>VLOOKUP(A3507,'Base de dados'!$A$3:$C$21103,3,0)</f>
        <v>11PCAIXA07</v>
      </c>
      <c r="C3507" s="50" t="s">
        <v>25593</v>
      </c>
      <c r="D3507" s="6"/>
      <c r="E3507" s="7"/>
      <c r="F3507" s="4" t="str">
        <f t="shared" si="553"/>
        <v/>
      </c>
      <c r="G3507" s="3" t="str">
        <f t="shared" si="547"/>
        <v>Inventariar</v>
      </c>
      <c r="H3507" s="6"/>
      <c r="I3507" s="7"/>
      <c r="J3507" s="4"/>
      <c r="K3507" s="3" t="str">
        <f t="shared" si="548"/>
        <v>Inventariar</v>
      </c>
      <c r="L3507" s="6"/>
      <c r="M3507" s="7"/>
      <c r="N3507" s="4"/>
      <c r="O3507" s="3" t="str">
        <f t="shared" si="549"/>
        <v>Inventariar</v>
      </c>
      <c r="P3507" s="6"/>
      <c r="Q3507" s="7"/>
      <c r="R3507" s="4" t="str">
        <f t="shared" si="544"/>
        <v/>
      </c>
      <c r="S3507" s="3" t="str">
        <f t="shared" si="550"/>
        <v>Inventariar</v>
      </c>
      <c r="T3507" s="6"/>
      <c r="U3507" s="7"/>
      <c r="V3507" s="4" t="str">
        <f t="shared" si="545"/>
        <v/>
      </c>
      <c r="W3507" s="3" t="str">
        <f t="shared" si="551"/>
        <v>Inventariar</v>
      </c>
      <c r="X3507" s="6"/>
      <c r="Y3507" s="7"/>
      <c r="Z3507" s="4" t="str">
        <f t="shared" si="546"/>
        <v/>
      </c>
      <c r="AA3507" s="3" t="str">
        <f t="shared" si="552"/>
        <v>Inventariar</v>
      </c>
    </row>
    <row r="3508" spans="1:27" x14ac:dyDescent="0.3">
      <c r="A3508" s="5">
        <v>25439329</v>
      </c>
      <c r="B3508" s="17" t="str">
        <f>VLOOKUP(A3508,'Base de dados'!$A$3:$C$21103,3,0)</f>
        <v>11PCAIXA07</v>
      </c>
      <c r="C3508" s="50" t="s">
        <v>25594</v>
      </c>
      <c r="D3508" s="6"/>
      <c r="E3508" s="7"/>
      <c r="F3508" s="4" t="str">
        <f t="shared" si="553"/>
        <v/>
      </c>
      <c r="G3508" s="3" t="str">
        <f t="shared" si="547"/>
        <v>Inventariar</v>
      </c>
      <c r="H3508" s="6"/>
      <c r="I3508" s="7"/>
      <c r="J3508" s="4"/>
      <c r="K3508" s="3" t="str">
        <f t="shared" si="548"/>
        <v>Inventariar</v>
      </c>
      <c r="L3508" s="6"/>
      <c r="M3508" s="7"/>
      <c r="N3508" s="4"/>
      <c r="O3508" s="3" t="str">
        <f t="shared" si="549"/>
        <v>Inventariar</v>
      </c>
      <c r="P3508" s="6"/>
      <c r="Q3508" s="7"/>
      <c r="R3508" s="4" t="str">
        <f t="shared" si="544"/>
        <v/>
      </c>
      <c r="S3508" s="3" t="str">
        <f t="shared" si="550"/>
        <v>Inventariar</v>
      </c>
      <c r="T3508" s="6"/>
      <c r="U3508" s="7"/>
      <c r="V3508" s="4" t="str">
        <f t="shared" si="545"/>
        <v/>
      </c>
      <c r="W3508" s="3" t="str">
        <f t="shared" si="551"/>
        <v>Inventariar</v>
      </c>
      <c r="X3508" s="6"/>
      <c r="Y3508" s="7"/>
      <c r="Z3508" s="4" t="str">
        <f t="shared" si="546"/>
        <v/>
      </c>
      <c r="AA3508" s="3" t="str">
        <f t="shared" si="552"/>
        <v>Inventariar</v>
      </c>
    </row>
    <row r="3509" spans="1:27" x14ac:dyDescent="0.3">
      <c r="A3509" s="5">
        <v>25440024</v>
      </c>
      <c r="B3509" s="17" t="str">
        <f>VLOOKUP(A3509,'Base de dados'!$A$3:$C$21103,3,0)</f>
        <v>11PCAIXA07</v>
      </c>
      <c r="C3509" s="50" t="s">
        <v>25595</v>
      </c>
      <c r="D3509" s="6"/>
      <c r="E3509" s="7"/>
      <c r="F3509" s="4" t="str">
        <f t="shared" si="553"/>
        <v/>
      </c>
      <c r="G3509" s="3" t="str">
        <f t="shared" si="547"/>
        <v>Inventariar</v>
      </c>
      <c r="H3509" s="6"/>
      <c r="I3509" s="7"/>
      <c r="J3509" s="4"/>
      <c r="K3509" s="3" t="str">
        <f t="shared" si="548"/>
        <v>Inventariar</v>
      </c>
      <c r="L3509" s="6"/>
      <c r="M3509" s="7"/>
      <c r="N3509" s="4"/>
      <c r="O3509" s="3" t="str">
        <f t="shared" si="549"/>
        <v>Inventariar</v>
      </c>
      <c r="P3509" s="6"/>
      <c r="Q3509" s="7"/>
      <c r="R3509" s="4" t="str">
        <f t="shared" si="544"/>
        <v/>
      </c>
      <c r="S3509" s="3" t="str">
        <f t="shared" si="550"/>
        <v>Inventariar</v>
      </c>
      <c r="T3509" s="6"/>
      <c r="U3509" s="7"/>
      <c r="V3509" s="4" t="str">
        <f t="shared" si="545"/>
        <v/>
      </c>
      <c r="W3509" s="3" t="str">
        <f t="shared" si="551"/>
        <v>Inventariar</v>
      </c>
      <c r="X3509" s="6"/>
      <c r="Y3509" s="7"/>
      <c r="Z3509" s="4" t="str">
        <f t="shared" si="546"/>
        <v/>
      </c>
      <c r="AA3509" s="3" t="str">
        <f t="shared" si="552"/>
        <v>Inventariar</v>
      </c>
    </row>
    <row r="3510" spans="1:27" x14ac:dyDescent="0.3">
      <c r="A3510" s="5">
        <v>25458675</v>
      </c>
      <c r="B3510" s="17" t="str">
        <f>VLOOKUP(A3510,'Base de dados'!$A$3:$C$21103,3,0)</f>
        <v>11PCAIXA07</v>
      </c>
      <c r="C3510" s="50" t="s">
        <v>25596</v>
      </c>
      <c r="D3510" s="6"/>
      <c r="E3510" s="7"/>
      <c r="F3510" s="4" t="str">
        <f t="shared" si="553"/>
        <v/>
      </c>
      <c r="G3510" s="3" t="str">
        <f t="shared" si="547"/>
        <v>Inventariar</v>
      </c>
      <c r="H3510" s="6"/>
      <c r="I3510" s="7"/>
      <c r="J3510" s="4"/>
      <c r="K3510" s="3" t="str">
        <f t="shared" si="548"/>
        <v>Inventariar</v>
      </c>
      <c r="L3510" s="6"/>
      <c r="M3510" s="7"/>
      <c r="N3510" s="4"/>
      <c r="O3510" s="3" t="str">
        <f t="shared" si="549"/>
        <v>Inventariar</v>
      </c>
      <c r="P3510" s="6"/>
      <c r="Q3510" s="7"/>
      <c r="R3510" s="4" t="str">
        <f t="shared" si="544"/>
        <v/>
      </c>
      <c r="S3510" s="3" t="str">
        <f t="shared" si="550"/>
        <v>Inventariar</v>
      </c>
      <c r="T3510" s="6"/>
      <c r="U3510" s="7"/>
      <c r="V3510" s="4" t="str">
        <f t="shared" si="545"/>
        <v/>
      </c>
      <c r="W3510" s="3" t="str">
        <f t="shared" si="551"/>
        <v>Inventariar</v>
      </c>
      <c r="X3510" s="6"/>
      <c r="Y3510" s="7"/>
      <c r="Z3510" s="4" t="str">
        <f t="shared" si="546"/>
        <v/>
      </c>
      <c r="AA3510" s="3" t="str">
        <f t="shared" si="552"/>
        <v>Inventariar</v>
      </c>
    </row>
    <row r="3511" spans="1:27" x14ac:dyDescent="0.3">
      <c r="A3511" s="5">
        <v>25462153</v>
      </c>
      <c r="B3511" s="17" t="str">
        <f>VLOOKUP(A3511,'Base de dados'!$A$3:$C$21103,3,0)</f>
        <v>11PCAIXA07</v>
      </c>
      <c r="C3511" s="50" t="s">
        <v>25597</v>
      </c>
      <c r="D3511" s="6"/>
      <c r="E3511" s="7"/>
      <c r="F3511" s="4" t="str">
        <f t="shared" si="553"/>
        <v/>
      </c>
      <c r="G3511" s="3" t="str">
        <f t="shared" si="547"/>
        <v>Inventariar</v>
      </c>
      <c r="H3511" s="6"/>
      <c r="I3511" s="7"/>
      <c r="J3511" s="4"/>
      <c r="K3511" s="3" t="str">
        <f t="shared" si="548"/>
        <v>Inventariar</v>
      </c>
      <c r="L3511" s="6"/>
      <c r="M3511" s="7"/>
      <c r="N3511" s="4"/>
      <c r="O3511" s="3" t="str">
        <f t="shared" si="549"/>
        <v>Inventariar</v>
      </c>
      <c r="P3511" s="6"/>
      <c r="Q3511" s="7"/>
      <c r="R3511" s="4" t="str">
        <f t="shared" si="544"/>
        <v/>
      </c>
      <c r="S3511" s="3" t="str">
        <f t="shared" si="550"/>
        <v>Inventariar</v>
      </c>
      <c r="T3511" s="6"/>
      <c r="U3511" s="7"/>
      <c r="V3511" s="4" t="str">
        <f t="shared" si="545"/>
        <v/>
      </c>
      <c r="W3511" s="3" t="str">
        <f t="shared" si="551"/>
        <v>Inventariar</v>
      </c>
      <c r="X3511" s="6"/>
      <c r="Y3511" s="7"/>
      <c r="Z3511" s="4" t="str">
        <f t="shared" si="546"/>
        <v/>
      </c>
      <c r="AA3511" s="3" t="str">
        <f t="shared" si="552"/>
        <v>Inventariar</v>
      </c>
    </row>
    <row r="3512" spans="1:27" x14ac:dyDescent="0.3">
      <c r="A3512" s="5">
        <v>25462154</v>
      </c>
      <c r="B3512" s="17" t="str">
        <f>VLOOKUP(A3512,'Base de dados'!$A$3:$C$21103,3,0)</f>
        <v>11PCAIXA07</v>
      </c>
      <c r="C3512" s="50" t="s">
        <v>25598</v>
      </c>
      <c r="D3512" s="6"/>
      <c r="E3512" s="7"/>
      <c r="F3512" s="4" t="str">
        <f t="shared" si="553"/>
        <v/>
      </c>
      <c r="G3512" s="3" t="str">
        <f t="shared" si="547"/>
        <v>Inventariar</v>
      </c>
      <c r="H3512" s="6"/>
      <c r="I3512" s="7"/>
      <c r="J3512" s="4"/>
      <c r="K3512" s="3" t="str">
        <f t="shared" si="548"/>
        <v>Inventariar</v>
      </c>
      <c r="L3512" s="6"/>
      <c r="M3512" s="7"/>
      <c r="N3512" s="4"/>
      <c r="O3512" s="3" t="str">
        <f t="shared" si="549"/>
        <v>Inventariar</v>
      </c>
      <c r="P3512" s="6"/>
      <c r="Q3512" s="7"/>
      <c r="R3512" s="4" t="str">
        <f t="shared" si="544"/>
        <v/>
      </c>
      <c r="S3512" s="3" t="str">
        <f t="shared" si="550"/>
        <v>Inventariar</v>
      </c>
      <c r="T3512" s="6"/>
      <c r="U3512" s="7"/>
      <c r="V3512" s="4" t="str">
        <f t="shared" si="545"/>
        <v/>
      </c>
      <c r="W3512" s="3" t="str">
        <f t="shared" si="551"/>
        <v>Inventariar</v>
      </c>
      <c r="X3512" s="6"/>
      <c r="Y3512" s="7"/>
      <c r="Z3512" s="4" t="str">
        <f t="shared" si="546"/>
        <v/>
      </c>
      <c r="AA3512" s="3" t="str">
        <f t="shared" si="552"/>
        <v>Inventariar</v>
      </c>
    </row>
    <row r="3513" spans="1:27" x14ac:dyDescent="0.3">
      <c r="A3513" s="5">
        <v>25462205</v>
      </c>
      <c r="B3513" s="17" t="str">
        <f>VLOOKUP(A3513,'Base de dados'!$A$3:$C$21103,3,0)</f>
        <v>11PCAIXA07</v>
      </c>
      <c r="C3513" s="50" t="s">
        <v>9022</v>
      </c>
      <c r="D3513" s="6"/>
      <c r="E3513" s="7"/>
      <c r="F3513" s="4" t="str">
        <f t="shared" si="553"/>
        <v/>
      </c>
      <c r="G3513" s="3" t="str">
        <f t="shared" si="547"/>
        <v>Inventariar</v>
      </c>
      <c r="H3513" s="6"/>
      <c r="I3513" s="7"/>
      <c r="J3513" s="4"/>
      <c r="K3513" s="3" t="str">
        <f t="shared" si="548"/>
        <v>Inventariar</v>
      </c>
      <c r="L3513" s="6"/>
      <c r="M3513" s="7"/>
      <c r="N3513" s="4"/>
      <c r="O3513" s="3" t="str">
        <f t="shared" si="549"/>
        <v>Inventariar</v>
      </c>
      <c r="P3513" s="6"/>
      <c r="Q3513" s="7"/>
      <c r="R3513" s="4" t="str">
        <f t="shared" si="544"/>
        <v/>
      </c>
      <c r="S3513" s="3" t="str">
        <f t="shared" si="550"/>
        <v>Inventariar</v>
      </c>
      <c r="T3513" s="6"/>
      <c r="U3513" s="7"/>
      <c r="V3513" s="4" t="str">
        <f t="shared" si="545"/>
        <v/>
      </c>
      <c r="W3513" s="3" t="str">
        <f t="shared" si="551"/>
        <v>Inventariar</v>
      </c>
      <c r="X3513" s="6"/>
      <c r="Y3513" s="7"/>
      <c r="Z3513" s="4" t="str">
        <f t="shared" si="546"/>
        <v/>
      </c>
      <c r="AA3513" s="3" t="str">
        <f t="shared" si="552"/>
        <v>Inventariar</v>
      </c>
    </row>
    <row r="3514" spans="1:27" x14ac:dyDescent="0.3">
      <c r="A3514" s="5">
        <v>25465884</v>
      </c>
      <c r="B3514" s="17" t="str">
        <f>VLOOKUP(A3514,'Base de dados'!$A$3:$C$21103,3,0)</f>
        <v>11PCAIXA07</v>
      </c>
      <c r="C3514" s="50" t="s">
        <v>9023</v>
      </c>
      <c r="D3514" s="6"/>
      <c r="E3514" s="7"/>
      <c r="F3514" s="4" t="str">
        <f t="shared" si="553"/>
        <v/>
      </c>
      <c r="G3514" s="3" t="str">
        <f t="shared" si="547"/>
        <v>Inventariar</v>
      </c>
      <c r="H3514" s="6"/>
      <c r="I3514" s="7"/>
      <c r="J3514" s="4"/>
      <c r="K3514" s="3" t="str">
        <f t="shared" si="548"/>
        <v>Inventariar</v>
      </c>
      <c r="L3514" s="6"/>
      <c r="M3514" s="7"/>
      <c r="N3514" s="4"/>
      <c r="O3514" s="3" t="str">
        <f t="shared" si="549"/>
        <v>Inventariar</v>
      </c>
      <c r="P3514" s="6"/>
      <c r="Q3514" s="7"/>
      <c r="R3514" s="4" t="str">
        <f t="shared" si="544"/>
        <v/>
      </c>
      <c r="S3514" s="3" t="str">
        <f t="shared" si="550"/>
        <v>Inventariar</v>
      </c>
      <c r="T3514" s="6"/>
      <c r="U3514" s="7"/>
      <c r="V3514" s="4" t="str">
        <f t="shared" si="545"/>
        <v/>
      </c>
      <c r="W3514" s="3" t="str">
        <f t="shared" si="551"/>
        <v>Inventariar</v>
      </c>
      <c r="X3514" s="6"/>
      <c r="Y3514" s="7"/>
      <c r="Z3514" s="4" t="str">
        <f t="shared" si="546"/>
        <v/>
      </c>
      <c r="AA3514" s="3" t="str">
        <f t="shared" si="552"/>
        <v>Inventariar</v>
      </c>
    </row>
    <row r="3515" spans="1:27" x14ac:dyDescent="0.3">
      <c r="A3515" s="5">
        <v>25472585</v>
      </c>
      <c r="B3515" s="17" t="str">
        <f>VLOOKUP(A3515,'Base de dados'!$A$3:$C$21103,3,0)</f>
        <v>11PCAIXA07</v>
      </c>
      <c r="C3515" s="50" t="s">
        <v>25599</v>
      </c>
      <c r="D3515" s="6"/>
      <c r="E3515" s="7"/>
      <c r="F3515" s="4" t="str">
        <f t="shared" si="553"/>
        <v/>
      </c>
      <c r="G3515" s="3" t="str">
        <f t="shared" si="547"/>
        <v>Inventariar</v>
      </c>
      <c r="H3515" s="6"/>
      <c r="I3515" s="7"/>
      <c r="J3515" s="4"/>
      <c r="K3515" s="3" t="str">
        <f t="shared" si="548"/>
        <v>Inventariar</v>
      </c>
      <c r="L3515" s="6"/>
      <c r="M3515" s="7"/>
      <c r="N3515" s="4"/>
      <c r="O3515" s="3" t="str">
        <f t="shared" si="549"/>
        <v>Inventariar</v>
      </c>
      <c r="P3515" s="6"/>
      <c r="Q3515" s="7"/>
      <c r="R3515" s="4" t="str">
        <f t="shared" ref="R3515:R3578" si="554">IF(Q3515="","",IF(Q3515="Saldo Zero","",P3515-Q3515))</f>
        <v/>
      </c>
      <c r="S3515" s="3" t="str">
        <f t="shared" si="550"/>
        <v>Inventariar</v>
      </c>
      <c r="T3515" s="6"/>
      <c r="U3515" s="7"/>
      <c r="V3515" s="4" t="str">
        <f t="shared" ref="V3515:V3578" si="555">IF(U3515="","",IF(U3515="Saldo Zero","",T3515-U3515))</f>
        <v/>
      </c>
      <c r="W3515" s="3" t="str">
        <f t="shared" si="551"/>
        <v>Inventariar</v>
      </c>
      <c r="X3515" s="6"/>
      <c r="Y3515" s="7"/>
      <c r="Z3515" s="4" t="str">
        <f t="shared" ref="Z3515:Z3578" si="556">IF(Y3515="","",IF(Y3515="Saldo Zero","",X3515-Y3515))</f>
        <v/>
      </c>
      <c r="AA3515" s="3" t="str">
        <f t="shared" si="552"/>
        <v>Inventariar</v>
      </c>
    </row>
    <row r="3516" spans="1:27" x14ac:dyDescent="0.3">
      <c r="A3516" s="5">
        <v>25472712</v>
      </c>
      <c r="B3516" s="17" t="str">
        <f>VLOOKUP(A3516,'Base de dados'!$A$3:$C$21103,3,0)</f>
        <v>11PCAIXA07</v>
      </c>
      <c r="C3516" s="50" t="s">
        <v>8999</v>
      </c>
      <c r="D3516" s="6"/>
      <c r="E3516" s="7"/>
      <c r="F3516" s="4" t="str">
        <f t="shared" si="553"/>
        <v/>
      </c>
      <c r="G3516" s="3" t="str">
        <f t="shared" si="547"/>
        <v>Inventariar</v>
      </c>
      <c r="H3516" s="6"/>
      <c r="I3516" s="7"/>
      <c r="J3516" s="4"/>
      <c r="K3516" s="3" t="str">
        <f t="shared" si="548"/>
        <v>Inventariar</v>
      </c>
      <c r="L3516" s="6"/>
      <c r="M3516" s="7"/>
      <c r="N3516" s="4"/>
      <c r="O3516" s="3" t="str">
        <f t="shared" si="549"/>
        <v>Inventariar</v>
      </c>
      <c r="P3516" s="6"/>
      <c r="Q3516" s="7"/>
      <c r="R3516" s="4" t="str">
        <f t="shared" si="554"/>
        <v/>
      </c>
      <c r="S3516" s="3" t="str">
        <f t="shared" si="550"/>
        <v>Inventariar</v>
      </c>
      <c r="T3516" s="6"/>
      <c r="U3516" s="7"/>
      <c r="V3516" s="4" t="str">
        <f t="shared" si="555"/>
        <v/>
      </c>
      <c r="W3516" s="3" t="str">
        <f t="shared" si="551"/>
        <v>Inventariar</v>
      </c>
      <c r="X3516" s="6"/>
      <c r="Y3516" s="7"/>
      <c r="Z3516" s="4" t="str">
        <f t="shared" si="556"/>
        <v/>
      </c>
      <c r="AA3516" s="3" t="str">
        <f t="shared" si="552"/>
        <v>Inventariar</v>
      </c>
    </row>
    <row r="3517" spans="1:27" x14ac:dyDescent="0.3">
      <c r="A3517" s="5">
        <v>25473083</v>
      </c>
      <c r="B3517" s="17" t="str">
        <f>VLOOKUP(A3517,'Base de dados'!$A$3:$C$21103,3,0)</f>
        <v>11PCAIXA07</v>
      </c>
      <c r="C3517" s="50" t="s">
        <v>25600</v>
      </c>
      <c r="D3517" s="6"/>
      <c r="E3517" s="7"/>
      <c r="F3517" s="4" t="str">
        <f t="shared" si="553"/>
        <v/>
      </c>
      <c r="G3517" s="3" t="str">
        <f t="shared" si="547"/>
        <v>Inventariar</v>
      </c>
      <c r="H3517" s="6"/>
      <c r="I3517" s="7"/>
      <c r="J3517" s="4"/>
      <c r="K3517" s="3" t="str">
        <f t="shared" si="548"/>
        <v>Inventariar</v>
      </c>
      <c r="L3517" s="6"/>
      <c r="M3517" s="7"/>
      <c r="N3517" s="4"/>
      <c r="O3517" s="3" t="str">
        <f t="shared" si="549"/>
        <v>Inventariar</v>
      </c>
      <c r="P3517" s="6"/>
      <c r="Q3517" s="7"/>
      <c r="R3517" s="4" t="str">
        <f t="shared" si="554"/>
        <v/>
      </c>
      <c r="S3517" s="3" t="str">
        <f t="shared" si="550"/>
        <v>Inventariar</v>
      </c>
      <c r="T3517" s="6"/>
      <c r="U3517" s="7"/>
      <c r="V3517" s="4" t="str">
        <f t="shared" si="555"/>
        <v/>
      </c>
      <c r="W3517" s="3" t="str">
        <f t="shared" si="551"/>
        <v>Inventariar</v>
      </c>
      <c r="X3517" s="6"/>
      <c r="Y3517" s="7"/>
      <c r="Z3517" s="4" t="str">
        <f t="shared" si="556"/>
        <v/>
      </c>
      <c r="AA3517" s="3" t="str">
        <f t="shared" si="552"/>
        <v>Inventariar</v>
      </c>
    </row>
    <row r="3518" spans="1:27" x14ac:dyDescent="0.3">
      <c r="A3518" s="5">
        <v>25473119</v>
      </c>
      <c r="B3518" s="17" t="str">
        <f>VLOOKUP(A3518,'Base de dados'!$A$3:$C$21103,3,0)</f>
        <v>11PCAIXA07</v>
      </c>
      <c r="C3518" s="50" t="s">
        <v>9027</v>
      </c>
      <c r="D3518" s="6"/>
      <c r="E3518" s="7"/>
      <c r="F3518" s="4" t="str">
        <f t="shared" si="553"/>
        <v/>
      </c>
      <c r="G3518" s="3" t="str">
        <f t="shared" si="547"/>
        <v>Inventariar</v>
      </c>
      <c r="H3518" s="6"/>
      <c r="I3518" s="7"/>
      <c r="J3518" s="4"/>
      <c r="K3518" s="3" t="str">
        <f t="shared" si="548"/>
        <v>Inventariar</v>
      </c>
      <c r="L3518" s="6"/>
      <c r="M3518" s="7"/>
      <c r="N3518" s="4"/>
      <c r="O3518" s="3" t="str">
        <f t="shared" si="549"/>
        <v>Inventariar</v>
      </c>
      <c r="P3518" s="6"/>
      <c r="Q3518" s="7"/>
      <c r="R3518" s="4" t="str">
        <f t="shared" si="554"/>
        <v/>
      </c>
      <c r="S3518" s="3" t="str">
        <f t="shared" si="550"/>
        <v>Inventariar</v>
      </c>
      <c r="T3518" s="6"/>
      <c r="U3518" s="7"/>
      <c r="V3518" s="4" t="str">
        <f t="shared" si="555"/>
        <v/>
      </c>
      <c r="W3518" s="3" t="str">
        <f t="shared" si="551"/>
        <v>Inventariar</v>
      </c>
      <c r="X3518" s="6"/>
      <c r="Y3518" s="7"/>
      <c r="Z3518" s="4" t="str">
        <f t="shared" si="556"/>
        <v/>
      </c>
      <c r="AA3518" s="3" t="str">
        <f t="shared" si="552"/>
        <v>Inventariar</v>
      </c>
    </row>
    <row r="3519" spans="1:27" x14ac:dyDescent="0.3">
      <c r="A3519" s="5">
        <v>25478585</v>
      </c>
      <c r="B3519" s="17" t="str">
        <f>VLOOKUP(A3519,'Base de dados'!$A$3:$C$21103,3,0)</f>
        <v>11PCAIXA07</v>
      </c>
      <c r="C3519" s="50" t="s">
        <v>25601</v>
      </c>
      <c r="D3519" s="6"/>
      <c r="E3519" s="7"/>
      <c r="F3519" s="4" t="str">
        <f t="shared" si="553"/>
        <v/>
      </c>
      <c r="G3519" s="3" t="str">
        <f t="shared" si="547"/>
        <v>Inventariar</v>
      </c>
      <c r="H3519" s="6"/>
      <c r="I3519" s="7"/>
      <c r="J3519" s="4"/>
      <c r="K3519" s="3" t="str">
        <f t="shared" si="548"/>
        <v>Inventariar</v>
      </c>
      <c r="L3519" s="6"/>
      <c r="M3519" s="7"/>
      <c r="N3519" s="4"/>
      <c r="O3519" s="3" t="str">
        <f t="shared" si="549"/>
        <v>Inventariar</v>
      </c>
      <c r="P3519" s="6"/>
      <c r="Q3519" s="7"/>
      <c r="R3519" s="4" t="str">
        <f t="shared" si="554"/>
        <v/>
      </c>
      <c r="S3519" s="3" t="str">
        <f t="shared" si="550"/>
        <v>Inventariar</v>
      </c>
      <c r="T3519" s="6"/>
      <c r="U3519" s="7"/>
      <c r="V3519" s="4" t="str">
        <f t="shared" si="555"/>
        <v/>
      </c>
      <c r="W3519" s="3" t="str">
        <f t="shared" si="551"/>
        <v>Inventariar</v>
      </c>
      <c r="X3519" s="6"/>
      <c r="Y3519" s="7"/>
      <c r="Z3519" s="4" t="str">
        <f t="shared" si="556"/>
        <v/>
      </c>
      <c r="AA3519" s="3" t="str">
        <f t="shared" si="552"/>
        <v>Inventariar</v>
      </c>
    </row>
    <row r="3520" spans="1:27" x14ac:dyDescent="0.3">
      <c r="A3520" s="5">
        <v>25486710</v>
      </c>
      <c r="B3520" s="17" t="str">
        <f>VLOOKUP(A3520,'Base de dados'!$A$3:$C$21103,3,0)</f>
        <v>11PCAIXA07</v>
      </c>
      <c r="C3520" s="50" t="s">
        <v>25602</v>
      </c>
      <c r="D3520" s="6"/>
      <c r="E3520" s="7"/>
      <c r="F3520" s="4" t="str">
        <f t="shared" si="553"/>
        <v/>
      </c>
      <c r="G3520" s="3" t="str">
        <f t="shared" si="547"/>
        <v>Inventariar</v>
      </c>
      <c r="H3520" s="6"/>
      <c r="I3520" s="7"/>
      <c r="J3520" s="4"/>
      <c r="K3520" s="3" t="str">
        <f t="shared" si="548"/>
        <v>Inventariar</v>
      </c>
      <c r="L3520" s="6"/>
      <c r="M3520" s="7"/>
      <c r="N3520" s="4"/>
      <c r="O3520" s="3" t="str">
        <f t="shared" si="549"/>
        <v>Inventariar</v>
      </c>
      <c r="P3520" s="6"/>
      <c r="Q3520" s="7"/>
      <c r="R3520" s="4" t="str">
        <f t="shared" si="554"/>
        <v/>
      </c>
      <c r="S3520" s="3" t="str">
        <f t="shared" si="550"/>
        <v>Inventariar</v>
      </c>
      <c r="T3520" s="6"/>
      <c r="U3520" s="7"/>
      <c r="V3520" s="4" t="str">
        <f t="shared" si="555"/>
        <v/>
      </c>
      <c r="W3520" s="3" t="str">
        <f t="shared" si="551"/>
        <v>Inventariar</v>
      </c>
      <c r="X3520" s="6"/>
      <c r="Y3520" s="7"/>
      <c r="Z3520" s="4" t="str">
        <f t="shared" si="556"/>
        <v/>
      </c>
      <c r="AA3520" s="3" t="str">
        <f t="shared" si="552"/>
        <v>Inventariar</v>
      </c>
    </row>
    <row r="3521" spans="1:27" x14ac:dyDescent="0.3">
      <c r="A3521" s="5">
        <v>25487029</v>
      </c>
      <c r="B3521" s="17" t="str">
        <f>VLOOKUP(A3521,'Base de dados'!$A$3:$C$21103,3,0)</f>
        <v>11PCAIXA07</v>
      </c>
      <c r="C3521" s="50" t="s">
        <v>9007</v>
      </c>
      <c r="D3521" s="6"/>
      <c r="E3521" s="7"/>
      <c r="F3521" s="4" t="str">
        <f t="shared" si="553"/>
        <v/>
      </c>
      <c r="G3521" s="3" t="str">
        <f t="shared" si="547"/>
        <v>Inventariar</v>
      </c>
      <c r="H3521" s="6"/>
      <c r="I3521" s="7"/>
      <c r="J3521" s="4"/>
      <c r="K3521" s="3" t="str">
        <f t="shared" si="548"/>
        <v>Inventariar</v>
      </c>
      <c r="L3521" s="6"/>
      <c r="M3521" s="7"/>
      <c r="N3521" s="4"/>
      <c r="O3521" s="3" t="str">
        <f t="shared" si="549"/>
        <v>Inventariar</v>
      </c>
      <c r="P3521" s="6"/>
      <c r="Q3521" s="7"/>
      <c r="R3521" s="4" t="str">
        <f t="shared" si="554"/>
        <v/>
      </c>
      <c r="S3521" s="3" t="str">
        <f t="shared" si="550"/>
        <v>Inventariar</v>
      </c>
      <c r="T3521" s="6"/>
      <c r="U3521" s="7"/>
      <c r="V3521" s="4" t="str">
        <f t="shared" si="555"/>
        <v/>
      </c>
      <c r="W3521" s="3" t="str">
        <f t="shared" si="551"/>
        <v>Inventariar</v>
      </c>
      <c r="X3521" s="6"/>
      <c r="Y3521" s="7"/>
      <c r="Z3521" s="4" t="str">
        <f t="shared" si="556"/>
        <v/>
      </c>
      <c r="AA3521" s="3" t="str">
        <f t="shared" si="552"/>
        <v>Inventariar</v>
      </c>
    </row>
    <row r="3522" spans="1:27" x14ac:dyDescent="0.3">
      <c r="A3522" s="5">
        <v>25487060</v>
      </c>
      <c r="B3522" s="17" t="str">
        <f>VLOOKUP(A3522,'Base de dados'!$A$3:$C$21103,3,0)</f>
        <v>11PCAIXA07</v>
      </c>
      <c r="C3522" s="50" t="s">
        <v>25603</v>
      </c>
      <c r="D3522" s="6"/>
      <c r="E3522" s="7"/>
      <c r="F3522" s="4" t="str">
        <f t="shared" si="553"/>
        <v/>
      </c>
      <c r="G3522" s="3" t="str">
        <f t="shared" si="547"/>
        <v>Inventariar</v>
      </c>
      <c r="H3522" s="6"/>
      <c r="I3522" s="7"/>
      <c r="J3522" s="4"/>
      <c r="K3522" s="3" t="str">
        <f t="shared" si="548"/>
        <v>Inventariar</v>
      </c>
      <c r="L3522" s="6"/>
      <c r="M3522" s="7"/>
      <c r="N3522" s="4"/>
      <c r="O3522" s="3" t="str">
        <f t="shared" si="549"/>
        <v>Inventariar</v>
      </c>
      <c r="P3522" s="6"/>
      <c r="Q3522" s="7"/>
      <c r="R3522" s="4" t="str">
        <f t="shared" si="554"/>
        <v/>
      </c>
      <c r="S3522" s="3" t="str">
        <f t="shared" si="550"/>
        <v>Inventariar</v>
      </c>
      <c r="T3522" s="6"/>
      <c r="U3522" s="7"/>
      <c r="V3522" s="4" t="str">
        <f t="shared" si="555"/>
        <v/>
      </c>
      <c r="W3522" s="3" t="str">
        <f t="shared" si="551"/>
        <v>Inventariar</v>
      </c>
      <c r="X3522" s="6"/>
      <c r="Y3522" s="7"/>
      <c r="Z3522" s="4" t="str">
        <f t="shared" si="556"/>
        <v/>
      </c>
      <c r="AA3522" s="3" t="str">
        <f t="shared" si="552"/>
        <v>Inventariar</v>
      </c>
    </row>
    <row r="3523" spans="1:27" x14ac:dyDescent="0.3">
      <c r="A3523" s="5">
        <v>25487101</v>
      </c>
      <c r="B3523" s="17" t="str">
        <f>VLOOKUP(A3523,'Base de dados'!$A$3:$C$21103,3,0)</f>
        <v>11PCAIXA07</v>
      </c>
      <c r="C3523" s="50" t="s">
        <v>25604</v>
      </c>
      <c r="D3523" s="6"/>
      <c r="E3523" s="7"/>
      <c r="F3523" s="4" t="str">
        <f t="shared" si="553"/>
        <v/>
      </c>
      <c r="G3523" s="3" t="str">
        <f t="shared" si="547"/>
        <v>Inventariar</v>
      </c>
      <c r="H3523" s="6"/>
      <c r="I3523" s="7"/>
      <c r="J3523" s="4"/>
      <c r="K3523" s="3" t="str">
        <f t="shared" si="548"/>
        <v>Inventariar</v>
      </c>
      <c r="L3523" s="6"/>
      <c r="M3523" s="7"/>
      <c r="N3523" s="4"/>
      <c r="O3523" s="3" t="str">
        <f t="shared" si="549"/>
        <v>Inventariar</v>
      </c>
      <c r="P3523" s="6"/>
      <c r="Q3523" s="7"/>
      <c r="R3523" s="4" t="str">
        <f t="shared" si="554"/>
        <v/>
      </c>
      <c r="S3523" s="3" t="str">
        <f t="shared" si="550"/>
        <v>Inventariar</v>
      </c>
      <c r="T3523" s="6"/>
      <c r="U3523" s="7"/>
      <c r="V3523" s="4" t="str">
        <f t="shared" si="555"/>
        <v/>
      </c>
      <c r="W3523" s="3" t="str">
        <f t="shared" si="551"/>
        <v>Inventariar</v>
      </c>
      <c r="X3523" s="6"/>
      <c r="Y3523" s="7"/>
      <c r="Z3523" s="4" t="str">
        <f t="shared" si="556"/>
        <v/>
      </c>
      <c r="AA3523" s="3" t="str">
        <f t="shared" si="552"/>
        <v>Inventariar</v>
      </c>
    </row>
    <row r="3524" spans="1:27" x14ac:dyDescent="0.3">
      <c r="A3524" s="5">
        <v>25574318</v>
      </c>
      <c r="B3524" s="17" t="str">
        <f>VLOOKUP(A3524,'Base de dados'!$A$3:$C$21103,3,0)</f>
        <v>11PCAIXA07</v>
      </c>
      <c r="C3524" s="50" t="s">
        <v>25605</v>
      </c>
      <c r="D3524" s="6"/>
      <c r="E3524" s="7"/>
      <c r="F3524" s="4" t="str">
        <f t="shared" si="553"/>
        <v/>
      </c>
      <c r="G3524" s="3" t="str">
        <f t="shared" ref="G3524:G3587" si="557">IF(D3524="Saldo Zero","Saldo só Físico",IF(E3524="","Inventariar",IF(E3524="Saldo Zero","Saldo só Sistema",IF(F3524="","Verificar",IF(F3524=0,"Saldo Certo",IF(F3524&lt;0,"Saldo a mais no Físico",IF(F3524&gt;0,"Saldo a mais no Sistema")))))))</f>
        <v>Inventariar</v>
      </c>
      <c r="H3524" s="6"/>
      <c r="I3524" s="7"/>
      <c r="J3524" s="4"/>
      <c r="K3524" s="3" t="str">
        <f t="shared" si="548"/>
        <v>Inventariar</v>
      </c>
      <c r="L3524" s="6"/>
      <c r="M3524" s="7"/>
      <c r="N3524" s="4"/>
      <c r="O3524" s="3" t="str">
        <f t="shared" si="549"/>
        <v>Inventariar</v>
      </c>
      <c r="P3524" s="6"/>
      <c r="Q3524" s="7"/>
      <c r="R3524" s="4" t="str">
        <f t="shared" si="554"/>
        <v/>
      </c>
      <c r="S3524" s="3" t="str">
        <f t="shared" si="550"/>
        <v>Inventariar</v>
      </c>
      <c r="T3524" s="6"/>
      <c r="U3524" s="7"/>
      <c r="V3524" s="4" t="str">
        <f t="shared" si="555"/>
        <v/>
      </c>
      <c r="W3524" s="3" t="str">
        <f t="shared" si="551"/>
        <v>Inventariar</v>
      </c>
      <c r="X3524" s="6"/>
      <c r="Y3524" s="7"/>
      <c r="Z3524" s="4" t="str">
        <f t="shared" si="556"/>
        <v/>
      </c>
      <c r="AA3524" s="3" t="str">
        <f t="shared" si="552"/>
        <v>Inventariar</v>
      </c>
    </row>
    <row r="3525" spans="1:27" x14ac:dyDescent="0.3">
      <c r="A3525" s="5">
        <v>25575691</v>
      </c>
      <c r="B3525" s="17" t="str">
        <f>VLOOKUP(A3525,'Base de dados'!$A$3:$C$21103,3,0)</f>
        <v>11PCAIXA07</v>
      </c>
      <c r="C3525" s="50" t="s">
        <v>25606</v>
      </c>
      <c r="D3525" s="6"/>
      <c r="E3525" s="7"/>
      <c r="F3525" s="4" t="str">
        <f t="shared" si="553"/>
        <v/>
      </c>
      <c r="G3525" s="3" t="str">
        <f t="shared" si="557"/>
        <v>Inventariar</v>
      </c>
      <c r="H3525" s="6"/>
      <c r="I3525" s="7"/>
      <c r="J3525" s="4"/>
      <c r="K3525" s="3" t="str">
        <f t="shared" ref="K3525:K3588" si="558">IF(H3525="Saldo Zero","Saldo só Físico",IF(I3525="","Inventariar",IF(I3525="Saldo Zero","Saldo só Sistema",IF(J3525="","Verificar",IF(J3525=0,"Saldo Certo",IF(J3525&lt;0,"Saldo a mais no Físico",IF(J3525&gt;0,"Saldo a mais no Sistema")))))))</f>
        <v>Inventariar</v>
      </c>
      <c r="L3525" s="6"/>
      <c r="M3525" s="7"/>
      <c r="N3525" s="4"/>
      <c r="O3525" s="3" t="str">
        <f t="shared" ref="O3525:O3588" si="559">IF(L3525="Saldo Zero","Saldo só Físico",IF(M3525="","Inventariar",IF(M3525="Saldo Zero","Saldo só Sistema",IF(N3525="","Verificar",IF(N3525=0,"Saldo Certo",IF(N3525&lt;0,"Saldo a mais no Físico",IF(N3525&gt;0,"Saldo a mais no Sistema")))))))</f>
        <v>Inventariar</v>
      </c>
      <c r="P3525" s="6"/>
      <c r="Q3525" s="7"/>
      <c r="R3525" s="4" t="str">
        <f t="shared" si="554"/>
        <v/>
      </c>
      <c r="S3525" s="3" t="str">
        <f t="shared" ref="S3525:S3588" si="560">IF(P3525="Saldo Zero","Saldo só Físico",IF(Q3525="","Inventariar",IF(Q3525="Saldo Zero","Saldo só Sistema",IF(R3525="","Verificar",IF(R3525=0,"Saldo Certo",IF(R3525&lt;0,"Saldo a mais no Físico",IF(R3525&gt;0,"Saldo a mais no Sistema")))))))</f>
        <v>Inventariar</v>
      </c>
      <c r="T3525" s="6"/>
      <c r="U3525" s="7"/>
      <c r="V3525" s="4" t="str">
        <f t="shared" si="555"/>
        <v/>
      </c>
      <c r="W3525" s="3" t="str">
        <f t="shared" ref="W3525:W3588" si="561">IF(T3525="Saldo Zero","Saldo só Físico",IF(U3525="","Inventariar",IF(U3525="Saldo Zero","Saldo só Sistema",IF(V3525="","Verificar",IF(V3525=0,"Saldo Certo",IF(V3525&lt;0,"Saldo a mais no Físico",IF(V3525&gt;0,"Saldo a mais no Sistema")))))))</f>
        <v>Inventariar</v>
      </c>
      <c r="X3525" s="6"/>
      <c r="Y3525" s="7"/>
      <c r="Z3525" s="4" t="str">
        <f t="shared" si="556"/>
        <v/>
      </c>
      <c r="AA3525" s="3" t="str">
        <f t="shared" ref="AA3525:AA3588" si="562">IF(X3525="Saldo Zero","Saldo só Físico",IF(Y3525="","Inventariar",IF(Y3525="Saldo Zero","Saldo só Sistema",IF(Z3525="","Verificar",IF(Z3525=0,"Saldo Certo",IF(Z3525&lt;0,"Saldo a mais no Físico",IF(Z3525&gt;0,"Saldo a mais no Sistema")))))))</f>
        <v>Inventariar</v>
      </c>
    </row>
    <row r="3526" spans="1:27" x14ac:dyDescent="0.3">
      <c r="A3526" s="5">
        <v>25577397</v>
      </c>
      <c r="B3526" s="17" t="str">
        <f>VLOOKUP(A3526,'Base de dados'!$A$3:$C$21103,3,0)</f>
        <v>11PCAIXA07</v>
      </c>
      <c r="C3526" s="50" t="s">
        <v>8997</v>
      </c>
      <c r="D3526" s="6"/>
      <c r="E3526" s="7"/>
      <c r="F3526" s="4" t="str">
        <f t="shared" si="553"/>
        <v/>
      </c>
      <c r="G3526" s="3" t="str">
        <f t="shared" si="557"/>
        <v>Inventariar</v>
      </c>
      <c r="H3526" s="6"/>
      <c r="I3526" s="7"/>
      <c r="J3526" s="4"/>
      <c r="K3526" s="3" t="str">
        <f t="shared" si="558"/>
        <v>Inventariar</v>
      </c>
      <c r="L3526" s="6"/>
      <c r="M3526" s="7"/>
      <c r="N3526" s="4"/>
      <c r="O3526" s="3" t="str">
        <f t="shared" si="559"/>
        <v>Inventariar</v>
      </c>
      <c r="P3526" s="6"/>
      <c r="Q3526" s="7"/>
      <c r="R3526" s="4" t="str">
        <f t="shared" si="554"/>
        <v/>
      </c>
      <c r="S3526" s="3" t="str">
        <f t="shared" si="560"/>
        <v>Inventariar</v>
      </c>
      <c r="T3526" s="6"/>
      <c r="U3526" s="7"/>
      <c r="V3526" s="4" t="str">
        <f t="shared" si="555"/>
        <v/>
      </c>
      <c r="W3526" s="3" t="str">
        <f t="shared" si="561"/>
        <v>Inventariar</v>
      </c>
      <c r="X3526" s="6"/>
      <c r="Y3526" s="7"/>
      <c r="Z3526" s="4" t="str">
        <f t="shared" si="556"/>
        <v/>
      </c>
      <c r="AA3526" s="3" t="str">
        <f t="shared" si="562"/>
        <v>Inventariar</v>
      </c>
    </row>
    <row r="3527" spans="1:27" x14ac:dyDescent="0.3">
      <c r="A3527" s="5">
        <v>25579110</v>
      </c>
      <c r="B3527" s="17" t="str">
        <f>VLOOKUP(A3527,'Base de dados'!$A$3:$C$21103,3,0)</f>
        <v>11PCAIXA07</v>
      </c>
      <c r="C3527" s="50" t="s">
        <v>25607</v>
      </c>
      <c r="D3527" s="6"/>
      <c r="E3527" s="7"/>
      <c r="F3527" s="4" t="str">
        <f t="shared" si="553"/>
        <v/>
      </c>
      <c r="G3527" s="3" t="str">
        <f t="shared" si="557"/>
        <v>Inventariar</v>
      </c>
      <c r="H3527" s="6"/>
      <c r="I3527" s="7"/>
      <c r="J3527" s="4"/>
      <c r="K3527" s="3" t="str">
        <f t="shared" si="558"/>
        <v>Inventariar</v>
      </c>
      <c r="L3527" s="6"/>
      <c r="M3527" s="7"/>
      <c r="N3527" s="4"/>
      <c r="O3527" s="3" t="str">
        <f t="shared" si="559"/>
        <v>Inventariar</v>
      </c>
      <c r="P3527" s="6"/>
      <c r="Q3527" s="7"/>
      <c r="R3527" s="4" t="str">
        <f t="shared" si="554"/>
        <v/>
      </c>
      <c r="S3527" s="3" t="str">
        <f t="shared" si="560"/>
        <v>Inventariar</v>
      </c>
      <c r="T3527" s="6"/>
      <c r="U3527" s="7"/>
      <c r="V3527" s="4" t="str">
        <f t="shared" si="555"/>
        <v/>
      </c>
      <c r="W3527" s="3" t="str">
        <f t="shared" si="561"/>
        <v>Inventariar</v>
      </c>
      <c r="X3527" s="6"/>
      <c r="Y3527" s="7"/>
      <c r="Z3527" s="4" t="str">
        <f t="shared" si="556"/>
        <v/>
      </c>
      <c r="AA3527" s="3" t="str">
        <f t="shared" si="562"/>
        <v>Inventariar</v>
      </c>
    </row>
    <row r="3528" spans="1:27" x14ac:dyDescent="0.3">
      <c r="A3528" s="5">
        <v>25589605</v>
      </c>
      <c r="B3528" s="17" t="str">
        <f>VLOOKUP(A3528,'Base de dados'!$A$3:$C$21103,3,0)</f>
        <v>11PCAIXA07</v>
      </c>
      <c r="C3528" s="50" t="s">
        <v>25608</v>
      </c>
      <c r="D3528" s="6"/>
      <c r="E3528" s="7"/>
      <c r="F3528" s="4" t="str">
        <f t="shared" si="553"/>
        <v/>
      </c>
      <c r="G3528" s="3" t="str">
        <f t="shared" si="557"/>
        <v>Inventariar</v>
      </c>
      <c r="H3528" s="6"/>
      <c r="I3528" s="7"/>
      <c r="J3528" s="4"/>
      <c r="K3528" s="3" t="str">
        <f t="shared" si="558"/>
        <v>Inventariar</v>
      </c>
      <c r="L3528" s="6"/>
      <c r="M3528" s="7"/>
      <c r="N3528" s="4"/>
      <c r="O3528" s="3" t="str">
        <f t="shared" si="559"/>
        <v>Inventariar</v>
      </c>
      <c r="P3528" s="6"/>
      <c r="Q3528" s="7"/>
      <c r="R3528" s="4" t="str">
        <f t="shared" si="554"/>
        <v/>
      </c>
      <c r="S3528" s="3" t="str">
        <f t="shared" si="560"/>
        <v>Inventariar</v>
      </c>
      <c r="T3528" s="6"/>
      <c r="U3528" s="7"/>
      <c r="V3528" s="4" t="str">
        <f t="shared" si="555"/>
        <v/>
      </c>
      <c r="W3528" s="3" t="str">
        <f t="shared" si="561"/>
        <v>Inventariar</v>
      </c>
      <c r="X3528" s="6"/>
      <c r="Y3528" s="7"/>
      <c r="Z3528" s="4" t="str">
        <f t="shared" si="556"/>
        <v/>
      </c>
      <c r="AA3528" s="3" t="str">
        <f t="shared" si="562"/>
        <v>Inventariar</v>
      </c>
    </row>
    <row r="3529" spans="1:27" x14ac:dyDescent="0.3">
      <c r="A3529" s="5">
        <v>27004503</v>
      </c>
      <c r="B3529" s="17" t="str">
        <f>VLOOKUP(A3529,'Base de dados'!$A$3:$C$21103,3,0)</f>
        <v>11PCAIXA07</v>
      </c>
      <c r="C3529" s="50" t="s">
        <v>9005</v>
      </c>
      <c r="D3529" s="6"/>
      <c r="E3529" s="7"/>
      <c r="F3529" s="4" t="str">
        <f t="shared" si="553"/>
        <v/>
      </c>
      <c r="G3529" s="3" t="str">
        <f t="shared" si="557"/>
        <v>Inventariar</v>
      </c>
      <c r="H3529" s="6"/>
      <c r="I3529" s="7"/>
      <c r="J3529" s="4"/>
      <c r="K3529" s="3" t="str">
        <f t="shared" si="558"/>
        <v>Inventariar</v>
      </c>
      <c r="L3529" s="6"/>
      <c r="M3529" s="7"/>
      <c r="N3529" s="4"/>
      <c r="O3529" s="3" t="str">
        <f t="shared" si="559"/>
        <v>Inventariar</v>
      </c>
      <c r="P3529" s="6"/>
      <c r="Q3529" s="7"/>
      <c r="R3529" s="4" t="str">
        <f t="shared" si="554"/>
        <v/>
      </c>
      <c r="S3529" s="3" t="str">
        <f t="shared" si="560"/>
        <v>Inventariar</v>
      </c>
      <c r="T3529" s="6"/>
      <c r="U3529" s="7"/>
      <c r="V3529" s="4" t="str">
        <f t="shared" si="555"/>
        <v/>
      </c>
      <c r="W3529" s="3" t="str">
        <f t="shared" si="561"/>
        <v>Inventariar</v>
      </c>
      <c r="X3529" s="6"/>
      <c r="Y3529" s="7"/>
      <c r="Z3529" s="4" t="str">
        <f t="shared" si="556"/>
        <v/>
      </c>
      <c r="AA3529" s="3" t="str">
        <f t="shared" si="562"/>
        <v>Inventariar</v>
      </c>
    </row>
    <row r="3530" spans="1:27" x14ac:dyDescent="0.3">
      <c r="A3530" s="5">
        <v>27014230</v>
      </c>
      <c r="B3530" s="17" t="str">
        <f>VLOOKUP(A3530,'Base de dados'!$A$3:$C$21103,3,0)</f>
        <v>11PCAIXA07</v>
      </c>
      <c r="C3530" s="50" t="s">
        <v>9019</v>
      </c>
      <c r="D3530" s="6"/>
      <c r="E3530" s="7"/>
      <c r="F3530" s="4" t="str">
        <f t="shared" si="553"/>
        <v/>
      </c>
      <c r="G3530" s="3" t="str">
        <f t="shared" si="557"/>
        <v>Inventariar</v>
      </c>
      <c r="H3530" s="6"/>
      <c r="I3530" s="7"/>
      <c r="J3530" s="4"/>
      <c r="K3530" s="3" t="str">
        <f t="shared" si="558"/>
        <v>Inventariar</v>
      </c>
      <c r="L3530" s="6"/>
      <c r="M3530" s="7"/>
      <c r="N3530" s="4"/>
      <c r="O3530" s="3" t="str">
        <f t="shared" si="559"/>
        <v>Inventariar</v>
      </c>
      <c r="P3530" s="6"/>
      <c r="Q3530" s="7"/>
      <c r="R3530" s="4" t="str">
        <f t="shared" si="554"/>
        <v/>
      </c>
      <c r="S3530" s="3" t="str">
        <f t="shared" si="560"/>
        <v>Inventariar</v>
      </c>
      <c r="T3530" s="6"/>
      <c r="U3530" s="7"/>
      <c r="V3530" s="4" t="str">
        <f t="shared" si="555"/>
        <v/>
      </c>
      <c r="W3530" s="3" t="str">
        <f t="shared" si="561"/>
        <v>Inventariar</v>
      </c>
      <c r="X3530" s="6"/>
      <c r="Y3530" s="7"/>
      <c r="Z3530" s="4" t="str">
        <f t="shared" si="556"/>
        <v/>
      </c>
      <c r="AA3530" s="3" t="str">
        <f t="shared" si="562"/>
        <v>Inventariar</v>
      </c>
    </row>
    <row r="3531" spans="1:27" x14ac:dyDescent="0.3">
      <c r="A3531" s="5">
        <v>27023296</v>
      </c>
      <c r="B3531" s="17" t="str">
        <f>VLOOKUP(A3531,'Base de dados'!$A$3:$C$21103,3,0)</f>
        <v>11PCAIXA07</v>
      </c>
      <c r="C3531" s="50" t="s">
        <v>9026</v>
      </c>
      <c r="D3531" s="6"/>
      <c r="E3531" s="7"/>
      <c r="F3531" s="4" t="str">
        <f t="shared" si="553"/>
        <v/>
      </c>
      <c r="G3531" s="3" t="str">
        <f t="shared" si="557"/>
        <v>Inventariar</v>
      </c>
      <c r="H3531" s="6"/>
      <c r="I3531" s="7"/>
      <c r="J3531" s="4"/>
      <c r="K3531" s="3" t="str">
        <f t="shared" si="558"/>
        <v>Inventariar</v>
      </c>
      <c r="L3531" s="6"/>
      <c r="M3531" s="7"/>
      <c r="N3531" s="4"/>
      <c r="O3531" s="3" t="str">
        <f t="shared" si="559"/>
        <v>Inventariar</v>
      </c>
      <c r="P3531" s="6"/>
      <c r="Q3531" s="7"/>
      <c r="R3531" s="4" t="str">
        <f t="shared" si="554"/>
        <v/>
      </c>
      <c r="S3531" s="3" t="str">
        <f t="shared" si="560"/>
        <v>Inventariar</v>
      </c>
      <c r="T3531" s="6"/>
      <c r="U3531" s="7"/>
      <c r="V3531" s="4" t="str">
        <f t="shared" si="555"/>
        <v/>
      </c>
      <c r="W3531" s="3" t="str">
        <f t="shared" si="561"/>
        <v>Inventariar</v>
      </c>
      <c r="X3531" s="6"/>
      <c r="Y3531" s="7"/>
      <c r="Z3531" s="4" t="str">
        <f t="shared" si="556"/>
        <v/>
      </c>
      <c r="AA3531" s="3" t="str">
        <f t="shared" si="562"/>
        <v>Inventariar</v>
      </c>
    </row>
    <row r="3532" spans="1:27" x14ac:dyDescent="0.3">
      <c r="A3532" s="5">
        <v>25473704</v>
      </c>
      <c r="B3532" s="17" t="str">
        <f>VLOOKUP(A3532,'Base de dados'!$A$3:$C$21103,3,0)</f>
        <v>11PCAIXA08</v>
      </c>
      <c r="C3532" s="50" t="s">
        <v>25609</v>
      </c>
      <c r="D3532" s="6"/>
      <c r="E3532" s="7"/>
      <c r="F3532" s="4" t="str">
        <f t="shared" si="553"/>
        <v/>
      </c>
      <c r="G3532" s="3" t="str">
        <f t="shared" si="557"/>
        <v>Inventariar</v>
      </c>
      <c r="H3532" s="6"/>
      <c r="I3532" s="7"/>
      <c r="J3532" s="4"/>
      <c r="K3532" s="3" t="str">
        <f t="shared" si="558"/>
        <v>Inventariar</v>
      </c>
      <c r="L3532" s="6"/>
      <c r="M3532" s="7"/>
      <c r="N3532" s="4"/>
      <c r="O3532" s="3" t="str">
        <f t="shared" si="559"/>
        <v>Inventariar</v>
      </c>
      <c r="P3532" s="6"/>
      <c r="Q3532" s="7"/>
      <c r="R3532" s="4" t="str">
        <f t="shared" si="554"/>
        <v/>
      </c>
      <c r="S3532" s="3" t="str">
        <f t="shared" si="560"/>
        <v>Inventariar</v>
      </c>
      <c r="T3532" s="6"/>
      <c r="U3532" s="7"/>
      <c r="V3532" s="4" t="str">
        <f t="shared" si="555"/>
        <v/>
      </c>
      <c r="W3532" s="3" t="str">
        <f t="shared" si="561"/>
        <v>Inventariar</v>
      </c>
      <c r="X3532" s="6"/>
      <c r="Y3532" s="7"/>
      <c r="Z3532" s="4" t="str">
        <f t="shared" si="556"/>
        <v/>
      </c>
      <c r="AA3532" s="3" t="str">
        <f t="shared" si="562"/>
        <v>Inventariar</v>
      </c>
    </row>
    <row r="3533" spans="1:27" x14ac:dyDescent="0.3">
      <c r="A3533" s="5">
        <v>25577853</v>
      </c>
      <c r="B3533" s="17" t="str">
        <f>VLOOKUP(A3533,'Base de dados'!$A$3:$C$21103,3,0)</f>
        <v>11PCAIXA08</v>
      </c>
      <c r="C3533" s="50" t="s">
        <v>25610</v>
      </c>
      <c r="D3533" s="6"/>
      <c r="E3533" s="7"/>
      <c r="F3533" s="4" t="str">
        <f t="shared" si="553"/>
        <v/>
      </c>
      <c r="G3533" s="3" t="str">
        <f t="shared" si="557"/>
        <v>Inventariar</v>
      </c>
      <c r="H3533" s="6"/>
      <c r="I3533" s="7"/>
      <c r="J3533" s="4"/>
      <c r="K3533" s="3" t="str">
        <f t="shared" si="558"/>
        <v>Inventariar</v>
      </c>
      <c r="L3533" s="6"/>
      <c r="M3533" s="7"/>
      <c r="N3533" s="4"/>
      <c r="O3533" s="3" t="str">
        <f t="shared" si="559"/>
        <v>Inventariar</v>
      </c>
      <c r="P3533" s="6"/>
      <c r="Q3533" s="7"/>
      <c r="R3533" s="4" t="str">
        <f t="shared" si="554"/>
        <v/>
      </c>
      <c r="S3533" s="3" t="str">
        <f t="shared" si="560"/>
        <v>Inventariar</v>
      </c>
      <c r="T3533" s="6"/>
      <c r="U3533" s="7"/>
      <c r="V3533" s="4" t="str">
        <f t="shared" si="555"/>
        <v/>
      </c>
      <c r="W3533" s="3" t="str">
        <f t="shared" si="561"/>
        <v>Inventariar</v>
      </c>
      <c r="X3533" s="6"/>
      <c r="Y3533" s="7"/>
      <c r="Z3533" s="4" t="str">
        <f t="shared" si="556"/>
        <v/>
      </c>
      <c r="AA3533" s="3" t="str">
        <f t="shared" si="562"/>
        <v>Inventariar</v>
      </c>
    </row>
    <row r="3534" spans="1:27" x14ac:dyDescent="0.3">
      <c r="A3534" s="5">
        <v>27004228</v>
      </c>
      <c r="B3534" s="17" t="str">
        <f>VLOOKUP(A3534,'Base de dados'!$A$3:$C$21103,3,0)</f>
        <v>11PCAIXA08</v>
      </c>
      <c r="C3534" s="50" t="s">
        <v>9029</v>
      </c>
      <c r="D3534" s="6"/>
      <c r="E3534" s="7"/>
      <c r="F3534" s="4" t="str">
        <f t="shared" si="553"/>
        <v/>
      </c>
      <c r="G3534" s="3" t="str">
        <f t="shared" si="557"/>
        <v>Inventariar</v>
      </c>
      <c r="H3534" s="6"/>
      <c r="I3534" s="7"/>
      <c r="J3534" s="4"/>
      <c r="K3534" s="3" t="str">
        <f t="shared" si="558"/>
        <v>Inventariar</v>
      </c>
      <c r="L3534" s="6"/>
      <c r="M3534" s="7"/>
      <c r="N3534" s="4"/>
      <c r="O3534" s="3" t="str">
        <f t="shared" si="559"/>
        <v>Inventariar</v>
      </c>
      <c r="P3534" s="6"/>
      <c r="Q3534" s="7"/>
      <c r="R3534" s="4" t="str">
        <f t="shared" si="554"/>
        <v/>
      </c>
      <c r="S3534" s="3" t="str">
        <f t="shared" si="560"/>
        <v>Inventariar</v>
      </c>
      <c r="T3534" s="6"/>
      <c r="U3534" s="7"/>
      <c r="V3534" s="4" t="str">
        <f t="shared" si="555"/>
        <v/>
      </c>
      <c r="W3534" s="3" t="str">
        <f t="shared" si="561"/>
        <v>Inventariar</v>
      </c>
      <c r="X3534" s="6"/>
      <c r="Y3534" s="7"/>
      <c r="Z3534" s="4" t="str">
        <f t="shared" si="556"/>
        <v/>
      </c>
      <c r="AA3534" s="3" t="str">
        <f t="shared" si="562"/>
        <v>Inventariar</v>
      </c>
    </row>
    <row r="3535" spans="1:27" x14ac:dyDescent="0.3">
      <c r="A3535" s="5">
        <v>25462241</v>
      </c>
      <c r="B3535" s="17" t="str">
        <f>VLOOKUP(A3535,'Base de dados'!$A$3:$C$21103,3,0)</f>
        <v>ALMOX EXT</v>
      </c>
      <c r="C3535" s="50" t="s">
        <v>9054</v>
      </c>
      <c r="D3535" s="6"/>
      <c r="E3535" s="7"/>
      <c r="F3535" s="4" t="str">
        <f t="shared" si="553"/>
        <v/>
      </c>
      <c r="G3535" s="3" t="str">
        <f t="shared" si="557"/>
        <v>Inventariar</v>
      </c>
      <c r="H3535" s="6"/>
      <c r="I3535" s="7"/>
      <c r="J3535" s="4"/>
      <c r="K3535" s="3" t="str">
        <f t="shared" si="558"/>
        <v>Inventariar</v>
      </c>
      <c r="L3535" s="6"/>
      <c r="M3535" s="7"/>
      <c r="N3535" s="4"/>
      <c r="O3535" s="3" t="str">
        <f t="shared" si="559"/>
        <v>Inventariar</v>
      </c>
      <c r="P3535" s="6"/>
      <c r="Q3535" s="7"/>
      <c r="R3535" s="4" t="str">
        <f t="shared" si="554"/>
        <v/>
      </c>
      <c r="S3535" s="3" t="str">
        <f t="shared" si="560"/>
        <v>Inventariar</v>
      </c>
      <c r="T3535" s="6"/>
      <c r="U3535" s="7"/>
      <c r="V3535" s="4" t="str">
        <f t="shared" si="555"/>
        <v/>
      </c>
      <c r="W3535" s="3" t="str">
        <f t="shared" si="561"/>
        <v>Inventariar</v>
      </c>
      <c r="X3535" s="6"/>
      <c r="Y3535" s="7"/>
      <c r="Z3535" s="4" t="str">
        <f t="shared" si="556"/>
        <v/>
      </c>
      <c r="AA3535" s="3" t="str">
        <f t="shared" si="562"/>
        <v>Inventariar</v>
      </c>
    </row>
    <row r="3536" spans="1:27" x14ac:dyDescent="0.3">
      <c r="A3536" s="5">
        <v>25462248</v>
      </c>
      <c r="B3536" s="17" t="str">
        <f>VLOOKUP(A3536,'Base de dados'!$A$3:$C$21103,3,0)</f>
        <v>ALMOX EXT</v>
      </c>
      <c r="C3536" s="50" t="s">
        <v>9058</v>
      </c>
      <c r="D3536" s="6"/>
      <c r="E3536" s="7"/>
      <c r="F3536" s="4" t="str">
        <f t="shared" si="553"/>
        <v/>
      </c>
      <c r="G3536" s="3" t="str">
        <f t="shared" si="557"/>
        <v>Inventariar</v>
      </c>
      <c r="H3536" s="6"/>
      <c r="I3536" s="7"/>
      <c r="J3536" s="4"/>
      <c r="K3536" s="3" t="str">
        <f t="shared" si="558"/>
        <v>Inventariar</v>
      </c>
      <c r="L3536" s="6"/>
      <c r="M3536" s="7"/>
      <c r="N3536" s="4"/>
      <c r="O3536" s="3" t="str">
        <f t="shared" si="559"/>
        <v>Inventariar</v>
      </c>
      <c r="P3536" s="6"/>
      <c r="Q3536" s="7"/>
      <c r="R3536" s="4" t="str">
        <f t="shared" si="554"/>
        <v/>
      </c>
      <c r="S3536" s="3" t="str">
        <f t="shared" si="560"/>
        <v>Inventariar</v>
      </c>
      <c r="T3536" s="6"/>
      <c r="U3536" s="7"/>
      <c r="V3536" s="4" t="str">
        <f t="shared" si="555"/>
        <v/>
      </c>
      <c r="W3536" s="3" t="str">
        <f t="shared" si="561"/>
        <v>Inventariar</v>
      </c>
      <c r="X3536" s="6"/>
      <c r="Y3536" s="7"/>
      <c r="Z3536" s="4" t="str">
        <f t="shared" si="556"/>
        <v/>
      </c>
      <c r="AA3536" s="3" t="str">
        <f t="shared" si="562"/>
        <v>Inventariar</v>
      </c>
    </row>
    <row r="3537" spans="1:27" x14ac:dyDescent="0.3">
      <c r="A3537" s="5">
        <v>25462251</v>
      </c>
      <c r="B3537" s="17" t="str">
        <f>VLOOKUP(A3537,'Base de dados'!$A$3:$C$21103,3,0)</f>
        <v>ALMOX EXT</v>
      </c>
      <c r="C3537" s="50" t="s">
        <v>9056</v>
      </c>
      <c r="D3537" s="6"/>
      <c r="E3537" s="7"/>
      <c r="F3537" s="4" t="str">
        <f t="shared" si="553"/>
        <v/>
      </c>
      <c r="G3537" s="3" t="str">
        <f t="shared" si="557"/>
        <v>Inventariar</v>
      </c>
      <c r="H3537" s="6"/>
      <c r="I3537" s="7"/>
      <c r="J3537" s="4"/>
      <c r="K3537" s="3" t="str">
        <f t="shared" si="558"/>
        <v>Inventariar</v>
      </c>
      <c r="L3537" s="6"/>
      <c r="M3537" s="7"/>
      <c r="N3537" s="4"/>
      <c r="O3537" s="3" t="str">
        <f t="shared" si="559"/>
        <v>Inventariar</v>
      </c>
      <c r="P3537" s="6"/>
      <c r="Q3537" s="7"/>
      <c r="R3537" s="4" t="str">
        <f t="shared" si="554"/>
        <v/>
      </c>
      <c r="S3537" s="3" t="str">
        <f t="shared" si="560"/>
        <v>Inventariar</v>
      </c>
      <c r="T3537" s="6"/>
      <c r="U3537" s="7"/>
      <c r="V3537" s="4" t="str">
        <f t="shared" si="555"/>
        <v/>
      </c>
      <c r="W3537" s="3" t="str">
        <f t="shared" si="561"/>
        <v>Inventariar</v>
      </c>
      <c r="X3537" s="6"/>
      <c r="Y3537" s="7"/>
      <c r="Z3537" s="4" t="str">
        <f t="shared" si="556"/>
        <v/>
      </c>
      <c r="AA3537" s="3" t="str">
        <f t="shared" si="562"/>
        <v>Inventariar</v>
      </c>
    </row>
    <row r="3538" spans="1:27" x14ac:dyDescent="0.3">
      <c r="A3538" s="5">
        <v>25462257</v>
      </c>
      <c r="B3538" s="17" t="str">
        <f>VLOOKUP(A3538,'Base de dados'!$A$3:$C$21103,3,0)</f>
        <v>ALMOX EXT</v>
      </c>
      <c r="C3538" s="50" t="s">
        <v>25611</v>
      </c>
      <c r="D3538" s="6"/>
      <c r="E3538" s="7"/>
      <c r="F3538" s="4" t="str">
        <f t="shared" si="553"/>
        <v/>
      </c>
      <c r="G3538" s="3" t="str">
        <f t="shared" si="557"/>
        <v>Inventariar</v>
      </c>
      <c r="H3538" s="6"/>
      <c r="I3538" s="7"/>
      <c r="J3538" s="4"/>
      <c r="K3538" s="3" t="str">
        <f t="shared" si="558"/>
        <v>Inventariar</v>
      </c>
      <c r="L3538" s="6"/>
      <c r="M3538" s="7"/>
      <c r="N3538" s="4"/>
      <c r="O3538" s="3" t="str">
        <f t="shared" si="559"/>
        <v>Inventariar</v>
      </c>
      <c r="P3538" s="6"/>
      <c r="Q3538" s="7"/>
      <c r="R3538" s="4" t="str">
        <f t="shared" si="554"/>
        <v/>
      </c>
      <c r="S3538" s="3" t="str">
        <f t="shared" si="560"/>
        <v>Inventariar</v>
      </c>
      <c r="T3538" s="6"/>
      <c r="U3538" s="7"/>
      <c r="V3538" s="4" t="str">
        <f t="shared" si="555"/>
        <v/>
      </c>
      <c r="W3538" s="3" t="str">
        <f t="shared" si="561"/>
        <v>Inventariar</v>
      </c>
      <c r="X3538" s="6"/>
      <c r="Y3538" s="7"/>
      <c r="Z3538" s="4" t="str">
        <f t="shared" si="556"/>
        <v/>
      </c>
      <c r="AA3538" s="3" t="str">
        <f t="shared" si="562"/>
        <v>Inventariar</v>
      </c>
    </row>
    <row r="3539" spans="1:27" x14ac:dyDescent="0.3">
      <c r="A3539" s="5">
        <v>25437405</v>
      </c>
      <c r="B3539" s="17" t="str">
        <f>VLOOKUP(A3539,'Base de dados'!$A$3:$C$21103,3,0)</f>
        <v>ALMOX.EXT</v>
      </c>
      <c r="C3539" s="50" t="s">
        <v>9067</v>
      </c>
      <c r="D3539" s="6"/>
      <c r="E3539" s="7"/>
      <c r="F3539" s="4" t="str">
        <f t="shared" si="553"/>
        <v/>
      </c>
      <c r="G3539" s="3" t="str">
        <f t="shared" si="557"/>
        <v>Inventariar</v>
      </c>
      <c r="H3539" s="6"/>
      <c r="I3539" s="7"/>
      <c r="J3539" s="4"/>
      <c r="K3539" s="3" t="str">
        <f t="shared" si="558"/>
        <v>Inventariar</v>
      </c>
      <c r="L3539" s="6"/>
      <c r="M3539" s="7"/>
      <c r="N3539" s="4"/>
      <c r="O3539" s="3" t="str">
        <f t="shared" si="559"/>
        <v>Inventariar</v>
      </c>
      <c r="P3539" s="6"/>
      <c r="Q3539" s="7"/>
      <c r="R3539" s="4" t="str">
        <f t="shared" si="554"/>
        <v/>
      </c>
      <c r="S3539" s="3" t="str">
        <f t="shared" si="560"/>
        <v>Inventariar</v>
      </c>
      <c r="T3539" s="6"/>
      <c r="U3539" s="7"/>
      <c r="V3539" s="4" t="str">
        <f t="shared" si="555"/>
        <v/>
      </c>
      <c r="W3539" s="3" t="str">
        <f t="shared" si="561"/>
        <v>Inventariar</v>
      </c>
      <c r="X3539" s="6"/>
      <c r="Y3539" s="7"/>
      <c r="Z3539" s="4" t="str">
        <f t="shared" si="556"/>
        <v/>
      </c>
      <c r="AA3539" s="3" t="str">
        <f t="shared" si="562"/>
        <v>Inventariar</v>
      </c>
    </row>
    <row r="3540" spans="1:27" x14ac:dyDescent="0.3">
      <c r="A3540" s="5">
        <v>25478559</v>
      </c>
      <c r="B3540" s="17" t="str">
        <f>VLOOKUP(A3540,'Base de dados'!$A$3:$C$21103,3,0)</f>
        <v>ALMOX.EXT</v>
      </c>
      <c r="C3540" s="50" t="s">
        <v>9069</v>
      </c>
      <c r="D3540" s="6"/>
      <c r="E3540" s="7"/>
      <c r="F3540" s="4" t="str">
        <f t="shared" si="553"/>
        <v/>
      </c>
      <c r="G3540" s="3" t="str">
        <f t="shared" si="557"/>
        <v>Inventariar</v>
      </c>
      <c r="H3540" s="6"/>
      <c r="I3540" s="7"/>
      <c r="J3540" s="4"/>
      <c r="K3540" s="3" t="str">
        <f t="shared" si="558"/>
        <v>Inventariar</v>
      </c>
      <c r="L3540" s="6"/>
      <c r="M3540" s="7"/>
      <c r="N3540" s="4"/>
      <c r="O3540" s="3" t="str">
        <f t="shared" si="559"/>
        <v>Inventariar</v>
      </c>
      <c r="P3540" s="6"/>
      <c r="Q3540" s="7"/>
      <c r="R3540" s="4" t="str">
        <f t="shared" si="554"/>
        <v/>
      </c>
      <c r="S3540" s="3" t="str">
        <f t="shared" si="560"/>
        <v>Inventariar</v>
      </c>
      <c r="T3540" s="6"/>
      <c r="U3540" s="7"/>
      <c r="V3540" s="4" t="str">
        <f t="shared" si="555"/>
        <v/>
      </c>
      <c r="W3540" s="3" t="str">
        <f t="shared" si="561"/>
        <v>Inventariar</v>
      </c>
      <c r="X3540" s="6"/>
      <c r="Y3540" s="7"/>
      <c r="Z3540" s="4" t="str">
        <f t="shared" si="556"/>
        <v/>
      </c>
      <c r="AA3540" s="3" t="str">
        <f t="shared" si="562"/>
        <v>Inventariar</v>
      </c>
    </row>
    <row r="3541" spans="1:27" x14ac:dyDescent="0.3">
      <c r="A3541" s="5">
        <v>25475032</v>
      </c>
      <c r="B3541" s="17" t="str">
        <f>VLOOKUP(A3541,'Base de dados'!$A$3:$C$21103,3,0)</f>
        <v>ALMOX.LADO</v>
      </c>
      <c r="C3541" s="50" t="s">
        <v>25612</v>
      </c>
      <c r="D3541" s="6"/>
      <c r="E3541" s="7"/>
      <c r="F3541" s="4" t="str">
        <f t="shared" si="553"/>
        <v/>
      </c>
      <c r="G3541" s="3" t="str">
        <f t="shared" si="557"/>
        <v>Inventariar</v>
      </c>
      <c r="H3541" s="6"/>
      <c r="I3541" s="7"/>
      <c r="J3541" s="4"/>
      <c r="K3541" s="3" t="str">
        <f t="shared" si="558"/>
        <v>Inventariar</v>
      </c>
      <c r="L3541" s="6"/>
      <c r="M3541" s="7"/>
      <c r="N3541" s="4"/>
      <c r="O3541" s="3" t="str">
        <f t="shared" si="559"/>
        <v>Inventariar</v>
      </c>
      <c r="P3541" s="6"/>
      <c r="Q3541" s="7"/>
      <c r="R3541" s="4" t="str">
        <f t="shared" si="554"/>
        <v/>
      </c>
      <c r="S3541" s="3" t="str">
        <f t="shared" si="560"/>
        <v>Inventariar</v>
      </c>
      <c r="T3541" s="6"/>
      <c r="U3541" s="7"/>
      <c r="V3541" s="4" t="str">
        <f t="shared" si="555"/>
        <v/>
      </c>
      <c r="W3541" s="3" t="str">
        <f t="shared" si="561"/>
        <v>Inventariar</v>
      </c>
      <c r="X3541" s="6"/>
      <c r="Y3541" s="7"/>
      <c r="Z3541" s="4" t="str">
        <f t="shared" si="556"/>
        <v/>
      </c>
      <c r="AA3541" s="3" t="str">
        <f t="shared" si="562"/>
        <v>Inventariar</v>
      </c>
    </row>
    <row r="3542" spans="1:27" x14ac:dyDescent="0.3">
      <c r="A3542" s="5">
        <v>25465993</v>
      </c>
      <c r="B3542" s="17" t="str">
        <f>VLOOKUP(A3542,'Base de dados'!$A$3:$C$21103,3,0)</f>
        <v>BAIA ESTRD</v>
      </c>
      <c r="C3542" s="50" t="s">
        <v>9072</v>
      </c>
      <c r="D3542" s="6"/>
      <c r="E3542" s="7"/>
      <c r="F3542" s="4" t="str">
        <f t="shared" si="553"/>
        <v/>
      </c>
      <c r="G3542" s="3" t="str">
        <f t="shared" si="557"/>
        <v>Inventariar</v>
      </c>
      <c r="H3542" s="6"/>
      <c r="I3542" s="7"/>
      <c r="J3542" s="4"/>
      <c r="K3542" s="3" t="str">
        <f t="shared" si="558"/>
        <v>Inventariar</v>
      </c>
      <c r="L3542" s="6"/>
      <c r="M3542" s="7"/>
      <c r="N3542" s="4"/>
      <c r="O3542" s="3" t="str">
        <f t="shared" si="559"/>
        <v>Inventariar</v>
      </c>
      <c r="P3542" s="6"/>
      <c r="Q3542" s="7"/>
      <c r="R3542" s="4" t="str">
        <f t="shared" si="554"/>
        <v/>
      </c>
      <c r="S3542" s="3" t="str">
        <f t="shared" si="560"/>
        <v>Inventariar</v>
      </c>
      <c r="T3542" s="6"/>
      <c r="U3542" s="7"/>
      <c r="V3542" s="4" t="str">
        <f t="shared" si="555"/>
        <v/>
      </c>
      <c r="W3542" s="3" t="str">
        <f t="shared" si="561"/>
        <v>Inventariar</v>
      </c>
      <c r="X3542" s="6"/>
      <c r="Y3542" s="7"/>
      <c r="Z3542" s="4" t="str">
        <f t="shared" si="556"/>
        <v/>
      </c>
      <c r="AA3542" s="3" t="str">
        <f t="shared" si="562"/>
        <v>Inventariar</v>
      </c>
    </row>
    <row r="3543" spans="1:27" x14ac:dyDescent="0.3">
      <c r="A3543" s="5">
        <v>25473077</v>
      </c>
      <c r="B3543" s="17" t="str">
        <f>VLOOKUP(A3543,'Base de dados'!$A$3:$C$21103,3,0)</f>
        <v>BAIA.EMP</v>
      </c>
      <c r="C3543" s="50" t="s">
        <v>25613</v>
      </c>
      <c r="D3543" s="6"/>
      <c r="E3543" s="7"/>
      <c r="F3543" s="4" t="str">
        <f t="shared" si="553"/>
        <v/>
      </c>
      <c r="G3543" s="3" t="str">
        <f t="shared" si="557"/>
        <v>Inventariar</v>
      </c>
      <c r="H3543" s="6"/>
      <c r="I3543" s="7"/>
      <c r="J3543" s="4"/>
      <c r="K3543" s="3" t="str">
        <f t="shared" si="558"/>
        <v>Inventariar</v>
      </c>
      <c r="L3543" s="6"/>
      <c r="M3543" s="7"/>
      <c r="N3543" s="4"/>
      <c r="O3543" s="3" t="str">
        <f t="shared" si="559"/>
        <v>Inventariar</v>
      </c>
      <c r="P3543" s="6"/>
      <c r="Q3543" s="7"/>
      <c r="R3543" s="4" t="str">
        <f t="shared" si="554"/>
        <v/>
      </c>
      <c r="S3543" s="3" t="str">
        <f t="shared" si="560"/>
        <v>Inventariar</v>
      </c>
      <c r="T3543" s="6"/>
      <c r="U3543" s="7"/>
      <c r="V3543" s="4" t="str">
        <f t="shared" si="555"/>
        <v/>
      </c>
      <c r="W3543" s="3" t="str">
        <f t="shared" si="561"/>
        <v>Inventariar</v>
      </c>
      <c r="X3543" s="6"/>
      <c r="Y3543" s="7"/>
      <c r="Z3543" s="4" t="str">
        <f t="shared" si="556"/>
        <v/>
      </c>
      <c r="AA3543" s="3" t="str">
        <f t="shared" si="562"/>
        <v>Inventariar</v>
      </c>
    </row>
    <row r="3544" spans="1:27" x14ac:dyDescent="0.3">
      <c r="A3544" s="5">
        <v>25473172</v>
      </c>
      <c r="B3544" s="17" t="str">
        <f>VLOOKUP(A3544,'Base de dados'!$A$3:$C$21103,3,0)</f>
        <v>BAIA.EMP</v>
      </c>
      <c r="C3544" s="50" t="s">
        <v>25614</v>
      </c>
      <c r="D3544" s="6"/>
      <c r="E3544" s="7"/>
      <c r="F3544" s="4" t="str">
        <f t="shared" si="553"/>
        <v/>
      </c>
      <c r="G3544" s="3" t="str">
        <f t="shared" si="557"/>
        <v>Inventariar</v>
      </c>
      <c r="H3544" s="6"/>
      <c r="I3544" s="7"/>
      <c r="J3544" s="4"/>
      <c r="K3544" s="3" t="str">
        <f t="shared" si="558"/>
        <v>Inventariar</v>
      </c>
      <c r="L3544" s="6"/>
      <c r="M3544" s="7"/>
      <c r="N3544" s="4"/>
      <c r="O3544" s="3" t="str">
        <f t="shared" si="559"/>
        <v>Inventariar</v>
      </c>
      <c r="P3544" s="6"/>
      <c r="Q3544" s="7"/>
      <c r="R3544" s="4" t="str">
        <f t="shared" si="554"/>
        <v/>
      </c>
      <c r="S3544" s="3" t="str">
        <f t="shared" si="560"/>
        <v>Inventariar</v>
      </c>
      <c r="T3544" s="6"/>
      <c r="U3544" s="7"/>
      <c r="V3544" s="4" t="str">
        <f t="shared" si="555"/>
        <v/>
      </c>
      <c r="W3544" s="3" t="str">
        <f t="shared" si="561"/>
        <v>Inventariar</v>
      </c>
      <c r="X3544" s="6"/>
      <c r="Y3544" s="7"/>
      <c r="Z3544" s="4" t="str">
        <f t="shared" si="556"/>
        <v/>
      </c>
      <c r="AA3544" s="3" t="str">
        <f t="shared" si="562"/>
        <v>Inventariar</v>
      </c>
    </row>
    <row r="3545" spans="1:27" x14ac:dyDescent="0.3">
      <c r="A3545" s="5">
        <v>25473173</v>
      </c>
      <c r="B3545" s="17" t="str">
        <f>VLOOKUP(A3545,'Base de dados'!$A$3:$C$21103,3,0)</f>
        <v>BAIA.EMP</v>
      </c>
      <c r="C3545" s="50" t="s">
        <v>25615</v>
      </c>
      <c r="D3545" s="6"/>
      <c r="E3545" s="7"/>
      <c r="F3545" s="4" t="str">
        <f t="shared" si="553"/>
        <v/>
      </c>
      <c r="G3545" s="3" t="str">
        <f t="shared" si="557"/>
        <v>Inventariar</v>
      </c>
      <c r="H3545" s="6"/>
      <c r="I3545" s="7"/>
      <c r="J3545" s="4"/>
      <c r="K3545" s="3" t="str">
        <f t="shared" si="558"/>
        <v>Inventariar</v>
      </c>
      <c r="L3545" s="6"/>
      <c r="M3545" s="7"/>
      <c r="N3545" s="4"/>
      <c r="O3545" s="3" t="str">
        <f t="shared" si="559"/>
        <v>Inventariar</v>
      </c>
      <c r="P3545" s="6"/>
      <c r="Q3545" s="7"/>
      <c r="R3545" s="4" t="str">
        <f t="shared" si="554"/>
        <v/>
      </c>
      <c r="S3545" s="3" t="str">
        <f t="shared" si="560"/>
        <v>Inventariar</v>
      </c>
      <c r="T3545" s="6"/>
      <c r="U3545" s="7"/>
      <c r="V3545" s="4" t="str">
        <f t="shared" si="555"/>
        <v/>
      </c>
      <c r="W3545" s="3" t="str">
        <f t="shared" si="561"/>
        <v>Inventariar</v>
      </c>
      <c r="X3545" s="6"/>
      <c r="Y3545" s="7"/>
      <c r="Z3545" s="4" t="str">
        <f t="shared" si="556"/>
        <v/>
      </c>
      <c r="AA3545" s="3" t="str">
        <f t="shared" si="562"/>
        <v>Inventariar</v>
      </c>
    </row>
    <row r="3546" spans="1:27" x14ac:dyDescent="0.3">
      <c r="A3546" s="5">
        <v>27106983</v>
      </c>
      <c r="B3546" s="17" t="str">
        <f>VLOOKUP(A3546,'Base de dados'!$A$3:$C$21103,3,0)</f>
        <v>BAIA.EXT</v>
      </c>
      <c r="C3546" s="50" t="s">
        <v>9080</v>
      </c>
      <c r="D3546" s="6"/>
      <c r="E3546" s="7"/>
      <c r="F3546" s="4" t="str">
        <f t="shared" si="553"/>
        <v/>
      </c>
      <c r="G3546" s="3" t="str">
        <f t="shared" si="557"/>
        <v>Inventariar</v>
      </c>
      <c r="H3546" s="6"/>
      <c r="I3546" s="7"/>
      <c r="J3546" s="4"/>
      <c r="K3546" s="3" t="str">
        <f t="shared" si="558"/>
        <v>Inventariar</v>
      </c>
      <c r="L3546" s="6"/>
      <c r="M3546" s="7"/>
      <c r="N3546" s="4"/>
      <c r="O3546" s="3" t="str">
        <f t="shared" si="559"/>
        <v>Inventariar</v>
      </c>
      <c r="P3546" s="6"/>
      <c r="Q3546" s="7"/>
      <c r="R3546" s="4" t="str">
        <f t="shared" si="554"/>
        <v/>
      </c>
      <c r="S3546" s="3" t="str">
        <f t="shared" si="560"/>
        <v>Inventariar</v>
      </c>
      <c r="T3546" s="6"/>
      <c r="U3546" s="7"/>
      <c r="V3546" s="4" t="str">
        <f t="shared" si="555"/>
        <v/>
      </c>
      <c r="W3546" s="3" t="str">
        <f t="shared" si="561"/>
        <v>Inventariar</v>
      </c>
      <c r="X3546" s="6"/>
      <c r="Y3546" s="7"/>
      <c r="Z3546" s="4" t="str">
        <f t="shared" si="556"/>
        <v/>
      </c>
      <c r="AA3546" s="3" t="str">
        <f t="shared" si="562"/>
        <v>Inventariar</v>
      </c>
    </row>
    <row r="3547" spans="1:27" x14ac:dyDescent="0.3">
      <c r="A3547" s="5">
        <v>8031293</v>
      </c>
      <c r="B3547" s="17" t="str">
        <f>VLOOKUP(A3547,'Base de dados'!$A$3:$C$21103,3,0)</f>
        <v>BAIALUB.</v>
      </c>
      <c r="C3547" s="50" t="s">
        <v>9086</v>
      </c>
      <c r="D3547" s="6"/>
      <c r="E3547" s="7"/>
      <c r="F3547" s="4" t="str">
        <f t="shared" si="553"/>
        <v/>
      </c>
      <c r="G3547" s="3" t="str">
        <f t="shared" si="557"/>
        <v>Inventariar</v>
      </c>
      <c r="H3547" s="6"/>
      <c r="I3547" s="7"/>
      <c r="J3547" s="4"/>
      <c r="K3547" s="3" t="str">
        <f t="shared" si="558"/>
        <v>Inventariar</v>
      </c>
      <c r="L3547" s="6"/>
      <c r="M3547" s="7"/>
      <c r="N3547" s="4"/>
      <c r="O3547" s="3" t="str">
        <f t="shared" si="559"/>
        <v>Inventariar</v>
      </c>
      <c r="P3547" s="6"/>
      <c r="Q3547" s="7"/>
      <c r="R3547" s="4" t="str">
        <f t="shared" si="554"/>
        <v/>
      </c>
      <c r="S3547" s="3" t="str">
        <f t="shared" si="560"/>
        <v>Inventariar</v>
      </c>
      <c r="T3547" s="6"/>
      <c r="U3547" s="7"/>
      <c r="V3547" s="4" t="str">
        <f t="shared" si="555"/>
        <v/>
      </c>
      <c r="W3547" s="3" t="str">
        <f t="shared" si="561"/>
        <v>Inventariar</v>
      </c>
      <c r="X3547" s="6"/>
      <c r="Y3547" s="7"/>
      <c r="Z3547" s="4" t="str">
        <f t="shared" si="556"/>
        <v/>
      </c>
      <c r="AA3547" s="3" t="str">
        <f t="shared" si="562"/>
        <v>Inventariar</v>
      </c>
    </row>
    <row r="3548" spans="1:27" x14ac:dyDescent="0.3">
      <c r="A3548" s="2">
        <v>25182684</v>
      </c>
      <c r="B3548" s="17" t="str">
        <f>VLOOKUP(A3548,'Base de dados'!$A$3:$C$21103,3,0)</f>
        <v>CONT.MANG</v>
      </c>
      <c r="C3548" s="49" t="s">
        <v>25616</v>
      </c>
      <c r="D3548" s="3"/>
      <c r="E3548" s="3"/>
      <c r="F3548" s="4" t="str">
        <f t="shared" ref="F3548:F3611" si="563">IF(E3548="","",IF(E3548="Saldo Zero","",D3548-E3548))</f>
        <v/>
      </c>
      <c r="G3548" s="3" t="str">
        <f t="shared" si="557"/>
        <v>Inventariar</v>
      </c>
      <c r="H3548" s="6"/>
      <c r="I3548" s="7"/>
      <c r="J3548" s="4"/>
      <c r="K3548" s="3" t="str">
        <f t="shared" si="558"/>
        <v>Inventariar</v>
      </c>
      <c r="L3548" s="6"/>
      <c r="M3548" s="7"/>
      <c r="N3548" s="4"/>
      <c r="O3548" s="3" t="str">
        <f t="shared" si="559"/>
        <v>Inventariar</v>
      </c>
      <c r="P3548" s="6"/>
      <c r="Q3548" s="7"/>
      <c r="R3548" s="4" t="str">
        <f t="shared" si="554"/>
        <v/>
      </c>
      <c r="S3548" s="3" t="str">
        <f t="shared" si="560"/>
        <v>Inventariar</v>
      </c>
      <c r="T3548" s="6"/>
      <c r="U3548" s="7"/>
      <c r="V3548" s="4" t="str">
        <f t="shared" si="555"/>
        <v/>
      </c>
      <c r="W3548" s="3" t="str">
        <f t="shared" si="561"/>
        <v>Inventariar</v>
      </c>
      <c r="X3548" s="6"/>
      <c r="Y3548" s="7"/>
      <c r="Z3548" s="4" t="str">
        <f t="shared" si="556"/>
        <v/>
      </c>
      <c r="AA3548" s="3" t="str">
        <f t="shared" si="562"/>
        <v>Inventariar</v>
      </c>
    </row>
    <row r="3549" spans="1:27" x14ac:dyDescent="0.3">
      <c r="A3549" s="5">
        <v>25463013</v>
      </c>
      <c r="B3549" s="17" t="str">
        <f>VLOOKUP(A3549,'Base de dados'!$A$3:$C$21103,3,0)</f>
        <v>DOCA ALMOX</v>
      </c>
      <c r="C3549" s="50" t="s">
        <v>9123</v>
      </c>
      <c r="D3549" s="6"/>
      <c r="E3549" s="7"/>
      <c r="F3549" s="4" t="str">
        <f t="shared" si="563"/>
        <v/>
      </c>
      <c r="G3549" s="3" t="str">
        <f t="shared" si="557"/>
        <v>Inventariar</v>
      </c>
      <c r="H3549" s="6"/>
      <c r="I3549" s="7"/>
      <c r="J3549" s="4"/>
      <c r="K3549" s="3" t="str">
        <f t="shared" si="558"/>
        <v>Inventariar</v>
      </c>
      <c r="L3549" s="6"/>
      <c r="M3549" s="7"/>
      <c r="N3549" s="4"/>
      <c r="O3549" s="3" t="str">
        <f t="shared" si="559"/>
        <v>Inventariar</v>
      </c>
      <c r="P3549" s="6"/>
      <c r="Q3549" s="7"/>
      <c r="R3549" s="4" t="str">
        <f t="shared" si="554"/>
        <v/>
      </c>
      <c r="S3549" s="3" t="str">
        <f t="shared" si="560"/>
        <v>Inventariar</v>
      </c>
      <c r="T3549" s="6"/>
      <c r="U3549" s="7"/>
      <c r="V3549" s="4" t="str">
        <f t="shared" si="555"/>
        <v/>
      </c>
      <c r="W3549" s="3" t="str">
        <f t="shared" si="561"/>
        <v>Inventariar</v>
      </c>
      <c r="X3549" s="6"/>
      <c r="Y3549" s="7"/>
      <c r="Z3549" s="4" t="str">
        <f t="shared" si="556"/>
        <v/>
      </c>
      <c r="AA3549" s="3" t="str">
        <f t="shared" si="562"/>
        <v>Inventariar</v>
      </c>
    </row>
    <row r="3550" spans="1:27" x14ac:dyDescent="0.3">
      <c r="A3550" s="5">
        <v>25575554</v>
      </c>
      <c r="B3550" s="17" t="str">
        <f>VLOOKUP(A3550,'Base de dados'!$A$3:$C$21103,3,0)</f>
        <v>DOCA ALMOX</v>
      </c>
      <c r="C3550" s="50" t="s">
        <v>25617</v>
      </c>
      <c r="D3550" s="6"/>
      <c r="E3550" s="7"/>
      <c r="F3550" s="4" t="str">
        <f t="shared" si="563"/>
        <v/>
      </c>
      <c r="G3550" s="3" t="str">
        <f t="shared" si="557"/>
        <v>Inventariar</v>
      </c>
      <c r="H3550" s="6"/>
      <c r="I3550" s="7"/>
      <c r="J3550" s="4"/>
      <c r="K3550" s="3" t="str">
        <f t="shared" si="558"/>
        <v>Inventariar</v>
      </c>
      <c r="L3550" s="6"/>
      <c r="M3550" s="7"/>
      <c r="N3550" s="4"/>
      <c r="O3550" s="3" t="str">
        <f t="shared" si="559"/>
        <v>Inventariar</v>
      </c>
      <c r="P3550" s="6"/>
      <c r="Q3550" s="7"/>
      <c r="R3550" s="4" t="str">
        <f t="shared" si="554"/>
        <v/>
      </c>
      <c r="S3550" s="3" t="str">
        <f t="shared" si="560"/>
        <v>Inventariar</v>
      </c>
      <c r="T3550" s="6"/>
      <c r="U3550" s="7"/>
      <c r="V3550" s="4" t="str">
        <f t="shared" si="555"/>
        <v/>
      </c>
      <c r="W3550" s="3" t="str">
        <f t="shared" si="561"/>
        <v>Inventariar</v>
      </c>
      <c r="X3550" s="6"/>
      <c r="Y3550" s="7"/>
      <c r="Z3550" s="4" t="str">
        <f t="shared" si="556"/>
        <v/>
      </c>
      <c r="AA3550" s="3" t="str">
        <f t="shared" si="562"/>
        <v>Inventariar</v>
      </c>
    </row>
    <row r="3551" spans="1:27" x14ac:dyDescent="0.3">
      <c r="A3551" s="5">
        <v>25402201</v>
      </c>
      <c r="B3551" s="17" t="str">
        <f>VLOOKUP(A3551,'Base de dados'!$A$3:$C$21103,3,0)</f>
        <v>LADO ALMOX</v>
      </c>
      <c r="C3551" s="50" t="s">
        <v>25618</v>
      </c>
      <c r="D3551" s="6"/>
      <c r="E3551" s="7"/>
      <c r="F3551" s="4" t="str">
        <f t="shared" si="563"/>
        <v/>
      </c>
      <c r="G3551" s="3" t="str">
        <f t="shared" si="557"/>
        <v>Inventariar</v>
      </c>
      <c r="H3551" s="6"/>
      <c r="I3551" s="7"/>
      <c r="J3551" s="4"/>
      <c r="K3551" s="3" t="str">
        <f t="shared" si="558"/>
        <v>Inventariar</v>
      </c>
      <c r="L3551" s="6"/>
      <c r="M3551" s="7"/>
      <c r="N3551" s="4"/>
      <c r="O3551" s="3" t="str">
        <f t="shared" si="559"/>
        <v>Inventariar</v>
      </c>
      <c r="P3551" s="6"/>
      <c r="Q3551" s="7"/>
      <c r="R3551" s="4" t="str">
        <f t="shared" si="554"/>
        <v/>
      </c>
      <c r="S3551" s="3" t="str">
        <f t="shared" si="560"/>
        <v>Inventariar</v>
      </c>
      <c r="T3551" s="6"/>
      <c r="U3551" s="7"/>
      <c r="V3551" s="4" t="str">
        <f t="shared" si="555"/>
        <v/>
      </c>
      <c r="W3551" s="3" t="str">
        <f t="shared" si="561"/>
        <v>Inventariar</v>
      </c>
      <c r="X3551" s="6"/>
      <c r="Y3551" s="7"/>
      <c r="Z3551" s="4" t="str">
        <f t="shared" si="556"/>
        <v/>
      </c>
      <c r="AA3551" s="3" t="str">
        <f t="shared" si="562"/>
        <v>Inventariar</v>
      </c>
    </row>
    <row r="3552" spans="1:27" x14ac:dyDescent="0.3">
      <c r="A3552" s="5">
        <v>25083403</v>
      </c>
      <c r="B3552" s="17" t="str">
        <f>VLOOKUP(A3552,'Base de dados'!$A$3:$C$21103,3,0)</f>
        <v>LADO.ALMOX</v>
      </c>
      <c r="C3552" s="50" t="s">
        <v>9133</v>
      </c>
      <c r="D3552" s="6"/>
      <c r="E3552" s="7"/>
      <c r="F3552" s="4" t="str">
        <f t="shared" si="563"/>
        <v/>
      </c>
      <c r="G3552" s="3" t="str">
        <f t="shared" si="557"/>
        <v>Inventariar</v>
      </c>
      <c r="H3552" s="6"/>
      <c r="I3552" s="7"/>
      <c r="J3552" s="4"/>
      <c r="K3552" s="3" t="str">
        <f t="shared" si="558"/>
        <v>Inventariar</v>
      </c>
      <c r="L3552" s="6"/>
      <c r="M3552" s="7"/>
      <c r="N3552" s="4"/>
      <c r="O3552" s="3" t="str">
        <f t="shared" si="559"/>
        <v>Inventariar</v>
      </c>
      <c r="P3552" s="6"/>
      <c r="Q3552" s="7"/>
      <c r="R3552" s="4" t="str">
        <f t="shared" si="554"/>
        <v/>
      </c>
      <c r="S3552" s="3" t="str">
        <f t="shared" si="560"/>
        <v>Inventariar</v>
      </c>
      <c r="T3552" s="6"/>
      <c r="U3552" s="7"/>
      <c r="V3552" s="4" t="str">
        <f t="shared" si="555"/>
        <v/>
      </c>
      <c r="W3552" s="3" t="str">
        <f t="shared" si="561"/>
        <v>Inventariar</v>
      </c>
      <c r="X3552" s="6"/>
      <c r="Y3552" s="7"/>
      <c r="Z3552" s="4" t="str">
        <f t="shared" si="556"/>
        <v/>
      </c>
      <c r="AA3552" s="3" t="str">
        <f t="shared" si="562"/>
        <v>Inventariar</v>
      </c>
    </row>
    <row r="3553" spans="1:27" x14ac:dyDescent="0.3">
      <c r="A3553" s="5">
        <v>25414842</v>
      </c>
      <c r="B3553" s="17" t="str">
        <f>VLOOKUP(A3553,'Base de dados'!$A$3:$C$21103,3,0)</f>
        <v>LOG.ESTRAD</v>
      </c>
      <c r="C3553" s="50" t="s">
        <v>9135</v>
      </c>
      <c r="D3553" s="6"/>
      <c r="E3553" s="7"/>
      <c r="F3553" s="4" t="str">
        <f t="shared" si="563"/>
        <v/>
      </c>
      <c r="G3553" s="3" t="str">
        <f t="shared" si="557"/>
        <v>Inventariar</v>
      </c>
      <c r="H3553" s="6"/>
      <c r="I3553" s="7"/>
      <c r="J3553" s="4"/>
      <c r="K3553" s="3" t="str">
        <f t="shared" si="558"/>
        <v>Inventariar</v>
      </c>
      <c r="L3553" s="6"/>
      <c r="M3553" s="7"/>
      <c r="N3553" s="4"/>
      <c r="O3553" s="3" t="str">
        <f t="shared" si="559"/>
        <v>Inventariar</v>
      </c>
      <c r="P3553" s="6"/>
      <c r="Q3553" s="7"/>
      <c r="R3553" s="4" t="str">
        <f t="shared" si="554"/>
        <v/>
      </c>
      <c r="S3553" s="3" t="str">
        <f t="shared" si="560"/>
        <v>Inventariar</v>
      </c>
      <c r="T3553" s="6"/>
      <c r="U3553" s="7"/>
      <c r="V3553" s="4" t="str">
        <f t="shared" si="555"/>
        <v/>
      </c>
      <c r="W3553" s="3" t="str">
        <f t="shared" si="561"/>
        <v>Inventariar</v>
      </c>
      <c r="X3553" s="6"/>
      <c r="Y3553" s="7"/>
      <c r="Z3553" s="4" t="str">
        <f t="shared" si="556"/>
        <v/>
      </c>
      <c r="AA3553" s="3" t="str">
        <f t="shared" si="562"/>
        <v>Inventariar</v>
      </c>
    </row>
    <row r="3554" spans="1:27" x14ac:dyDescent="0.3">
      <c r="A3554" s="5">
        <v>25426485</v>
      </c>
      <c r="B3554" s="17" t="str">
        <f>VLOOKUP(A3554,'Base de dados'!$A$3:$C$21103,3,0)</f>
        <v>OFCPAL01</v>
      </c>
      <c r="C3554" s="50" t="s">
        <v>25619</v>
      </c>
      <c r="D3554" s="6"/>
      <c r="E3554" s="7"/>
      <c r="F3554" s="4" t="str">
        <f t="shared" si="563"/>
        <v/>
      </c>
      <c r="G3554" s="3" t="str">
        <f t="shared" si="557"/>
        <v>Inventariar</v>
      </c>
      <c r="H3554" s="6"/>
      <c r="I3554" s="7"/>
      <c r="J3554" s="4"/>
      <c r="K3554" s="3" t="str">
        <f t="shared" si="558"/>
        <v>Inventariar</v>
      </c>
      <c r="L3554" s="6"/>
      <c r="M3554" s="7"/>
      <c r="N3554" s="4"/>
      <c r="O3554" s="3" t="str">
        <f t="shared" si="559"/>
        <v>Inventariar</v>
      </c>
      <c r="P3554" s="6"/>
      <c r="Q3554" s="7"/>
      <c r="R3554" s="4" t="str">
        <f t="shared" si="554"/>
        <v/>
      </c>
      <c r="S3554" s="3" t="str">
        <f t="shared" si="560"/>
        <v>Inventariar</v>
      </c>
      <c r="T3554" s="6"/>
      <c r="U3554" s="7"/>
      <c r="V3554" s="4" t="str">
        <f t="shared" si="555"/>
        <v/>
      </c>
      <c r="W3554" s="3" t="str">
        <f t="shared" si="561"/>
        <v>Inventariar</v>
      </c>
      <c r="X3554" s="6"/>
      <c r="Y3554" s="7"/>
      <c r="Z3554" s="4" t="str">
        <f t="shared" si="556"/>
        <v/>
      </c>
      <c r="AA3554" s="3" t="str">
        <f t="shared" si="562"/>
        <v>Inventariar</v>
      </c>
    </row>
    <row r="3555" spans="1:27" x14ac:dyDescent="0.3">
      <c r="A3555" s="5">
        <v>25565065</v>
      </c>
      <c r="B3555" s="17" t="str">
        <f>VLOOKUP(A3555,'Base de dados'!$A$3:$C$21103,3,0)</f>
        <v>OFCPAL01</v>
      </c>
      <c r="C3555" s="50" t="s">
        <v>9147</v>
      </c>
      <c r="D3555" s="6"/>
      <c r="E3555" s="7"/>
      <c r="F3555" s="4" t="str">
        <f t="shared" si="563"/>
        <v/>
      </c>
      <c r="G3555" s="3" t="str">
        <f t="shared" si="557"/>
        <v>Inventariar</v>
      </c>
      <c r="H3555" s="6"/>
      <c r="I3555" s="7"/>
      <c r="J3555" s="4"/>
      <c r="K3555" s="3" t="str">
        <f t="shared" si="558"/>
        <v>Inventariar</v>
      </c>
      <c r="L3555" s="6"/>
      <c r="M3555" s="7"/>
      <c r="N3555" s="4"/>
      <c r="O3555" s="3" t="str">
        <f t="shared" si="559"/>
        <v>Inventariar</v>
      </c>
      <c r="P3555" s="6"/>
      <c r="Q3555" s="7"/>
      <c r="R3555" s="4" t="str">
        <f t="shared" si="554"/>
        <v/>
      </c>
      <c r="S3555" s="3" t="str">
        <f t="shared" si="560"/>
        <v>Inventariar</v>
      </c>
      <c r="T3555" s="6"/>
      <c r="U3555" s="7"/>
      <c r="V3555" s="4" t="str">
        <f t="shared" si="555"/>
        <v/>
      </c>
      <c r="W3555" s="3" t="str">
        <f t="shared" si="561"/>
        <v>Inventariar</v>
      </c>
      <c r="X3555" s="6"/>
      <c r="Y3555" s="7"/>
      <c r="Z3555" s="4" t="str">
        <f t="shared" si="556"/>
        <v/>
      </c>
      <c r="AA3555" s="3" t="str">
        <f t="shared" si="562"/>
        <v>Inventariar</v>
      </c>
    </row>
    <row r="3556" spans="1:27" x14ac:dyDescent="0.3">
      <c r="A3556" s="5">
        <v>25568376</v>
      </c>
      <c r="B3556" s="17" t="str">
        <f>VLOOKUP(A3556,'Base de dados'!$A$3:$C$21103,3,0)</f>
        <v>OFCPAL02</v>
      </c>
      <c r="C3556" s="50" t="s">
        <v>25621</v>
      </c>
      <c r="D3556" s="6"/>
      <c r="E3556" s="7"/>
      <c r="F3556" s="4" t="str">
        <f t="shared" si="563"/>
        <v/>
      </c>
      <c r="G3556" s="3" t="str">
        <f t="shared" si="557"/>
        <v>Inventariar</v>
      </c>
      <c r="H3556" s="6"/>
      <c r="I3556" s="7"/>
      <c r="J3556" s="4"/>
      <c r="K3556" s="3" t="str">
        <f t="shared" si="558"/>
        <v>Inventariar</v>
      </c>
      <c r="L3556" s="6"/>
      <c r="M3556" s="7"/>
      <c r="N3556" s="4"/>
      <c r="O3556" s="3" t="str">
        <f t="shared" si="559"/>
        <v>Inventariar</v>
      </c>
      <c r="P3556" s="6"/>
      <c r="Q3556" s="7"/>
      <c r="R3556" s="4" t="str">
        <f t="shared" si="554"/>
        <v/>
      </c>
      <c r="S3556" s="3" t="str">
        <f t="shared" si="560"/>
        <v>Inventariar</v>
      </c>
      <c r="T3556" s="6"/>
      <c r="U3556" s="7"/>
      <c r="V3556" s="4" t="str">
        <f t="shared" si="555"/>
        <v/>
      </c>
      <c r="W3556" s="3" t="str">
        <f t="shared" si="561"/>
        <v>Inventariar</v>
      </c>
      <c r="X3556" s="6"/>
      <c r="Y3556" s="7"/>
      <c r="Z3556" s="4" t="str">
        <f t="shared" si="556"/>
        <v/>
      </c>
      <c r="AA3556" s="3" t="str">
        <f t="shared" si="562"/>
        <v>Inventariar</v>
      </c>
    </row>
    <row r="3557" spans="1:27" x14ac:dyDescent="0.3">
      <c r="A3557" s="5">
        <v>25473576</v>
      </c>
      <c r="B3557" s="17" t="str">
        <f>VLOOKUP(A3557,'Base de dados'!$A$3:$C$21103,3,0)</f>
        <v>OFCPAL03</v>
      </c>
      <c r="C3557" s="50" t="s">
        <v>25622</v>
      </c>
      <c r="D3557" s="6"/>
      <c r="E3557" s="7"/>
      <c r="F3557" s="4" t="str">
        <f t="shared" si="563"/>
        <v/>
      </c>
      <c r="G3557" s="3" t="str">
        <f t="shared" si="557"/>
        <v>Inventariar</v>
      </c>
      <c r="H3557" s="6"/>
      <c r="I3557" s="7"/>
      <c r="J3557" s="4"/>
      <c r="K3557" s="3" t="str">
        <f t="shared" si="558"/>
        <v>Inventariar</v>
      </c>
      <c r="L3557" s="6"/>
      <c r="M3557" s="7"/>
      <c r="N3557" s="4"/>
      <c r="O3557" s="3" t="str">
        <f t="shared" si="559"/>
        <v>Inventariar</v>
      </c>
      <c r="P3557" s="6"/>
      <c r="Q3557" s="7"/>
      <c r="R3557" s="4" t="str">
        <f t="shared" si="554"/>
        <v/>
      </c>
      <c r="S3557" s="3" t="str">
        <f t="shared" si="560"/>
        <v>Inventariar</v>
      </c>
      <c r="T3557" s="6"/>
      <c r="U3557" s="7"/>
      <c r="V3557" s="4" t="str">
        <f t="shared" si="555"/>
        <v/>
      </c>
      <c r="W3557" s="3" t="str">
        <f t="shared" si="561"/>
        <v>Inventariar</v>
      </c>
      <c r="X3557" s="6"/>
      <c r="Y3557" s="7"/>
      <c r="Z3557" s="4" t="str">
        <f t="shared" si="556"/>
        <v/>
      </c>
      <c r="AA3557" s="3" t="str">
        <f t="shared" si="562"/>
        <v>Inventariar</v>
      </c>
    </row>
    <row r="3558" spans="1:27" x14ac:dyDescent="0.3">
      <c r="A3558" s="5">
        <v>27098464</v>
      </c>
      <c r="B3558" s="17" t="str">
        <f>VLOOKUP(A3558,'Base de dados'!$A$3:$C$21103,3,0)</f>
        <v>OFCPAL03</v>
      </c>
      <c r="C3558" s="50" t="s">
        <v>9153</v>
      </c>
      <c r="D3558" s="6"/>
      <c r="E3558" s="7"/>
      <c r="F3558" s="4" t="str">
        <f t="shared" si="563"/>
        <v/>
      </c>
      <c r="G3558" s="3" t="str">
        <f t="shared" si="557"/>
        <v>Inventariar</v>
      </c>
      <c r="H3558" s="6"/>
      <c r="I3558" s="7"/>
      <c r="J3558" s="4"/>
      <c r="K3558" s="3" t="str">
        <f t="shared" si="558"/>
        <v>Inventariar</v>
      </c>
      <c r="L3558" s="6"/>
      <c r="M3558" s="7"/>
      <c r="N3558" s="4"/>
      <c r="O3558" s="3" t="str">
        <f t="shared" si="559"/>
        <v>Inventariar</v>
      </c>
      <c r="P3558" s="6"/>
      <c r="Q3558" s="7"/>
      <c r="R3558" s="4" t="str">
        <f t="shared" si="554"/>
        <v/>
      </c>
      <c r="S3558" s="3" t="str">
        <f t="shared" si="560"/>
        <v>Inventariar</v>
      </c>
      <c r="T3558" s="6"/>
      <c r="U3558" s="7"/>
      <c r="V3558" s="4" t="str">
        <f t="shared" si="555"/>
        <v/>
      </c>
      <c r="W3558" s="3" t="str">
        <f t="shared" si="561"/>
        <v>Inventariar</v>
      </c>
      <c r="X3558" s="6"/>
      <c r="Y3558" s="7"/>
      <c r="Z3558" s="4" t="str">
        <f t="shared" si="556"/>
        <v/>
      </c>
      <c r="AA3558" s="3" t="str">
        <f t="shared" si="562"/>
        <v>Inventariar</v>
      </c>
    </row>
    <row r="3559" spans="1:27" x14ac:dyDescent="0.3">
      <c r="A3559" s="5">
        <v>25588891</v>
      </c>
      <c r="B3559" s="17" t="str">
        <f>VLOOKUP(A3559,'Base de dados'!$A$3:$C$21103,3,0)</f>
        <v>OFPAL03</v>
      </c>
      <c r="C3559" s="50" t="s">
        <v>25625</v>
      </c>
      <c r="D3559" s="6"/>
      <c r="E3559" s="7"/>
      <c r="F3559" s="4" t="str">
        <f t="shared" si="563"/>
        <v/>
      </c>
      <c r="G3559" s="3" t="str">
        <f t="shared" si="557"/>
        <v>Inventariar</v>
      </c>
      <c r="H3559" s="6"/>
      <c r="I3559" s="7"/>
      <c r="J3559" s="4"/>
      <c r="K3559" s="3" t="str">
        <f t="shared" si="558"/>
        <v>Inventariar</v>
      </c>
      <c r="L3559" s="6"/>
      <c r="M3559" s="7"/>
      <c r="N3559" s="4"/>
      <c r="O3559" s="3" t="str">
        <f t="shared" si="559"/>
        <v>Inventariar</v>
      </c>
      <c r="P3559" s="6"/>
      <c r="Q3559" s="7"/>
      <c r="R3559" s="4" t="str">
        <f t="shared" si="554"/>
        <v/>
      </c>
      <c r="S3559" s="3" t="str">
        <f t="shared" si="560"/>
        <v>Inventariar</v>
      </c>
      <c r="T3559" s="6"/>
      <c r="U3559" s="7"/>
      <c r="V3559" s="4" t="str">
        <f t="shared" si="555"/>
        <v/>
      </c>
      <c r="W3559" s="3" t="str">
        <f t="shared" si="561"/>
        <v>Inventariar</v>
      </c>
      <c r="X3559" s="6"/>
      <c r="Y3559" s="7"/>
      <c r="Z3559" s="4" t="str">
        <f t="shared" si="556"/>
        <v/>
      </c>
      <c r="AA3559" s="3" t="str">
        <f t="shared" si="562"/>
        <v>Inventariar</v>
      </c>
    </row>
    <row r="3560" spans="1:27" x14ac:dyDescent="0.3">
      <c r="A3560" s="5">
        <v>25565060</v>
      </c>
      <c r="B3560" s="17" t="str">
        <f>VLOOKUP(A3560,'Base de dados'!$A$3:$C$21103,3,0)</f>
        <v>P01A01</v>
      </c>
      <c r="C3560" s="50" t="s">
        <v>9172</v>
      </c>
      <c r="D3560" s="6"/>
      <c r="E3560" s="7"/>
      <c r="F3560" s="4" t="str">
        <f t="shared" si="563"/>
        <v/>
      </c>
      <c r="G3560" s="3" t="str">
        <f t="shared" si="557"/>
        <v>Inventariar</v>
      </c>
      <c r="H3560" s="6"/>
      <c r="I3560" s="7"/>
      <c r="J3560" s="4"/>
      <c r="K3560" s="3" t="str">
        <f t="shared" si="558"/>
        <v>Inventariar</v>
      </c>
      <c r="L3560" s="6"/>
      <c r="M3560" s="7"/>
      <c r="N3560" s="4"/>
      <c r="O3560" s="3" t="str">
        <f t="shared" si="559"/>
        <v>Inventariar</v>
      </c>
      <c r="P3560" s="6"/>
      <c r="Q3560" s="7"/>
      <c r="R3560" s="4" t="str">
        <f t="shared" si="554"/>
        <v/>
      </c>
      <c r="S3560" s="3" t="str">
        <f t="shared" si="560"/>
        <v>Inventariar</v>
      </c>
      <c r="T3560" s="6"/>
      <c r="U3560" s="7"/>
      <c r="V3560" s="4" t="str">
        <f t="shared" si="555"/>
        <v/>
      </c>
      <c r="W3560" s="3" t="str">
        <f t="shared" si="561"/>
        <v>Inventariar</v>
      </c>
      <c r="X3560" s="6"/>
      <c r="Y3560" s="7"/>
      <c r="Z3560" s="4" t="str">
        <f t="shared" si="556"/>
        <v/>
      </c>
      <c r="AA3560" s="3" t="str">
        <f t="shared" si="562"/>
        <v>Inventariar</v>
      </c>
    </row>
    <row r="3561" spans="1:27" x14ac:dyDescent="0.3">
      <c r="A3561" s="5">
        <v>25588902</v>
      </c>
      <c r="B3561" s="17" t="str">
        <f>VLOOKUP(A3561,'Base de dados'!$A$3:$C$21103,3,0)</f>
        <v>P01A01</v>
      </c>
      <c r="C3561" s="50" t="s">
        <v>25632</v>
      </c>
      <c r="D3561" s="6"/>
      <c r="E3561" s="7"/>
      <c r="F3561" s="4" t="str">
        <f t="shared" si="563"/>
        <v/>
      </c>
      <c r="G3561" s="3" t="str">
        <f t="shared" si="557"/>
        <v>Inventariar</v>
      </c>
      <c r="H3561" s="6"/>
      <c r="I3561" s="7"/>
      <c r="J3561" s="4"/>
      <c r="K3561" s="3" t="str">
        <f t="shared" si="558"/>
        <v>Inventariar</v>
      </c>
      <c r="L3561" s="6"/>
      <c r="M3561" s="7"/>
      <c r="N3561" s="4"/>
      <c r="O3561" s="3" t="str">
        <f t="shared" si="559"/>
        <v>Inventariar</v>
      </c>
      <c r="P3561" s="6"/>
      <c r="Q3561" s="7"/>
      <c r="R3561" s="4" t="str">
        <f t="shared" si="554"/>
        <v/>
      </c>
      <c r="S3561" s="3" t="str">
        <f t="shared" si="560"/>
        <v>Inventariar</v>
      </c>
      <c r="T3561" s="6"/>
      <c r="U3561" s="7"/>
      <c r="V3561" s="4" t="str">
        <f t="shared" si="555"/>
        <v/>
      </c>
      <c r="W3561" s="3" t="str">
        <f t="shared" si="561"/>
        <v>Inventariar</v>
      </c>
      <c r="X3561" s="6"/>
      <c r="Y3561" s="7"/>
      <c r="Z3561" s="4" t="str">
        <f t="shared" si="556"/>
        <v/>
      </c>
      <c r="AA3561" s="3" t="str">
        <f t="shared" si="562"/>
        <v>Inventariar</v>
      </c>
    </row>
    <row r="3562" spans="1:27" x14ac:dyDescent="0.3">
      <c r="A3562" s="2">
        <v>25588936</v>
      </c>
      <c r="B3562" s="17" t="str">
        <f>VLOOKUP(A3562,'Base de dados'!$A$3:$C$21103,3,0)</f>
        <v>P01A01</v>
      </c>
      <c r="C3562" s="49" t="s">
        <v>9169</v>
      </c>
      <c r="D3562" s="3"/>
      <c r="E3562" s="3"/>
      <c r="F3562" s="4" t="str">
        <f t="shared" si="563"/>
        <v/>
      </c>
      <c r="G3562" s="3" t="str">
        <f t="shared" si="557"/>
        <v>Inventariar</v>
      </c>
      <c r="H3562" s="6"/>
      <c r="I3562" s="7"/>
      <c r="J3562" s="4"/>
      <c r="K3562" s="3" t="str">
        <f t="shared" si="558"/>
        <v>Inventariar</v>
      </c>
      <c r="L3562" s="6"/>
      <c r="M3562" s="7"/>
      <c r="N3562" s="4"/>
      <c r="O3562" s="3" t="str">
        <f t="shared" si="559"/>
        <v>Inventariar</v>
      </c>
      <c r="P3562" s="6"/>
      <c r="Q3562" s="7"/>
      <c r="R3562" s="4" t="str">
        <f t="shared" si="554"/>
        <v/>
      </c>
      <c r="S3562" s="3" t="str">
        <f t="shared" si="560"/>
        <v>Inventariar</v>
      </c>
      <c r="T3562" s="6"/>
      <c r="U3562" s="7"/>
      <c r="V3562" s="4" t="str">
        <f t="shared" si="555"/>
        <v/>
      </c>
      <c r="W3562" s="3" t="str">
        <f t="shared" si="561"/>
        <v>Inventariar</v>
      </c>
      <c r="X3562" s="6"/>
      <c r="Y3562" s="7"/>
      <c r="Z3562" s="4" t="str">
        <f t="shared" si="556"/>
        <v/>
      </c>
      <c r="AA3562" s="3" t="str">
        <f t="shared" si="562"/>
        <v>Inventariar</v>
      </c>
    </row>
    <row r="3563" spans="1:27" x14ac:dyDescent="0.3">
      <c r="A3563" s="5">
        <v>27152733</v>
      </c>
      <c r="B3563" s="17" t="str">
        <f>VLOOKUP(A3563,'Base de dados'!$A$3:$C$21103,3,0)</f>
        <v>P01A01</v>
      </c>
      <c r="C3563" s="50" t="s">
        <v>9165</v>
      </c>
      <c r="D3563" s="6"/>
      <c r="E3563" s="7"/>
      <c r="F3563" s="4" t="str">
        <f t="shared" si="563"/>
        <v/>
      </c>
      <c r="G3563" s="3" t="str">
        <f t="shared" si="557"/>
        <v>Inventariar</v>
      </c>
      <c r="H3563" s="6"/>
      <c r="I3563" s="7"/>
      <c r="J3563" s="4"/>
      <c r="K3563" s="3" t="str">
        <f t="shared" si="558"/>
        <v>Inventariar</v>
      </c>
      <c r="L3563" s="6"/>
      <c r="M3563" s="7"/>
      <c r="N3563" s="4"/>
      <c r="O3563" s="3" t="str">
        <f t="shared" si="559"/>
        <v>Inventariar</v>
      </c>
      <c r="P3563" s="6"/>
      <c r="Q3563" s="7"/>
      <c r="R3563" s="4" t="str">
        <f t="shared" si="554"/>
        <v/>
      </c>
      <c r="S3563" s="3" t="str">
        <f t="shared" si="560"/>
        <v>Inventariar</v>
      </c>
      <c r="T3563" s="6"/>
      <c r="U3563" s="7"/>
      <c r="V3563" s="4" t="str">
        <f t="shared" si="555"/>
        <v/>
      </c>
      <c r="W3563" s="3" t="str">
        <f t="shared" si="561"/>
        <v>Inventariar</v>
      </c>
      <c r="X3563" s="6"/>
      <c r="Y3563" s="7"/>
      <c r="Z3563" s="4" t="str">
        <f t="shared" si="556"/>
        <v/>
      </c>
      <c r="AA3563" s="3" t="str">
        <f t="shared" si="562"/>
        <v>Inventariar</v>
      </c>
    </row>
    <row r="3564" spans="1:27" x14ac:dyDescent="0.3">
      <c r="A3564" s="5">
        <v>25472618</v>
      </c>
      <c r="B3564" s="17" t="str">
        <f>VLOOKUP(A3564,'Base de dados'!$A$3:$C$21103,3,0)</f>
        <v>P01A02</v>
      </c>
      <c r="C3564" s="50" t="s">
        <v>25633</v>
      </c>
      <c r="D3564" s="6"/>
      <c r="E3564" s="7"/>
      <c r="F3564" s="4" t="str">
        <f t="shared" si="563"/>
        <v/>
      </c>
      <c r="G3564" s="3" t="str">
        <f t="shared" si="557"/>
        <v>Inventariar</v>
      </c>
      <c r="H3564" s="6"/>
      <c r="I3564" s="7"/>
      <c r="J3564" s="4"/>
      <c r="K3564" s="3" t="str">
        <f t="shared" si="558"/>
        <v>Inventariar</v>
      </c>
      <c r="L3564" s="6"/>
      <c r="M3564" s="7"/>
      <c r="N3564" s="4"/>
      <c r="O3564" s="3" t="str">
        <f t="shared" si="559"/>
        <v>Inventariar</v>
      </c>
      <c r="P3564" s="6"/>
      <c r="Q3564" s="7"/>
      <c r="R3564" s="4" t="str">
        <f t="shared" si="554"/>
        <v/>
      </c>
      <c r="S3564" s="3" t="str">
        <f t="shared" si="560"/>
        <v>Inventariar</v>
      </c>
      <c r="T3564" s="6"/>
      <c r="U3564" s="7"/>
      <c r="V3564" s="4" t="str">
        <f t="shared" si="555"/>
        <v/>
      </c>
      <c r="W3564" s="3" t="str">
        <f t="shared" si="561"/>
        <v>Inventariar</v>
      </c>
      <c r="X3564" s="6"/>
      <c r="Y3564" s="7"/>
      <c r="Z3564" s="4" t="str">
        <f t="shared" si="556"/>
        <v/>
      </c>
      <c r="AA3564" s="3" t="str">
        <f t="shared" si="562"/>
        <v>Inventariar</v>
      </c>
    </row>
    <row r="3565" spans="1:27" x14ac:dyDescent="0.3">
      <c r="A3565" s="5">
        <v>25482141</v>
      </c>
      <c r="B3565" s="17" t="str">
        <f>VLOOKUP(A3565,'Base de dados'!$A$3:$C$21103,3,0)</f>
        <v>P01A02</v>
      </c>
      <c r="C3565" s="50" t="s">
        <v>25634</v>
      </c>
      <c r="D3565" s="6"/>
      <c r="E3565" s="7"/>
      <c r="F3565" s="4" t="str">
        <f t="shared" si="563"/>
        <v/>
      </c>
      <c r="G3565" s="3" t="str">
        <f t="shared" si="557"/>
        <v>Inventariar</v>
      </c>
      <c r="H3565" s="6"/>
      <c r="I3565" s="7"/>
      <c r="J3565" s="4"/>
      <c r="K3565" s="3" t="str">
        <f t="shared" si="558"/>
        <v>Inventariar</v>
      </c>
      <c r="L3565" s="6"/>
      <c r="M3565" s="7"/>
      <c r="N3565" s="4"/>
      <c r="O3565" s="3" t="str">
        <f t="shared" si="559"/>
        <v>Inventariar</v>
      </c>
      <c r="P3565" s="6"/>
      <c r="Q3565" s="7"/>
      <c r="R3565" s="4" t="str">
        <f t="shared" si="554"/>
        <v/>
      </c>
      <c r="S3565" s="3" t="str">
        <f t="shared" si="560"/>
        <v>Inventariar</v>
      </c>
      <c r="T3565" s="6"/>
      <c r="U3565" s="7"/>
      <c r="V3565" s="4" t="str">
        <f t="shared" si="555"/>
        <v/>
      </c>
      <c r="W3565" s="3" t="str">
        <f t="shared" si="561"/>
        <v>Inventariar</v>
      </c>
      <c r="X3565" s="6"/>
      <c r="Y3565" s="7"/>
      <c r="Z3565" s="4" t="str">
        <f t="shared" si="556"/>
        <v/>
      </c>
      <c r="AA3565" s="3" t="str">
        <f t="shared" si="562"/>
        <v>Inventariar</v>
      </c>
    </row>
    <row r="3566" spans="1:27" x14ac:dyDescent="0.3">
      <c r="A3566" s="5">
        <v>25565061</v>
      </c>
      <c r="B3566" s="17" t="str">
        <f>VLOOKUP(A3566,'Base de dados'!$A$3:$C$21103,3,0)</f>
        <v>P01A02</v>
      </c>
      <c r="C3566" s="50" t="s">
        <v>9184</v>
      </c>
      <c r="D3566" s="6"/>
      <c r="E3566" s="7"/>
      <c r="F3566" s="4" t="str">
        <f t="shared" si="563"/>
        <v/>
      </c>
      <c r="G3566" s="3" t="str">
        <f t="shared" si="557"/>
        <v>Inventariar</v>
      </c>
      <c r="H3566" s="6"/>
      <c r="I3566" s="7"/>
      <c r="J3566" s="4"/>
      <c r="K3566" s="3" t="str">
        <f t="shared" si="558"/>
        <v>Inventariar</v>
      </c>
      <c r="L3566" s="6"/>
      <c r="M3566" s="7"/>
      <c r="N3566" s="4"/>
      <c r="O3566" s="3" t="str">
        <f t="shared" si="559"/>
        <v>Inventariar</v>
      </c>
      <c r="P3566" s="6"/>
      <c r="Q3566" s="7"/>
      <c r="R3566" s="4" t="str">
        <f t="shared" si="554"/>
        <v/>
      </c>
      <c r="S3566" s="3" t="str">
        <f t="shared" si="560"/>
        <v>Inventariar</v>
      </c>
      <c r="T3566" s="6"/>
      <c r="U3566" s="7"/>
      <c r="V3566" s="4" t="str">
        <f t="shared" si="555"/>
        <v/>
      </c>
      <c r="W3566" s="3" t="str">
        <f t="shared" si="561"/>
        <v>Inventariar</v>
      </c>
      <c r="X3566" s="6"/>
      <c r="Y3566" s="7"/>
      <c r="Z3566" s="4" t="str">
        <f t="shared" si="556"/>
        <v/>
      </c>
      <c r="AA3566" s="3" t="str">
        <f t="shared" si="562"/>
        <v>Inventariar</v>
      </c>
    </row>
    <row r="3567" spans="1:27" x14ac:dyDescent="0.3">
      <c r="A3567" s="5">
        <v>25588842</v>
      </c>
      <c r="B3567" s="17" t="str">
        <f>VLOOKUP(A3567,'Base de dados'!$A$3:$C$21103,3,0)</f>
        <v>P01A02</v>
      </c>
      <c r="C3567" s="50" t="s">
        <v>25635</v>
      </c>
      <c r="D3567" s="6"/>
      <c r="E3567" s="7"/>
      <c r="F3567" s="4" t="str">
        <f t="shared" si="563"/>
        <v/>
      </c>
      <c r="G3567" s="3" t="str">
        <f t="shared" si="557"/>
        <v>Inventariar</v>
      </c>
      <c r="H3567" s="6"/>
      <c r="I3567" s="7"/>
      <c r="J3567" s="4"/>
      <c r="K3567" s="3" t="str">
        <f t="shared" si="558"/>
        <v>Inventariar</v>
      </c>
      <c r="L3567" s="6"/>
      <c r="M3567" s="7"/>
      <c r="N3567" s="4"/>
      <c r="O3567" s="3" t="str">
        <f t="shared" si="559"/>
        <v>Inventariar</v>
      </c>
      <c r="P3567" s="6"/>
      <c r="Q3567" s="7"/>
      <c r="R3567" s="4" t="str">
        <f t="shared" si="554"/>
        <v/>
      </c>
      <c r="S3567" s="3" t="str">
        <f t="shared" si="560"/>
        <v>Inventariar</v>
      </c>
      <c r="T3567" s="6"/>
      <c r="U3567" s="7"/>
      <c r="V3567" s="4" t="str">
        <f t="shared" si="555"/>
        <v/>
      </c>
      <c r="W3567" s="3" t="str">
        <f t="shared" si="561"/>
        <v>Inventariar</v>
      </c>
      <c r="X3567" s="6"/>
      <c r="Y3567" s="7"/>
      <c r="Z3567" s="4" t="str">
        <f t="shared" si="556"/>
        <v/>
      </c>
      <c r="AA3567" s="3" t="str">
        <f t="shared" si="562"/>
        <v>Inventariar</v>
      </c>
    </row>
    <row r="3568" spans="1:27" x14ac:dyDescent="0.3">
      <c r="A3568" s="5">
        <v>25588875</v>
      </c>
      <c r="B3568" s="17" t="str">
        <f>VLOOKUP(A3568,'Base de dados'!$A$3:$C$21103,3,0)</f>
        <v>P01A02</v>
      </c>
      <c r="C3568" s="50" t="s">
        <v>9176</v>
      </c>
      <c r="D3568" s="6"/>
      <c r="E3568" s="7"/>
      <c r="F3568" s="4" t="str">
        <f t="shared" si="563"/>
        <v/>
      </c>
      <c r="G3568" s="3" t="str">
        <f t="shared" si="557"/>
        <v>Inventariar</v>
      </c>
      <c r="H3568" s="6"/>
      <c r="I3568" s="7"/>
      <c r="J3568" s="4"/>
      <c r="K3568" s="3" t="str">
        <f t="shared" si="558"/>
        <v>Inventariar</v>
      </c>
      <c r="L3568" s="6"/>
      <c r="M3568" s="7"/>
      <c r="N3568" s="4"/>
      <c r="O3568" s="3" t="str">
        <f t="shared" si="559"/>
        <v>Inventariar</v>
      </c>
      <c r="P3568" s="6"/>
      <c r="Q3568" s="7"/>
      <c r="R3568" s="4" t="str">
        <f t="shared" si="554"/>
        <v/>
      </c>
      <c r="S3568" s="3" t="str">
        <f t="shared" si="560"/>
        <v>Inventariar</v>
      </c>
      <c r="T3568" s="6"/>
      <c r="U3568" s="7"/>
      <c r="V3568" s="4" t="str">
        <f t="shared" si="555"/>
        <v/>
      </c>
      <c r="W3568" s="3" t="str">
        <f t="shared" si="561"/>
        <v>Inventariar</v>
      </c>
      <c r="X3568" s="6"/>
      <c r="Y3568" s="7"/>
      <c r="Z3568" s="4" t="str">
        <f t="shared" si="556"/>
        <v/>
      </c>
      <c r="AA3568" s="3" t="str">
        <f t="shared" si="562"/>
        <v>Inventariar</v>
      </c>
    </row>
    <row r="3569" spans="1:27" x14ac:dyDescent="0.3">
      <c r="A3569" s="5">
        <v>25588894</v>
      </c>
      <c r="B3569" s="17" t="str">
        <f>VLOOKUP(A3569,'Base de dados'!$A$3:$C$21103,3,0)</f>
        <v>P01A02</v>
      </c>
      <c r="C3569" s="50" t="s">
        <v>25636</v>
      </c>
      <c r="D3569" s="6"/>
      <c r="E3569" s="7"/>
      <c r="F3569" s="4" t="str">
        <f t="shared" si="563"/>
        <v/>
      </c>
      <c r="G3569" s="3" t="str">
        <f t="shared" si="557"/>
        <v>Inventariar</v>
      </c>
      <c r="H3569" s="6"/>
      <c r="I3569" s="7"/>
      <c r="J3569" s="4"/>
      <c r="K3569" s="3" t="str">
        <f t="shared" si="558"/>
        <v>Inventariar</v>
      </c>
      <c r="L3569" s="6"/>
      <c r="M3569" s="7"/>
      <c r="N3569" s="4"/>
      <c r="O3569" s="3" t="str">
        <f t="shared" si="559"/>
        <v>Inventariar</v>
      </c>
      <c r="P3569" s="6"/>
      <c r="Q3569" s="7"/>
      <c r="R3569" s="4" t="str">
        <f t="shared" si="554"/>
        <v/>
      </c>
      <c r="S3569" s="3" t="str">
        <f t="shared" si="560"/>
        <v>Inventariar</v>
      </c>
      <c r="T3569" s="6"/>
      <c r="U3569" s="7"/>
      <c r="V3569" s="4" t="str">
        <f t="shared" si="555"/>
        <v/>
      </c>
      <c r="W3569" s="3" t="str">
        <f t="shared" si="561"/>
        <v>Inventariar</v>
      </c>
      <c r="X3569" s="6"/>
      <c r="Y3569" s="7"/>
      <c r="Z3569" s="4" t="str">
        <f t="shared" si="556"/>
        <v/>
      </c>
      <c r="AA3569" s="3" t="str">
        <f t="shared" si="562"/>
        <v>Inventariar</v>
      </c>
    </row>
    <row r="3570" spans="1:27" x14ac:dyDescent="0.3">
      <c r="A3570" s="5">
        <v>27068779</v>
      </c>
      <c r="B3570" s="17" t="str">
        <f>VLOOKUP(A3570,'Base de dados'!$A$3:$C$21103,3,0)</f>
        <v>P01A02</v>
      </c>
      <c r="C3570" s="50" t="s">
        <v>9179</v>
      </c>
      <c r="D3570" s="6"/>
      <c r="E3570" s="7"/>
      <c r="F3570" s="4" t="str">
        <f t="shared" si="563"/>
        <v/>
      </c>
      <c r="G3570" s="3" t="str">
        <f t="shared" si="557"/>
        <v>Inventariar</v>
      </c>
      <c r="H3570" s="6"/>
      <c r="I3570" s="7"/>
      <c r="J3570" s="4"/>
      <c r="K3570" s="3" t="str">
        <f t="shared" si="558"/>
        <v>Inventariar</v>
      </c>
      <c r="L3570" s="6"/>
      <c r="M3570" s="7"/>
      <c r="N3570" s="4"/>
      <c r="O3570" s="3" t="str">
        <f t="shared" si="559"/>
        <v>Inventariar</v>
      </c>
      <c r="P3570" s="6"/>
      <c r="Q3570" s="7"/>
      <c r="R3570" s="4" t="str">
        <f t="shared" si="554"/>
        <v/>
      </c>
      <c r="S3570" s="3" t="str">
        <f t="shared" si="560"/>
        <v>Inventariar</v>
      </c>
      <c r="T3570" s="6"/>
      <c r="U3570" s="7"/>
      <c r="V3570" s="4" t="str">
        <f t="shared" si="555"/>
        <v/>
      </c>
      <c r="W3570" s="3" t="str">
        <f t="shared" si="561"/>
        <v>Inventariar</v>
      </c>
      <c r="X3570" s="6"/>
      <c r="Y3570" s="7"/>
      <c r="Z3570" s="4" t="str">
        <f t="shared" si="556"/>
        <v/>
      </c>
      <c r="AA3570" s="3" t="str">
        <f t="shared" si="562"/>
        <v>Inventariar</v>
      </c>
    </row>
    <row r="3571" spans="1:27" x14ac:dyDescent="0.3">
      <c r="A3571" s="5">
        <v>27144070</v>
      </c>
      <c r="B3571" s="17" t="str">
        <f>VLOOKUP(A3571,'Base de dados'!$A$3:$C$21103,3,0)</f>
        <v>P01A02</v>
      </c>
      <c r="C3571" s="50" t="s">
        <v>9178</v>
      </c>
      <c r="D3571" s="6"/>
      <c r="E3571" s="7"/>
      <c r="F3571" s="4" t="str">
        <f t="shared" si="563"/>
        <v/>
      </c>
      <c r="G3571" s="3" t="str">
        <f t="shared" si="557"/>
        <v>Inventariar</v>
      </c>
      <c r="H3571" s="3"/>
      <c r="I3571" s="3"/>
      <c r="J3571" s="4"/>
      <c r="K3571" s="3" t="str">
        <f t="shared" si="558"/>
        <v>Inventariar</v>
      </c>
      <c r="L3571" s="3"/>
      <c r="M3571" s="3"/>
      <c r="N3571" s="4"/>
      <c r="O3571" s="3" t="str">
        <f t="shared" si="559"/>
        <v>Inventariar</v>
      </c>
      <c r="P3571" s="3"/>
      <c r="Q3571" s="3"/>
      <c r="R3571" s="4" t="str">
        <f t="shared" si="554"/>
        <v/>
      </c>
      <c r="S3571" s="3" t="str">
        <f t="shared" si="560"/>
        <v>Inventariar</v>
      </c>
      <c r="T3571" s="3"/>
      <c r="U3571" s="3"/>
      <c r="V3571" s="4" t="str">
        <f t="shared" si="555"/>
        <v/>
      </c>
      <c r="W3571" s="3" t="str">
        <f t="shared" si="561"/>
        <v>Inventariar</v>
      </c>
      <c r="X3571" s="3"/>
      <c r="Y3571" s="3"/>
      <c r="Z3571" s="4" t="str">
        <f t="shared" si="556"/>
        <v/>
      </c>
      <c r="AA3571" s="3" t="str">
        <f t="shared" si="562"/>
        <v>Inventariar</v>
      </c>
    </row>
    <row r="3572" spans="1:27" x14ac:dyDescent="0.3">
      <c r="A3572" s="5">
        <v>27144074</v>
      </c>
      <c r="B3572" s="17" t="str">
        <f>VLOOKUP(A3572,'Base de dados'!$A$3:$C$21103,3,0)</f>
        <v>P01A02</v>
      </c>
      <c r="C3572" s="50" t="s">
        <v>9177</v>
      </c>
      <c r="D3572" s="6"/>
      <c r="E3572" s="7"/>
      <c r="F3572" s="4" t="str">
        <f t="shared" si="563"/>
        <v/>
      </c>
      <c r="G3572" s="3" t="str">
        <f t="shared" si="557"/>
        <v>Inventariar</v>
      </c>
      <c r="H3572" s="6"/>
      <c r="I3572" s="7"/>
      <c r="J3572" s="4"/>
      <c r="K3572" s="3" t="str">
        <f t="shared" si="558"/>
        <v>Inventariar</v>
      </c>
      <c r="L3572" s="6"/>
      <c r="M3572" s="7"/>
      <c r="N3572" s="4"/>
      <c r="O3572" s="3" t="str">
        <f t="shared" si="559"/>
        <v>Inventariar</v>
      </c>
      <c r="P3572" s="6"/>
      <c r="Q3572" s="7"/>
      <c r="R3572" s="4" t="str">
        <f t="shared" si="554"/>
        <v/>
      </c>
      <c r="S3572" s="3" t="str">
        <f t="shared" si="560"/>
        <v>Inventariar</v>
      </c>
      <c r="T3572" s="6"/>
      <c r="U3572" s="7"/>
      <c r="V3572" s="4" t="str">
        <f t="shared" si="555"/>
        <v/>
      </c>
      <c r="W3572" s="3" t="str">
        <f t="shared" si="561"/>
        <v>Inventariar</v>
      </c>
      <c r="X3572" s="6"/>
      <c r="Y3572" s="7"/>
      <c r="Z3572" s="4" t="str">
        <f t="shared" si="556"/>
        <v/>
      </c>
      <c r="AA3572" s="3" t="str">
        <f t="shared" si="562"/>
        <v>Inventariar</v>
      </c>
    </row>
    <row r="3573" spans="1:27" x14ac:dyDescent="0.3">
      <c r="A3573" s="5">
        <v>27144138</v>
      </c>
      <c r="B3573" s="17" t="str">
        <f>VLOOKUP(A3573,'Base de dados'!$A$3:$C$21103,3,0)</f>
        <v>P01A02</v>
      </c>
      <c r="C3573" s="50" t="s">
        <v>9175</v>
      </c>
      <c r="D3573" s="6"/>
      <c r="E3573" s="7"/>
      <c r="F3573" s="4" t="str">
        <f t="shared" si="563"/>
        <v/>
      </c>
      <c r="G3573" s="3" t="str">
        <f t="shared" si="557"/>
        <v>Inventariar</v>
      </c>
      <c r="H3573" s="6"/>
      <c r="I3573" s="7"/>
      <c r="J3573" s="4"/>
      <c r="K3573" s="3" t="str">
        <f t="shared" si="558"/>
        <v>Inventariar</v>
      </c>
      <c r="L3573" s="6"/>
      <c r="M3573" s="7"/>
      <c r="N3573" s="4"/>
      <c r="O3573" s="3" t="str">
        <f t="shared" si="559"/>
        <v>Inventariar</v>
      </c>
      <c r="P3573" s="6"/>
      <c r="Q3573" s="7"/>
      <c r="R3573" s="4" t="str">
        <f t="shared" si="554"/>
        <v/>
      </c>
      <c r="S3573" s="3" t="str">
        <f t="shared" si="560"/>
        <v>Inventariar</v>
      </c>
      <c r="T3573" s="6"/>
      <c r="U3573" s="7"/>
      <c r="V3573" s="4" t="str">
        <f t="shared" si="555"/>
        <v/>
      </c>
      <c r="W3573" s="3" t="str">
        <f t="shared" si="561"/>
        <v>Inventariar</v>
      </c>
      <c r="X3573" s="6"/>
      <c r="Y3573" s="7"/>
      <c r="Z3573" s="4" t="str">
        <f t="shared" si="556"/>
        <v/>
      </c>
      <c r="AA3573" s="3" t="str">
        <f t="shared" si="562"/>
        <v>Inventariar</v>
      </c>
    </row>
    <row r="3574" spans="1:27" x14ac:dyDescent="0.3">
      <c r="A3574" s="5">
        <v>27152741</v>
      </c>
      <c r="B3574" s="17" t="str">
        <f>VLOOKUP(A3574,'Base de dados'!$A$3:$C$21103,3,0)</f>
        <v>P01A02</v>
      </c>
      <c r="C3574" s="50" t="s">
        <v>9173</v>
      </c>
      <c r="D3574" s="6"/>
      <c r="E3574" s="7"/>
      <c r="F3574" s="4" t="str">
        <f t="shared" si="563"/>
        <v/>
      </c>
      <c r="G3574" s="3" t="str">
        <f t="shared" si="557"/>
        <v>Inventariar</v>
      </c>
      <c r="H3574" s="6"/>
      <c r="I3574" s="7"/>
      <c r="J3574" s="4"/>
      <c r="K3574" s="3" t="str">
        <f t="shared" si="558"/>
        <v>Inventariar</v>
      </c>
      <c r="L3574" s="6"/>
      <c r="M3574" s="7"/>
      <c r="N3574" s="4"/>
      <c r="O3574" s="3" t="str">
        <f t="shared" si="559"/>
        <v>Inventariar</v>
      </c>
      <c r="P3574" s="6"/>
      <c r="Q3574" s="7"/>
      <c r="R3574" s="4" t="str">
        <f t="shared" si="554"/>
        <v/>
      </c>
      <c r="S3574" s="3" t="str">
        <f t="shared" si="560"/>
        <v>Inventariar</v>
      </c>
      <c r="T3574" s="6"/>
      <c r="U3574" s="7"/>
      <c r="V3574" s="4" t="str">
        <f t="shared" si="555"/>
        <v/>
      </c>
      <c r="W3574" s="3" t="str">
        <f t="shared" si="561"/>
        <v>Inventariar</v>
      </c>
      <c r="X3574" s="6"/>
      <c r="Y3574" s="7"/>
      <c r="Z3574" s="4" t="str">
        <f t="shared" si="556"/>
        <v/>
      </c>
      <c r="AA3574" s="3" t="str">
        <f t="shared" si="562"/>
        <v>Inventariar</v>
      </c>
    </row>
    <row r="3575" spans="1:27" x14ac:dyDescent="0.3">
      <c r="A3575" s="5">
        <v>25473375</v>
      </c>
      <c r="B3575" s="17" t="str">
        <f>VLOOKUP(A3575,'Base de dados'!$A$3:$C$21103,3,0)</f>
        <v>P01A03</v>
      </c>
      <c r="C3575" s="50" t="s">
        <v>25638</v>
      </c>
      <c r="D3575" s="6"/>
      <c r="E3575" s="7"/>
      <c r="F3575" s="4" t="str">
        <f t="shared" si="563"/>
        <v/>
      </c>
      <c r="G3575" s="3" t="str">
        <f t="shared" si="557"/>
        <v>Inventariar</v>
      </c>
      <c r="H3575" s="6"/>
      <c r="I3575" s="7"/>
      <c r="J3575" s="4"/>
      <c r="K3575" s="3" t="str">
        <f t="shared" si="558"/>
        <v>Inventariar</v>
      </c>
      <c r="L3575" s="6"/>
      <c r="M3575" s="7"/>
      <c r="N3575" s="4"/>
      <c r="O3575" s="3" t="str">
        <f t="shared" si="559"/>
        <v>Inventariar</v>
      </c>
      <c r="P3575" s="6"/>
      <c r="Q3575" s="7"/>
      <c r="R3575" s="4" t="str">
        <f t="shared" si="554"/>
        <v/>
      </c>
      <c r="S3575" s="3" t="str">
        <f t="shared" si="560"/>
        <v>Inventariar</v>
      </c>
      <c r="T3575" s="6"/>
      <c r="U3575" s="7"/>
      <c r="V3575" s="4" t="str">
        <f t="shared" si="555"/>
        <v/>
      </c>
      <c r="W3575" s="3" t="str">
        <f t="shared" si="561"/>
        <v>Inventariar</v>
      </c>
      <c r="X3575" s="6"/>
      <c r="Y3575" s="7"/>
      <c r="Z3575" s="4" t="str">
        <f t="shared" si="556"/>
        <v/>
      </c>
      <c r="AA3575" s="3" t="str">
        <f t="shared" si="562"/>
        <v>Inventariar</v>
      </c>
    </row>
    <row r="3576" spans="1:27" x14ac:dyDescent="0.3">
      <c r="A3576" s="5">
        <v>25473532</v>
      </c>
      <c r="B3576" s="17" t="str">
        <f>VLOOKUP(A3576,'Base de dados'!$A$3:$C$21103,3,0)</f>
        <v>P01A03</v>
      </c>
      <c r="C3576" s="50" t="s">
        <v>9190</v>
      </c>
      <c r="D3576" s="6"/>
      <c r="E3576" s="7"/>
      <c r="F3576" s="4" t="str">
        <f t="shared" si="563"/>
        <v/>
      </c>
      <c r="G3576" s="3" t="str">
        <f t="shared" si="557"/>
        <v>Inventariar</v>
      </c>
      <c r="H3576" s="6"/>
      <c r="I3576" s="7"/>
      <c r="J3576" s="4"/>
      <c r="K3576" s="3" t="str">
        <f t="shared" si="558"/>
        <v>Inventariar</v>
      </c>
      <c r="L3576" s="6"/>
      <c r="M3576" s="7"/>
      <c r="N3576" s="4"/>
      <c r="O3576" s="3" t="str">
        <f t="shared" si="559"/>
        <v>Inventariar</v>
      </c>
      <c r="P3576" s="6"/>
      <c r="Q3576" s="7"/>
      <c r="R3576" s="4" t="str">
        <f t="shared" si="554"/>
        <v/>
      </c>
      <c r="S3576" s="3" t="str">
        <f t="shared" si="560"/>
        <v>Inventariar</v>
      </c>
      <c r="T3576" s="6"/>
      <c r="U3576" s="7"/>
      <c r="V3576" s="4" t="str">
        <f t="shared" si="555"/>
        <v/>
      </c>
      <c r="W3576" s="3" t="str">
        <f t="shared" si="561"/>
        <v>Inventariar</v>
      </c>
      <c r="X3576" s="6"/>
      <c r="Y3576" s="7"/>
      <c r="Z3576" s="4" t="str">
        <f t="shared" si="556"/>
        <v/>
      </c>
      <c r="AA3576" s="3" t="str">
        <f t="shared" si="562"/>
        <v>Inventariar</v>
      </c>
    </row>
    <row r="3577" spans="1:27" x14ac:dyDescent="0.3">
      <c r="A3577" s="2">
        <v>25473559</v>
      </c>
      <c r="B3577" s="17" t="str">
        <f>VLOOKUP(A3577,'Base de dados'!$A$3:$C$21103,3,0)</f>
        <v>P01A03</v>
      </c>
      <c r="C3577" s="49" t="s">
        <v>25639</v>
      </c>
      <c r="D3577" s="3"/>
      <c r="E3577" s="3"/>
      <c r="F3577" s="4" t="str">
        <f t="shared" si="563"/>
        <v/>
      </c>
      <c r="G3577" s="3" t="str">
        <f t="shared" si="557"/>
        <v>Inventariar</v>
      </c>
      <c r="H3577" s="6"/>
      <c r="I3577" s="7"/>
      <c r="J3577" s="4"/>
      <c r="K3577" s="3" t="str">
        <f t="shared" si="558"/>
        <v>Inventariar</v>
      </c>
      <c r="L3577" s="6"/>
      <c r="M3577" s="7"/>
      <c r="N3577" s="4"/>
      <c r="O3577" s="3" t="str">
        <f t="shared" si="559"/>
        <v>Inventariar</v>
      </c>
      <c r="P3577" s="6"/>
      <c r="Q3577" s="7"/>
      <c r="R3577" s="4" t="str">
        <f t="shared" si="554"/>
        <v/>
      </c>
      <c r="S3577" s="3" t="str">
        <f t="shared" si="560"/>
        <v>Inventariar</v>
      </c>
      <c r="T3577" s="6"/>
      <c r="U3577" s="7"/>
      <c r="V3577" s="4" t="str">
        <f t="shared" si="555"/>
        <v/>
      </c>
      <c r="W3577" s="3" t="str">
        <f t="shared" si="561"/>
        <v>Inventariar</v>
      </c>
      <c r="X3577" s="6"/>
      <c r="Y3577" s="7"/>
      <c r="Z3577" s="4" t="str">
        <f t="shared" si="556"/>
        <v/>
      </c>
      <c r="AA3577" s="3" t="str">
        <f t="shared" si="562"/>
        <v>Inventariar</v>
      </c>
    </row>
    <row r="3578" spans="1:27" x14ac:dyDescent="0.3">
      <c r="A3578" s="5">
        <v>25576619</v>
      </c>
      <c r="B3578" s="17" t="str">
        <f>VLOOKUP(A3578,'Base de dados'!$A$3:$C$21103,3,0)</f>
        <v>P01A03</v>
      </c>
      <c r="C3578" s="50" t="s">
        <v>9191</v>
      </c>
      <c r="D3578" s="6"/>
      <c r="E3578" s="7"/>
      <c r="F3578" s="4" t="str">
        <f t="shared" si="563"/>
        <v/>
      </c>
      <c r="G3578" s="3" t="str">
        <f t="shared" si="557"/>
        <v>Inventariar</v>
      </c>
      <c r="H3578" s="6"/>
      <c r="I3578" s="7"/>
      <c r="J3578" s="4"/>
      <c r="K3578" s="3" t="str">
        <f t="shared" si="558"/>
        <v>Inventariar</v>
      </c>
      <c r="L3578" s="6"/>
      <c r="M3578" s="7"/>
      <c r="N3578" s="4"/>
      <c r="O3578" s="3" t="str">
        <f t="shared" si="559"/>
        <v>Inventariar</v>
      </c>
      <c r="P3578" s="6"/>
      <c r="Q3578" s="7"/>
      <c r="R3578" s="4" t="str">
        <f t="shared" si="554"/>
        <v/>
      </c>
      <c r="S3578" s="3" t="str">
        <f t="shared" si="560"/>
        <v>Inventariar</v>
      </c>
      <c r="T3578" s="6"/>
      <c r="U3578" s="7"/>
      <c r="V3578" s="4" t="str">
        <f t="shared" si="555"/>
        <v/>
      </c>
      <c r="W3578" s="3" t="str">
        <f t="shared" si="561"/>
        <v>Inventariar</v>
      </c>
      <c r="X3578" s="6"/>
      <c r="Y3578" s="7"/>
      <c r="Z3578" s="4" t="str">
        <f t="shared" si="556"/>
        <v/>
      </c>
      <c r="AA3578" s="3" t="str">
        <f t="shared" si="562"/>
        <v>Inventariar</v>
      </c>
    </row>
    <row r="3579" spans="1:27" x14ac:dyDescent="0.3">
      <c r="A3579" s="2">
        <v>25473331</v>
      </c>
      <c r="B3579" s="17" t="str">
        <f>VLOOKUP(A3579,'Base de dados'!$A$3:$C$21103,3,0)</f>
        <v>P01A04</v>
      </c>
      <c r="C3579" s="49" t="s">
        <v>25643</v>
      </c>
      <c r="D3579" s="3"/>
      <c r="E3579" s="3"/>
      <c r="F3579" s="4" t="str">
        <f t="shared" si="563"/>
        <v/>
      </c>
      <c r="G3579" s="3" t="str">
        <f t="shared" si="557"/>
        <v>Inventariar</v>
      </c>
      <c r="H3579" s="6"/>
      <c r="I3579" s="7"/>
      <c r="J3579" s="4"/>
      <c r="K3579" s="3" t="str">
        <f t="shared" si="558"/>
        <v>Inventariar</v>
      </c>
      <c r="L3579" s="6"/>
      <c r="M3579" s="7"/>
      <c r="N3579" s="4"/>
      <c r="O3579" s="3" t="str">
        <f t="shared" si="559"/>
        <v>Inventariar</v>
      </c>
      <c r="P3579" s="6"/>
      <c r="Q3579" s="7"/>
      <c r="R3579" s="4" t="str">
        <f t="shared" ref="R3579:R3642" si="564">IF(Q3579="","",IF(Q3579="Saldo Zero","",P3579-Q3579))</f>
        <v/>
      </c>
      <c r="S3579" s="3" t="str">
        <f t="shared" si="560"/>
        <v>Inventariar</v>
      </c>
      <c r="T3579" s="6"/>
      <c r="U3579" s="7"/>
      <c r="V3579" s="4" t="str">
        <f t="shared" ref="V3579:V3642" si="565">IF(U3579="","",IF(U3579="Saldo Zero","",T3579-U3579))</f>
        <v/>
      </c>
      <c r="W3579" s="3" t="str">
        <f t="shared" si="561"/>
        <v>Inventariar</v>
      </c>
      <c r="X3579" s="6"/>
      <c r="Y3579" s="7"/>
      <c r="Z3579" s="4" t="str">
        <f t="shared" ref="Z3579:Z3642" si="566">IF(Y3579="","",IF(Y3579="Saldo Zero","",X3579-Y3579))</f>
        <v/>
      </c>
      <c r="AA3579" s="3" t="str">
        <f t="shared" si="562"/>
        <v>Inventariar</v>
      </c>
    </row>
    <row r="3580" spans="1:27" x14ac:dyDescent="0.3">
      <c r="A3580" s="5">
        <v>25473456</v>
      </c>
      <c r="B3580" s="17" t="str">
        <f>VLOOKUP(A3580,'Base de dados'!$A$3:$C$21103,3,0)</f>
        <v>P01A04</v>
      </c>
      <c r="C3580" s="50" t="s">
        <v>9196</v>
      </c>
      <c r="D3580" s="6"/>
      <c r="E3580" s="7"/>
      <c r="F3580" s="4" t="str">
        <f t="shared" si="563"/>
        <v/>
      </c>
      <c r="G3580" s="3" t="str">
        <f t="shared" si="557"/>
        <v>Inventariar</v>
      </c>
      <c r="H3580" s="6"/>
      <c r="I3580" s="7"/>
      <c r="J3580" s="4"/>
      <c r="K3580" s="3" t="str">
        <f t="shared" si="558"/>
        <v>Inventariar</v>
      </c>
      <c r="L3580" s="6"/>
      <c r="M3580" s="7"/>
      <c r="N3580" s="4"/>
      <c r="O3580" s="3" t="str">
        <f t="shared" si="559"/>
        <v>Inventariar</v>
      </c>
      <c r="P3580" s="6"/>
      <c r="Q3580" s="7"/>
      <c r="R3580" s="4" t="str">
        <f t="shared" si="564"/>
        <v/>
      </c>
      <c r="S3580" s="3" t="str">
        <f t="shared" si="560"/>
        <v>Inventariar</v>
      </c>
      <c r="T3580" s="6"/>
      <c r="U3580" s="7"/>
      <c r="V3580" s="4" t="str">
        <f t="shared" si="565"/>
        <v/>
      </c>
      <c r="W3580" s="3" t="str">
        <f t="shared" si="561"/>
        <v>Inventariar</v>
      </c>
      <c r="X3580" s="6"/>
      <c r="Y3580" s="7"/>
      <c r="Z3580" s="4" t="str">
        <f t="shared" si="566"/>
        <v/>
      </c>
      <c r="AA3580" s="3" t="str">
        <f t="shared" si="562"/>
        <v>Inventariar</v>
      </c>
    </row>
    <row r="3581" spans="1:27" x14ac:dyDescent="0.3">
      <c r="A3581" s="5">
        <v>25588897</v>
      </c>
      <c r="B3581" s="17" t="str">
        <f>VLOOKUP(A3581,'Base de dados'!$A$3:$C$21103,3,0)</f>
        <v>P01A04</v>
      </c>
      <c r="C3581" s="50" t="s">
        <v>25644</v>
      </c>
      <c r="D3581" s="6"/>
      <c r="E3581" s="7"/>
      <c r="F3581" s="4" t="str">
        <f t="shared" si="563"/>
        <v/>
      </c>
      <c r="G3581" s="3" t="str">
        <f t="shared" si="557"/>
        <v>Inventariar</v>
      </c>
      <c r="H3581" s="6"/>
      <c r="I3581" s="7"/>
      <c r="J3581" s="4"/>
      <c r="K3581" s="3" t="str">
        <f t="shared" si="558"/>
        <v>Inventariar</v>
      </c>
      <c r="L3581" s="6"/>
      <c r="M3581" s="7"/>
      <c r="N3581" s="4"/>
      <c r="O3581" s="3" t="str">
        <f t="shared" si="559"/>
        <v>Inventariar</v>
      </c>
      <c r="P3581" s="6"/>
      <c r="Q3581" s="7"/>
      <c r="R3581" s="4" t="str">
        <f t="shared" si="564"/>
        <v/>
      </c>
      <c r="S3581" s="3" t="str">
        <f t="shared" si="560"/>
        <v>Inventariar</v>
      </c>
      <c r="T3581" s="6"/>
      <c r="U3581" s="7"/>
      <c r="V3581" s="4" t="str">
        <f t="shared" si="565"/>
        <v/>
      </c>
      <c r="W3581" s="3" t="str">
        <f t="shared" si="561"/>
        <v>Inventariar</v>
      </c>
      <c r="X3581" s="6"/>
      <c r="Y3581" s="7"/>
      <c r="Z3581" s="4" t="str">
        <f t="shared" si="566"/>
        <v/>
      </c>
      <c r="AA3581" s="3" t="str">
        <f t="shared" si="562"/>
        <v>Inventariar</v>
      </c>
    </row>
    <row r="3582" spans="1:27" x14ac:dyDescent="0.3">
      <c r="A3582" s="2">
        <v>27159881</v>
      </c>
      <c r="B3582" s="17" t="str">
        <f>VLOOKUP(A3582,'Base de dados'!$A$3:$C$21103,3,0)</f>
        <v>P01A04</v>
      </c>
      <c r="C3582" s="49" t="s">
        <v>9194</v>
      </c>
      <c r="D3582" s="3"/>
      <c r="E3582" s="3"/>
      <c r="F3582" s="4" t="str">
        <f t="shared" si="563"/>
        <v/>
      </c>
      <c r="G3582" s="3" t="str">
        <f t="shared" si="557"/>
        <v>Inventariar</v>
      </c>
      <c r="H3582" s="6"/>
      <c r="I3582" s="7"/>
      <c r="J3582" s="4"/>
      <c r="K3582" s="3" t="str">
        <f t="shared" si="558"/>
        <v>Inventariar</v>
      </c>
      <c r="L3582" s="6"/>
      <c r="M3582" s="7"/>
      <c r="N3582" s="4"/>
      <c r="O3582" s="3" t="str">
        <f t="shared" si="559"/>
        <v>Inventariar</v>
      </c>
      <c r="P3582" s="6"/>
      <c r="Q3582" s="7"/>
      <c r="R3582" s="4" t="str">
        <f t="shared" si="564"/>
        <v/>
      </c>
      <c r="S3582" s="3" t="str">
        <f t="shared" si="560"/>
        <v>Inventariar</v>
      </c>
      <c r="T3582" s="6"/>
      <c r="U3582" s="7"/>
      <c r="V3582" s="4" t="str">
        <f t="shared" si="565"/>
        <v/>
      </c>
      <c r="W3582" s="3" t="str">
        <f t="shared" si="561"/>
        <v>Inventariar</v>
      </c>
      <c r="X3582" s="6"/>
      <c r="Y3582" s="7"/>
      <c r="Z3582" s="4" t="str">
        <f t="shared" si="566"/>
        <v/>
      </c>
      <c r="AA3582" s="3" t="str">
        <f t="shared" si="562"/>
        <v>Inventariar</v>
      </c>
    </row>
    <row r="3583" spans="1:27" x14ac:dyDescent="0.3">
      <c r="A3583" s="5">
        <v>25401222</v>
      </c>
      <c r="B3583" s="17" t="str">
        <f>VLOOKUP(A3583,'Base de dados'!$A$3:$C$21103,3,0)</f>
        <v>P01A06</v>
      </c>
      <c r="C3583" s="50" t="s">
        <v>25043</v>
      </c>
      <c r="D3583" s="6"/>
      <c r="E3583" s="7"/>
      <c r="F3583" s="4" t="str">
        <f t="shared" si="563"/>
        <v/>
      </c>
      <c r="G3583" s="3" t="str">
        <f t="shared" si="557"/>
        <v>Inventariar</v>
      </c>
      <c r="H3583" s="6"/>
      <c r="I3583" s="7"/>
      <c r="J3583" s="4"/>
      <c r="K3583" s="3" t="str">
        <f t="shared" si="558"/>
        <v>Inventariar</v>
      </c>
      <c r="L3583" s="6"/>
      <c r="M3583" s="7"/>
      <c r="N3583" s="4"/>
      <c r="O3583" s="3" t="str">
        <f t="shared" si="559"/>
        <v>Inventariar</v>
      </c>
      <c r="P3583" s="6"/>
      <c r="Q3583" s="7"/>
      <c r="R3583" s="4" t="str">
        <f t="shared" si="564"/>
        <v/>
      </c>
      <c r="S3583" s="3" t="str">
        <f t="shared" si="560"/>
        <v>Inventariar</v>
      </c>
      <c r="T3583" s="6"/>
      <c r="U3583" s="7"/>
      <c r="V3583" s="4" t="str">
        <f t="shared" si="565"/>
        <v/>
      </c>
      <c r="W3583" s="3" t="str">
        <f t="shared" si="561"/>
        <v>Inventariar</v>
      </c>
      <c r="X3583" s="6"/>
      <c r="Y3583" s="7"/>
      <c r="Z3583" s="4" t="str">
        <f t="shared" si="566"/>
        <v/>
      </c>
      <c r="AA3583" s="3" t="str">
        <f t="shared" si="562"/>
        <v>Inventariar</v>
      </c>
    </row>
    <row r="3584" spans="1:27" x14ac:dyDescent="0.3">
      <c r="A3584" s="5">
        <v>25480152</v>
      </c>
      <c r="B3584" s="17" t="str">
        <f>VLOOKUP(A3584,'Base de dados'!$A$3:$C$21103,3,0)</f>
        <v>P01A06</v>
      </c>
      <c r="C3584" s="50" t="s">
        <v>9204</v>
      </c>
      <c r="D3584" s="6"/>
      <c r="E3584" s="7"/>
      <c r="F3584" s="4" t="str">
        <f t="shared" si="563"/>
        <v/>
      </c>
      <c r="G3584" s="3" t="str">
        <f t="shared" si="557"/>
        <v>Inventariar</v>
      </c>
      <c r="H3584" s="6"/>
      <c r="I3584" s="7"/>
      <c r="J3584" s="4"/>
      <c r="K3584" s="3" t="str">
        <f t="shared" si="558"/>
        <v>Inventariar</v>
      </c>
      <c r="L3584" s="6"/>
      <c r="M3584" s="7"/>
      <c r="N3584" s="4"/>
      <c r="O3584" s="3" t="str">
        <f t="shared" si="559"/>
        <v>Inventariar</v>
      </c>
      <c r="P3584" s="6"/>
      <c r="Q3584" s="7"/>
      <c r="R3584" s="4" t="str">
        <f t="shared" si="564"/>
        <v/>
      </c>
      <c r="S3584" s="3" t="str">
        <f t="shared" si="560"/>
        <v>Inventariar</v>
      </c>
      <c r="T3584" s="6"/>
      <c r="U3584" s="7"/>
      <c r="V3584" s="4" t="str">
        <f t="shared" si="565"/>
        <v/>
      </c>
      <c r="W3584" s="3" t="str">
        <f t="shared" si="561"/>
        <v>Inventariar</v>
      </c>
      <c r="X3584" s="6"/>
      <c r="Y3584" s="7"/>
      <c r="Z3584" s="4" t="str">
        <f t="shared" si="566"/>
        <v/>
      </c>
      <c r="AA3584" s="3" t="str">
        <f t="shared" si="562"/>
        <v>Inventariar</v>
      </c>
    </row>
    <row r="3585" spans="1:27" x14ac:dyDescent="0.3">
      <c r="A3585" s="5">
        <v>27069057</v>
      </c>
      <c r="B3585" s="17" t="str">
        <f>VLOOKUP(A3585,'Base de dados'!$A$3:$C$21103,3,0)</f>
        <v>P01A06</v>
      </c>
      <c r="C3585" s="50" t="s">
        <v>9202</v>
      </c>
      <c r="D3585" s="6"/>
      <c r="E3585" s="7"/>
      <c r="F3585" s="4" t="str">
        <f t="shared" si="563"/>
        <v/>
      </c>
      <c r="G3585" s="3" t="str">
        <f t="shared" si="557"/>
        <v>Inventariar</v>
      </c>
      <c r="H3585" s="6"/>
      <c r="I3585" s="7"/>
      <c r="J3585" s="4"/>
      <c r="K3585" s="3" t="str">
        <f t="shared" si="558"/>
        <v>Inventariar</v>
      </c>
      <c r="L3585" s="6"/>
      <c r="M3585" s="7"/>
      <c r="N3585" s="4"/>
      <c r="O3585" s="3" t="str">
        <f t="shared" si="559"/>
        <v>Inventariar</v>
      </c>
      <c r="P3585" s="6"/>
      <c r="Q3585" s="7"/>
      <c r="R3585" s="4" t="str">
        <f t="shared" si="564"/>
        <v/>
      </c>
      <c r="S3585" s="3" t="str">
        <f t="shared" si="560"/>
        <v>Inventariar</v>
      </c>
      <c r="T3585" s="6"/>
      <c r="U3585" s="7"/>
      <c r="V3585" s="4" t="str">
        <f t="shared" si="565"/>
        <v/>
      </c>
      <c r="W3585" s="3" t="str">
        <f t="shared" si="561"/>
        <v>Inventariar</v>
      </c>
      <c r="X3585" s="6"/>
      <c r="Y3585" s="7"/>
      <c r="Z3585" s="4" t="str">
        <f t="shared" si="566"/>
        <v/>
      </c>
      <c r="AA3585" s="3" t="str">
        <f t="shared" si="562"/>
        <v>Inventariar</v>
      </c>
    </row>
    <row r="3586" spans="1:27" x14ac:dyDescent="0.3">
      <c r="A3586" s="5">
        <v>25477377</v>
      </c>
      <c r="B3586" s="17" t="str">
        <f>VLOOKUP(A3586,'Base de dados'!$A$3:$C$21103,3,0)</f>
        <v>P01A07</v>
      </c>
      <c r="C3586" s="50" t="s">
        <v>9208</v>
      </c>
      <c r="D3586" s="6"/>
      <c r="E3586" s="7"/>
      <c r="F3586" s="4" t="str">
        <f t="shared" si="563"/>
        <v/>
      </c>
      <c r="G3586" s="3" t="str">
        <f t="shared" si="557"/>
        <v>Inventariar</v>
      </c>
      <c r="H3586" s="6"/>
      <c r="I3586" s="7"/>
      <c r="J3586" s="4"/>
      <c r="K3586" s="3" t="str">
        <f t="shared" si="558"/>
        <v>Inventariar</v>
      </c>
      <c r="L3586" s="6"/>
      <c r="M3586" s="7"/>
      <c r="N3586" s="4"/>
      <c r="O3586" s="3" t="str">
        <f t="shared" si="559"/>
        <v>Inventariar</v>
      </c>
      <c r="P3586" s="6"/>
      <c r="Q3586" s="7"/>
      <c r="R3586" s="4" t="str">
        <f t="shared" si="564"/>
        <v/>
      </c>
      <c r="S3586" s="3" t="str">
        <f t="shared" si="560"/>
        <v>Inventariar</v>
      </c>
      <c r="T3586" s="6"/>
      <c r="U3586" s="7"/>
      <c r="V3586" s="4" t="str">
        <f t="shared" si="565"/>
        <v/>
      </c>
      <c r="W3586" s="3" t="str">
        <f t="shared" si="561"/>
        <v>Inventariar</v>
      </c>
      <c r="X3586" s="6"/>
      <c r="Y3586" s="7"/>
      <c r="Z3586" s="4" t="str">
        <f t="shared" si="566"/>
        <v/>
      </c>
      <c r="AA3586" s="3" t="str">
        <f t="shared" si="562"/>
        <v>Inventariar</v>
      </c>
    </row>
    <row r="3587" spans="1:27" x14ac:dyDescent="0.3">
      <c r="A3587" s="5">
        <v>27155956</v>
      </c>
      <c r="B3587" s="17" t="str">
        <f>VLOOKUP(A3587,'Base de dados'!$A$3:$C$21103,3,0)</f>
        <v>P01A07</v>
      </c>
      <c r="C3587" s="50" t="s">
        <v>9206</v>
      </c>
      <c r="D3587" s="6"/>
      <c r="E3587" s="7"/>
      <c r="F3587" s="4" t="str">
        <f t="shared" si="563"/>
        <v/>
      </c>
      <c r="G3587" s="3" t="str">
        <f t="shared" si="557"/>
        <v>Inventariar</v>
      </c>
      <c r="H3587" s="3"/>
      <c r="I3587" s="3"/>
      <c r="J3587" s="4"/>
      <c r="K3587" s="3" t="str">
        <f t="shared" si="558"/>
        <v>Inventariar</v>
      </c>
      <c r="L3587" s="3"/>
      <c r="M3587" s="3"/>
      <c r="N3587" s="4"/>
      <c r="O3587" s="3" t="str">
        <f t="shared" si="559"/>
        <v>Inventariar</v>
      </c>
      <c r="P3587" s="3"/>
      <c r="Q3587" s="3"/>
      <c r="R3587" s="4" t="str">
        <f t="shared" si="564"/>
        <v/>
      </c>
      <c r="S3587" s="3" t="str">
        <f t="shared" si="560"/>
        <v>Inventariar</v>
      </c>
      <c r="T3587" s="3"/>
      <c r="U3587" s="3"/>
      <c r="V3587" s="4" t="str">
        <f t="shared" si="565"/>
        <v/>
      </c>
      <c r="W3587" s="3" t="str">
        <f t="shared" si="561"/>
        <v>Inventariar</v>
      </c>
      <c r="X3587" s="3"/>
      <c r="Y3587" s="3"/>
      <c r="Z3587" s="4" t="str">
        <f t="shared" si="566"/>
        <v/>
      </c>
      <c r="AA3587" s="3" t="str">
        <f t="shared" si="562"/>
        <v>Inventariar</v>
      </c>
    </row>
    <row r="3588" spans="1:27" x14ac:dyDescent="0.3">
      <c r="A3588" s="5">
        <v>25473515</v>
      </c>
      <c r="B3588" s="17" t="str">
        <f>VLOOKUP(A3588,'Base de dados'!$A$3:$C$21103,3,0)</f>
        <v>P01A08</v>
      </c>
      <c r="C3588" s="50" t="s">
        <v>9213</v>
      </c>
      <c r="D3588" s="6"/>
      <c r="E3588" s="7"/>
      <c r="F3588" s="4" t="str">
        <f t="shared" si="563"/>
        <v/>
      </c>
      <c r="G3588" s="3" t="str">
        <f t="shared" ref="G3588:G3651" si="567">IF(D3588="Saldo Zero","Saldo só Físico",IF(E3588="","Inventariar",IF(E3588="Saldo Zero","Saldo só Sistema",IF(F3588="","Verificar",IF(F3588=0,"Saldo Certo",IF(F3588&lt;0,"Saldo a mais no Físico",IF(F3588&gt;0,"Saldo a mais no Sistema")))))))</f>
        <v>Inventariar</v>
      </c>
      <c r="H3588" s="6"/>
      <c r="I3588" s="7"/>
      <c r="J3588" s="4"/>
      <c r="K3588" s="3" t="str">
        <f t="shared" si="558"/>
        <v>Inventariar</v>
      </c>
      <c r="L3588" s="6"/>
      <c r="M3588" s="7"/>
      <c r="N3588" s="4"/>
      <c r="O3588" s="3" t="str">
        <f t="shared" si="559"/>
        <v>Inventariar</v>
      </c>
      <c r="P3588" s="6"/>
      <c r="Q3588" s="7"/>
      <c r="R3588" s="4" t="str">
        <f t="shared" si="564"/>
        <v/>
      </c>
      <c r="S3588" s="3" t="str">
        <f t="shared" si="560"/>
        <v>Inventariar</v>
      </c>
      <c r="T3588" s="6"/>
      <c r="U3588" s="7"/>
      <c r="V3588" s="4" t="str">
        <f t="shared" si="565"/>
        <v/>
      </c>
      <c r="W3588" s="3" t="str">
        <f t="shared" si="561"/>
        <v>Inventariar</v>
      </c>
      <c r="X3588" s="6"/>
      <c r="Y3588" s="7"/>
      <c r="Z3588" s="4" t="str">
        <f t="shared" si="566"/>
        <v/>
      </c>
      <c r="AA3588" s="3" t="str">
        <f t="shared" si="562"/>
        <v>Inventariar</v>
      </c>
    </row>
    <row r="3589" spans="1:27" x14ac:dyDescent="0.3">
      <c r="A3589" s="5">
        <v>25473534</v>
      </c>
      <c r="B3589" s="17" t="str">
        <f>VLOOKUP(A3589,'Base de dados'!$A$3:$C$21103,3,0)</f>
        <v>P01A08</v>
      </c>
      <c r="C3589" s="50" t="s">
        <v>9214</v>
      </c>
      <c r="D3589" s="6"/>
      <c r="E3589" s="7"/>
      <c r="F3589" s="4" t="str">
        <f t="shared" si="563"/>
        <v/>
      </c>
      <c r="G3589" s="3" t="str">
        <f t="shared" si="567"/>
        <v>Inventariar</v>
      </c>
      <c r="H3589" s="6"/>
      <c r="I3589" s="7"/>
      <c r="J3589" s="4"/>
      <c r="K3589" s="3" t="str">
        <f t="shared" ref="K3589:K3652" si="568">IF(H3589="Saldo Zero","Saldo só Físico",IF(I3589="","Inventariar",IF(I3589="Saldo Zero","Saldo só Sistema",IF(J3589="","Verificar",IF(J3589=0,"Saldo Certo",IF(J3589&lt;0,"Saldo a mais no Físico",IF(J3589&gt;0,"Saldo a mais no Sistema")))))))</f>
        <v>Inventariar</v>
      </c>
      <c r="L3589" s="6"/>
      <c r="M3589" s="7"/>
      <c r="N3589" s="4"/>
      <c r="O3589" s="3" t="str">
        <f t="shared" ref="O3589:O3652" si="569">IF(L3589="Saldo Zero","Saldo só Físico",IF(M3589="","Inventariar",IF(M3589="Saldo Zero","Saldo só Sistema",IF(N3589="","Verificar",IF(N3589=0,"Saldo Certo",IF(N3589&lt;0,"Saldo a mais no Físico",IF(N3589&gt;0,"Saldo a mais no Sistema")))))))</f>
        <v>Inventariar</v>
      </c>
      <c r="P3589" s="6"/>
      <c r="Q3589" s="7"/>
      <c r="R3589" s="4" t="str">
        <f t="shared" si="564"/>
        <v/>
      </c>
      <c r="S3589" s="3" t="str">
        <f t="shared" ref="S3589:S3652" si="570">IF(P3589="Saldo Zero","Saldo só Físico",IF(Q3589="","Inventariar",IF(Q3589="Saldo Zero","Saldo só Sistema",IF(R3589="","Verificar",IF(R3589=0,"Saldo Certo",IF(R3589&lt;0,"Saldo a mais no Físico",IF(R3589&gt;0,"Saldo a mais no Sistema")))))))</f>
        <v>Inventariar</v>
      </c>
      <c r="T3589" s="6"/>
      <c r="U3589" s="7"/>
      <c r="V3589" s="4" t="str">
        <f t="shared" si="565"/>
        <v/>
      </c>
      <c r="W3589" s="3" t="str">
        <f t="shared" ref="W3589:W3652" si="571">IF(T3589="Saldo Zero","Saldo só Físico",IF(U3589="","Inventariar",IF(U3589="Saldo Zero","Saldo só Sistema",IF(V3589="","Verificar",IF(V3589=0,"Saldo Certo",IF(V3589&lt;0,"Saldo a mais no Físico",IF(V3589&gt;0,"Saldo a mais no Sistema")))))))</f>
        <v>Inventariar</v>
      </c>
      <c r="X3589" s="6"/>
      <c r="Y3589" s="7"/>
      <c r="Z3589" s="4" t="str">
        <f t="shared" si="566"/>
        <v/>
      </c>
      <c r="AA3589" s="3" t="str">
        <f t="shared" ref="AA3589:AA3652" si="572">IF(X3589="Saldo Zero","Saldo só Físico",IF(Y3589="","Inventariar",IF(Y3589="Saldo Zero","Saldo só Sistema",IF(Z3589="","Verificar",IF(Z3589=0,"Saldo Certo",IF(Z3589&lt;0,"Saldo a mais no Físico",IF(Z3589&gt;0,"Saldo a mais no Sistema")))))))</f>
        <v>Inventariar</v>
      </c>
    </row>
    <row r="3590" spans="1:27" x14ac:dyDescent="0.3">
      <c r="A3590" s="5">
        <v>25473561</v>
      </c>
      <c r="B3590" s="17" t="str">
        <f>VLOOKUP(A3590,'Base de dados'!$A$3:$C$21103,3,0)</f>
        <v>P01A08</v>
      </c>
      <c r="C3590" s="50" t="s">
        <v>9212</v>
      </c>
      <c r="D3590" s="6"/>
      <c r="E3590" s="7"/>
      <c r="F3590" s="4" t="str">
        <f t="shared" si="563"/>
        <v/>
      </c>
      <c r="G3590" s="3" t="str">
        <f t="shared" si="567"/>
        <v>Inventariar</v>
      </c>
      <c r="H3590" s="6"/>
      <c r="I3590" s="7"/>
      <c r="J3590" s="4"/>
      <c r="K3590" s="3" t="str">
        <f t="shared" si="568"/>
        <v>Inventariar</v>
      </c>
      <c r="L3590" s="6"/>
      <c r="M3590" s="7"/>
      <c r="N3590" s="4"/>
      <c r="O3590" s="3" t="str">
        <f t="shared" si="569"/>
        <v>Inventariar</v>
      </c>
      <c r="P3590" s="6"/>
      <c r="Q3590" s="7"/>
      <c r="R3590" s="4" t="str">
        <f t="shared" si="564"/>
        <v/>
      </c>
      <c r="S3590" s="3" t="str">
        <f t="shared" si="570"/>
        <v>Inventariar</v>
      </c>
      <c r="T3590" s="6"/>
      <c r="U3590" s="7"/>
      <c r="V3590" s="4" t="str">
        <f t="shared" si="565"/>
        <v/>
      </c>
      <c r="W3590" s="3" t="str">
        <f t="shared" si="571"/>
        <v>Inventariar</v>
      </c>
      <c r="X3590" s="6"/>
      <c r="Y3590" s="7"/>
      <c r="Z3590" s="4" t="str">
        <f t="shared" si="566"/>
        <v/>
      </c>
      <c r="AA3590" s="3" t="str">
        <f t="shared" si="572"/>
        <v>Inventariar</v>
      </c>
    </row>
    <row r="3591" spans="1:27" x14ac:dyDescent="0.3">
      <c r="A3591" s="5">
        <v>25477674</v>
      </c>
      <c r="B3591" s="17" t="str">
        <f>VLOOKUP(A3591,'Base de dados'!$A$3:$C$21103,3,0)</f>
        <v>P01A08</v>
      </c>
      <c r="C3591" s="50" t="s">
        <v>9215</v>
      </c>
      <c r="D3591" s="6"/>
      <c r="E3591" s="7"/>
      <c r="F3591" s="4" t="str">
        <f t="shared" si="563"/>
        <v/>
      </c>
      <c r="G3591" s="3" t="str">
        <f t="shared" si="567"/>
        <v>Inventariar</v>
      </c>
      <c r="H3591" s="6"/>
      <c r="I3591" s="7"/>
      <c r="J3591" s="4"/>
      <c r="K3591" s="3" t="str">
        <f t="shared" si="568"/>
        <v>Inventariar</v>
      </c>
      <c r="L3591" s="6"/>
      <c r="M3591" s="7"/>
      <c r="N3591" s="4"/>
      <c r="O3591" s="3" t="str">
        <f t="shared" si="569"/>
        <v>Inventariar</v>
      </c>
      <c r="P3591" s="6"/>
      <c r="Q3591" s="7"/>
      <c r="R3591" s="4" t="str">
        <f t="shared" si="564"/>
        <v/>
      </c>
      <c r="S3591" s="3" t="str">
        <f t="shared" si="570"/>
        <v>Inventariar</v>
      </c>
      <c r="T3591" s="6"/>
      <c r="U3591" s="7"/>
      <c r="V3591" s="4" t="str">
        <f t="shared" si="565"/>
        <v/>
      </c>
      <c r="W3591" s="3" t="str">
        <f t="shared" si="571"/>
        <v>Inventariar</v>
      </c>
      <c r="X3591" s="6"/>
      <c r="Y3591" s="7"/>
      <c r="Z3591" s="4" t="str">
        <f t="shared" si="566"/>
        <v/>
      </c>
      <c r="AA3591" s="3" t="str">
        <f t="shared" si="572"/>
        <v>Inventariar</v>
      </c>
    </row>
    <row r="3592" spans="1:27" x14ac:dyDescent="0.3">
      <c r="A3592" s="2">
        <v>25588862</v>
      </c>
      <c r="B3592" s="17" t="str">
        <f>VLOOKUP(A3592,'Base de dados'!$A$3:$C$21103,3,0)</f>
        <v>P01A08</v>
      </c>
      <c r="C3592" s="49" t="s">
        <v>9211</v>
      </c>
      <c r="D3592" s="3"/>
      <c r="E3592" s="3"/>
      <c r="F3592" s="4" t="str">
        <f t="shared" si="563"/>
        <v/>
      </c>
      <c r="G3592" s="3" t="str">
        <f t="shared" si="567"/>
        <v>Inventariar</v>
      </c>
      <c r="H3592" s="6"/>
      <c r="I3592" s="7"/>
      <c r="J3592" s="4"/>
      <c r="K3592" s="3" t="str">
        <f t="shared" si="568"/>
        <v>Inventariar</v>
      </c>
      <c r="L3592" s="6"/>
      <c r="M3592" s="7"/>
      <c r="N3592" s="4"/>
      <c r="O3592" s="3" t="str">
        <f t="shared" si="569"/>
        <v>Inventariar</v>
      </c>
      <c r="P3592" s="6"/>
      <c r="Q3592" s="7"/>
      <c r="R3592" s="4" t="str">
        <f t="shared" si="564"/>
        <v/>
      </c>
      <c r="S3592" s="3" t="str">
        <f t="shared" si="570"/>
        <v>Inventariar</v>
      </c>
      <c r="T3592" s="6"/>
      <c r="U3592" s="7"/>
      <c r="V3592" s="4" t="str">
        <f t="shared" si="565"/>
        <v/>
      </c>
      <c r="W3592" s="3" t="str">
        <f t="shared" si="571"/>
        <v>Inventariar</v>
      </c>
      <c r="X3592" s="6"/>
      <c r="Y3592" s="7"/>
      <c r="Z3592" s="4" t="str">
        <f t="shared" si="566"/>
        <v/>
      </c>
      <c r="AA3592" s="3" t="str">
        <f t="shared" si="572"/>
        <v>Inventariar</v>
      </c>
    </row>
    <row r="3593" spans="1:27" x14ac:dyDescent="0.3">
      <c r="A3593" s="5">
        <v>25427951</v>
      </c>
      <c r="B3593" s="17" t="str">
        <f>VLOOKUP(A3593,'Base de dados'!$A$3:$C$21103,3,0)</f>
        <v>P01CX01</v>
      </c>
      <c r="C3593" s="50" t="s">
        <v>25626</v>
      </c>
      <c r="D3593" s="6"/>
      <c r="E3593" s="7"/>
      <c r="F3593" s="4" t="str">
        <f t="shared" si="563"/>
        <v/>
      </c>
      <c r="G3593" s="3" t="str">
        <f t="shared" si="567"/>
        <v>Inventariar</v>
      </c>
      <c r="H3593" s="6"/>
      <c r="I3593" s="7"/>
      <c r="J3593" s="4"/>
      <c r="K3593" s="3" t="str">
        <f t="shared" si="568"/>
        <v>Inventariar</v>
      </c>
      <c r="L3593" s="6"/>
      <c r="M3593" s="7"/>
      <c r="N3593" s="4"/>
      <c r="O3593" s="3" t="str">
        <f t="shared" si="569"/>
        <v>Inventariar</v>
      </c>
      <c r="P3593" s="6"/>
      <c r="Q3593" s="7"/>
      <c r="R3593" s="4" t="str">
        <f t="shared" si="564"/>
        <v/>
      </c>
      <c r="S3593" s="3" t="str">
        <f t="shared" si="570"/>
        <v>Inventariar</v>
      </c>
      <c r="T3593" s="6"/>
      <c r="U3593" s="7"/>
      <c r="V3593" s="4" t="str">
        <f t="shared" si="565"/>
        <v/>
      </c>
      <c r="W3593" s="3" t="str">
        <f t="shared" si="571"/>
        <v>Inventariar</v>
      </c>
      <c r="X3593" s="6"/>
      <c r="Y3593" s="7"/>
      <c r="Z3593" s="4" t="str">
        <f t="shared" si="566"/>
        <v/>
      </c>
      <c r="AA3593" s="3" t="str">
        <f t="shared" si="572"/>
        <v>Inventariar</v>
      </c>
    </row>
    <row r="3594" spans="1:27" x14ac:dyDescent="0.3">
      <c r="A3594" s="5">
        <v>25428738</v>
      </c>
      <c r="B3594" s="17" t="str">
        <f>VLOOKUP(A3594,'Base de dados'!$A$3:$C$21103,3,0)</f>
        <v>P01CX01</v>
      </c>
      <c r="C3594" s="50" t="s">
        <v>25627</v>
      </c>
      <c r="D3594" s="6"/>
      <c r="E3594" s="7"/>
      <c r="F3594" s="4" t="str">
        <f t="shared" si="563"/>
        <v/>
      </c>
      <c r="G3594" s="3" t="str">
        <f t="shared" si="567"/>
        <v>Inventariar</v>
      </c>
      <c r="H3594" s="6"/>
      <c r="I3594" s="7"/>
      <c r="J3594" s="4"/>
      <c r="K3594" s="3" t="str">
        <f t="shared" si="568"/>
        <v>Inventariar</v>
      </c>
      <c r="L3594" s="6"/>
      <c r="M3594" s="7"/>
      <c r="N3594" s="4"/>
      <c r="O3594" s="3" t="str">
        <f t="shared" si="569"/>
        <v>Inventariar</v>
      </c>
      <c r="P3594" s="6"/>
      <c r="Q3594" s="7"/>
      <c r="R3594" s="4" t="str">
        <f t="shared" si="564"/>
        <v/>
      </c>
      <c r="S3594" s="3" t="str">
        <f t="shared" si="570"/>
        <v>Inventariar</v>
      </c>
      <c r="T3594" s="6"/>
      <c r="U3594" s="7"/>
      <c r="V3594" s="4" t="str">
        <f t="shared" si="565"/>
        <v/>
      </c>
      <c r="W3594" s="3" t="str">
        <f t="shared" si="571"/>
        <v>Inventariar</v>
      </c>
      <c r="X3594" s="6"/>
      <c r="Y3594" s="7"/>
      <c r="Z3594" s="4" t="str">
        <f t="shared" si="566"/>
        <v/>
      </c>
      <c r="AA3594" s="3" t="str">
        <f t="shared" si="572"/>
        <v>Inventariar</v>
      </c>
    </row>
    <row r="3595" spans="1:27" x14ac:dyDescent="0.3">
      <c r="A3595" s="5">
        <v>25576608</v>
      </c>
      <c r="B3595" s="17" t="str">
        <f>VLOOKUP(A3595,'Base de dados'!$A$3:$C$21103,3,0)</f>
        <v>P01CX01</v>
      </c>
      <c r="C3595" s="50" t="s">
        <v>9233</v>
      </c>
      <c r="D3595" s="6"/>
      <c r="E3595" s="7"/>
      <c r="F3595" s="4" t="str">
        <f t="shared" si="563"/>
        <v/>
      </c>
      <c r="G3595" s="3" t="str">
        <f t="shared" si="567"/>
        <v>Inventariar</v>
      </c>
      <c r="H3595" s="6"/>
      <c r="I3595" s="7"/>
      <c r="J3595" s="4"/>
      <c r="K3595" s="3" t="str">
        <f t="shared" si="568"/>
        <v>Inventariar</v>
      </c>
      <c r="L3595" s="6"/>
      <c r="M3595" s="7"/>
      <c r="N3595" s="4"/>
      <c r="O3595" s="3" t="str">
        <f t="shared" si="569"/>
        <v>Inventariar</v>
      </c>
      <c r="P3595" s="6"/>
      <c r="Q3595" s="7"/>
      <c r="R3595" s="4" t="str">
        <f t="shared" si="564"/>
        <v/>
      </c>
      <c r="S3595" s="3" t="str">
        <f t="shared" si="570"/>
        <v>Inventariar</v>
      </c>
      <c r="T3595" s="6"/>
      <c r="U3595" s="7"/>
      <c r="V3595" s="4" t="str">
        <f t="shared" si="565"/>
        <v/>
      </c>
      <c r="W3595" s="3" t="str">
        <f t="shared" si="571"/>
        <v>Inventariar</v>
      </c>
      <c r="X3595" s="6"/>
      <c r="Y3595" s="7"/>
      <c r="Z3595" s="4" t="str">
        <f t="shared" si="566"/>
        <v/>
      </c>
      <c r="AA3595" s="3" t="str">
        <f t="shared" si="572"/>
        <v>Inventariar</v>
      </c>
    </row>
    <row r="3596" spans="1:27" x14ac:dyDescent="0.3">
      <c r="A3596" s="5">
        <v>25576972</v>
      </c>
      <c r="B3596" s="17" t="str">
        <f>VLOOKUP(A3596,'Base de dados'!$A$3:$C$21103,3,0)</f>
        <v>P01CX01</v>
      </c>
      <c r="C3596" s="50" t="s">
        <v>25629</v>
      </c>
      <c r="D3596" s="6"/>
      <c r="E3596" s="7"/>
      <c r="F3596" s="4" t="str">
        <f t="shared" si="563"/>
        <v/>
      </c>
      <c r="G3596" s="3" t="str">
        <f t="shared" si="567"/>
        <v>Inventariar</v>
      </c>
      <c r="H3596" s="6"/>
      <c r="I3596" s="7"/>
      <c r="J3596" s="4"/>
      <c r="K3596" s="3" t="str">
        <f t="shared" si="568"/>
        <v>Inventariar</v>
      </c>
      <c r="L3596" s="6"/>
      <c r="M3596" s="7"/>
      <c r="N3596" s="4"/>
      <c r="O3596" s="3" t="str">
        <f t="shared" si="569"/>
        <v>Inventariar</v>
      </c>
      <c r="P3596" s="6"/>
      <c r="Q3596" s="7"/>
      <c r="R3596" s="4" t="str">
        <f t="shared" si="564"/>
        <v/>
      </c>
      <c r="S3596" s="3" t="str">
        <f t="shared" si="570"/>
        <v>Inventariar</v>
      </c>
      <c r="T3596" s="6"/>
      <c r="U3596" s="7"/>
      <c r="V3596" s="4" t="str">
        <f t="shared" si="565"/>
        <v/>
      </c>
      <c r="W3596" s="3" t="str">
        <f t="shared" si="571"/>
        <v>Inventariar</v>
      </c>
      <c r="X3596" s="6"/>
      <c r="Y3596" s="7"/>
      <c r="Z3596" s="4" t="str">
        <f t="shared" si="566"/>
        <v/>
      </c>
      <c r="AA3596" s="3" t="str">
        <f t="shared" si="572"/>
        <v>Inventariar</v>
      </c>
    </row>
    <row r="3597" spans="1:27" x14ac:dyDescent="0.3">
      <c r="A3597" s="5">
        <v>25577160</v>
      </c>
      <c r="B3597" s="17" t="str">
        <f>VLOOKUP(A3597,'Base de dados'!$A$3:$C$21103,3,0)</f>
        <v>P01CX01</v>
      </c>
      <c r="C3597" s="50" t="s">
        <v>25630</v>
      </c>
      <c r="D3597" s="6"/>
      <c r="E3597" s="7"/>
      <c r="F3597" s="4" t="str">
        <f t="shared" si="563"/>
        <v/>
      </c>
      <c r="G3597" s="3" t="str">
        <f t="shared" si="567"/>
        <v>Inventariar</v>
      </c>
      <c r="H3597" s="6"/>
      <c r="I3597" s="7"/>
      <c r="J3597" s="4"/>
      <c r="K3597" s="3" t="str">
        <f t="shared" si="568"/>
        <v>Inventariar</v>
      </c>
      <c r="L3597" s="6"/>
      <c r="M3597" s="7"/>
      <c r="N3597" s="4"/>
      <c r="O3597" s="3" t="str">
        <f t="shared" si="569"/>
        <v>Inventariar</v>
      </c>
      <c r="P3597" s="6"/>
      <c r="Q3597" s="7"/>
      <c r="R3597" s="4" t="str">
        <f t="shared" si="564"/>
        <v/>
      </c>
      <c r="S3597" s="3" t="str">
        <f t="shared" si="570"/>
        <v>Inventariar</v>
      </c>
      <c r="T3597" s="6"/>
      <c r="U3597" s="7"/>
      <c r="V3597" s="4" t="str">
        <f t="shared" si="565"/>
        <v/>
      </c>
      <c r="W3597" s="3" t="str">
        <f t="shared" si="571"/>
        <v>Inventariar</v>
      </c>
      <c r="X3597" s="6"/>
      <c r="Y3597" s="7"/>
      <c r="Z3597" s="4" t="str">
        <f t="shared" si="566"/>
        <v/>
      </c>
      <c r="AA3597" s="3" t="str">
        <f t="shared" si="572"/>
        <v>Inventariar</v>
      </c>
    </row>
    <row r="3598" spans="1:27" x14ac:dyDescent="0.3">
      <c r="A3598" s="5">
        <v>25578990</v>
      </c>
      <c r="B3598" s="17" t="str">
        <f>VLOOKUP(A3598,'Base de dados'!$A$3:$C$21103,3,0)</f>
        <v>P01CX01</v>
      </c>
      <c r="C3598" s="50" t="s">
        <v>9231</v>
      </c>
      <c r="D3598" s="6"/>
      <c r="E3598" s="7"/>
      <c r="F3598" s="4" t="str">
        <f t="shared" si="563"/>
        <v/>
      </c>
      <c r="G3598" s="3" t="str">
        <f t="shared" si="567"/>
        <v>Inventariar</v>
      </c>
      <c r="H3598" s="6"/>
      <c r="I3598" s="7"/>
      <c r="J3598" s="4"/>
      <c r="K3598" s="3" t="str">
        <f t="shared" si="568"/>
        <v>Inventariar</v>
      </c>
      <c r="L3598" s="6"/>
      <c r="M3598" s="7"/>
      <c r="N3598" s="4"/>
      <c r="O3598" s="3" t="str">
        <f t="shared" si="569"/>
        <v>Inventariar</v>
      </c>
      <c r="P3598" s="6"/>
      <c r="Q3598" s="7"/>
      <c r="R3598" s="4" t="str">
        <f t="shared" si="564"/>
        <v/>
      </c>
      <c r="S3598" s="3" t="str">
        <f t="shared" si="570"/>
        <v>Inventariar</v>
      </c>
      <c r="T3598" s="6"/>
      <c r="U3598" s="7"/>
      <c r="V3598" s="4" t="str">
        <f t="shared" si="565"/>
        <v/>
      </c>
      <c r="W3598" s="3" t="str">
        <f t="shared" si="571"/>
        <v>Inventariar</v>
      </c>
      <c r="X3598" s="6"/>
      <c r="Y3598" s="7"/>
      <c r="Z3598" s="4" t="str">
        <f t="shared" si="566"/>
        <v/>
      </c>
      <c r="AA3598" s="3" t="str">
        <f t="shared" si="572"/>
        <v>Inventariar</v>
      </c>
    </row>
    <row r="3599" spans="1:27" x14ac:dyDescent="0.3">
      <c r="A3599" s="5">
        <v>27098474</v>
      </c>
      <c r="B3599" s="17" t="str">
        <f>VLOOKUP(A3599,'Base de dados'!$A$3:$C$21103,3,0)</f>
        <v>P01CX01</v>
      </c>
      <c r="C3599" s="50" t="s">
        <v>9218</v>
      </c>
      <c r="D3599" s="6"/>
      <c r="E3599" s="7"/>
      <c r="F3599" s="4" t="str">
        <f t="shared" si="563"/>
        <v/>
      </c>
      <c r="G3599" s="3" t="str">
        <f t="shared" si="567"/>
        <v>Inventariar</v>
      </c>
      <c r="H3599" s="6"/>
      <c r="I3599" s="7"/>
      <c r="J3599" s="4"/>
      <c r="K3599" s="3" t="str">
        <f t="shared" si="568"/>
        <v>Inventariar</v>
      </c>
      <c r="L3599" s="6"/>
      <c r="M3599" s="7"/>
      <c r="N3599" s="4"/>
      <c r="O3599" s="3" t="str">
        <f t="shared" si="569"/>
        <v>Inventariar</v>
      </c>
      <c r="P3599" s="6"/>
      <c r="Q3599" s="7"/>
      <c r="R3599" s="4" t="str">
        <f t="shared" si="564"/>
        <v/>
      </c>
      <c r="S3599" s="3" t="str">
        <f t="shared" si="570"/>
        <v>Inventariar</v>
      </c>
      <c r="T3599" s="6"/>
      <c r="U3599" s="7"/>
      <c r="V3599" s="4" t="str">
        <f t="shared" si="565"/>
        <v/>
      </c>
      <c r="W3599" s="3" t="str">
        <f t="shared" si="571"/>
        <v>Inventariar</v>
      </c>
      <c r="X3599" s="6"/>
      <c r="Y3599" s="7"/>
      <c r="Z3599" s="4" t="str">
        <f t="shared" si="566"/>
        <v/>
      </c>
      <c r="AA3599" s="3" t="str">
        <f t="shared" si="572"/>
        <v>Inventariar</v>
      </c>
    </row>
    <row r="3600" spans="1:27" x14ac:dyDescent="0.3">
      <c r="A3600" s="5">
        <v>25461008</v>
      </c>
      <c r="B3600" s="17" t="str">
        <f>VLOOKUP(A3600,'Base de dados'!$A$3:$C$21103,3,0)</f>
        <v>P01CX01</v>
      </c>
      <c r="C3600" s="50" t="s">
        <v>9232</v>
      </c>
      <c r="D3600" s="6"/>
      <c r="E3600" s="7"/>
      <c r="F3600" s="4" t="str">
        <f t="shared" si="563"/>
        <v/>
      </c>
      <c r="G3600" s="3" t="str">
        <f t="shared" si="567"/>
        <v>Inventariar</v>
      </c>
      <c r="H3600" s="6"/>
      <c r="I3600" s="7"/>
      <c r="J3600" s="4"/>
      <c r="K3600" s="3" t="str">
        <f t="shared" si="568"/>
        <v>Inventariar</v>
      </c>
      <c r="L3600" s="6"/>
      <c r="M3600" s="7"/>
      <c r="N3600" s="4"/>
      <c r="O3600" s="3" t="str">
        <f t="shared" si="569"/>
        <v>Inventariar</v>
      </c>
      <c r="P3600" s="6"/>
      <c r="Q3600" s="7"/>
      <c r="R3600" s="4" t="str">
        <f t="shared" si="564"/>
        <v/>
      </c>
      <c r="S3600" s="3" t="str">
        <f t="shared" si="570"/>
        <v>Inventariar</v>
      </c>
      <c r="T3600" s="6"/>
      <c r="U3600" s="7"/>
      <c r="V3600" s="4" t="str">
        <f t="shared" si="565"/>
        <v/>
      </c>
      <c r="W3600" s="3" t="str">
        <f t="shared" si="571"/>
        <v>Inventariar</v>
      </c>
      <c r="X3600" s="6"/>
      <c r="Y3600" s="7"/>
      <c r="Z3600" s="4" t="str">
        <f t="shared" si="566"/>
        <v/>
      </c>
      <c r="AA3600" s="3" t="str">
        <f t="shared" si="572"/>
        <v>Inventariar</v>
      </c>
    </row>
    <row r="3601" spans="1:27" x14ac:dyDescent="0.3">
      <c r="A3601" s="5">
        <v>25461204</v>
      </c>
      <c r="B3601" s="17" t="str">
        <f>VLOOKUP(A3601,'Base de dados'!$A$3:$C$21103,3,0)</f>
        <v>P01CX01</v>
      </c>
      <c r="C3601" s="50" t="s">
        <v>9235</v>
      </c>
      <c r="D3601" s="6"/>
      <c r="E3601" s="7"/>
      <c r="F3601" s="4" t="str">
        <f t="shared" si="563"/>
        <v/>
      </c>
      <c r="G3601" s="3" t="str">
        <f t="shared" si="567"/>
        <v>Inventariar</v>
      </c>
      <c r="H3601" s="6"/>
      <c r="I3601" s="7"/>
      <c r="J3601" s="4"/>
      <c r="K3601" s="3" t="str">
        <f t="shared" si="568"/>
        <v>Inventariar</v>
      </c>
      <c r="L3601" s="6"/>
      <c r="M3601" s="7"/>
      <c r="N3601" s="4"/>
      <c r="O3601" s="3" t="str">
        <f t="shared" si="569"/>
        <v>Inventariar</v>
      </c>
      <c r="P3601" s="6"/>
      <c r="Q3601" s="7"/>
      <c r="R3601" s="4" t="str">
        <f t="shared" si="564"/>
        <v/>
      </c>
      <c r="S3601" s="3" t="str">
        <f t="shared" si="570"/>
        <v>Inventariar</v>
      </c>
      <c r="T3601" s="6"/>
      <c r="U3601" s="7"/>
      <c r="V3601" s="4" t="str">
        <f t="shared" si="565"/>
        <v/>
      </c>
      <c r="W3601" s="3" t="str">
        <f t="shared" si="571"/>
        <v>Inventariar</v>
      </c>
      <c r="X3601" s="6"/>
      <c r="Y3601" s="7"/>
      <c r="Z3601" s="4" t="str">
        <f t="shared" si="566"/>
        <v/>
      </c>
      <c r="AA3601" s="3" t="str">
        <f t="shared" si="572"/>
        <v>Inventariar</v>
      </c>
    </row>
    <row r="3602" spans="1:27" x14ac:dyDescent="0.3">
      <c r="A3602" s="5">
        <v>25578999</v>
      </c>
      <c r="B3602" s="17" t="str">
        <f>VLOOKUP(A3602,'Base de dados'!$A$3:$C$21103,3,0)</f>
        <v>P01CX01</v>
      </c>
      <c r="C3602" s="50" t="s">
        <v>9234</v>
      </c>
      <c r="D3602" s="6"/>
      <c r="E3602" s="7"/>
      <c r="F3602" s="4" t="str">
        <f t="shared" si="563"/>
        <v/>
      </c>
      <c r="G3602" s="3" t="str">
        <f t="shared" si="567"/>
        <v>Inventariar</v>
      </c>
      <c r="H3602" s="6"/>
      <c r="I3602" s="7"/>
      <c r="J3602" s="4"/>
      <c r="K3602" s="3" t="str">
        <f t="shared" si="568"/>
        <v>Inventariar</v>
      </c>
      <c r="L3602" s="6"/>
      <c r="M3602" s="7"/>
      <c r="N3602" s="4"/>
      <c r="O3602" s="3" t="str">
        <f t="shared" si="569"/>
        <v>Inventariar</v>
      </c>
      <c r="P3602" s="6"/>
      <c r="Q3602" s="7"/>
      <c r="R3602" s="4" t="str">
        <f t="shared" si="564"/>
        <v/>
      </c>
      <c r="S3602" s="3" t="str">
        <f t="shared" si="570"/>
        <v>Inventariar</v>
      </c>
      <c r="T3602" s="6"/>
      <c r="U3602" s="7"/>
      <c r="V3602" s="4" t="str">
        <f t="shared" si="565"/>
        <v/>
      </c>
      <c r="W3602" s="3" t="str">
        <f t="shared" si="571"/>
        <v>Inventariar</v>
      </c>
      <c r="X3602" s="6"/>
      <c r="Y3602" s="7"/>
      <c r="Z3602" s="4" t="str">
        <f t="shared" si="566"/>
        <v/>
      </c>
      <c r="AA3602" s="3" t="str">
        <f t="shared" si="572"/>
        <v>Inventariar</v>
      </c>
    </row>
    <row r="3603" spans="1:27" x14ac:dyDescent="0.3">
      <c r="A3603" s="5">
        <v>25579051</v>
      </c>
      <c r="B3603" s="17" t="str">
        <f>VLOOKUP(A3603,'Base de dados'!$A$3:$C$21103,3,0)</f>
        <v>P01CX01</v>
      </c>
      <c r="C3603" s="50" t="s">
        <v>25693</v>
      </c>
      <c r="D3603" s="6"/>
      <c r="E3603" s="7"/>
      <c r="F3603" s="4" t="str">
        <f t="shared" si="563"/>
        <v/>
      </c>
      <c r="G3603" s="3" t="str">
        <f t="shared" si="567"/>
        <v>Inventariar</v>
      </c>
      <c r="H3603" s="6"/>
      <c r="I3603" s="7"/>
      <c r="J3603" s="4"/>
      <c r="K3603" s="3" t="str">
        <f t="shared" si="568"/>
        <v>Inventariar</v>
      </c>
      <c r="L3603" s="6"/>
      <c r="M3603" s="7"/>
      <c r="N3603" s="4"/>
      <c r="O3603" s="3" t="str">
        <f t="shared" si="569"/>
        <v>Inventariar</v>
      </c>
      <c r="P3603" s="6"/>
      <c r="Q3603" s="7"/>
      <c r="R3603" s="4" t="str">
        <f t="shared" si="564"/>
        <v/>
      </c>
      <c r="S3603" s="3" t="str">
        <f t="shared" si="570"/>
        <v>Inventariar</v>
      </c>
      <c r="T3603" s="6"/>
      <c r="U3603" s="7"/>
      <c r="V3603" s="4" t="str">
        <f t="shared" si="565"/>
        <v/>
      </c>
      <c r="W3603" s="3" t="str">
        <f t="shared" si="571"/>
        <v>Inventariar</v>
      </c>
      <c r="X3603" s="6"/>
      <c r="Y3603" s="7"/>
      <c r="Z3603" s="4" t="str">
        <f t="shared" si="566"/>
        <v/>
      </c>
      <c r="AA3603" s="3" t="str">
        <f t="shared" si="572"/>
        <v>Inventariar</v>
      </c>
    </row>
    <row r="3604" spans="1:27" x14ac:dyDescent="0.3">
      <c r="A3604" s="5">
        <v>25426472</v>
      </c>
      <c r="B3604" s="17" t="str">
        <f>VLOOKUP(A3604,'Base de dados'!$A$3:$C$21103,3,0)</f>
        <v>P01CX01</v>
      </c>
      <c r="C3604" s="50" t="s">
        <v>25697</v>
      </c>
      <c r="D3604" s="6"/>
      <c r="E3604" s="7"/>
      <c r="F3604" s="4" t="str">
        <f t="shared" si="563"/>
        <v/>
      </c>
      <c r="G3604" s="3" t="str">
        <f t="shared" si="567"/>
        <v>Inventariar</v>
      </c>
      <c r="H3604" s="3"/>
      <c r="I3604" s="3"/>
      <c r="J3604" s="4"/>
      <c r="K3604" s="3" t="str">
        <f t="shared" si="568"/>
        <v>Inventariar</v>
      </c>
      <c r="L3604" s="3"/>
      <c r="M3604" s="3"/>
      <c r="N3604" s="4"/>
      <c r="O3604" s="3" t="str">
        <f t="shared" si="569"/>
        <v>Inventariar</v>
      </c>
      <c r="P3604" s="3"/>
      <c r="Q3604" s="3"/>
      <c r="R3604" s="4" t="str">
        <f t="shared" si="564"/>
        <v/>
      </c>
      <c r="S3604" s="3" t="str">
        <f t="shared" si="570"/>
        <v>Inventariar</v>
      </c>
      <c r="T3604" s="3"/>
      <c r="U3604" s="3"/>
      <c r="V3604" s="4" t="str">
        <f t="shared" si="565"/>
        <v/>
      </c>
      <c r="W3604" s="3" t="str">
        <f t="shared" si="571"/>
        <v>Inventariar</v>
      </c>
      <c r="X3604" s="3"/>
      <c r="Y3604" s="3"/>
      <c r="Z3604" s="4" t="str">
        <f t="shared" si="566"/>
        <v/>
      </c>
      <c r="AA3604" s="3" t="str">
        <f t="shared" si="572"/>
        <v>Inventariar</v>
      </c>
    </row>
    <row r="3605" spans="1:27" x14ac:dyDescent="0.3">
      <c r="A3605" s="5">
        <v>25579105</v>
      </c>
      <c r="B3605" s="17" t="str">
        <f>VLOOKUP(A3605,'Base de dados'!$A$3:$C$21103,3,0)</f>
        <v>P01CX01</v>
      </c>
      <c r="C3605" s="50" t="s">
        <v>25725</v>
      </c>
      <c r="D3605" s="6"/>
      <c r="E3605" s="7"/>
      <c r="F3605" s="4" t="str">
        <f t="shared" si="563"/>
        <v/>
      </c>
      <c r="G3605" s="3" t="str">
        <f t="shared" si="567"/>
        <v>Inventariar</v>
      </c>
      <c r="H3605" s="6"/>
      <c r="I3605" s="7"/>
      <c r="J3605" s="4"/>
      <c r="K3605" s="3" t="str">
        <f t="shared" si="568"/>
        <v>Inventariar</v>
      </c>
      <c r="L3605" s="6"/>
      <c r="M3605" s="7"/>
      <c r="N3605" s="4"/>
      <c r="O3605" s="3" t="str">
        <f t="shared" si="569"/>
        <v>Inventariar</v>
      </c>
      <c r="P3605" s="6"/>
      <c r="Q3605" s="7"/>
      <c r="R3605" s="4" t="str">
        <f t="shared" si="564"/>
        <v/>
      </c>
      <c r="S3605" s="3" t="str">
        <f t="shared" si="570"/>
        <v>Inventariar</v>
      </c>
      <c r="T3605" s="6"/>
      <c r="U3605" s="7"/>
      <c r="V3605" s="4" t="str">
        <f t="shared" si="565"/>
        <v/>
      </c>
      <c r="W3605" s="3" t="str">
        <f t="shared" si="571"/>
        <v>Inventariar</v>
      </c>
      <c r="X3605" s="6"/>
      <c r="Y3605" s="7"/>
      <c r="Z3605" s="4" t="str">
        <f t="shared" si="566"/>
        <v/>
      </c>
      <c r="AA3605" s="3" t="str">
        <f t="shared" si="572"/>
        <v>Inventariar</v>
      </c>
    </row>
    <row r="3606" spans="1:27" x14ac:dyDescent="0.3">
      <c r="A3606" s="5">
        <v>27098168</v>
      </c>
      <c r="B3606" s="17" t="str">
        <f>VLOOKUP(A3606,'Base de dados'!$A$3:$C$21103,3,0)</f>
        <v>P01CX01</v>
      </c>
      <c r="C3606" s="50" t="s">
        <v>9221</v>
      </c>
      <c r="D3606" s="6"/>
      <c r="E3606" s="7"/>
      <c r="F3606" s="4" t="str">
        <f t="shared" si="563"/>
        <v/>
      </c>
      <c r="G3606" s="3" t="str">
        <f t="shared" si="567"/>
        <v>Inventariar</v>
      </c>
      <c r="H3606" s="6"/>
      <c r="I3606" s="7"/>
      <c r="J3606" s="4"/>
      <c r="K3606" s="3" t="str">
        <f t="shared" si="568"/>
        <v>Inventariar</v>
      </c>
      <c r="L3606" s="6"/>
      <c r="M3606" s="7"/>
      <c r="N3606" s="4"/>
      <c r="O3606" s="3" t="str">
        <f t="shared" si="569"/>
        <v>Inventariar</v>
      </c>
      <c r="P3606" s="6"/>
      <c r="Q3606" s="7"/>
      <c r="R3606" s="4" t="str">
        <f t="shared" si="564"/>
        <v/>
      </c>
      <c r="S3606" s="3" t="str">
        <f t="shared" si="570"/>
        <v>Inventariar</v>
      </c>
      <c r="T3606" s="6"/>
      <c r="U3606" s="7"/>
      <c r="V3606" s="4" t="str">
        <f t="shared" si="565"/>
        <v/>
      </c>
      <c r="W3606" s="3" t="str">
        <f t="shared" si="571"/>
        <v>Inventariar</v>
      </c>
      <c r="X3606" s="6"/>
      <c r="Y3606" s="7"/>
      <c r="Z3606" s="4" t="str">
        <f t="shared" si="566"/>
        <v/>
      </c>
      <c r="AA3606" s="3" t="str">
        <f t="shared" si="572"/>
        <v>Inventariar</v>
      </c>
    </row>
    <row r="3607" spans="1:27" x14ac:dyDescent="0.3">
      <c r="A3607" s="5">
        <v>27098472</v>
      </c>
      <c r="B3607" s="17" t="str">
        <f>VLOOKUP(A3607,'Base de dados'!$A$3:$C$21103,3,0)</f>
        <v>P01CX01</v>
      </c>
      <c r="C3607" s="50" t="s">
        <v>9220</v>
      </c>
      <c r="D3607" s="6"/>
      <c r="E3607" s="7"/>
      <c r="F3607" s="4" t="str">
        <f t="shared" si="563"/>
        <v/>
      </c>
      <c r="G3607" s="3" t="str">
        <f t="shared" si="567"/>
        <v>Inventariar</v>
      </c>
      <c r="H3607" s="6"/>
      <c r="I3607" s="7"/>
      <c r="J3607" s="4"/>
      <c r="K3607" s="3" t="str">
        <f t="shared" si="568"/>
        <v>Inventariar</v>
      </c>
      <c r="L3607" s="6"/>
      <c r="M3607" s="7"/>
      <c r="N3607" s="4"/>
      <c r="O3607" s="3" t="str">
        <f t="shared" si="569"/>
        <v>Inventariar</v>
      </c>
      <c r="P3607" s="6"/>
      <c r="Q3607" s="7"/>
      <c r="R3607" s="4" t="str">
        <f t="shared" si="564"/>
        <v/>
      </c>
      <c r="S3607" s="3" t="str">
        <f t="shared" si="570"/>
        <v>Inventariar</v>
      </c>
      <c r="T3607" s="6"/>
      <c r="U3607" s="7"/>
      <c r="V3607" s="4" t="str">
        <f t="shared" si="565"/>
        <v/>
      </c>
      <c r="W3607" s="3" t="str">
        <f t="shared" si="571"/>
        <v>Inventariar</v>
      </c>
      <c r="X3607" s="6"/>
      <c r="Y3607" s="7"/>
      <c r="Z3607" s="4" t="str">
        <f t="shared" si="566"/>
        <v/>
      </c>
      <c r="AA3607" s="3" t="str">
        <f t="shared" si="572"/>
        <v>Inventariar</v>
      </c>
    </row>
    <row r="3608" spans="1:27" x14ac:dyDescent="0.3">
      <c r="A3608" s="5">
        <v>25588962</v>
      </c>
      <c r="B3608" s="17" t="str">
        <f>VLOOKUP(A3608,'Base de dados'!$A$3:$C$21103,3,0)</f>
        <v>P01CX01</v>
      </c>
      <c r="C3608" s="50" t="s">
        <v>9253</v>
      </c>
      <c r="D3608" s="6"/>
      <c r="E3608" s="7"/>
      <c r="F3608" s="4" t="str">
        <f t="shared" si="563"/>
        <v/>
      </c>
      <c r="G3608" s="3" t="str">
        <f t="shared" si="567"/>
        <v>Inventariar</v>
      </c>
      <c r="H3608" s="6"/>
      <c r="I3608" s="7"/>
      <c r="J3608" s="4"/>
      <c r="K3608" s="3" t="str">
        <f t="shared" si="568"/>
        <v>Inventariar</v>
      </c>
      <c r="L3608" s="6"/>
      <c r="M3608" s="7"/>
      <c r="N3608" s="4"/>
      <c r="O3608" s="3" t="str">
        <f t="shared" si="569"/>
        <v>Inventariar</v>
      </c>
      <c r="P3608" s="6"/>
      <c r="Q3608" s="7"/>
      <c r="R3608" s="4" t="str">
        <f t="shared" si="564"/>
        <v/>
      </c>
      <c r="S3608" s="3" t="str">
        <f t="shared" si="570"/>
        <v>Inventariar</v>
      </c>
      <c r="T3608" s="6"/>
      <c r="U3608" s="7"/>
      <c r="V3608" s="4" t="str">
        <f t="shared" si="565"/>
        <v/>
      </c>
      <c r="W3608" s="3" t="str">
        <f t="shared" si="571"/>
        <v>Inventariar</v>
      </c>
      <c r="X3608" s="6"/>
      <c r="Y3608" s="7"/>
      <c r="Z3608" s="4" t="str">
        <f t="shared" si="566"/>
        <v/>
      </c>
      <c r="AA3608" s="3" t="str">
        <f t="shared" si="572"/>
        <v>Inventariar</v>
      </c>
    </row>
    <row r="3609" spans="1:27" x14ac:dyDescent="0.3">
      <c r="A3609" s="5">
        <v>25576601</v>
      </c>
      <c r="B3609" s="17" t="str">
        <f>VLOOKUP(A3609,'Base de dados'!$A$3:$C$21103,3,0)</f>
        <v>P01CX02</v>
      </c>
      <c r="C3609" s="50" t="s">
        <v>9247</v>
      </c>
      <c r="D3609" s="6"/>
      <c r="E3609" s="7"/>
      <c r="F3609" s="4" t="str">
        <f t="shared" si="563"/>
        <v/>
      </c>
      <c r="G3609" s="3" t="str">
        <f t="shared" si="567"/>
        <v>Inventariar</v>
      </c>
      <c r="H3609" s="6"/>
      <c r="I3609" s="7"/>
      <c r="J3609" s="4"/>
      <c r="K3609" s="3" t="str">
        <f t="shared" si="568"/>
        <v>Inventariar</v>
      </c>
      <c r="L3609" s="6"/>
      <c r="M3609" s="7"/>
      <c r="N3609" s="4"/>
      <c r="O3609" s="3" t="str">
        <f t="shared" si="569"/>
        <v>Inventariar</v>
      </c>
      <c r="P3609" s="6"/>
      <c r="Q3609" s="7"/>
      <c r="R3609" s="4" t="str">
        <f t="shared" si="564"/>
        <v/>
      </c>
      <c r="S3609" s="3" t="str">
        <f t="shared" si="570"/>
        <v>Inventariar</v>
      </c>
      <c r="T3609" s="6"/>
      <c r="U3609" s="7"/>
      <c r="V3609" s="4" t="str">
        <f t="shared" si="565"/>
        <v/>
      </c>
      <c r="W3609" s="3" t="str">
        <f t="shared" si="571"/>
        <v>Inventariar</v>
      </c>
      <c r="X3609" s="6"/>
      <c r="Y3609" s="7"/>
      <c r="Z3609" s="4" t="str">
        <f t="shared" si="566"/>
        <v/>
      </c>
      <c r="AA3609" s="3" t="str">
        <f t="shared" si="572"/>
        <v>Inventariar</v>
      </c>
    </row>
    <row r="3610" spans="1:27" x14ac:dyDescent="0.3">
      <c r="A3610" s="5">
        <v>25576617</v>
      </c>
      <c r="B3610" s="17" t="str">
        <f>VLOOKUP(A3610,'Base de dados'!$A$3:$C$21103,3,0)</f>
        <v>P01CX02</v>
      </c>
      <c r="C3610" s="50" t="s">
        <v>9249</v>
      </c>
      <c r="D3610" s="6"/>
      <c r="E3610" s="7"/>
      <c r="F3610" s="4" t="str">
        <f t="shared" si="563"/>
        <v/>
      </c>
      <c r="G3610" s="3" t="str">
        <f t="shared" si="567"/>
        <v>Inventariar</v>
      </c>
      <c r="H3610" s="6"/>
      <c r="I3610" s="7"/>
      <c r="J3610" s="4"/>
      <c r="K3610" s="3" t="str">
        <f t="shared" si="568"/>
        <v>Inventariar</v>
      </c>
      <c r="L3610" s="6"/>
      <c r="M3610" s="7"/>
      <c r="N3610" s="4"/>
      <c r="O3610" s="3" t="str">
        <f t="shared" si="569"/>
        <v>Inventariar</v>
      </c>
      <c r="P3610" s="6"/>
      <c r="Q3610" s="7"/>
      <c r="R3610" s="4" t="str">
        <f t="shared" si="564"/>
        <v/>
      </c>
      <c r="S3610" s="3" t="str">
        <f t="shared" si="570"/>
        <v>Inventariar</v>
      </c>
      <c r="T3610" s="6"/>
      <c r="U3610" s="7"/>
      <c r="V3610" s="4" t="str">
        <f t="shared" si="565"/>
        <v/>
      </c>
      <c r="W3610" s="3" t="str">
        <f t="shared" si="571"/>
        <v>Inventariar</v>
      </c>
      <c r="X3610" s="6"/>
      <c r="Y3610" s="7"/>
      <c r="Z3610" s="4" t="str">
        <f t="shared" si="566"/>
        <v/>
      </c>
      <c r="AA3610" s="3" t="str">
        <f t="shared" si="572"/>
        <v>Inventariar</v>
      </c>
    </row>
    <row r="3611" spans="1:27" x14ac:dyDescent="0.3">
      <c r="A3611" s="5">
        <v>25579043</v>
      </c>
      <c r="B3611" s="17" t="str">
        <f>VLOOKUP(A3611,'Base de dados'!$A$3:$C$21103,3,0)</f>
        <v>P01CX02</v>
      </c>
      <c r="C3611" s="50" t="s">
        <v>9248</v>
      </c>
      <c r="D3611" s="6"/>
      <c r="E3611" s="7"/>
      <c r="F3611" s="4" t="str">
        <f t="shared" si="563"/>
        <v/>
      </c>
      <c r="G3611" s="3" t="str">
        <f t="shared" si="567"/>
        <v>Inventariar</v>
      </c>
      <c r="H3611" s="6"/>
      <c r="I3611" s="7"/>
      <c r="J3611" s="4"/>
      <c r="K3611" s="3" t="str">
        <f t="shared" si="568"/>
        <v>Inventariar</v>
      </c>
      <c r="L3611" s="6"/>
      <c r="M3611" s="7"/>
      <c r="N3611" s="4"/>
      <c r="O3611" s="3" t="str">
        <f t="shared" si="569"/>
        <v>Inventariar</v>
      </c>
      <c r="P3611" s="6"/>
      <c r="Q3611" s="7"/>
      <c r="R3611" s="4" t="str">
        <f t="shared" si="564"/>
        <v/>
      </c>
      <c r="S3611" s="3" t="str">
        <f t="shared" si="570"/>
        <v>Inventariar</v>
      </c>
      <c r="T3611" s="6"/>
      <c r="U3611" s="7"/>
      <c r="V3611" s="4" t="str">
        <f t="shared" si="565"/>
        <v/>
      </c>
      <c r="W3611" s="3" t="str">
        <f t="shared" si="571"/>
        <v>Inventariar</v>
      </c>
      <c r="X3611" s="6"/>
      <c r="Y3611" s="7"/>
      <c r="Z3611" s="4" t="str">
        <f t="shared" si="566"/>
        <v/>
      </c>
      <c r="AA3611" s="3" t="str">
        <f t="shared" si="572"/>
        <v>Inventariar</v>
      </c>
    </row>
    <row r="3612" spans="1:27" x14ac:dyDescent="0.3">
      <c r="A3612" s="5">
        <v>25579048</v>
      </c>
      <c r="B3612" s="17" t="str">
        <f>VLOOKUP(A3612,'Base de dados'!$A$3:$C$21103,3,0)</f>
        <v>P01CX02</v>
      </c>
      <c r="C3612" s="50" t="s">
        <v>25640</v>
      </c>
      <c r="D3612" s="6"/>
      <c r="E3612" s="7"/>
      <c r="F3612" s="4" t="str">
        <f t="shared" ref="F3612:F3637" si="573">IF(E3612="","",IF(E3612="Saldo Zero","",D3612-E3612))</f>
        <v/>
      </c>
      <c r="G3612" s="3" t="str">
        <f t="shared" si="567"/>
        <v>Inventariar</v>
      </c>
      <c r="H3612" s="6"/>
      <c r="I3612" s="7"/>
      <c r="J3612" s="4"/>
      <c r="K3612" s="3" t="str">
        <f t="shared" si="568"/>
        <v>Inventariar</v>
      </c>
      <c r="L3612" s="6"/>
      <c r="M3612" s="7"/>
      <c r="N3612" s="4"/>
      <c r="O3612" s="3" t="str">
        <f t="shared" si="569"/>
        <v>Inventariar</v>
      </c>
      <c r="P3612" s="6"/>
      <c r="Q3612" s="7"/>
      <c r="R3612" s="4" t="str">
        <f t="shared" si="564"/>
        <v/>
      </c>
      <c r="S3612" s="3" t="str">
        <f t="shared" si="570"/>
        <v>Inventariar</v>
      </c>
      <c r="T3612" s="6"/>
      <c r="U3612" s="7"/>
      <c r="V3612" s="4" t="str">
        <f t="shared" si="565"/>
        <v/>
      </c>
      <c r="W3612" s="3" t="str">
        <f t="shared" si="571"/>
        <v>Inventariar</v>
      </c>
      <c r="X3612" s="6"/>
      <c r="Y3612" s="7"/>
      <c r="Z3612" s="4" t="str">
        <f t="shared" si="566"/>
        <v/>
      </c>
      <c r="AA3612" s="3" t="str">
        <f t="shared" si="572"/>
        <v>Inventariar</v>
      </c>
    </row>
    <row r="3613" spans="1:27" x14ac:dyDescent="0.3">
      <c r="A3613" s="5">
        <v>25427613</v>
      </c>
      <c r="B3613" s="17" t="str">
        <f>VLOOKUP(A3613,'Base de dados'!$A$3:$C$21103,3,0)</f>
        <v>P01CX02</v>
      </c>
      <c r="C3613" s="50" t="s">
        <v>25642</v>
      </c>
      <c r="D3613" s="6"/>
      <c r="E3613" s="7"/>
      <c r="F3613" s="4" t="str">
        <f t="shared" si="573"/>
        <v/>
      </c>
      <c r="G3613" s="3" t="str">
        <f t="shared" si="567"/>
        <v>Inventariar</v>
      </c>
      <c r="H3613" s="6"/>
      <c r="I3613" s="7"/>
      <c r="J3613" s="4"/>
      <c r="K3613" s="3" t="str">
        <f t="shared" si="568"/>
        <v>Inventariar</v>
      </c>
      <c r="L3613" s="6"/>
      <c r="M3613" s="7"/>
      <c r="N3613" s="4"/>
      <c r="O3613" s="3" t="str">
        <f t="shared" si="569"/>
        <v>Inventariar</v>
      </c>
      <c r="P3613" s="6"/>
      <c r="Q3613" s="7"/>
      <c r="R3613" s="4" t="str">
        <f t="shared" si="564"/>
        <v/>
      </c>
      <c r="S3613" s="3" t="str">
        <f t="shared" si="570"/>
        <v>Inventariar</v>
      </c>
      <c r="T3613" s="6"/>
      <c r="U3613" s="7"/>
      <c r="V3613" s="4" t="str">
        <f t="shared" si="565"/>
        <v/>
      </c>
      <c r="W3613" s="3" t="str">
        <f t="shared" si="571"/>
        <v>Inventariar</v>
      </c>
      <c r="X3613" s="6"/>
      <c r="Y3613" s="7"/>
      <c r="Z3613" s="4" t="str">
        <f t="shared" si="566"/>
        <v/>
      </c>
      <c r="AA3613" s="3" t="str">
        <f t="shared" si="572"/>
        <v>Inventariar</v>
      </c>
    </row>
    <row r="3614" spans="1:27" x14ac:dyDescent="0.3">
      <c r="A3614" s="5">
        <v>27117984</v>
      </c>
      <c r="B3614" s="17" t="str">
        <f>VLOOKUP(A3614,'Base de dados'!$A$3:$C$21103,3,0)</f>
        <v>P01CX02</v>
      </c>
      <c r="C3614" s="50" t="s">
        <v>9241</v>
      </c>
      <c r="D3614" s="6"/>
      <c r="E3614" s="7"/>
      <c r="F3614" s="4" t="str">
        <f t="shared" si="573"/>
        <v/>
      </c>
      <c r="G3614" s="3" t="str">
        <f t="shared" si="567"/>
        <v>Inventariar</v>
      </c>
      <c r="H3614" s="6"/>
      <c r="I3614" s="7"/>
      <c r="J3614" s="4"/>
      <c r="K3614" s="3" t="str">
        <f t="shared" si="568"/>
        <v>Inventariar</v>
      </c>
      <c r="L3614" s="6"/>
      <c r="M3614" s="7"/>
      <c r="N3614" s="4"/>
      <c r="O3614" s="3" t="str">
        <f t="shared" si="569"/>
        <v>Inventariar</v>
      </c>
      <c r="P3614" s="6"/>
      <c r="Q3614" s="7"/>
      <c r="R3614" s="4" t="str">
        <f t="shared" si="564"/>
        <v/>
      </c>
      <c r="S3614" s="3" t="str">
        <f t="shared" si="570"/>
        <v>Inventariar</v>
      </c>
      <c r="T3614" s="6"/>
      <c r="U3614" s="7"/>
      <c r="V3614" s="4" t="str">
        <f t="shared" si="565"/>
        <v/>
      </c>
      <c r="W3614" s="3" t="str">
        <f t="shared" si="571"/>
        <v>Inventariar</v>
      </c>
      <c r="X3614" s="6"/>
      <c r="Y3614" s="7"/>
      <c r="Z3614" s="4" t="str">
        <f t="shared" si="566"/>
        <v/>
      </c>
      <c r="AA3614" s="3" t="str">
        <f t="shared" si="572"/>
        <v>Inventariar</v>
      </c>
    </row>
    <row r="3615" spans="1:27" x14ac:dyDescent="0.3">
      <c r="A3615" s="5">
        <v>27117998</v>
      </c>
      <c r="B3615" s="17" t="str">
        <f>VLOOKUP(A3615,'Base de dados'!$A$3:$C$21103,3,0)</f>
        <v>P01CX02</v>
      </c>
      <c r="C3615" s="50" t="s">
        <v>9242</v>
      </c>
      <c r="D3615" s="6"/>
      <c r="E3615" s="7"/>
      <c r="F3615" s="4" t="str">
        <f t="shared" si="573"/>
        <v/>
      </c>
      <c r="G3615" s="3" t="str">
        <f t="shared" si="567"/>
        <v>Inventariar</v>
      </c>
      <c r="H3615" s="6"/>
      <c r="I3615" s="7"/>
      <c r="J3615" s="4"/>
      <c r="K3615" s="3" t="str">
        <f t="shared" si="568"/>
        <v>Inventariar</v>
      </c>
      <c r="L3615" s="6"/>
      <c r="M3615" s="7"/>
      <c r="N3615" s="4"/>
      <c r="O3615" s="3" t="str">
        <f t="shared" si="569"/>
        <v>Inventariar</v>
      </c>
      <c r="P3615" s="6"/>
      <c r="Q3615" s="7"/>
      <c r="R3615" s="4" t="str">
        <f t="shared" si="564"/>
        <v/>
      </c>
      <c r="S3615" s="3" t="str">
        <f t="shared" si="570"/>
        <v>Inventariar</v>
      </c>
      <c r="T3615" s="6"/>
      <c r="U3615" s="7"/>
      <c r="V3615" s="4" t="str">
        <f t="shared" si="565"/>
        <v/>
      </c>
      <c r="W3615" s="3" t="str">
        <f t="shared" si="571"/>
        <v>Inventariar</v>
      </c>
      <c r="X3615" s="6"/>
      <c r="Y3615" s="7"/>
      <c r="Z3615" s="4" t="str">
        <f t="shared" si="566"/>
        <v/>
      </c>
      <c r="AA3615" s="3" t="str">
        <f t="shared" si="572"/>
        <v>Inventariar</v>
      </c>
    </row>
    <row r="3616" spans="1:27" x14ac:dyDescent="0.3">
      <c r="A3616" s="5">
        <v>27155858</v>
      </c>
      <c r="B3616" s="17" t="str">
        <f>VLOOKUP(A3616,'Base de dados'!$A$3:$C$21103,3,0)</f>
        <v>P01CX02</v>
      </c>
      <c r="C3616" s="50" t="s">
        <v>9239</v>
      </c>
      <c r="D3616" s="6"/>
      <c r="E3616" s="7"/>
      <c r="F3616" s="4" t="str">
        <f t="shared" si="573"/>
        <v/>
      </c>
      <c r="G3616" s="3" t="str">
        <f t="shared" si="567"/>
        <v>Inventariar</v>
      </c>
      <c r="H3616" s="6"/>
      <c r="I3616" s="7"/>
      <c r="J3616" s="4"/>
      <c r="K3616" s="3" t="str">
        <f t="shared" si="568"/>
        <v>Inventariar</v>
      </c>
      <c r="L3616" s="6"/>
      <c r="M3616" s="7"/>
      <c r="N3616" s="4"/>
      <c r="O3616" s="3" t="str">
        <f t="shared" si="569"/>
        <v>Inventariar</v>
      </c>
      <c r="P3616" s="6"/>
      <c r="Q3616" s="7"/>
      <c r="R3616" s="4" t="str">
        <f t="shared" si="564"/>
        <v/>
      </c>
      <c r="S3616" s="3" t="str">
        <f t="shared" si="570"/>
        <v>Inventariar</v>
      </c>
      <c r="T3616" s="6"/>
      <c r="U3616" s="7"/>
      <c r="V3616" s="4" t="str">
        <f t="shared" si="565"/>
        <v/>
      </c>
      <c r="W3616" s="3" t="str">
        <f t="shared" si="571"/>
        <v>Inventariar</v>
      </c>
      <c r="X3616" s="6"/>
      <c r="Y3616" s="7"/>
      <c r="Z3616" s="4" t="str">
        <f t="shared" si="566"/>
        <v/>
      </c>
      <c r="AA3616" s="3" t="str">
        <f t="shared" si="572"/>
        <v>Inventariar</v>
      </c>
    </row>
    <row r="3617" spans="1:27" x14ac:dyDescent="0.3">
      <c r="A3617" s="5">
        <v>25426473</v>
      </c>
      <c r="B3617" s="17" t="str">
        <f>VLOOKUP(A3617,'Base de dados'!$A$3:$C$21103,3,0)</f>
        <v>P01CX02</v>
      </c>
      <c r="C3617" s="50" t="s">
        <v>9244</v>
      </c>
      <c r="D3617" s="6"/>
      <c r="E3617" s="7"/>
      <c r="F3617" s="4" t="str">
        <f t="shared" si="573"/>
        <v/>
      </c>
      <c r="G3617" s="3" t="str">
        <f t="shared" si="567"/>
        <v>Inventariar</v>
      </c>
      <c r="H3617" s="6"/>
      <c r="I3617" s="7"/>
      <c r="J3617" s="4"/>
      <c r="K3617" s="3" t="str">
        <f t="shared" si="568"/>
        <v>Inventariar</v>
      </c>
      <c r="L3617" s="6"/>
      <c r="M3617" s="7"/>
      <c r="N3617" s="4"/>
      <c r="O3617" s="3" t="str">
        <f t="shared" si="569"/>
        <v>Inventariar</v>
      </c>
      <c r="P3617" s="6"/>
      <c r="Q3617" s="7"/>
      <c r="R3617" s="4" t="str">
        <f t="shared" si="564"/>
        <v/>
      </c>
      <c r="S3617" s="3" t="str">
        <f t="shared" si="570"/>
        <v>Inventariar</v>
      </c>
      <c r="T3617" s="6"/>
      <c r="U3617" s="7"/>
      <c r="V3617" s="4" t="str">
        <f t="shared" si="565"/>
        <v/>
      </c>
      <c r="W3617" s="3" t="str">
        <f t="shared" si="571"/>
        <v>Inventariar</v>
      </c>
      <c r="X3617" s="6"/>
      <c r="Y3617" s="7"/>
      <c r="Z3617" s="4" t="str">
        <f t="shared" si="566"/>
        <v/>
      </c>
      <c r="AA3617" s="3" t="str">
        <f t="shared" si="572"/>
        <v>Inventariar</v>
      </c>
    </row>
    <row r="3618" spans="1:27" x14ac:dyDescent="0.3">
      <c r="A3618" s="5">
        <v>25579003</v>
      </c>
      <c r="B3618" s="17" t="str">
        <f>VLOOKUP(A3618,'Base de dados'!$A$3:$C$21103,3,0)</f>
        <v>P01CX02</v>
      </c>
      <c r="C3618" s="50" t="s">
        <v>25727</v>
      </c>
      <c r="D3618" s="6"/>
      <c r="E3618" s="7"/>
      <c r="F3618" s="4" t="str">
        <f t="shared" si="573"/>
        <v/>
      </c>
      <c r="G3618" s="3" t="str">
        <f t="shared" si="567"/>
        <v>Inventariar</v>
      </c>
      <c r="H3618" s="6"/>
      <c r="I3618" s="7"/>
      <c r="J3618" s="4"/>
      <c r="K3618" s="3" t="str">
        <f t="shared" si="568"/>
        <v>Inventariar</v>
      </c>
      <c r="L3618" s="6"/>
      <c r="M3618" s="7"/>
      <c r="N3618" s="4"/>
      <c r="O3618" s="3" t="str">
        <f t="shared" si="569"/>
        <v>Inventariar</v>
      </c>
      <c r="P3618" s="6"/>
      <c r="Q3618" s="7"/>
      <c r="R3618" s="4" t="str">
        <f t="shared" si="564"/>
        <v/>
      </c>
      <c r="S3618" s="3" t="str">
        <f t="shared" si="570"/>
        <v>Inventariar</v>
      </c>
      <c r="T3618" s="6"/>
      <c r="U3618" s="7"/>
      <c r="V3618" s="4" t="str">
        <f t="shared" si="565"/>
        <v/>
      </c>
      <c r="W3618" s="3" t="str">
        <f t="shared" si="571"/>
        <v>Inventariar</v>
      </c>
      <c r="X3618" s="6"/>
      <c r="Y3618" s="7"/>
      <c r="Z3618" s="4" t="str">
        <f t="shared" si="566"/>
        <v/>
      </c>
      <c r="AA3618" s="3" t="str">
        <f t="shared" si="572"/>
        <v>Inventariar</v>
      </c>
    </row>
    <row r="3619" spans="1:27" x14ac:dyDescent="0.3">
      <c r="A3619" s="5">
        <v>27099123</v>
      </c>
      <c r="B3619" s="17" t="str">
        <f>VLOOKUP(A3619,'Base de dados'!$A$3:$C$21103,3,0)</f>
        <v>P01CX02</v>
      </c>
      <c r="C3619" s="50" t="s">
        <v>9238</v>
      </c>
      <c r="D3619" s="6"/>
      <c r="E3619" s="7"/>
      <c r="F3619" s="4" t="str">
        <f t="shared" si="573"/>
        <v/>
      </c>
      <c r="G3619" s="3" t="str">
        <f t="shared" si="567"/>
        <v>Inventariar</v>
      </c>
      <c r="H3619" s="6"/>
      <c r="I3619" s="7"/>
      <c r="J3619" s="4"/>
      <c r="K3619" s="3" t="str">
        <f t="shared" si="568"/>
        <v>Inventariar</v>
      </c>
      <c r="L3619" s="6"/>
      <c r="M3619" s="7"/>
      <c r="N3619" s="4"/>
      <c r="O3619" s="3" t="str">
        <f t="shared" si="569"/>
        <v>Inventariar</v>
      </c>
      <c r="P3619" s="6"/>
      <c r="Q3619" s="7"/>
      <c r="R3619" s="4" t="str">
        <f t="shared" si="564"/>
        <v/>
      </c>
      <c r="S3619" s="3" t="str">
        <f t="shared" si="570"/>
        <v>Inventariar</v>
      </c>
      <c r="T3619" s="6"/>
      <c r="U3619" s="7"/>
      <c r="V3619" s="4" t="str">
        <f t="shared" si="565"/>
        <v/>
      </c>
      <c r="W3619" s="3" t="str">
        <f t="shared" si="571"/>
        <v>Inventariar</v>
      </c>
      <c r="X3619" s="6"/>
      <c r="Y3619" s="7"/>
      <c r="Z3619" s="4" t="str">
        <f t="shared" si="566"/>
        <v/>
      </c>
      <c r="AA3619" s="3" t="str">
        <f t="shared" si="572"/>
        <v>Inventariar</v>
      </c>
    </row>
    <row r="3620" spans="1:27" x14ac:dyDescent="0.3">
      <c r="A3620" s="2">
        <v>27098183</v>
      </c>
      <c r="B3620" s="17" t="str">
        <f>VLOOKUP(A3620,'Base de dados'!$A$3:$C$21103,3,0)</f>
        <v>P01CX02</v>
      </c>
      <c r="C3620" s="49" t="s">
        <v>9763</v>
      </c>
      <c r="D3620" s="3"/>
      <c r="E3620" s="3"/>
      <c r="F3620" s="4" t="str">
        <f t="shared" si="573"/>
        <v/>
      </c>
      <c r="G3620" s="3" t="str">
        <f t="shared" si="567"/>
        <v>Inventariar</v>
      </c>
      <c r="H3620" s="6"/>
      <c r="I3620" s="7"/>
      <c r="J3620" s="4"/>
      <c r="K3620" s="3" t="str">
        <f t="shared" si="568"/>
        <v>Inventariar</v>
      </c>
      <c r="L3620" s="6"/>
      <c r="M3620" s="7"/>
      <c r="N3620" s="4"/>
      <c r="O3620" s="3" t="str">
        <f t="shared" si="569"/>
        <v>Inventariar</v>
      </c>
      <c r="P3620" s="6"/>
      <c r="Q3620" s="7"/>
      <c r="R3620" s="4" t="str">
        <f t="shared" si="564"/>
        <v/>
      </c>
      <c r="S3620" s="3" t="str">
        <f t="shared" si="570"/>
        <v>Inventariar</v>
      </c>
      <c r="T3620" s="6"/>
      <c r="U3620" s="7"/>
      <c r="V3620" s="4" t="str">
        <f t="shared" si="565"/>
        <v/>
      </c>
      <c r="W3620" s="3" t="str">
        <f t="shared" si="571"/>
        <v>Inventariar</v>
      </c>
      <c r="X3620" s="6"/>
      <c r="Y3620" s="7"/>
      <c r="Z3620" s="4" t="str">
        <f t="shared" si="566"/>
        <v/>
      </c>
      <c r="AA3620" s="3" t="str">
        <f t="shared" si="572"/>
        <v>Inventariar</v>
      </c>
    </row>
    <row r="3621" spans="1:27" x14ac:dyDescent="0.3">
      <c r="A3621" s="5">
        <v>25576607</v>
      </c>
      <c r="B3621" s="17" t="str">
        <f>VLOOKUP(A3621,'Base de dados'!$A$3:$C$21103,3,0)</f>
        <v>P01CX03</v>
      </c>
      <c r="C3621" s="50" t="s">
        <v>9266</v>
      </c>
      <c r="D3621" s="6"/>
      <c r="E3621" s="7"/>
      <c r="F3621" s="4" t="str">
        <f t="shared" si="573"/>
        <v/>
      </c>
      <c r="G3621" s="3" t="str">
        <f t="shared" si="567"/>
        <v>Inventariar</v>
      </c>
      <c r="H3621" s="6"/>
      <c r="I3621" s="7"/>
      <c r="J3621" s="4"/>
      <c r="K3621" s="3" t="str">
        <f t="shared" si="568"/>
        <v>Inventariar</v>
      </c>
      <c r="L3621" s="6"/>
      <c r="M3621" s="7"/>
      <c r="N3621" s="4"/>
      <c r="O3621" s="3" t="str">
        <f t="shared" si="569"/>
        <v>Inventariar</v>
      </c>
      <c r="P3621" s="6"/>
      <c r="Q3621" s="7"/>
      <c r="R3621" s="4" t="str">
        <f t="shared" si="564"/>
        <v/>
      </c>
      <c r="S3621" s="3" t="str">
        <f t="shared" si="570"/>
        <v>Inventariar</v>
      </c>
      <c r="T3621" s="6"/>
      <c r="U3621" s="7"/>
      <c r="V3621" s="4" t="str">
        <f t="shared" si="565"/>
        <v/>
      </c>
      <c r="W3621" s="3" t="str">
        <f t="shared" si="571"/>
        <v>Inventariar</v>
      </c>
      <c r="X3621" s="6"/>
      <c r="Y3621" s="7"/>
      <c r="Z3621" s="4" t="str">
        <f t="shared" si="566"/>
        <v/>
      </c>
      <c r="AA3621" s="3" t="str">
        <f t="shared" si="572"/>
        <v>Inventariar</v>
      </c>
    </row>
    <row r="3622" spans="1:27" x14ac:dyDescent="0.3">
      <c r="A3622" s="5">
        <v>27093549</v>
      </c>
      <c r="B3622" s="17" t="str">
        <f>VLOOKUP(A3622,'Base de dados'!$A$3:$C$21103,3,0)</f>
        <v>P01CX03</v>
      </c>
      <c r="C3622" s="50" t="s">
        <v>9230</v>
      </c>
      <c r="D3622" s="6"/>
      <c r="E3622" s="7"/>
      <c r="F3622" s="4" t="str">
        <f t="shared" si="573"/>
        <v/>
      </c>
      <c r="G3622" s="3" t="str">
        <f t="shared" si="567"/>
        <v>Inventariar</v>
      </c>
      <c r="H3622" s="6"/>
      <c r="I3622" s="7"/>
      <c r="J3622" s="4"/>
      <c r="K3622" s="3" t="str">
        <f t="shared" si="568"/>
        <v>Inventariar</v>
      </c>
      <c r="L3622" s="6"/>
      <c r="M3622" s="7"/>
      <c r="N3622" s="4"/>
      <c r="O3622" s="3" t="str">
        <f t="shared" si="569"/>
        <v>Inventariar</v>
      </c>
      <c r="P3622" s="6"/>
      <c r="Q3622" s="7"/>
      <c r="R3622" s="4" t="str">
        <f t="shared" si="564"/>
        <v/>
      </c>
      <c r="S3622" s="3" t="str">
        <f t="shared" si="570"/>
        <v>Inventariar</v>
      </c>
      <c r="T3622" s="6"/>
      <c r="U3622" s="7"/>
      <c r="V3622" s="4" t="str">
        <f t="shared" si="565"/>
        <v/>
      </c>
      <c r="W3622" s="3" t="str">
        <f t="shared" si="571"/>
        <v>Inventariar</v>
      </c>
      <c r="X3622" s="6"/>
      <c r="Y3622" s="7"/>
      <c r="Z3622" s="4" t="str">
        <f t="shared" si="566"/>
        <v/>
      </c>
      <c r="AA3622" s="3" t="str">
        <f t="shared" si="572"/>
        <v>Inventariar</v>
      </c>
    </row>
    <row r="3623" spans="1:27" x14ac:dyDescent="0.3">
      <c r="A3623" s="5">
        <v>25426483</v>
      </c>
      <c r="B3623" s="17" t="str">
        <f>VLOOKUP(A3623,'Base de dados'!$A$3:$C$21103,3,0)</f>
        <v>P01CX03</v>
      </c>
      <c r="C3623" s="50" t="s">
        <v>25671</v>
      </c>
      <c r="D3623" s="6"/>
      <c r="E3623" s="7"/>
      <c r="F3623" s="4" t="str">
        <f t="shared" si="573"/>
        <v/>
      </c>
      <c r="G3623" s="3" t="str">
        <f t="shared" si="567"/>
        <v>Inventariar</v>
      </c>
      <c r="H3623" s="6"/>
      <c r="I3623" s="7"/>
      <c r="J3623" s="4"/>
      <c r="K3623" s="3" t="str">
        <f t="shared" si="568"/>
        <v>Inventariar</v>
      </c>
      <c r="L3623" s="6"/>
      <c r="M3623" s="7"/>
      <c r="N3623" s="4"/>
      <c r="O3623" s="3" t="str">
        <f t="shared" si="569"/>
        <v>Inventariar</v>
      </c>
      <c r="P3623" s="6"/>
      <c r="Q3623" s="7"/>
      <c r="R3623" s="4" t="str">
        <f t="shared" si="564"/>
        <v/>
      </c>
      <c r="S3623" s="3" t="str">
        <f t="shared" si="570"/>
        <v>Inventariar</v>
      </c>
      <c r="T3623" s="6"/>
      <c r="U3623" s="7"/>
      <c r="V3623" s="4" t="str">
        <f t="shared" si="565"/>
        <v/>
      </c>
      <c r="W3623" s="3" t="str">
        <f t="shared" si="571"/>
        <v>Inventariar</v>
      </c>
      <c r="X3623" s="6"/>
      <c r="Y3623" s="7"/>
      <c r="Z3623" s="4" t="str">
        <f t="shared" si="566"/>
        <v/>
      </c>
      <c r="AA3623" s="3" t="str">
        <f t="shared" si="572"/>
        <v>Inventariar</v>
      </c>
    </row>
    <row r="3624" spans="1:27" x14ac:dyDescent="0.3">
      <c r="A3624" s="5">
        <v>25427599</v>
      </c>
      <c r="B3624" s="17" t="str">
        <f>VLOOKUP(A3624,'Base de dados'!$A$3:$C$21103,3,0)</f>
        <v>P01CX03</v>
      </c>
      <c r="C3624" s="50" t="s">
        <v>25672</v>
      </c>
      <c r="D3624" s="6"/>
      <c r="E3624" s="7"/>
      <c r="F3624" s="4" t="str">
        <f t="shared" si="573"/>
        <v/>
      </c>
      <c r="G3624" s="3" t="str">
        <f t="shared" si="567"/>
        <v>Inventariar</v>
      </c>
      <c r="H3624" s="6"/>
      <c r="I3624" s="7"/>
      <c r="J3624" s="4"/>
      <c r="K3624" s="3" t="str">
        <f t="shared" si="568"/>
        <v>Inventariar</v>
      </c>
      <c r="L3624" s="6"/>
      <c r="M3624" s="7"/>
      <c r="N3624" s="4"/>
      <c r="O3624" s="3" t="str">
        <f t="shared" si="569"/>
        <v>Inventariar</v>
      </c>
      <c r="P3624" s="6"/>
      <c r="Q3624" s="7"/>
      <c r="R3624" s="4" t="str">
        <f t="shared" si="564"/>
        <v/>
      </c>
      <c r="S3624" s="3" t="str">
        <f t="shared" si="570"/>
        <v>Inventariar</v>
      </c>
      <c r="T3624" s="6"/>
      <c r="U3624" s="7"/>
      <c r="V3624" s="4" t="str">
        <f t="shared" si="565"/>
        <v/>
      </c>
      <c r="W3624" s="3" t="str">
        <f t="shared" si="571"/>
        <v>Inventariar</v>
      </c>
      <c r="X3624" s="6"/>
      <c r="Y3624" s="7"/>
      <c r="Z3624" s="4" t="str">
        <f t="shared" si="566"/>
        <v/>
      </c>
      <c r="AA3624" s="3" t="str">
        <f t="shared" si="572"/>
        <v>Inventariar</v>
      </c>
    </row>
    <row r="3625" spans="1:27" x14ac:dyDescent="0.3">
      <c r="A3625" s="5">
        <v>25469368</v>
      </c>
      <c r="B3625" s="17" t="str">
        <f>VLOOKUP(A3625,'Base de dados'!$A$3:$C$21103,3,0)</f>
        <v>P01CX03</v>
      </c>
      <c r="C3625" s="50" t="s">
        <v>9269</v>
      </c>
      <c r="D3625" s="6"/>
      <c r="E3625" s="7"/>
      <c r="F3625" s="4" t="str">
        <f t="shared" si="573"/>
        <v/>
      </c>
      <c r="G3625" s="3" t="str">
        <f t="shared" si="567"/>
        <v>Inventariar</v>
      </c>
      <c r="H3625" s="3"/>
      <c r="I3625" s="3"/>
      <c r="J3625" s="4"/>
      <c r="K3625" s="3" t="str">
        <f t="shared" si="568"/>
        <v>Inventariar</v>
      </c>
      <c r="L3625" s="3"/>
      <c r="M3625" s="3"/>
      <c r="N3625" s="4"/>
      <c r="O3625" s="3" t="str">
        <f t="shared" si="569"/>
        <v>Inventariar</v>
      </c>
      <c r="P3625" s="3"/>
      <c r="Q3625" s="3"/>
      <c r="R3625" s="4" t="str">
        <f t="shared" si="564"/>
        <v/>
      </c>
      <c r="S3625" s="3" t="str">
        <f t="shared" si="570"/>
        <v>Inventariar</v>
      </c>
      <c r="T3625" s="3"/>
      <c r="U3625" s="3"/>
      <c r="V3625" s="4" t="str">
        <f t="shared" si="565"/>
        <v/>
      </c>
      <c r="W3625" s="3" t="str">
        <f t="shared" si="571"/>
        <v>Inventariar</v>
      </c>
      <c r="X3625" s="3"/>
      <c r="Y3625" s="3"/>
      <c r="Z3625" s="4" t="str">
        <f t="shared" si="566"/>
        <v/>
      </c>
      <c r="AA3625" s="3" t="str">
        <f t="shared" si="572"/>
        <v>Inventariar</v>
      </c>
    </row>
    <row r="3626" spans="1:27" x14ac:dyDescent="0.3">
      <c r="A3626" s="5">
        <v>25579004</v>
      </c>
      <c r="B3626" s="17" t="str">
        <f>VLOOKUP(A3626,'Base de dados'!$A$3:$C$21103,3,0)</f>
        <v>P01CX03</v>
      </c>
      <c r="C3626" s="50" t="s">
        <v>25692</v>
      </c>
      <c r="D3626" s="6"/>
      <c r="E3626" s="7"/>
      <c r="F3626" s="4" t="str">
        <f t="shared" si="573"/>
        <v/>
      </c>
      <c r="G3626" s="3" t="str">
        <f t="shared" si="567"/>
        <v>Inventariar</v>
      </c>
      <c r="H3626" s="6"/>
      <c r="I3626" s="7"/>
      <c r="J3626" s="4"/>
      <c r="K3626" s="3" t="str">
        <f t="shared" si="568"/>
        <v>Inventariar</v>
      </c>
      <c r="L3626" s="6"/>
      <c r="M3626" s="7"/>
      <c r="N3626" s="4"/>
      <c r="O3626" s="3" t="str">
        <f t="shared" si="569"/>
        <v>Inventariar</v>
      </c>
      <c r="P3626" s="6"/>
      <c r="Q3626" s="7"/>
      <c r="R3626" s="4" t="str">
        <f t="shared" si="564"/>
        <v/>
      </c>
      <c r="S3626" s="3" t="str">
        <f t="shared" si="570"/>
        <v>Inventariar</v>
      </c>
      <c r="T3626" s="6"/>
      <c r="U3626" s="7"/>
      <c r="V3626" s="4" t="str">
        <f t="shared" si="565"/>
        <v/>
      </c>
      <c r="W3626" s="3" t="str">
        <f t="shared" si="571"/>
        <v>Inventariar</v>
      </c>
      <c r="X3626" s="6"/>
      <c r="Y3626" s="7"/>
      <c r="Z3626" s="4" t="str">
        <f t="shared" si="566"/>
        <v/>
      </c>
      <c r="AA3626" s="3" t="str">
        <f t="shared" si="572"/>
        <v>Inventariar</v>
      </c>
    </row>
    <row r="3627" spans="1:27" x14ac:dyDescent="0.3">
      <c r="A3627" s="5">
        <v>25579064</v>
      </c>
      <c r="B3627" s="17" t="str">
        <f>VLOOKUP(A3627,'Base de dados'!$A$3:$C$21103,3,0)</f>
        <v>P01CX03</v>
      </c>
      <c r="C3627" s="50" t="s">
        <v>25694</v>
      </c>
      <c r="D3627" s="6"/>
      <c r="E3627" s="7"/>
      <c r="F3627" s="4" t="str">
        <f t="shared" si="573"/>
        <v/>
      </c>
      <c r="G3627" s="3" t="str">
        <f t="shared" si="567"/>
        <v>Inventariar</v>
      </c>
      <c r="H3627" s="6"/>
      <c r="I3627" s="7"/>
      <c r="J3627" s="4"/>
      <c r="K3627" s="3" t="str">
        <f t="shared" si="568"/>
        <v>Inventariar</v>
      </c>
      <c r="L3627" s="6"/>
      <c r="M3627" s="7"/>
      <c r="N3627" s="4"/>
      <c r="O3627" s="3" t="str">
        <f t="shared" si="569"/>
        <v>Inventariar</v>
      </c>
      <c r="P3627" s="6"/>
      <c r="Q3627" s="7"/>
      <c r="R3627" s="4" t="str">
        <f t="shared" si="564"/>
        <v/>
      </c>
      <c r="S3627" s="3" t="str">
        <f t="shared" si="570"/>
        <v>Inventariar</v>
      </c>
      <c r="T3627" s="6"/>
      <c r="U3627" s="7"/>
      <c r="V3627" s="4" t="str">
        <f t="shared" si="565"/>
        <v/>
      </c>
      <c r="W3627" s="3" t="str">
        <f t="shared" si="571"/>
        <v>Inventariar</v>
      </c>
      <c r="X3627" s="6"/>
      <c r="Y3627" s="7"/>
      <c r="Z3627" s="4" t="str">
        <f t="shared" si="566"/>
        <v/>
      </c>
      <c r="AA3627" s="3" t="str">
        <f t="shared" si="572"/>
        <v>Inventariar</v>
      </c>
    </row>
    <row r="3628" spans="1:27" x14ac:dyDescent="0.3">
      <c r="A3628" s="5">
        <v>25577158</v>
      </c>
      <c r="B3628" s="17" t="str">
        <f>VLOOKUP(A3628,'Base de dados'!$A$3:$C$21103,3,0)</f>
        <v>P01CX03</v>
      </c>
      <c r="C3628" s="50" t="s">
        <v>25699</v>
      </c>
      <c r="D3628" s="6"/>
      <c r="E3628" s="7"/>
      <c r="F3628" s="4" t="str">
        <f t="shared" si="573"/>
        <v/>
      </c>
      <c r="G3628" s="3" t="str">
        <f t="shared" si="567"/>
        <v>Inventariar</v>
      </c>
      <c r="H3628" s="6"/>
      <c r="I3628" s="7"/>
      <c r="J3628" s="4"/>
      <c r="K3628" s="3" t="str">
        <f t="shared" si="568"/>
        <v>Inventariar</v>
      </c>
      <c r="L3628" s="6"/>
      <c r="M3628" s="7"/>
      <c r="N3628" s="4"/>
      <c r="O3628" s="3" t="str">
        <f t="shared" si="569"/>
        <v>Inventariar</v>
      </c>
      <c r="P3628" s="6"/>
      <c r="Q3628" s="7"/>
      <c r="R3628" s="4" t="str">
        <f t="shared" si="564"/>
        <v/>
      </c>
      <c r="S3628" s="3" t="str">
        <f t="shared" si="570"/>
        <v>Inventariar</v>
      </c>
      <c r="T3628" s="6"/>
      <c r="U3628" s="7"/>
      <c r="V3628" s="4" t="str">
        <f t="shared" si="565"/>
        <v/>
      </c>
      <c r="W3628" s="3" t="str">
        <f t="shared" si="571"/>
        <v>Inventariar</v>
      </c>
      <c r="X3628" s="6"/>
      <c r="Y3628" s="7"/>
      <c r="Z3628" s="4" t="str">
        <f t="shared" si="566"/>
        <v/>
      </c>
      <c r="AA3628" s="3" t="str">
        <f t="shared" si="572"/>
        <v>Inventariar</v>
      </c>
    </row>
    <row r="3629" spans="1:27" x14ac:dyDescent="0.3">
      <c r="A3629" s="5">
        <v>25579061</v>
      </c>
      <c r="B3629" s="17" t="str">
        <f>VLOOKUP(A3629,'Base de dados'!$A$3:$C$21103,3,0)</f>
        <v>P01CX03</v>
      </c>
      <c r="C3629" s="50" t="s">
        <v>25701</v>
      </c>
      <c r="D3629" s="6"/>
      <c r="E3629" s="7"/>
      <c r="F3629" s="4" t="str">
        <f t="shared" si="573"/>
        <v/>
      </c>
      <c r="G3629" s="3" t="str">
        <f t="shared" si="567"/>
        <v>Inventariar</v>
      </c>
      <c r="H3629" s="6"/>
      <c r="I3629" s="7"/>
      <c r="J3629" s="4"/>
      <c r="K3629" s="3" t="str">
        <f t="shared" si="568"/>
        <v>Inventariar</v>
      </c>
      <c r="L3629" s="6"/>
      <c r="M3629" s="7"/>
      <c r="N3629" s="4"/>
      <c r="O3629" s="3" t="str">
        <f t="shared" si="569"/>
        <v>Inventariar</v>
      </c>
      <c r="P3629" s="6"/>
      <c r="Q3629" s="7"/>
      <c r="R3629" s="4" t="str">
        <f t="shared" si="564"/>
        <v/>
      </c>
      <c r="S3629" s="3" t="str">
        <f t="shared" si="570"/>
        <v>Inventariar</v>
      </c>
      <c r="T3629" s="6"/>
      <c r="U3629" s="7"/>
      <c r="V3629" s="4" t="str">
        <f t="shared" si="565"/>
        <v/>
      </c>
      <c r="W3629" s="3" t="str">
        <f t="shared" si="571"/>
        <v>Inventariar</v>
      </c>
      <c r="X3629" s="6"/>
      <c r="Y3629" s="7"/>
      <c r="Z3629" s="4" t="str">
        <f t="shared" si="566"/>
        <v/>
      </c>
      <c r="AA3629" s="3" t="str">
        <f t="shared" si="572"/>
        <v>Inventariar</v>
      </c>
    </row>
    <row r="3630" spans="1:27" x14ac:dyDescent="0.3">
      <c r="A3630" s="5">
        <v>25579068</v>
      </c>
      <c r="B3630" s="17" t="str">
        <f>VLOOKUP(A3630,'Base de dados'!$A$3:$C$21103,3,0)</f>
        <v>P01CX03</v>
      </c>
      <c r="C3630" s="50" t="s">
        <v>25707</v>
      </c>
      <c r="D3630" s="6"/>
      <c r="E3630" s="7"/>
      <c r="F3630" s="4" t="str">
        <f t="shared" si="573"/>
        <v/>
      </c>
      <c r="G3630" s="3" t="str">
        <f t="shared" si="567"/>
        <v>Inventariar</v>
      </c>
      <c r="H3630" s="6"/>
      <c r="I3630" s="7"/>
      <c r="J3630" s="4"/>
      <c r="K3630" s="3" t="str">
        <f t="shared" si="568"/>
        <v>Inventariar</v>
      </c>
      <c r="L3630" s="6"/>
      <c r="M3630" s="7"/>
      <c r="N3630" s="4"/>
      <c r="O3630" s="3" t="str">
        <f t="shared" si="569"/>
        <v>Inventariar</v>
      </c>
      <c r="P3630" s="6"/>
      <c r="Q3630" s="7"/>
      <c r="R3630" s="4" t="str">
        <f t="shared" si="564"/>
        <v/>
      </c>
      <c r="S3630" s="3" t="str">
        <f t="shared" si="570"/>
        <v>Inventariar</v>
      </c>
      <c r="T3630" s="6"/>
      <c r="U3630" s="7"/>
      <c r="V3630" s="4" t="str">
        <f t="shared" si="565"/>
        <v/>
      </c>
      <c r="W3630" s="3" t="str">
        <f t="shared" si="571"/>
        <v>Inventariar</v>
      </c>
      <c r="X3630" s="6"/>
      <c r="Y3630" s="7"/>
      <c r="Z3630" s="4" t="str">
        <f t="shared" si="566"/>
        <v/>
      </c>
      <c r="AA3630" s="3" t="str">
        <f t="shared" si="572"/>
        <v>Inventariar</v>
      </c>
    </row>
    <row r="3631" spans="1:27" x14ac:dyDescent="0.3">
      <c r="A3631" s="5">
        <v>27098475</v>
      </c>
      <c r="B3631" s="17" t="str">
        <f>VLOOKUP(A3631,'Base de dados'!$A$3:$C$21103,3,0)</f>
        <v>P01CX03</v>
      </c>
      <c r="C3631" s="50" t="s">
        <v>9250</v>
      </c>
      <c r="D3631" s="6"/>
      <c r="E3631" s="7"/>
      <c r="F3631" s="4" t="str">
        <f t="shared" si="573"/>
        <v/>
      </c>
      <c r="G3631" s="3" t="str">
        <f t="shared" si="567"/>
        <v>Inventariar</v>
      </c>
      <c r="H3631" s="6"/>
      <c r="I3631" s="7"/>
      <c r="J3631" s="4"/>
      <c r="K3631" s="3" t="str">
        <f t="shared" si="568"/>
        <v>Inventariar</v>
      </c>
      <c r="L3631" s="6"/>
      <c r="M3631" s="7"/>
      <c r="N3631" s="4"/>
      <c r="O3631" s="3" t="str">
        <f t="shared" si="569"/>
        <v>Inventariar</v>
      </c>
      <c r="P3631" s="6"/>
      <c r="Q3631" s="7"/>
      <c r="R3631" s="4" t="str">
        <f t="shared" si="564"/>
        <v/>
      </c>
      <c r="S3631" s="3" t="str">
        <f t="shared" si="570"/>
        <v>Inventariar</v>
      </c>
      <c r="T3631" s="6"/>
      <c r="U3631" s="7"/>
      <c r="V3631" s="4" t="str">
        <f t="shared" si="565"/>
        <v/>
      </c>
      <c r="W3631" s="3" t="str">
        <f t="shared" si="571"/>
        <v>Inventariar</v>
      </c>
      <c r="X3631" s="6"/>
      <c r="Y3631" s="7"/>
      <c r="Z3631" s="4" t="str">
        <f t="shared" si="566"/>
        <v/>
      </c>
      <c r="AA3631" s="3" t="str">
        <f t="shared" si="572"/>
        <v>Inventariar</v>
      </c>
    </row>
    <row r="3632" spans="1:27" x14ac:dyDescent="0.3">
      <c r="A3632" s="5">
        <v>25462283</v>
      </c>
      <c r="B3632" s="17" t="str">
        <f>VLOOKUP(A3632,'Base de dados'!$A$3:$C$21103,3,0)</f>
        <v>P01CX03</v>
      </c>
      <c r="C3632" s="50" t="s">
        <v>25729</v>
      </c>
      <c r="D3632" s="6"/>
      <c r="E3632" s="7"/>
      <c r="F3632" s="4" t="str">
        <f t="shared" si="573"/>
        <v/>
      </c>
      <c r="G3632" s="3" t="str">
        <f t="shared" si="567"/>
        <v>Inventariar</v>
      </c>
      <c r="H3632" s="3"/>
      <c r="I3632" s="3"/>
      <c r="J3632" s="4"/>
      <c r="K3632" s="3" t="str">
        <f t="shared" si="568"/>
        <v>Inventariar</v>
      </c>
      <c r="L3632" s="3"/>
      <c r="M3632" s="3"/>
      <c r="N3632" s="4"/>
      <c r="O3632" s="3" t="str">
        <f t="shared" si="569"/>
        <v>Inventariar</v>
      </c>
      <c r="P3632" s="3"/>
      <c r="Q3632" s="3"/>
      <c r="R3632" s="4" t="str">
        <f t="shared" si="564"/>
        <v/>
      </c>
      <c r="S3632" s="3" t="str">
        <f t="shared" si="570"/>
        <v>Inventariar</v>
      </c>
      <c r="T3632" s="3"/>
      <c r="U3632" s="3"/>
      <c r="V3632" s="4" t="str">
        <f t="shared" si="565"/>
        <v/>
      </c>
      <c r="W3632" s="3" t="str">
        <f t="shared" si="571"/>
        <v>Inventariar</v>
      </c>
      <c r="X3632" s="3"/>
      <c r="Y3632" s="3"/>
      <c r="Z3632" s="4" t="str">
        <f t="shared" si="566"/>
        <v/>
      </c>
      <c r="AA3632" s="3" t="str">
        <f t="shared" si="572"/>
        <v>Inventariar</v>
      </c>
    </row>
    <row r="3633" spans="1:27" x14ac:dyDescent="0.3">
      <c r="A3633" s="5">
        <v>25576613</v>
      </c>
      <c r="B3633" s="17" t="str">
        <f>VLOOKUP(A3633,'Base de dados'!$A$3:$C$21103,3,0)</f>
        <v>P01CX03</v>
      </c>
      <c r="C3633" s="50" t="s">
        <v>9267</v>
      </c>
      <c r="D3633" s="6"/>
      <c r="E3633" s="7"/>
      <c r="F3633" s="4" t="str">
        <f t="shared" si="573"/>
        <v/>
      </c>
      <c r="G3633" s="3" t="str">
        <f t="shared" si="567"/>
        <v>Inventariar</v>
      </c>
      <c r="H3633" s="6"/>
      <c r="I3633" s="7"/>
      <c r="J3633" s="4"/>
      <c r="K3633" s="3" t="str">
        <f t="shared" si="568"/>
        <v>Inventariar</v>
      </c>
      <c r="L3633" s="6"/>
      <c r="M3633" s="7"/>
      <c r="N3633" s="4"/>
      <c r="O3633" s="3" t="str">
        <f t="shared" si="569"/>
        <v>Inventariar</v>
      </c>
      <c r="P3633" s="6"/>
      <c r="Q3633" s="7"/>
      <c r="R3633" s="4" t="str">
        <f t="shared" si="564"/>
        <v/>
      </c>
      <c r="S3633" s="3" t="str">
        <f t="shared" si="570"/>
        <v>Inventariar</v>
      </c>
      <c r="T3633" s="6"/>
      <c r="U3633" s="7"/>
      <c r="V3633" s="4" t="str">
        <f t="shared" si="565"/>
        <v/>
      </c>
      <c r="W3633" s="3" t="str">
        <f t="shared" si="571"/>
        <v>Inventariar</v>
      </c>
      <c r="X3633" s="6"/>
      <c r="Y3633" s="7"/>
      <c r="Z3633" s="4" t="str">
        <f t="shared" si="566"/>
        <v/>
      </c>
      <c r="AA3633" s="3" t="str">
        <f t="shared" si="572"/>
        <v>Inventariar</v>
      </c>
    </row>
    <row r="3634" spans="1:27" x14ac:dyDescent="0.3">
      <c r="A3634" s="5">
        <v>25460947</v>
      </c>
      <c r="B3634" s="17" t="str">
        <f>VLOOKUP(A3634,'Base de dados'!$A$3:$C$21103,3,0)</f>
        <v>P01CX03</v>
      </c>
      <c r="C3634" s="50" t="s">
        <v>25738</v>
      </c>
      <c r="D3634" s="6"/>
      <c r="E3634" s="7"/>
      <c r="F3634" s="4" t="str">
        <f t="shared" si="573"/>
        <v/>
      </c>
      <c r="G3634" s="3" t="str">
        <f t="shared" si="567"/>
        <v>Inventariar</v>
      </c>
      <c r="H3634" s="6"/>
      <c r="I3634" s="7"/>
      <c r="J3634" s="4"/>
      <c r="K3634" s="3" t="str">
        <f t="shared" si="568"/>
        <v>Inventariar</v>
      </c>
      <c r="L3634" s="6"/>
      <c r="M3634" s="7"/>
      <c r="N3634" s="4"/>
      <c r="O3634" s="3" t="str">
        <f t="shared" si="569"/>
        <v>Inventariar</v>
      </c>
      <c r="P3634" s="6"/>
      <c r="Q3634" s="7"/>
      <c r="R3634" s="4" t="str">
        <f t="shared" si="564"/>
        <v/>
      </c>
      <c r="S3634" s="3" t="str">
        <f t="shared" si="570"/>
        <v>Inventariar</v>
      </c>
      <c r="T3634" s="6"/>
      <c r="U3634" s="7"/>
      <c r="V3634" s="4" t="str">
        <f t="shared" si="565"/>
        <v/>
      </c>
      <c r="W3634" s="3" t="str">
        <f t="shared" si="571"/>
        <v>Inventariar</v>
      </c>
      <c r="X3634" s="6"/>
      <c r="Y3634" s="7"/>
      <c r="Z3634" s="4" t="str">
        <f t="shared" si="566"/>
        <v/>
      </c>
      <c r="AA3634" s="3" t="str">
        <f t="shared" si="572"/>
        <v>Inventariar</v>
      </c>
    </row>
    <row r="3635" spans="1:27" x14ac:dyDescent="0.3">
      <c r="A3635" s="2">
        <v>27093984</v>
      </c>
      <c r="B3635" s="17" t="str">
        <f>VLOOKUP(A3635,'Base de dados'!$A$3:$C$21103,3,0)</f>
        <v>P01CX03</v>
      </c>
      <c r="C3635" s="49" t="s">
        <v>9782</v>
      </c>
      <c r="D3635" s="3"/>
      <c r="E3635" s="3"/>
      <c r="F3635" s="4" t="str">
        <f t="shared" si="573"/>
        <v/>
      </c>
      <c r="G3635" s="3" t="str">
        <f t="shared" si="567"/>
        <v>Inventariar</v>
      </c>
      <c r="H3635" s="6"/>
      <c r="I3635" s="7"/>
      <c r="J3635" s="4"/>
      <c r="K3635" s="3" t="str">
        <f t="shared" si="568"/>
        <v>Inventariar</v>
      </c>
      <c r="L3635" s="6"/>
      <c r="M3635" s="7"/>
      <c r="N3635" s="4"/>
      <c r="O3635" s="3" t="str">
        <f t="shared" si="569"/>
        <v>Inventariar</v>
      </c>
      <c r="P3635" s="6"/>
      <c r="Q3635" s="7"/>
      <c r="R3635" s="4" t="str">
        <f t="shared" si="564"/>
        <v/>
      </c>
      <c r="S3635" s="3" t="str">
        <f t="shared" si="570"/>
        <v>Inventariar</v>
      </c>
      <c r="T3635" s="6"/>
      <c r="U3635" s="7"/>
      <c r="V3635" s="4" t="str">
        <f t="shared" si="565"/>
        <v/>
      </c>
      <c r="W3635" s="3" t="str">
        <f t="shared" si="571"/>
        <v>Inventariar</v>
      </c>
      <c r="X3635" s="6"/>
      <c r="Y3635" s="7"/>
      <c r="Z3635" s="4" t="str">
        <f t="shared" si="566"/>
        <v/>
      </c>
      <c r="AA3635" s="3" t="str">
        <f t="shared" si="572"/>
        <v>Inventariar</v>
      </c>
    </row>
    <row r="3636" spans="1:27" x14ac:dyDescent="0.3">
      <c r="A3636" s="2">
        <v>25426482</v>
      </c>
      <c r="B3636" s="17" t="str">
        <f>VLOOKUP(A3636,'Base de dados'!$A$3:$C$21103,3,0)</f>
        <v>P01CX03</v>
      </c>
      <c r="C3636" s="49" t="s">
        <v>25761</v>
      </c>
      <c r="D3636" s="3"/>
      <c r="E3636" s="3"/>
      <c r="F3636" s="4" t="str">
        <f t="shared" si="573"/>
        <v/>
      </c>
      <c r="G3636" s="3" t="str">
        <f t="shared" si="567"/>
        <v>Inventariar</v>
      </c>
      <c r="H3636" s="6"/>
      <c r="I3636" s="7"/>
      <c r="J3636" s="4"/>
      <c r="K3636" s="3" t="str">
        <f t="shared" si="568"/>
        <v>Inventariar</v>
      </c>
      <c r="L3636" s="6"/>
      <c r="M3636" s="7"/>
      <c r="N3636" s="4"/>
      <c r="O3636" s="3" t="str">
        <f t="shared" si="569"/>
        <v>Inventariar</v>
      </c>
      <c r="P3636" s="6"/>
      <c r="Q3636" s="7"/>
      <c r="R3636" s="4" t="str">
        <f t="shared" si="564"/>
        <v/>
      </c>
      <c r="S3636" s="3" t="str">
        <f t="shared" si="570"/>
        <v>Inventariar</v>
      </c>
      <c r="T3636" s="6"/>
      <c r="U3636" s="7"/>
      <c r="V3636" s="4" t="str">
        <f t="shared" si="565"/>
        <v/>
      </c>
      <c r="W3636" s="3" t="str">
        <f t="shared" si="571"/>
        <v>Inventariar</v>
      </c>
      <c r="X3636" s="6"/>
      <c r="Y3636" s="7"/>
      <c r="Z3636" s="4" t="str">
        <f t="shared" si="566"/>
        <v/>
      </c>
      <c r="AA3636" s="3" t="str">
        <f t="shared" si="572"/>
        <v>Inventariar</v>
      </c>
    </row>
    <row r="3637" spans="1:27" x14ac:dyDescent="0.3">
      <c r="A3637" s="5">
        <v>25462286</v>
      </c>
      <c r="B3637" s="17" t="str">
        <f>VLOOKUP(A3637,'Base de dados'!$A$3:$C$21103,3,0)</f>
        <v>P01CX03</v>
      </c>
      <c r="C3637" s="50" t="s">
        <v>25762</v>
      </c>
      <c r="D3637" s="6"/>
      <c r="E3637" s="7"/>
      <c r="F3637" s="4" t="str">
        <f t="shared" si="573"/>
        <v/>
      </c>
      <c r="G3637" s="3" t="str">
        <f t="shared" si="567"/>
        <v>Inventariar</v>
      </c>
      <c r="H3637" s="6"/>
      <c r="I3637" s="7"/>
      <c r="J3637" s="4"/>
      <c r="K3637" s="3" t="str">
        <f t="shared" si="568"/>
        <v>Inventariar</v>
      </c>
      <c r="L3637" s="6"/>
      <c r="M3637" s="7"/>
      <c r="N3637" s="4"/>
      <c r="O3637" s="3" t="str">
        <f t="shared" si="569"/>
        <v>Inventariar</v>
      </c>
      <c r="P3637" s="6"/>
      <c r="Q3637" s="7"/>
      <c r="R3637" s="4" t="str">
        <f t="shared" si="564"/>
        <v/>
      </c>
      <c r="S3637" s="3" t="str">
        <f t="shared" si="570"/>
        <v>Inventariar</v>
      </c>
      <c r="T3637" s="6"/>
      <c r="U3637" s="7"/>
      <c r="V3637" s="4" t="str">
        <f t="shared" si="565"/>
        <v/>
      </c>
      <c r="W3637" s="3" t="str">
        <f t="shared" si="571"/>
        <v>Inventariar</v>
      </c>
      <c r="X3637" s="6"/>
      <c r="Y3637" s="7"/>
      <c r="Z3637" s="4" t="str">
        <f t="shared" si="566"/>
        <v/>
      </c>
      <c r="AA3637" s="3" t="str">
        <f t="shared" si="572"/>
        <v>Inventariar</v>
      </c>
    </row>
    <row r="3638" spans="1:27" x14ac:dyDescent="0.3">
      <c r="A3638" s="2">
        <v>25427112</v>
      </c>
      <c r="B3638" s="17" t="str">
        <f>VLOOKUP(A3638,'Base de dados'!$A$3:$C$21103,3,0)</f>
        <v>P01CX03</v>
      </c>
      <c r="C3638" s="49" t="s">
        <v>25765</v>
      </c>
      <c r="D3638" s="3"/>
      <c r="E3638" s="3"/>
      <c r="F3638" s="4"/>
      <c r="G3638" s="3" t="str">
        <f t="shared" si="567"/>
        <v>Inventariar</v>
      </c>
      <c r="H3638" s="6"/>
      <c r="I3638" s="7"/>
      <c r="J3638" s="4"/>
      <c r="K3638" s="3" t="str">
        <f t="shared" si="568"/>
        <v>Inventariar</v>
      </c>
      <c r="L3638" s="6"/>
      <c r="M3638" s="7"/>
      <c r="N3638" s="4"/>
      <c r="O3638" s="3" t="str">
        <f t="shared" si="569"/>
        <v>Inventariar</v>
      </c>
      <c r="P3638" s="6"/>
      <c r="Q3638" s="7"/>
      <c r="R3638" s="4" t="str">
        <f t="shared" si="564"/>
        <v/>
      </c>
      <c r="S3638" s="3" t="str">
        <f t="shared" si="570"/>
        <v>Inventariar</v>
      </c>
      <c r="T3638" s="6"/>
      <c r="U3638" s="7"/>
      <c r="V3638" s="4" t="str">
        <f t="shared" si="565"/>
        <v/>
      </c>
      <c r="W3638" s="3" t="str">
        <f t="shared" si="571"/>
        <v>Inventariar</v>
      </c>
      <c r="X3638" s="6"/>
      <c r="Y3638" s="7"/>
      <c r="Z3638" s="4" t="str">
        <f t="shared" si="566"/>
        <v/>
      </c>
      <c r="AA3638" s="3" t="str">
        <f t="shared" si="572"/>
        <v>Inventariar</v>
      </c>
    </row>
    <row r="3639" spans="1:27" x14ac:dyDescent="0.3">
      <c r="A3639" s="5">
        <v>25576618</v>
      </c>
      <c r="B3639" s="17" t="str">
        <f>VLOOKUP(A3639,'Base de dados'!$A$3:$C$21103,3,0)</f>
        <v>P01CX04</v>
      </c>
      <c r="C3639" s="50" t="s">
        <v>9278</v>
      </c>
      <c r="D3639" s="6"/>
      <c r="E3639" s="7"/>
      <c r="F3639" s="4" t="str">
        <f t="shared" ref="F3639:F3670" si="574">IF(E3639="","",IF(E3639="Saldo Zero","",D3639-E3639))</f>
        <v/>
      </c>
      <c r="G3639" s="3" t="str">
        <f t="shared" si="567"/>
        <v>Inventariar</v>
      </c>
      <c r="H3639" s="3"/>
      <c r="I3639" s="3"/>
      <c r="J3639" s="4"/>
      <c r="K3639" s="3" t="str">
        <f t="shared" si="568"/>
        <v>Inventariar</v>
      </c>
      <c r="L3639" s="3"/>
      <c r="M3639" s="3"/>
      <c r="N3639" s="4"/>
      <c r="O3639" s="3" t="str">
        <f t="shared" si="569"/>
        <v>Inventariar</v>
      </c>
      <c r="P3639" s="3"/>
      <c r="Q3639" s="3"/>
      <c r="R3639" s="4" t="str">
        <f t="shared" si="564"/>
        <v/>
      </c>
      <c r="S3639" s="3" t="str">
        <f t="shared" si="570"/>
        <v>Inventariar</v>
      </c>
      <c r="T3639" s="3"/>
      <c r="U3639" s="3"/>
      <c r="V3639" s="4" t="str">
        <f t="shared" si="565"/>
        <v/>
      </c>
      <c r="W3639" s="3" t="str">
        <f t="shared" si="571"/>
        <v>Inventariar</v>
      </c>
      <c r="X3639" s="3"/>
      <c r="Y3639" s="3"/>
      <c r="Z3639" s="4" t="str">
        <f t="shared" si="566"/>
        <v/>
      </c>
      <c r="AA3639" s="3" t="str">
        <f t="shared" si="572"/>
        <v>Inventariar</v>
      </c>
    </row>
    <row r="3640" spans="1:27" x14ac:dyDescent="0.3">
      <c r="A3640" s="5">
        <v>27118176</v>
      </c>
      <c r="B3640" s="17" t="str">
        <f>VLOOKUP(A3640,'Base de dados'!$A$3:$C$21103,3,0)</f>
        <v>P01CX04</v>
      </c>
      <c r="C3640" s="50" t="s">
        <v>9280</v>
      </c>
      <c r="D3640" s="6"/>
      <c r="E3640" s="7"/>
      <c r="F3640" s="4" t="str">
        <f t="shared" si="574"/>
        <v/>
      </c>
      <c r="G3640" s="3" t="str">
        <f t="shared" si="567"/>
        <v>Inventariar</v>
      </c>
      <c r="H3640" s="6"/>
      <c r="I3640" s="7"/>
      <c r="J3640" s="4"/>
      <c r="K3640" s="3" t="str">
        <f t="shared" si="568"/>
        <v>Inventariar</v>
      </c>
      <c r="L3640" s="6"/>
      <c r="M3640" s="7"/>
      <c r="N3640" s="4"/>
      <c r="O3640" s="3" t="str">
        <f t="shared" si="569"/>
        <v>Inventariar</v>
      </c>
      <c r="P3640" s="6"/>
      <c r="Q3640" s="7"/>
      <c r="R3640" s="4" t="str">
        <f t="shared" si="564"/>
        <v/>
      </c>
      <c r="S3640" s="3" t="str">
        <f t="shared" si="570"/>
        <v>Inventariar</v>
      </c>
      <c r="T3640" s="6"/>
      <c r="U3640" s="7"/>
      <c r="V3640" s="4" t="str">
        <f t="shared" si="565"/>
        <v/>
      </c>
      <c r="W3640" s="3" t="str">
        <f t="shared" si="571"/>
        <v>Inventariar</v>
      </c>
      <c r="X3640" s="6"/>
      <c r="Y3640" s="7"/>
      <c r="Z3640" s="4" t="str">
        <f t="shared" si="566"/>
        <v/>
      </c>
      <c r="AA3640" s="3" t="str">
        <f t="shared" si="572"/>
        <v>Inventariar</v>
      </c>
    </row>
    <row r="3641" spans="1:27" x14ac:dyDescent="0.3">
      <c r="A3641" s="5">
        <v>25427956</v>
      </c>
      <c r="B3641" s="17" t="str">
        <f>VLOOKUP(A3641,'Base de dados'!$A$3:$C$21103,3,0)</f>
        <v>P01CX04</v>
      </c>
      <c r="C3641" s="50" t="s">
        <v>25688</v>
      </c>
      <c r="D3641" s="6"/>
      <c r="E3641" s="7"/>
      <c r="F3641" s="4" t="str">
        <f t="shared" si="574"/>
        <v/>
      </c>
      <c r="G3641" s="3" t="str">
        <f t="shared" si="567"/>
        <v>Inventariar</v>
      </c>
      <c r="H3641" s="6"/>
      <c r="I3641" s="7"/>
      <c r="J3641" s="4"/>
      <c r="K3641" s="3" t="str">
        <f t="shared" si="568"/>
        <v>Inventariar</v>
      </c>
      <c r="L3641" s="6"/>
      <c r="M3641" s="7"/>
      <c r="N3641" s="4"/>
      <c r="O3641" s="3" t="str">
        <f t="shared" si="569"/>
        <v>Inventariar</v>
      </c>
      <c r="P3641" s="6"/>
      <c r="Q3641" s="7"/>
      <c r="R3641" s="4" t="str">
        <f t="shared" si="564"/>
        <v/>
      </c>
      <c r="S3641" s="3" t="str">
        <f t="shared" si="570"/>
        <v>Inventariar</v>
      </c>
      <c r="T3641" s="6"/>
      <c r="U3641" s="7"/>
      <c r="V3641" s="4" t="str">
        <f t="shared" si="565"/>
        <v/>
      </c>
      <c r="W3641" s="3" t="str">
        <f t="shared" si="571"/>
        <v>Inventariar</v>
      </c>
      <c r="X3641" s="6"/>
      <c r="Y3641" s="7"/>
      <c r="Z3641" s="4" t="str">
        <f t="shared" si="566"/>
        <v/>
      </c>
      <c r="AA3641" s="3" t="str">
        <f t="shared" si="572"/>
        <v>Inventariar</v>
      </c>
    </row>
    <row r="3642" spans="1:27" x14ac:dyDescent="0.3">
      <c r="A3642" s="5">
        <v>25579060</v>
      </c>
      <c r="B3642" s="17" t="str">
        <f>VLOOKUP(A3642,'Base de dados'!$A$3:$C$21103,3,0)</f>
        <v>P01CX04</v>
      </c>
      <c r="C3642" s="50" t="s">
        <v>25700</v>
      </c>
      <c r="D3642" s="6"/>
      <c r="E3642" s="7"/>
      <c r="F3642" s="4" t="str">
        <f t="shared" si="574"/>
        <v/>
      </c>
      <c r="G3642" s="3" t="str">
        <f t="shared" si="567"/>
        <v>Inventariar</v>
      </c>
      <c r="H3642" s="6"/>
      <c r="I3642" s="7"/>
      <c r="J3642" s="4"/>
      <c r="K3642" s="3" t="str">
        <f t="shared" si="568"/>
        <v>Inventariar</v>
      </c>
      <c r="L3642" s="6"/>
      <c r="M3642" s="7"/>
      <c r="N3642" s="4"/>
      <c r="O3642" s="3" t="str">
        <f t="shared" si="569"/>
        <v>Inventariar</v>
      </c>
      <c r="P3642" s="6"/>
      <c r="Q3642" s="7"/>
      <c r="R3642" s="4" t="str">
        <f t="shared" si="564"/>
        <v/>
      </c>
      <c r="S3642" s="3" t="str">
        <f t="shared" si="570"/>
        <v>Inventariar</v>
      </c>
      <c r="T3642" s="6"/>
      <c r="U3642" s="7"/>
      <c r="V3642" s="4" t="str">
        <f t="shared" si="565"/>
        <v/>
      </c>
      <c r="W3642" s="3" t="str">
        <f t="shared" si="571"/>
        <v>Inventariar</v>
      </c>
      <c r="X3642" s="6"/>
      <c r="Y3642" s="7"/>
      <c r="Z3642" s="4" t="str">
        <f t="shared" si="566"/>
        <v/>
      </c>
      <c r="AA3642" s="3" t="str">
        <f t="shared" si="572"/>
        <v>Inventariar</v>
      </c>
    </row>
    <row r="3643" spans="1:27" x14ac:dyDescent="0.3">
      <c r="A3643" s="5">
        <v>27098467</v>
      </c>
      <c r="B3643" s="17" t="str">
        <f>VLOOKUP(A3643,'Base de dados'!$A$3:$C$21103,3,0)</f>
        <v>P01CX04</v>
      </c>
      <c r="C3643" s="50" t="s">
        <v>9270</v>
      </c>
      <c r="D3643" s="6"/>
      <c r="E3643" s="7"/>
      <c r="F3643" s="4" t="str">
        <f t="shared" si="574"/>
        <v/>
      </c>
      <c r="G3643" s="3" t="str">
        <f t="shared" si="567"/>
        <v>Inventariar</v>
      </c>
      <c r="H3643" s="6"/>
      <c r="I3643" s="7"/>
      <c r="J3643" s="4"/>
      <c r="K3643" s="3" t="str">
        <f t="shared" si="568"/>
        <v>Inventariar</v>
      </c>
      <c r="L3643" s="6"/>
      <c r="M3643" s="7"/>
      <c r="N3643" s="4"/>
      <c r="O3643" s="3" t="str">
        <f t="shared" si="569"/>
        <v>Inventariar</v>
      </c>
      <c r="P3643" s="6"/>
      <c r="Q3643" s="7"/>
      <c r="R3643" s="4" t="str">
        <f t="shared" ref="R3643:R3706" si="575">IF(Q3643="","",IF(Q3643="Saldo Zero","",P3643-Q3643))</f>
        <v/>
      </c>
      <c r="S3643" s="3" t="str">
        <f t="shared" si="570"/>
        <v>Inventariar</v>
      </c>
      <c r="T3643" s="6"/>
      <c r="U3643" s="7"/>
      <c r="V3643" s="4" t="str">
        <f t="shared" ref="V3643:V3706" si="576">IF(U3643="","",IF(U3643="Saldo Zero","",T3643-U3643))</f>
        <v/>
      </c>
      <c r="W3643" s="3" t="str">
        <f t="shared" si="571"/>
        <v>Inventariar</v>
      </c>
      <c r="X3643" s="6"/>
      <c r="Y3643" s="7"/>
      <c r="Z3643" s="4" t="str">
        <f t="shared" ref="Z3643:Z3706" si="577">IF(Y3643="","",IF(Y3643="Saldo Zero","",X3643-Y3643))</f>
        <v/>
      </c>
      <c r="AA3643" s="3" t="str">
        <f t="shared" si="572"/>
        <v>Inventariar</v>
      </c>
    </row>
    <row r="3644" spans="1:27" x14ac:dyDescent="0.3">
      <c r="A3644" s="5">
        <v>25427612</v>
      </c>
      <c r="B3644" s="17" t="str">
        <f>VLOOKUP(A3644,'Base de dados'!$A$3:$C$21103,3,0)</f>
        <v>P01CX04</v>
      </c>
      <c r="C3644" s="50" t="s">
        <v>25731</v>
      </c>
      <c r="D3644" s="6"/>
      <c r="E3644" s="7"/>
      <c r="F3644" s="4" t="str">
        <f t="shared" si="574"/>
        <v/>
      </c>
      <c r="G3644" s="3" t="str">
        <f t="shared" si="567"/>
        <v>Inventariar</v>
      </c>
      <c r="H3644" s="6"/>
      <c r="I3644" s="7"/>
      <c r="J3644" s="4"/>
      <c r="K3644" s="3" t="str">
        <f t="shared" si="568"/>
        <v>Inventariar</v>
      </c>
      <c r="L3644" s="6"/>
      <c r="M3644" s="7"/>
      <c r="N3644" s="4"/>
      <c r="O3644" s="3" t="str">
        <f t="shared" si="569"/>
        <v>Inventariar</v>
      </c>
      <c r="P3644" s="6"/>
      <c r="Q3644" s="7"/>
      <c r="R3644" s="4" t="str">
        <f t="shared" si="575"/>
        <v/>
      </c>
      <c r="S3644" s="3" t="str">
        <f t="shared" si="570"/>
        <v>Inventariar</v>
      </c>
      <c r="T3644" s="6"/>
      <c r="U3644" s="7"/>
      <c r="V3644" s="4" t="str">
        <f t="shared" si="576"/>
        <v/>
      </c>
      <c r="W3644" s="3" t="str">
        <f t="shared" si="571"/>
        <v>Inventariar</v>
      </c>
      <c r="X3644" s="6"/>
      <c r="Y3644" s="7"/>
      <c r="Z3644" s="4" t="str">
        <f t="shared" si="577"/>
        <v/>
      </c>
      <c r="AA3644" s="3" t="str">
        <f t="shared" si="572"/>
        <v>Inventariar</v>
      </c>
    </row>
    <row r="3645" spans="1:27" x14ac:dyDescent="0.3">
      <c r="A3645" s="5">
        <v>25579067</v>
      </c>
      <c r="B3645" s="17" t="str">
        <f>VLOOKUP(A3645,'Base de dados'!$A$3:$C$21103,3,0)</f>
        <v>P01CX04</v>
      </c>
      <c r="C3645" s="50" t="s">
        <v>9279</v>
      </c>
      <c r="D3645" s="6"/>
      <c r="E3645" s="7"/>
      <c r="F3645" s="4" t="str">
        <f t="shared" si="574"/>
        <v/>
      </c>
      <c r="G3645" s="3" t="str">
        <f t="shared" si="567"/>
        <v>Inventariar</v>
      </c>
      <c r="H3645" s="6"/>
      <c r="I3645" s="7"/>
      <c r="J3645" s="4"/>
      <c r="K3645" s="3" t="str">
        <f t="shared" si="568"/>
        <v>Inventariar</v>
      </c>
      <c r="L3645" s="6"/>
      <c r="M3645" s="7"/>
      <c r="N3645" s="4"/>
      <c r="O3645" s="3" t="str">
        <f t="shared" si="569"/>
        <v>Inventariar</v>
      </c>
      <c r="P3645" s="6"/>
      <c r="Q3645" s="7"/>
      <c r="R3645" s="4" t="str">
        <f t="shared" si="575"/>
        <v/>
      </c>
      <c r="S3645" s="3" t="str">
        <f t="shared" si="570"/>
        <v>Inventariar</v>
      </c>
      <c r="T3645" s="6"/>
      <c r="U3645" s="7"/>
      <c r="V3645" s="4" t="str">
        <f t="shared" si="576"/>
        <v/>
      </c>
      <c r="W3645" s="3" t="str">
        <f t="shared" si="571"/>
        <v>Inventariar</v>
      </c>
      <c r="X3645" s="6"/>
      <c r="Y3645" s="7"/>
      <c r="Z3645" s="4" t="str">
        <f t="shared" si="577"/>
        <v/>
      </c>
      <c r="AA3645" s="3" t="str">
        <f t="shared" si="572"/>
        <v>Inventariar</v>
      </c>
    </row>
    <row r="3646" spans="1:27" x14ac:dyDescent="0.3">
      <c r="A3646" s="5">
        <v>25426486</v>
      </c>
      <c r="B3646" s="17" t="str">
        <f>VLOOKUP(A3646,'Base de dados'!$A$3:$C$21103,3,0)</f>
        <v>P01CX04</v>
      </c>
      <c r="C3646" s="50" t="s">
        <v>25743</v>
      </c>
      <c r="D3646" s="6"/>
      <c r="E3646" s="7"/>
      <c r="F3646" s="4" t="str">
        <f t="shared" si="574"/>
        <v/>
      </c>
      <c r="G3646" s="3" t="str">
        <f t="shared" si="567"/>
        <v>Inventariar</v>
      </c>
      <c r="H3646" s="6"/>
      <c r="I3646" s="7"/>
      <c r="J3646" s="4"/>
      <c r="K3646" s="3" t="str">
        <f t="shared" si="568"/>
        <v>Inventariar</v>
      </c>
      <c r="L3646" s="6"/>
      <c r="M3646" s="7"/>
      <c r="N3646" s="4"/>
      <c r="O3646" s="3" t="str">
        <f t="shared" si="569"/>
        <v>Inventariar</v>
      </c>
      <c r="P3646" s="6"/>
      <c r="Q3646" s="7"/>
      <c r="R3646" s="4" t="str">
        <f t="shared" si="575"/>
        <v/>
      </c>
      <c r="S3646" s="3" t="str">
        <f t="shared" si="570"/>
        <v>Inventariar</v>
      </c>
      <c r="T3646" s="6"/>
      <c r="U3646" s="7"/>
      <c r="V3646" s="4" t="str">
        <f t="shared" si="576"/>
        <v/>
      </c>
      <c r="W3646" s="3" t="str">
        <f t="shared" si="571"/>
        <v>Inventariar</v>
      </c>
      <c r="X3646" s="6"/>
      <c r="Y3646" s="7"/>
      <c r="Z3646" s="4" t="str">
        <f t="shared" si="577"/>
        <v/>
      </c>
      <c r="AA3646" s="3" t="str">
        <f t="shared" si="572"/>
        <v>Inventariar</v>
      </c>
    </row>
    <row r="3647" spans="1:27" x14ac:dyDescent="0.3">
      <c r="A3647" s="5">
        <v>25427654</v>
      </c>
      <c r="B3647" s="17" t="str">
        <f>VLOOKUP(A3647,'Base de dados'!$A$3:$C$21103,3,0)</f>
        <v>P01CX05</v>
      </c>
      <c r="C3647" s="50" t="s">
        <v>25647</v>
      </c>
      <c r="D3647" s="6"/>
      <c r="E3647" s="7"/>
      <c r="F3647" s="4" t="str">
        <f t="shared" si="574"/>
        <v/>
      </c>
      <c r="G3647" s="3" t="str">
        <f t="shared" si="567"/>
        <v>Inventariar</v>
      </c>
      <c r="H3647" s="6"/>
      <c r="I3647" s="7"/>
      <c r="J3647" s="4"/>
      <c r="K3647" s="3" t="str">
        <f t="shared" si="568"/>
        <v>Inventariar</v>
      </c>
      <c r="L3647" s="6"/>
      <c r="M3647" s="7"/>
      <c r="N3647" s="4"/>
      <c r="O3647" s="3" t="str">
        <f t="shared" si="569"/>
        <v>Inventariar</v>
      </c>
      <c r="P3647" s="6"/>
      <c r="Q3647" s="7"/>
      <c r="R3647" s="4" t="str">
        <f t="shared" si="575"/>
        <v/>
      </c>
      <c r="S3647" s="3" t="str">
        <f t="shared" si="570"/>
        <v>Inventariar</v>
      </c>
      <c r="T3647" s="6"/>
      <c r="U3647" s="7"/>
      <c r="V3647" s="4" t="str">
        <f t="shared" si="576"/>
        <v/>
      </c>
      <c r="W3647" s="3" t="str">
        <f t="shared" si="571"/>
        <v>Inventariar</v>
      </c>
      <c r="X3647" s="6"/>
      <c r="Y3647" s="7"/>
      <c r="Z3647" s="4" t="str">
        <f t="shared" si="577"/>
        <v/>
      </c>
      <c r="AA3647" s="3" t="str">
        <f t="shared" si="572"/>
        <v>Inventariar</v>
      </c>
    </row>
    <row r="3648" spans="1:27" x14ac:dyDescent="0.3">
      <c r="A3648" s="5">
        <v>27098172</v>
      </c>
      <c r="B3648" s="17" t="str">
        <f>VLOOKUP(A3648,'Base de dados'!$A$3:$C$21103,3,0)</f>
        <v>P01CX05</v>
      </c>
      <c r="C3648" s="50" t="s">
        <v>9281</v>
      </c>
      <c r="D3648" s="6"/>
      <c r="E3648" s="7"/>
      <c r="F3648" s="4" t="str">
        <f t="shared" si="574"/>
        <v/>
      </c>
      <c r="G3648" s="3" t="str">
        <f t="shared" si="567"/>
        <v>Inventariar</v>
      </c>
      <c r="H3648" s="6"/>
      <c r="I3648" s="7"/>
      <c r="J3648" s="4"/>
      <c r="K3648" s="3" t="str">
        <f t="shared" si="568"/>
        <v>Inventariar</v>
      </c>
      <c r="L3648" s="6"/>
      <c r="M3648" s="7"/>
      <c r="N3648" s="4"/>
      <c r="O3648" s="3" t="str">
        <f t="shared" si="569"/>
        <v>Inventariar</v>
      </c>
      <c r="P3648" s="6"/>
      <c r="Q3648" s="7"/>
      <c r="R3648" s="4" t="str">
        <f t="shared" si="575"/>
        <v/>
      </c>
      <c r="S3648" s="3" t="str">
        <f t="shared" si="570"/>
        <v>Inventariar</v>
      </c>
      <c r="T3648" s="6"/>
      <c r="U3648" s="7"/>
      <c r="V3648" s="4" t="str">
        <f t="shared" si="576"/>
        <v/>
      </c>
      <c r="W3648" s="3" t="str">
        <f t="shared" si="571"/>
        <v>Inventariar</v>
      </c>
      <c r="X3648" s="6"/>
      <c r="Y3648" s="7"/>
      <c r="Z3648" s="4" t="str">
        <f t="shared" si="577"/>
        <v/>
      </c>
      <c r="AA3648" s="3" t="str">
        <f t="shared" si="572"/>
        <v>Inventariar</v>
      </c>
    </row>
    <row r="3649" spans="1:27" x14ac:dyDescent="0.3">
      <c r="A3649" s="5">
        <v>25426480</v>
      </c>
      <c r="B3649" s="17" t="str">
        <f>VLOOKUP(A3649,'Base de dados'!$A$3:$C$21103,3,0)</f>
        <v>P01CX06</v>
      </c>
      <c r="C3649" s="50" t="s">
        <v>25421</v>
      </c>
      <c r="D3649" s="6"/>
      <c r="E3649" s="7"/>
      <c r="F3649" s="4" t="str">
        <f t="shared" si="574"/>
        <v/>
      </c>
      <c r="G3649" s="3" t="str">
        <f t="shared" si="567"/>
        <v>Inventariar</v>
      </c>
      <c r="H3649" s="6"/>
      <c r="I3649" s="7"/>
      <c r="J3649" s="4"/>
      <c r="K3649" s="3" t="str">
        <f t="shared" si="568"/>
        <v>Inventariar</v>
      </c>
      <c r="L3649" s="6"/>
      <c r="M3649" s="7"/>
      <c r="N3649" s="4"/>
      <c r="O3649" s="3" t="str">
        <f t="shared" si="569"/>
        <v>Inventariar</v>
      </c>
      <c r="P3649" s="6"/>
      <c r="Q3649" s="7"/>
      <c r="R3649" s="4" t="str">
        <f t="shared" si="575"/>
        <v/>
      </c>
      <c r="S3649" s="3" t="str">
        <f t="shared" si="570"/>
        <v>Inventariar</v>
      </c>
      <c r="T3649" s="6"/>
      <c r="U3649" s="7"/>
      <c r="V3649" s="4" t="str">
        <f t="shared" si="576"/>
        <v/>
      </c>
      <c r="W3649" s="3" t="str">
        <f t="shared" si="571"/>
        <v>Inventariar</v>
      </c>
      <c r="X3649" s="6"/>
      <c r="Y3649" s="7"/>
      <c r="Z3649" s="4" t="str">
        <f t="shared" si="577"/>
        <v/>
      </c>
      <c r="AA3649" s="3" t="str">
        <f t="shared" si="572"/>
        <v>Inventariar</v>
      </c>
    </row>
    <row r="3650" spans="1:27" x14ac:dyDescent="0.3">
      <c r="A3650" s="5">
        <v>27098470</v>
      </c>
      <c r="B3650" s="17" t="str">
        <f>VLOOKUP(A3650,'Base de dados'!$A$3:$C$21103,3,0)</f>
        <v>P01CX06</v>
      </c>
      <c r="C3650" s="50" t="s">
        <v>9284</v>
      </c>
      <c r="D3650" s="6"/>
      <c r="E3650" s="7"/>
      <c r="F3650" s="4" t="str">
        <f t="shared" si="574"/>
        <v/>
      </c>
      <c r="G3650" s="3" t="str">
        <f t="shared" si="567"/>
        <v>Inventariar</v>
      </c>
      <c r="H3650" s="6"/>
      <c r="I3650" s="7"/>
      <c r="J3650" s="4"/>
      <c r="K3650" s="3" t="str">
        <f t="shared" si="568"/>
        <v>Inventariar</v>
      </c>
      <c r="L3650" s="6"/>
      <c r="M3650" s="7"/>
      <c r="N3650" s="4"/>
      <c r="O3650" s="3" t="str">
        <f t="shared" si="569"/>
        <v>Inventariar</v>
      </c>
      <c r="P3650" s="6"/>
      <c r="Q3650" s="7"/>
      <c r="R3650" s="4" t="str">
        <f t="shared" si="575"/>
        <v/>
      </c>
      <c r="S3650" s="3" t="str">
        <f t="shared" si="570"/>
        <v>Inventariar</v>
      </c>
      <c r="T3650" s="6"/>
      <c r="U3650" s="7"/>
      <c r="V3650" s="4" t="str">
        <f t="shared" si="576"/>
        <v/>
      </c>
      <c r="W3650" s="3" t="str">
        <f t="shared" si="571"/>
        <v>Inventariar</v>
      </c>
      <c r="X3650" s="6"/>
      <c r="Y3650" s="7"/>
      <c r="Z3650" s="4" t="str">
        <f t="shared" si="577"/>
        <v/>
      </c>
      <c r="AA3650" s="3" t="str">
        <f t="shared" si="572"/>
        <v>Inventariar</v>
      </c>
    </row>
    <row r="3651" spans="1:27" x14ac:dyDescent="0.3">
      <c r="A3651" s="5">
        <v>25427656</v>
      </c>
      <c r="B3651" s="17" t="str">
        <f>VLOOKUP(A3651,'Base de dados'!$A$3:$C$21103,3,0)</f>
        <v>P01CX06</v>
      </c>
      <c r="C3651" s="50" t="s">
        <v>25717</v>
      </c>
      <c r="D3651" s="6"/>
      <c r="E3651" s="7"/>
      <c r="F3651" s="4" t="str">
        <f t="shared" si="574"/>
        <v/>
      </c>
      <c r="G3651" s="3" t="str">
        <f t="shared" si="567"/>
        <v>Inventariar</v>
      </c>
      <c r="H3651" s="6"/>
      <c r="I3651" s="7"/>
      <c r="J3651" s="4"/>
      <c r="K3651" s="3" t="str">
        <f t="shared" si="568"/>
        <v>Inventariar</v>
      </c>
      <c r="L3651" s="6"/>
      <c r="M3651" s="7"/>
      <c r="N3651" s="4"/>
      <c r="O3651" s="3" t="str">
        <f t="shared" si="569"/>
        <v>Inventariar</v>
      </c>
      <c r="P3651" s="6"/>
      <c r="Q3651" s="7"/>
      <c r="R3651" s="4" t="str">
        <f t="shared" si="575"/>
        <v/>
      </c>
      <c r="S3651" s="3" t="str">
        <f t="shared" si="570"/>
        <v>Inventariar</v>
      </c>
      <c r="T3651" s="6"/>
      <c r="U3651" s="7"/>
      <c r="V3651" s="4" t="str">
        <f t="shared" si="576"/>
        <v/>
      </c>
      <c r="W3651" s="3" t="str">
        <f t="shared" si="571"/>
        <v>Inventariar</v>
      </c>
      <c r="X3651" s="6"/>
      <c r="Y3651" s="7"/>
      <c r="Z3651" s="4" t="str">
        <f t="shared" si="577"/>
        <v/>
      </c>
      <c r="AA3651" s="3" t="str">
        <f t="shared" si="572"/>
        <v>Inventariar</v>
      </c>
    </row>
    <row r="3652" spans="1:27" x14ac:dyDescent="0.3">
      <c r="A3652" s="5">
        <v>25462281</v>
      </c>
      <c r="B3652" s="17" t="str">
        <f>VLOOKUP(A3652,'Base de dados'!$A$3:$C$21103,3,0)</f>
        <v>P01CX06</v>
      </c>
      <c r="C3652" s="50" t="s">
        <v>25749</v>
      </c>
      <c r="D3652" s="6"/>
      <c r="E3652" s="7"/>
      <c r="F3652" s="4" t="str">
        <f t="shared" si="574"/>
        <v/>
      </c>
      <c r="G3652" s="3" t="str">
        <f t="shared" ref="G3652:G3715" si="578">IF(D3652="Saldo Zero","Saldo só Físico",IF(E3652="","Inventariar",IF(E3652="Saldo Zero","Saldo só Sistema",IF(F3652="","Verificar",IF(F3652=0,"Saldo Certo",IF(F3652&lt;0,"Saldo a mais no Físico",IF(F3652&gt;0,"Saldo a mais no Sistema")))))))</f>
        <v>Inventariar</v>
      </c>
      <c r="H3652" s="6"/>
      <c r="I3652" s="7"/>
      <c r="J3652" s="4"/>
      <c r="K3652" s="3" t="str">
        <f t="shared" si="568"/>
        <v>Inventariar</v>
      </c>
      <c r="L3652" s="6"/>
      <c r="M3652" s="7"/>
      <c r="N3652" s="4"/>
      <c r="O3652" s="3" t="str">
        <f t="shared" si="569"/>
        <v>Inventariar</v>
      </c>
      <c r="P3652" s="6"/>
      <c r="Q3652" s="7"/>
      <c r="R3652" s="4" t="str">
        <f t="shared" si="575"/>
        <v/>
      </c>
      <c r="S3652" s="3" t="str">
        <f t="shared" si="570"/>
        <v>Inventariar</v>
      </c>
      <c r="T3652" s="6"/>
      <c r="U3652" s="7"/>
      <c r="V3652" s="4" t="str">
        <f t="shared" si="576"/>
        <v/>
      </c>
      <c r="W3652" s="3" t="str">
        <f t="shared" si="571"/>
        <v>Inventariar</v>
      </c>
      <c r="X3652" s="6"/>
      <c r="Y3652" s="7"/>
      <c r="Z3652" s="4" t="str">
        <f t="shared" si="577"/>
        <v/>
      </c>
      <c r="AA3652" s="3" t="str">
        <f t="shared" si="572"/>
        <v>Inventariar</v>
      </c>
    </row>
    <row r="3653" spans="1:27" x14ac:dyDescent="0.3">
      <c r="A3653" s="2">
        <v>25462358</v>
      </c>
      <c r="B3653" s="17" t="str">
        <f>VLOOKUP(A3653,'Base de dados'!$A$3:$C$21103,3,0)</f>
        <v>P01CX06</v>
      </c>
      <c r="C3653" s="49" t="s">
        <v>9774</v>
      </c>
      <c r="D3653" s="3"/>
      <c r="E3653" s="3"/>
      <c r="F3653" s="4" t="str">
        <f t="shared" si="574"/>
        <v/>
      </c>
      <c r="G3653" s="3" t="str">
        <f t="shared" si="578"/>
        <v>Inventariar</v>
      </c>
      <c r="H3653" s="6"/>
      <c r="I3653" s="7"/>
      <c r="J3653" s="4"/>
      <c r="K3653" s="3" t="str">
        <f t="shared" ref="K3653:K3716" si="579">IF(H3653="Saldo Zero","Saldo só Físico",IF(I3653="","Inventariar",IF(I3653="Saldo Zero","Saldo só Sistema",IF(J3653="","Verificar",IF(J3653=0,"Saldo Certo",IF(J3653&lt;0,"Saldo a mais no Físico",IF(J3653&gt;0,"Saldo a mais no Sistema")))))))</f>
        <v>Inventariar</v>
      </c>
      <c r="L3653" s="6"/>
      <c r="M3653" s="7"/>
      <c r="N3653" s="4"/>
      <c r="O3653" s="3" t="str">
        <f t="shared" ref="O3653:O3716" si="580">IF(L3653="Saldo Zero","Saldo só Físico",IF(M3653="","Inventariar",IF(M3653="Saldo Zero","Saldo só Sistema",IF(N3653="","Verificar",IF(N3653=0,"Saldo Certo",IF(N3653&lt;0,"Saldo a mais no Físico",IF(N3653&gt;0,"Saldo a mais no Sistema")))))))</f>
        <v>Inventariar</v>
      </c>
      <c r="P3653" s="6"/>
      <c r="Q3653" s="7"/>
      <c r="R3653" s="4" t="str">
        <f t="shared" si="575"/>
        <v/>
      </c>
      <c r="S3653" s="3" t="str">
        <f t="shared" ref="S3653:S3716" si="581">IF(P3653="Saldo Zero","Saldo só Físico",IF(Q3653="","Inventariar",IF(Q3653="Saldo Zero","Saldo só Sistema",IF(R3653="","Verificar",IF(R3653=0,"Saldo Certo",IF(R3653&lt;0,"Saldo a mais no Físico",IF(R3653&gt;0,"Saldo a mais no Sistema")))))))</f>
        <v>Inventariar</v>
      </c>
      <c r="T3653" s="6"/>
      <c r="U3653" s="7"/>
      <c r="V3653" s="4" t="str">
        <f t="shared" si="576"/>
        <v/>
      </c>
      <c r="W3653" s="3" t="str">
        <f t="shared" ref="W3653:W3716" si="582">IF(T3653="Saldo Zero","Saldo só Físico",IF(U3653="","Inventariar",IF(U3653="Saldo Zero","Saldo só Sistema",IF(V3653="","Verificar",IF(V3653=0,"Saldo Certo",IF(V3653&lt;0,"Saldo a mais no Físico",IF(V3653&gt;0,"Saldo a mais no Sistema")))))))</f>
        <v>Inventariar</v>
      </c>
      <c r="X3653" s="6"/>
      <c r="Y3653" s="7"/>
      <c r="Z3653" s="4" t="str">
        <f t="shared" si="577"/>
        <v/>
      </c>
      <c r="AA3653" s="3" t="str">
        <f t="shared" ref="AA3653:AA3716" si="583">IF(X3653="Saldo Zero","Saldo só Físico",IF(Y3653="","Inventariar",IF(Y3653="Saldo Zero","Saldo só Sistema",IF(Z3653="","Verificar",IF(Z3653=0,"Saldo Certo",IF(Z3653&lt;0,"Saldo a mais no Físico",IF(Z3653&gt;0,"Saldo a mais no Sistema")))))))</f>
        <v>Inventariar</v>
      </c>
    </row>
    <row r="3654" spans="1:27" x14ac:dyDescent="0.3">
      <c r="A3654" s="5">
        <v>25462284</v>
      </c>
      <c r="B3654" s="17" t="str">
        <f>VLOOKUP(A3654,'Base de dados'!$A$3:$C$21103,3,0)</f>
        <v>P01CX07</v>
      </c>
      <c r="C3654" s="50" t="s">
        <v>25665</v>
      </c>
      <c r="D3654" s="6"/>
      <c r="E3654" s="7"/>
      <c r="F3654" s="4" t="str">
        <f t="shared" si="574"/>
        <v/>
      </c>
      <c r="G3654" s="3" t="str">
        <f t="shared" si="578"/>
        <v>Inventariar</v>
      </c>
      <c r="H3654" s="6"/>
      <c r="I3654" s="7"/>
      <c r="J3654" s="4"/>
      <c r="K3654" s="3" t="str">
        <f t="shared" si="579"/>
        <v>Inventariar</v>
      </c>
      <c r="L3654" s="6"/>
      <c r="M3654" s="7"/>
      <c r="N3654" s="4"/>
      <c r="O3654" s="3" t="str">
        <f t="shared" si="580"/>
        <v>Inventariar</v>
      </c>
      <c r="P3654" s="6"/>
      <c r="Q3654" s="7"/>
      <c r="R3654" s="4" t="str">
        <f t="shared" si="575"/>
        <v/>
      </c>
      <c r="S3654" s="3" t="str">
        <f t="shared" si="581"/>
        <v>Inventariar</v>
      </c>
      <c r="T3654" s="6"/>
      <c r="U3654" s="7"/>
      <c r="V3654" s="4" t="str">
        <f t="shared" si="576"/>
        <v/>
      </c>
      <c r="W3654" s="3" t="str">
        <f t="shared" si="582"/>
        <v>Inventariar</v>
      </c>
      <c r="X3654" s="6"/>
      <c r="Y3654" s="7"/>
      <c r="Z3654" s="4" t="str">
        <f t="shared" si="577"/>
        <v/>
      </c>
      <c r="AA3654" s="3" t="str">
        <f t="shared" si="583"/>
        <v>Inventariar</v>
      </c>
    </row>
    <row r="3655" spans="1:27" x14ac:dyDescent="0.3">
      <c r="A3655" s="5">
        <v>25473545</v>
      </c>
      <c r="B3655" s="17" t="str">
        <f>VLOOKUP(A3655,'Base de dados'!$A$3:$C$21103,3,0)</f>
        <v>P02A01</v>
      </c>
      <c r="C3655" s="50" t="s">
        <v>25673</v>
      </c>
      <c r="D3655" s="6"/>
      <c r="E3655" s="7"/>
      <c r="F3655" s="4" t="str">
        <f t="shared" si="574"/>
        <v/>
      </c>
      <c r="G3655" s="3" t="str">
        <f t="shared" si="578"/>
        <v>Inventariar</v>
      </c>
      <c r="H3655" s="6"/>
      <c r="I3655" s="7"/>
      <c r="J3655" s="4"/>
      <c r="K3655" s="3" t="str">
        <f t="shared" si="579"/>
        <v>Inventariar</v>
      </c>
      <c r="L3655" s="6"/>
      <c r="M3655" s="7"/>
      <c r="N3655" s="4"/>
      <c r="O3655" s="3" t="str">
        <f t="shared" si="580"/>
        <v>Inventariar</v>
      </c>
      <c r="P3655" s="6"/>
      <c r="Q3655" s="7"/>
      <c r="R3655" s="4" t="str">
        <f t="shared" si="575"/>
        <v/>
      </c>
      <c r="S3655" s="3" t="str">
        <f t="shared" si="581"/>
        <v>Inventariar</v>
      </c>
      <c r="T3655" s="6"/>
      <c r="U3655" s="7"/>
      <c r="V3655" s="4" t="str">
        <f t="shared" si="576"/>
        <v/>
      </c>
      <c r="W3655" s="3" t="str">
        <f t="shared" si="582"/>
        <v>Inventariar</v>
      </c>
      <c r="X3655" s="6"/>
      <c r="Y3655" s="7"/>
      <c r="Z3655" s="4" t="str">
        <f t="shared" si="577"/>
        <v/>
      </c>
      <c r="AA3655" s="3" t="str">
        <f t="shared" si="583"/>
        <v>Inventariar</v>
      </c>
    </row>
    <row r="3656" spans="1:27" x14ac:dyDescent="0.3">
      <c r="A3656" s="5">
        <v>25473547</v>
      </c>
      <c r="B3656" s="17" t="str">
        <f>VLOOKUP(A3656,'Base de dados'!$A$3:$C$21103,3,0)</f>
        <v>P02A01</v>
      </c>
      <c r="C3656" s="50" t="s">
        <v>9302</v>
      </c>
      <c r="D3656" s="6"/>
      <c r="E3656" s="7"/>
      <c r="F3656" s="4" t="str">
        <f t="shared" si="574"/>
        <v/>
      </c>
      <c r="G3656" s="3" t="str">
        <f t="shared" si="578"/>
        <v>Inventariar</v>
      </c>
      <c r="H3656" s="6"/>
      <c r="I3656" s="7"/>
      <c r="J3656" s="4"/>
      <c r="K3656" s="3" t="str">
        <f t="shared" si="579"/>
        <v>Inventariar</v>
      </c>
      <c r="L3656" s="6"/>
      <c r="M3656" s="7"/>
      <c r="N3656" s="4"/>
      <c r="O3656" s="3" t="str">
        <f t="shared" si="580"/>
        <v>Inventariar</v>
      </c>
      <c r="P3656" s="6"/>
      <c r="Q3656" s="7"/>
      <c r="R3656" s="4" t="str">
        <f t="shared" si="575"/>
        <v/>
      </c>
      <c r="S3656" s="3" t="str">
        <f t="shared" si="581"/>
        <v>Inventariar</v>
      </c>
      <c r="T3656" s="6"/>
      <c r="U3656" s="7"/>
      <c r="V3656" s="4" t="str">
        <f t="shared" si="576"/>
        <v/>
      </c>
      <c r="W3656" s="3" t="str">
        <f t="shared" si="582"/>
        <v>Inventariar</v>
      </c>
      <c r="X3656" s="6"/>
      <c r="Y3656" s="7"/>
      <c r="Z3656" s="4" t="str">
        <f t="shared" si="577"/>
        <v/>
      </c>
      <c r="AA3656" s="3" t="str">
        <f t="shared" si="583"/>
        <v>Inventariar</v>
      </c>
    </row>
    <row r="3657" spans="1:27" x14ac:dyDescent="0.3">
      <c r="A3657" s="5">
        <v>25473554</v>
      </c>
      <c r="B3657" s="17" t="str">
        <f>VLOOKUP(A3657,'Base de dados'!$A$3:$C$21103,3,0)</f>
        <v>P02A01</v>
      </c>
      <c r="C3657" s="50" t="s">
        <v>25674</v>
      </c>
      <c r="D3657" s="6"/>
      <c r="E3657" s="7"/>
      <c r="F3657" s="4" t="str">
        <f t="shared" si="574"/>
        <v/>
      </c>
      <c r="G3657" s="3" t="str">
        <f t="shared" si="578"/>
        <v>Inventariar</v>
      </c>
      <c r="H3657" s="6"/>
      <c r="I3657" s="7"/>
      <c r="J3657" s="4"/>
      <c r="K3657" s="3" t="str">
        <f t="shared" si="579"/>
        <v>Inventariar</v>
      </c>
      <c r="L3657" s="6"/>
      <c r="M3657" s="7"/>
      <c r="N3657" s="4"/>
      <c r="O3657" s="3" t="str">
        <f t="shared" si="580"/>
        <v>Inventariar</v>
      </c>
      <c r="P3657" s="6"/>
      <c r="Q3657" s="7"/>
      <c r="R3657" s="4" t="str">
        <f t="shared" si="575"/>
        <v/>
      </c>
      <c r="S3657" s="3" t="str">
        <f t="shared" si="581"/>
        <v>Inventariar</v>
      </c>
      <c r="T3657" s="6"/>
      <c r="U3657" s="7"/>
      <c r="V3657" s="4" t="str">
        <f t="shared" si="576"/>
        <v/>
      </c>
      <c r="W3657" s="3" t="str">
        <f t="shared" si="582"/>
        <v>Inventariar</v>
      </c>
      <c r="X3657" s="6"/>
      <c r="Y3657" s="7"/>
      <c r="Z3657" s="4" t="str">
        <f t="shared" si="577"/>
        <v/>
      </c>
      <c r="AA3657" s="3" t="str">
        <f t="shared" si="583"/>
        <v>Inventariar</v>
      </c>
    </row>
    <row r="3658" spans="1:27" x14ac:dyDescent="0.3">
      <c r="A3658" s="5">
        <v>25473564</v>
      </c>
      <c r="B3658" s="17" t="str">
        <f>VLOOKUP(A3658,'Base de dados'!$A$3:$C$21103,3,0)</f>
        <v>P02A01</v>
      </c>
      <c r="C3658" s="50" t="s">
        <v>25675</v>
      </c>
      <c r="D3658" s="6"/>
      <c r="E3658" s="7"/>
      <c r="F3658" s="4" t="str">
        <f t="shared" si="574"/>
        <v/>
      </c>
      <c r="G3658" s="3" t="str">
        <f t="shared" si="578"/>
        <v>Inventariar</v>
      </c>
      <c r="H3658" s="6"/>
      <c r="I3658" s="7"/>
      <c r="J3658" s="4"/>
      <c r="K3658" s="3" t="str">
        <f t="shared" si="579"/>
        <v>Inventariar</v>
      </c>
      <c r="L3658" s="6"/>
      <c r="M3658" s="7"/>
      <c r="N3658" s="4"/>
      <c r="O3658" s="3" t="str">
        <f t="shared" si="580"/>
        <v>Inventariar</v>
      </c>
      <c r="P3658" s="6"/>
      <c r="Q3658" s="7"/>
      <c r="R3658" s="4" t="str">
        <f t="shared" si="575"/>
        <v/>
      </c>
      <c r="S3658" s="3" t="str">
        <f t="shared" si="581"/>
        <v>Inventariar</v>
      </c>
      <c r="T3658" s="6"/>
      <c r="U3658" s="7"/>
      <c r="V3658" s="4" t="str">
        <f t="shared" si="576"/>
        <v/>
      </c>
      <c r="W3658" s="3" t="str">
        <f t="shared" si="582"/>
        <v>Inventariar</v>
      </c>
      <c r="X3658" s="6"/>
      <c r="Y3658" s="7"/>
      <c r="Z3658" s="4" t="str">
        <f t="shared" si="577"/>
        <v/>
      </c>
      <c r="AA3658" s="3" t="str">
        <f t="shared" si="583"/>
        <v>Inventariar</v>
      </c>
    </row>
    <row r="3659" spans="1:27" x14ac:dyDescent="0.3">
      <c r="A3659" s="5">
        <v>25588861</v>
      </c>
      <c r="B3659" s="17" t="str">
        <f>VLOOKUP(A3659,'Base de dados'!$A$3:$C$21103,3,0)</f>
        <v>P02A01</v>
      </c>
      <c r="C3659" s="50" t="s">
        <v>9305</v>
      </c>
      <c r="D3659" s="6"/>
      <c r="E3659" s="7"/>
      <c r="F3659" s="4" t="str">
        <f t="shared" si="574"/>
        <v/>
      </c>
      <c r="G3659" s="3" t="str">
        <f t="shared" si="578"/>
        <v>Inventariar</v>
      </c>
      <c r="H3659" s="6"/>
      <c r="I3659" s="7"/>
      <c r="J3659" s="4"/>
      <c r="K3659" s="3" t="str">
        <f t="shared" si="579"/>
        <v>Inventariar</v>
      </c>
      <c r="L3659" s="6"/>
      <c r="M3659" s="7"/>
      <c r="N3659" s="4"/>
      <c r="O3659" s="3" t="str">
        <f t="shared" si="580"/>
        <v>Inventariar</v>
      </c>
      <c r="P3659" s="6"/>
      <c r="Q3659" s="7"/>
      <c r="R3659" s="4" t="str">
        <f t="shared" si="575"/>
        <v/>
      </c>
      <c r="S3659" s="3" t="str">
        <f t="shared" si="581"/>
        <v>Inventariar</v>
      </c>
      <c r="T3659" s="6"/>
      <c r="U3659" s="7"/>
      <c r="V3659" s="4" t="str">
        <f t="shared" si="576"/>
        <v/>
      </c>
      <c r="W3659" s="3" t="str">
        <f t="shared" si="582"/>
        <v>Inventariar</v>
      </c>
      <c r="X3659" s="6"/>
      <c r="Y3659" s="7"/>
      <c r="Z3659" s="4" t="str">
        <f t="shared" si="577"/>
        <v/>
      </c>
      <c r="AA3659" s="3" t="str">
        <f t="shared" si="583"/>
        <v>Inventariar</v>
      </c>
    </row>
    <row r="3660" spans="1:27" x14ac:dyDescent="0.3">
      <c r="A3660" s="5">
        <v>25588900</v>
      </c>
      <c r="B3660" s="17" t="str">
        <f>VLOOKUP(A3660,'Base de dados'!$A$3:$C$21103,3,0)</f>
        <v>P02A01</v>
      </c>
      <c r="C3660" s="50" t="s">
        <v>25676</v>
      </c>
      <c r="D3660" s="6"/>
      <c r="E3660" s="7"/>
      <c r="F3660" s="4" t="str">
        <f t="shared" si="574"/>
        <v/>
      </c>
      <c r="G3660" s="3" t="str">
        <f t="shared" si="578"/>
        <v>Inventariar</v>
      </c>
      <c r="H3660" s="6"/>
      <c r="I3660" s="7"/>
      <c r="J3660" s="4"/>
      <c r="K3660" s="3" t="str">
        <f t="shared" si="579"/>
        <v>Inventariar</v>
      </c>
      <c r="L3660" s="6"/>
      <c r="M3660" s="7"/>
      <c r="N3660" s="4"/>
      <c r="O3660" s="3" t="str">
        <f t="shared" si="580"/>
        <v>Inventariar</v>
      </c>
      <c r="P3660" s="6"/>
      <c r="Q3660" s="7"/>
      <c r="R3660" s="4" t="str">
        <f t="shared" si="575"/>
        <v/>
      </c>
      <c r="S3660" s="3" t="str">
        <f t="shared" si="581"/>
        <v>Inventariar</v>
      </c>
      <c r="T3660" s="6"/>
      <c r="U3660" s="7"/>
      <c r="V3660" s="4" t="str">
        <f t="shared" si="576"/>
        <v/>
      </c>
      <c r="W3660" s="3" t="str">
        <f t="shared" si="582"/>
        <v>Inventariar</v>
      </c>
      <c r="X3660" s="6"/>
      <c r="Y3660" s="7"/>
      <c r="Z3660" s="4" t="str">
        <f t="shared" si="577"/>
        <v/>
      </c>
      <c r="AA3660" s="3" t="str">
        <f t="shared" si="583"/>
        <v>Inventariar</v>
      </c>
    </row>
    <row r="3661" spans="1:27" x14ac:dyDescent="0.3">
      <c r="A3661" s="5">
        <v>25426478</v>
      </c>
      <c r="B3661" s="17" t="str">
        <f>VLOOKUP(A3661,'Base de dados'!$A$3:$C$21103,3,0)</f>
        <v>P02A02</v>
      </c>
      <c r="C3661" s="50" t="s">
        <v>25677</v>
      </c>
      <c r="D3661" s="6"/>
      <c r="E3661" s="7"/>
      <c r="F3661" s="4" t="str">
        <f t="shared" si="574"/>
        <v/>
      </c>
      <c r="G3661" s="3" t="str">
        <f t="shared" si="578"/>
        <v>Inventariar</v>
      </c>
      <c r="H3661" s="6"/>
      <c r="I3661" s="7"/>
      <c r="J3661" s="4"/>
      <c r="K3661" s="3" t="str">
        <f t="shared" si="579"/>
        <v>Inventariar</v>
      </c>
      <c r="L3661" s="6"/>
      <c r="M3661" s="7"/>
      <c r="N3661" s="4"/>
      <c r="O3661" s="3" t="str">
        <f t="shared" si="580"/>
        <v>Inventariar</v>
      </c>
      <c r="P3661" s="6"/>
      <c r="Q3661" s="7"/>
      <c r="R3661" s="4" t="str">
        <f t="shared" si="575"/>
        <v/>
      </c>
      <c r="S3661" s="3" t="str">
        <f t="shared" si="581"/>
        <v>Inventariar</v>
      </c>
      <c r="T3661" s="6"/>
      <c r="U3661" s="7"/>
      <c r="V3661" s="4" t="str">
        <f t="shared" si="576"/>
        <v/>
      </c>
      <c r="W3661" s="3" t="str">
        <f t="shared" si="582"/>
        <v>Inventariar</v>
      </c>
      <c r="X3661" s="6"/>
      <c r="Y3661" s="7"/>
      <c r="Z3661" s="4" t="str">
        <f t="shared" si="577"/>
        <v/>
      </c>
      <c r="AA3661" s="3" t="str">
        <f t="shared" si="583"/>
        <v>Inventariar</v>
      </c>
    </row>
    <row r="3662" spans="1:27" x14ac:dyDescent="0.3">
      <c r="A3662" s="5">
        <v>25460957</v>
      </c>
      <c r="B3662" s="17" t="str">
        <f>VLOOKUP(A3662,'Base de dados'!$A$3:$C$21103,3,0)</f>
        <v>P02A02</v>
      </c>
      <c r="C3662" s="50" t="s">
        <v>25678</v>
      </c>
      <c r="D3662" s="6"/>
      <c r="E3662" s="7"/>
      <c r="F3662" s="4" t="str">
        <f t="shared" si="574"/>
        <v/>
      </c>
      <c r="G3662" s="3" t="str">
        <f t="shared" si="578"/>
        <v>Inventariar</v>
      </c>
      <c r="H3662" s="6"/>
      <c r="I3662" s="7"/>
      <c r="J3662" s="4"/>
      <c r="K3662" s="3" t="str">
        <f t="shared" si="579"/>
        <v>Inventariar</v>
      </c>
      <c r="L3662" s="6"/>
      <c r="M3662" s="7"/>
      <c r="N3662" s="4"/>
      <c r="O3662" s="3" t="str">
        <f t="shared" si="580"/>
        <v>Inventariar</v>
      </c>
      <c r="P3662" s="6"/>
      <c r="Q3662" s="7"/>
      <c r="R3662" s="4" t="str">
        <f t="shared" si="575"/>
        <v/>
      </c>
      <c r="S3662" s="3" t="str">
        <f t="shared" si="581"/>
        <v>Inventariar</v>
      </c>
      <c r="T3662" s="6"/>
      <c r="U3662" s="7"/>
      <c r="V3662" s="4" t="str">
        <f t="shared" si="576"/>
        <v/>
      </c>
      <c r="W3662" s="3" t="str">
        <f t="shared" si="582"/>
        <v>Inventariar</v>
      </c>
      <c r="X3662" s="6"/>
      <c r="Y3662" s="7"/>
      <c r="Z3662" s="4" t="str">
        <f t="shared" si="577"/>
        <v/>
      </c>
      <c r="AA3662" s="3" t="str">
        <f t="shared" si="583"/>
        <v>Inventariar</v>
      </c>
    </row>
    <row r="3663" spans="1:27" x14ac:dyDescent="0.3">
      <c r="A3663" s="5">
        <v>25467352</v>
      </c>
      <c r="B3663" s="17" t="str">
        <f>VLOOKUP(A3663,'Base de dados'!$A$3:$C$21103,3,0)</f>
        <v>P02A02</v>
      </c>
      <c r="C3663" s="50" t="s">
        <v>9311</v>
      </c>
      <c r="D3663" s="6"/>
      <c r="E3663" s="7"/>
      <c r="F3663" s="4" t="str">
        <f t="shared" si="574"/>
        <v/>
      </c>
      <c r="G3663" s="3" t="str">
        <f t="shared" si="578"/>
        <v>Inventariar</v>
      </c>
      <c r="H3663" s="6"/>
      <c r="I3663" s="7"/>
      <c r="J3663" s="4"/>
      <c r="K3663" s="3" t="str">
        <f t="shared" si="579"/>
        <v>Inventariar</v>
      </c>
      <c r="L3663" s="6"/>
      <c r="M3663" s="7"/>
      <c r="N3663" s="4"/>
      <c r="O3663" s="3" t="str">
        <f t="shared" si="580"/>
        <v>Inventariar</v>
      </c>
      <c r="P3663" s="6"/>
      <c r="Q3663" s="7"/>
      <c r="R3663" s="4" t="str">
        <f t="shared" si="575"/>
        <v/>
      </c>
      <c r="S3663" s="3" t="str">
        <f t="shared" si="581"/>
        <v>Inventariar</v>
      </c>
      <c r="T3663" s="6"/>
      <c r="U3663" s="7"/>
      <c r="V3663" s="4" t="str">
        <f t="shared" si="576"/>
        <v/>
      </c>
      <c r="W3663" s="3" t="str">
        <f t="shared" si="582"/>
        <v>Inventariar</v>
      </c>
      <c r="X3663" s="6"/>
      <c r="Y3663" s="7"/>
      <c r="Z3663" s="4" t="str">
        <f t="shared" si="577"/>
        <v/>
      </c>
      <c r="AA3663" s="3" t="str">
        <f t="shared" si="583"/>
        <v>Inventariar</v>
      </c>
    </row>
    <row r="3664" spans="1:27" x14ac:dyDescent="0.3">
      <c r="A3664" s="5">
        <v>25473544</v>
      </c>
      <c r="B3664" s="17" t="str">
        <f>VLOOKUP(A3664,'Base de dados'!$A$3:$C$21103,3,0)</f>
        <v>P02A02</v>
      </c>
      <c r="C3664" s="50" t="s">
        <v>9306</v>
      </c>
      <c r="D3664" s="6"/>
      <c r="E3664" s="7"/>
      <c r="F3664" s="4" t="str">
        <f t="shared" si="574"/>
        <v/>
      </c>
      <c r="G3664" s="3" t="str">
        <f t="shared" si="578"/>
        <v>Inventariar</v>
      </c>
      <c r="H3664" s="6"/>
      <c r="I3664" s="7"/>
      <c r="J3664" s="4"/>
      <c r="K3664" s="3" t="str">
        <f t="shared" si="579"/>
        <v>Inventariar</v>
      </c>
      <c r="L3664" s="6"/>
      <c r="M3664" s="7"/>
      <c r="N3664" s="4"/>
      <c r="O3664" s="3" t="str">
        <f t="shared" si="580"/>
        <v>Inventariar</v>
      </c>
      <c r="P3664" s="6"/>
      <c r="Q3664" s="7"/>
      <c r="R3664" s="4" t="str">
        <f t="shared" si="575"/>
        <v/>
      </c>
      <c r="S3664" s="3" t="str">
        <f t="shared" si="581"/>
        <v>Inventariar</v>
      </c>
      <c r="T3664" s="6"/>
      <c r="U3664" s="7"/>
      <c r="V3664" s="4" t="str">
        <f t="shared" si="576"/>
        <v/>
      </c>
      <c r="W3664" s="3" t="str">
        <f t="shared" si="582"/>
        <v>Inventariar</v>
      </c>
      <c r="X3664" s="6"/>
      <c r="Y3664" s="7"/>
      <c r="Z3664" s="4" t="str">
        <f t="shared" si="577"/>
        <v/>
      </c>
      <c r="AA3664" s="3" t="str">
        <f t="shared" si="583"/>
        <v>Inventariar</v>
      </c>
    </row>
    <row r="3665" spans="1:27" x14ac:dyDescent="0.3">
      <c r="A3665" s="5">
        <v>25473556</v>
      </c>
      <c r="B3665" s="17" t="str">
        <f>VLOOKUP(A3665,'Base de dados'!$A$3:$C$21103,3,0)</f>
        <v>P02A02</v>
      </c>
      <c r="C3665" s="50" t="s">
        <v>9310</v>
      </c>
      <c r="D3665" s="6"/>
      <c r="E3665" s="7"/>
      <c r="F3665" s="4" t="str">
        <f t="shared" si="574"/>
        <v/>
      </c>
      <c r="G3665" s="3" t="str">
        <f t="shared" si="578"/>
        <v>Inventariar</v>
      </c>
      <c r="H3665" s="6"/>
      <c r="I3665" s="7"/>
      <c r="J3665" s="4"/>
      <c r="K3665" s="3" t="str">
        <f t="shared" si="579"/>
        <v>Inventariar</v>
      </c>
      <c r="L3665" s="6"/>
      <c r="M3665" s="7"/>
      <c r="N3665" s="4"/>
      <c r="O3665" s="3" t="str">
        <f t="shared" si="580"/>
        <v>Inventariar</v>
      </c>
      <c r="P3665" s="6"/>
      <c r="Q3665" s="7"/>
      <c r="R3665" s="4" t="str">
        <f t="shared" si="575"/>
        <v/>
      </c>
      <c r="S3665" s="3" t="str">
        <f t="shared" si="581"/>
        <v>Inventariar</v>
      </c>
      <c r="T3665" s="6"/>
      <c r="U3665" s="7"/>
      <c r="V3665" s="4" t="str">
        <f t="shared" si="576"/>
        <v/>
      </c>
      <c r="W3665" s="3" t="str">
        <f t="shared" si="582"/>
        <v>Inventariar</v>
      </c>
      <c r="X3665" s="6"/>
      <c r="Y3665" s="7"/>
      <c r="Z3665" s="4" t="str">
        <f t="shared" si="577"/>
        <v/>
      </c>
      <c r="AA3665" s="3" t="str">
        <f t="shared" si="583"/>
        <v>Inventariar</v>
      </c>
    </row>
    <row r="3666" spans="1:27" x14ac:dyDescent="0.3">
      <c r="A3666" s="5">
        <v>25588893</v>
      </c>
      <c r="B3666" s="17" t="str">
        <f>VLOOKUP(A3666,'Base de dados'!$A$3:$C$21103,3,0)</f>
        <v>P02A03</v>
      </c>
      <c r="C3666" s="50" t="s">
        <v>25687</v>
      </c>
      <c r="D3666" s="6"/>
      <c r="E3666" s="7"/>
      <c r="F3666" s="4" t="str">
        <f t="shared" si="574"/>
        <v/>
      </c>
      <c r="G3666" s="3" t="str">
        <f t="shared" si="578"/>
        <v>Inventariar</v>
      </c>
      <c r="H3666" s="6"/>
      <c r="I3666" s="7"/>
      <c r="J3666" s="4"/>
      <c r="K3666" s="3" t="str">
        <f t="shared" si="579"/>
        <v>Inventariar</v>
      </c>
      <c r="L3666" s="6"/>
      <c r="M3666" s="7"/>
      <c r="N3666" s="4"/>
      <c r="O3666" s="3" t="str">
        <f t="shared" si="580"/>
        <v>Inventariar</v>
      </c>
      <c r="P3666" s="6"/>
      <c r="Q3666" s="7"/>
      <c r="R3666" s="4" t="str">
        <f t="shared" si="575"/>
        <v/>
      </c>
      <c r="S3666" s="3" t="str">
        <f t="shared" si="581"/>
        <v>Inventariar</v>
      </c>
      <c r="T3666" s="6"/>
      <c r="U3666" s="7"/>
      <c r="V3666" s="4" t="str">
        <f t="shared" si="576"/>
        <v/>
      </c>
      <c r="W3666" s="3" t="str">
        <f t="shared" si="582"/>
        <v>Inventariar</v>
      </c>
      <c r="X3666" s="6"/>
      <c r="Y3666" s="7"/>
      <c r="Z3666" s="4" t="str">
        <f t="shared" si="577"/>
        <v/>
      </c>
      <c r="AA3666" s="3" t="str">
        <f t="shared" si="583"/>
        <v>Inventariar</v>
      </c>
    </row>
    <row r="3667" spans="1:27" x14ac:dyDescent="0.3">
      <c r="A3667" s="5">
        <v>25589126</v>
      </c>
      <c r="B3667" s="17" t="str">
        <f>VLOOKUP(A3667,'Base de dados'!$A$3:$C$21103,3,0)</f>
        <v>P02A05</v>
      </c>
      <c r="C3667" s="50" t="s">
        <v>25703</v>
      </c>
      <c r="D3667" s="6"/>
      <c r="E3667" s="7"/>
      <c r="F3667" s="4" t="str">
        <f t="shared" si="574"/>
        <v/>
      </c>
      <c r="G3667" s="3" t="str">
        <f t="shared" si="578"/>
        <v>Inventariar</v>
      </c>
      <c r="H3667" s="6"/>
      <c r="I3667" s="7"/>
      <c r="J3667" s="4"/>
      <c r="K3667" s="3" t="str">
        <f t="shared" si="579"/>
        <v>Inventariar</v>
      </c>
      <c r="L3667" s="6"/>
      <c r="M3667" s="7"/>
      <c r="N3667" s="4"/>
      <c r="O3667" s="3" t="str">
        <f t="shared" si="580"/>
        <v>Inventariar</v>
      </c>
      <c r="P3667" s="6"/>
      <c r="Q3667" s="7"/>
      <c r="R3667" s="4" t="str">
        <f t="shared" si="575"/>
        <v/>
      </c>
      <c r="S3667" s="3" t="str">
        <f t="shared" si="581"/>
        <v>Inventariar</v>
      </c>
      <c r="T3667" s="6"/>
      <c r="U3667" s="7"/>
      <c r="V3667" s="4" t="str">
        <f t="shared" si="576"/>
        <v/>
      </c>
      <c r="W3667" s="3" t="str">
        <f t="shared" si="582"/>
        <v>Inventariar</v>
      </c>
      <c r="X3667" s="6"/>
      <c r="Y3667" s="7"/>
      <c r="Z3667" s="4" t="str">
        <f t="shared" si="577"/>
        <v/>
      </c>
      <c r="AA3667" s="3" t="str">
        <f t="shared" si="583"/>
        <v>Inventariar</v>
      </c>
    </row>
    <row r="3668" spans="1:27" x14ac:dyDescent="0.3">
      <c r="A3668" s="5">
        <v>25473328</v>
      </c>
      <c r="B3668" s="17" t="str">
        <f>VLOOKUP(A3668,'Base de dados'!$A$3:$C$21103,3,0)</f>
        <v>P02A06</v>
      </c>
      <c r="C3668" s="50" t="s">
        <v>25706</v>
      </c>
      <c r="D3668" s="6"/>
      <c r="E3668" s="7"/>
      <c r="F3668" s="4" t="str">
        <f t="shared" si="574"/>
        <v/>
      </c>
      <c r="G3668" s="3" t="str">
        <f t="shared" si="578"/>
        <v>Inventariar</v>
      </c>
      <c r="H3668" s="6"/>
      <c r="I3668" s="7"/>
      <c r="J3668" s="4"/>
      <c r="K3668" s="3" t="str">
        <f t="shared" si="579"/>
        <v>Inventariar</v>
      </c>
      <c r="L3668" s="6"/>
      <c r="M3668" s="7"/>
      <c r="N3668" s="4"/>
      <c r="O3668" s="3" t="str">
        <f t="shared" si="580"/>
        <v>Inventariar</v>
      </c>
      <c r="P3668" s="6"/>
      <c r="Q3668" s="7"/>
      <c r="R3668" s="4" t="str">
        <f t="shared" si="575"/>
        <v/>
      </c>
      <c r="S3668" s="3" t="str">
        <f t="shared" si="581"/>
        <v>Inventariar</v>
      </c>
      <c r="T3668" s="6"/>
      <c r="U3668" s="7"/>
      <c r="V3668" s="4" t="str">
        <f t="shared" si="576"/>
        <v/>
      </c>
      <c r="W3668" s="3" t="str">
        <f t="shared" si="582"/>
        <v>Inventariar</v>
      </c>
      <c r="X3668" s="6"/>
      <c r="Y3668" s="7"/>
      <c r="Z3668" s="4" t="str">
        <f t="shared" si="577"/>
        <v/>
      </c>
      <c r="AA3668" s="3" t="str">
        <f t="shared" si="583"/>
        <v>Inventariar</v>
      </c>
    </row>
    <row r="3669" spans="1:27" x14ac:dyDescent="0.3">
      <c r="A3669" s="5">
        <v>25473562</v>
      </c>
      <c r="B3669" s="17" t="str">
        <f>VLOOKUP(A3669,'Base de dados'!$A$3:$C$21103,3,0)</f>
        <v>P02A07</v>
      </c>
      <c r="C3669" s="50" t="s">
        <v>9324</v>
      </c>
      <c r="D3669" s="6"/>
      <c r="E3669" s="7"/>
      <c r="F3669" s="4" t="str">
        <f t="shared" si="574"/>
        <v/>
      </c>
      <c r="G3669" s="3" t="str">
        <f t="shared" si="578"/>
        <v>Inventariar</v>
      </c>
      <c r="H3669" s="6"/>
      <c r="I3669" s="7"/>
      <c r="J3669" s="4"/>
      <c r="K3669" s="3" t="str">
        <f t="shared" si="579"/>
        <v>Inventariar</v>
      </c>
      <c r="L3669" s="6"/>
      <c r="M3669" s="7"/>
      <c r="N3669" s="4"/>
      <c r="O3669" s="3" t="str">
        <f t="shared" si="580"/>
        <v>Inventariar</v>
      </c>
      <c r="P3669" s="6"/>
      <c r="Q3669" s="7"/>
      <c r="R3669" s="4" t="str">
        <f t="shared" si="575"/>
        <v/>
      </c>
      <c r="S3669" s="3" t="str">
        <f t="shared" si="581"/>
        <v>Inventariar</v>
      </c>
      <c r="T3669" s="6"/>
      <c r="U3669" s="7"/>
      <c r="V3669" s="4" t="str">
        <f t="shared" si="576"/>
        <v/>
      </c>
      <c r="W3669" s="3" t="str">
        <f t="shared" si="582"/>
        <v>Inventariar</v>
      </c>
      <c r="X3669" s="6"/>
      <c r="Y3669" s="7"/>
      <c r="Z3669" s="4" t="str">
        <f t="shared" si="577"/>
        <v/>
      </c>
      <c r="AA3669" s="3" t="str">
        <f t="shared" si="583"/>
        <v>Inventariar</v>
      </c>
    </row>
    <row r="3670" spans="1:27" x14ac:dyDescent="0.3">
      <c r="A3670" s="5">
        <v>27098489</v>
      </c>
      <c r="B3670" s="17" t="str">
        <f>VLOOKUP(A3670,'Base de dados'!$A$3:$C$21103,3,0)</f>
        <v>P02A07</v>
      </c>
      <c r="C3670" s="50" t="s">
        <v>9323</v>
      </c>
      <c r="D3670" s="6"/>
      <c r="E3670" s="7"/>
      <c r="F3670" s="4" t="str">
        <f t="shared" si="574"/>
        <v/>
      </c>
      <c r="G3670" s="3" t="str">
        <f t="shared" si="578"/>
        <v>Inventariar</v>
      </c>
      <c r="H3670" s="6"/>
      <c r="I3670" s="7"/>
      <c r="J3670" s="4"/>
      <c r="K3670" s="3" t="str">
        <f t="shared" si="579"/>
        <v>Inventariar</v>
      </c>
      <c r="L3670" s="6"/>
      <c r="M3670" s="7"/>
      <c r="N3670" s="4"/>
      <c r="O3670" s="3" t="str">
        <f t="shared" si="580"/>
        <v>Inventariar</v>
      </c>
      <c r="P3670" s="6"/>
      <c r="Q3670" s="7"/>
      <c r="R3670" s="4" t="str">
        <f t="shared" si="575"/>
        <v/>
      </c>
      <c r="S3670" s="3" t="str">
        <f t="shared" si="581"/>
        <v>Inventariar</v>
      </c>
      <c r="T3670" s="6"/>
      <c r="U3670" s="7"/>
      <c r="V3670" s="4" t="str">
        <f t="shared" si="576"/>
        <v/>
      </c>
      <c r="W3670" s="3" t="str">
        <f t="shared" si="582"/>
        <v>Inventariar</v>
      </c>
      <c r="X3670" s="6"/>
      <c r="Y3670" s="7"/>
      <c r="Z3670" s="4" t="str">
        <f t="shared" si="577"/>
        <v/>
      </c>
      <c r="AA3670" s="3" t="str">
        <f t="shared" si="583"/>
        <v>Inventariar</v>
      </c>
    </row>
    <row r="3671" spans="1:27" x14ac:dyDescent="0.3">
      <c r="A3671" s="5">
        <v>25399685</v>
      </c>
      <c r="B3671" s="17" t="str">
        <f>VLOOKUP(A3671,'Base de dados'!$A$3:$C$21103,3,0)</f>
        <v>P02A08</v>
      </c>
      <c r="C3671" s="50" t="s">
        <v>25712</v>
      </c>
      <c r="D3671" s="6"/>
      <c r="E3671" s="7"/>
      <c r="F3671" s="4" t="str">
        <f t="shared" ref="F3671:F3702" si="584">IF(E3671="","",IF(E3671="Saldo Zero","",D3671-E3671))</f>
        <v/>
      </c>
      <c r="G3671" s="3" t="str">
        <f t="shared" si="578"/>
        <v>Inventariar</v>
      </c>
      <c r="H3671" s="6"/>
      <c r="I3671" s="7"/>
      <c r="J3671" s="4"/>
      <c r="K3671" s="3" t="str">
        <f t="shared" si="579"/>
        <v>Inventariar</v>
      </c>
      <c r="L3671" s="6"/>
      <c r="M3671" s="7"/>
      <c r="N3671" s="4"/>
      <c r="O3671" s="3" t="str">
        <f t="shared" si="580"/>
        <v>Inventariar</v>
      </c>
      <c r="P3671" s="6"/>
      <c r="Q3671" s="7"/>
      <c r="R3671" s="4" t="str">
        <f t="shared" si="575"/>
        <v/>
      </c>
      <c r="S3671" s="3" t="str">
        <f t="shared" si="581"/>
        <v>Inventariar</v>
      </c>
      <c r="T3671" s="6"/>
      <c r="U3671" s="7"/>
      <c r="V3671" s="4" t="str">
        <f t="shared" si="576"/>
        <v/>
      </c>
      <c r="W3671" s="3" t="str">
        <f t="shared" si="582"/>
        <v>Inventariar</v>
      </c>
      <c r="X3671" s="6"/>
      <c r="Y3671" s="7"/>
      <c r="Z3671" s="4" t="str">
        <f t="shared" si="577"/>
        <v/>
      </c>
      <c r="AA3671" s="3" t="str">
        <f t="shared" si="583"/>
        <v>Inventariar</v>
      </c>
    </row>
    <row r="3672" spans="1:27" x14ac:dyDescent="0.3">
      <c r="A3672" s="5">
        <v>25565068</v>
      </c>
      <c r="B3672" s="17" t="str">
        <f>VLOOKUP(A3672,'Base de dados'!$A$3:$C$21103,3,0)</f>
        <v>P02A08</v>
      </c>
      <c r="C3672" s="50" t="s">
        <v>9327</v>
      </c>
      <c r="D3672" s="6"/>
      <c r="E3672" s="7"/>
      <c r="F3672" s="4" t="str">
        <f t="shared" si="584"/>
        <v/>
      </c>
      <c r="G3672" s="3" t="str">
        <f t="shared" si="578"/>
        <v>Inventariar</v>
      </c>
      <c r="H3672" s="6"/>
      <c r="I3672" s="7"/>
      <c r="J3672" s="4"/>
      <c r="K3672" s="3" t="str">
        <f t="shared" si="579"/>
        <v>Inventariar</v>
      </c>
      <c r="L3672" s="6"/>
      <c r="M3672" s="7"/>
      <c r="N3672" s="4"/>
      <c r="O3672" s="3" t="str">
        <f t="shared" si="580"/>
        <v>Inventariar</v>
      </c>
      <c r="P3672" s="6"/>
      <c r="Q3672" s="7"/>
      <c r="R3672" s="4" t="str">
        <f t="shared" si="575"/>
        <v/>
      </c>
      <c r="S3672" s="3" t="str">
        <f t="shared" si="581"/>
        <v>Inventariar</v>
      </c>
      <c r="T3672" s="6"/>
      <c r="U3672" s="7"/>
      <c r="V3672" s="4" t="str">
        <f t="shared" si="576"/>
        <v/>
      </c>
      <c r="W3672" s="3" t="str">
        <f t="shared" si="582"/>
        <v>Inventariar</v>
      </c>
      <c r="X3672" s="6"/>
      <c r="Y3672" s="7"/>
      <c r="Z3672" s="4" t="str">
        <f t="shared" si="577"/>
        <v/>
      </c>
      <c r="AA3672" s="3" t="str">
        <f t="shared" si="583"/>
        <v>Inventariar</v>
      </c>
    </row>
    <row r="3673" spans="1:27" x14ac:dyDescent="0.3">
      <c r="A3673" s="5">
        <v>25473387</v>
      </c>
      <c r="B3673" s="17" t="str">
        <f>VLOOKUP(A3673,'Base de dados'!$A$3:$C$21103,3,0)</f>
        <v>P02A09</v>
      </c>
      <c r="C3673" s="50" t="s">
        <v>25718</v>
      </c>
      <c r="D3673" s="6"/>
      <c r="E3673" s="7"/>
      <c r="F3673" s="4" t="str">
        <f t="shared" si="584"/>
        <v/>
      </c>
      <c r="G3673" s="3" t="str">
        <f t="shared" si="578"/>
        <v>Inventariar</v>
      </c>
      <c r="H3673" s="6"/>
      <c r="I3673" s="7"/>
      <c r="J3673" s="4"/>
      <c r="K3673" s="3" t="str">
        <f t="shared" si="579"/>
        <v>Inventariar</v>
      </c>
      <c r="L3673" s="6"/>
      <c r="M3673" s="7"/>
      <c r="N3673" s="4"/>
      <c r="O3673" s="3" t="str">
        <f t="shared" si="580"/>
        <v>Inventariar</v>
      </c>
      <c r="P3673" s="6"/>
      <c r="Q3673" s="7"/>
      <c r="R3673" s="4" t="str">
        <f t="shared" si="575"/>
        <v/>
      </c>
      <c r="S3673" s="3" t="str">
        <f t="shared" si="581"/>
        <v>Inventariar</v>
      </c>
      <c r="T3673" s="6"/>
      <c r="U3673" s="7"/>
      <c r="V3673" s="4" t="str">
        <f t="shared" si="576"/>
        <v/>
      </c>
      <c r="W3673" s="3" t="str">
        <f t="shared" si="582"/>
        <v>Inventariar</v>
      </c>
      <c r="X3673" s="6"/>
      <c r="Y3673" s="7"/>
      <c r="Z3673" s="4" t="str">
        <f t="shared" si="577"/>
        <v/>
      </c>
      <c r="AA3673" s="3" t="str">
        <f t="shared" si="583"/>
        <v>Inventariar</v>
      </c>
    </row>
    <row r="3674" spans="1:27" x14ac:dyDescent="0.3">
      <c r="A3674" s="5">
        <v>25477339</v>
      </c>
      <c r="B3674" s="17" t="str">
        <f>VLOOKUP(A3674,'Base de dados'!$A$3:$C$21103,3,0)</f>
        <v>P02A09</v>
      </c>
      <c r="C3674" s="50" t="s">
        <v>9332</v>
      </c>
      <c r="D3674" s="6"/>
      <c r="E3674" s="7"/>
      <c r="F3674" s="4" t="str">
        <f t="shared" si="584"/>
        <v/>
      </c>
      <c r="G3674" s="3" t="str">
        <f t="shared" si="578"/>
        <v>Inventariar</v>
      </c>
      <c r="H3674" s="6"/>
      <c r="I3674" s="7"/>
      <c r="J3674" s="4"/>
      <c r="K3674" s="3" t="str">
        <f t="shared" si="579"/>
        <v>Inventariar</v>
      </c>
      <c r="L3674" s="6"/>
      <c r="M3674" s="7"/>
      <c r="N3674" s="4"/>
      <c r="O3674" s="3" t="str">
        <f t="shared" si="580"/>
        <v>Inventariar</v>
      </c>
      <c r="P3674" s="6"/>
      <c r="Q3674" s="7"/>
      <c r="R3674" s="4" t="str">
        <f t="shared" si="575"/>
        <v/>
      </c>
      <c r="S3674" s="3" t="str">
        <f t="shared" si="581"/>
        <v>Inventariar</v>
      </c>
      <c r="T3674" s="6"/>
      <c r="U3674" s="7"/>
      <c r="V3674" s="4" t="str">
        <f t="shared" si="576"/>
        <v/>
      </c>
      <c r="W3674" s="3" t="str">
        <f t="shared" si="582"/>
        <v>Inventariar</v>
      </c>
      <c r="X3674" s="6"/>
      <c r="Y3674" s="7"/>
      <c r="Z3674" s="4" t="str">
        <f t="shared" si="577"/>
        <v/>
      </c>
      <c r="AA3674" s="3" t="str">
        <f t="shared" si="583"/>
        <v>Inventariar</v>
      </c>
    </row>
    <row r="3675" spans="1:27" x14ac:dyDescent="0.3">
      <c r="A3675" s="5">
        <v>25482136</v>
      </c>
      <c r="B3675" s="17" t="str">
        <f>VLOOKUP(A3675,'Base de dados'!$A$3:$C$21103,3,0)</f>
        <v>P02A09</v>
      </c>
      <c r="C3675" s="50" t="s">
        <v>9330</v>
      </c>
      <c r="D3675" s="6"/>
      <c r="E3675" s="7"/>
      <c r="F3675" s="4" t="str">
        <f t="shared" si="584"/>
        <v/>
      </c>
      <c r="G3675" s="3" t="str">
        <f t="shared" si="578"/>
        <v>Inventariar</v>
      </c>
      <c r="H3675" s="6"/>
      <c r="I3675" s="7"/>
      <c r="J3675" s="4"/>
      <c r="K3675" s="3" t="str">
        <f t="shared" si="579"/>
        <v>Inventariar</v>
      </c>
      <c r="L3675" s="6"/>
      <c r="M3675" s="7"/>
      <c r="N3675" s="4"/>
      <c r="O3675" s="3" t="str">
        <f t="shared" si="580"/>
        <v>Inventariar</v>
      </c>
      <c r="P3675" s="6"/>
      <c r="Q3675" s="7"/>
      <c r="R3675" s="4" t="str">
        <f t="shared" si="575"/>
        <v/>
      </c>
      <c r="S3675" s="3" t="str">
        <f t="shared" si="581"/>
        <v>Inventariar</v>
      </c>
      <c r="T3675" s="6"/>
      <c r="U3675" s="7"/>
      <c r="V3675" s="4" t="str">
        <f t="shared" si="576"/>
        <v/>
      </c>
      <c r="W3675" s="3" t="str">
        <f t="shared" si="582"/>
        <v>Inventariar</v>
      </c>
      <c r="X3675" s="6"/>
      <c r="Y3675" s="7"/>
      <c r="Z3675" s="4" t="str">
        <f t="shared" si="577"/>
        <v/>
      </c>
      <c r="AA3675" s="3" t="str">
        <f t="shared" si="583"/>
        <v>Inventariar</v>
      </c>
    </row>
    <row r="3676" spans="1:27" x14ac:dyDescent="0.3">
      <c r="A3676" s="5">
        <v>27138574</v>
      </c>
      <c r="B3676" s="17" t="str">
        <f>VLOOKUP(A3676,'Base de dados'!$A$3:$C$21103,3,0)</f>
        <v>P02A09</v>
      </c>
      <c r="C3676" s="50" t="s">
        <v>9328</v>
      </c>
      <c r="D3676" s="6"/>
      <c r="E3676" s="7"/>
      <c r="F3676" s="4" t="str">
        <f t="shared" si="584"/>
        <v/>
      </c>
      <c r="G3676" s="3" t="str">
        <f t="shared" si="578"/>
        <v>Inventariar</v>
      </c>
      <c r="H3676" s="6"/>
      <c r="I3676" s="7"/>
      <c r="J3676" s="4"/>
      <c r="K3676" s="3" t="str">
        <f t="shared" si="579"/>
        <v>Inventariar</v>
      </c>
      <c r="L3676" s="6"/>
      <c r="M3676" s="7"/>
      <c r="N3676" s="4"/>
      <c r="O3676" s="3" t="str">
        <f t="shared" si="580"/>
        <v>Inventariar</v>
      </c>
      <c r="P3676" s="6"/>
      <c r="Q3676" s="7"/>
      <c r="R3676" s="4" t="str">
        <f t="shared" si="575"/>
        <v/>
      </c>
      <c r="S3676" s="3" t="str">
        <f t="shared" si="581"/>
        <v>Inventariar</v>
      </c>
      <c r="T3676" s="6"/>
      <c r="U3676" s="7"/>
      <c r="V3676" s="4" t="str">
        <f t="shared" si="576"/>
        <v/>
      </c>
      <c r="W3676" s="3" t="str">
        <f t="shared" si="582"/>
        <v>Inventariar</v>
      </c>
      <c r="X3676" s="6"/>
      <c r="Y3676" s="7"/>
      <c r="Z3676" s="4" t="str">
        <f t="shared" si="577"/>
        <v/>
      </c>
      <c r="AA3676" s="3" t="str">
        <f t="shared" si="583"/>
        <v>Inventariar</v>
      </c>
    </row>
    <row r="3677" spans="1:27" x14ac:dyDescent="0.3">
      <c r="A3677" s="5">
        <v>25579037</v>
      </c>
      <c r="B3677" s="17" t="str">
        <f>VLOOKUP(A3677,'Base de dados'!$A$3:$C$21103,3,0)</f>
        <v>P02CX01</v>
      </c>
      <c r="C3677" s="50" t="s">
        <v>9340</v>
      </c>
      <c r="D3677" s="6"/>
      <c r="E3677" s="7"/>
      <c r="F3677" s="4" t="str">
        <f t="shared" si="584"/>
        <v/>
      </c>
      <c r="G3677" s="3" t="str">
        <f t="shared" si="578"/>
        <v>Inventariar</v>
      </c>
      <c r="H3677" s="6"/>
      <c r="I3677" s="7"/>
      <c r="J3677" s="4"/>
      <c r="K3677" s="3" t="str">
        <f t="shared" si="579"/>
        <v>Inventariar</v>
      </c>
      <c r="L3677" s="6"/>
      <c r="M3677" s="7"/>
      <c r="N3677" s="4"/>
      <c r="O3677" s="3" t="str">
        <f t="shared" si="580"/>
        <v>Inventariar</v>
      </c>
      <c r="P3677" s="6"/>
      <c r="Q3677" s="7"/>
      <c r="R3677" s="4" t="str">
        <f t="shared" si="575"/>
        <v/>
      </c>
      <c r="S3677" s="3" t="str">
        <f t="shared" si="581"/>
        <v>Inventariar</v>
      </c>
      <c r="T3677" s="6"/>
      <c r="U3677" s="7"/>
      <c r="V3677" s="4" t="str">
        <f t="shared" si="576"/>
        <v/>
      </c>
      <c r="W3677" s="3" t="str">
        <f t="shared" si="582"/>
        <v>Inventariar</v>
      </c>
      <c r="X3677" s="6"/>
      <c r="Y3677" s="7"/>
      <c r="Z3677" s="4" t="str">
        <f t="shared" si="577"/>
        <v/>
      </c>
      <c r="AA3677" s="3" t="str">
        <f t="shared" si="583"/>
        <v>Inventariar</v>
      </c>
    </row>
    <row r="3678" spans="1:27" x14ac:dyDescent="0.3">
      <c r="A3678" s="5">
        <v>25427898</v>
      </c>
      <c r="B3678" s="17" t="str">
        <f>VLOOKUP(A3678,'Base de dados'!$A$3:$C$21103,3,0)</f>
        <v>P02CX01</v>
      </c>
      <c r="C3678" s="50" t="s">
        <v>25745</v>
      </c>
      <c r="D3678" s="6"/>
      <c r="E3678" s="7"/>
      <c r="F3678" s="4" t="str">
        <f t="shared" si="584"/>
        <v/>
      </c>
      <c r="G3678" s="3" t="str">
        <f t="shared" si="578"/>
        <v>Inventariar</v>
      </c>
      <c r="H3678" s="6"/>
      <c r="I3678" s="7"/>
      <c r="J3678" s="4"/>
      <c r="K3678" s="3" t="str">
        <f t="shared" si="579"/>
        <v>Inventariar</v>
      </c>
      <c r="L3678" s="6"/>
      <c r="M3678" s="7"/>
      <c r="N3678" s="4"/>
      <c r="O3678" s="3" t="str">
        <f t="shared" si="580"/>
        <v>Inventariar</v>
      </c>
      <c r="P3678" s="6"/>
      <c r="Q3678" s="7"/>
      <c r="R3678" s="4" t="str">
        <f t="shared" si="575"/>
        <v/>
      </c>
      <c r="S3678" s="3" t="str">
        <f t="shared" si="581"/>
        <v>Inventariar</v>
      </c>
      <c r="T3678" s="6"/>
      <c r="U3678" s="7"/>
      <c r="V3678" s="4" t="str">
        <f t="shared" si="576"/>
        <v/>
      </c>
      <c r="W3678" s="3" t="str">
        <f t="shared" si="582"/>
        <v>Inventariar</v>
      </c>
      <c r="X3678" s="6"/>
      <c r="Y3678" s="7"/>
      <c r="Z3678" s="4" t="str">
        <f t="shared" si="577"/>
        <v/>
      </c>
      <c r="AA3678" s="3" t="str">
        <f t="shared" si="583"/>
        <v>Inventariar</v>
      </c>
    </row>
    <row r="3679" spans="1:27" x14ac:dyDescent="0.3">
      <c r="A3679" s="5">
        <v>27098207</v>
      </c>
      <c r="B3679" s="17" t="str">
        <f>VLOOKUP(A3679,'Base de dados'!$A$3:$C$21103,3,0)</f>
        <v>P02CX01</v>
      </c>
      <c r="C3679" s="50" t="s">
        <v>9337</v>
      </c>
      <c r="D3679" s="6"/>
      <c r="E3679" s="7"/>
      <c r="F3679" s="4" t="str">
        <f t="shared" si="584"/>
        <v/>
      </c>
      <c r="G3679" s="3" t="str">
        <f t="shared" si="578"/>
        <v>Inventariar</v>
      </c>
      <c r="H3679" s="6"/>
      <c r="I3679" s="7"/>
      <c r="J3679" s="4"/>
      <c r="K3679" s="3" t="str">
        <f t="shared" si="579"/>
        <v>Inventariar</v>
      </c>
      <c r="L3679" s="6"/>
      <c r="M3679" s="7"/>
      <c r="N3679" s="4"/>
      <c r="O3679" s="3" t="str">
        <f t="shared" si="580"/>
        <v>Inventariar</v>
      </c>
      <c r="P3679" s="6"/>
      <c r="Q3679" s="7"/>
      <c r="R3679" s="4" t="str">
        <f t="shared" si="575"/>
        <v/>
      </c>
      <c r="S3679" s="3" t="str">
        <f t="shared" si="581"/>
        <v>Inventariar</v>
      </c>
      <c r="T3679" s="6"/>
      <c r="U3679" s="7"/>
      <c r="V3679" s="4" t="str">
        <f t="shared" si="576"/>
        <v/>
      </c>
      <c r="W3679" s="3" t="str">
        <f t="shared" si="582"/>
        <v>Inventariar</v>
      </c>
      <c r="X3679" s="6"/>
      <c r="Y3679" s="7"/>
      <c r="Z3679" s="4" t="str">
        <f t="shared" si="577"/>
        <v/>
      </c>
      <c r="AA3679" s="3" t="str">
        <f t="shared" si="583"/>
        <v>Inventariar</v>
      </c>
    </row>
    <row r="3680" spans="1:27" x14ac:dyDescent="0.3">
      <c r="A3680" s="5">
        <v>27098483</v>
      </c>
      <c r="B3680" s="17" t="str">
        <f>VLOOKUP(A3680,'Base de dados'!$A$3:$C$21103,3,0)</f>
        <v>P02CX01</v>
      </c>
      <c r="C3680" s="50" t="s">
        <v>9338</v>
      </c>
      <c r="D3680" s="6"/>
      <c r="E3680" s="7"/>
      <c r="F3680" s="4" t="str">
        <f t="shared" si="584"/>
        <v/>
      </c>
      <c r="G3680" s="3" t="str">
        <f t="shared" si="578"/>
        <v>Inventariar</v>
      </c>
      <c r="H3680" s="6"/>
      <c r="I3680" s="7"/>
      <c r="J3680" s="4"/>
      <c r="K3680" s="3" t="str">
        <f t="shared" si="579"/>
        <v>Inventariar</v>
      </c>
      <c r="L3680" s="6"/>
      <c r="M3680" s="7"/>
      <c r="N3680" s="4"/>
      <c r="O3680" s="3" t="str">
        <f t="shared" si="580"/>
        <v>Inventariar</v>
      </c>
      <c r="P3680" s="6"/>
      <c r="Q3680" s="7"/>
      <c r="R3680" s="4" t="str">
        <f t="shared" si="575"/>
        <v/>
      </c>
      <c r="S3680" s="3" t="str">
        <f t="shared" si="581"/>
        <v>Inventariar</v>
      </c>
      <c r="T3680" s="6"/>
      <c r="U3680" s="7"/>
      <c r="V3680" s="4" t="str">
        <f t="shared" si="576"/>
        <v/>
      </c>
      <c r="W3680" s="3" t="str">
        <f t="shared" si="582"/>
        <v>Inventariar</v>
      </c>
      <c r="X3680" s="6"/>
      <c r="Y3680" s="7"/>
      <c r="Z3680" s="4" t="str">
        <f t="shared" si="577"/>
        <v/>
      </c>
      <c r="AA3680" s="3" t="str">
        <f t="shared" si="583"/>
        <v>Inventariar</v>
      </c>
    </row>
    <row r="3681" spans="1:27" x14ac:dyDescent="0.3">
      <c r="A3681" s="5">
        <v>25427101</v>
      </c>
      <c r="B3681" s="17" t="str">
        <f>VLOOKUP(A3681,'Base de dados'!$A$3:$C$21103,3,0)</f>
        <v>P02CX02</v>
      </c>
      <c r="C3681" s="50" t="s">
        <v>25646</v>
      </c>
      <c r="D3681" s="6"/>
      <c r="E3681" s="7"/>
      <c r="F3681" s="4" t="str">
        <f t="shared" si="584"/>
        <v/>
      </c>
      <c r="G3681" s="3" t="str">
        <f t="shared" si="578"/>
        <v>Inventariar</v>
      </c>
      <c r="H3681" s="6"/>
      <c r="I3681" s="7"/>
      <c r="J3681" s="4"/>
      <c r="K3681" s="3" t="str">
        <f t="shared" si="579"/>
        <v>Inventariar</v>
      </c>
      <c r="L3681" s="6"/>
      <c r="M3681" s="7"/>
      <c r="N3681" s="4"/>
      <c r="O3681" s="3" t="str">
        <f t="shared" si="580"/>
        <v>Inventariar</v>
      </c>
      <c r="P3681" s="6"/>
      <c r="Q3681" s="7"/>
      <c r="R3681" s="4" t="str">
        <f t="shared" si="575"/>
        <v/>
      </c>
      <c r="S3681" s="3" t="str">
        <f t="shared" si="581"/>
        <v>Inventariar</v>
      </c>
      <c r="T3681" s="6"/>
      <c r="U3681" s="7"/>
      <c r="V3681" s="4" t="str">
        <f t="shared" si="576"/>
        <v/>
      </c>
      <c r="W3681" s="3" t="str">
        <f t="shared" si="582"/>
        <v>Inventariar</v>
      </c>
      <c r="X3681" s="6"/>
      <c r="Y3681" s="7"/>
      <c r="Z3681" s="4" t="str">
        <f t="shared" si="577"/>
        <v/>
      </c>
      <c r="AA3681" s="3" t="str">
        <f t="shared" si="583"/>
        <v>Inventariar</v>
      </c>
    </row>
    <row r="3682" spans="1:27" x14ac:dyDescent="0.3">
      <c r="A3682" s="5">
        <v>25576612</v>
      </c>
      <c r="B3682" s="17" t="str">
        <f>VLOOKUP(A3682,'Base de dados'!$A$3:$C$21103,3,0)</f>
        <v>P02CX02</v>
      </c>
      <c r="C3682" s="50" t="s">
        <v>25648</v>
      </c>
      <c r="D3682" s="6"/>
      <c r="E3682" s="7"/>
      <c r="F3682" s="4" t="str">
        <f t="shared" si="584"/>
        <v/>
      </c>
      <c r="G3682" s="3" t="str">
        <f t="shared" si="578"/>
        <v>Inventariar</v>
      </c>
      <c r="H3682" s="3"/>
      <c r="I3682" s="3"/>
      <c r="J3682" s="4"/>
      <c r="K3682" s="3" t="str">
        <f t="shared" si="579"/>
        <v>Inventariar</v>
      </c>
      <c r="L3682" s="3"/>
      <c r="M3682" s="3"/>
      <c r="N3682" s="4"/>
      <c r="O3682" s="3" t="str">
        <f t="shared" si="580"/>
        <v>Inventariar</v>
      </c>
      <c r="P3682" s="3"/>
      <c r="Q3682" s="3"/>
      <c r="R3682" s="4" t="str">
        <f t="shared" si="575"/>
        <v/>
      </c>
      <c r="S3682" s="3" t="str">
        <f t="shared" si="581"/>
        <v>Inventariar</v>
      </c>
      <c r="T3682" s="3"/>
      <c r="U3682" s="3"/>
      <c r="V3682" s="4" t="str">
        <f t="shared" si="576"/>
        <v/>
      </c>
      <c r="W3682" s="3" t="str">
        <f t="shared" si="582"/>
        <v>Inventariar</v>
      </c>
      <c r="X3682" s="3"/>
      <c r="Y3682" s="3"/>
      <c r="Z3682" s="4" t="str">
        <f t="shared" si="577"/>
        <v/>
      </c>
      <c r="AA3682" s="3" t="str">
        <f t="shared" si="583"/>
        <v>Inventariar</v>
      </c>
    </row>
    <row r="3683" spans="1:27" x14ac:dyDescent="0.3">
      <c r="A3683" s="5">
        <v>25578993</v>
      </c>
      <c r="B3683" s="17" t="str">
        <f>VLOOKUP(A3683,'Base de dados'!$A$3:$C$21103,3,0)</f>
        <v>P02CX02</v>
      </c>
      <c r="C3683" s="50" t="s">
        <v>25649</v>
      </c>
      <c r="D3683" s="6"/>
      <c r="E3683" s="7"/>
      <c r="F3683" s="4" t="str">
        <f t="shared" si="584"/>
        <v/>
      </c>
      <c r="G3683" s="3" t="str">
        <f t="shared" si="578"/>
        <v>Inventariar</v>
      </c>
      <c r="H3683" s="6"/>
      <c r="I3683" s="7"/>
      <c r="J3683" s="4"/>
      <c r="K3683" s="3" t="str">
        <f t="shared" si="579"/>
        <v>Inventariar</v>
      </c>
      <c r="L3683" s="6"/>
      <c r="M3683" s="7"/>
      <c r="N3683" s="4"/>
      <c r="O3683" s="3" t="str">
        <f t="shared" si="580"/>
        <v>Inventariar</v>
      </c>
      <c r="P3683" s="6"/>
      <c r="Q3683" s="7"/>
      <c r="R3683" s="4" t="str">
        <f t="shared" si="575"/>
        <v/>
      </c>
      <c r="S3683" s="3" t="str">
        <f t="shared" si="581"/>
        <v>Inventariar</v>
      </c>
      <c r="T3683" s="6"/>
      <c r="U3683" s="7"/>
      <c r="V3683" s="4" t="str">
        <f t="shared" si="576"/>
        <v/>
      </c>
      <c r="W3683" s="3" t="str">
        <f t="shared" si="582"/>
        <v>Inventariar</v>
      </c>
      <c r="X3683" s="6"/>
      <c r="Y3683" s="7"/>
      <c r="Z3683" s="4" t="str">
        <f t="shared" si="577"/>
        <v/>
      </c>
      <c r="AA3683" s="3" t="str">
        <f t="shared" si="583"/>
        <v>Inventariar</v>
      </c>
    </row>
    <row r="3684" spans="1:27" x14ac:dyDescent="0.3">
      <c r="A3684" s="5">
        <v>25579039</v>
      </c>
      <c r="B3684" s="17" t="str">
        <f>VLOOKUP(A3684,'Base de dados'!$A$3:$C$21103,3,0)</f>
        <v>P02CX02</v>
      </c>
      <c r="C3684" s="50" t="s">
        <v>9359</v>
      </c>
      <c r="D3684" s="6"/>
      <c r="E3684" s="7"/>
      <c r="F3684" s="4" t="str">
        <f t="shared" si="584"/>
        <v/>
      </c>
      <c r="G3684" s="3" t="str">
        <f t="shared" si="578"/>
        <v>Inventariar</v>
      </c>
      <c r="H3684" s="3"/>
      <c r="I3684" s="3"/>
      <c r="J3684" s="4"/>
      <c r="K3684" s="3" t="str">
        <f t="shared" si="579"/>
        <v>Inventariar</v>
      </c>
      <c r="L3684" s="3"/>
      <c r="M3684" s="3"/>
      <c r="N3684" s="4"/>
      <c r="O3684" s="3" t="str">
        <f t="shared" si="580"/>
        <v>Inventariar</v>
      </c>
      <c r="P3684" s="3"/>
      <c r="Q3684" s="3"/>
      <c r="R3684" s="4" t="str">
        <f t="shared" si="575"/>
        <v/>
      </c>
      <c r="S3684" s="3" t="str">
        <f t="shared" si="581"/>
        <v>Inventariar</v>
      </c>
      <c r="T3684" s="3"/>
      <c r="U3684" s="3"/>
      <c r="V3684" s="4" t="str">
        <f t="shared" si="576"/>
        <v/>
      </c>
      <c r="W3684" s="3" t="str">
        <f t="shared" si="582"/>
        <v>Inventariar</v>
      </c>
      <c r="X3684" s="3"/>
      <c r="Y3684" s="3"/>
      <c r="Z3684" s="4" t="str">
        <f t="shared" si="577"/>
        <v/>
      </c>
      <c r="AA3684" s="3" t="str">
        <f t="shared" si="583"/>
        <v>Inventariar</v>
      </c>
    </row>
    <row r="3685" spans="1:27" x14ac:dyDescent="0.3">
      <c r="A3685" s="5">
        <v>27093980</v>
      </c>
      <c r="B3685" s="17" t="str">
        <f>VLOOKUP(A3685,'Base de dados'!$A$3:$C$21103,3,0)</f>
        <v>P02CX02</v>
      </c>
      <c r="C3685" s="50" t="s">
        <v>9341</v>
      </c>
      <c r="D3685" s="6"/>
      <c r="E3685" s="7"/>
      <c r="F3685" s="4" t="str">
        <f t="shared" si="584"/>
        <v/>
      </c>
      <c r="G3685" s="3" t="str">
        <f t="shared" si="578"/>
        <v>Inventariar</v>
      </c>
      <c r="H3685" s="6"/>
      <c r="I3685" s="7"/>
      <c r="J3685" s="4"/>
      <c r="K3685" s="3" t="str">
        <f t="shared" si="579"/>
        <v>Inventariar</v>
      </c>
      <c r="L3685" s="6"/>
      <c r="M3685" s="7"/>
      <c r="N3685" s="4"/>
      <c r="O3685" s="3" t="str">
        <f t="shared" si="580"/>
        <v>Inventariar</v>
      </c>
      <c r="P3685" s="6"/>
      <c r="Q3685" s="7"/>
      <c r="R3685" s="4" t="str">
        <f t="shared" si="575"/>
        <v/>
      </c>
      <c r="S3685" s="3" t="str">
        <f t="shared" si="581"/>
        <v>Inventariar</v>
      </c>
      <c r="T3685" s="6"/>
      <c r="U3685" s="7"/>
      <c r="V3685" s="4" t="str">
        <f t="shared" si="576"/>
        <v/>
      </c>
      <c r="W3685" s="3" t="str">
        <f t="shared" si="582"/>
        <v>Inventariar</v>
      </c>
      <c r="X3685" s="6"/>
      <c r="Y3685" s="7"/>
      <c r="Z3685" s="4" t="str">
        <f t="shared" si="577"/>
        <v/>
      </c>
      <c r="AA3685" s="3" t="str">
        <f t="shared" si="583"/>
        <v>Inventariar</v>
      </c>
    </row>
    <row r="3686" spans="1:27" x14ac:dyDescent="0.3">
      <c r="A3686" s="5">
        <v>25460938</v>
      </c>
      <c r="B3686" s="17" t="str">
        <f>VLOOKUP(A3686,'Base de dados'!$A$3:$C$21103,3,0)</f>
        <v>P02CX02</v>
      </c>
      <c r="C3686" s="50" t="s">
        <v>25650</v>
      </c>
      <c r="D3686" s="6"/>
      <c r="E3686" s="7"/>
      <c r="F3686" s="4" t="str">
        <f t="shared" si="584"/>
        <v/>
      </c>
      <c r="G3686" s="3" t="str">
        <f t="shared" si="578"/>
        <v>Inventariar</v>
      </c>
      <c r="H3686" s="6"/>
      <c r="I3686" s="7"/>
      <c r="J3686" s="4"/>
      <c r="K3686" s="3" t="str">
        <f t="shared" si="579"/>
        <v>Inventariar</v>
      </c>
      <c r="L3686" s="6"/>
      <c r="M3686" s="7"/>
      <c r="N3686" s="4"/>
      <c r="O3686" s="3" t="str">
        <f t="shared" si="580"/>
        <v>Inventariar</v>
      </c>
      <c r="P3686" s="6"/>
      <c r="Q3686" s="7"/>
      <c r="R3686" s="4" t="str">
        <f t="shared" si="575"/>
        <v/>
      </c>
      <c r="S3686" s="3" t="str">
        <f t="shared" si="581"/>
        <v>Inventariar</v>
      </c>
      <c r="T3686" s="6"/>
      <c r="U3686" s="7"/>
      <c r="V3686" s="4" t="str">
        <f t="shared" si="576"/>
        <v/>
      </c>
      <c r="W3686" s="3" t="str">
        <f t="shared" si="582"/>
        <v>Inventariar</v>
      </c>
      <c r="X3686" s="6"/>
      <c r="Y3686" s="7"/>
      <c r="Z3686" s="4" t="str">
        <f t="shared" si="577"/>
        <v/>
      </c>
      <c r="AA3686" s="3" t="str">
        <f t="shared" si="583"/>
        <v>Inventariar</v>
      </c>
    </row>
    <row r="3687" spans="1:27" x14ac:dyDescent="0.3">
      <c r="A3687" s="5">
        <v>25461098</v>
      </c>
      <c r="B3687" s="17" t="str">
        <f>VLOOKUP(A3687,'Base de dados'!$A$3:$C$21103,3,0)</f>
        <v>P02CX02</v>
      </c>
      <c r="C3687" s="50" t="s">
        <v>25651</v>
      </c>
      <c r="D3687" s="6"/>
      <c r="E3687" s="7"/>
      <c r="F3687" s="4" t="str">
        <f t="shared" si="584"/>
        <v/>
      </c>
      <c r="G3687" s="3" t="str">
        <f t="shared" si="578"/>
        <v>Inventariar</v>
      </c>
      <c r="H3687" s="6"/>
      <c r="I3687" s="7"/>
      <c r="J3687" s="4"/>
      <c r="K3687" s="3" t="str">
        <f t="shared" si="579"/>
        <v>Inventariar</v>
      </c>
      <c r="L3687" s="6"/>
      <c r="M3687" s="7"/>
      <c r="N3687" s="4"/>
      <c r="O3687" s="3" t="str">
        <f t="shared" si="580"/>
        <v>Inventariar</v>
      </c>
      <c r="P3687" s="6"/>
      <c r="Q3687" s="7"/>
      <c r="R3687" s="4" t="str">
        <f t="shared" si="575"/>
        <v/>
      </c>
      <c r="S3687" s="3" t="str">
        <f t="shared" si="581"/>
        <v>Inventariar</v>
      </c>
      <c r="T3687" s="6"/>
      <c r="U3687" s="7"/>
      <c r="V3687" s="4" t="str">
        <f t="shared" si="576"/>
        <v/>
      </c>
      <c r="W3687" s="3" t="str">
        <f t="shared" si="582"/>
        <v>Inventariar</v>
      </c>
      <c r="X3687" s="6"/>
      <c r="Y3687" s="7"/>
      <c r="Z3687" s="4" t="str">
        <f t="shared" si="577"/>
        <v/>
      </c>
      <c r="AA3687" s="3" t="str">
        <f t="shared" si="583"/>
        <v>Inventariar</v>
      </c>
    </row>
    <row r="3688" spans="1:27" x14ac:dyDescent="0.3">
      <c r="A3688" s="5">
        <v>25578995</v>
      </c>
      <c r="B3688" s="17" t="str">
        <f>VLOOKUP(A3688,'Base de dados'!$A$3:$C$21103,3,0)</f>
        <v>P02CX02</v>
      </c>
      <c r="C3688" s="50" t="s">
        <v>25652</v>
      </c>
      <c r="D3688" s="6"/>
      <c r="E3688" s="7"/>
      <c r="F3688" s="4" t="str">
        <f t="shared" si="584"/>
        <v/>
      </c>
      <c r="G3688" s="3" t="str">
        <f t="shared" si="578"/>
        <v>Inventariar</v>
      </c>
      <c r="H3688" s="6"/>
      <c r="I3688" s="7"/>
      <c r="J3688" s="4"/>
      <c r="K3688" s="3" t="str">
        <f t="shared" si="579"/>
        <v>Inventariar</v>
      </c>
      <c r="L3688" s="6"/>
      <c r="M3688" s="7"/>
      <c r="N3688" s="4"/>
      <c r="O3688" s="3" t="str">
        <f t="shared" si="580"/>
        <v>Inventariar</v>
      </c>
      <c r="P3688" s="6"/>
      <c r="Q3688" s="7"/>
      <c r="R3688" s="4" t="str">
        <f t="shared" si="575"/>
        <v/>
      </c>
      <c r="S3688" s="3" t="str">
        <f t="shared" si="581"/>
        <v>Inventariar</v>
      </c>
      <c r="T3688" s="6"/>
      <c r="U3688" s="7"/>
      <c r="V3688" s="4" t="str">
        <f t="shared" si="576"/>
        <v/>
      </c>
      <c r="W3688" s="3" t="str">
        <f t="shared" si="582"/>
        <v>Inventariar</v>
      </c>
      <c r="X3688" s="6"/>
      <c r="Y3688" s="7"/>
      <c r="Z3688" s="4" t="str">
        <f t="shared" si="577"/>
        <v/>
      </c>
      <c r="AA3688" s="3" t="str">
        <f t="shared" si="583"/>
        <v>Inventariar</v>
      </c>
    </row>
    <row r="3689" spans="1:27" x14ac:dyDescent="0.3">
      <c r="A3689" s="5">
        <v>25579046</v>
      </c>
      <c r="B3689" s="17" t="str">
        <f>VLOOKUP(A3689,'Base de dados'!$A$3:$C$21103,3,0)</f>
        <v>P02CX02</v>
      </c>
      <c r="C3689" s="50" t="s">
        <v>25653</v>
      </c>
      <c r="D3689" s="6"/>
      <c r="E3689" s="7"/>
      <c r="F3689" s="4" t="str">
        <f t="shared" si="584"/>
        <v/>
      </c>
      <c r="G3689" s="3" t="str">
        <f t="shared" si="578"/>
        <v>Inventariar</v>
      </c>
      <c r="H3689" s="6"/>
      <c r="I3689" s="7"/>
      <c r="J3689" s="4"/>
      <c r="K3689" s="3" t="str">
        <f t="shared" si="579"/>
        <v>Inventariar</v>
      </c>
      <c r="L3689" s="6"/>
      <c r="M3689" s="7"/>
      <c r="N3689" s="4"/>
      <c r="O3689" s="3" t="str">
        <f t="shared" si="580"/>
        <v>Inventariar</v>
      </c>
      <c r="P3689" s="6"/>
      <c r="Q3689" s="7"/>
      <c r="R3689" s="4" t="str">
        <f t="shared" si="575"/>
        <v/>
      </c>
      <c r="S3689" s="3" t="str">
        <f t="shared" si="581"/>
        <v>Inventariar</v>
      </c>
      <c r="T3689" s="6"/>
      <c r="U3689" s="7"/>
      <c r="V3689" s="4" t="str">
        <f t="shared" si="576"/>
        <v/>
      </c>
      <c r="W3689" s="3" t="str">
        <f t="shared" si="582"/>
        <v>Inventariar</v>
      </c>
      <c r="X3689" s="6"/>
      <c r="Y3689" s="7"/>
      <c r="Z3689" s="4" t="str">
        <f t="shared" si="577"/>
        <v/>
      </c>
      <c r="AA3689" s="3" t="str">
        <f t="shared" si="583"/>
        <v>Inventariar</v>
      </c>
    </row>
    <row r="3690" spans="1:27" x14ac:dyDescent="0.3">
      <c r="A3690" s="5">
        <v>25427097</v>
      </c>
      <c r="B3690" s="17" t="str">
        <f>VLOOKUP(A3690,'Base de dados'!$A$3:$C$21103,3,0)</f>
        <v>P02CX02</v>
      </c>
      <c r="C3690" s="50" t="s">
        <v>25656</v>
      </c>
      <c r="D3690" s="6"/>
      <c r="E3690" s="7"/>
      <c r="F3690" s="4" t="str">
        <f t="shared" si="584"/>
        <v/>
      </c>
      <c r="G3690" s="3" t="str">
        <f t="shared" si="578"/>
        <v>Inventariar</v>
      </c>
      <c r="H3690" s="3"/>
      <c r="I3690" s="3"/>
      <c r="J3690" s="4"/>
      <c r="K3690" s="3" t="str">
        <f t="shared" si="579"/>
        <v>Inventariar</v>
      </c>
      <c r="L3690" s="3"/>
      <c r="M3690" s="3"/>
      <c r="N3690" s="4"/>
      <c r="O3690" s="3" t="str">
        <f t="shared" si="580"/>
        <v>Inventariar</v>
      </c>
      <c r="P3690" s="3"/>
      <c r="Q3690" s="3"/>
      <c r="R3690" s="4" t="str">
        <f t="shared" si="575"/>
        <v/>
      </c>
      <c r="S3690" s="3" t="str">
        <f t="shared" si="581"/>
        <v>Inventariar</v>
      </c>
      <c r="T3690" s="3"/>
      <c r="U3690" s="3"/>
      <c r="V3690" s="4" t="str">
        <f t="shared" si="576"/>
        <v/>
      </c>
      <c r="W3690" s="3" t="str">
        <f t="shared" si="582"/>
        <v>Inventariar</v>
      </c>
      <c r="X3690" s="3"/>
      <c r="Y3690" s="3"/>
      <c r="Z3690" s="4" t="str">
        <f t="shared" si="577"/>
        <v/>
      </c>
      <c r="AA3690" s="3" t="str">
        <f t="shared" si="583"/>
        <v>Inventariar</v>
      </c>
    </row>
    <row r="3691" spans="1:27" x14ac:dyDescent="0.3">
      <c r="A3691" s="5">
        <v>25579056</v>
      </c>
      <c r="B3691" s="17" t="str">
        <f>VLOOKUP(A3691,'Base de dados'!$A$3:$C$21103,3,0)</f>
        <v>P02CX02</v>
      </c>
      <c r="C3691" s="50" t="s">
        <v>25662</v>
      </c>
      <c r="D3691" s="6"/>
      <c r="E3691" s="7"/>
      <c r="F3691" s="4" t="str">
        <f t="shared" si="584"/>
        <v/>
      </c>
      <c r="G3691" s="3" t="str">
        <f t="shared" si="578"/>
        <v>Inventariar</v>
      </c>
      <c r="H3691" s="3"/>
      <c r="I3691" s="3"/>
      <c r="J3691" s="4"/>
      <c r="K3691" s="3" t="str">
        <f t="shared" si="579"/>
        <v>Inventariar</v>
      </c>
      <c r="L3691" s="3"/>
      <c r="M3691" s="3"/>
      <c r="N3691" s="4"/>
      <c r="O3691" s="3" t="str">
        <f t="shared" si="580"/>
        <v>Inventariar</v>
      </c>
      <c r="P3691" s="3"/>
      <c r="Q3691" s="3"/>
      <c r="R3691" s="4" t="str">
        <f t="shared" si="575"/>
        <v/>
      </c>
      <c r="S3691" s="3" t="str">
        <f t="shared" si="581"/>
        <v>Inventariar</v>
      </c>
      <c r="T3691" s="3"/>
      <c r="U3691" s="3"/>
      <c r="V3691" s="4" t="str">
        <f t="shared" si="576"/>
        <v/>
      </c>
      <c r="W3691" s="3" t="str">
        <f t="shared" si="582"/>
        <v>Inventariar</v>
      </c>
      <c r="X3691" s="3"/>
      <c r="Y3691" s="3"/>
      <c r="Z3691" s="4" t="str">
        <f t="shared" si="577"/>
        <v/>
      </c>
      <c r="AA3691" s="3" t="str">
        <f t="shared" si="583"/>
        <v>Inventariar</v>
      </c>
    </row>
    <row r="3692" spans="1:27" x14ac:dyDescent="0.3">
      <c r="A3692" s="5">
        <v>27118170</v>
      </c>
      <c r="B3692" s="17" t="str">
        <f>VLOOKUP(A3692,'Base de dados'!$A$3:$C$21103,3,0)</f>
        <v>P02CX02</v>
      </c>
      <c r="C3692" s="50" t="s">
        <v>9365</v>
      </c>
      <c r="D3692" s="6"/>
      <c r="E3692" s="7"/>
      <c r="F3692" s="4" t="str">
        <f t="shared" si="584"/>
        <v/>
      </c>
      <c r="G3692" s="3" t="str">
        <f t="shared" si="578"/>
        <v>Inventariar</v>
      </c>
      <c r="H3692" s="6"/>
      <c r="I3692" s="7"/>
      <c r="J3692" s="4"/>
      <c r="K3692" s="3" t="str">
        <f t="shared" si="579"/>
        <v>Inventariar</v>
      </c>
      <c r="L3692" s="6"/>
      <c r="M3692" s="7"/>
      <c r="N3692" s="4"/>
      <c r="O3692" s="3" t="str">
        <f t="shared" si="580"/>
        <v>Inventariar</v>
      </c>
      <c r="P3692" s="6"/>
      <c r="Q3692" s="7"/>
      <c r="R3692" s="4" t="str">
        <f t="shared" si="575"/>
        <v/>
      </c>
      <c r="S3692" s="3" t="str">
        <f t="shared" si="581"/>
        <v>Inventariar</v>
      </c>
      <c r="T3692" s="6"/>
      <c r="U3692" s="7"/>
      <c r="V3692" s="4" t="str">
        <f t="shared" si="576"/>
        <v/>
      </c>
      <c r="W3692" s="3" t="str">
        <f t="shared" si="582"/>
        <v>Inventariar</v>
      </c>
      <c r="X3692" s="6"/>
      <c r="Y3692" s="7"/>
      <c r="Z3692" s="4" t="str">
        <f t="shared" si="577"/>
        <v/>
      </c>
      <c r="AA3692" s="3" t="str">
        <f t="shared" si="583"/>
        <v>Inventariar</v>
      </c>
    </row>
    <row r="3693" spans="1:27" x14ac:dyDescent="0.3">
      <c r="A3693" s="5">
        <v>25427098</v>
      </c>
      <c r="B3693" s="17" t="str">
        <f>VLOOKUP(A3693,'Base de dados'!$A$3:$C$21103,3,0)</f>
        <v>P02CX02</v>
      </c>
      <c r="C3693" s="50" t="s">
        <v>25705</v>
      </c>
      <c r="D3693" s="6"/>
      <c r="E3693" s="7"/>
      <c r="F3693" s="4" t="str">
        <f t="shared" si="584"/>
        <v/>
      </c>
      <c r="G3693" s="3" t="str">
        <f t="shared" si="578"/>
        <v>Inventariar</v>
      </c>
      <c r="H3693" s="6"/>
      <c r="I3693" s="7"/>
      <c r="J3693" s="4"/>
      <c r="K3693" s="3" t="str">
        <f t="shared" si="579"/>
        <v>Inventariar</v>
      </c>
      <c r="L3693" s="6"/>
      <c r="M3693" s="7"/>
      <c r="N3693" s="4"/>
      <c r="O3693" s="3" t="str">
        <f t="shared" si="580"/>
        <v>Inventariar</v>
      </c>
      <c r="P3693" s="6"/>
      <c r="Q3693" s="7"/>
      <c r="R3693" s="4" t="str">
        <f t="shared" si="575"/>
        <v/>
      </c>
      <c r="S3693" s="3" t="str">
        <f t="shared" si="581"/>
        <v>Inventariar</v>
      </c>
      <c r="T3693" s="6"/>
      <c r="U3693" s="7"/>
      <c r="V3693" s="4" t="str">
        <f t="shared" si="576"/>
        <v/>
      </c>
      <c r="W3693" s="3" t="str">
        <f t="shared" si="582"/>
        <v>Inventariar</v>
      </c>
      <c r="X3693" s="6"/>
      <c r="Y3693" s="7"/>
      <c r="Z3693" s="4" t="str">
        <f t="shared" si="577"/>
        <v/>
      </c>
      <c r="AA3693" s="3" t="str">
        <f t="shared" si="583"/>
        <v>Inventariar</v>
      </c>
    </row>
    <row r="3694" spans="1:27" x14ac:dyDescent="0.3">
      <c r="A3694" s="5">
        <v>25578998</v>
      </c>
      <c r="B3694" s="17" t="str">
        <f>VLOOKUP(A3694,'Base de dados'!$A$3:$C$21103,3,0)</f>
        <v>P02CX02</v>
      </c>
      <c r="C3694" s="50" t="s">
        <v>25710</v>
      </c>
      <c r="D3694" s="6"/>
      <c r="E3694" s="7"/>
      <c r="F3694" s="4" t="str">
        <f t="shared" si="584"/>
        <v/>
      </c>
      <c r="G3694" s="3" t="str">
        <f t="shared" si="578"/>
        <v>Inventariar</v>
      </c>
      <c r="H3694" s="6"/>
      <c r="I3694" s="7"/>
      <c r="J3694" s="4"/>
      <c r="K3694" s="3" t="str">
        <f t="shared" si="579"/>
        <v>Inventariar</v>
      </c>
      <c r="L3694" s="6"/>
      <c r="M3694" s="7"/>
      <c r="N3694" s="4"/>
      <c r="O3694" s="3" t="str">
        <f t="shared" si="580"/>
        <v>Inventariar</v>
      </c>
      <c r="P3694" s="6"/>
      <c r="Q3694" s="7"/>
      <c r="R3694" s="4" t="str">
        <f t="shared" si="575"/>
        <v/>
      </c>
      <c r="S3694" s="3" t="str">
        <f t="shared" si="581"/>
        <v>Inventariar</v>
      </c>
      <c r="T3694" s="6"/>
      <c r="U3694" s="7"/>
      <c r="V3694" s="4" t="str">
        <f t="shared" si="576"/>
        <v/>
      </c>
      <c r="W3694" s="3" t="str">
        <f t="shared" si="582"/>
        <v>Inventariar</v>
      </c>
      <c r="X3694" s="6"/>
      <c r="Y3694" s="7"/>
      <c r="Z3694" s="4" t="str">
        <f t="shared" si="577"/>
        <v/>
      </c>
      <c r="AA3694" s="3" t="str">
        <f t="shared" si="583"/>
        <v>Inventariar</v>
      </c>
    </row>
    <row r="3695" spans="1:27" x14ac:dyDescent="0.3">
      <c r="A3695" s="5">
        <v>27118171</v>
      </c>
      <c r="B3695" s="17" t="str">
        <f>VLOOKUP(A3695,'Base de dados'!$A$3:$C$21103,3,0)</f>
        <v>P02CX02</v>
      </c>
      <c r="C3695" s="50" t="s">
        <v>9364</v>
      </c>
      <c r="D3695" s="6"/>
      <c r="E3695" s="7"/>
      <c r="F3695" s="4" t="str">
        <f t="shared" si="584"/>
        <v/>
      </c>
      <c r="G3695" s="3" t="str">
        <f t="shared" si="578"/>
        <v>Inventariar</v>
      </c>
      <c r="H3695" s="6"/>
      <c r="I3695" s="7"/>
      <c r="J3695" s="4"/>
      <c r="K3695" s="3" t="str">
        <f t="shared" si="579"/>
        <v>Inventariar</v>
      </c>
      <c r="L3695" s="6"/>
      <c r="M3695" s="7"/>
      <c r="N3695" s="4"/>
      <c r="O3695" s="3" t="str">
        <f t="shared" si="580"/>
        <v>Inventariar</v>
      </c>
      <c r="P3695" s="6"/>
      <c r="Q3695" s="7"/>
      <c r="R3695" s="4" t="str">
        <f t="shared" si="575"/>
        <v/>
      </c>
      <c r="S3695" s="3" t="str">
        <f t="shared" si="581"/>
        <v>Inventariar</v>
      </c>
      <c r="T3695" s="6"/>
      <c r="U3695" s="7"/>
      <c r="V3695" s="4" t="str">
        <f t="shared" si="576"/>
        <v/>
      </c>
      <c r="W3695" s="3" t="str">
        <f t="shared" si="582"/>
        <v>Inventariar</v>
      </c>
      <c r="X3695" s="6"/>
      <c r="Y3695" s="7"/>
      <c r="Z3695" s="4" t="str">
        <f t="shared" si="577"/>
        <v/>
      </c>
      <c r="AA3695" s="3" t="str">
        <f t="shared" si="583"/>
        <v>Inventariar</v>
      </c>
    </row>
    <row r="3696" spans="1:27" x14ac:dyDescent="0.3">
      <c r="A3696" s="5">
        <v>27118204</v>
      </c>
      <c r="B3696" s="17" t="str">
        <f>VLOOKUP(A3696,'Base de dados'!$A$3:$C$21103,3,0)</f>
        <v>P02CX02</v>
      </c>
      <c r="C3696" s="50" t="s">
        <v>9362</v>
      </c>
      <c r="D3696" s="6"/>
      <c r="E3696" s="7"/>
      <c r="F3696" s="4" t="str">
        <f t="shared" si="584"/>
        <v/>
      </c>
      <c r="G3696" s="3" t="str">
        <f t="shared" si="578"/>
        <v>Inventariar</v>
      </c>
      <c r="H3696" s="6"/>
      <c r="I3696" s="7"/>
      <c r="J3696" s="4"/>
      <c r="K3696" s="3" t="str">
        <f t="shared" si="579"/>
        <v>Inventariar</v>
      </c>
      <c r="L3696" s="6"/>
      <c r="M3696" s="7"/>
      <c r="N3696" s="4"/>
      <c r="O3696" s="3" t="str">
        <f t="shared" si="580"/>
        <v>Inventariar</v>
      </c>
      <c r="P3696" s="6"/>
      <c r="Q3696" s="7"/>
      <c r="R3696" s="4" t="str">
        <f t="shared" si="575"/>
        <v/>
      </c>
      <c r="S3696" s="3" t="str">
        <f t="shared" si="581"/>
        <v>Inventariar</v>
      </c>
      <c r="T3696" s="6"/>
      <c r="U3696" s="7"/>
      <c r="V3696" s="4" t="str">
        <f t="shared" si="576"/>
        <v/>
      </c>
      <c r="W3696" s="3" t="str">
        <f t="shared" si="582"/>
        <v>Inventariar</v>
      </c>
      <c r="X3696" s="6"/>
      <c r="Y3696" s="7"/>
      <c r="Z3696" s="4" t="str">
        <f t="shared" si="577"/>
        <v/>
      </c>
      <c r="AA3696" s="3" t="str">
        <f t="shared" si="583"/>
        <v>Inventariar</v>
      </c>
    </row>
    <row r="3697" spans="1:27" x14ac:dyDescent="0.3">
      <c r="A3697" s="5">
        <v>25427604</v>
      </c>
      <c r="B3697" s="17" t="str">
        <f>VLOOKUP(A3697,'Base de dados'!$A$3:$C$21103,3,0)</f>
        <v>P02CX02</v>
      </c>
      <c r="C3697" s="50" t="s">
        <v>25713</v>
      </c>
      <c r="D3697" s="6"/>
      <c r="E3697" s="7"/>
      <c r="F3697" s="4" t="str">
        <f t="shared" si="584"/>
        <v/>
      </c>
      <c r="G3697" s="3" t="str">
        <f t="shared" si="578"/>
        <v>Inventariar</v>
      </c>
      <c r="H3697" s="6"/>
      <c r="I3697" s="7"/>
      <c r="J3697" s="4"/>
      <c r="K3697" s="3" t="str">
        <f t="shared" si="579"/>
        <v>Inventariar</v>
      </c>
      <c r="L3697" s="6"/>
      <c r="M3697" s="7"/>
      <c r="N3697" s="4"/>
      <c r="O3697" s="3" t="str">
        <f t="shared" si="580"/>
        <v>Inventariar</v>
      </c>
      <c r="P3697" s="6"/>
      <c r="Q3697" s="7"/>
      <c r="R3697" s="4" t="str">
        <f t="shared" si="575"/>
        <v/>
      </c>
      <c r="S3697" s="3" t="str">
        <f t="shared" si="581"/>
        <v>Inventariar</v>
      </c>
      <c r="T3697" s="6"/>
      <c r="U3697" s="7"/>
      <c r="V3697" s="4" t="str">
        <f t="shared" si="576"/>
        <v/>
      </c>
      <c r="W3697" s="3" t="str">
        <f t="shared" si="582"/>
        <v>Inventariar</v>
      </c>
      <c r="X3697" s="6"/>
      <c r="Y3697" s="7"/>
      <c r="Z3697" s="4" t="str">
        <f t="shared" si="577"/>
        <v/>
      </c>
      <c r="AA3697" s="3" t="str">
        <f t="shared" si="583"/>
        <v>Inventariar</v>
      </c>
    </row>
    <row r="3698" spans="1:27" x14ac:dyDescent="0.3">
      <c r="A3698" s="5">
        <v>25427653</v>
      </c>
      <c r="B3698" s="17" t="str">
        <f>VLOOKUP(A3698,'Base de dados'!$A$3:$C$21103,3,0)</f>
        <v>P02CX02</v>
      </c>
      <c r="C3698" s="50" t="s">
        <v>25714</v>
      </c>
      <c r="D3698" s="6"/>
      <c r="E3698" s="7"/>
      <c r="F3698" s="4" t="str">
        <f t="shared" si="584"/>
        <v/>
      </c>
      <c r="G3698" s="3" t="str">
        <f t="shared" si="578"/>
        <v>Inventariar</v>
      </c>
      <c r="H3698" s="6"/>
      <c r="I3698" s="7"/>
      <c r="J3698" s="4"/>
      <c r="K3698" s="3" t="str">
        <f t="shared" si="579"/>
        <v>Inventariar</v>
      </c>
      <c r="L3698" s="6"/>
      <c r="M3698" s="7"/>
      <c r="N3698" s="4"/>
      <c r="O3698" s="3" t="str">
        <f t="shared" si="580"/>
        <v>Inventariar</v>
      </c>
      <c r="P3698" s="6"/>
      <c r="Q3698" s="7"/>
      <c r="R3698" s="4" t="str">
        <f t="shared" si="575"/>
        <v/>
      </c>
      <c r="S3698" s="3" t="str">
        <f t="shared" si="581"/>
        <v>Inventariar</v>
      </c>
      <c r="T3698" s="6"/>
      <c r="U3698" s="7"/>
      <c r="V3698" s="4" t="str">
        <f t="shared" si="576"/>
        <v/>
      </c>
      <c r="W3698" s="3" t="str">
        <f t="shared" si="582"/>
        <v>Inventariar</v>
      </c>
      <c r="X3698" s="6"/>
      <c r="Y3698" s="7"/>
      <c r="Z3698" s="4" t="str">
        <f t="shared" si="577"/>
        <v/>
      </c>
      <c r="AA3698" s="3" t="str">
        <f t="shared" si="583"/>
        <v>Inventariar</v>
      </c>
    </row>
    <row r="3699" spans="1:27" x14ac:dyDescent="0.3">
      <c r="A3699" s="5">
        <v>25579058</v>
      </c>
      <c r="B3699" s="17" t="str">
        <f>VLOOKUP(A3699,'Base de dados'!$A$3:$C$21103,3,0)</f>
        <v>P02CX02</v>
      </c>
      <c r="C3699" s="50" t="s">
        <v>9361</v>
      </c>
      <c r="D3699" s="6"/>
      <c r="E3699" s="7"/>
      <c r="F3699" s="4" t="str">
        <f t="shared" si="584"/>
        <v/>
      </c>
      <c r="G3699" s="3" t="str">
        <f t="shared" si="578"/>
        <v>Inventariar</v>
      </c>
      <c r="H3699" s="6"/>
      <c r="I3699" s="7"/>
      <c r="J3699" s="4"/>
      <c r="K3699" s="3" t="str">
        <f t="shared" si="579"/>
        <v>Inventariar</v>
      </c>
      <c r="L3699" s="6"/>
      <c r="M3699" s="7"/>
      <c r="N3699" s="4"/>
      <c r="O3699" s="3" t="str">
        <f t="shared" si="580"/>
        <v>Inventariar</v>
      </c>
      <c r="P3699" s="6"/>
      <c r="Q3699" s="7"/>
      <c r="R3699" s="4" t="str">
        <f t="shared" si="575"/>
        <v/>
      </c>
      <c r="S3699" s="3" t="str">
        <f t="shared" si="581"/>
        <v>Inventariar</v>
      </c>
      <c r="T3699" s="6"/>
      <c r="U3699" s="7"/>
      <c r="V3699" s="4" t="str">
        <f t="shared" si="576"/>
        <v/>
      </c>
      <c r="W3699" s="3" t="str">
        <f t="shared" si="582"/>
        <v>Inventariar</v>
      </c>
      <c r="X3699" s="6"/>
      <c r="Y3699" s="7"/>
      <c r="Z3699" s="4" t="str">
        <f t="shared" si="577"/>
        <v/>
      </c>
      <c r="AA3699" s="3" t="str">
        <f t="shared" si="583"/>
        <v>Inventariar</v>
      </c>
    </row>
    <row r="3700" spans="1:27" x14ac:dyDescent="0.3">
      <c r="A3700" s="5">
        <v>27118054</v>
      </c>
      <c r="B3700" s="17" t="str">
        <f>VLOOKUP(A3700,'Base de dados'!$A$3:$C$21103,3,0)</f>
        <v>P02CX02</v>
      </c>
      <c r="C3700" s="50" t="s">
        <v>9363</v>
      </c>
      <c r="D3700" s="6"/>
      <c r="E3700" s="7"/>
      <c r="F3700" s="4" t="str">
        <f t="shared" si="584"/>
        <v/>
      </c>
      <c r="G3700" s="3" t="str">
        <f t="shared" si="578"/>
        <v>Inventariar</v>
      </c>
      <c r="H3700" s="6"/>
      <c r="I3700" s="7"/>
      <c r="J3700" s="4"/>
      <c r="K3700" s="3" t="str">
        <f t="shared" si="579"/>
        <v>Inventariar</v>
      </c>
      <c r="L3700" s="6"/>
      <c r="M3700" s="7"/>
      <c r="N3700" s="4"/>
      <c r="O3700" s="3" t="str">
        <f t="shared" si="580"/>
        <v>Inventariar</v>
      </c>
      <c r="P3700" s="6"/>
      <c r="Q3700" s="7"/>
      <c r="R3700" s="4" t="str">
        <f t="shared" si="575"/>
        <v/>
      </c>
      <c r="S3700" s="3" t="str">
        <f t="shared" si="581"/>
        <v>Inventariar</v>
      </c>
      <c r="T3700" s="6"/>
      <c r="U3700" s="7"/>
      <c r="V3700" s="4" t="str">
        <f t="shared" si="576"/>
        <v/>
      </c>
      <c r="W3700" s="3" t="str">
        <f t="shared" si="582"/>
        <v>Inventariar</v>
      </c>
      <c r="X3700" s="6"/>
      <c r="Y3700" s="7"/>
      <c r="Z3700" s="4" t="str">
        <f t="shared" si="577"/>
        <v/>
      </c>
      <c r="AA3700" s="3" t="str">
        <f t="shared" si="583"/>
        <v>Inventariar</v>
      </c>
    </row>
    <row r="3701" spans="1:27" x14ac:dyDescent="0.3">
      <c r="A3701" s="5">
        <v>25461000</v>
      </c>
      <c r="B3701" s="17" t="str">
        <f>VLOOKUP(A3701,'Base de dados'!$A$3:$C$21103,3,0)</f>
        <v>P02CX02</v>
      </c>
      <c r="C3701" s="50" t="s">
        <v>9360</v>
      </c>
      <c r="D3701" s="6"/>
      <c r="E3701" s="7"/>
      <c r="F3701" s="4" t="str">
        <f t="shared" si="584"/>
        <v/>
      </c>
      <c r="G3701" s="3" t="str">
        <f t="shared" si="578"/>
        <v>Inventariar</v>
      </c>
      <c r="H3701" s="6"/>
      <c r="I3701" s="7"/>
      <c r="J3701" s="4"/>
      <c r="K3701" s="3" t="str">
        <f t="shared" si="579"/>
        <v>Inventariar</v>
      </c>
      <c r="L3701" s="6"/>
      <c r="M3701" s="7"/>
      <c r="N3701" s="4"/>
      <c r="O3701" s="3" t="str">
        <f t="shared" si="580"/>
        <v>Inventariar</v>
      </c>
      <c r="P3701" s="6"/>
      <c r="Q3701" s="7"/>
      <c r="R3701" s="4" t="str">
        <f t="shared" si="575"/>
        <v/>
      </c>
      <c r="S3701" s="3" t="str">
        <f t="shared" si="581"/>
        <v>Inventariar</v>
      </c>
      <c r="T3701" s="6"/>
      <c r="U3701" s="7"/>
      <c r="V3701" s="4" t="str">
        <f t="shared" si="576"/>
        <v/>
      </c>
      <c r="W3701" s="3" t="str">
        <f t="shared" si="582"/>
        <v>Inventariar</v>
      </c>
      <c r="X3701" s="6"/>
      <c r="Y3701" s="7"/>
      <c r="Z3701" s="4" t="str">
        <f t="shared" si="577"/>
        <v/>
      </c>
      <c r="AA3701" s="3" t="str">
        <f t="shared" si="583"/>
        <v>Inventariar</v>
      </c>
    </row>
    <row r="3702" spans="1:27" x14ac:dyDescent="0.3">
      <c r="A3702" s="5">
        <v>25578987</v>
      </c>
      <c r="B3702" s="17" t="str">
        <f>VLOOKUP(A3702,'Base de dados'!$A$3:$C$21103,3,0)</f>
        <v>P02CX02</v>
      </c>
      <c r="C3702" s="50" t="s">
        <v>25741</v>
      </c>
      <c r="D3702" s="6"/>
      <c r="E3702" s="7"/>
      <c r="F3702" s="4" t="str">
        <f t="shared" si="584"/>
        <v/>
      </c>
      <c r="G3702" s="3" t="str">
        <f t="shared" si="578"/>
        <v>Inventariar</v>
      </c>
      <c r="H3702" s="6"/>
      <c r="I3702" s="7"/>
      <c r="J3702" s="4"/>
      <c r="K3702" s="3" t="str">
        <f t="shared" si="579"/>
        <v>Inventariar</v>
      </c>
      <c r="L3702" s="6"/>
      <c r="M3702" s="7"/>
      <c r="N3702" s="4"/>
      <c r="O3702" s="3" t="str">
        <f t="shared" si="580"/>
        <v>Inventariar</v>
      </c>
      <c r="P3702" s="6"/>
      <c r="Q3702" s="7"/>
      <c r="R3702" s="4" t="str">
        <f t="shared" si="575"/>
        <v/>
      </c>
      <c r="S3702" s="3" t="str">
        <f t="shared" si="581"/>
        <v>Inventariar</v>
      </c>
      <c r="T3702" s="6"/>
      <c r="U3702" s="7"/>
      <c r="V3702" s="4" t="str">
        <f t="shared" si="576"/>
        <v/>
      </c>
      <c r="W3702" s="3" t="str">
        <f t="shared" si="582"/>
        <v>Inventariar</v>
      </c>
      <c r="X3702" s="6"/>
      <c r="Y3702" s="7"/>
      <c r="Z3702" s="4" t="str">
        <f t="shared" si="577"/>
        <v/>
      </c>
      <c r="AA3702" s="3" t="str">
        <f t="shared" si="583"/>
        <v>Inventariar</v>
      </c>
    </row>
    <row r="3703" spans="1:27" x14ac:dyDescent="0.3">
      <c r="A3703" s="5">
        <v>25579062</v>
      </c>
      <c r="B3703" s="17" t="str">
        <f>VLOOKUP(A3703,'Base de dados'!$A$3:$C$21103,3,0)</f>
        <v>P02CX03</v>
      </c>
      <c r="C3703" s="50" t="s">
        <v>25396</v>
      </c>
      <c r="D3703" s="6"/>
      <c r="E3703" s="7"/>
      <c r="F3703" s="4" t="str">
        <f t="shared" ref="F3703:F3734" si="585">IF(E3703="","",IF(E3703="Saldo Zero","",D3703-E3703))</f>
        <v/>
      </c>
      <c r="G3703" s="3" t="str">
        <f t="shared" si="578"/>
        <v>Inventariar</v>
      </c>
      <c r="H3703" s="6"/>
      <c r="I3703" s="7"/>
      <c r="J3703" s="4"/>
      <c r="K3703" s="3" t="str">
        <f t="shared" si="579"/>
        <v>Inventariar</v>
      </c>
      <c r="L3703" s="6"/>
      <c r="M3703" s="7"/>
      <c r="N3703" s="4"/>
      <c r="O3703" s="3" t="str">
        <f t="shared" si="580"/>
        <v>Inventariar</v>
      </c>
      <c r="P3703" s="6"/>
      <c r="Q3703" s="7"/>
      <c r="R3703" s="4" t="str">
        <f t="shared" si="575"/>
        <v/>
      </c>
      <c r="S3703" s="3" t="str">
        <f t="shared" si="581"/>
        <v>Inventariar</v>
      </c>
      <c r="T3703" s="6"/>
      <c r="U3703" s="7"/>
      <c r="V3703" s="4" t="str">
        <f t="shared" si="576"/>
        <v/>
      </c>
      <c r="W3703" s="3" t="str">
        <f t="shared" si="582"/>
        <v>Inventariar</v>
      </c>
      <c r="X3703" s="6"/>
      <c r="Y3703" s="7"/>
      <c r="Z3703" s="4" t="str">
        <f t="shared" si="577"/>
        <v/>
      </c>
      <c r="AA3703" s="3" t="str">
        <f t="shared" si="583"/>
        <v>Inventariar</v>
      </c>
    </row>
    <row r="3704" spans="1:27" x14ac:dyDescent="0.3">
      <c r="A3704" s="5">
        <v>25426477</v>
      </c>
      <c r="B3704" s="17" t="str">
        <f>VLOOKUP(A3704,'Base de dados'!$A$3:$C$21103,3,0)</f>
        <v>P02CX03</v>
      </c>
      <c r="C3704" s="50" t="s">
        <v>25655</v>
      </c>
      <c r="D3704" s="6"/>
      <c r="E3704" s="7"/>
      <c r="F3704" s="4" t="str">
        <f t="shared" si="585"/>
        <v/>
      </c>
      <c r="G3704" s="3" t="str">
        <f t="shared" si="578"/>
        <v>Inventariar</v>
      </c>
      <c r="H3704" s="6"/>
      <c r="I3704" s="7"/>
      <c r="J3704" s="4"/>
      <c r="K3704" s="3" t="str">
        <f t="shared" si="579"/>
        <v>Inventariar</v>
      </c>
      <c r="L3704" s="6"/>
      <c r="M3704" s="7"/>
      <c r="N3704" s="4"/>
      <c r="O3704" s="3" t="str">
        <f t="shared" si="580"/>
        <v>Inventariar</v>
      </c>
      <c r="P3704" s="6"/>
      <c r="Q3704" s="7"/>
      <c r="R3704" s="4" t="str">
        <f t="shared" si="575"/>
        <v/>
      </c>
      <c r="S3704" s="3" t="str">
        <f t="shared" si="581"/>
        <v>Inventariar</v>
      </c>
      <c r="T3704" s="6"/>
      <c r="U3704" s="7"/>
      <c r="V3704" s="4" t="str">
        <f t="shared" si="576"/>
        <v/>
      </c>
      <c r="W3704" s="3" t="str">
        <f t="shared" si="582"/>
        <v>Inventariar</v>
      </c>
      <c r="X3704" s="6"/>
      <c r="Y3704" s="7"/>
      <c r="Z3704" s="4" t="str">
        <f t="shared" si="577"/>
        <v/>
      </c>
      <c r="AA3704" s="3" t="str">
        <f t="shared" si="583"/>
        <v>Inventariar</v>
      </c>
    </row>
    <row r="3705" spans="1:27" x14ac:dyDescent="0.3">
      <c r="A3705" s="5">
        <v>25427954</v>
      </c>
      <c r="B3705" s="17" t="str">
        <f>VLOOKUP(A3705,'Base de dados'!$A$3:$C$21103,3,0)</f>
        <v>P02CX03</v>
      </c>
      <c r="C3705" s="50" t="s">
        <v>25657</v>
      </c>
      <c r="D3705" s="6"/>
      <c r="E3705" s="7"/>
      <c r="F3705" s="4" t="str">
        <f t="shared" si="585"/>
        <v/>
      </c>
      <c r="G3705" s="3" t="str">
        <f t="shared" si="578"/>
        <v>Inventariar</v>
      </c>
      <c r="H3705" s="6"/>
      <c r="I3705" s="7"/>
      <c r="J3705" s="4"/>
      <c r="K3705" s="3" t="str">
        <f t="shared" si="579"/>
        <v>Inventariar</v>
      </c>
      <c r="L3705" s="6"/>
      <c r="M3705" s="7"/>
      <c r="N3705" s="4"/>
      <c r="O3705" s="3" t="str">
        <f t="shared" si="580"/>
        <v>Inventariar</v>
      </c>
      <c r="P3705" s="6"/>
      <c r="Q3705" s="7"/>
      <c r="R3705" s="4" t="str">
        <f t="shared" si="575"/>
        <v/>
      </c>
      <c r="S3705" s="3" t="str">
        <f t="shared" si="581"/>
        <v>Inventariar</v>
      </c>
      <c r="T3705" s="6"/>
      <c r="U3705" s="7"/>
      <c r="V3705" s="4" t="str">
        <f t="shared" si="576"/>
        <v/>
      </c>
      <c r="W3705" s="3" t="str">
        <f t="shared" si="582"/>
        <v>Inventariar</v>
      </c>
      <c r="X3705" s="6"/>
      <c r="Y3705" s="7"/>
      <c r="Z3705" s="4" t="str">
        <f t="shared" si="577"/>
        <v/>
      </c>
      <c r="AA3705" s="3" t="str">
        <f t="shared" si="583"/>
        <v>Inventariar</v>
      </c>
    </row>
    <row r="3706" spans="1:27" x14ac:dyDescent="0.3">
      <c r="A3706" s="5">
        <v>25460908</v>
      </c>
      <c r="B3706" s="17" t="str">
        <f>VLOOKUP(A3706,'Base de dados'!$A$3:$C$21103,3,0)</f>
        <v>P02CX03</v>
      </c>
      <c r="C3706" s="50" t="s">
        <v>25658</v>
      </c>
      <c r="D3706" s="6"/>
      <c r="E3706" s="7"/>
      <c r="F3706" s="4" t="str">
        <f t="shared" si="585"/>
        <v/>
      </c>
      <c r="G3706" s="3" t="str">
        <f t="shared" si="578"/>
        <v>Inventariar</v>
      </c>
      <c r="H3706" s="6"/>
      <c r="I3706" s="7"/>
      <c r="J3706" s="4"/>
      <c r="K3706" s="3" t="str">
        <f t="shared" si="579"/>
        <v>Inventariar</v>
      </c>
      <c r="L3706" s="6"/>
      <c r="M3706" s="7"/>
      <c r="N3706" s="4"/>
      <c r="O3706" s="3" t="str">
        <f t="shared" si="580"/>
        <v>Inventariar</v>
      </c>
      <c r="P3706" s="6"/>
      <c r="Q3706" s="7"/>
      <c r="R3706" s="4" t="str">
        <f t="shared" si="575"/>
        <v/>
      </c>
      <c r="S3706" s="3" t="str">
        <f t="shared" si="581"/>
        <v>Inventariar</v>
      </c>
      <c r="T3706" s="6"/>
      <c r="U3706" s="7"/>
      <c r="V3706" s="4" t="str">
        <f t="shared" si="576"/>
        <v/>
      </c>
      <c r="W3706" s="3" t="str">
        <f t="shared" si="582"/>
        <v>Inventariar</v>
      </c>
      <c r="X3706" s="6"/>
      <c r="Y3706" s="7"/>
      <c r="Z3706" s="4" t="str">
        <f t="shared" si="577"/>
        <v/>
      </c>
      <c r="AA3706" s="3" t="str">
        <f t="shared" si="583"/>
        <v>Inventariar</v>
      </c>
    </row>
    <row r="3707" spans="1:27" x14ac:dyDescent="0.3">
      <c r="A3707" s="5">
        <v>25576602</v>
      </c>
      <c r="B3707" s="17" t="str">
        <f>VLOOKUP(A3707,'Base de dados'!$A$3:$C$21103,3,0)</f>
        <v>P02CX03</v>
      </c>
      <c r="C3707" s="50" t="s">
        <v>25659</v>
      </c>
      <c r="D3707" s="6"/>
      <c r="E3707" s="7"/>
      <c r="F3707" s="4" t="str">
        <f t="shared" si="585"/>
        <v/>
      </c>
      <c r="G3707" s="3" t="str">
        <f t="shared" si="578"/>
        <v>Inventariar</v>
      </c>
      <c r="H3707" s="6"/>
      <c r="I3707" s="7"/>
      <c r="J3707" s="4"/>
      <c r="K3707" s="3" t="str">
        <f t="shared" si="579"/>
        <v>Inventariar</v>
      </c>
      <c r="L3707" s="6"/>
      <c r="M3707" s="7"/>
      <c r="N3707" s="4"/>
      <c r="O3707" s="3" t="str">
        <f t="shared" si="580"/>
        <v>Inventariar</v>
      </c>
      <c r="P3707" s="6"/>
      <c r="Q3707" s="7"/>
      <c r="R3707" s="4" t="str">
        <f t="shared" ref="R3707:R3770" si="586">IF(Q3707="","",IF(Q3707="Saldo Zero","",P3707-Q3707))</f>
        <v/>
      </c>
      <c r="S3707" s="3" t="str">
        <f t="shared" si="581"/>
        <v>Inventariar</v>
      </c>
      <c r="T3707" s="6"/>
      <c r="U3707" s="7"/>
      <c r="V3707" s="4" t="str">
        <f t="shared" ref="V3707:V3770" si="587">IF(U3707="","",IF(U3707="Saldo Zero","",T3707-U3707))</f>
        <v/>
      </c>
      <c r="W3707" s="3" t="str">
        <f t="shared" si="582"/>
        <v>Inventariar</v>
      </c>
      <c r="X3707" s="6"/>
      <c r="Y3707" s="7"/>
      <c r="Z3707" s="4" t="str">
        <f t="shared" ref="Z3707:Z3770" si="588">IF(Y3707="","",IF(Y3707="Saldo Zero","",X3707-Y3707))</f>
        <v/>
      </c>
      <c r="AA3707" s="3" t="str">
        <f t="shared" si="583"/>
        <v>Inventariar</v>
      </c>
    </row>
    <row r="3708" spans="1:27" x14ac:dyDescent="0.3">
      <c r="A3708" s="5">
        <v>25579036</v>
      </c>
      <c r="B3708" s="17" t="str">
        <f>VLOOKUP(A3708,'Base de dados'!$A$3:$C$21103,3,0)</f>
        <v>P02CX03</v>
      </c>
      <c r="C3708" s="50" t="s">
        <v>25660</v>
      </c>
      <c r="D3708" s="6"/>
      <c r="E3708" s="7"/>
      <c r="F3708" s="4" t="str">
        <f t="shared" si="585"/>
        <v/>
      </c>
      <c r="G3708" s="3" t="str">
        <f t="shared" si="578"/>
        <v>Inventariar</v>
      </c>
      <c r="H3708" s="6"/>
      <c r="I3708" s="7"/>
      <c r="J3708" s="4"/>
      <c r="K3708" s="3" t="str">
        <f t="shared" si="579"/>
        <v>Inventariar</v>
      </c>
      <c r="L3708" s="6"/>
      <c r="M3708" s="7"/>
      <c r="N3708" s="4"/>
      <c r="O3708" s="3" t="str">
        <f t="shared" si="580"/>
        <v>Inventariar</v>
      </c>
      <c r="P3708" s="6"/>
      <c r="Q3708" s="7"/>
      <c r="R3708" s="4" t="str">
        <f t="shared" si="586"/>
        <v/>
      </c>
      <c r="S3708" s="3" t="str">
        <f t="shared" si="581"/>
        <v>Inventariar</v>
      </c>
      <c r="T3708" s="6"/>
      <c r="U3708" s="7"/>
      <c r="V3708" s="4" t="str">
        <f t="shared" si="587"/>
        <v/>
      </c>
      <c r="W3708" s="3" t="str">
        <f t="shared" si="582"/>
        <v>Inventariar</v>
      </c>
      <c r="X3708" s="6"/>
      <c r="Y3708" s="7"/>
      <c r="Z3708" s="4" t="str">
        <f t="shared" si="588"/>
        <v/>
      </c>
      <c r="AA3708" s="3" t="str">
        <f t="shared" si="583"/>
        <v>Inventariar</v>
      </c>
    </row>
    <row r="3709" spans="1:27" x14ac:dyDescent="0.3">
      <c r="A3709" s="5">
        <v>25579040</v>
      </c>
      <c r="B3709" s="17" t="str">
        <f>VLOOKUP(A3709,'Base de dados'!$A$3:$C$21103,3,0)</f>
        <v>P02CX03</v>
      </c>
      <c r="C3709" s="50" t="s">
        <v>25661</v>
      </c>
      <c r="D3709" s="6"/>
      <c r="E3709" s="7"/>
      <c r="F3709" s="4" t="str">
        <f t="shared" si="585"/>
        <v/>
      </c>
      <c r="G3709" s="3" t="str">
        <f t="shared" si="578"/>
        <v>Inventariar</v>
      </c>
      <c r="H3709" s="6"/>
      <c r="I3709" s="7"/>
      <c r="J3709" s="4"/>
      <c r="K3709" s="3" t="str">
        <f t="shared" si="579"/>
        <v>Inventariar</v>
      </c>
      <c r="L3709" s="6"/>
      <c r="M3709" s="7"/>
      <c r="N3709" s="4"/>
      <c r="O3709" s="3" t="str">
        <f t="shared" si="580"/>
        <v>Inventariar</v>
      </c>
      <c r="P3709" s="6"/>
      <c r="Q3709" s="7"/>
      <c r="R3709" s="4" t="str">
        <f t="shared" si="586"/>
        <v/>
      </c>
      <c r="S3709" s="3" t="str">
        <f t="shared" si="581"/>
        <v>Inventariar</v>
      </c>
      <c r="T3709" s="6"/>
      <c r="U3709" s="7"/>
      <c r="V3709" s="4" t="str">
        <f t="shared" si="587"/>
        <v/>
      </c>
      <c r="W3709" s="3" t="str">
        <f t="shared" si="582"/>
        <v>Inventariar</v>
      </c>
      <c r="X3709" s="6"/>
      <c r="Y3709" s="7"/>
      <c r="Z3709" s="4" t="str">
        <f t="shared" si="588"/>
        <v/>
      </c>
      <c r="AA3709" s="3" t="str">
        <f t="shared" si="583"/>
        <v>Inventariar</v>
      </c>
    </row>
    <row r="3710" spans="1:27" x14ac:dyDescent="0.3">
      <c r="A3710" s="5">
        <v>25460885</v>
      </c>
      <c r="B3710" s="17" t="str">
        <f>VLOOKUP(A3710,'Base de dados'!$A$3:$C$21103,3,0)</f>
        <v>P02CX03</v>
      </c>
      <c r="C3710" s="50" t="s">
        <v>25663</v>
      </c>
      <c r="D3710" s="6"/>
      <c r="E3710" s="7"/>
      <c r="F3710" s="4" t="str">
        <f t="shared" si="585"/>
        <v/>
      </c>
      <c r="G3710" s="3" t="str">
        <f t="shared" si="578"/>
        <v>Inventariar</v>
      </c>
      <c r="H3710" s="6"/>
      <c r="I3710" s="7"/>
      <c r="J3710" s="4"/>
      <c r="K3710" s="3" t="str">
        <f t="shared" si="579"/>
        <v>Inventariar</v>
      </c>
      <c r="L3710" s="6"/>
      <c r="M3710" s="7"/>
      <c r="N3710" s="4"/>
      <c r="O3710" s="3" t="str">
        <f t="shared" si="580"/>
        <v>Inventariar</v>
      </c>
      <c r="P3710" s="6"/>
      <c r="Q3710" s="7"/>
      <c r="R3710" s="4" t="str">
        <f t="shared" si="586"/>
        <v/>
      </c>
      <c r="S3710" s="3" t="str">
        <f t="shared" si="581"/>
        <v>Inventariar</v>
      </c>
      <c r="T3710" s="6"/>
      <c r="U3710" s="7"/>
      <c r="V3710" s="4" t="str">
        <f t="shared" si="587"/>
        <v/>
      </c>
      <c r="W3710" s="3" t="str">
        <f t="shared" si="582"/>
        <v>Inventariar</v>
      </c>
      <c r="X3710" s="6"/>
      <c r="Y3710" s="7"/>
      <c r="Z3710" s="4" t="str">
        <f t="shared" si="588"/>
        <v/>
      </c>
      <c r="AA3710" s="3" t="str">
        <f t="shared" si="583"/>
        <v>Inventariar</v>
      </c>
    </row>
    <row r="3711" spans="1:27" x14ac:dyDescent="0.3">
      <c r="A3711" s="5">
        <v>25460910</v>
      </c>
      <c r="B3711" s="17" t="str">
        <f>VLOOKUP(A3711,'Base de dados'!$A$3:$C$21103,3,0)</f>
        <v>P02CX03</v>
      </c>
      <c r="C3711" s="50" t="s">
        <v>25664</v>
      </c>
      <c r="D3711" s="6"/>
      <c r="E3711" s="7"/>
      <c r="F3711" s="4" t="str">
        <f t="shared" si="585"/>
        <v/>
      </c>
      <c r="G3711" s="3" t="str">
        <f t="shared" si="578"/>
        <v>Inventariar</v>
      </c>
      <c r="H3711" s="6"/>
      <c r="I3711" s="7"/>
      <c r="J3711" s="4"/>
      <c r="K3711" s="3" t="str">
        <f t="shared" si="579"/>
        <v>Inventariar</v>
      </c>
      <c r="L3711" s="6"/>
      <c r="M3711" s="7"/>
      <c r="N3711" s="4"/>
      <c r="O3711" s="3" t="str">
        <f t="shared" si="580"/>
        <v>Inventariar</v>
      </c>
      <c r="P3711" s="6"/>
      <c r="Q3711" s="7"/>
      <c r="R3711" s="4" t="str">
        <f t="shared" si="586"/>
        <v/>
      </c>
      <c r="S3711" s="3" t="str">
        <f t="shared" si="581"/>
        <v>Inventariar</v>
      </c>
      <c r="T3711" s="6"/>
      <c r="U3711" s="7"/>
      <c r="V3711" s="4" t="str">
        <f t="shared" si="587"/>
        <v/>
      </c>
      <c r="W3711" s="3" t="str">
        <f t="shared" si="582"/>
        <v>Inventariar</v>
      </c>
      <c r="X3711" s="6"/>
      <c r="Y3711" s="7"/>
      <c r="Z3711" s="4" t="str">
        <f t="shared" si="588"/>
        <v/>
      </c>
      <c r="AA3711" s="3" t="str">
        <f t="shared" si="583"/>
        <v>Inventariar</v>
      </c>
    </row>
    <row r="3712" spans="1:27" x14ac:dyDescent="0.3">
      <c r="A3712" s="5">
        <v>25579054</v>
      </c>
      <c r="B3712" s="17" t="str">
        <f>VLOOKUP(A3712,'Base de dados'!$A$3:$C$21103,3,0)</f>
        <v>P02CX03</v>
      </c>
      <c r="C3712" s="50" t="s">
        <v>25668</v>
      </c>
      <c r="D3712" s="6"/>
      <c r="E3712" s="7"/>
      <c r="F3712" s="4" t="str">
        <f t="shared" si="585"/>
        <v/>
      </c>
      <c r="G3712" s="3" t="str">
        <f t="shared" si="578"/>
        <v>Inventariar</v>
      </c>
      <c r="H3712" s="6"/>
      <c r="I3712" s="7"/>
      <c r="J3712" s="4"/>
      <c r="K3712" s="3" t="str">
        <f t="shared" si="579"/>
        <v>Inventariar</v>
      </c>
      <c r="L3712" s="6"/>
      <c r="M3712" s="7"/>
      <c r="N3712" s="4"/>
      <c r="O3712" s="3" t="str">
        <f t="shared" si="580"/>
        <v>Inventariar</v>
      </c>
      <c r="P3712" s="6"/>
      <c r="Q3712" s="7"/>
      <c r="R3712" s="4" t="str">
        <f t="shared" si="586"/>
        <v/>
      </c>
      <c r="S3712" s="3" t="str">
        <f t="shared" si="581"/>
        <v>Inventariar</v>
      </c>
      <c r="T3712" s="6"/>
      <c r="U3712" s="7"/>
      <c r="V3712" s="4" t="str">
        <f t="shared" si="587"/>
        <v/>
      </c>
      <c r="W3712" s="3" t="str">
        <f t="shared" si="582"/>
        <v>Inventariar</v>
      </c>
      <c r="X3712" s="6"/>
      <c r="Y3712" s="7"/>
      <c r="Z3712" s="4" t="str">
        <f t="shared" si="588"/>
        <v/>
      </c>
      <c r="AA3712" s="3" t="str">
        <f t="shared" si="583"/>
        <v>Inventariar</v>
      </c>
    </row>
    <row r="3713" spans="1:27" x14ac:dyDescent="0.3">
      <c r="A3713" s="5">
        <v>25579059</v>
      </c>
      <c r="B3713" s="17" t="str">
        <f>VLOOKUP(A3713,'Base de dados'!$A$3:$C$21103,3,0)</f>
        <v>P02CX03</v>
      </c>
      <c r="C3713" s="50" t="s">
        <v>9391</v>
      </c>
      <c r="D3713" s="6"/>
      <c r="E3713" s="7"/>
      <c r="F3713" s="4" t="str">
        <f t="shared" si="585"/>
        <v/>
      </c>
      <c r="G3713" s="3" t="str">
        <f t="shared" si="578"/>
        <v>Inventariar</v>
      </c>
      <c r="H3713" s="6"/>
      <c r="I3713" s="7"/>
      <c r="J3713" s="4"/>
      <c r="K3713" s="3" t="str">
        <f t="shared" si="579"/>
        <v>Inventariar</v>
      </c>
      <c r="L3713" s="6"/>
      <c r="M3713" s="7"/>
      <c r="N3713" s="4"/>
      <c r="O3713" s="3" t="str">
        <f t="shared" si="580"/>
        <v>Inventariar</v>
      </c>
      <c r="P3713" s="6"/>
      <c r="Q3713" s="7"/>
      <c r="R3713" s="4" t="str">
        <f t="shared" si="586"/>
        <v/>
      </c>
      <c r="S3713" s="3" t="str">
        <f t="shared" si="581"/>
        <v>Inventariar</v>
      </c>
      <c r="T3713" s="6"/>
      <c r="U3713" s="7"/>
      <c r="V3713" s="4" t="str">
        <f t="shared" si="587"/>
        <v/>
      </c>
      <c r="W3713" s="3" t="str">
        <f t="shared" si="582"/>
        <v>Inventariar</v>
      </c>
      <c r="X3713" s="6"/>
      <c r="Y3713" s="7"/>
      <c r="Z3713" s="4" t="str">
        <f t="shared" si="588"/>
        <v/>
      </c>
      <c r="AA3713" s="3" t="str">
        <f t="shared" si="583"/>
        <v>Inventariar</v>
      </c>
    </row>
    <row r="3714" spans="1:27" x14ac:dyDescent="0.3">
      <c r="A3714" s="5">
        <v>25579128</v>
      </c>
      <c r="B3714" s="17" t="str">
        <f>VLOOKUP(A3714,'Base de dados'!$A$3:$C$21103,3,0)</f>
        <v>P02CX03</v>
      </c>
      <c r="C3714" s="50" t="s">
        <v>25669</v>
      </c>
      <c r="D3714" s="6"/>
      <c r="E3714" s="7"/>
      <c r="F3714" s="4" t="str">
        <f t="shared" si="585"/>
        <v/>
      </c>
      <c r="G3714" s="3" t="str">
        <f t="shared" si="578"/>
        <v>Inventariar</v>
      </c>
      <c r="H3714" s="6"/>
      <c r="I3714" s="7"/>
      <c r="J3714" s="4"/>
      <c r="K3714" s="3" t="str">
        <f t="shared" si="579"/>
        <v>Inventariar</v>
      </c>
      <c r="L3714" s="6"/>
      <c r="M3714" s="7"/>
      <c r="N3714" s="4"/>
      <c r="O3714" s="3" t="str">
        <f t="shared" si="580"/>
        <v>Inventariar</v>
      </c>
      <c r="P3714" s="6"/>
      <c r="Q3714" s="7"/>
      <c r="R3714" s="4" t="str">
        <f t="shared" si="586"/>
        <v/>
      </c>
      <c r="S3714" s="3" t="str">
        <f t="shared" si="581"/>
        <v>Inventariar</v>
      </c>
      <c r="T3714" s="6"/>
      <c r="U3714" s="7"/>
      <c r="V3714" s="4" t="str">
        <f t="shared" si="587"/>
        <v/>
      </c>
      <c r="W3714" s="3" t="str">
        <f t="shared" si="582"/>
        <v>Inventariar</v>
      </c>
      <c r="X3714" s="6"/>
      <c r="Y3714" s="7"/>
      <c r="Z3714" s="4" t="str">
        <f t="shared" si="588"/>
        <v/>
      </c>
      <c r="AA3714" s="3" t="str">
        <f t="shared" si="583"/>
        <v>Inventariar</v>
      </c>
    </row>
    <row r="3715" spans="1:27" x14ac:dyDescent="0.3">
      <c r="A3715" s="5">
        <v>25579008</v>
      </c>
      <c r="B3715" s="17" t="str">
        <f>VLOOKUP(A3715,'Base de dados'!$A$3:$C$21103,3,0)</f>
        <v>P02CX03</v>
      </c>
      <c r="C3715" s="50" t="s">
        <v>9390</v>
      </c>
      <c r="D3715" s="6"/>
      <c r="E3715" s="7"/>
      <c r="F3715" s="4" t="str">
        <f t="shared" si="585"/>
        <v/>
      </c>
      <c r="G3715" s="3" t="str">
        <f t="shared" si="578"/>
        <v>Inventariar</v>
      </c>
      <c r="H3715" s="6"/>
      <c r="I3715" s="7"/>
      <c r="J3715" s="4"/>
      <c r="K3715" s="3" t="str">
        <f t="shared" si="579"/>
        <v>Inventariar</v>
      </c>
      <c r="L3715" s="6"/>
      <c r="M3715" s="7"/>
      <c r="N3715" s="4"/>
      <c r="O3715" s="3" t="str">
        <f t="shared" si="580"/>
        <v>Inventariar</v>
      </c>
      <c r="P3715" s="6"/>
      <c r="Q3715" s="7"/>
      <c r="R3715" s="4" t="str">
        <f t="shared" si="586"/>
        <v/>
      </c>
      <c r="S3715" s="3" t="str">
        <f t="shared" si="581"/>
        <v>Inventariar</v>
      </c>
      <c r="T3715" s="6"/>
      <c r="U3715" s="7"/>
      <c r="V3715" s="4" t="str">
        <f t="shared" si="587"/>
        <v/>
      </c>
      <c r="W3715" s="3" t="str">
        <f t="shared" si="582"/>
        <v>Inventariar</v>
      </c>
      <c r="X3715" s="6"/>
      <c r="Y3715" s="7"/>
      <c r="Z3715" s="4" t="str">
        <f t="shared" si="588"/>
        <v/>
      </c>
      <c r="AA3715" s="3" t="str">
        <f t="shared" si="583"/>
        <v>Inventariar</v>
      </c>
    </row>
    <row r="3716" spans="1:27" x14ac:dyDescent="0.3">
      <c r="A3716" s="5">
        <v>25579042</v>
      </c>
      <c r="B3716" s="17" t="str">
        <f>VLOOKUP(A3716,'Base de dados'!$A$3:$C$21103,3,0)</f>
        <v>P02CX03</v>
      </c>
      <c r="C3716" s="50" t="s">
        <v>25711</v>
      </c>
      <c r="D3716" s="6"/>
      <c r="E3716" s="7"/>
      <c r="F3716" s="4" t="str">
        <f t="shared" si="585"/>
        <v/>
      </c>
      <c r="G3716" s="3" t="str">
        <f t="shared" ref="G3716:G3779" si="589">IF(D3716="Saldo Zero","Saldo só Físico",IF(E3716="","Inventariar",IF(E3716="Saldo Zero","Saldo só Sistema",IF(F3716="","Verificar",IF(F3716=0,"Saldo Certo",IF(F3716&lt;0,"Saldo a mais no Físico",IF(F3716&gt;0,"Saldo a mais no Sistema")))))))</f>
        <v>Inventariar</v>
      </c>
      <c r="H3716" s="6"/>
      <c r="I3716" s="7"/>
      <c r="J3716" s="4"/>
      <c r="K3716" s="3" t="str">
        <f t="shared" si="579"/>
        <v>Inventariar</v>
      </c>
      <c r="L3716" s="6"/>
      <c r="M3716" s="7"/>
      <c r="N3716" s="4"/>
      <c r="O3716" s="3" t="str">
        <f t="shared" si="580"/>
        <v>Inventariar</v>
      </c>
      <c r="P3716" s="6"/>
      <c r="Q3716" s="7"/>
      <c r="R3716" s="4" t="str">
        <f t="shared" si="586"/>
        <v/>
      </c>
      <c r="S3716" s="3" t="str">
        <f t="shared" si="581"/>
        <v>Inventariar</v>
      </c>
      <c r="T3716" s="6"/>
      <c r="U3716" s="7"/>
      <c r="V3716" s="4" t="str">
        <f t="shared" si="587"/>
        <v/>
      </c>
      <c r="W3716" s="3" t="str">
        <f t="shared" si="582"/>
        <v>Inventariar</v>
      </c>
      <c r="X3716" s="6"/>
      <c r="Y3716" s="7"/>
      <c r="Z3716" s="4" t="str">
        <f t="shared" si="588"/>
        <v/>
      </c>
      <c r="AA3716" s="3" t="str">
        <f t="shared" si="583"/>
        <v>Inventariar</v>
      </c>
    </row>
    <row r="3717" spans="1:27" x14ac:dyDescent="0.3">
      <c r="A3717" s="5">
        <v>27098479</v>
      </c>
      <c r="B3717" s="17" t="str">
        <f>VLOOKUP(A3717,'Base de dados'!$A$3:$C$21103,3,0)</f>
        <v>P02CX03</v>
      </c>
      <c r="C3717" s="50" t="s">
        <v>9366</v>
      </c>
      <c r="D3717" s="6"/>
      <c r="E3717" s="7"/>
      <c r="F3717" s="4" t="str">
        <f t="shared" si="585"/>
        <v/>
      </c>
      <c r="G3717" s="3" t="str">
        <f t="shared" si="589"/>
        <v>Inventariar</v>
      </c>
      <c r="H3717" s="6"/>
      <c r="I3717" s="7"/>
      <c r="J3717" s="4"/>
      <c r="K3717" s="3" t="str">
        <f t="shared" ref="K3717:K3780" si="590">IF(H3717="Saldo Zero","Saldo só Físico",IF(I3717="","Inventariar",IF(I3717="Saldo Zero","Saldo só Sistema",IF(J3717="","Verificar",IF(J3717=0,"Saldo Certo",IF(J3717&lt;0,"Saldo a mais no Físico",IF(J3717&gt;0,"Saldo a mais no Sistema")))))))</f>
        <v>Inventariar</v>
      </c>
      <c r="L3717" s="6"/>
      <c r="M3717" s="7"/>
      <c r="N3717" s="4"/>
      <c r="O3717" s="3" t="str">
        <f t="shared" ref="O3717:O3780" si="591">IF(L3717="Saldo Zero","Saldo só Físico",IF(M3717="","Inventariar",IF(M3717="Saldo Zero","Saldo só Sistema",IF(N3717="","Verificar",IF(N3717=0,"Saldo Certo",IF(N3717&lt;0,"Saldo a mais no Físico",IF(N3717&gt;0,"Saldo a mais no Sistema")))))))</f>
        <v>Inventariar</v>
      </c>
      <c r="P3717" s="6"/>
      <c r="Q3717" s="7"/>
      <c r="R3717" s="4" t="str">
        <f t="shared" si="586"/>
        <v/>
      </c>
      <c r="S3717" s="3" t="str">
        <f t="shared" ref="S3717:S3780" si="592">IF(P3717="Saldo Zero","Saldo só Físico",IF(Q3717="","Inventariar",IF(Q3717="Saldo Zero","Saldo só Sistema",IF(R3717="","Verificar",IF(R3717=0,"Saldo Certo",IF(R3717&lt;0,"Saldo a mais no Físico",IF(R3717&gt;0,"Saldo a mais no Sistema")))))))</f>
        <v>Inventariar</v>
      </c>
      <c r="T3717" s="6"/>
      <c r="U3717" s="7"/>
      <c r="V3717" s="4" t="str">
        <f t="shared" si="587"/>
        <v/>
      </c>
      <c r="W3717" s="3" t="str">
        <f t="shared" ref="W3717:W3780" si="593">IF(T3717="Saldo Zero","Saldo só Físico",IF(U3717="","Inventariar",IF(U3717="Saldo Zero","Saldo só Sistema",IF(V3717="","Verificar",IF(V3717=0,"Saldo Certo",IF(V3717&lt;0,"Saldo a mais no Físico",IF(V3717&gt;0,"Saldo a mais no Sistema")))))))</f>
        <v>Inventariar</v>
      </c>
      <c r="X3717" s="6"/>
      <c r="Y3717" s="7"/>
      <c r="Z3717" s="4" t="str">
        <f t="shared" si="588"/>
        <v/>
      </c>
      <c r="AA3717" s="3" t="str">
        <f t="shared" ref="AA3717:AA3780" si="594">IF(X3717="Saldo Zero","Saldo só Físico",IF(Y3717="","Inventariar",IF(Y3717="Saldo Zero","Saldo só Sistema",IF(Z3717="","Verificar",IF(Z3717=0,"Saldo Certo",IF(Z3717&lt;0,"Saldo a mais no Físico",IF(Z3717&gt;0,"Saldo a mais no Sistema")))))))</f>
        <v>Inventariar</v>
      </c>
    </row>
    <row r="3718" spans="1:27" x14ac:dyDescent="0.3">
      <c r="A3718" s="5">
        <v>27142195</v>
      </c>
      <c r="B3718" s="17" t="str">
        <f>VLOOKUP(A3718,'Base de dados'!$A$3:$C$21103,3,0)</f>
        <v>P02CX03</v>
      </c>
      <c r="C3718" s="50" t="s">
        <v>9370</v>
      </c>
      <c r="D3718" s="6"/>
      <c r="E3718" s="7"/>
      <c r="F3718" s="4" t="str">
        <f t="shared" si="585"/>
        <v/>
      </c>
      <c r="G3718" s="3" t="str">
        <f t="shared" si="589"/>
        <v>Inventariar</v>
      </c>
      <c r="H3718" s="6"/>
      <c r="I3718" s="7"/>
      <c r="J3718" s="4"/>
      <c r="K3718" s="3" t="str">
        <f t="shared" si="590"/>
        <v>Inventariar</v>
      </c>
      <c r="L3718" s="6"/>
      <c r="M3718" s="7"/>
      <c r="N3718" s="4"/>
      <c r="O3718" s="3" t="str">
        <f t="shared" si="591"/>
        <v>Inventariar</v>
      </c>
      <c r="P3718" s="6"/>
      <c r="Q3718" s="7"/>
      <c r="R3718" s="4" t="str">
        <f t="shared" si="586"/>
        <v/>
      </c>
      <c r="S3718" s="3" t="str">
        <f t="shared" si="592"/>
        <v>Inventariar</v>
      </c>
      <c r="T3718" s="6"/>
      <c r="U3718" s="7"/>
      <c r="V3718" s="4" t="str">
        <f t="shared" si="587"/>
        <v/>
      </c>
      <c r="W3718" s="3" t="str">
        <f t="shared" si="593"/>
        <v>Inventariar</v>
      </c>
      <c r="X3718" s="6"/>
      <c r="Y3718" s="7"/>
      <c r="Z3718" s="4" t="str">
        <f t="shared" si="588"/>
        <v/>
      </c>
      <c r="AA3718" s="3" t="str">
        <f t="shared" si="594"/>
        <v>Inventariar</v>
      </c>
    </row>
    <row r="3719" spans="1:27" x14ac:dyDescent="0.3">
      <c r="A3719" s="5">
        <v>25578991</v>
      </c>
      <c r="B3719" s="17" t="str">
        <f>VLOOKUP(A3719,'Base de dados'!$A$3:$C$21103,3,0)</f>
        <v>P02CX03</v>
      </c>
      <c r="C3719" s="50" t="s">
        <v>25720</v>
      </c>
      <c r="D3719" s="6"/>
      <c r="E3719" s="7"/>
      <c r="F3719" s="4" t="str">
        <f t="shared" si="585"/>
        <v/>
      </c>
      <c r="G3719" s="3" t="str">
        <f t="shared" si="589"/>
        <v>Inventariar</v>
      </c>
      <c r="H3719" s="6"/>
      <c r="I3719" s="7"/>
      <c r="J3719" s="4"/>
      <c r="K3719" s="3" t="str">
        <f t="shared" si="590"/>
        <v>Inventariar</v>
      </c>
      <c r="L3719" s="6"/>
      <c r="M3719" s="7"/>
      <c r="N3719" s="4"/>
      <c r="O3719" s="3" t="str">
        <f t="shared" si="591"/>
        <v>Inventariar</v>
      </c>
      <c r="P3719" s="6"/>
      <c r="Q3719" s="7"/>
      <c r="R3719" s="4" t="str">
        <f t="shared" si="586"/>
        <v/>
      </c>
      <c r="S3719" s="3" t="str">
        <f t="shared" si="592"/>
        <v>Inventariar</v>
      </c>
      <c r="T3719" s="6"/>
      <c r="U3719" s="7"/>
      <c r="V3719" s="4" t="str">
        <f t="shared" si="587"/>
        <v/>
      </c>
      <c r="W3719" s="3" t="str">
        <f t="shared" si="593"/>
        <v>Inventariar</v>
      </c>
      <c r="X3719" s="6"/>
      <c r="Y3719" s="7"/>
      <c r="Z3719" s="4" t="str">
        <f t="shared" si="588"/>
        <v/>
      </c>
      <c r="AA3719" s="3" t="str">
        <f t="shared" si="594"/>
        <v>Inventariar</v>
      </c>
    </row>
    <row r="3720" spans="1:27" x14ac:dyDescent="0.3">
      <c r="A3720" s="5">
        <v>25578997</v>
      </c>
      <c r="B3720" s="17" t="str">
        <f>VLOOKUP(A3720,'Base de dados'!$A$3:$C$21103,3,0)</f>
        <v>P02CX03</v>
      </c>
      <c r="C3720" s="50" t="s">
        <v>25721</v>
      </c>
      <c r="D3720" s="6"/>
      <c r="E3720" s="7"/>
      <c r="F3720" s="4" t="str">
        <f t="shared" si="585"/>
        <v/>
      </c>
      <c r="G3720" s="3" t="str">
        <f t="shared" si="589"/>
        <v>Inventariar</v>
      </c>
      <c r="H3720" s="6"/>
      <c r="I3720" s="7"/>
      <c r="J3720" s="4"/>
      <c r="K3720" s="3" t="str">
        <f t="shared" si="590"/>
        <v>Inventariar</v>
      </c>
      <c r="L3720" s="6"/>
      <c r="M3720" s="7"/>
      <c r="N3720" s="4"/>
      <c r="O3720" s="3" t="str">
        <f t="shared" si="591"/>
        <v>Inventariar</v>
      </c>
      <c r="P3720" s="6"/>
      <c r="Q3720" s="7"/>
      <c r="R3720" s="4" t="str">
        <f t="shared" si="586"/>
        <v/>
      </c>
      <c r="S3720" s="3" t="str">
        <f t="shared" si="592"/>
        <v>Inventariar</v>
      </c>
      <c r="T3720" s="6"/>
      <c r="U3720" s="7"/>
      <c r="V3720" s="4" t="str">
        <f t="shared" si="587"/>
        <v/>
      </c>
      <c r="W3720" s="3" t="str">
        <f t="shared" si="593"/>
        <v>Inventariar</v>
      </c>
      <c r="X3720" s="6"/>
      <c r="Y3720" s="7"/>
      <c r="Z3720" s="4" t="str">
        <f t="shared" si="588"/>
        <v/>
      </c>
      <c r="AA3720" s="3" t="str">
        <f t="shared" si="594"/>
        <v>Inventariar</v>
      </c>
    </row>
    <row r="3721" spans="1:27" x14ac:dyDescent="0.3">
      <c r="A3721" s="5">
        <v>25579045</v>
      </c>
      <c r="B3721" s="17" t="str">
        <f>VLOOKUP(A3721,'Base de dados'!$A$3:$C$21103,3,0)</f>
        <v>P02CX03</v>
      </c>
      <c r="C3721" s="50" t="s">
        <v>25722</v>
      </c>
      <c r="D3721" s="6"/>
      <c r="E3721" s="7"/>
      <c r="F3721" s="4" t="str">
        <f t="shared" si="585"/>
        <v/>
      </c>
      <c r="G3721" s="3" t="str">
        <f t="shared" si="589"/>
        <v>Inventariar</v>
      </c>
      <c r="H3721" s="6"/>
      <c r="I3721" s="7"/>
      <c r="J3721" s="4"/>
      <c r="K3721" s="3" t="str">
        <f t="shared" si="590"/>
        <v>Inventariar</v>
      </c>
      <c r="L3721" s="6"/>
      <c r="M3721" s="7"/>
      <c r="N3721" s="4"/>
      <c r="O3721" s="3" t="str">
        <f t="shared" si="591"/>
        <v>Inventariar</v>
      </c>
      <c r="P3721" s="6"/>
      <c r="Q3721" s="7"/>
      <c r="R3721" s="4" t="str">
        <f t="shared" si="586"/>
        <v/>
      </c>
      <c r="S3721" s="3" t="str">
        <f t="shared" si="592"/>
        <v>Inventariar</v>
      </c>
      <c r="T3721" s="6"/>
      <c r="U3721" s="7"/>
      <c r="V3721" s="4" t="str">
        <f t="shared" si="587"/>
        <v/>
      </c>
      <c r="W3721" s="3" t="str">
        <f t="shared" si="593"/>
        <v>Inventariar</v>
      </c>
      <c r="X3721" s="6"/>
      <c r="Y3721" s="7"/>
      <c r="Z3721" s="4" t="str">
        <f t="shared" si="588"/>
        <v/>
      </c>
      <c r="AA3721" s="3" t="str">
        <f t="shared" si="594"/>
        <v>Inventariar</v>
      </c>
    </row>
    <row r="3722" spans="1:27" x14ac:dyDescent="0.3">
      <c r="A3722" s="5">
        <v>27098462</v>
      </c>
      <c r="B3722" s="17" t="str">
        <f>VLOOKUP(A3722,'Base de dados'!$A$3:$C$21103,3,0)</f>
        <v>P02CX03</v>
      </c>
      <c r="C3722" s="50" t="s">
        <v>9368</v>
      </c>
      <c r="D3722" s="6"/>
      <c r="E3722" s="7"/>
      <c r="F3722" s="4" t="str">
        <f t="shared" si="585"/>
        <v/>
      </c>
      <c r="G3722" s="3" t="str">
        <f t="shared" si="589"/>
        <v>Inventariar</v>
      </c>
      <c r="H3722" s="6"/>
      <c r="I3722" s="7"/>
      <c r="J3722" s="4"/>
      <c r="K3722" s="3" t="str">
        <f t="shared" si="590"/>
        <v>Inventariar</v>
      </c>
      <c r="L3722" s="6"/>
      <c r="M3722" s="7"/>
      <c r="N3722" s="4"/>
      <c r="O3722" s="3" t="str">
        <f t="shared" si="591"/>
        <v>Inventariar</v>
      </c>
      <c r="P3722" s="6"/>
      <c r="Q3722" s="7"/>
      <c r="R3722" s="4" t="str">
        <f t="shared" si="586"/>
        <v/>
      </c>
      <c r="S3722" s="3" t="str">
        <f t="shared" si="592"/>
        <v>Inventariar</v>
      </c>
      <c r="T3722" s="6"/>
      <c r="U3722" s="7"/>
      <c r="V3722" s="4" t="str">
        <f t="shared" si="587"/>
        <v/>
      </c>
      <c r="W3722" s="3" t="str">
        <f t="shared" si="593"/>
        <v>Inventariar</v>
      </c>
      <c r="X3722" s="6"/>
      <c r="Y3722" s="7"/>
      <c r="Z3722" s="4" t="str">
        <f t="shared" si="588"/>
        <v/>
      </c>
      <c r="AA3722" s="3" t="str">
        <f t="shared" si="594"/>
        <v>Inventariar</v>
      </c>
    </row>
    <row r="3723" spans="1:27" x14ac:dyDescent="0.3">
      <c r="A3723" s="5">
        <v>25579049</v>
      </c>
      <c r="B3723" s="17" t="str">
        <f>VLOOKUP(A3723,'Base de dados'!$A$3:$C$21103,3,0)</f>
        <v>P02CX03</v>
      </c>
      <c r="C3723" s="50" t="s">
        <v>25742</v>
      </c>
      <c r="D3723" s="6"/>
      <c r="E3723" s="7"/>
      <c r="F3723" s="4" t="str">
        <f t="shared" si="585"/>
        <v/>
      </c>
      <c r="G3723" s="3" t="str">
        <f t="shared" si="589"/>
        <v>Inventariar</v>
      </c>
      <c r="H3723" s="6"/>
      <c r="I3723" s="7"/>
      <c r="J3723" s="4"/>
      <c r="K3723" s="3" t="str">
        <f t="shared" si="590"/>
        <v>Inventariar</v>
      </c>
      <c r="L3723" s="6"/>
      <c r="M3723" s="7"/>
      <c r="N3723" s="4"/>
      <c r="O3723" s="3" t="str">
        <f t="shared" si="591"/>
        <v>Inventariar</v>
      </c>
      <c r="P3723" s="6"/>
      <c r="Q3723" s="7"/>
      <c r="R3723" s="4" t="str">
        <f t="shared" si="586"/>
        <v/>
      </c>
      <c r="S3723" s="3" t="str">
        <f t="shared" si="592"/>
        <v>Inventariar</v>
      </c>
      <c r="T3723" s="6"/>
      <c r="U3723" s="7"/>
      <c r="V3723" s="4" t="str">
        <f t="shared" si="587"/>
        <v/>
      </c>
      <c r="W3723" s="3" t="str">
        <f t="shared" si="593"/>
        <v>Inventariar</v>
      </c>
      <c r="X3723" s="6"/>
      <c r="Y3723" s="7"/>
      <c r="Z3723" s="4" t="str">
        <f t="shared" si="588"/>
        <v/>
      </c>
      <c r="AA3723" s="3" t="str">
        <f t="shared" si="594"/>
        <v>Inventariar</v>
      </c>
    </row>
    <row r="3724" spans="1:27" x14ac:dyDescent="0.3">
      <c r="A3724" s="5">
        <v>25427610</v>
      </c>
      <c r="B3724" s="17" t="str">
        <f>VLOOKUP(A3724,'Base de dados'!$A$3:$C$21103,3,0)</f>
        <v>P02CX03</v>
      </c>
      <c r="C3724" s="50" t="s">
        <v>25744</v>
      </c>
      <c r="D3724" s="6"/>
      <c r="E3724" s="7"/>
      <c r="F3724" s="4" t="str">
        <f t="shared" si="585"/>
        <v/>
      </c>
      <c r="G3724" s="3" t="str">
        <f t="shared" si="589"/>
        <v>Inventariar</v>
      </c>
      <c r="H3724" s="6"/>
      <c r="I3724" s="7"/>
      <c r="J3724" s="4"/>
      <c r="K3724" s="3" t="str">
        <f t="shared" si="590"/>
        <v>Inventariar</v>
      </c>
      <c r="L3724" s="6"/>
      <c r="M3724" s="7"/>
      <c r="N3724" s="4"/>
      <c r="O3724" s="3" t="str">
        <f t="shared" si="591"/>
        <v>Inventariar</v>
      </c>
      <c r="P3724" s="6"/>
      <c r="Q3724" s="7"/>
      <c r="R3724" s="4" t="str">
        <f t="shared" si="586"/>
        <v/>
      </c>
      <c r="S3724" s="3" t="str">
        <f t="shared" si="592"/>
        <v>Inventariar</v>
      </c>
      <c r="T3724" s="6"/>
      <c r="U3724" s="7"/>
      <c r="V3724" s="4" t="str">
        <f t="shared" si="587"/>
        <v/>
      </c>
      <c r="W3724" s="3" t="str">
        <f t="shared" si="593"/>
        <v>Inventariar</v>
      </c>
      <c r="X3724" s="6"/>
      <c r="Y3724" s="7"/>
      <c r="Z3724" s="4" t="str">
        <f t="shared" si="588"/>
        <v/>
      </c>
      <c r="AA3724" s="3" t="str">
        <f t="shared" si="594"/>
        <v>Inventariar</v>
      </c>
    </row>
    <row r="3725" spans="1:27" x14ac:dyDescent="0.3">
      <c r="A3725" s="5">
        <v>27096514</v>
      </c>
      <c r="B3725" s="17" t="str">
        <f>VLOOKUP(A3725,'Base de dados'!$A$3:$C$21103,3,0)</f>
        <v>P02CX03</v>
      </c>
      <c r="C3725" s="50" t="s">
        <v>9369</v>
      </c>
      <c r="D3725" s="6"/>
      <c r="E3725" s="7"/>
      <c r="F3725" s="4" t="str">
        <f t="shared" si="585"/>
        <v/>
      </c>
      <c r="G3725" s="3" t="str">
        <f t="shared" si="589"/>
        <v>Inventariar</v>
      </c>
      <c r="H3725" s="6"/>
      <c r="I3725" s="7"/>
      <c r="J3725" s="4"/>
      <c r="K3725" s="3" t="str">
        <f t="shared" si="590"/>
        <v>Inventariar</v>
      </c>
      <c r="L3725" s="6"/>
      <c r="M3725" s="7"/>
      <c r="N3725" s="4"/>
      <c r="O3725" s="3" t="str">
        <f t="shared" si="591"/>
        <v>Inventariar</v>
      </c>
      <c r="P3725" s="6"/>
      <c r="Q3725" s="7"/>
      <c r="R3725" s="4" t="str">
        <f t="shared" si="586"/>
        <v/>
      </c>
      <c r="S3725" s="3" t="str">
        <f t="shared" si="592"/>
        <v>Inventariar</v>
      </c>
      <c r="T3725" s="6"/>
      <c r="U3725" s="7"/>
      <c r="V3725" s="4" t="str">
        <f t="shared" si="587"/>
        <v/>
      </c>
      <c r="W3725" s="3" t="str">
        <f t="shared" si="593"/>
        <v>Inventariar</v>
      </c>
      <c r="X3725" s="6"/>
      <c r="Y3725" s="7"/>
      <c r="Z3725" s="4" t="str">
        <f t="shared" si="588"/>
        <v/>
      </c>
      <c r="AA3725" s="3" t="str">
        <f t="shared" si="594"/>
        <v>Inventariar</v>
      </c>
    </row>
    <row r="3726" spans="1:27" x14ac:dyDescent="0.3">
      <c r="A3726" s="5">
        <v>25460896</v>
      </c>
      <c r="B3726" s="17" t="str">
        <f>VLOOKUP(A3726,'Base de dados'!$A$3:$C$21103,3,0)</f>
        <v>P02CX03</v>
      </c>
      <c r="C3726" s="50" t="s">
        <v>9389</v>
      </c>
      <c r="D3726" s="6"/>
      <c r="E3726" s="7"/>
      <c r="F3726" s="4" t="str">
        <f t="shared" si="585"/>
        <v/>
      </c>
      <c r="G3726" s="3" t="str">
        <f t="shared" si="589"/>
        <v>Inventariar</v>
      </c>
      <c r="H3726" s="6"/>
      <c r="I3726" s="7"/>
      <c r="J3726" s="4"/>
      <c r="K3726" s="3" t="str">
        <f t="shared" si="590"/>
        <v>Inventariar</v>
      </c>
      <c r="L3726" s="6"/>
      <c r="M3726" s="7"/>
      <c r="N3726" s="4"/>
      <c r="O3726" s="3" t="str">
        <f t="shared" si="591"/>
        <v>Inventariar</v>
      </c>
      <c r="P3726" s="6"/>
      <c r="Q3726" s="7"/>
      <c r="R3726" s="4" t="str">
        <f t="shared" si="586"/>
        <v/>
      </c>
      <c r="S3726" s="3" t="str">
        <f t="shared" si="592"/>
        <v>Inventariar</v>
      </c>
      <c r="T3726" s="6"/>
      <c r="U3726" s="7"/>
      <c r="V3726" s="4" t="str">
        <f t="shared" si="587"/>
        <v/>
      </c>
      <c r="W3726" s="3" t="str">
        <f t="shared" si="593"/>
        <v>Inventariar</v>
      </c>
      <c r="X3726" s="6"/>
      <c r="Y3726" s="7"/>
      <c r="Z3726" s="4" t="str">
        <f t="shared" si="588"/>
        <v/>
      </c>
      <c r="AA3726" s="3" t="str">
        <f t="shared" si="594"/>
        <v>Inventariar</v>
      </c>
    </row>
    <row r="3727" spans="1:27" x14ac:dyDescent="0.3">
      <c r="A3727" s="5">
        <v>25474686</v>
      </c>
      <c r="B3727" s="17" t="str">
        <f>VLOOKUP(A3727,'Base de dados'!$A$3:$C$21103,3,0)</f>
        <v>P02CX05-06</v>
      </c>
      <c r="C3727" s="50" t="s">
        <v>25440</v>
      </c>
      <c r="D3727" s="6"/>
      <c r="E3727" s="7"/>
      <c r="F3727" s="4" t="str">
        <f t="shared" si="585"/>
        <v/>
      </c>
      <c r="G3727" s="3" t="str">
        <f t="shared" si="589"/>
        <v>Inventariar</v>
      </c>
      <c r="H3727" s="6"/>
      <c r="I3727" s="7"/>
      <c r="J3727" s="4"/>
      <c r="K3727" s="3" t="str">
        <f t="shared" si="590"/>
        <v>Inventariar</v>
      </c>
      <c r="L3727" s="6"/>
      <c r="M3727" s="7"/>
      <c r="N3727" s="4"/>
      <c r="O3727" s="3" t="str">
        <f t="shared" si="591"/>
        <v>Inventariar</v>
      </c>
      <c r="P3727" s="6"/>
      <c r="Q3727" s="7"/>
      <c r="R3727" s="4" t="str">
        <f t="shared" si="586"/>
        <v/>
      </c>
      <c r="S3727" s="3" t="str">
        <f t="shared" si="592"/>
        <v>Inventariar</v>
      </c>
      <c r="T3727" s="6"/>
      <c r="U3727" s="7"/>
      <c r="V3727" s="4" t="str">
        <f t="shared" si="587"/>
        <v/>
      </c>
      <c r="W3727" s="3" t="str">
        <f t="shared" si="593"/>
        <v>Inventariar</v>
      </c>
      <c r="X3727" s="6"/>
      <c r="Y3727" s="7"/>
      <c r="Z3727" s="4" t="str">
        <f t="shared" si="588"/>
        <v/>
      </c>
      <c r="AA3727" s="3" t="str">
        <f t="shared" si="594"/>
        <v>Inventariar</v>
      </c>
    </row>
    <row r="3728" spans="1:27" x14ac:dyDescent="0.3">
      <c r="A3728" s="5">
        <v>25473596</v>
      </c>
      <c r="B3728" s="17" t="str">
        <f>VLOOKUP(A3728,'Base de dados'!$A$3:$C$21103,3,0)</f>
        <v>P03A01</v>
      </c>
      <c r="C3728" s="50" t="s">
        <v>25723</v>
      </c>
      <c r="D3728" s="6"/>
      <c r="E3728" s="7"/>
      <c r="F3728" s="4" t="str">
        <f t="shared" si="585"/>
        <v/>
      </c>
      <c r="G3728" s="3" t="str">
        <f t="shared" si="589"/>
        <v>Inventariar</v>
      </c>
      <c r="H3728" s="6"/>
      <c r="I3728" s="7"/>
      <c r="J3728" s="4"/>
      <c r="K3728" s="3" t="str">
        <f t="shared" si="590"/>
        <v>Inventariar</v>
      </c>
      <c r="L3728" s="6"/>
      <c r="M3728" s="7"/>
      <c r="N3728" s="4"/>
      <c r="O3728" s="3" t="str">
        <f t="shared" si="591"/>
        <v>Inventariar</v>
      </c>
      <c r="P3728" s="6"/>
      <c r="Q3728" s="7"/>
      <c r="R3728" s="4" t="str">
        <f t="shared" si="586"/>
        <v/>
      </c>
      <c r="S3728" s="3" t="str">
        <f t="shared" si="592"/>
        <v>Inventariar</v>
      </c>
      <c r="T3728" s="6"/>
      <c r="U3728" s="7"/>
      <c r="V3728" s="4" t="str">
        <f t="shared" si="587"/>
        <v/>
      </c>
      <c r="W3728" s="3" t="str">
        <f t="shared" si="593"/>
        <v>Inventariar</v>
      </c>
      <c r="X3728" s="6"/>
      <c r="Y3728" s="7"/>
      <c r="Z3728" s="4" t="str">
        <f t="shared" si="588"/>
        <v/>
      </c>
      <c r="AA3728" s="3" t="str">
        <f t="shared" si="594"/>
        <v>Inventariar</v>
      </c>
    </row>
    <row r="3729" spans="1:27" x14ac:dyDescent="0.3">
      <c r="A3729" s="5">
        <v>25473356</v>
      </c>
      <c r="B3729" s="17" t="str">
        <f>VLOOKUP(A3729,'Base de dados'!$A$3:$C$21103,3,0)</f>
        <v>P03A02</v>
      </c>
      <c r="C3729" s="50" t="s">
        <v>25726</v>
      </c>
      <c r="D3729" s="6"/>
      <c r="E3729" s="7"/>
      <c r="F3729" s="4" t="str">
        <f t="shared" si="585"/>
        <v/>
      </c>
      <c r="G3729" s="3" t="str">
        <f t="shared" si="589"/>
        <v>Inventariar</v>
      </c>
      <c r="H3729" s="6"/>
      <c r="I3729" s="7"/>
      <c r="J3729" s="4"/>
      <c r="K3729" s="3" t="str">
        <f t="shared" si="590"/>
        <v>Inventariar</v>
      </c>
      <c r="L3729" s="6"/>
      <c r="M3729" s="7"/>
      <c r="N3729" s="4"/>
      <c r="O3729" s="3" t="str">
        <f t="shared" si="591"/>
        <v>Inventariar</v>
      </c>
      <c r="P3729" s="6"/>
      <c r="Q3729" s="7"/>
      <c r="R3729" s="4" t="str">
        <f t="shared" si="586"/>
        <v/>
      </c>
      <c r="S3729" s="3" t="str">
        <f t="shared" si="592"/>
        <v>Inventariar</v>
      </c>
      <c r="T3729" s="6"/>
      <c r="U3729" s="7"/>
      <c r="V3729" s="4" t="str">
        <f t="shared" si="587"/>
        <v/>
      </c>
      <c r="W3729" s="3" t="str">
        <f t="shared" si="593"/>
        <v>Inventariar</v>
      </c>
      <c r="X3729" s="6"/>
      <c r="Y3729" s="7"/>
      <c r="Z3729" s="4" t="str">
        <f t="shared" si="588"/>
        <v/>
      </c>
      <c r="AA3729" s="3" t="str">
        <f t="shared" si="594"/>
        <v>Inventariar</v>
      </c>
    </row>
    <row r="3730" spans="1:27" x14ac:dyDescent="0.3">
      <c r="A3730" s="5">
        <v>25482127</v>
      </c>
      <c r="B3730" s="17" t="str">
        <f>VLOOKUP(A3730,'Base de dados'!$A$3:$C$21103,3,0)</f>
        <v>P03A02</v>
      </c>
      <c r="C3730" s="50" t="s">
        <v>9394</v>
      </c>
      <c r="D3730" s="6"/>
      <c r="E3730" s="7"/>
      <c r="F3730" s="4" t="str">
        <f t="shared" si="585"/>
        <v/>
      </c>
      <c r="G3730" s="3" t="str">
        <f t="shared" si="589"/>
        <v>Inventariar</v>
      </c>
      <c r="H3730" s="6"/>
      <c r="I3730" s="7"/>
      <c r="J3730" s="4"/>
      <c r="K3730" s="3" t="str">
        <f t="shared" si="590"/>
        <v>Inventariar</v>
      </c>
      <c r="L3730" s="6"/>
      <c r="M3730" s="7"/>
      <c r="N3730" s="4"/>
      <c r="O3730" s="3" t="str">
        <f t="shared" si="591"/>
        <v>Inventariar</v>
      </c>
      <c r="P3730" s="6"/>
      <c r="Q3730" s="7"/>
      <c r="R3730" s="4" t="str">
        <f t="shared" si="586"/>
        <v/>
      </c>
      <c r="S3730" s="3" t="str">
        <f t="shared" si="592"/>
        <v>Inventariar</v>
      </c>
      <c r="T3730" s="6"/>
      <c r="U3730" s="7"/>
      <c r="V3730" s="4" t="str">
        <f t="shared" si="587"/>
        <v/>
      </c>
      <c r="W3730" s="3" t="str">
        <f t="shared" si="593"/>
        <v>Inventariar</v>
      </c>
      <c r="X3730" s="6"/>
      <c r="Y3730" s="7"/>
      <c r="Z3730" s="4" t="str">
        <f t="shared" si="588"/>
        <v/>
      </c>
      <c r="AA3730" s="3" t="str">
        <f t="shared" si="594"/>
        <v>Inventariar</v>
      </c>
    </row>
    <row r="3731" spans="1:27" x14ac:dyDescent="0.3">
      <c r="A3731" s="5">
        <v>27004889</v>
      </c>
      <c r="B3731" s="17" t="str">
        <f>VLOOKUP(A3731,'Base de dados'!$A$3:$C$21103,3,0)</f>
        <v>P03A02</v>
      </c>
      <c r="C3731" s="50" t="s">
        <v>9396</v>
      </c>
      <c r="D3731" s="6"/>
      <c r="E3731" s="7"/>
      <c r="F3731" s="4" t="str">
        <f t="shared" si="585"/>
        <v/>
      </c>
      <c r="G3731" s="3" t="str">
        <f t="shared" si="589"/>
        <v>Inventariar</v>
      </c>
      <c r="H3731" s="6"/>
      <c r="I3731" s="7"/>
      <c r="J3731" s="4"/>
      <c r="K3731" s="3" t="str">
        <f t="shared" si="590"/>
        <v>Inventariar</v>
      </c>
      <c r="L3731" s="6"/>
      <c r="M3731" s="7"/>
      <c r="N3731" s="4"/>
      <c r="O3731" s="3" t="str">
        <f t="shared" si="591"/>
        <v>Inventariar</v>
      </c>
      <c r="P3731" s="6"/>
      <c r="Q3731" s="7"/>
      <c r="R3731" s="4" t="str">
        <f t="shared" si="586"/>
        <v/>
      </c>
      <c r="S3731" s="3" t="str">
        <f t="shared" si="592"/>
        <v>Inventariar</v>
      </c>
      <c r="T3731" s="6"/>
      <c r="U3731" s="7"/>
      <c r="V3731" s="4" t="str">
        <f t="shared" si="587"/>
        <v/>
      </c>
      <c r="W3731" s="3" t="str">
        <f t="shared" si="593"/>
        <v>Inventariar</v>
      </c>
      <c r="X3731" s="6"/>
      <c r="Y3731" s="7"/>
      <c r="Z3731" s="4" t="str">
        <f t="shared" si="588"/>
        <v/>
      </c>
      <c r="AA3731" s="3" t="str">
        <f t="shared" si="594"/>
        <v>Inventariar</v>
      </c>
    </row>
    <row r="3732" spans="1:27" x14ac:dyDescent="0.3">
      <c r="A3732" s="5">
        <v>25473566</v>
      </c>
      <c r="B3732" s="17" t="str">
        <f>VLOOKUP(A3732,'Base de dados'!$A$3:$C$21103,3,0)</f>
        <v>P03A03</v>
      </c>
      <c r="C3732" s="50" t="s">
        <v>9399</v>
      </c>
      <c r="D3732" s="6"/>
      <c r="E3732" s="7"/>
      <c r="F3732" s="4" t="str">
        <f t="shared" si="585"/>
        <v/>
      </c>
      <c r="G3732" s="3" t="str">
        <f t="shared" si="589"/>
        <v>Inventariar</v>
      </c>
      <c r="H3732" s="6"/>
      <c r="I3732" s="7"/>
      <c r="J3732" s="4"/>
      <c r="K3732" s="3" t="str">
        <f t="shared" si="590"/>
        <v>Inventariar</v>
      </c>
      <c r="L3732" s="6"/>
      <c r="M3732" s="7"/>
      <c r="N3732" s="4"/>
      <c r="O3732" s="3" t="str">
        <f t="shared" si="591"/>
        <v>Inventariar</v>
      </c>
      <c r="P3732" s="6"/>
      <c r="Q3732" s="7"/>
      <c r="R3732" s="4" t="str">
        <f t="shared" si="586"/>
        <v/>
      </c>
      <c r="S3732" s="3" t="str">
        <f t="shared" si="592"/>
        <v>Inventariar</v>
      </c>
      <c r="T3732" s="6"/>
      <c r="U3732" s="7"/>
      <c r="V3732" s="4" t="str">
        <f t="shared" si="587"/>
        <v/>
      </c>
      <c r="W3732" s="3" t="str">
        <f t="shared" si="593"/>
        <v>Inventariar</v>
      </c>
      <c r="X3732" s="6"/>
      <c r="Y3732" s="7"/>
      <c r="Z3732" s="4" t="str">
        <f t="shared" si="588"/>
        <v/>
      </c>
      <c r="AA3732" s="3" t="str">
        <f t="shared" si="594"/>
        <v>Inventariar</v>
      </c>
    </row>
    <row r="3733" spans="1:27" x14ac:dyDescent="0.3">
      <c r="A3733" s="5">
        <v>25482132</v>
      </c>
      <c r="B3733" s="17" t="str">
        <f>VLOOKUP(A3733,'Base de dados'!$A$3:$C$21103,3,0)</f>
        <v>P03A03</v>
      </c>
      <c r="C3733" s="50" t="s">
        <v>9401</v>
      </c>
      <c r="D3733" s="6"/>
      <c r="E3733" s="7"/>
      <c r="F3733" s="4" t="str">
        <f t="shared" si="585"/>
        <v/>
      </c>
      <c r="G3733" s="3" t="str">
        <f t="shared" si="589"/>
        <v>Inventariar</v>
      </c>
      <c r="H3733" s="6"/>
      <c r="I3733" s="7"/>
      <c r="J3733" s="4"/>
      <c r="K3733" s="3" t="str">
        <f t="shared" si="590"/>
        <v>Inventariar</v>
      </c>
      <c r="L3733" s="6"/>
      <c r="M3733" s="7"/>
      <c r="N3733" s="4"/>
      <c r="O3733" s="3" t="str">
        <f t="shared" si="591"/>
        <v>Inventariar</v>
      </c>
      <c r="P3733" s="6"/>
      <c r="Q3733" s="7"/>
      <c r="R3733" s="4" t="str">
        <f t="shared" si="586"/>
        <v/>
      </c>
      <c r="S3733" s="3" t="str">
        <f t="shared" si="592"/>
        <v>Inventariar</v>
      </c>
      <c r="T3733" s="6"/>
      <c r="U3733" s="7"/>
      <c r="V3733" s="4" t="str">
        <f t="shared" si="587"/>
        <v/>
      </c>
      <c r="W3733" s="3" t="str">
        <f t="shared" si="593"/>
        <v>Inventariar</v>
      </c>
      <c r="X3733" s="6"/>
      <c r="Y3733" s="7"/>
      <c r="Z3733" s="4" t="str">
        <f t="shared" si="588"/>
        <v/>
      </c>
      <c r="AA3733" s="3" t="str">
        <f t="shared" si="594"/>
        <v>Inventariar</v>
      </c>
    </row>
    <row r="3734" spans="1:27" x14ac:dyDescent="0.3">
      <c r="A3734" s="5">
        <v>25477412</v>
      </c>
      <c r="B3734" s="17" t="str">
        <f>VLOOKUP(A3734,'Base de dados'!$A$3:$C$21103,3,0)</f>
        <v>P03A05</v>
      </c>
      <c r="C3734" s="50" t="s">
        <v>9405</v>
      </c>
      <c r="D3734" s="6"/>
      <c r="E3734" s="7"/>
      <c r="F3734" s="4" t="str">
        <f t="shared" si="585"/>
        <v/>
      </c>
      <c r="G3734" s="3" t="str">
        <f t="shared" si="589"/>
        <v>Inventariar</v>
      </c>
      <c r="H3734" s="6"/>
      <c r="I3734" s="7"/>
      <c r="J3734" s="4"/>
      <c r="K3734" s="3" t="str">
        <f t="shared" si="590"/>
        <v>Inventariar</v>
      </c>
      <c r="L3734" s="6"/>
      <c r="M3734" s="7"/>
      <c r="N3734" s="4"/>
      <c r="O3734" s="3" t="str">
        <f t="shared" si="591"/>
        <v>Inventariar</v>
      </c>
      <c r="P3734" s="6"/>
      <c r="Q3734" s="7"/>
      <c r="R3734" s="4" t="str">
        <f t="shared" si="586"/>
        <v/>
      </c>
      <c r="S3734" s="3" t="str">
        <f t="shared" si="592"/>
        <v>Inventariar</v>
      </c>
      <c r="T3734" s="6"/>
      <c r="U3734" s="7"/>
      <c r="V3734" s="4" t="str">
        <f t="shared" si="587"/>
        <v/>
      </c>
      <c r="W3734" s="3" t="str">
        <f t="shared" si="593"/>
        <v>Inventariar</v>
      </c>
      <c r="X3734" s="6"/>
      <c r="Y3734" s="7"/>
      <c r="Z3734" s="4" t="str">
        <f t="shared" si="588"/>
        <v/>
      </c>
      <c r="AA3734" s="3" t="str">
        <f t="shared" si="594"/>
        <v>Inventariar</v>
      </c>
    </row>
    <row r="3735" spans="1:27" x14ac:dyDescent="0.3">
      <c r="A3735" s="5">
        <v>27138485</v>
      </c>
      <c r="B3735" s="17" t="str">
        <f>VLOOKUP(A3735,'Base de dados'!$A$3:$C$21103,3,0)</f>
        <v>P03A05</v>
      </c>
      <c r="C3735" s="50" t="s">
        <v>9404</v>
      </c>
      <c r="D3735" s="6"/>
      <c r="E3735" s="7"/>
      <c r="F3735" s="4" t="str">
        <f t="shared" ref="F3735:F3766" si="595">IF(E3735="","",IF(E3735="Saldo Zero","",D3735-E3735))</f>
        <v/>
      </c>
      <c r="G3735" s="3" t="str">
        <f t="shared" si="589"/>
        <v>Inventariar</v>
      </c>
      <c r="H3735" s="6"/>
      <c r="I3735" s="7"/>
      <c r="J3735" s="4"/>
      <c r="K3735" s="3" t="str">
        <f t="shared" si="590"/>
        <v>Inventariar</v>
      </c>
      <c r="L3735" s="6"/>
      <c r="M3735" s="7"/>
      <c r="N3735" s="4"/>
      <c r="O3735" s="3" t="str">
        <f t="shared" si="591"/>
        <v>Inventariar</v>
      </c>
      <c r="P3735" s="6"/>
      <c r="Q3735" s="7"/>
      <c r="R3735" s="4" t="str">
        <f t="shared" si="586"/>
        <v/>
      </c>
      <c r="S3735" s="3" t="str">
        <f t="shared" si="592"/>
        <v>Inventariar</v>
      </c>
      <c r="T3735" s="6"/>
      <c r="U3735" s="7"/>
      <c r="V3735" s="4" t="str">
        <f t="shared" si="587"/>
        <v/>
      </c>
      <c r="W3735" s="3" t="str">
        <f t="shared" si="593"/>
        <v>Inventariar</v>
      </c>
      <c r="X3735" s="6"/>
      <c r="Y3735" s="7"/>
      <c r="Z3735" s="4" t="str">
        <f t="shared" si="588"/>
        <v/>
      </c>
      <c r="AA3735" s="3" t="str">
        <f t="shared" si="594"/>
        <v>Inventariar</v>
      </c>
    </row>
    <row r="3736" spans="1:27" x14ac:dyDescent="0.3">
      <c r="A3736" s="5">
        <v>25480148</v>
      </c>
      <c r="B3736" s="17" t="str">
        <f>VLOOKUP(A3736,'Base de dados'!$A$3:$C$21103,3,0)</f>
        <v>P03A08</v>
      </c>
      <c r="C3736" s="50" t="s">
        <v>9410</v>
      </c>
      <c r="D3736" s="6"/>
      <c r="E3736" s="7"/>
      <c r="F3736" s="4" t="str">
        <f t="shared" si="595"/>
        <v/>
      </c>
      <c r="G3736" s="3" t="str">
        <f t="shared" si="589"/>
        <v>Inventariar</v>
      </c>
      <c r="H3736" s="6"/>
      <c r="I3736" s="7"/>
      <c r="J3736" s="4"/>
      <c r="K3736" s="3" t="str">
        <f t="shared" si="590"/>
        <v>Inventariar</v>
      </c>
      <c r="L3736" s="6"/>
      <c r="M3736" s="7"/>
      <c r="N3736" s="4"/>
      <c r="O3736" s="3" t="str">
        <f t="shared" si="591"/>
        <v>Inventariar</v>
      </c>
      <c r="P3736" s="6"/>
      <c r="Q3736" s="7"/>
      <c r="R3736" s="4" t="str">
        <f t="shared" si="586"/>
        <v/>
      </c>
      <c r="S3736" s="3" t="str">
        <f t="shared" si="592"/>
        <v>Inventariar</v>
      </c>
      <c r="T3736" s="6"/>
      <c r="U3736" s="7"/>
      <c r="V3736" s="4" t="str">
        <f t="shared" si="587"/>
        <v/>
      </c>
      <c r="W3736" s="3" t="str">
        <f t="shared" si="593"/>
        <v>Inventariar</v>
      </c>
      <c r="X3736" s="6"/>
      <c r="Y3736" s="7"/>
      <c r="Z3736" s="4" t="str">
        <f t="shared" si="588"/>
        <v/>
      </c>
      <c r="AA3736" s="3" t="str">
        <f t="shared" si="594"/>
        <v>Inventariar</v>
      </c>
    </row>
    <row r="3737" spans="1:27" x14ac:dyDescent="0.3">
      <c r="A3737" s="5">
        <v>25473536</v>
      </c>
      <c r="B3737" s="17" t="str">
        <f>VLOOKUP(A3737,'Base de dados'!$A$3:$C$21103,3,0)</f>
        <v>P03A09</v>
      </c>
      <c r="C3737" s="50" t="s">
        <v>9415</v>
      </c>
      <c r="D3737" s="6"/>
      <c r="E3737" s="7"/>
      <c r="F3737" s="4" t="str">
        <f t="shared" si="595"/>
        <v/>
      </c>
      <c r="G3737" s="3" t="str">
        <f t="shared" si="589"/>
        <v>Inventariar</v>
      </c>
      <c r="H3737" s="6"/>
      <c r="I3737" s="7"/>
      <c r="J3737" s="4"/>
      <c r="K3737" s="3" t="str">
        <f t="shared" si="590"/>
        <v>Inventariar</v>
      </c>
      <c r="L3737" s="6"/>
      <c r="M3737" s="7"/>
      <c r="N3737" s="4"/>
      <c r="O3737" s="3" t="str">
        <f t="shared" si="591"/>
        <v>Inventariar</v>
      </c>
      <c r="P3737" s="6"/>
      <c r="Q3737" s="7"/>
      <c r="R3737" s="4" t="str">
        <f t="shared" si="586"/>
        <v/>
      </c>
      <c r="S3737" s="3" t="str">
        <f t="shared" si="592"/>
        <v>Inventariar</v>
      </c>
      <c r="T3737" s="6"/>
      <c r="U3737" s="7"/>
      <c r="V3737" s="4" t="str">
        <f t="shared" si="587"/>
        <v/>
      </c>
      <c r="W3737" s="3" t="str">
        <f t="shared" si="593"/>
        <v>Inventariar</v>
      </c>
      <c r="X3737" s="6"/>
      <c r="Y3737" s="7"/>
      <c r="Z3737" s="4" t="str">
        <f t="shared" si="588"/>
        <v/>
      </c>
      <c r="AA3737" s="3" t="str">
        <f t="shared" si="594"/>
        <v>Inventariar</v>
      </c>
    </row>
    <row r="3738" spans="1:27" x14ac:dyDescent="0.3">
      <c r="A3738" s="5">
        <v>25589629</v>
      </c>
      <c r="B3738" s="17" t="str">
        <f>VLOOKUP(A3738,'Base de dados'!$A$3:$C$21103,3,0)</f>
        <v>P03A09</v>
      </c>
      <c r="C3738" s="50" t="s">
        <v>9417</v>
      </c>
      <c r="D3738" s="6"/>
      <c r="E3738" s="7"/>
      <c r="F3738" s="4" t="str">
        <f t="shared" si="595"/>
        <v/>
      </c>
      <c r="G3738" s="3" t="str">
        <f t="shared" si="589"/>
        <v>Inventariar</v>
      </c>
      <c r="H3738" s="6"/>
      <c r="I3738" s="7"/>
      <c r="J3738" s="4"/>
      <c r="K3738" s="3" t="str">
        <f t="shared" si="590"/>
        <v>Inventariar</v>
      </c>
      <c r="L3738" s="6"/>
      <c r="M3738" s="7"/>
      <c r="N3738" s="4"/>
      <c r="O3738" s="3" t="str">
        <f t="shared" si="591"/>
        <v>Inventariar</v>
      </c>
      <c r="P3738" s="6"/>
      <c r="Q3738" s="7"/>
      <c r="R3738" s="4" t="str">
        <f t="shared" si="586"/>
        <v/>
      </c>
      <c r="S3738" s="3" t="str">
        <f t="shared" si="592"/>
        <v>Inventariar</v>
      </c>
      <c r="T3738" s="6"/>
      <c r="U3738" s="7"/>
      <c r="V3738" s="4" t="str">
        <f t="shared" si="587"/>
        <v/>
      </c>
      <c r="W3738" s="3" t="str">
        <f t="shared" si="593"/>
        <v>Inventariar</v>
      </c>
      <c r="X3738" s="6"/>
      <c r="Y3738" s="7"/>
      <c r="Z3738" s="4" t="str">
        <f t="shared" si="588"/>
        <v/>
      </c>
      <c r="AA3738" s="3" t="str">
        <f t="shared" si="594"/>
        <v>Inventariar</v>
      </c>
    </row>
    <row r="3739" spans="1:27" x14ac:dyDescent="0.3">
      <c r="A3739" s="5">
        <v>25474688</v>
      </c>
      <c r="B3739" s="17" t="str">
        <f>VLOOKUP(A3739,'Base de dados'!$A$3:$C$21103,3,0)</f>
        <v>P03CX01</v>
      </c>
      <c r="C3739" s="50" t="s">
        <v>25620</v>
      </c>
      <c r="D3739" s="6"/>
      <c r="E3739" s="7"/>
      <c r="F3739" s="4" t="str">
        <f t="shared" si="595"/>
        <v/>
      </c>
      <c r="G3739" s="3" t="str">
        <f t="shared" si="589"/>
        <v>Inventariar</v>
      </c>
      <c r="H3739" s="6"/>
      <c r="I3739" s="7"/>
      <c r="J3739" s="4"/>
      <c r="K3739" s="3" t="str">
        <f t="shared" si="590"/>
        <v>Inventariar</v>
      </c>
      <c r="L3739" s="6"/>
      <c r="M3739" s="7"/>
      <c r="N3739" s="4"/>
      <c r="O3739" s="3" t="str">
        <f t="shared" si="591"/>
        <v>Inventariar</v>
      </c>
      <c r="P3739" s="6"/>
      <c r="Q3739" s="7"/>
      <c r="R3739" s="4" t="str">
        <f t="shared" si="586"/>
        <v/>
      </c>
      <c r="S3739" s="3" t="str">
        <f t="shared" si="592"/>
        <v>Inventariar</v>
      </c>
      <c r="T3739" s="6"/>
      <c r="U3739" s="7"/>
      <c r="V3739" s="4" t="str">
        <f t="shared" si="587"/>
        <v/>
      </c>
      <c r="W3739" s="3" t="str">
        <f t="shared" si="593"/>
        <v>Inventariar</v>
      </c>
      <c r="X3739" s="6"/>
      <c r="Y3739" s="7"/>
      <c r="Z3739" s="4" t="str">
        <f t="shared" si="588"/>
        <v/>
      </c>
      <c r="AA3739" s="3" t="str">
        <f t="shared" si="594"/>
        <v>Inventariar</v>
      </c>
    </row>
    <row r="3740" spans="1:27" x14ac:dyDescent="0.3">
      <c r="A3740" s="5">
        <v>25576397</v>
      </c>
      <c r="B3740" s="17" t="str">
        <f>VLOOKUP(A3740,'Base de dados'!$A$3:$C$21103,3,0)</f>
        <v>P03CX01</v>
      </c>
      <c r="C3740" s="50" t="s">
        <v>9425</v>
      </c>
      <c r="D3740" s="6"/>
      <c r="E3740" s="7"/>
      <c r="F3740" s="4" t="str">
        <f t="shared" si="595"/>
        <v/>
      </c>
      <c r="G3740" s="3" t="str">
        <f t="shared" si="589"/>
        <v>Inventariar</v>
      </c>
      <c r="H3740" s="6"/>
      <c r="I3740" s="7"/>
      <c r="J3740" s="4"/>
      <c r="K3740" s="3" t="str">
        <f t="shared" si="590"/>
        <v>Inventariar</v>
      </c>
      <c r="L3740" s="6"/>
      <c r="M3740" s="7"/>
      <c r="N3740" s="4"/>
      <c r="O3740" s="3" t="str">
        <f t="shared" si="591"/>
        <v>Inventariar</v>
      </c>
      <c r="P3740" s="6"/>
      <c r="Q3740" s="7"/>
      <c r="R3740" s="4" t="str">
        <f t="shared" si="586"/>
        <v/>
      </c>
      <c r="S3740" s="3" t="str">
        <f t="shared" si="592"/>
        <v>Inventariar</v>
      </c>
      <c r="T3740" s="6"/>
      <c r="U3740" s="7"/>
      <c r="V3740" s="4" t="str">
        <f t="shared" si="587"/>
        <v/>
      </c>
      <c r="W3740" s="3" t="str">
        <f t="shared" si="593"/>
        <v>Inventariar</v>
      </c>
      <c r="X3740" s="6"/>
      <c r="Y3740" s="7"/>
      <c r="Z3740" s="4" t="str">
        <f t="shared" si="588"/>
        <v/>
      </c>
      <c r="AA3740" s="3" t="str">
        <f t="shared" si="594"/>
        <v>Inventariar</v>
      </c>
    </row>
    <row r="3741" spans="1:27" x14ac:dyDescent="0.3">
      <c r="A3741" s="5">
        <v>27056125</v>
      </c>
      <c r="B3741" s="17" t="str">
        <f>VLOOKUP(A3741,'Base de dados'!$A$3:$C$21103,3,0)</f>
        <v>P03CX01</v>
      </c>
      <c r="C3741" s="50" t="s">
        <v>9428</v>
      </c>
      <c r="D3741" s="6"/>
      <c r="E3741" s="7"/>
      <c r="F3741" s="4" t="str">
        <f t="shared" si="595"/>
        <v/>
      </c>
      <c r="G3741" s="3" t="str">
        <f t="shared" si="589"/>
        <v>Inventariar</v>
      </c>
      <c r="H3741" s="6"/>
      <c r="I3741" s="7"/>
      <c r="J3741" s="4"/>
      <c r="K3741" s="3" t="str">
        <f t="shared" si="590"/>
        <v>Inventariar</v>
      </c>
      <c r="L3741" s="6"/>
      <c r="M3741" s="7"/>
      <c r="N3741" s="4"/>
      <c r="O3741" s="3" t="str">
        <f t="shared" si="591"/>
        <v>Inventariar</v>
      </c>
      <c r="P3741" s="6"/>
      <c r="Q3741" s="7"/>
      <c r="R3741" s="4" t="str">
        <f t="shared" si="586"/>
        <v/>
      </c>
      <c r="S3741" s="3" t="str">
        <f t="shared" si="592"/>
        <v>Inventariar</v>
      </c>
      <c r="T3741" s="6"/>
      <c r="U3741" s="7"/>
      <c r="V3741" s="4" t="str">
        <f t="shared" si="587"/>
        <v/>
      </c>
      <c r="W3741" s="3" t="str">
        <f t="shared" si="593"/>
        <v>Inventariar</v>
      </c>
      <c r="X3741" s="6"/>
      <c r="Y3741" s="7"/>
      <c r="Z3741" s="4" t="str">
        <f t="shared" si="588"/>
        <v/>
      </c>
      <c r="AA3741" s="3" t="str">
        <f t="shared" si="594"/>
        <v>Inventariar</v>
      </c>
    </row>
    <row r="3742" spans="1:27" x14ac:dyDescent="0.3">
      <c r="A3742" s="5">
        <v>25407683</v>
      </c>
      <c r="B3742" s="17" t="str">
        <f>VLOOKUP(A3742,'Base de dados'!$A$3:$C$21103,3,0)</f>
        <v>P03CX01</v>
      </c>
      <c r="C3742" s="50" t="s">
        <v>25637</v>
      </c>
      <c r="D3742" s="6"/>
      <c r="E3742" s="7"/>
      <c r="F3742" s="4" t="str">
        <f t="shared" si="595"/>
        <v/>
      </c>
      <c r="G3742" s="3" t="str">
        <f t="shared" si="589"/>
        <v>Inventariar</v>
      </c>
      <c r="H3742" s="6"/>
      <c r="I3742" s="7"/>
      <c r="J3742" s="4"/>
      <c r="K3742" s="3" t="str">
        <f t="shared" si="590"/>
        <v>Inventariar</v>
      </c>
      <c r="L3742" s="6"/>
      <c r="M3742" s="7"/>
      <c r="N3742" s="4"/>
      <c r="O3742" s="3" t="str">
        <f t="shared" si="591"/>
        <v>Inventariar</v>
      </c>
      <c r="P3742" s="6"/>
      <c r="Q3742" s="7"/>
      <c r="R3742" s="4" t="str">
        <f t="shared" si="586"/>
        <v/>
      </c>
      <c r="S3742" s="3" t="str">
        <f t="shared" si="592"/>
        <v>Inventariar</v>
      </c>
      <c r="T3742" s="6"/>
      <c r="U3742" s="7"/>
      <c r="V3742" s="4" t="str">
        <f t="shared" si="587"/>
        <v/>
      </c>
      <c r="W3742" s="3" t="str">
        <f t="shared" si="593"/>
        <v>Inventariar</v>
      </c>
      <c r="X3742" s="6"/>
      <c r="Y3742" s="7"/>
      <c r="Z3742" s="4" t="str">
        <f t="shared" si="588"/>
        <v/>
      </c>
      <c r="AA3742" s="3" t="str">
        <f t="shared" si="594"/>
        <v>Inventariar</v>
      </c>
    </row>
    <row r="3743" spans="1:27" x14ac:dyDescent="0.3">
      <c r="A3743" s="5">
        <v>27055074</v>
      </c>
      <c r="B3743" s="17" t="str">
        <f>VLOOKUP(A3743,'Base de dados'!$A$3:$C$21103,3,0)</f>
        <v>P03CX01</v>
      </c>
      <c r="C3743" s="50" t="s">
        <v>9429</v>
      </c>
      <c r="D3743" s="6"/>
      <c r="E3743" s="7"/>
      <c r="F3743" s="4" t="str">
        <f t="shared" si="595"/>
        <v/>
      </c>
      <c r="G3743" s="3" t="str">
        <f t="shared" si="589"/>
        <v>Inventariar</v>
      </c>
      <c r="H3743" s="6"/>
      <c r="I3743" s="7"/>
      <c r="J3743" s="4"/>
      <c r="K3743" s="3" t="str">
        <f t="shared" si="590"/>
        <v>Inventariar</v>
      </c>
      <c r="L3743" s="6"/>
      <c r="M3743" s="7"/>
      <c r="N3743" s="4"/>
      <c r="O3743" s="3" t="str">
        <f t="shared" si="591"/>
        <v>Inventariar</v>
      </c>
      <c r="P3743" s="6"/>
      <c r="Q3743" s="7"/>
      <c r="R3743" s="4" t="str">
        <f t="shared" si="586"/>
        <v/>
      </c>
      <c r="S3743" s="3" t="str">
        <f t="shared" si="592"/>
        <v>Inventariar</v>
      </c>
      <c r="T3743" s="6"/>
      <c r="U3743" s="7"/>
      <c r="V3743" s="4" t="str">
        <f t="shared" si="587"/>
        <v/>
      </c>
      <c r="W3743" s="3" t="str">
        <f t="shared" si="593"/>
        <v>Inventariar</v>
      </c>
      <c r="X3743" s="6"/>
      <c r="Y3743" s="7"/>
      <c r="Z3743" s="4" t="str">
        <f t="shared" si="588"/>
        <v/>
      </c>
      <c r="AA3743" s="3" t="str">
        <f t="shared" si="594"/>
        <v>Inventariar</v>
      </c>
    </row>
    <row r="3744" spans="1:27" x14ac:dyDescent="0.3">
      <c r="A3744" s="5">
        <v>27069186</v>
      </c>
      <c r="B3744" s="17" t="str">
        <f>VLOOKUP(A3744,'Base de dados'!$A$3:$C$21103,3,0)</f>
        <v>P03CX01</v>
      </c>
      <c r="C3744" s="50" t="s">
        <v>9422</v>
      </c>
      <c r="D3744" s="6"/>
      <c r="E3744" s="7"/>
      <c r="F3744" s="4" t="str">
        <f t="shared" si="595"/>
        <v/>
      </c>
      <c r="G3744" s="3" t="str">
        <f t="shared" si="589"/>
        <v>Inventariar</v>
      </c>
      <c r="H3744" s="6"/>
      <c r="I3744" s="7"/>
      <c r="J3744" s="4"/>
      <c r="K3744" s="3" t="str">
        <f t="shared" si="590"/>
        <v>Inventariar</v>
      </c>
      <c r="L3744" s="6"/>
      <c r="M3744" s="7"/>
      <c r="N3744" s="4"/>
      <c r="O3744" s="3" t="str">
        <f t="shared" si="591"/>
        <v>Inventariar</v>
      </c>
      <c r="P3744" s="6"/>
      <c r="Q3744" s="7"/>
      <c r="R3744" s="4" t="str">
        <f t="shared" si="586"/>
        <v/>
      </c>
      <c r="S3744" s="3" t="str">
        <f t="shared" si="592"/>
        <v>Inventariar</v>
      </c>
      <c r="T3744" s="6"/>
      <c r="U3744" s="7"/>
      <c r="V3744" s="4" t="str">
        <f t="shared" si="587"/>
        <v/>
      </c>
      <c r="W3744" s="3" t="str">
        <f t="shared" si="593"/>
        <v>Inventariar</v>
      </c>
      <c r="X3744" s="6"/>
      <c r="Y3744" s="7"/>
      <c r="Z3744" s="4" t="str">
        <f t="shared" si="588"/>
        <v/>
      </c>
      <c r="AA3744" s="3" t="str">
        <f t="shared" si="594"/>
        <v>Inventariar</v>
      </c>
    </row>
    <row r="3745" spans="1:27" x14ac:dyDescent="0.3">
      <c r="A3745" s="5">
        <v>25474720</v>
      </c>
      <c r="B3745" s="17" t="str">
        <f>VLOOKUP(A3745,'Base de dados'!$A$3:$C$21103,3,0)</f>
        <v>P03CX01</v>
      </c>
      <c r="C3745" s="50" t="s">
        <v>25679</v>
      </c>
      <c r="D3745" s="6"/>
      <c r="E3745" s="7"/>
      <c r="F3745" s="4" t="str">
        <f t="shared" si="595"/>
        <v/>
      </c>
      <c r="G3745" s="3" t="str">
        <f t="shared" si="589"/>
        <v>Inventariar</v>
      </c>
      <c r="H3745" s="6"/>
      <c r="I3745" s="7"/>
      <c r="J3745" s="4"/>
      <c r="K3745" s="3" t="str">
        <f t="shared" si="590"/>
        <v>Inventariar</v>
      </c>
      <c r="L3745" s="6"/>
      <c r="M3745" s="7"/>
      <c r="N3745" s="4"/>
      <c r="O3745" s="3" t="str">
        <f t="shared" si="591"/>
        <v>Inventariar</v>
      </c>
      <c r="P3745" s="6"/>
      <c r="Q3745" s="7"/>
      <c r="R3745" s="4" t="str">
        <f t="shared" si="586"/>
        <v/>
      </c>
      <c r="S3745" s="3" t="str">
        <f t="shared" si="592"/>
        <v>Inventariar</v>
      </c>
      <c r="T3745" s="6"/>
      <c r="U3745" s="7"/>
      <c r="V3745" s="4" t="str">
        <f t="shared" si="587"/>
        <v/>
      </c>
      <c r="W3745" s="3" t="str">
        <f t="shared" si="593"/>
        <v>Inventariar</v>
      </c>
      <c r="X3745" s="6"/>
      <c r="Y3745" s="7"/>
      <c r="Z3745" s="4" t="str">
        <f t="shared" si="588"/>
        <v/>
      </c>
      <c r="AA3745" s="3" t="str">
        <f t="shared" si="594"/>
        <v>Inventariar</v>
      </c>
    </row>
    <row r="3746" spans="1:27" x14ac:dyDescent="0.3">
      <c r="A3746" s="5">
        <v>25475704</v>
      </c>
      <c r="B3746" s="17" t="str">
        <f>VLOOKUP(A3746,'Base de dados'!$A$3:$C$21103,3,0)</f>
        <v>P03CX01</v>
      </c>
      <c r="C3746" s="50" t="s">
        <v>25681</v>
      </c>
      <c r="D3746" s="6"/>
      <c r="E3746" s="7"/>
      <c r="F3746" s="4" t="str">
        <f t="shared" si="595"/>
        <v/>
      </c>
      <c r="G3746" s="3" t="str">
        <f t="shared" si="589"/>
        <v>Inventariar</v>
      </c>
      <c r="H3746" s="6"/>
      <c r="I3746" s="7"/>
      <c r="J3746" s="4"/>
      <c r="K3746" s="3" t="str">
        <f t="shared" si="590"/>
        <v>Inventariar</v>
      </c>
      <c r="L3746" s="6"/>
      <c r="M3746" s="7"/>
      <c r="N3746" s="4"/>
      <c r="O3746" s="3" t="str">
        <f t="shared" si="591"/>
        <v>Inventariar</v>
      </c>
      <c r="P3746" s="6"/>
      <c r="Q3746" s="7"/>
      <c r="R3746" s="4" t="str">
        <f t="shared" si="586"/>
        <v/>
      </c>
      <c r="S3746" s="3" t="str">
        <f t="shared" si="592"/>
        <v>Inventariar</v>
      </c>
      <c r="T3746" s="6"/>
      <c r="U3746" s="7"/>
      <c r="V3746" s="4" t="str">
        <f t="shared" si="587"/>
        <v/>
      </c>
      <c r="W3746" s="3" t="str">
        <f t="shared" si="593"/>
        <v>Inventariar</v>
      </c>
      <c r="X3746" s="6"/>
      <c r="Y3746" s="7"/>
      <c r="Z3746" s="4" t="str">
        <f t="shared" si="588"/>
        <v/>
      </c>
      <c r="AA3746" s="3" t="str">
        <f t="shared" si="594"/>
        <v>Inventariar</v>
      </c>
    </row>
    <row r="3747" spans="1:27" x14ac:dyDescent="0.3">
      <c r="A3747" s="5">
        <v>25070969</v>
      </c>
      <c r="B3747" s="17" t="str">
        <f>VLOOKUP(A3747,'Base de dados'!$A$3:$C$21103,3,0)</f>
        <v>P03CX01</v>
      </c>
      <c r="C3747" s="50" t="s">
        <v>9424</v>
      </c>
      <c r="D3747" s="6"/>
      <c r="E3747" s="7"/>
      <c r="F3747" s="4" t="str">
        <f t="shared" si="595"/>
        <v/>
      </c>
      <c r="G3747" s="3" t="str">
        <f t="shared" si="589"/>
        <v>Inventariar</v>
      </c>
      <c r="H3747" s="6"/>
      <c r="I3747" s="7"/>
      <c r="J3747" s="4"/>
      <c r="K3747" s="3" t="str">
        <f t="shared" si="590"/>
        <v>Inventariar</v>
      </c>
      <c r="L3747" s="6"/>
      <c r="M3747" s="7"/>
      <c r="N3747" s="4"/>
      <c r="O3747" s="3" t="str">
        <f t="shared" si="591"/>
        <v>Inventariar</v>
      </c>
      <c r="P3747" s="6"/>
      <c r="Q3747" s="7"/>
      <c r="R3747" s="4" t="str">
        <f t="shared" si="586"/>
        <v/>
      </c>
      <c r="S3747" s="3" t="str">
        <f t="shared" si="592"/>
        <v>Inventariar</v>
      </c>
      <c r="T3747" s="6"/>
      <c r="U3747" s="7"/>
      <c r="V3747" s="4" t="str">
        <f t="shared" si="587"/>
        <v/>
      </c>
      <c r="W3747" s="3" t="str">
        <f t="shared" si="593"/>
        <v>Inventariar</v>
      </c>
      <c r="X3747" s="6"/>
      <c r="Y3747" s="7"/>
      <c r="Z3747" s="4" t="str">
        <f t="shared" si="588"/>
        <v/>
      </c>
      <c r="AA3747" s="3" t="str">
        <f t="shared" si="594"/>
        <v>Inventariar</v>
      </c>
    </row>
    <row r="3748" spans="1:27" x14ac:dyDescent="0.3">
      <c r="A3748" s="5">
        <v>25588884</v>
      </c>
      <c r="B3748" s="17" t="str">
        <f>VLOOKUP(A3748,'Base de dados'!$A$3:$C$21103,3,0)</f>
        <v>P03CX01</v>
      </c>
      <c r="C3748" s="50" t="s">
        <v>25686</v>
      </c>
      <c r="D3748" s="6"/>
      <c r="E3748" s="7"/>
      <c r="F3748" s="4" t="str">
        <f t="shared" si="595"/>
        <v/>
      </c>
      <c r="G3748" s="3" t="str">
        <f t="shared" si="589"/>
        <v>Inventariar</v>
      </c>
      <c r="H3748" s="6"/>
      <c r="I3748" s="7"/>
      <c r="J3748" s="4"/>
      <c r="K3748" s="3" t="str">
        <f t="shared" si="590"/>
        <v>Inventariar</v>
      </c>
      <c r="L3748" s="6"/>
      <c r="M3748" s="7"/>
      <c r="N3748" s="4"/>
      <c r="O3748" s="3" t="str">
        <f t="shared" si="591"/>
        <v>Inventariar</v>
      </c>
      <c r="P3748" s="6"/>
      <c r="Q3748" s="7"/>
      <c r="R3748" s="4" t="str">
        <f t="shared" si="586"/>
        <v/>
      </c>
      <c r="S3748" s="3" t="str">
        <f t="shared" si="592"/>
        <v>Inventariar</v>
      </c>
      <c r="T3748" s="6"/>
      <c r="U3748" s="7"/>
      <c r="V3748" s="4" t="str">
        <f t="shared" si="587"/>
        <v/>
      </c>
      <c r="W3748" s="3" t="str">
        <f t="shared" si="593"/>
        <v>Inventariar</v>
      </c>
      <c r="X3748" s="6"/>
      <c r="Y3748" s="7"/>
      <c r="Z3748" s="4" t="str">
        <f t="shared" si="588"/>
        <v/>
      </c>
      <c r="AA3748" s="3" t="str">
        <f t="shared" si="594"/>
        <v>Inventariar</v>
      </c>
    </row>
    <row r="3749" spans="1:27" x14ac:dyDescent="0.3">
      <c r="A3749" s="5">
        <v>25467354</v>
      </c>
      <c r="B3749" s="17" t="str">
        <f>VLOOKUP(A3749,'Base de dados'!$A$3:$C$21103,3,0)</f>
        <v>P03CX01</v>
      </c>
      <c r="C3749" s="50" t="s">
        <v>9440</v>
      </c>
      <c r="D3749" s="6"/>
      <c r="E3749" s="7"/>
      <c r="F3749" s="4" t="str">
        <f t="shared" si="595"/>
        <v/>
      </c>
      <c r="G3749" s="3" t="str">
        <f t="shared" si="589"/>
        <v>Inventariar</v>
      </c>
      <c r="H3749" s="6"/>
      <c r="I3749" s="7"/>
      <c r="J3749" s="4"/>
      <c r="K3749" s="3" t="str">
        <f t="shared" si="590"/>
        <v>Inventariar</v>
      </c>
      <c r="L3749" s="6"/>
      <c r="M3749" s="7"/>
      <c r="N3749" s="4"/>
      <c r="O3749" s="3" t="str">
        <f t="shared" si="591"/>
        <v>Inventariar</v>
      </c>
      <c r="P3749" s="6"/>
      <c r="Q3749" s="7"/>
      <c r="R3749" s="4" t="str">
        <f t="shared" si="586"/>
        <v/>
      </c>
      <c r="S3749" s="3" t="str">
        <f t="shared" si="592"/>
        <v>Inventariar</v>
      </c>
      <c r="T3749" s="6"/>
      <c r="U3749" s="7"/>
      <c r="V3749" s="4" t="str">
        <f t="shared" si="587"/>
        <v/>
      </c>
      <c r="W3749" s="3" t="str">
        <f t="shared" si="593"/>
        <v>Inventariar</v>
      </c>
      <c r="X3749" s="6"/>
      <c r="Y3749" s="7"/>
      <c r="Z3749" s="4" t="str">
        <f t="shared" si="588"/>
        <v/>
      </c>
      <c r="AA3749" s="3" t="str">
        <f t="shared" si="594"/>
        <v>Inventariar</v>
      </c>
    </row>
    <row r="3750" spans="1:27" x14ac:dyDescent="0.3">
      <c r="A3750" s="5">
        <v>25588959</v>
      </c>
      <c r="B3750" s="17" t="str">
        <f>VLOOKUP(A3750,'Base de dados'!$A$3:$C$21103,3,0)</f>
        <v>P03CX01</v>
      </c>
      <c r="C3750" s="50" t="s">
        <v>9421</v>
      </c>
      <c r="D3750" s="6"/>
      <c r="E3750" s="7"/>
      <c r="F3750" s="4" t="str">
        <f t="shared" si="595"/>
        <v/>
      </c>
      <c r="G3750" s="3" t="str">
        <f t="shared" si="589"/>
        <v>Inventariar</v>
      </c>
      <c r="H3750" s="6"/>
      <c r="I3750" s="7"/>
      <c r="J3750" s="4"/>
      <c r="K3750" s="3" t="str">
        <f t="shared" si="590"/>
        <v>Inventariar</v>
      </c>
      <c r="L3750" s="6"/>
      <c r="M3750" s="7"/>
      <c r="N3750" s="4"/>
      <c r="O3750" s="3" t="str">
        <f t="shared" si="591"/>
        <v>Inventariar</v>
      </c>
      <c r="P3750" s="6"/>
      <c r="Q3750" s="7"/>
      <c r="R3750" s="4" t="str">
        <f t="shared" si="586"/>
        <v/>
      </c>
      <c r="S3750" s="3" t="str">
        <f t="shared" si="592"/>
        <v>Inventariar</v>
      </c>
      <c r="T3750" s="6"/>
      <c r="U3750" s="7"/>
      <c r="V3750" s="4" t="str">
        <f t="shared" si="587"/>
        <v/>
      </c>
      <c r="W3750" s="3" t="str">
        <f t="shared" si="593"/>
        <v>Inventariar</v>
      </c>
      <c r="X3750" s="6"/>
      <c r="Y3750" s="7"/>
      <c r="Z3750" s="4" t="str">
        <f t="shared" si="588"/>
        <v/>
      </c>
      <c r="AA3750" s="3" t="str">
        <f t="shared" si="594"/>
        <v>Inventariar</v>
      </c>
    </row>
    <row r="3751" spans="1:27" x14ac:dyDescent="0.3">
      <c r="A3751" s="5">
        <v>25478828</v>
      </c>
      <c r="B3751" s="17" t="str">
        <f>VLOOKUP(A3751,'Base de dados'!$A$3:$C$21103,3,0)</f>
        <v>P03CX01</v>
      </c>
      <c r="C3751" s="50" t="s">
        <v>9427</v>
      </c>
      <c r="D3751" s="6"/>
      <c r="E3751" s="7"/>
      <c r="F3751" s="4" t="str">
        <f t="shared" si="595"/>
        <v/>
      </c>
      <c r="G3751" s="3" t="str">
        <f t="shared" si="589"/>
        <v>Inventariar</v>
      </c>
      <c r="H3751" s="6"/>
      <c r="I3751" s="7"/>
      <c r="J3751" s="4"/>
      <c r="K3751" s="3" t="str">
        <f t="shared" si="590"/>
        <v>Inventariar</v>
      </c>
      <c r="L3751" s="6"/>
      <c r="M3751" s="7"/>
      <c r="N3751" s="4"/>
      <c r="O3751" s="3" t="str">
        <f t="shared" si="591"/>
        <v>Inventariar</v>
      </c>
      <c r="P3751" s="6"/>
      <c r="Q3751" s="7"/>
      <c r="R3751" s="4" t="str">
        <f t="shared" si="586"/>
        <v/>
      </c>
      <c r="S3751" s="3" t="str">
        <f t="shared" si="592"/>
        <v>Inventariar</v>
      </c>
      <c r="T3751" s="6"/>
      <c r="U3751" s="7"/>
      <c r="V3751" s="4" t="str">
        <f t="shared" si="587"/>
        <v/>
      </c>
      <c r="W3751" s="3" t="str">
        <f t="shared" si="593"/>
        <v>Inventariar</v>
      </c>
      <c r="X3751" s="6"/>
      <c r="Y3751" s="7"/>
      <c r="Z3751" s="4" t="str">
        <f t="shared" si="588"/>
        <v/>
      </c>
      <c r="AA3751" s="3" t="str">
        <f t="shared" si="594"/>
        <v>Inventariar</v>
      </c>
    </row>
    <row r="3752" spans="1:27" x14ac:dyDescent="0.3">
      <c r="A3752" s="5">
        <v>25061478</v>
      </c>
      <c r="B3752" s="17" t="str">
        <f>VLOOKUP(A3752,'Base de dados'!$A$3:$C$21103,3,0)</f>
        <v>P03CX01</v>
      </c>
      <c r="C3752" s="50" t="s">
        <v>25704</v>
      </c>
      <c r="D3752" s="6"/>
      <c r="E3752" s="7"/>
      <c r="F3752" s="4" t="str">
        <f t="shared" si="595"/>
        <v/>
      </c>
      <c r="G3752" s="3" t="str">
        <f t="shared" si="589"/>
        <v>Inventariar</v>
      </c>
      <c r="H3752" s="6"/>
      <c r="I3752" s="7"/>
      <c r="J3752" s="4"/>
      <c r="K3752" s="3" t="str">
        <f t="shared" si="590"/>
        <v>Inventariar</v>
      </c>
      <c r="L3752" s="6"/>
      <c r="M3752" s="7"/>
      <c r="N3752" s="4"/>
      <c r="O3752" s="3" t="str">
        <f t="shared" si="591"/>
        <v>Inventariar</v>
      </c>
      <c r="P3752" s="6"/>
      <c r="Q3752" s="7"/>
      <c r="R3752" s="4" t="str">
        <f t="shared" si="586"/>
        <v/>
      </c>
      <c r="S3752" s="3" t="str">
        <f t="shared" si="592"/>
        <v>Inventariar</v>
      </c>
      <c r="T3752" s="6"/>
      <c r="U3752" s="7"/>
      <c r="V3752" s="4" t="str">
        <f t="shared" si="587"/>
        <v/>
      </c>
      <c r="W3752" s="3" t="str">
        <f t="shared" si="593"/>
        <v>Inventariar</v>
      </c>
      <c r="X3752" s="6"/>
      <c r="Y3752" s="7"/>
      <c r="Z3752" s="4" t="str">
        <f t="shared" si="588"/>
        <v/>
      </c>
      <c r="AA3752" s="3" t="str">
        <f t="shared" si="594"/>
        <v>Inventariar</v>
      </c>
    </row>
    <row r="3753" spans="1:27" x14ac:dyDescent="0.3">
      <c r="A3753" s="5">
        <v>25474589</v>
      </c>
      <c r="B3753" s="17" t="str">
        <f>VLOOKUP(A3753,'Base de dados'!$A$3:$C$21103,3,0)</f>
        <v>P03CX01</v>
      </c>
      <c r="C3753" s="50" t="s">
        <v>25724</v>
      </c>
      <c r="D3753" s="6"/>
      <c r="E3753" s="7"/>
      <c r="F3753" s="4" t="str">
        <f t="shared" si="595"/>
        <v/>
      </c>
      <c r="G3753" s="3" t="str">
        <f t="shared" si="589"/>
        <v>Inventariar</v>
      </c>
      <c r="H3753" s="6"/>
      <c r="I3753" s="7"/>
      <c r="J3753" s="4"/>
      <c r="K3753" s="3" t="str">
        <f t="shared" si="590"/>
        <v>Inventariar</v>
      </c>
      <c r="L3753" s="6"/>
      <c r="M3753" s="7"/>
      <c r="N3753" s="4"/>
      <c r="O3753" s="3" t="str">
        <f t="shared" si="591"/>
        <v>Inventariar</v>
      </c>
      <c r="P3753" s="6"/>
      <c r="Q3753" s="7"/>
      <c r="R3753" s="4" t="str">
        <f t="shared" si="586"/>
        <v/>
      </c>
      <c r="S3753" s="3" t="str">
        <f t="shared" si="592"/>
        <v>Inventariar</v>
      </c>
      <c r="T3753" s="6"/>
      <c r="U3753" s="7"/>
      <c r="V3753" s="4" t="str">
        <f t="shared" si="587"/>
        <v/>
      </c>
      <c r="W3753" s="3" t="str">
        <f t="shared" si="593"/>
        <v>Inventariar</v>
      </c>
      <c r="X3753" s="6"/>
      <c r="Y3753" s="7"/>
      <c r="Z3753" s="4" t="str">
        <f t="shared" si="588"/>
        <v/>
      </c>
      <c r="AA3753" s="3" t="str">
        <f t="shared" si="594"/>
        <v>Inventariar</v>
      </c>
    </row>
    <row r="3754" spans="1:27" x14ac:dyDescent="0.3">
      <c r="A3754" s="5">
        <v>27056126</v>
      </c>
      <c r="B3754" s="17" t="str">
        <f>VLOOKUP(A3754,'Base de dados'!$A$3:$C$21103,3,0)</f>
        <v>P03CX01</v>
      </c>
      <c r="C3754" s="50" t="s">
        <v>9430</v>
      </c>
      <c r="D3754" s="6"/>
      <c r="E3754" s="7"/>
      <c r="F3754" s="4" t="str">
        <f t="shared" si="595"/>
        <v/>
      </c>
      <c r="G3754" s="3" t="str">
        <f t="shared" si="589"/>
        <v>Inventariar</v>
      </c>
      <c r="H3754" s="6"/>
      <c r="I3754" s="7"/>
      <c r="J3754" s="4"/>
      <c r="K3754" s="3" t="str">
        <f t="shared" si="590"/>
        <v>Inventariar</v>
      </c>
      <c r="L3754" s="6"/>
      <c r="M3754" s="7"/>
      <c r="N3754" s="4"/>
      <c r="O3754" s="3" t="str">
        <f t="shared" si="591"/>
        <v>Inventariar</v>
      </c>
      <c r="P3754" s="6"/>
      <c r="Q3754" s="7"/>
      <c r="R3754" s="4" t="str">
        <f t="shared" si="586"/>
        <v/>
      </c>
      <c r="S3754" s="3" t="str">
        <f t="shared" si="592"/>
        <v>Inventariar</v>
      </c>
      <c r="T3754" s="6"/>
      <c r="U3754" s="7"/>
      <c r="V3754" s="4" t="str">
        <f t="shared" si="587"/>
        <v/>
      </c>
      <c r="W3754" s="3" t="str">
        <f t="shared" si="593"/>
        <v>Inventariar</v>
      </c>
      <c r="X3754" s="6"/>
      <c r="Y3754" s="7"/>
      <c r="Z3754" s="4" t="str">
        <f t="shared" si="588"/>
        <v/>
      </c>
      <c r="AA3754" s="3" t="str">
        <f t="shared" si="594"/>
        <v>Inventariar</v>
      </c>
    </row>
    <row r="3755" spans="1:27" x14ac:dyDescent="0.3">
      <c r="A3755" s="5">
        <v>25576396</v>
      </c>
      <c r="B3755" s="17" t="str">
        <f>VLOOKUP(A3755,'Base de dados'!$A$3:$C$21103,3,0)</f>
        <v>P03CX01</v>
      </c>
      <c r="C3755" s="50" t="s">
        <v>9426</v>
      </c>
      <c r="D3755" s="6"/>
      <c r="E3755" s="7"/>
      <c r="F3755" s="4" t="str">
        <f t="shared" si="595"/>
        <v/>
      </c>
      <c r="G3755" s="3" t="str">
        <f t="shared" si="589"/>
        <v>Inventariar</v>
      </c>
      <c r="H3755" s="6"/>
      <c r="I3755" s="7"/>
      <c r="J3755" s="4"/>
      <c r="K3755" s="3" t="str">
        <f t="shared" si="590"/>
        <v>Inventariar</v>
      </c>
      <c r="L3755" s="6"/>
      <c r="M3755" s="7"/>
      <c r="N3755" s="4"/>
      <c r="O3755" s="3" t="str">
        <f t="shared" si="591"/>
        <v>Inventariar</v>
      </c>
      <c r="P3755" s="6"/>
      <c r="Q3755" s="7"/>
      <c r="R3755" s="4" t="str">
        <f t="shared" si="586"/>
        <v/>
      </c>
      <c r="S3755" s="3" t="str">
        <f t="shared" si="592"/>
        <v>Inventariar</v>
      </c>
      <c r="T3755" s="6"/>
      <c r="U3755" s="7"/>
      <c r="V3755" s="4" t="str">
        <f t="shared" si="587"/>
        <v/>
      </c>
      <c r="W3755" s="3" t="str">
        <f t="shared" si="593"/>
        <v>Inventariar</v>
      </c>
      <c r="X3755" s="6"/>
      <c r="Y3755" s="7"/>
      <c r="Z3755" s="4" t="str">
        <f t="shared" si="588"/>
        <v/>
      </c>
      <c r="AA3755" s="3" t="str">
        <f t="shared" si="594"/>
        <v>Inventariar</v>
      </c>
    </row>
    <row r="3756" spans="1:27" x14ac:dyDescent="0.3">
      <c r="A3756" s="5">
        <v>25407528</v>
      </c>
      <c r="B3756" s="17" t="str">
        <f>VLOOKUP(A3756,'Base de dados'!$A$3:$C$21103,3,0)</f>
        <v>P03CX01</v>
      </c>
      <c r="C3756" s="50" t="s">
        <v>25728</v>
      </c>
      <c r="D3756" s="6"/>
      <c r="E3756" s="7"/>
      <c r="F3756" s="4" t="str">
        <f t="shared" si="595"/>
        <v/>
      </c>
      <c r="G3756" s="3" t="str">
        <f t="shared" si="589"/>
        <v>Inventariar</v>
      </c>
      <c r="H3756" s="6"/>
      <c r="I3756" s="7"/>
      <c r="J3756" s="4"/>
      <c r="K3756" s="3" t="str">
        <f t="shared" si="590"/>
        <v>Inventariar</v>
      </c>
      <c r="L3756" s="6"/>
      <c r="M3756" s="7"/>
      <c r="N3756" s="4"/>
      <c r="O3756" s="3" t="str">
        <f t="shared" si="591"/>
        <v>Inventariar</v>
      </c>
      <c r="P3756" s="6"/>
      <c r="Q3756" s="7"/>
      <c r="R3756" s="4" t="str">
        <f t="shared" si="586"/>
        <v/>
      </c>
      <c r="S3756" s="3" t="str">
        <f t="shared" si="592"/>
        <v>Inventariar</v>
      </c>
      <c r="T3756" s="6"/>
      <c r="U3756" s="7"/>
      <c r="V3756" s="4" t="str">
        <f t="shared" si="587"/>
        <v/>
      </c>
      <c r="W3756" s="3" t="str">
        <f t="shared" si="593"/>
        <v>Inventariar</v>
      </c>
      <c r="X3756" s="6"/>
      <c r="Y3756" s="7"/>
      <c r="Z3756" s="4" t="str">
        <f t="shared" si="588"/>
        <v/>
      </c>
      <c r="AA3756" s="3" t="str">
        <f t="shared" si="594"/>
        <v>Inventariar</v>
      </c>
    </row>
    <row r="3757" spans="1:27" x14ac:dyDescent="0.3">
      <c r="A3757" s="5">
        <v>27069194</v>
      </c>
      <c r="B3757" s="17" t="str">
        <f>VLOOKUP(A3757,'Base de dados'!$A$3:$C$21103,3,0)</f>
        <v>P03CX01</v>
      </c>
      <c r="C3757" s="50" t="s">
        <v>9423</v>
      </c>
      <c r="D3757" s="6"/>
      <c r="E3757" s="7"/>
      <c r="F3757" s="4" t="str">
        <f t="shared" si="595"/>
        <v/>
      </c>
      <c r="G3757" s="3" t="str">
        <f t="shared" si="589"/>
        <v>Inventariar</v>
      </c>
      <c r="H3757" s="6"/>
      <c r="I3757" s="7"/>
      <c r="J3757" s="4"/>
      <c r="K3757" s="3" t="str">
        <f t="shared" si="590"/>
        <v>Inventariar</v>
      </c>
      <c r="L3757" s="6"/>
      <c r="M3757" s="7"/>
      <c r="N3757" s="4"/>
      <c r="O3757" s="3" t="str">
        <f t="shared" si="591"/>
        <v>Inventariar</v>
      </c>
      <c r="P3757" s="6"/>
      <c r="Q3757" s="7"/>
      <c r="R3757" s="4" t="str">
        <f t="shared" si="586"/>
        <v/>
      </c>
      <c r="S3757" s="3" t="str">
        <f t="shared" si="592"/>
        <v>Inventariar</v>
      </c>
      <c r="T3757" s="6"/>
      <c r="U3757" s="7"/>
      <c r="V3757" s="4" t="str">
        <f t="shared" si="587"/>
        <v/>
      </c>
      <c r="W3757" s="3" t="str">
        <f t="shared" si="593"/>
        <v>Inventariar</v>
      </c>
      <c r="X3757" s="6"/>
      <c r="Y3757" s="7"/>
      <c r="Z3757" s="4" t="str">
        <f t="shared" si="588"/>
        <v/>
      </c>
      <c r="AA3757" s="3" t="str">
        <f t="shared" si="594"/>
        <v>Inventariar</v>
      </c>
    </row>
    <row r="3758" spans="1:27" x14ac:dyDescent="0.3">
      <c r="A3758" s="5">
        <v>25588901</v>
      </c>
      <c r="B3758" s="17" t="str">
        <f>VLOOKUP(A3758,'Base de dados'!$A$3:$C$21103,3,0)</f>
        <v>P03CX02</v>
      </c>
      <c r="C3758" s="50" t="s">
        <v>25641</v>
      </c>
      <c r="D3758" s="6"/>
      <c r="E3758" s="7"/>
      <c r="F3758" s="4" t="str">
        <f t="shared" si="595"/>
        <v/>
      </c>
      <c r="G3758" s="3" t="str">
        <f t="shared" si="589"/>
        <v>Inventariar</v>
      </c>
      <c r="H3758" s="6"/>
      <c r="I3758" s="7"/>
      <c r="J3758" s="4"/>
      <c r="K3758" s="3" t="str">
        <f t="shared" si="590"/>
        <v>Inventariar</v>
      </c>
      <c r="L3758" s="6"/>
      <c r="M3758" s="7"/>
      <c r="N3758" s="4"/>
      <c r="O3758" s="3" t="str">
        <f t="shared" si="591"/>
        <v>Inventariar</v>
      </c>
      <c r="P3758" s="6"/>
      <c r="Q3758" s="7"/>
      <c r="R3758" s="4" t="str">
        <f t="shared" si="586"/>
        <v/>
      </c>
      <c r="S3758" s="3" t="str">
        <f t="shared" si="592"/>
        <v>Inventariar</v>
      </c>
      <c r="T3758" s="6"/>
      <c r="U3758" s="7"/>
      <c r="V3758" s="4" t="str">
        <f t="shared" si="587"/>
        <v/>
      </c>
      <c r="W3758" s="3" t="str">
        <f t="shared" si="593"/>
        <v>Inventariar</v>
      </c>
      <c r="X3758" s="6"/>
      <c r="Y3758" s="7"/>
      <c r="Z3758" s="4" t="str">
        <f t="shared" si="588"/>
        <v/>
      </c>
      <c r="AA3758" s="3" t="str">
        <f t="shared" si="594"/>
        <v>Inventariar</v>
      </c>
    </row>
    <row r="3759" spans="1:27" x14ac:dyDescent="0.3">
      <c r="A3759" s="5">
        <v>25589131</v>
      </c>
      <c r="B3759" s="17" t="str">
        <f>VLOOKUP(A3759,'Base de dados'!$A$3:$C$21103,3,0)</f>
        <v>P03CX02</v>
      </c>
      <c r="C3759" s="50" t="s">
        <v>25645</v>
      </c>
      <c r="D3759" s="6"/>
      <c r="E3759" s="7"/>
      <c r="F3759" s="4" t="str">
        <f t="shared" si="595"/>
        <v/>
      </c>
      <c r="G3759" s="3" t="str">
        <f t="shared" si="589"/>
        <v>Inventariar</v>
      </c>
      <c r="H3759" s="6"/>
      <c r="I3759" s="7"/>
      <c r="J3759" s="4"/>
      <c r="K3759" s="3" t="str">
        <f t="shared" si="590"/>
        <v>Inventariar</v>
      </c>
      <c r="L3759" s="6"/>
      <c r="M3759" s="7"/>
      <c r="N3759" s="4"/>
      <c r="O3759" s="3" t="str">
        <f t="shared" si="591"/>
        <v>Inventariar</v>
      </c>
      <c r="P3759" s="6"/>
      <c r="Q3759" s="7"/>
      <c r="R3759" s="4" t="str">
        <f t="shared" si="586"/>
        <v/>
      </c>
      <c r="S3759" s="3" t="str">
        <f t="shared" si="592"/>
        <v>Inventariar</v>
      </c>
      <c r="T3759" s="6"/>
      <c r="U3759" s="7"/>
      <c r="V3759" s="4" t="str">
        <f t="shared" si="587"/>
        <v/>
      </c>
      <c r="W3759" s="3" t="str">
        <f t="shared" si="593"/>
        <v>Inventariar</v>
      </c>
      <c r="X3759" s="6"/>
      <c r="Y3759" s="7"/>
      <c r="Z3759" s="4" t="str">
        <f t="shared" si="588"/>
        <v/>
      </c>
      <c r="AA3759" s="3" t="str">
        <f t="shared" si="594"/>
        <v>Inventariar</v>
      </c>
    </row>
    <row r="3760" spans="1:27" x14ac:dyDescent="0.3">
      <c r="A3760" s="5">
        <v>25588895</v>
      </c>
      <c r="B3760" s="17" t="str">
        <f>VLOOKUP(A3760,'Base de dados'!$A$3:$C$21103,3,0)</f>
        <v>P03CX02</v>
      </c>
      <c r="C3760" s="50" t="s">
        <v>25682</v>
      </c>
      <c r="D3760" s="6"/>
      <c r="E3760" s="7"/>
      <c r="F3760" s="4" t="str">
        <f t="shared" si="595"/>
        <v/>
      </c>
      <c r="G3760" s="3" t="str">
        <f t="shared" si="589"/>
        <v>Inventariar</v>
      </c>
      <c r="H3760" s="6"/>
      <c r="I3760" s="7"/>
      <c r="J3760" s="4"/>
      <c r="K3760" s="3" t="str">
        <f t="shared" si="590"/>
        <v>Inventariar</v>
      </c>
      <c r="L3760" s="6"/>
      <c r="M3760" s="7"/>
      <c r="N3760" s="4"/>
      <c r="O3760" s="3" t="str">
        <f t="shared" si="591"/>
        <v>Inventariar</v>
      </c>
      <c r="P3760" s="6"/>
      <c r="Q3760" s="7"/>
      <c r="R3760" s="4" t="str">
        <f t="shared" si="586"/>
        <v/>
      </c>
      <c r="S3760" s="3" t="str">
        <f t="shared" si="592"/>
        <v>Inventariar</v>
      </c>
      <c r="T3760" s="6"/>
      <c r="U3760" s="7"/>
      <c r="V3760" s="4" t="str">
        <f t="shared" si="587"/>
        <v/>
      </c>
      <c r="W3760" s="3" t="str">
        <f t="shared" si="593"/>
        <v>Inventariar</v>
      </c>
      <c r="X3760" s="6"/>
      <c r="Y3760" s="7"/>
      <c r="Z3760" s="4" t="str">
        <f t="shared" si="588"/>
        <v/>
      </c>
      <c r="AA3760" s="3" t="str">
        <f t="shared" si="594"/>
        <v>Inventariar</v>
      </c>
    </row>
    <row r="3761" spans="1:27" x14ac:dyDescent="0.3">
      <c r="A3761" s="5">
        <v>25589114</v>
      </c>
      <c r="B3761" s="17" t="str">
        <f>VLOOKUP(A3761,'Base de dados'!$A$3:$C$21103,3,0)</f>
        <v>P03CX02</v>
      </c>
      <c r="C3761" s="50" t="s">
        <v>9447</v>
      </c>
      <c r="D3761" s="6"/>
      <c r="E3761" s="7"/>
      <c r="F3761" s="4" t="str">
        <f t="shared" si="595"/>
        <v/>
      </c>
      <c r="G3761" s="3" t="str">
        <f t="shared" si="589"/>
        <v>Inventariar</v>
      </c>
      <c r="H3761" s="6"/>
      <c r="I3761" s="7"/>
      <c r="J3761" s="4"/>
      <c r="K3761" s="3" t="str">
        <f t="shared" si="590"/>
        <v>Inventariar</v>
      </c>
      <c r="L3761" s="6"/>
      <c r="M3761" s="7"/>
      <c r="N3761" s="4"/>
      <c r="O3761" s="3" t="str">
        <f t="shared" si="591"/>
        <v>Inventariar</v>
      </c>
      <c r="P3761" s="6"/>
      <c r="Q3761" s="7"/>
      <c r="R3761" s="4" t="str">
        <f t="shared" si="586"/>
        <v/>
      </c>
      <c r="S3761" s="3" t="str">
        <f t="shared" si="592"/>
        <v>Inventariar</v>
      </c>
      <c r="T3761" s="6"/>
      <c r="U3761" s="7"/>
      <c r="V3761" s="4" t="str">
        <f t="shared" si="587"/>
        <v/>
      </c>
      <c r="W3761" s="3" t="str">
        <f t="shared" si="593"/>
        <v>Inventariar</v>
      </c>
      <c r="X3761" s="6"/>
      <c r="Y3761" s="7"/>
      <c r="Z3761" s="4" t="str">
        <f t="shared" si="588"/>
        <v/>
      </c>
      <c r="AA3761" s="3" t="str">
        <f t="shared" si="594"/>
        <v>Inventariar</v>
      </c>
    </row>
    <row r="3762" spans="1:27" x14ac:dyDescent="0.3">
      <c r="A3762" s="5">
        <v>25475578</v>
      </c>
      <c r="B3762" s="17" t="str">
        <f>VLOOKUP(A3762,'Base de dados'!$A$3:$C$21103,3,0)</f>
        <v>P03CX02</v>
      </c>
      <c r="C3762" s="50" t="s">
        <v>25685</v>
      </c>
      <c r="D3762" s="6"/>
      <c r="E3762" s="7"/>
      <c r="F3762" s="4" t="str">
        <f t="shared" si="595"/>
        <v/>
      </c>
      <c r="G3762" s="3" t="str">
        <f t="shared" si="589"/>
        <v>Inventariar</v>
      </c>
      <c r="H3762" s="6"/>
      <c r="I3762" s="7"/>
      <c r="J3762" s="4"/>
      <c r="K3762" s="3" t="str">
        <f t="shared" si="590"/>
        <v>Inventariar</v>
      </c>
      <c r="L3762" s="6"/>
      <c r="M3762" s="7"/>
      <c r="N3762" s="4"/>
      <c r="O3762" s="3" t="str">
        <f t="shared" si="591"/>
        <v>Inventariar</v>
      </c>
      <c r="P3762" s="6"/>
      <c r="Q3762" s="7"/>
      <c r="R3762" s="4" t="str">
        <f t="shared" si="586"/>
        <v/>
      </c>
      <c r="S3762" s="3" t="str">
        <f t="shared" si="592"/>
        <v>Inventariar</v>
      </c>
      <c r="T3762" s="6"/>
      <c r="U3762" s="7"/>
      <c r="V3762" s="4" t="str">
        <f t="shared" si="587"/>
        <v/>
      </c>
      <c r="W3762" s="3" t="str">
        <f t="shared" si="593"/>
        <v>Inventariar</v>
      </c>
      <c r="X3762" s="6"/>
      <c r="Y3762" s="7"/>
      <c r="Z3762" s="4" t="str">
        <f t="shared" si="588"/>
        <v/>
      </c>
      <c r="AA3762" s="3" t="str">
        <f t="shared" si="594"/>
        <v>Inventariar</v>
      </c>
    </row>
    <row r="3763" spans="1:27" x14ac:dyDescent="0.3">
      <c r="A3763" s="5">
        <v>25456665</v>
      </c>
      <c r="B3763" s="17" t="str">
        <f>VLOOKUP(A3763,'Base de dados'!$A$3:$C$21103,3,0)</f>
        <v>P03CX02</v>
      </c>
      <c r="C3763" s="50" t="s">
        <v>25689</v>
      </c>
      <c r="D3763" s="6"/>
      <c r="E3763" s="7"/>
      <c r="F3763" s="4" t="str">
        <f t="shared" si="595"/>
        <v/>
      </c>
      <c r="G3763" s="3" t="str">
        <f t="shared" si="589"/>
        <v>Inventariar</v>
      </c>
      <c r="H3763" s="6"/>
      <c r="I3763" s="7"/>
      <c r="J3763" s="4"/>
      <c r="K3763" s="3" t="str">
        <f t="shared" si="590"/>
        <v>Inventariar</v>
      </c>
      <c r="L3763" s="6"/>
      <c r="M3763" s="7"/>
      <c r="N3763" s="4"/>
      <c r="O3763" s="3" t="str">
        <f t="shared" si="591"/>
        <v>Inventariar</v>
      </c>
      <c r="P3763" s="6"/>
      <c r="Q3763" s="7"/>
      <c r="R3763" s="4" t="str">
        <f t="shared" si="586"/>
        <v/>
      </c>
      <c r="S3763" s="3" t="str">
        <f t="shared" si="592"/>
        <v>Inventariar</v>
      </c>
      <c r="T3763" s="6"/>
      <c r="U3763" s="7"/>
      <c r="V3763" s="4" t="str">
        <f t="shared" si="587"/>
        <v/>
      </c>
      <c r="W3763" s="3" t="str">
        <f t="shared" si="593"/>
        <v>Inventariar</v>
      </c>
      <c r="X3763" s="6"/>
      <c r="Y3763" s="7"/>
      <c r="Z3763" s="4" t="str">
        <f t="shared" si="588"/>
        <v/>
      </c>
      <c r="AA3763" s="3" t="str">
        <f t="shared" si="594"/>
        <v>Inventariar</v>
      </c>
    </row>
    <row r="3764" spans="1:27" x14ac:dyDescent="0.3">
      <c r="A3764" s="2">
        <v>25588963</v>
      </c>
      <c r="B3764" s="17" t="str">
        <f>VLOOKUP(A3764,'Base de dados'!$A$3:$C$21103,3,0)</f>
        <v>P03CX02</v>
      </c>
      <c r="C3764" s="49" t="s">
        <v>25758</v>
      </c>
      <c r="D3764" s="3"/>
      <c r="E3764" s="3"/>
      <c r="F3764" s="4" t="str">
        <f t="shared" si="595"/>
        <v/>
      </c>
      <c r="G3764" s="3" t="str">
        <f t="shared" si="589"/>
        <v>Inventariar</v>
      </c>
      <c r="H3764" s="6"/>
      <c r="I3764" s="7"/>
      <c r="J3764" s="4"/>
      <c r="K3764" s="3" t="str">
        <f t="shared" si="590"/>
        <v>Inventariar</v>
      </c>
      <c r="L3764" s="6"/>
      <c r="M3764" s="7"/>
      <c r="N3764" s="4"/>
      <c r="O3764" s="3" t="str">
        <f t="shared" si="591"/>
        <v>Inventariar</v>
      </c>
      <c r="P3764" s="6"/>
      <c r="Q3764" s="7"/>
      <c r="R3764" s="4" t="str">
        <f t="shared" si="586"/>
        <v/>
      </c>
      <c r="S3764" s="3" t="str">
        <f t="shared" si="592"/>
        <v>Inventariar</v>
      </c>
      <c r="T3764" s="6"/>
      <c r="U3764" s="7"/>
      <c r="V3764" s="4" t="str">
        <f t="shared" si="587"/>
        <v/>
      </c>
      <c r="W3764" s="3" t="str">
        <f t="shared" si="593"/>
        <v>Inventariar</v>
      </c>
      <c r="X3764" s="6"/>
      <c r="Y3764" s="7"/>
      <c r="Z3764" s="4" t="str">
        <f t="shared" si="588"/>
        <v/>
      </c>
      <c r="AA3764" s="3" t="str">
        <f t="shared" si="594"/>
        <v>Inventariar</v>
      </c>
    </row>
    <row r="3765" spans="1:27" x14ac:dyDescent="0.3">
      <c r="A3765" s="5">
        <v>25474795</v>
      </c>
      <c r="B3765" s="17" t="str">
        <f>VLOOKUP(A3765,'Base de dados'!$A$3:$C$21103,3,0)</f>
        <v>P03CX03</v>
      </c>
      <c r="C3765" s="50" t="s">
        <v>25680</v>
      </c>
      <c r="D3765" s="6"/>
      <c r="E3765" s="7"/>
      <c r="F3765" s="4" t="str">
        <f t="shared" si="595"/>
        <v/>
      </c>
      <c r="G3765" s="3" t="str">
        <f t="shared" si="589"/>
        <v>Inventariar</v>
      </c>
      <c r="H3765" s="6"/>
      <c r="I3765" s="7"/>
      <c r="J3765" s="4"/>
      <c r="K3765" s="3" t="str">
        <f t="shared" si="590"/>
        <v>Inventariar</v>
      </c>
      <c r="L3765" s="6"/>
      <c r="M3765" s="7"/>
      <c r="N3765" s="4"/>
      <c r="O3765" s="3" t="str">
        <f t="shared" si="591"/>
        <v>Inventariar</v>
      </c>
      <c r="P3765" s="6"/>
      <c r="Q3765" s="7"/>
      <c r="R3765" s="4" t="str">
        <f t="shared" si="586"/>
        <v/>
      </c>
      <c r="S3765" s="3" t="str">
        <f t="shared" si="592"/>
        <v>Inventariar</v>
      </c>
      <c r="T3765" s="6"/>
      <c r="U3765" s="7"/>
      <c r="V3765" s="4" t="str">
        <f t="shared" si="587"/>
        <v/>
      </c>
      <c r="W3765" s="3" t="str">
        <f t="shared" si="593"/>
        <v>Inventariar</v>
      </c>
      <c r="X3765" s="6"/>
      <c r="Y3765" s="7"/>
      <c r="Z3765" s="4" t="str">
        <f t="shared" si="588"/>
        <v/>
      </c>
      <c r="AA3765" s="3" t="str">
        <f t="shared" si="594"/>
        <v>Inventariar</v>
      </c>
    </row>
    <row r="3766" spans="1:27" x14ac:dyDescent="0.3">
      <c r="A3766" s="5">
        <v>25474431</v>
      </c>
      <c r="B3766" s="17" t="str">
        <f>VLOOKUP(A3766,'Base de dados'!$A$3:$C$21103,3,0)</f>
        <v>P03CX03</v>
      </c>
      <c r="C3766" s="50" t="s">
        <v>25683</v>
      </c>
      <c r="D3766" s="6"/>
      <c r="E3766" s="7"/>
      <c r="F3766" s="4" t="str">
        <f t="shared" si="595"/>
        <v/>
      </c>
      <c r="G3766" s="3" t="str">
        <f t="shared" si="589"/>
        <v>Inventariar</v>
      </c>
      <c r="H3766" s="6"/>
      <c r="I3766" s="7"/>
      <c r="J3766" s="4"/>
      <c r="K3766" s="3" t="str">
        <f t="shared" si="590"/>
        <v>Inventariar</v>
      </c>
      <c r="L3766" s="6"/>
      <c r="M3766" s="7"/>
      <c r="N3766" s="4"/>
      <c r="O3766" s="3" t="str">
        <f t="shared" si="591"/>
        <v>Inventariar</v>
      </c>
      <c r="P3766" s="6"/>
      <c r="Q3766" s="7"/>
      <c r="R3766" s="4" t="str">
        <f t="shared" si="586"/>
        <v/>
      </c>
      <c r="S3766" s="3" t="str">
        <f t="shared" si="592"/>
        <v>Inventariar</v>
      </c>
      <c r="T3766" s="6"/>
      <c r="U3766" s="7"/>
      <c r="V3766" s="4" t="str">
        <f t="shared" si="587"/>
        <v/>
      </c>
      <c r="W3766" s="3" t="str">
        <f t="shared" si="593"/>
        <v>Inventariar</v>
      </c>
      <c r="X3766" s="6"/>
      <c r="Y3766" s="7"/>
      <c r="Z3766" s="4" t="str">
        <f t="shared" si="588"/>
        <v/>
      </c>
      <c r="AA3766" s="3" t="str">
        <f t="shared" si="594"/>
        <v>Inventariar</v>
      </c>
    </row>
    <row r="3767" spans="1:27" x14ac:dyDescent="0.3">
      <c r="A3767" s="5">
        <v>25474691</v>
      </c>
      <c r="B3767" s="17" t="str">
        <f>VLOOKUP(A3767,'Base de dados'!$A$3:$C$21103,3,0)</f>
        <v>P03CX03</v>
      </c>
      <c r="C3767" s="50" t="s">
        <v>25684</v>
      </c>
      <c r="D3767" s="6"/>
      <c r="E3767" s="7"/>
      <c r="F3767" s="4" t="str">
        <f t="shared" ref="F3767:F3793" si="596">IF(E3767="","",IF(E3767="Saldo Zero","",D3767-E3767))</f>
        <v/>
      </c>
      <c r="G3767" s="3" t="str">
        <f t="shared" si="589"/>
        <v>Inventariar</v>
      </c>
      <c r="H3767" s="6"/>
      <c r="I3767" s="7"/>
      <c r="J3767" s="4"/>
      <c r="K3767" s="3" t="str">
        <f t="shared" si="590"/>
        <v>Inventariar</v>
      </c>
      <c r="L3767" s="6"/>
      <c r="M3767" s="7"/>
      <c r="N3767" s="4"/>
      <c r="O3767" s="3" t="str">
        <f t="shared" si="591"/>
        <v>Inventariar</v>
      </c>
      <c r="P3767" s="6"/>
      <c r="Q3767" s="7"/>
      <c r="R3767" s="4" t="str">
        <f t="shared" si="586"/>
        <v/>
      </c>
      <c r="S3767" s="3" t="str">
        <f t="shared" si="592"/>
        <v>Inventariar</v>
      </c>
      <c r="T3767" s="6"/>
      <c r="U3767" s="7"/>
      <c r="V3767" s="4" t="str">
        <f t="shared" si="587"/>
        <v/>
      </c>
      <c r="W3767" s="3" t="str">
        <f t="shared" si="593"/>
        <v>Inventariar</v>
      </c>
      <c r="X3767" s="6"/>
      <c r="Y3767" s="7"/>
      <c r="Z3767" s="4" t="str">
        <f t="shared" si="588"/>
        <v/>
      </c>
      <c r="AA3767" s="3" t="str">
        <f t="shared" si="594"/>
        <v>Inventariar</v>
      </c>
    </row>
    <row r="3768" spans="1:27" x14ac:dyDescent="0.3">
      <c r="A3768" s="5">
        <v>25565073</v>
      </c>
      <c r="B3768" s="17" t="str">
        <f>VLOOKUP(A3768,'Base de dados'!$A$3:$C$21103,3,0)</f>
        <v>P03CX03</v>
      </c>
      <c r="C3768" s="50" t="s">
        <v>9459</v>
      </c>
      <c r="D3768" s="6"/>
      <c r="E3768" s="7"/>
      <c r="F3768" s="4" t="str">
        <f t="shared" si="596"/>
        <v/>
      </c>
      <c r="G3768" s="3" t="str">
        <f t="shared" si="589"/>
        <v>Inventariar</v>
      </c>
      <c r="H3768" s="6"/>
      <c r="I3768" s="7"/>
      <c r="J3768" s="4"/>
      <c r="K3768" s="3" t="str">
        <f t="shared" si="590"/>
        <v>Inventariar</v>
      </c>
      <c r="L3768" s="6"/>
      <c r="M3768" s="7"/>
      <c r="N3768" s="4"/>
      <c r="O3768" s="3" t="str">
        <f t="shared" si="591"/>
        <v>Inventariar</v>
      </c>
      <c r="P3768" s="6"/>
      <c r="Q3768" s="7"/>
      <c r="R3768" s="4" t="str">
        <f t="shared" si="586"/>
        <v/>
      </c>
      <c r="S3768" s="3" t="str">
        <f t="shared" si="592"/>
        <v>Inventariar</v>
      </c>
      <c r="T3768" s="6"/>
      <c r="U3768" s="7"/>
      <c r="V3768" s="4" t="str">
        <f t="shared" si="587"/>
        <v/>
      </c>
      <c r="W3768" s="3" t="str">
        <f t="shared" si="593"/>
        <v>Inventariar</v>
      </c>
      <c r="X3768" s="6"/>
      <c r="Y3768" s="7"/>
      <c r="Z3768" s="4" t="str">
        <f t="shared" si="588"/>
        <v/>
      </c>
      <c r="AA3768" s="3" t="str">
        <f t="shared" si="594"/>
        <v>Inventariar</v>
      </c>
    </row>
    <row r="3769" spans="1:27" x14ac:dyDescent="0.3">
      <c r="A3769" s="5">
        <v>25574250</v>
      </c>
      <c r="B3769" s="17" t="str">
        <f>VLOOKUP(A3769,'Base de dados'!$A$3:$C$21103,3,0)</f>
        <v>P03CX03</v>
      </c>
      <c r="C3769" s="50" t="s">
        <v>25691</v>
      </c>
      <c r="D3769" s="6"/>
      <c r="E3769" s="7"/>
      <c r="F3769" s="4" t="str">
        <f t="shared" si="596"/>
        <v/>
      </c>
      <c r="G3769" s="3" t="str">
        <f t="shared" si="589"/>
        <v>Inventariar</v>
      </c>
      <c r="H3769" s="6"/>
      <c r="I3769" s="7"/>
      <c r="J3769" s="4"/>
      <c r="K3769" s="3" t="str">
        <f t="shared" si="590"/>
        <v>Inventariar</v>
      </c>
      <c r="L3769" s="6"/>
      <c r="M3769" s="7"/>
      <c r="N3769" s="4"/>
      <c r="O3769" s="3" t="str">
        <f t="shared" si="591"/>
        <v>Inventariar</v>
      </c>
      <c r="P3769" s="6"/>
      <c r="Q3769" s="7"/>
      <c r="R3769" s="4" t="str">
        <f t="shared" si="586"/>
        <v/>
      </c>
      <c r="S3769" s="3" t="str">
        <f t="shared" si="592"/>
        <v>Inventariar</v>
      </c>
      <c r="T3769" s="6"/>
      <c r="U3769" s="7"/>
      <c r="V3769" s="4" t="str">
        <f t="shared" si="587"/>
        <v/>
      </c>
      <c r="W3769" s="3" t="str">
        <f t="shared" si="593"/>
        <v>Inventariar</v>
      </c>
      <c r="X3769" s="6"/>
      <c r="Y3769" s="7"/>
      <c r="Z3769" s="4" t="str">
        <f t="shared" si="588"/>
        <v/>
      </c>
      <c r="AA3769" s="3" t="str">
        <f t="shared" si="594"/>
        <v>Inventariar</v>
      </c>
    </row>
    <row r="3770" spans="1:27" x14ac:dyDescent="0.3">
      <c r="A3770" s="5">
        <v>25588890</v>
      </c>
      <c r="B3770" s="17" t="str">
        <f>VLOOKUP(A3770,'Base de dados'!$A$3:$C$21103,3,0)</f>
        <v>P03CX03</v>
      </c>
      <c r="C3770" s="50" t="s">
        <v>9458</v>
      </c>
      <c r="D3770" s="6"/>
      <c r="E3770" s="7"/>
      <c r="F3770" s="4" t="str">
        <f t="shared" si="596"/>
        <v/>
      </c>
      <c r="G3770" s="3" t="str">
        <f t="shared" si="589"/>
        <v>Inventariar</v>
      </c>
      <c r="H3770" s="6"/>
      <c r="I3770" s="7"/>
      <c r="J3770" s="4"/>
      <c r="K3770" s="3" t="str">
        <f t="shared" si="590"/>
        <v>Inventariar</v>
      </c>
      <c r="L3770" s="6"/>
      <c r="M3770" s="7"/>
      <c r="N3770" s="4"/>
      <c r="O3770" s="3" t="str">
        <f t="shared" si="591"/>
        <v>Inventariar</v>
      </c>
      <c r="P3770" s="6"/>
      <c r="Q3770" s="7"/>
      <c r="R3770" s="4" t="str">
        <f t="shared" si="586"/>
        <v/>
      </c>
      <c r="S3770" s="3" t="str">
        <f t="shared" si="592"/>
        <v>Inventariar</v>
      </c>
      <c r="T3770" s="6"/>
      <c r="U3770" s="7"/>
      <c r="V3770" s="4" t="str">
        <f t="shared" si="587"/>
        <v/>
      </c>
      <c r="W3770" s="3" t="str">
        <f t="shared" si="593"/>
        <v>Inventariar</v>
      </c>
      <c r="X3770" s="6"/>
      <c r="Y3770" s="7"/>
      <c r="Z3770" s="4" t="str">
        <f t="shared" si="588"/>
        <v/>
      </c>
      <c r="AA3770" s="3" t="str">
        <f t="shared" si="594"/>
        <v>Inventariar</v>
      </c>
    </row>
    <row r="3771" spans="1:27" x14ac:dyDescent="0.3">
      <c r="A3771" s="5">
        <v>27153061</v>
      </c>
      <c r="B3771" s="17" t="str">
        <f>VLOOKUP(A3771,'Base de dados'!$A$3:$C$21103,3,0)</f>
        <v>P03CX03</v>
      </c>
      <c r="C3771" s="50" t="s">
        <v>9450</v>
      </c>
      <c r="D3771" s="6"/>
      <c r="E3771" s="7"/>
      <c r="F3771" s="4" t="str">
        <f t="shared" si="596"/>
        <v/>
      </c>
      <c r="G3771" s="3" t="str">
        <f t="shared" si="589"/>
        <v>Inventariar</v>
      </c>
      <c r="H3771" s="6"/>
      <c r="I3771" s="7"/>
      <c r="J3771" s="4"/>
      <c r="K3771" s="3" t="str">
        <f t="shared" si="590"/>
        <v>Inventariar</v>
      </c>
      <c r="L3771" s="6"/>
      <c r="M3771" s="7"/>
      <c r="N3771" s="4"/>
      <c r="O3771" s="3" t="str">
        <f t="shared" si="591"/>
        <v>Inventariar</v>
      </c>
      <c r="P3771" s="6"/>
      <c r="Q3771" s="7"/>
      <c r="R3771" s="4" t="str">
        <f t="shared" ref="R3771:R3834" si="597">IF(Q3771="","",IF(Q3771="Saldo Zero","",P3771-Q3771))</f>
        <v/>
      </c>
      <c r="S3771" s="3" t="str">
        <f t="shared" si="592"/>
        <v>Inventariar</v>
      </c>
      <c r="T3771" s="6"/>
      <c r="U3771" s="7"/>
      <c r="V3771" s="4" t="str">
        <f t="shared" ref="V3771:V3834" si="598">IF(U3771="","",IF(U3771="Saldo Zero","",T3771-U3771))</f>
        <v/>
      </c>
      <c r="W3771" s="3" t="str">
        <f t="shared" si="593"/>
        <v>Inventariar</v>
      </c>
      <c r="X3771" s="6"/>
      <c r="Y3771" s="7"/>
      <c r="Z3771" s="4" t="str">
        <f t="shared" ref="Z3771:Z3834" si="599">IF(Y3771="","",IF(Y3771="Saldo Zero","",X3771-Y3771))</f>
        <v/>
      </c>
      <c r="AA3771" s="3" t="str">
        <f t="shared" si="594"/>
        <v>Inventariar</v>
      </c>
    </row>
    <row r="3772" spans="1:27" x14ac:dyDescent="0.3">
      <c r="A3772" s="5">
        <v>27069080</v>
      </c>
      <c r="B3772" s="17" t="str">
        <f>VLOOKUP(A3772,'Base de dados'!$A$3:$C$21103,3,0)</f>
        <v>P03CX03</v>
      </c>
      <c r="C3772" s="50" t="s">
        <v>9453</v>
      </c>
      <c r="D3772" s="6"/>
      <c r="E3772" s="7"/>
      <c r="F3772" s="4" t="str">
        <f t="shared" si="596"/>
        <v/>
      </c>
      <c r="G3772" s="3" t="str">
        <f t="shared" si="589"/>
        <v>Inventariar</v>
      </c>
      <c r="H3772" s="6"/>
      <c r="I3772" s="7"/>
      <c r="J3772" s="4"/>
      <c r="K3772" s="3" t="str">
        <f t="shared" si="590"/>
        <v>Inventariar</v>
      </c>
      <c r="L3772" s="6"/>
      <c r="M3772" s="7"/>
      <c r="N3772" s="4"/>
      <c r="O3772" s="3" t="str">
        <f t="shared" si="591"/>
        <v>Inventariar</v>
      </c>
      <c r="P3772" s="6"/>
      <c r="Q3772" s="7"/>
      <c r="R3772" s="4" t="str">
        <f t="shared" si="597"/>
        <v/>
      </c>
      <c r="S3772" s="3" t="str">
        <f t="shared" si="592"/>
        <v>Inventariar</v>
      </c>
      <c r="T3772" s="6"/>
      <c r="U3772" s="7"/>
      <c r="V3772" s="4" t="str">
        <f t="shared" si="598"/>
        <v/>
      </c>
      <c r="W3772" s="3" t="str">
        <f t="shared" si="593"/>
        <v>Inventariar</v>
      </c>
      <c r="X3772" s="6"/>
      <c r="Y3772" s="7"/>
      <c r="Z3772" s="4" t="str">
        <f t="shared" si="599"/>
        <v/>
      </c>
      <c r="AA3772" s="3" t="str">
        <f t="shared" si="594"/>
        <v>Inventariar</v>
      </c>
    </row>
    <row r="3773" spans="1:27" x14ac:dyDescent="0.3">
      <c r="A3773" s="5">
        <v>25474614</v>
      </c>
      <c r="B3773" s="17" t="str">
        <f>VLOOKUP(A3773,'Base de dados'!$A$3:$C$21103,3,0)</f>
        <v>P03CX03</v>
      </c>
      <c r="C3773" s="50" t="s">
        <v>9460</v>
      </c>
      <c r="D3773" s="6"/>
      <c r="E3773" s="7"/>
      <c r="F3773" s="4" t="str">
        <f t="shared" si="596"/>
        <v/>
      </c>
      <c r="G3773" s="3" t="str">
        <f t="shared" si="589"/>
        <v>Inventariar</v>
      </c>
      <c r="H3773" s="6"/>
      <c r="I3773" s="7"/>
      <c r="J3773" s="4"/>
      <c r="K3773" s="3" t="str">
        <f t="shared" si="590"/>
        <v>Inventariar</v>
      </c>
      <c r="L3773" s="6"/>
      <c r="M3773" s="7"/>
      <c r="N3773" s="4"/>
      <c r="O3773" s="3" t="str">
        <f t="shared" si="591"/>
        <v>Inventariar</v>
      </c>
      <c r="P3773" s="6"/>
      <c r="Q3773" s="7"/>
      <c r="R3773" s="4" t="str">
        <f t="shared" si="597"/>
        <v/>
      </c>
      <c r="S3773" s="3" t="str">
        <f t="shared" si="592"/>
        <v>Inventariar</v>
      </c>
      <c r="T3773" s="6"/>
      <c r="U3773" s="7"/>
      <c r="V3773" s="4" t="str">
        <f t="shared" si="598"/>
        <v/>
      </c>
      <c r="W3773" s="3" t="str">
        <f t="shared" si="593"/>
        <v>Inventariar</v>
      </c>
      <c r="X3773" s="6"/>
      <c r="Y3773" s="7"/>
      <c r="Z3773" s="4" t="str">
        <f t="shared" si="599"/>
        <v/>
      </c>
      <c r="AA3773" s="3" t="str">
        <f t="shared" si="594"/>
        <v>Inventariar</v>
      </c>
    </row>
    <row r="3774" spans="1:27" x14ac:dyDescent="0.3">
      <c r="A3774" s="5">
        <v>25574230</v>
      </c>
      <c r="B3774" s="17" t="str">
        <f>VLOOKUP(A3774,'Base de dados'!$A$3:$C$21103,3,0)</f>
        <v>P03CX03</v>
      </c>
      <c r="C3774" s="50" t="s">
        <v>25734</v>
      </c>
      <c r="D3774" s="6"/>
      <c r="E3774" s="7"/>
      <c r="F3774" s="4" t="str">
        <f t="shared" si="596"/>
        <v/>
      </c>
      <c r="G3774" s="3" t="str">
        <f t="shared" si="589"/>
        <v>Inventariar</v>
      </c>
      <c r="H3774" s="3"/>
      <c r="I3774" s="3"/>
      <c r="J3774" s="4"/>
      <c r="K3774" s="3" t="str">
        <f t="shared" si="590"/>
        <v>Inventariar</v>
      </c>
      <c r="L3774" s="3"/>
      <c r="M3774" s="3"/>
      <c r="N3774" s="4"/>
      <c r="O3774" s="3" t="str">
        <f t="shared" si="591"/>
        <v>Inventariar</v>
      </c>
      <c r="P3774" s="3"/>
      <c r="Q3774" s="3"/>
      <c r="R3774" s="4" t="str">
        <f t="shared" si="597"/>
        <v/>
      </c>
      <c r="S3774" s="3" t="str">
        <f t="shared" si="592"/>
        <v>Inventariar</v>
      </c>
      <c r="T3774" s="3"/>
      <c r="U3774" s="3"/>
      <c r="V3774" s="4" t="str">
        <f t="shared" si="598"/>
        <v/>
      </c>
      <c r="W3774" s="3" t="str">
        <f t="shared" si="593"/>
        <v>Inventariar</v>
      </c>
      <c r="X3774" s="3"/>
      <c r="Y3774" s="3"/>
      <c r="Z3774" s="4" t="str">
        <f t="shared" si="599"/>
        <v/>
      </c>
      <c r="AA3774" s="3" t="str">
        <f t="shared" si="594"/>
        <v>Inventariar</v>
      </c>
    </row>
    <row r="3775" spans="1:27" x14ac:dyDescent="0.3">
      <c r="A3775" s="5">
        <v>25459557</v>
      </c>
      <c r="B3775" s="17" t="str">
        <f>VLOOKUP(A3775,'Base de dados'!$A$3:$C$21103,3,0)</f>
        <v>P03CX03</v>
      </c>
      <c r="C3775" s="50" t="s">
        <v>25746</v>
      </c>
      <c r="D3775" s="6"/>
      <c r="E3775" s="7"/>
      <c r="F3775" s="4" t="str">
        <f t="shared" si="596"/>
        <v/>
      </c>
      <c r="G3775" s="3" t="str">
        <f t="shared" si="589"/>
        <v>Inventariar</v>
      </c>
      <c r="H3775" s="6"/>
      <c r="I3775" s="7"/>
      <c r="J3775" s="4"/>
      <c r="K3775" s="3" t="str">
        <f t="shared" si="590"/>
        <v>Inventariar</v>
      </c>
      <c r="L3775" s="6"/>
      <c r="M3775" s="7"/>
      <c r="N3775" s="4"/>
      <c r="O3775" s="3" t="str">
        <f t="shared" si="591"/>
        <v>Inventariar</v>
      </c>
      <c r="P3775" s="6"/>
      <c r="Q3775" s="7"/>
      <c r="R3775" s="4" t="str">
        <f t="shared" si="597"/>
        <v/>
      </c>
      <c r="S3775" s="3" t="str">
        <f t="shared" si="592"/>
        <v>Inventariar</v>
      </c>
      <c r="T3775" s="6"/>
      <c r="U3775" s="7"/>
      <c r="V3775" s="4" t="str">
        <f t="shared" si="598"/>
        <v/>
      </c>
      <c r="W3775" s="3" t="str">
        <f t="shared" si="593"/>
        <v>Inventariar</v>
      </c>
      <c r="X3775" s="6"/>
      <c r="Y3775" s="7"/>
      <c r="Z3775" s="4" t="str">
        <f t="shared" si="599"/>
        <v/>
      </c>
      <c r="AA3775" s="3" t="str">
        <f t="shared" si="594"/>
        <v>Inventariar</v>
      </c>
    </row>
    <row r="3776" spans="1:27" x14ac:dyDescent="0.3">
      <c r="A3776" s="2">
        <v>27152738</v>
      </c>
      <c r="B3776" s="17" t="str">
        <f>VLOOKUP(A3776,'Base de dados'!$A$3:$C$21103,3,0)</f>
        <v>P03CX03</v>
      </c>
      <c r="C3776" s="49" t="s">
        <v>9764</v>
      </c>
      <c r="D3776" s="3"/>
      <c r="E3776" s="3"/>
      <c r="F3776" s="4" t="str">
        <f t="shared" si="596"/>
        <v/>
      </c>
      <c r="G3776" s="3" t="str">
        <f t="shared" si="589"/>
        <v>Inventariar</v>
      </c>
      <c r="H3776" s="6"/>
      <c r="I3776" s="7"/>
      <c r="J3776" s="4"/>
      <c r="K3776" s="3" t="str">
        <f t="shared" si="590"/>
        <v>Inventariar</v>
      </c>
      <c r="L3776" s="6"/>
      <c r="M3776" s="7"/>
      <c r="N3776" s="4"/>
      <c r="O3776" s="3" t="str">
        <f t="shared" si="591"/>
        <v>Inventariar</v>
      </c>
      <c r="P3776" s="6"/>
      <c r="Q3776" s="7"/>
      <c r="R3776" s="4" t="str">
        <f t="shared" si="597"/>
        <v/>
      </c>
      <c r="S3776" s="3" t="str">
        <f t="shared" si="592"/>
        <v>Inventariar</v>
      </c>
      <c r="T3776" s="6"/>
      <c r="U3776" s="7"/>
      <c r="V3776" s="4" t="str">
        <f t="shared" si="598"/>
        <v/>
      </c>
      <c r="W3776" s="3" t="str">
        <f t="shared" si="593"/>
        <v>Inventariar</v>
      </c>
      <c r="X3776" s="6"/>
      <c r="Y3776" s="7"/>
      <c r="Z3776" s="4" t="str">
        <f t="shared" si="599"/>
        <v/>
      </c>
      <c r="AA3776" s="3" t="str">
        <f t="shared" si="594"/>
        <v>Inventariar</v>
      </c>
    </row>
    <row r="3777" spans="1:27" x14ac:dyDescent="0.3">
      <c r="A3777" s="2">
        <v>25576392</v>
      </c>
      <c r="B3777" s="17" t="str">
        <f>VLOOKUP(A3777,'Base de dados'!$A$3:$C$21103,3,0)</f>
        <v>P03CX03</v>
      </c>
      <c r="C3777" s="49" t="s">
        <v>9765</v>
      </c>
      <c r="D3777" s="3"/>
      <c r="E3777" s="3"/>
      <c r="F3777" s="4" t="str">
        <f t="shared" si="596"/>
        <v/>
      </c>
      <c r="G3777" s="3" t="str">
        <f t="shared" si="589"/>
        <v>Inventariar</v>
      </c>
      <c r="H3777" s="6"/>
      <c r="I3777" s="7"/>
      <c r="J3777" s="4"/>
      <c r="K3777" s="3" t="str">
        <f t="shared" si="590"/>
        <v>Inventariar</v>
      </c>
      <c r="L3777" s="6"/>
      <c r="M3777" s="7"/>
      <c r="N3777" s="4"/>
      <c r="O3777" s="3" t="str">
        <f t="shared" si="591"/>
        <v>Inventariar</v>
      </c>
      <c r="P3777" s="6"/>
      <c r="Q3777" s="7"/>
      <c r="R3777" s="4" t="str">
        <f t="shared" si="597"/>
        <v/>
      </c>
      <c r="S3777" s="3" t="str">
        <f t="shared" si="592"/>
        <v>Inventariar</v>
      </c>
      <c r="T3777" s="6"/>
      <c r="U3777" s="7"/>
      <c r="V3777" s="4" t="str">
        <f t="shared" si="598"/>
        <v/>
      </c>
      <c r="W3777" s="3" t="str">
        <f t="shared" si="593"/>
        <v>Inventariar</v>
      </c>
      <c r="X3777" s="6"/>
      <c r="Y3777" s="7"/>
      <c r="Z3777" s="4" t="str">
        <f t="shared" si="599"/>
        <v/>
      </c>
      <c r="AA3777" s="3" t="str">
        <f t="shared" si="594"/>
        <v>Inventariar</v>
      </c>
    </row>
    <row r="3778" spans="1:27" x14ac:dyDescent="0.3">
      <c r="A3778" s="2">
        <v>27068792</v>
      </c>
      <c r="B3778" s="17" t="str">
        <f>VLOOKUP(A3778,'Base de dados'!$A$3:$C$21103,3,0)</f>
        <v>P03CX03</v>
      </c>
      <c r="C3778" s="49" t="s">
        <v>9767</v>
      </c>
      <c r="D3778" s="3"/>
      <c r="E3778" s="3"/>
      <c r="F3778" s="4" t="str">
        <f t="shared" si="596"/>
        <v/>
      </c>
      <c r="G3778" s="3" t="str">
        <f t="shared" si="589"/>
        <v>Inventariar</v>
      </c>
      <c r="H3778" s="6"/>
      <c r="I3778" s="7"/>
      <c r="J3778" s="4"/>
      <c r="K3778" s="3" t="str">
        <f t="shared" si="590"/>
        <v>Inventariar</v>
      </c>
      <c r="L3778" s="6"/>
      <c r="M3778" s="7"/>
      <c r="N3778" s="4"/>
      <c r="O3778" s="3" t="str">
        <f t="shared" si="591"/>
        <v>Inventariar</v>
      </c>
      <c r="P3778" s="6"/>
      <c r="Q3778" s="7"/>
      <c r="R3778" s="4" t="str">
        <f t="shared" si="597"/>
        <v/>
      </c>
      <c r="S3778" s="3" t="str">
        <f t="shared" si="592"/>
        <v>Inventariar</v>
      </c>
      <c r="T3778" s="6"/>
      <c r="U3778" s="7"/>
      <c r="V3778" s="4" t="str">
        <f t="shared" si="598"/>
        <v/>
      </c>
      <c r="W3778" s="3" t="str">
        <f t="shared" si="593"/>
        <v>Inventariar</v>
      </c>
      <c r="X3778" s="6"/>
      <c r="Y3778" s="7"/>
      <c r="Z3778" s="4" t="str">
        <f t="shared" si="599"/>
        <v/>
      </c>
      <c r="AA3778" s="3" t="str">
        <f t="shared" si="594"/>
        <v>Inventariar</v>
      </c>
    </row>
    <row r="3779" spans="1:27" x14ac:dyDescent="0.3">
      <c r="A3779" s="2">
        <v>25588964</v>
      </c>
      <c r="B3779" s="17" t="str">
        <f>VLOOKUP(A3779,'Base de dados'!$A$3:$C$21103,3,0)</f>
        <v>P03CX03</v>
      </c>
      <c r="C3779" s="49" t="s">
        <v>9769</v>
      </c>
      <c r="D3779" s="3"/>
      <c r="E3779" s="3"/>
      <c r="F3779" s="4" t="str">
        <f t="shared" si="596"/>
        <v/>
      </c>
      <c r="G3779" s="3" t="str">
        <f t="shared" si="589"/>
        <v>Inventariar</v>
      </c>
      <c r="H3779" s="6"/>
      <c r="I3779" s="7"/>
      <c r="J3779" s="4"/>
      <c r="K3779" s="3" t="str">
        <f t="shared" si="590"/>
        <v>Inventariar</v>
      </c>
      <c r="L3779" s="6"/>
      <c r="M3779" s="7"/>
      <c r="N3779" s="4"/>
      <c r="O3779" s="3" t="str">
        <f t="shared" si="591"/>
        <v>Inventariar</v>
      </c>
      <c r="P3779" s="6"/>
      <c r="Q3779" s="7"/>
      <c r="R3779" s="4" t="str">
        <f t="shared" si="597"/>
        <v/>
      </c>
      <c r="S3779" s="3" t="str">
        <f t="shared" si="592"/>
        <v>Inventariar</v>
      </c>
      <c r="T3779" s="6"/>
      <c r="U3779" s="7"/>
      <c r="V3779" s="4" t="str">
        <f t="shared" si="598"/>
        <v/>
      </c>
      <c r="W3779" s="3" t="str">
        <f t="shared" si="593"/>
        <v>Inventariar</v>
      </c>
      <c r="X3779" s="6"/>
      <c r="Y3779" s="7"/>
      <c r="Z3779" s="4" t="str">
        <f t="shared" si="599"/>
        <v/>
      </c>
      <c r="AA3779" s="3" t="str">
        <f t="shared" si="594"/>
        <v>Inventariar</v>
      </c>
    </row>
    <row r="3780" spans="1:27" x14ac:dyDescent="0.3">
      <c r="A3780" s="2">
        <v>25588880</v>
      </c>
      <c r="B3780" s="17" t="str">
        <f>VLOOKUP(A3780,'Base de dados'!$A$3:$C$21103,3,0)</f>
        <v>P03CX03</v>
      </c>
      <c r="C3780" s="49" t="s">
        <v>25757</v>
      </c>
      <c r="D3780" s="3"/>
      <c r="E3780" s="3"/>
      <c r="F3780" s="4" t="str">
        <f t="shared" si="596"/>
        <v/>
      </c>
      <c r="G3780" s="3" t="str">
        <f t="shared" ref="G3780:G3843" si="600">IF(D3780="Saldo Zero","Saldo só Físico",IF(E3780="","Inventariar",IF(E3780="Saldo Zero","Saldo só Sistema",IF(F3780="","Verificar",IF(F3780=0,"Saldo Certo",IF(F3780&lt;0,"Saldo a mais no Físico",IF(F3780&gt;0,"Saldo a mais no Sistema")))))))</f>
        <v>Inventariar</v>
      </c>
      <c r="H3780" s="6"/>
      <c r="I3780" s="7"/>
      <c r="J3780" s="4"/>
      <c r="K3780" s="3" t="str">
        <f t="shared" si="590"/>
        <v>Inventariar</v>
      </c>
      <c r="L3780" s="6"/>
      <c r="M3780" s="7"/>
      <c r="N3780" s="4"/>
      <c r="O3780" s="3" t="str">
        <f t="shared" si="591"/>
        <v>Inventariar</v>
      </c>
      <c r="P3780" s="6"/>
      <c r="Q3780" s="7"/>
      <c r="R3780" s="4" t="str">
        <f t="shared" si="597"/>
        <v/>
      </c>
      <c r="S3780" s="3" t="str">
        <f t="shared" si="592"/>
        <v>Inventariar</v>
      </c>
      <c r="T3780" s="6"/>
      <c r="U3780" s="7"/>
      <c r="V3780" s="4" t="str">
        <f t="shared" si="598"/>
        <v/>
      </c>
      <c r="W3780" s="3" t="str">
        <f t="shared" si="593"/>
        <v>Inventariar</v>
      </c>
      <c r="X3780" s="6"/>
      <c r="Y3780" s="7"/>
      <c r="Z3780" s="4" t="str">
        <f t="shared" si="599"/>
        <v/>
      </c>
      <c r="AA3780" s="3" t="str">
        <f t="shared" si="594"/>
        <v>Inventariar</v>
      </c>
    </row>
    <row r="3781" spans="1:27" x14ac:dyDescent="0.3">
      <c r="A3781" s="2">
        <v>25061751</v>
      </c>
      <c r="B3781" s="17" t="str">
        <f>VLOOKUP(A3781,'Base de dados'!$A$3:$C$21103,3,0)</f>
        <v>P03CX03</v>
      </c>
      <c r="C3781" s="49" t="s">
        <v>9779</v>
      </c>
      <c r="D3781" s="3"/>
      <c r="E3781" s="3"/>
      <c r="F3781" s="4" t="str">
        <f t="shared" si="596"/>
        <v/>
      </c>
      <c r="G3781" s="3" t="str">
        <f t="shared" si="600"/>
        <v>Inventariar</v>
      </c>
      <c r="H3781" s="6"/>
      <c r="I3781" s="7"/>
      <c r="J3781" s="4"/>
      <c r="K3781" s="3" t="str">
        <f t="shared" ref="K3781:K3844" si="601">IF(H3781="Saldo Zero","Saldo só Físico",IF(I3781="","Inventariar",IF(I3781="Saldo Zero","Saldo só Sistema",IF(J3781="","Verificar",IF(J3781=0,"Saldo Certo",IF(J3781&lt;0,"Saldo a mais no Físico",IF(J3781&gt;0,"Saldo a mais no Sistema")))))))</f>
        <v>Inventariar</v>
      </c>
      <c r="L3781" s="6"/>
      <c r="M3781" s="7"/>
      <c r="N3781" s="4"/>
      <c r="O3781" s="3" t="str">
        <f t="shared" ref="O3781:O3844" si="602">IF(L3781="Saldo Zero","Saldo só Físico",IF(M3781="","Inventariar",IF(M3781="Saldo Zero","Saldo só Sistema",IF(N3781="","Verificar",IF(N3781=0,"Saldo Certo",IF(N3781&lt;0,"Saldo a mais no Físico",IF(N3781&gt;0,"Saldo a mais no Sistema")))))))</f>
        <v>Inventariar</v>
      </c>
      <c r="P3781" s="6"/>
      <c r="Q3781" s="7"/>
      <c r="R3781" s="4" t="str">
        <f t="shared" si="597"/>
        <v/>
      </c>
      <c r="S3781" s="3" t="str">
        <f t="shared" ref="S3781:S3844" si="603">IF(P3781="Saldo Zero","Saldo só Físico",IF(Q3781="","Inventariar",IF(Q3781="Saldo Zero","Saldo só Sistema",IF(R3781="","Verificar",IF(R3781=0,"Saldo Certo",IF(R3781&lt;0,"Saldo a mais no Físico",IF(R3781&gt;0,"Saldo a mais no Sistema")))))))</f>
        <v>Inventariar</v>
      </c>
      <c r="T3781" s="6"/>
      <c r="U3781" s="7"/>
      <c r="V3781" s="4" t="str">
        <f t="shared" si="598"/>
        <v/>
      </c>
      <c r="W3781" s="3" t="str">
        <f t="shared" ref="W3781:W3844" si="604">IF(T3781="Saldo Zero","Saldo só Físico",IF(U3781="","Inventariar",IF(U3781="Saldo Zero","Saldo só Sistema",IF(V3781="","Verificar",IF(V3781=0,"Saldo Certo",IF(V3781&lt;0,"Saldo a mais no Físico",IF(V3781&gt;0,"Saldo a mais no Sistema")))))))</f>
        <v>Inventariar</v>
      </c>
      <c r="X3781" s="6"/>
      <c r="Y3781" s="7"/>
      <c r="Z3781" s="4" t="str">
        <f t="shared" si="599"/>
        <v/>
      </c>
      <c r="AA3781" s="3" t="str">
        <f t="shared" ref="AA3781:AA3844" si="605">IF(X3781="Saldo Zero","Saldo só Físico",IF(Y3781="","Inventariar",IF(Y3781="Saldo Zero","Saldo só Sistema",IF(Z3781="","Verificar",IF(Z3781=0,"Saldo Certo",IF(Z3781&lt;0,"Saldo a mais no Físico",IF(Z3781&gt;0,"Saldo a mais no Sistema")))))))</f>
        <v>Inventariar</v>
      </c>
    </row>
    <row r="3782" spans="1:27" x14ac:dyDescent="0.3">
      <c r="A3782" s="5">
        <v>25474722</v>
      </c>
      <c r="B3782" s="17" t="str">
        <f>VLOOKUP(A3782,'Base de dados'!$A$3:$C$21103,3,0)</f>
        <v>P03CX04</v>
      </c>
      <c r="C3782" s="50" t="s">
        <v>25623</v>
      </c>
      <c r="D3782" s="6"/>
      <c r="E3782" s="7"/>
      <c r="F3782" s="4" t="str">
        <f t="shared" si="596"/>
        <v/>
      </c>
      <c r="G3782" s="3" t="str">
        <f t="shared" si="600"/>
        <v>Inventariar</v>
      </c>
      <c r="H3782" s="6"/>
      <c r="I3782" s="7"/>
      <c r="J3782" s="4"/>
      <c r="K3782" s="3" t="str">
        <f t="shared" si="601"/>
        <v>Inventariar</v>
      </c>
      <c r="L3782" s="6"/>
      <c r="M3782" s="7"/>
      <c r="N3782" s="4"/>
      <c r="O3782" s="3" t="str">
        <f t="shared" si="602"/>
        <v>Inventariar</v>
      </c>
      <c r="P3782" s="6"/>
      <c r="Q3782" s="7"/>
      <c r="R3782" s="4" t="str">
        <f t="shared" si="597"/>
        <v/>
      </c>
      <c r="S3782" s="3" t="str">
        <f t="shared" si="603"/>
        <v>Inventariar</v>
      </c>
      <c r="T3782" s="6"/>
      <c r="U3782" s="7"/>
      <c r="V3782" s="4" t="str">
        <f t="shared" si="598"/>
        <v/>
      </c>
      <c r="W3782" s="3" t="str">
        <f t="shared" si="604"/>
        <v>Inventariar</v>
      </c>
      <c r="X3782" s="6"/>
      <c r="Y3782" s="7"/>
      <c r="Z3782" s="4" t="str">
        <f t="shared" si="599"/>
        <v/>
      </c>
      <c r="AA3782" s="3" t="str">
        <f t="shared" si="605"/>
        <v>Inventariar</v>
      </c>
    </row>
    <row r="3783" spans="1:27" x14ac:dyDescent="0.3">
      <c r="A3783" s="5">
        <v>25588960</v>
      </c>
      <c r="B3783" s="17" t="str">
        <f>VLOOKUP(A3783,'Base de dados'!$A$3:$C$21103,3,0)</f>
        <v>P03CX04</v>
      </c>
      <c r="C3783" s="50" t="s">
        <v>25696</v>
      </c>
      <c r="D3783" s="6"/>
      <c r="E3783" s="7"/>
      <c r="F3783" s="4" t="str">
        <f t="shared" si="596"/>
        <v/>
      </c>
      <c r="G3783" s="3" t="str">
        <f t="shared" si="600"/>
        <v>Inventariar</v>
      </c>
      <c r="H3783" s="6"/>
      <c r="I3783" s="7"/>
      <c r="J3783" s="4"/>
      <c r="K3783" s="3" t="str">
        <f t="shared" si="601"/>
        <v>Inventariar</v>
      </c>
      <c r="L3783" s="6"/>
      <c r="M3783" s="7"/>
      <c r="N3783" s="4"/>
      <c r="O3783" s="3" t="str">
        <f t="shared" si="602"/>
        <v>Inventariar</v>
      </c>
      <c r="P3783" s="6"/>
      <c r="Q3783" s="7"/>
      <c r="R3783" s="4" t="str">
        <f t="shared" si="597"/>
        <v/>
      </c>
      <c r="S3783" s="3" t="str">
        <f t="shared" si="603"/>
        <v>Inventariar</v>
      </c>
      <c r="T3783" s="6"/>
      <c r="U3783" s="7"/>
      <c r="V3783" s="4" t="str">
        <f t="shared" si="598"/>
        <v/>
      </c>
      <c r="W3783" s="3" t="str">
        <f t="shared" si="604"/>
        <v>Inventariar</v>
      </c>
      <c r="X3783" s="6"/>
      <c r="Y3783" s="7"/>
      <c r="Z3783" s="4" t="str">
        <f t="shared" si="599"/>
        <v/>
      </c>
      <c r="AA3783" s="3" t="str">
        <f t="shared" si="605"/>
        <v>Inventariar</v>
      </c>
    </row>
    <row r="3784" spans="1:27" x14ac:dyDescent="0.3">
      <c r="A3784" s="5">
        <v>25567875</v>
      </c>
      <c r="B3784" s="17" t="str">
        <f>VLOOKUP(A3784,'Base de dados'!$A$3:$C$21103,3,0)</f>
        <v>P03CX04</v>
      </c>
      <c r="C3784" s="50" t="s">
        <v>25698</v>
      </c>
      <c r="D3784" s="6"/>
      <c r="E3784" s="7"/>
      <c r="F3784" s="4" t="str">
        <f t="shared" si="596"/>
        <v/>
      </c>
      <c r="G3784" s="3" t="str">
        <f t="shared" si="600"/>
        <v>Inventariar</v>
      </c>
      <c r="H3784" s="6"/>
      <c r="I3784" s="7"/>
      <c r="J3784" s="4"/>
      <c r="K3784" s="3" t="str">
        <f t="shared" si="601"/>
        <v>Inventariar</v>
      </c>
      <c r="L3784" s="6"/>
      <c r="M3784" s="7"/>
      <c r="N3784" s="4"/>
      <c r="O3784" s="3" t="str">
        <f t="shared" si="602"/>
        <v>Inventariar</v>
      </c>
      <c r="P3784" s="6"/>
      <c r="Q3784" s="7"/>
      <c r="R3784" s="4" t="str">
        <f t="shared" si="597"/>
        <v/>
      </c>
      <c r="S3784" s="3" t="str">
        <f t="shared" si="603"/>
        <v>Inventariar</v>
      </c>
      <c r="T3784" s="6"/>
      <c r="U3784" s="7"/>
      <c r="V3784" s="4" t="str">
        <f t="shared" si="598"/>
        <v/>
      </c>
      <c r="W3784" s="3" t="str">
        <f t="shared" si="604"/>
        <v>Inventariar</v>
      </c>
      <c r="X3784" s="6"/>
      <c r="Y3784" s="7"/>
      <c r="Z3784" s="4" t="str">
        <f t="shared" si="599"/>
        <v/>
      </c>
      <c r="AA3784" s="3" t="str">
        <f t="shared" si="605"/>
        <v>Inventariar</v>
      </c>
    </row>
    <row r="3785" spans="1:27" x14ac:dyDescent="0.3">
      <c r="A3785" s="5">
        <v>25588899</v>
      </c>
      <c r="B3785" s="17" t="str">
        <f>VLOOKUP(A3785,'Base de dados'!$A$3:$C$21103,3,0)</f>
        <v>P03CX04</v>
      </c>
      <c r="C3785" s="50" t="s">
        <v>25702</v>
      </c>
      <c r="D3785" s="6"/>
      <c r="E3785" s="7"/>
      <c r="F3785" s="4" t="str">
        <f t="shared" si="596"/>
        <v/>
      </c>
      <c r="G3785" s="3" t="str">
        <f t="shared" si="600"/>
        <v>Inventariar</v>
      </c>
      <c r="H3785" s="6"/>
      <c r="I3785" s="7"/>
      <c r="J3785" s="4"/>
      <c r="K3785" s="3" t="str">
        <f t="shared" si="601"/>
        <v>Inventariar</v>
      </c>
      <c r="L3785" s="6"/>
      <c r="M3785" s="7"/>
      <c r="N3785" s="4"/>
      <c r="O3785" s="3" t="str">
        <f t="shared" si="602"/>
        <v>Inventariar</v>
      </c>
      <c r="P3785" s="6"/>
      <c r="Q3785" s="7"/>
      <c r="R3785" s="4" t="str">
        <f t="shared" si="597"/>
        <v/>
      </c>
      <c r="S3785" s="3" t="str">
        <f t="shared" si="603"/>
        <v>Inventariar</v>
      </c>
      <c r="T3785" s="6"/>
      <c r="U3785" s="7"/>
      <c r="V3785" s="4" t="str">
        <f t="shared" si="598"/>
        <v/>
      </c>
      <c r="W3785" s="3" t="str">
        <f t="shared" si="604"/>
        <v>Inventariar</v>
      </c>
      <c r="X3785" s="6"/>
      <c r="Y3785" s="7"/>
      <c r="Z3785" s="4" t="str">
        <f t="shared" si="599"/>
        <v/>
      </c>
      <c r="AA3785" s="3" t="str">
        <f t="shared" si="605"/>
        <v>Inventariar</v>
      </c>
    </row>
    <row r="3786" spans="1:27" x14ac:dyDescent="0.3">
      <c r="A3786" s="5">
        <v>27069088</v>
      </c>
      <c r="B3786" s="17" t="str">
        <f>VLOOKUP(A3786,'Base de dados'!$A$3:$C$21103,3,0)</f>
        <v>P03CX04</v>
      </c>
      <c r="C3786" s="50" t="s">
        <v>9466</v>
      </c>
      <c r="D3786" s="6"/>
      <c r="E3786" s="7"/>
      <c r="F3786" s="4" t="str">
        <f t="shared" si="596"/>
        <v/>
      </c>
      <c r="G3786" s="3" t="str">
        <f t="shared" si="600"/>
        <v>Inventariar</v>
      </c>
      <c r="H3786" s="6"/>
      <c r="I3786" s="7"/>
      <c r="J3786" s="4"/>
      <c r="K3786" s="3" t="str">
        <f t="shared" si="601"/>
        <v>Inventariar</v>
      </c>
      <c r="L3786" s="6"/>
      <c r="M3786" s="7"/>
      <c r="N3786" s="4"/>
      <c r="O3786" s="3" t="str">
        <f t="shared" si="602"/>
        <v>Inventariar</v>
      </c>
      <c r="P3786" s="6"/>
      <c r="Q3786" s="7"/>
      <c r="R3786" s="4" t="str">
        <f t="shared" si="597"/>
        <v/>
      </c>
      <c r="S3786" s="3" t="str">
        <f t="shared" si="603"/>
        <v>Inventariar</v>
      </c>
      <c r="T3786" s="6"/>
      <c r="U3786" s="7"/>
      <c r="V3786" s="4" t="str">
        <f t="shared" si="598"/>
        <v/>
      </c>
      <c r="W3786" s="3" t="str">
        <f t="shared" si="604"/>
        <v>Inventariar</v>
      </c>
      <c r="X3786" s="6"/>
      <c r="Y3786" s="7"/>
      <c r="Z3786" s="4" t="str">
        <f t="shared" si="599"/>
        <v/>
      </c>
      <c r="AA3786" s="3" t="str">
        <f t="shared" si="605"/>
        <v>Inventariar</v>
      </c>
    </row>
    <row r="3787" spans="1:27" x14ac:dyDescent="0.3">
      <c r="A3787" s="5">
        <v>27126672</v>
      </c>
      <c r="B3787" s="17" t="str">
        <f>VLOOKUP(A3787,'Base de dados'!$A$3:$C$21103,3,0)</f>
        <v>P03CX04</v>
      </c>
      <c r="C3787" s="50" t="s">
        <v>9473</v>
      </c>
      <c r="D3787" s="6"/>
      <c r="E3787" s="7"/>
      <c r="F3787" s="4" t="str">
        <f t="shared" si="596"/>
        <v/>
      </c>
      <c r="G3787" s="3" t="str">
        <f t="shared" si="600"/>
        <v>Inventariar</v>
      </c>
      <c r="H3787" s="6"/>
      <c r="I3787" s="7"/>
      <c r="J3787" s="4"/>
      <c r="K3787" s="3" t="str">
        <f t="shared" si="601"/>
        <v>Inventariar</v>
      </c>
      <c r="L3787" s="6"/>
      <c r="M3787" s="7"/>
      <c r="N3787" s="4"/>
      <c r="O3787" s="3" t="str">
        <f t="shared" si="602"/>
        <v>Inventariar</v>
      </c>
      <c r="P3787" s="6"/>
      <c r="Q3787" s="7"/>
      <c r="R3787" s="4" t="str">
        <f t="shared" si="597"/>
        <v/>
      </c>
      <c r="S3787" s="3" t="str">
        <f t="shared" si="603"/>
        <v>Inventariar</v>
      </c>
      <c r="T3787" s="6"/>
      <c r="U3787" s="7"/>
      <c r="V3787" s="4" t="str">
        <f t="shared" si="598"/>
        <v/>
      </c>
      <c r="W3787" s="3" t="str">
        <f t="shared" si="604"/>
        <v>Inventariar</v>
      </c>
      <c r="X3787" s="6"/>
      <c r="Y3787" s="7"/>
      <c r="Z3787" s="4" t="str">
        <f t="shared" si="599"/>
        <v/>
      </c>
      <c r="AA3787" s="3" t="str">
        <f t="shared" si="605"/>
        <v>Inventariar</v>
      </c>
    </row>
    <row r="3788" spans="1:27" x14ac:dyDescent="0.3">
      <c r="A3788" s="5">
        <v>25588888</v>
      </c>
      <c r="B3788" s="17" t="str">
        <f>VLOOKUP(A3788,'Base de dados'!$A$3:$C$21103,3,0)</f>
        <v>P03CX04</v>
      </c>
      <c r="C3788" s="50" t="s">
        <v>25708</v>
      </c>
      <c r="D3788" s="6"/>
      <c r="E3788" s="7"/>
      <c r="F3788" s="4" t="str">
        <f t="shared" si="596"/>
        <v/>
      </c>
      <c r="G3788" s="3" t="str">
        <f t="shared" si="600"/>
        <v>Inventariar</v>
      </c>
      <c r="H3788" s="6"/>
      <c r="I3788" s="7"/>
      <c r="J3788" s="4"/>
      <c r="K3788" s="3" t="str">
        <f t="shared" si="601"/>
        <v>Inventariar</v>
      </c>
      <c r="L3788" s="6"/>
      <c r="M3788" s="7"/>
      <c r="N3788" s="4"/>
      <c r="O3788" s="3" t="str">
        <f t="shared" si="602"/>
        <v>Inventariar</v>
      </c>
      <c r="P3788" s="6"/>
      <c r="Q3788" s="7"/>
      <c r="R3788" s="4" t="str">
        <f t="shared" si="597"/>
        <v/>
      </c>
      <c r="S3788" s="3" t="str">
        <f t="shared" si="603"/>
        <v>Inventariar</v>
      </c>
      <c r="T3788" s="6"/>
      <c r="U3788" s="7"/>
      <c r="V3788" s="4" t="str">
        <f t="shared" si="598"/>
        <v/>
      </c>
      <c r="W3788" s="3" t="str">
        <f t="shared" si="604"/>
        <v>Inventariar</v>
      </c>
      <c r="X3788" s="6"/>
      <c r="Y3788" s="7"/>
      <c r="Z3788" s="4" t="str">
        <f t="shared" si="599"/>
        <v/>
      </c>
      <c r="AA3788" s="3" t="str">
        <f t="shared" si="605"/>
        <v>Inventariar</v>
      </c>
    </row>
    <row r="3789" spans="1:27" x14ac:dyDescent="0.3">
      <c r="A3789" s="5">
        <v>27068778</v>
      </c>
      <c r="B3789" s="17" t="str">
        <f>VLOOKUP(A3789,'Base de dados'!$A$3:$C$21103,3,0)</f>
        <v>P03CX04</v>
      </c>
      <c r="C3789" s="50" t="s">
        <v>9465</v>
      </c>
      <c r="D3789" s="6"/>
      <c r="E3789" s="7"/>
      <c r="F3789" s="4" t="str">
        <f t="shared" si="596"/>
        <v/>
      </c>
      <c r="G3789" s="3" t="str">
        <f t="shared" si="600"/>
        <v>Inventariar</v>
      </c>
      <c r="H3789" s="6"/>
      <c r="I3789" s="7"/>
      <c r="J3789" s="4"/>
      <c r="K3789" s="3" t="str">
        <f t="shared" si="601"/>
        <v>Inventariar</v>
      </c>
      <c r="L3789" s="6"/>
      <c r="M3789" s="7"/>
      <c r="N3789" s="4"/>
      <c r="O3789" s="3" t="str">
        <f t="shared" si="602"/>
        <v>Inventariar</v>
      </c>
      <c r="P3789" s="6"/>
      <c r="Q3789" s="7"/>
      <c r="R3789" s="4" t="str">
        <f t="shared" si="597"/>
        <v/>
      </c>
      <c r="S3789" s="3" t="str">
        <f t="shared" si="603"/>
        <v>Inventariar</v>
      </c>
      <c r="T3789" s="6"/>
      <c r="U3789" s="7"/>
      <c r="V3789" s="4" t="str">
        <f t="shared" si="598"/>
        <v/>
      </c>
      <c r="W3789" s="3" t="str">
        <f t="shared" si="604"/>
        <v>Inventariar</v>
      </c>
      <c r="X3789" s="6"/>
      <c r="Y3789" s="7"/>
      <c r="Z3789" s="4" t="str">
        <f t="shared" si="599"/>
        <v/>
      </c>
      <c r="AA3789" s="3" t="str">
        <f t="shared" si="605"/>
        <v>Inventariar</v>
      </c>
    </row>
    <row r="3790" spans="1:27" x14ac:dyDescent="0.3">
      <c r="A3790" s="5">
        <v>25589129</v>
      </c>
      <c r="B3790" s="17" t="str">
        <f>VLOOKUP(A3790,'Base de dados'!$A$3:$C$21103,3,0)</f>
        <v>P03CX04</v>
      </c>
      <c r="C3790" s="50" t="s">
        <v>25730</v>
      </c>
      <c r="D3790" s="6"/>
      <c r="E3790" s="7"/>
      <c r="F3790" s="4" t="str">
        <f t="shared" si="596"/>
        <v/>
      </c>
      <c r="G3790" s="3" t="str">
        <f t="shared" si="600"/>
        <v>Inventariar</v>
      </c>
      <c r="H3790" s="6"/>
      <c r="I3790" s="7"/>
      <c r="J3790" s="4"/>
      <c r="K3790" s="3" t="str">
        <f t="shared" si="601"/>
        <v>Inventariar</v>
      </c>
      <c r="L3790" s="6"/>
      <c r="M3790" s="7"/>
      <c r="N3790" s="4"/>
      <c r="O3790" s="3" t="str">
        <f t="shared" si="602"/>
        <v>Inventariar</v>
      </c>
      <c r="P3790" s="6"/>
      <c r="Q3790" s="7"/>
      <c r="R3790" s="4" t="str">
        <f t="shared" si="597"/>
        <v/>
      </c>
      <c r="S3790" s="3" t="str">
        <f t="shared" si="603"/>
        <v>Inventariar</v>
      </c>
      <c r="T3790" s="6"/>
      <c r="U3790" s="7"/>
      <c r="V3790" s="4" t="str">
        <f t="shared" si="598"/>
        <v/>
      </c>
      <c r="W3790" s="3" t="str">
        <f t="shared" si="604"/>
        <v>Inventariar</v>
      </c>
      <c r="X3790" s="6"/>
      <c r="Y3790" s="7"/>
      <c r="Z3790" s="4" t="str">
        <f t="shared" si="599"/>
        <v/>
      </c>
      <c r="AA3790" s="3" t="str">
        <f t="shared" si="605"/>
        <v>Inventariar</v>
      </c>
    </row>
    <row r="3791" spans="1:27" x14ac:dyDescent="0.3">
      <c r="A3791" s="5">
        <v>25588896</v>
      </c>
      <c r="B3791" s="17" t="str">
        <f>VLOOKUP(A3791,'Base de dados'!$A$3:$C$21103,3,0)</f>
        <v>P03CX04</v>
      </c>
      <c r="C3791" s="50" t="s">
        <v>25735</v>
      </c>
      <c r="D3791" s="6"/>
      <c r="E3791" s="7"/>
      <c r="F3791" s="4" t="str">
        <f t="shared" si="596"/>
        <v/>
      </c>
      <c r="G3791" s="3" t="str">
        <f t="shared" si="600"/>
        <v>Inventariar</v>
      </c>
      <c r="H3791" s="6"/>
      <c r="I3791" s="7"/>
      <c r="J3791" s="4"/>
      <c r="K3791" s="3" t="str">
        <f t="shared" si="601"/>
        <v>Inventariar</v>
      </c>
      <c r="L3791" s="6"/>
      <c r="M3791" s="7"/>
      <c r="N3791" s="4"/>
      <c r="O3791" s="3" t="str">
        <f t="shared" si="602"/>
        <v>Inventariar</v>
      </c>
      <c r="P3791" s="6"/>
      <c r="Q3791" s="7"/>
      <c r="R3791" s="4" t="str">
        <f t="shared" si="597"/>
        <v/>
      </c>
      <c r="S3791" s="3" t="str">
        <f t="shared" si="603"/>
        <v>Inventariar</v>
      </c>
      <c r="T3791" s="6"/>
      <c r="U3791" s="7"/>
      <c r="V3791" s="4" t="str">
        <f t="shared" si="598"/>
        <v/>
      </c>
      <c r="W3791" s="3" t="str">
        <f t="shared" si="604"/>
        <v>Inventariar</v>
      </c>
      <c r="X3791" s="6"/>
      <c r="Y3791" s="7"/>
      <c r="Z3791" s="4" t="str">
        <f t="shared" si="599"/>
        <v/>
      </c>
      <c r="AA3791" s="3" t="str">
        <f t="shared" si="605"/>
        <v>Inventariar</v>
      </c>
    </row>
    <row r="3792" spans="1:27" x14ac:dyDescent="0.3">
      <c r="A3792" s="5">
        <v>25588961</v>
      </c>
      <c r="B3792" s="17" t="str">
        <f>VLOOKUP(A3792,'Base de dados'!$A$3:$C$21103,3,0)</f>
        <v>P03CX04</v>
      </c>
      <c r="C3792" s="50" t="s">
        <v>9462</v>
      </c>
      <c r="D3792" s="6"/>
      <c r="E3792" s="7"/>
      <c r="F3792" s="4" t="str">
        <f t="shared" si="596"/>
        <v/>
      </c>
      <c r="G3792" s="3" t="str">
        <f t="shared" si="600"/>
        <v>Inventariar</v>
      </c>
      <c r="H3792" s="6"/>
      <c r="I3792" s="7"/>
      <c r="J3792" s="4"/>
      <c r="K3792" s="3" t="str">
        <f t="shared" si="601"/>
        <v>Inventariar</v>
      </c>
      <c r="L3792" s="6"/>
      <c r="M3792" s="7"/>
      <c r="N3792" s="4"/>
      <c r="O3792" s="3" t="str">
        <f t="shared" si="602"/>
        <v>Inventariar</v>
      </c>
      <c r="P3792" s="6"/>
      <c r="Q3792" s="7"/>
      <c r="R3792" s="4" t="str">
        <f t="shared" si="597"/>
        <v/>
      </c>
      <c r="S3792" s="3" t="str">
        <f t="shared" si="603"/>
        <v>Inventariar</v>
      </c>
      <c r="T3792" s="6"/>
      <c r="U3792" s="7"/>
      <c r="V3792" s="4" t="str">
        <f t="shared" si="598"/>
        <v/>
      </c>
      <c r="W3792" s="3" t="str">
        <f t="shared" si="604"/>
        <v>Inventariar</v>
      </c>
      <c r="X3792" s="6"/>
      <c r="Y3792" s="7"/>
      <c r="Z3792" s="4" t="str">
        <f t="shared" si="599"/>
        <v/>
      </c>
      <c r="AA3792" s="3" t="str">
        <f t="shared" si="605"/>
        <v>Inventariar</v>
      </c>
    </row>
    <row r="3793" spans="1:27" x14ac:dyDescent="0.3">
      <c r="A3793" s="5">
        <v>25407510</v>
      </c>
      <c r="B3793" s="17" t="str">
        <f>VLOOKUP(A3793,'Base de dados'!$A$3:$C$21103,3,0)</f>
        <v>P03CX04</v>
      </c>
      <c r="C3793" s="50" t="s">
        <v>25763</v>
      </c>
      <c r="D3793" s="6"/>
      <c r="E3793" s="7"/>
      <c r="F3793" s="4" t="str">
        <f t="shared" si="596"/>
        <v/>
      </c>
      <c r="G3793" s="3" t="str">
        <f t="shared" si="600"/>
        <v>Inventariar</v>
      </c>
      <c r="H3793" s="6"/>
      <c r="I3793" s="7"/>
      <c r="J3793" s="4"/>
      <c r="K3793" s="3" t="str">
        <f t="shared" si="601"/>
        <v>Inventariar</v>
      </c>
      <c r="L3793" s="6"/>
      <c r="M3793" s="7"/>
      <c r="N3793" s="4"/>
      <c r="O3793" s="3" t="str">
        <f t="shared" si="602"/>
        <v>Inventariar</v>
      </c>
      <c r="P3793" s="6"/>
      <c r="Q3793" s="7"/>
      <c r="R3793" s="4" t="str">
        <f t="shared" si="597"/>
        <v/>
      </c>
      <c r="S3793" s="3" t="str">
        <f t="shared" si="603"/>
        <v>Inventariar</v>
      </c>
      <c r="T3793" s="6"/>
      <c r="U3793" s="7"/>
      <c r="V3793" s="4" t="str">
        <f t="shared" si="598"/>
        <v/>
      </c>
      <c r="W3793" s="3" t="str">
        <f t="shared" si="604"/>
        <v>Inventariar</v>
      </c>
      <c r="X3793" s="6"/>
      <c r="Y3793" s="7"/>
      <c r="Z3793" s="4" t="str">
        <f t="shared" si="599"/>
        <v/>
      </c>
      <c r="AA3793" s="3" t="str">
        <f t="shared" si="605"/>
        <v>Inventariar</v>
      </c>
    </row>
    <row r="3794" spans="1:27" x14ac:dyDescent="0.3">
      <c r="A3794" s="2">
        <v>25565059</v>
      </c>
      <c r="B3794" s="17" t="str">
        <f>VLOOKUP(A3794,'Base de dados'!$A$3:$C$21103,3,0)</f>
        <v>P03CX04</v>
      </c>
      <c r="C3794" s="49" t="s">
        <v>9792</v>
      </c>
      <c r="D3794" s="3"/>
      <c r="E3794" s="3"/>
      <c r="F3794" s="4"/>
      <c r="G3794" s="3" t="str">
        <f t="shared" si="600"/>
        <v>Inventariar</v>
      </c>
      <c r="H3794" s="6"/>
      <c r="I3794" s="7"/>
      <c r="J3794" s="4"/>
      <c r="K3794" s="3" t="str">
        <f t="shared" si="601"/>
        <v>Inventariar</v>
      </c>
      <c r="L3794" s="6"/>
      <c r="M3794" s="7"/>
      <c r="N3794" s="4"/>
      <c r="O3794" s="3" t="str">
        <f t="shared" si="602"/>
        <v>Inventariar</v>
      </c>
      <c r="P3794" s="6"/>
      <c r="Q3794" s="7"/>
      <c r="R3794" s="4" t="str">
        <f t="shared" si="597"/>
        <v/>
      </c>
      <c r="S3794" s="3" t="str">
        <f t="shared" si="603"/>
        <v>Inventariar</v>
      </c>
      <c r="T3794" s="6"/>
      <c r="U3794" s="7"/>
      <c r="V3794" s="4" t="str">
        <f t="shared" si="598"/>
        <v/>
      </c>
      <c r="W3794" s="3" t="str">
        <f t="shared" si="604"/>
        <v>Inventariar</v>
      </c>
      <c r="X3794" s="6"/>
      <c r="Y3794" s="7"/>
      <c r="Z3794" s="4" t="str">
        <f t="shared" si="599"/>
        <v/>
      </c>
      <c r="AA3794" s="3" t="str">
        <f t="shared" si="605"/>
        <v>Inventariar</v>
      </c>
    </row>
    <row r="3795" spans="1:27" x14ac:dyDescent="0.3">
      <c r="A3795" s="5">
        <v>25474163</v>
      </c>
      <c r="B3795" s="17" t="str">
        <f>VLOOKUP(A3795,'Base de dados'!$A$3:$C$21103,3,0)</f>
        <v>P03CX05</v>
      </c>
      <c r="C3795" s="50" t="s">
        <v>9498</v>
      </c>
      <c r="D3795" s="6"/>
      <c r="E3795" s="7"/>
      <c r="F3795" s="4" t="str">
        <f t="shared" ref="F3795:F3835" si="606">IF(E3795="","",IF(E3795="Saldo Zero","",D3795-E3795))</f>
        <v/>
      </c>
      <c r="G3795" s="3" t="str">
        <f t="shared" si="600"/>
        <v>Inventariar</v>
      </c>
      <c r="H3795" s="6"/>
      <c r="I3795" s="7"/>
      <c r="J3795" s="4"/>
      <c r="K3795" s="3" t="str">
        <f t="shared" si="601"/>
        <v>Inventariar</v>
      </c>
      <c r="L3795" s="6"/>
      <c r="M3795" s="7"/>
      <c r="N3795" s="4"/>
      <c r="O3795" s="3" t="str">
        <f t="shared" si="602"/>
        <v>Inventariar</v>
      </c>
      <c r="P3795" s="6"/>
      <c r="Q3795" s="7"/>
      <c r="R3795" s="4" t="str">
        <f t="shared" si="597"/>
        <v/>
      </c>
      <c r="S3795" s="3" t="str">
        <f t="shared" si="603"/>
        <v>Inventariar</v>
      </c>
      <c r="T3795" s="6"/>
      <c r="U3795" s="7"/>
      <c r="V3795" s="4" t="str">
        <f t="shared" si="598"/>
        <v/>
      </c>
      <c r="W3795" s="3" t="str">
        <f t="shared" si="604"/>
        <v>Inventariar</v>
      </c>
      <c r="X3795" s="6"/>
      <c r="Y3795" s="7"/>
      <c r="Z3795" s="4" t="str">
        <f t="shared" si="599"/>
        <v/>
      </c>
      <c r="AA3795" s="3" t="str">
        <f t="shared" si="605"/>
        <v>Inventariar</v>
      </c>
    </row>
    <row r="3796" spans="1:27" x14ac:dyDescent="0.3">
      <c r="A3796" s="5">
        <v>27069165</v>
      </c>
      <c r="B3796" s="17" t="str">
        <f>VLOOKUP(A3796,'Base de dados'!$A$3:$C$21103,3,0)</f>
        <v>P03CX05</v>
      </c>
      <c r="C3796" s="50" t="s">
        <v>9476</v>
      </c>
      <c r="D3796" s="6"/>
      <c r="E3796" s="7"/>
      <c r="F3796" s="4" t="str">
        <f t="shared" si="606"/>
        <v/>
      </c>
      <c r="G3796" s="3" t="str">
        <f t="shared" si="600"/>
        <v>Inventariar</v>
      </c>
      <c r="H3796" s="6"/>
      <c r="I3796" s="7"/>
      <c r="J3796" s="4"/>
      <c r="K3796" s="3" t="str">
        <f t="shared" si="601"/>
        <v>Inventariar</v>
      </c>
      <c r="L3796" s="6"/>
      <c r="M3796" s="7"/>
      <c r="N3796" s="4"/>
      <c r="O3796" s="3" t="str">
        <f t="shared" si="602"/>
        <v>Inventariar</v>
      </c>
      <c r="P3796" s="6"/>
      <c r="Q3796" s="7"/>
      <c r="R3796" s="4" t="str">
        <f t="shared" si="597"/>
        <v/>
      </c>
      <c r="S3796" s="3" t="str">
        <f t="shared" si="603"/>
        <v>Inventariar</v>
      </c>
      <c r="T3796" s="6"/>
      <c r="U3796" s="7"/>
      <c r="V3796" s="4" t="str">
        <f t="shared" si="598"/>
        <v/>
      </c>
      <c r="W3796" s="3" t="str">
        <f t="shared" si="604"/>
        <v>Inventariar</v>
      </c>
      <c r="X3796" s="6"/>
      <c r="Y3796" s="7"/>
      <c r="Z3796" s="4" t="str">
        <f t="shared" si="599"/>
        <v/>
      </c>
      <c r="AA3796" s="3" t="str">
        <f t="shared" si="605"/>
        <v>Inventariar</v>
      </c>
    </row>
    <row r="3797" spans="1:27" x14ac:dyDescent="0.3">
      <c r="A3797" s="5">
        <v>27069170</v>
      </c>
      <c r="B3797" s="17" t="str">
        <f>VLOOKUP(A3797,'Base de dados'!$A$3:$C$21103,3,0)</f>
        <v>P03CX05</v>
      </c>
      <c r="C3797" s="50" t="s">
        <v>9477</v>
      </c>
      <c r="D3797" s="6"/>
      <c r="E3797" s="7"/>
      <c r="F3797" s="4" t="str">
        <f t="shared" si="606"/>
        <v/>
      </c>
      <c r="G3797" s="3" t="str">
        <f t="shared" si="600"/>
        <v>Inventariar</v>
      </c>
      <c r="H3797" s="6"/>
      <c r="I3797" s="7"/>
      <c r="J3797" s="4"/>
      <c r="K3797" s="3" t="str">
        <f t="shared" si="601"/>
        <v>Inventariar</v>
      </c>
      <c r="L3797" s="6"/>
      <c r="M3797" s="7"/>
      <c r="N3797" s="4"/>
      <c r="O3797" s="3" t="str">
        <f t="shared" si="602"/>
        <v>Inventariar</v>
      </c>
      <c r="P3797" s="6"/>
      <c r="Q3797" s="7"/>
      <c r="R3797" s="4" t="str">
        <f t="shared" si="597"/>
        <v/>
      </c>
      <c r="S3797" s="3" t="str">
        <f t="shared" si="603"/>
        <v>Inventariar</v>
      </c>
      <c r="T3797" s="6"/>
      <c r="U3797" s="7"/>
      <c r="V3797" s="4" t="str">
        <f t="shared" si="598"/>
        <v/>
      </c>
      <c r="W3797" s="3" t="str">
        <f t="shared" si="604"/>
        <v>Inventariar</v>
      </c>
      <c r="X3797" s="6"/>
      <c r="Y3797" s="7"/>
      <c r="Z3797" s="4" t="str">
        <f t="shared" si="599"/>
        <v/>
      </c>
      <c r="AA3797" s="3" t="str">
        <f t="shared" si="605"/>
        <v>Inventariar</v>
      </c>
    </row>
    <row r="3798" spans="1:27" x14ac:dyDescent="0.3">
      <c r="A3798" s="5">
        <v>25407505</v>
      </c>
      <c r="B3798" s="17" t="str">
        <f>VLOOKUP(A3798,'Base de dados'!$A$3:$C$21103,3,0)</f>
        <v>P03CX05</v>
      </c>
      <c r="C3798" s="50" t="s">
        <v>25654</v>
      </c>
      <c r="D3798" s="6"/>
      <c r="E3798" s="7"/>
      <c r="F3798" s="4" t="str">
        <f t="shared" si="606"/>
        <v/>
      </c>
      <c r="G3798" s="3" t="str">
        <f t="shared" si="600"/>
        <v>Inventariar</v>
      </c>
      <c r="H3798" s="6"/>
      <c r="I3798" s="7"/>
      <c r="J3798" s="4"/>
      <c r="K3798" s="3" t="str">
        <f t="shared" si="601"/>
        <v>Inventariar</v>
      </c>
      <c r="L3798" s="6"/>
      <c r="M3798" s="7"/>
      <c r="N3798" s="4"/>
      <c r="O3798" s="3" t="str">
        <f t="shared" si="602"/>
        <v>Inventariar</v>
      </c>
      <c r="P3798" s="6"/>
      <c r="Q3798" s="7"/>
      <c r="R3798" s="4" t="str">
        <f t="shared" si="597"/>
        <v/>
      </c>
      <c r="S3798" s="3" t="str">
        <f t="shared" si="603"/>
        <v>Inventariar</v>
      </c>
      <c r="T3798" s="6"/>
      <c r="U3798" s="7"/>
      <c r="V3798" s="4" t="str">
        <f t="shared" si="598"/>
        <v/>
      </c>
      <c r="W3798" s="3" t="str">
        <f t="shared" si="604"/>
        <v>Inventariar</v>
      </c>
      <c r="X3798" s="6"/>
      <c r="Y3798" s="7"/>
      <c r="Z3798" s="4" t="str">
        <f t="shared" si="599"/>
        <v/>
      </c>
      <c r="AA3798" s="3" t="str">
        <f t="shared" si="605"/>
        <v>Inventariar</v>
      </c>
    </row>
    <row r="3799" spans="1:27" x14ac:dyDescent="0.3">
      <c r="A3799" s="5">
        <v>25588966</v>
      </c>
      <c r="B3799" s="17" t="str">
        <f>VLOOKUP(A3799,'Base de dados'!$A$3:$C$21103,3,0)</f>
        <v>P03CX05</v>
      </c>
      <c r="C3799" s="50" t="s">
        <v>9499</v>
      </c>
      <c r="D3799" s="6"/>
      <c r="E3799" s="7"/>
      <c r="F3799" s="4" t="str">
        <f t="shared" si="606"/>
        <v/>
      </c>
      <c r="G3799" s="3" t="str">
        <f t="shared" si="600"/>
        <v>Inventariar</v>
      </c>
      <c r="H3799" s="6"/>
      <c r="I3799" s="7"/>
      <c r="J3799" s="4"/>
      <c r="K3799" s="3" t="str">
        <f t="shared" si="601"/>
        <v>Inventariar</v>
      </c>
      <c r="L3799" s="6"/>
      <c r="M3799" s="7"/>
      <c r="N3799" s="4"/>
      <c r="O3799" s="3" t="str">
        <f t="shared" si="602"/>
        <v>Inventariar</v>
      </c>
      <c r="P3799" s="6"/>
      <c r="Q3799" s="7"/>
      <c r="R3799" s="4" t="str">
        <f t="shared" si="597"/>
        <v/>
      </c>
      <c r="S3799" s="3" t="str">
        <f t="shared" si="603"/>
        <v>Inventariar</v>
      </c>
      <c r="T3799" s="6"/>
      <c r="U3799" s="7"/>
      <c r="V3799" s="4" t="str">
        <f t="shared" si="598"/>
        <v/>
      </c>
      <c r="W3799" s="3" t="str">
        <f t="shared" si="604"/>
        <v>Inventariar</v>
      </c>
      <c r="X3799" s="6"/>
      <c r="Y3799" s="7"/>
      <c r="Z3799" s="4" t="str">
        <f t="shared" si="599"/>
        <v/>
      </c>
      <c r="AA3799" s="3" t="str">
        <f t="shared" si="605"/>
        <v>Inventariar</v>
      </c>
    </row>
    <row r="3800" spans="1:27" x14ac:dyDescent="0.3">
      <c r="A3800" s="5">
        <v>27055089</v>
      </c>
      <c r="B3800" s="17" t="str">
        <f>VLOOKUP(A3800,'Base de dados'!$A$3:$C$21103,3,0)</f>
        <v>P03CX05</v>
      </c>
      <c r="C3800" s="50" t="s">
        <v>9490</v>
      </c>
      <c r="D3800" s="6"/>
      <c r="E3800" s="7"/>
      <c r="F3800" s="4" t="str">
        <f t="shared" si="606"/>
        <v/>
      </c>
      <c r="G3800" s="3" t="str">
        <f t="shared" si="600"/>
        <v>Inventariar</v>
      </c>
      <c r="H3800" s="6"/>
      <c r="I3800" s="7"/>
      <c r="J3800" s="4"/>
      <c r="K3800" s="3" t="str">
        <f t="shared" si="601"/>
        <v>Inventariar</v>
      </c>
      <c r="L3800" s="6"/>
      <c r="M3800" s="7"/>
      <c r="N3800" s="4"/>
      <c r="O3800" s="3" t="str">
        <f t="shared" si="602"/>
        <v>Inventariar</v>
      </c>
      <c r="P3800" s="6"/>
      <c r="Q3800" s="7"/>
      <c r="R3800" s="4" t="str">
        <f t="shared" si="597"/>
        <v/>
      </c>
      <c r="S3800" s="3" t="str">
        <f t="shared" si="603"/>
        <v>Inventariar</v>
      </c>
      <c r="T3800" s="6"/>
      <c r="U3800" s="7"/>
      <c r="V3800" s="4" t="str">
        <f t="shared" si="598"/>
        <v/>
      </c>
      <c r="W3800" s="3" t="str">
        <f t="shared" si="604"/>
        <v>Inventariar</v>
      </c>
      <c r="X3800" s="6"/>
      <c r="Y3800" s="7"/>
      <c r="Z3800" s="4" t="str">
        <f t="shared" si="599"/>
        <v/>
      </c>
      <c r="AA3800" s="3" t="str">
        <f t="shared" si="605"/>
        <v>Inventariar</v>
      </c>
    </row>
    <row r="3801" spans="1:27" x14ac:dyDescent="0.3">
      <c r="A3801" s="5">
        <v>25475571</v>
      </c>
      <c r="B3801" s="17" t="str">
        <f>VLOOKUP(A3801,'Base de dados'!$A$3:$C$21103,3,0)</f>
        <v>P03CX05</v>
      </c>
      <c r="C3801" s="50" t="s">
        <v>25667</v>
      </c>
      <c r="D3801" s="6"/>
      <c r="E3801" s="7"/>
      <c r="F3801" s="4" t="str">
        <f t="shared" si="606"/>
        <v/>
      </c>
      <c r="G3801" s="3" t="str">
        <f t="shared" si="600"/>
        <v>Inventariar</v>
      </c>
      <c r="H3801" s="6"/>
      <c r="I3801" s="7"/>
      <c r="J3801" s="4"/>
      <c r="K3801" s="3" t="str">
        <f t="shared" si="601"/>
        <v>Inventariar</v>
      </c>
      <c r="L3801" s="6"/>
      <c r="M3801" s="7"/>
      <c r="N3801" s="4"/>
      <c r="O3801" s="3" t="str">
        <f t="shared" si="602"/>
        <v>Inventariar</v>
      </c>
      <c r="P3801" s="6"/>
      <c r="Q3801" s="7"/>
      <c r="R3801" s="4" t="str">
        <f t="shared" si="597"/>
        <v/>
      </c>
      <c r="S3801" s="3" t="str">
        <f t="shared" si="603"/>
        <v>Inventariar</v>
      </c>
      <c r="T3801" s="6"/>
      <c r="U3801" s="7"/>
      <c r="V3801" s="4" t="str">
        <f t="shared" si="598"/>
        <v/>
      </c>
      <c r="W3801" s="3" t="str">
        <f t="shared" si="604"/>
        <v>Inventariar</v>
      </c>
      <c r="X3801" s="6"/>
      <c r="Y3801" s="7"/>
      <c r="Z3801" s="4" t="str">
        <f t="shared" si="599"/>
        <v/>
      </c>
      <c r="AA3801" s="3" t="str">
        <f t="shared" si="605"/>
        <v>Inventariar</v>
      </c>
    </row>
    <row r="3802" spans="1:27" x14ac:dyDescent="0.3">
      <c r="A3802" s="5">
        <v>25565056</v>
      </c>
      <c r="B3802" s="17" t="str">
        <f>VLOOKUP(A3802,'Base de dados'!$A$3:$C$21103,3,0)</f>
        <v>P03CX05</v>
      </c>
      <c r="C3802" s="50" t="s">
        <v>9495</v>
      </c>
      <c r="D3802" s="6"/>
      <c r="E3802" s="7"/>
      <c r="F3802" s="4" t="str">
        <f t="shared" si="606"/>
        <v/>
      </c>
      <c r="G3802" s="3" t="str">
        <f t="shared" si="600"/>
        <v>Inventariar</v>
      </c>
      <c r="H3802" s="6"/>
      <c r="I3802" s="7"/>
      <c r="J3802" s="4"/>
      <c r="K3802" s="3" t="str">
        <f t="shared" si="601"/>
        <v>Inventariar</v>
      </c>
      <c r="L3802" s="6"/>
      <c r="M3802" s="7"/>
      <c r="N3802" s="4"/>
      <c r="O3802" s="3" t="str">
        <f t="shared" si="602"/>
        <v>Inventariar</v>
      </c>
      <c r="P3802" s="6"/>
      <c r="Q3802" s="7"/>
      <c r="R3802" s="4" t="str">
        <f t="shared" si="597"/>
        <v/>
      </c>
      <c r="S3802" s="3" t="str">
        <f t="shared" si="603"/>
        <v>Inventariar</v>
      </c>
      <c r="T3802" s="6"/>
      <c r="U3802" s="7"/>
      <c r="V3802" s="4" t="str">
        <f t="shared" si="598"/>
        <v/>
      </c>
      <c r="W3802" s="3" t="str">
        <f t="shared" si="604"/>
        <v>Inventariar</v>
      </c>
      <c r="X3802" s="6"/>
      <c r="Y3802" s="7"/>
      <c r="Z3802" s="4" t="str">
        <f t="shared" si="599"/>
        <v/>
      </c>
      <c r="AA3802" s="3" t="str">
        <f t="shared" si="605"/>
        <v>Inventariar</v>
      </c>
    </row>
    <row r="3803" spans="1:27" x14ac:dyDescent="0.3">
      <c r="A3803" s="5">
        <v>25475711</v>
      </c>
      <c r="B3803" s="17" t="str">
        <f>VLOOKUP(A3803,'Base de dados'!$A$3:$C$21103,3,0)</f>
        <v>P03CX05</v>
      </c>
      <c r="C3803" s="50" t="s">
        <v>25719</v>
      </c>
      <c r="D3803" s="6"/>
      <c r="E3803" s="7"/>
      <c r="F3803" s="4" t="str">
        <f t="shared" si="606"/>
        <v/>
      </c>
      <c r="G3803" s="3" t="str">
        <f t="shared" si="600"/>
        <v>Inventariar</v>
      </c>
      <c r="H3803" s="6"/>
      <c r="I3803" s="7"/>
      <c r="J3803" s="4"/>
      <c r="K3803" s="3" t="str">
        <f t="shared" si="601"/>
        <v>Inventariar</v>
      </c>
      <c r="L3803" s="6"/>
      <c r="M3803" s="7"/>
      <c r="N3803" s="4"/>
      <c r="O3803" s="3" t="str">
        <f t="shared" si="602"/>
        <v>Inventariar</v>
      </c>
      <c r="P3803" s="6"/>
      <c r="Q3803" s="7"/>
      <c r="R3803" s="4" t="str">
        <f t="shared" si="597"/>
        <v/>
      </c>
      <c r="S3803" s="3" t="str">
        <f t="shared" si="603"/>
        <v>Inventariar</v>
      </c>
      <c r="T3803" s="6"/>
      <c r="U3803" s="7"/>
      <c r="V3803" s="4" t="str">
        <f t="shared" si="598"/>
        <v/>
      </c>
      <c r="W3803" s="3" t="str">
        <f t="shared" si="604"/>
        <v>Inventariar</v>
      </c>
      <c r="X3803" s="6"/>
      <c r="Y3803" s="7"/>
      <c r="Z3803" s="4" t="str">
        <f t="shared" si="599"/>
        <v/>
      </c>
      <c r="AA3803" s="3" t="str">
        <f t="shared" si="605"/>
        <v>Inventariar</v>
      </c>
    </row>
    <row r="3804" spans="1:27" x14ac:dyDescent="0.3">
      <c r="A3804" s="5">
        <v>25588878</v>
      </c>
      <c r="B3804" s="17" t="str">
        <f>VLOOKUP(A3804,'Base de dados'!$A$3:$C$21103,3,0)</f>
        <v>P03CX05</v>
      </c>
      <c r="C3804" s="50" t="s">
        <v>9494</v>
      </c>
      <c r="D3804" s="6"/>
      <c r="E3804" s="7"/>
      <c r="F3804" s="4" t="str">
        <f t="shared" si="606"/>
        <v/>
      </c>
      <c r="G3804" s="3" t="str">
        <f t="shared" si="600"/>
        <v>Inventariar</v>
      </c>
      <c r="H3804" s="6"/>
      <c r="I3804" s="7"/>
      <c r="J3804" s="4"/>
      <c r="K3804" s="3" t="str">
        <f t="shared" si="601"/>
        <v>Inventariar</v>
      </c>
      <c r="L3804" s="6"/>
      <c r="M3804" s="7"/>
      <c r="N3804" s="4"/>
      <c r="O3804" s="3" t="str">
        <f t="shared" si="602"/>
        <v>Inventariar</v>
      </c>
      <c r="P3804" s="6"/>
      <c r="Q3804" s="7"/>
      <c r="R3804" s="4" t="str">
        <f t="shared" si="597"/>
        <v/>
      </c>
      <c r="S3804" s="3" t="str">
        <f t="shared" si="603"/>
        <v>Inventariar</v>
      </c>
      <c r="T3804" s="6"/>
      <c r="U3804" s="7"/>
      <c r="V3804" s="4" t="str">
        <f t="shared" si="598"/>
        <v/>
      </c>
      <c r="W3804" s="3" t="str">
        <f t="shared" si="604"/>
        <v>Inventariar</v>
      </c>
      <c r="X3804" s="6"/>
      <c r="Y3804" s="7"/>
      <c r="Z3804" s="4" t="str">
        <f t="shared" si="599"/>
        <v/>
      </c>
      <c r="AA3804" s="3" t="str">
        <f t="shared" si="605"/>
        <v>Inventariar</v>
      </c>
    </row>
    <row r="3805" spans="1:27" x14ac:dyDescent="0.3">
      <c r="A3805" s="5">
        <v>27126684</v>
      </c>
      <c r="B3805" s="17" t="str">
        <f>VLOOKUP(A3805,'Base de dados'!$A$3:$C$21103,3,0)</f>
        <v>P03CX05</v>
      </c>
      <c r="C3805" s="50" t="s">
        <v>9493</v>
      </c>
      <c r="D3805" s="6"/>
      <c r="E3805" s="7"/>
      <c r="F3805" s="4" t="str">
        <f t="shared" si="606"/>
        <v/>
      </c>
      <c r="G3805" s="3" t="str">
        <f t="shared" si="600"/>
        <v>Inventariar</v>
      </c>
      <c r="H3805" s="6"/>
      <c r="I3805" s="7"/>
      <c r="J3805" s="4"/>
      <c r="K3805" s="3" t="str">
        <f t="shared" si="601"/>
        <v>Inventariar</v>
      </c>
      <c r="L3805" s="6"/>
      <c r="M3805" s="7"/>
      <c r="N3805" s="4"/>
      <c r="O3805" s="3" t="str">
        <f t="shared" si="602"/>
        <v>Inventariar</v>
      </c>
      <c r="P3805" s="6"/>
      <c r="Q3805" s="7"/>
      <c r="R3805" s="4" t="str">
        <f t="shared" si="597"/>
        <v/>
      </c>
      <c r="S3805" s="3" t="str">
        <f t="shared" si="603"/>
        <v>Inventariar</v>
      </c>
      <c r="T3805" s="6"/>
      <c r="U3805" s="7"/>
      <c r="V3805" s="4" t="str">
        <f t="shared" si="598"/>
        <v/>
      </c>
      <c r="W3805" s="3" t="str">
        <f t="shared" si="604"/>
        <v>Inventariar</v>
      </c>
      <c r="X3805" s="6"/>
      <c r="Y3805" s="7"/>
      <c r="Z3805" s="4" t="str">
        <f t="shared" si="599"/>
        <v/>
      </c>
      <c r="AA3805" s="3" t="str">
        <f t="shared" si="605"/>
        <v>Inventariar</v>
      </c>
    </row>
    <row r="3806" spans="1:27" x14ac:dyDescent="0.3">
      <c r="A3806" s="5">
        <v>25475568</v>
      </c>
      <c r="B3806" s="17" t="str">
        <f>VLOOKUP(A3806,'Base de dados'!$A$3:$C$21103,3,0)</f>
        <v>P03CX05</v>
      </c>
      <c r="C3806" s="50" t="s">
        <v>25739</v>
      </c>
      <c r="D3806" s="6"/>
      <c r="E3806" s="7"/>
      <c r="F3806" s="4" t="str">
        <f t="shared" si="606"/>
        <v/>
      </c>
      <c r="G3806" s="3" t="str">
        <f t="shared" si="600"/>
        <v>Inventariar</v>
      </c>
      <c r="H3806" s="6"/>
      <c r="I3806" s="7"/>
      <c r="J3806" s="4"/>
      <c r="K3806" s="3" t="str">
        <f t="shared" si="601"/>
        <v>Inventariar</v>
      </c>
      <c r="L3806" s="6"/>
      <c r="M3806" s="7"/>
      <c r="N3806" s="4"/>
      <c r="O3806" s="3" t="str">
        <f t="shared" si="602"/>
        <v>Inventariar</v>
      </c>
      <c r="P3806" s="6"/>
      <c r="Q3806" s="7"/>
      <c r="R3806" s="4" t="str">
        <f t="shared" si="597"/>
        <v/>
      </c>
      <c r="S3806" s="3" t="str">
        <f t="shared" si="603"/>
        <v>Inventariar</v>
      </c>
      <c r="T3806" s="6"/>
      <c r="U3806" s="7"/>
      <c r="V3806" s="4" t="str">
        <f t="shared" si="598"/>
        <v/>
      </c>
      <c r="W3806" s="3" t="str">
        <f t="shared" si="604"/>
        <v>Inventariar</v>
      </c>
      <c r="X3806" s="6"/>
      <c r="Y3806" s="7"/>
      <c r="Z3806" s="4" t="str">
        <f t="shared" si="599"/>
        <v/>
      </c>
      <c r="AA3806" s="3" t="str">
        <f t="shared" si="605"/>
        <v>Inventariar</v>
      </c>
    </row>
    <row r="3807" spans="1:27" x14ac:dyDescent="0.3">
      <c r="A3807" s="5">
        <v>25480150</v>
      </c>
      <c r="B3807" s="17" t="str">
        <f>VLOOKUP(A3807,'Base de dados'!$A$3:$C$21103,3,0)</f>
        <v>P03CX05</v>
      </c>
      <c r="C3807" s="50" t="s">
        <v>9481</v>
      </c>
      <c r="D3807" s="6"/>
      <c r="E3807" s="7"/>
      <c r="F3807" s="4" t="str">
        <f t="shared" si="606"/>
        <v/>
      </c>
      <c r="G3807" s="3" t="str">
        <f t="shared" si="600"/>
        <v>Inventariar</v>
      </c>
      <c r="H3807" s="6"/>
      <c r="I3807" s="7"/>
      <c r="J3807" s="4"/>
      <c r="K3807" s="3" t="str">
        <f t="shared" si="601"/>
        <v>Inventariar</v>
      </c>
      <c r="L3807" s="6"/>
      <c r="M3807" s="7"/>
      <c r="N3807" s="4"/>
      <c r="O3807" s="3" t="str">
        <f t="shared" si="602"/>
        <v>Inventariar</v>
      </c>
      <c r="P3807" s="6"/>
      <c r="Q3807" s="7"/>
      <c r="R3807" s="4" t="str">
        <f t="shared" si="597"/>
        <v/>
      </c>
      <c r="S3807" s="3" t="str">
        <f t="shared" si="603"/>
        <v>Inventariar</v>
      </c>
      <c r="T3807" s="6"/>
      <c r="U3807" s="7"/>
      <c r="V3807" s="4" t="str">
        <f t="shared" si="598"/>
        <v/>
      </c>
      <c r="W3807" s="3" t="str">
        <f t="shared" si="604"/>
        <v>Inventariar</v>
      </c>
      <c r="X3807" s="6"/>
      <c r="Y3807" s="7"/>
      <c r="Z3807" s="4" t="str">
        <f t="shared" si="599"/>
        <v/>
      </c>
      <c r="AA3807" s="3" t="str">
        <f t="shared" si="605"/>
        <v>Inventariar</v>
      </c>
    </row>
    <row r="3808" spans="1:27" x14ac:dyDescent="0.3">
      <c r="A3808" s="5">
        <v>27068780</v>
      </c>
      <c r="B3808" s="17" t="str">
        <f>VLOOKUP(A3808,'Base de dados'!$A$3:$C$21103,3,0)</f>
        <v>P03CX05</v>
      </c>
      <c r="C3808" s="50" t="s">
        <v>9478</v>
      </c>
      <c r="D3808" s="6"/>
      <c r="E3808" s="7"/>
      <c r="F3808" s="4" t="str">
        <f t="shared" si="606"/>
        <v/>
      </c>
      <c r="G3808" s="3" t="str">
        <f t="shared" si="600"/>
        <v>Inventariar</v>
      </c>
      <c r="H3808" s="6"/>
      <c r="I3808" s="7"/>
      <c r="J3808" s="4"/>
      <c r="K3808" s="3" t="str">
        <f t="shared" si="601"/>
        <v>Inventariar</v>
      </c>
      <c r="L3808" s="6"/>
      <c r="M3808" s="7"/>
      <c r="N3808" s="4"/>
      <c r="O3808" s="3" t="str">
        <f t="shared" si="602"/>
        <v>Inventariar</v>
      </c>
      <c r="P3808" s="6"/>
      <c r="Q3808" s="7"/>
      <c r="R3808" s="4" t="str">
        <f t="shared" si="597"/>
        <v/>
      </c>
      <c r="S3808" s="3" t="str">
        <f t="shared" si="603"/>
        <v>Inventariar</v>
      </c>
      <c r="T3808" s="6"/>
      <c r="U3808" s="7"/>
      <c r="V3808" s="4" t="str">
        <f t="shared" si="598"/>
        <v/>
      </c>
      <c r="W3808" s="3" t="str">
        <f t="shared" si="604"/>
        <v>Inventariar</v>
      </c>
      <c r="X3808" s="6"/>
      <c r="Y3808" s="7"/>
      <c r="Z3808" s="4" t="str">
        <f t="shared" si="599"/>
        <v/>
      </c>
      <c r="AA3808" s="3" t="str">
        <f t="shared" si="605"/>
        <v>Inventariar</v>
      </c>
    </row>
    <row r="3809" spans="1:27" x14ac:dyDescent="0.3">
      <c r="A3809" s="5">
        <v>27069192</v>
      </c>
      <c r="B3809" s="17" t="str">
        <f>VLOOKUP(A3809,'Base de dados'!$A$3:$C$21103,3,0)</f>
        <v>P03CX05</v>
      </c>
      <c r="C3809" s="50" t="s">
        <v>9479</v>
      </c>
      <c r="D3809" s="6"/>
      <c r="E3809" s="7"/>
      <c r="F3809" s="4" t="str">
        <f t="shared" si="606"/>
        <v/>
      </c>
      <c r="G3809" s="3" t="str">
        <f t="shared" si="600"/>
        <v>Inventariar</v>
      </c>
      <c r="H3809" s="6"/>
      <c r="I3809" s="7"/>
      <c r="J3809" s="4"/>
      <c r="K3809" s="3" t="str">
        <f t="shared" si="601"/>
        <v>Inventariar</v>
      </c>
      <c r="L3809" s="6"/>
      <c r="M3809" s="7"/>
      <c r="N3809" s="4"/>
      <c r="O3809" s="3" t="str">
        <f t="shared" si="602"/>
        <v>Inventariar</v>
      </c>
      <c r="P3809" s="6"/>
      <c r="Q3809" s="7"/>
      <c r="R3809" s="4" t="str">
        <f t="shared" si="597"/>
        <v/>
      </c>
      <c r="S3809" s="3" t="str">
        <f t="shared" si="603"/>
        <v>Inventariar</v>
      </c>
      <c r="T3809" s="6"/>
      <c r="U3809" s="7"/>
      <c r="V3809" s="4" t="str">
        <f t="shared" si="598"/>
        <v/>
      </c>
      <c r="W3809" s="3" t="str">
        <f t="shared" si="604"/>
        <v>Inventariar</v>
      </c>
      <c r="X3809" s="6"/>
      <c r="Y3809" s="7"/>
      <c r="Z3809" s="4" t="str">
        <f t="shared" si="599"/>
        <v/>
      </c>
      <c r="AA3809" s="3" t="str">
        <f t="shared" si="605"/>
        <v>Inventariar</v>
      </c>
    </row>
    <row r="3810" spans="1:27" x14ac:dyDescent="0.3">
      <c r="A3810" s="5">
        <v>25474796</v>
      </c>
      <c r="B3810" s="17" t="str">
        <f>VLOOKUP(A3810,'Base de dados'!$A$3:$C$21103,3,0)</f>
        <v>P03CX05</v>
      </c>
      <c r="C3810" s="50" t="s">
        <v>25740</v>
      </c>
      <c r="D3810" s="6"/>
      <c r="E3810" s="7"/>
      <c r="F3810" s="4" t="str">
        <f t="shared" si="606"/>
        <v/>
      </c>
      <c r="G3810" s="3" t="str">
        <f t="shared" si="600"/>
        <v>Inventariar</v>
      </c>
      <c r="H3810" s="6"/>
      <c r="I3810" s="7"/>
      <c r="J3810" s="4"/>
      <c r="K3810" s="3" t="str">
        <f t="shared" si="601"/>
        <v>Inventariar</v>
      </c>
      <c r="L3810" s="6"/>
      <c r="M3810" s="7"/>
      <c r="N3810" s="4"/>
      <c r="O3810" s="3" t="str">
        <f t="shared" si="602"/>
        <v>Inventariar</v>
      </c>
      <c r="P3810" s="6"/>
      <c r="Q3810" s="7"/>
      <c r="R3810" s="4" t="str">
        <f t="shared" si="597"/>
        <v/>
      </c>
      <c r="S3810" s="3" t="str">
        <f t="shared" si="603"/>
        <v>Inventariar</v>
      </c>
      <c r="T3810" s="6"/>
      <c r="U3810" s="7"/>
      <c r="V3810" s="4" t="str">
        <f t="shared" si="598"/>
        <v/>
      </c>
      <c r="W3810" s="3" t="str">
        <f t="shared" si="604"/>
        <v>Inventariar</v>
      </c>
      <c r="X3810" s="6"/>
      <c r="Y3810" s="7"/>
      <c r="Z3810" s="4" t="str">
        <f t="shared" si="599"/>
        <v/>
      </c>
      <c r="AA3810" s="3" t="str">
        <f t="shared" si="605"/>
        <v>Inventariar</v>
      </c>
    </row>
    <row r="3811" spans="1:27" x14ac:dyDescent="0.3">
      <c r="A3811" s="5">
        <v>25474094</v>
      </c>
      <c r="B3811" s="17" t="str">
        <f>VLOOKUP(A3811,'Base de dados'!$A$3:$C$21103,3,0)</f>
        <v>P03CX05</v>
      </c>
      <c r="C3811" s="50" t="s">
        <v>9496</v>
      </c>
      <c r="D3811" s="6"/>
      <c r="E3811" s="7"/>
      <c r="F3811" s="4" t="str">
        <f t="shared" si="606"/>
        <v/>
      </c>
      <c r="G3811" s="3" t="str">
        <f t="shared" si="600"/>
        <v>Inventariar</v>
      </c>
      <c r="H3811" s="6"/>
      <c r="I3811" s="7"/>
      <c r="J3811" s="4"/>
      <c r="K3811" s="3" t="str">
        <f t="shared" si="601"/>
        <v>Inventariar</v>
      </c>
      <c r="L3811" s="6"/>
      <c r="M3811" s="7"/>
      <c r="N3811" s="4"/>
      <c r="O3811" s="3" t="str">
        <f t="shared" si="602"/>
        <v>Inventariar</v>
      </c>
      <c r="P3811" s="6"/>
      <c r="Q3811" s="7"/>
      <c r="R3811" s="4" t="str">
        <f t="shared" si="597"/>
        <v/>
      </c>
      <c r="S3811" s="3" t="str">
        <f t="shared" si="603"/>
        <v>Inventariar</v>
      </c>
      <c r="T3811" s="6"/>
      <c r="U3811" s="7"/>
      <c r="V3811" s="4" t="str">
        <f t="shared" si="598"/>
        <v/>
      </c>
      <c r="W3811" s="3" t="str">
        <f t="shared" si="604"/>
        <v>Inventariar</v>
      </c>
      <c r="X3811" s="6"/>
      <c r="Y3811" s="7"/>
      <c r="Z3811" s="4" t="str">
        <f t="shared" si="599"/>
        <v/>
      </c>
      <c r="AA3811" s="3" t="str">
        <f t="shared" si="605"/>
        <v>Inventariar</v>
      </c>
    </row>
    <row r="3812" spans="1:27" x14ac:dyDescent="0.3">
      <c r="A3812" s="5">
        <v>25474128</v>
      </c>
      <c r="B3812" s="17" t="str">
        <f>VLOOKUP(A3812,'Base de dados'!$A$3:$C$21103,3,0)</f>
        <v>P03CX05</v>
      </c>
      <c r="C3812" s="50" t="s">
        <v>25747</v>
      </c>
      <c r="D3812" s="6"/>
      <c r="E3812" s="7"/>
      <c r="F3812" s="4" t="str">
        <f t="shared" si="606"/>
        <v/>
      </c>
      <c r="G3812" s="3" t="str">
        <f t="shared" si="600"/>
        <v>Inventariar</v>
      </c>
      <c r="H3812" s="6"/>
      <c r="I3812" s="7"/>
      <c r="J3812" s="4"/>
      <c r="K3812" s="3" t="str">
        <f t="shared" si="601"/>
        <v>Inventariar</v>
      </c>
      <c r="L3812" s="6"/>
      <c r="M3812" s="7"/>
      <c r="N3812" s="4"/>
      <c r="O3812" s="3" t="str">
        <f t="shared" si="602"/>
        <v>Inventariar</v>
      </c>
      <c r="P3812" s="6"/>
      <c r="Q3812" s="7"/>
      <c r="R3812" s="4" t="str">
        <f t="shared" si="597"/>
        <v/>
      </c>
      <c r="S3812" s="3" t="str">
        <f t="shared" si="603"/>
        <v>Inventariar</v>
      </c>
      <c r="T3812" s="6"/>
      <c r="U3812" s="7"/>
      <c r="V3812" s="4" t="str">
        <f t="shared" si="598"/>
        <v/>
      </c>
      <c r="W3812" s="3" t="str">
        <f t="shared" si="604"/>
        <v>Inventariar</v>
      </c>
      <c r="X3812" s="6"/>
      <c r="Y3812" s="7"/>
      <c r="Z3812" s="4" t="str">
        <f t="shared" si="599"/>
        <v/>
      </c>
      <c r="AA3812" s="3" t="str">
        <f t="shared" si="605"/>
        <v>Inventariar</v>
      </c>
    </row>
    <row r="3813" spans="1:27" x14ac:dyDescent="0.3">
      <c r="A3813" s="5">
        <v>25467347</v>
      </c>
      <c r="B3813" s="17" t="str">
        <f>VLOOKUP(A3813,'Base de dados'!$A$3:$C$21103,3,0)</f>
        <v>P03CX05</v>
      </c>
      <c r="C3813" s="50" t="s">
        <v>25750</v>
      </c>
      <c r="D3813" s="6"/>
      <c r="E3813" s="7"/>
      <c r="F3813" s="4" t="str">
        <f t="shared" si="606"/>
        <v/>
      </c>
      <c r="G3813" s="3" t="str">
        <f t="shared" si="600"/>
        <v>Inventariar</v>
      </c>
      <c r="H3813" s="6"/>
      <c r="I3813" s="7"/>
      <c r="J3813" s="4"/>
      <c r="K3813" s="3" t="str">
        <f t="shared" si="601"/>
        <v>Inventariar</v>
      </c>
      <c r="L3813" s="6"/>
      <c r="M3813" s="7"/>
      <c r="N3813" s="4"/>
      <c r="O3813" s="3" t="str">
        <f t="shared" si="602"/>
        <v>Inventariar</v>
      </c>
      <c r="P3813" s="6"/>
      <c r="Q3813" s="7"/>
      <c r="R3813" s="4" t="str">
        <f t="shared" si="597"/>
        <v/>
      </c>
      <c r="S3813" s="3" t="str">
        <f t="shared" si="603"/>
        <v>Inventariar</v>
      </c>
      <c r="T3813" s="6"/>
      <c r="U3813" s="7"/>
      <c r="V3813" s="4" t="str">
        <f t="shared" si="598"/>
        <v/>
      </c>
      <c r="W3813" s="3" t="str">
        <f t="shared" si="604"/>
        <v>Inventariar</v>
      </c>
      <c r="X3813" s="6"/>
      <c r="Y3813" s="7"/>
      <c r="Z3813" s="4" t="str">
        <f t="shared" si="599"/>
        <v/>
      </c>
      <c r="AA3813" s="3" t="str">
        <f t="shared" si="605"/>
        <v>Inventariar</v>
      </c>
    </row>
    <row r="3814" spans="1:27" x14ac:dyDescent="0.3">
      <c r="A3814" s="5">
        <v>25474430</v>
      </c>
      <c r="B3814" s="17" t="str">
        <f>VLOOKUP(A3814,'Base de dados'!$A$3:$C$21103,3,0)</f>
        <v>P03CX05</v>
      </c>
      <c r="C3814" s="50" t="s">
        <v>25752</v>
      </c>
      <c r="D3814" s="6"/>
      <c r="E3814" s="7"/>
      <c r="F3814" s="4" t="str">
        <f t="shared" si="606"/>
        <v/>
      </c>
      <c r="G3814" s="3" t="str">
        <f t="shared" si="600"/>
        <v>Inventariar</v>
      </c>
      <c r="H3814" s="6"/>
      <c r="I3814" s="7"/>
      <c r="J3814" s="4"/>
      <c r="K3814" s="3" t="str">
        <f t="shared" si="601"/>
        <v>Inventariar</v>
      </c>
      <c r="L3814" s="6"/>
      <c r="M3814" s="7"/>
      <c r="N3814" s="4"/>
      <c r="O3814" s="3" t="str">
        <f t="shared" si="602"/>
        <v>Inventariar</v>
      </c>
      <c r="P3814" s="6"/>
      <c r="Q3814" s="7"/>
      <c r="R3814" s="4" t="str">
        <f t="shared" si="597"/>
        <v/>
      </c>
      <c r="S3814" s="3" t="str">
        <f t="shared" si="603"/>
        <v>Inventariar</v>
      </c>
      <c r="T3814" s="6"/>
      <c r="U3814" s="7"/>
      <c r="V3814" s="4" t="str">
        <f t="shared" si="598"/>
        <v/>
      </c>
      <c r="W3814" s="3" t="str">
        <f t="shared" si="604"/>
        <v>Inventariar</v>
      </c>
      <c r="X3814" s="6"/>
      <c r="Y3814" s="7"/>
      <c r="Z3814" s="4" t="str">
        <f t="shared" si="599"/>
        <v/>
      </c>
      <c r="AA3814" s="3" t="str">
        <f t="shared" si="605"/>
        <v>Inventariar</v>
      </c>
    </row>
    <row r="3815" spans="1:27" x14ac:dyDescent="0.3">
      <c r="A3815" s="2">
        <v>25589135</v>
      </c>
      <c r="B3815" s="17" t="str">
        <f>VLOOKUP(A3815,'Base de dados'!$A$3:$C$21103,3,0)</f>
        <v>P03CX05</v>
      </c>
      <c r="C3815" s="49" t="s">
        <v>9480</v>
      </c>
      <c r="D3815" s="3"/>
      <c r="E3815" s="3"/>
      <c r="F3815" s="4" t="str">
        <f t="shared" si="606"/>
        <v/>
      </c>
      <c r="G3815" s="3" t="str">
        <f t="shared" si="600"/>
        <v>Inventariar</v>
      </c>
      <c r="H3815" s="6"/>
      <c r="I3815" s="7"/>
      <c r="J3815" s="4"/>
      <c r="K3815" s="3" t="str">
        <f t="shared" si="601"/>
        <v>Inventariar</v>
      </c>
      <c r="L3815" s="6"/>
      <c r="M3815" s="7"/>
      <c r="N3815" s="4"/>
      <c r="O3815" s="3" t="str">
        <f t="shared" si="602"/>
        <v>Inventariar</v>
      </c>
      <c r="P3815" s="6"/>
      <c r="Q3815" s="7"/>
      <c r="R3815" s="4" t="str">
        <f t="shared" si="597"/>
        <v/>
      </c>
      <c r="S3815" s="3" t="str">
        <f t="shared" si="603"/>
        <v>Inventariar</v>
      </c>
      <c r="T3815" s="6"/>
      <c r="U3815" s="7"/>
      <c r="V3815" s="4" t="str">
        <f t="shared" si="598"/>
        <v/>
      </c>
      <c r="W3815" s="3" t="str">
        <f t="shared" si="604"/>
        <v>Inventariar</v>
      </c>
      <c r="X3815" s="6"/>
      <c r="Y3815" s="7"/>
      <c r="Z3815" s="4" t="str">
        <f t="shared" si="599"/>
        <v/>
      </c>
      <c r="AA3815" s="3" t="str">
        <f t="shared" si="605"/>
        <v>Inventariar</v>
      </c>
    </row>
    <row r="3816" spans="1:27" x14ac:dyDescent="0.3">
      <c r="A3816" s="5">
        <v>25574774</v>
      </c>
      <c r="B3816" s="17" t="str">
        <f>VLOOKUP(A3816,'Base de dados'!$A$3:$C$21103,3,0)</f>
        <v>P03CX06</v>
      </c>
      <c r="C3816" s="50" t="s">
        <v>9505</v>
      </c>
      <c r="D3816" s="6"/>
      <c r="E3816" s="7"/>
      <c r="F3816" s="4" t="str">
        <f t="shared" si="606"/>
        <v/>
      </c>
      <c r="G3816" s="3" t="str">
        <f t="shared" si="600"/>
        <v>Inventariar</v>
      </c>
      <c r="H3816" s="6"/>
      <c r="I3816" s="7"/>
      <c r="J3816" s="4"/>
      <c r="K3816" s="3" t="str">
        <f t="shared" si="601"/>
        <v>Inventariar</v>
      </c>
      <c r="L3816" s="6"/>
      <c r="M3816" s="7"/>
      <c r="N3816" s="4"/>
      <c r="O3816" s="3" t="str">
        <f t="shared" si="602"/>
        <v>Inventariar</v>
      </c>
      <c r="P3816" s="6"/>
      <c r="Q3816" s="7"/>
      <c r="R3816" s="4" t="str">
        <f t="shared" si="597"/>
        <v/>
      </c>
      <c r="S3816" s="3" t="str">
        <f t="shared" si="603"/>
        <v>Inventariar</v>
      </c>
      <c r="T3816" s="6"/>
      <c r="U3816" s="7"/>
      <c r="V3816" s="4" t="str">
        <f t="shared" si="598"/>
        <v/>
      </c>
      <c r="W3816" s="3" t="str">
        <f t="shared" si="604"/>
        <v>Inventariar</v>
      </c>
      <c r="X3816" s="6"/>
      <c r="Y3816" s="7"/>
      <c r="Z3816" s="4" t="str">
        <f t="shared" si="599"/>
        <v/>
      </c>
      <c r="AA3816" s="3" t="str">
        <f t="shared" si="605"/>
        <v>Inventariar</v>
      </c>
    </row>
    <row r="3817" spans="1:27" x14ac:dyDescent="0.3">
      <c r="A3817" s="5">
        <v>25407677</v>
      </c>
      <c r="B3817" s="17" t="str">
        <f>VLOOKUP(A3817,'Base de dados'!$A$3:$C$21103,3,0)</f>
        <v>P03CX06</v>
      </c>
      <c r="C3817" s="50" t="s">
        <v>9502</v>
      </c>
      <c r="D3817" s="6"/>
      <c r="E3817" s="7"/>
      <c r="F3817" s="4" t="str">
        <f t="shared" si="606"/>
        <v/>
      </c>
      <c r="G3817" s="3" t="str">
        <f t="shared" si="600"/>
        <v>Inventariar</v>
      </c>
      <c r="H3817" s="6"/>
      <c r="I3817" s="7"/>
      <c r="J3817" s="4"/>
      <c r="K3817" s="3" t="str">
        <f t="shared" si="601"/>
        <v>Inventariar</v>
      </c>
      <c r="L3817" s="6"/>
      <c r="M3817" s="7"/>
      <c r="N3817" s="4"/>
      <c r="O3817" s="3" t="str">
        <f t="shared" si="602"/>
        <v>Inventariar</v>
      </c>
      <c r="P3817" s="6"/>
      <c r="Q3817" s="7"/>
      <c r="R3817" s="4" t="str">
        <f t="shared" si="597"/>
        <v/>
      </c>
      <c r="S3817" s="3" t="str">
        <f t="shared" si="603"/>
        <v>Inventariar</v>
      </c>
      <c r="T3817" s="6"/>
      <c r="U3817" s="7"/>
      <c r="V3817" s="4" t="str">
        <f t="shared" si="598"/>
        <v/>
      </c>
      <c r="W3817" s="3" t="str">
        <f t="shared" si="604"/>
        <v>Inventariar</v>
      </c>
      <c r="X3817" s="6"/>
      <c r="Y3817" s="7"/>
      <c r="Z3817" s="4" t="str">
        <f t="shared" si="599"/>
        <v/>
      </c>
      <c r="AA3817" s="3" t="str">
        <f t="shared" si="605"/>
        <v>Inventariar</v>
      </c>
    </row>
    <row r="3818" spans="1:27" x14ac:dyDescent="0.3">
      <c r="A3818" s="5">
        <v>25589112</v>
      </c>
      <c r="B3818" s="17" t="str">
        <f>VLOOKUP(A3818,'Base de dados'!$A$3:$C$21103,3,0)</f>
        <v>P03CX06</v>
      </c>
      <c r="C3818" s="50" t="s">
        <v>9507</v>
      </c>
      <c r="D3818" s="6"/>
      <c r="E3818" s="7"/>
      <c r="F3818" s="4" t="str">
        <f t="shared" si="606"/>
        <v/>
      </c>
      <c r="G3818" s="3" t="str">
        <f t="shared" si="600"/>
        <v>Inventariar</v>
      </c>
      <c r="H3818" s="6"/>
      <c r="I3818" s="7"/>
      <c r="J3818" s="4"/>
      <c r="K3818" s="3" t="str">
        <f t="shared" si="601"/>
        <v>Inventariar</v>
      </c>
      <c r="L3818" s="6"/>
      <c r="M3818" s="7"/>
      <c r="N3818" s="4"/>
      <c r="O3818" s="3" t="str">
        <f t="shared" si="602"/>
        <v>Inventariar</v>
      </c>
      <c r="P3818" s="6"/>
      <c r="Q3818" s="7"/>
      <c r="R3818" s="4" t="str">
        <f t="shared" si="597"/>
        <v/>
      </c>
      <c r="S3818" s="3" t="str">
        <f t="shared" si="603"/>
        <v>Inventariar</v>
      </c>
      <c r="T3818" s="6"/>
      <c r="U3818" s="7"/>
      <c r="V3818" s="4" t="str">
        <f t="shared" si="598"/>
        <v/>
      </c>
      <c r="W3818" s="3" t="str">
        <f t="shared" si="604"/>
        <v>Inventariar</v>
      </c>
      <c r="X3818" s="6"/>
      <c r="Y3818" s="7"/>
      <c r="Z3818" s="4" t="str">
        <f t="shared" si="599"/>
        <v/>
      </c>
      <c r="AA3818" s="3" t="str">
        <f t="shared" si="605"/>
        <v>Inventariar</v>
      </c>
    </row>
    <row r="3819" spans="1:27" x14ac:dyDescent="0.3">
      <c r="A3819" s="5">
        <v>25061723</v>
      </c>
      <c r="B3819" s="17" t="str">
        <f>VLOOKUP(A3819,'Base de dados'!$A$3:$C$21103,3,0)</f>
        <v>P03CX06</v>
      </c>
      <c r="C3819" s="50" t="s">
        <v>9503</v>
      </c>
      <c r="D3819" s="6"/>
      <c r="E3819" s="7"/>
      <c r="F3819" s="4" t="str">
        <f t="shared" si="606"/>
        <v/>
      </c>
      <c r="G3819" s="3" t="str">
        <f t="shared" si="600"/>
        <v>Inventariar</v>
      </c>
      <c r="H3819" s="6"/>
      <c r="I3819" s="7"/>
      <c r="J3819" s="4"/>
      <c r="K3819" s="3" t="str">
        <f t="shared" si="601"/>
        <v>Inventariar</v>
      </c>
      <c r="L3819" s="6"/>
      <c r="M3819" s="7"/>
      <c r="N3819" s="4"/>
      <c r="O3819" s="3" t="str">
        <f t="shared" si="602"/>
        <v>Inventariar</v>
      </c>
      <c r="P3819" s="6"/>
      <c r="Q3819" s="7"/>
      <c r="R3819" s="4" t="str">
        <f t="shared" si="597"/>
        <v/>
      </c>
      <c r="S3819" s="3" t="str">
        <f t="shared" si="603"/>
        <v>Inventariar</v>
      </c>
      <c r="T3819" s="6"/>
      <c r="U3819" s="7"/>
      <c r="V3819" s="4" t="str">
        <f t="shared" si="598"/>
        <v/>
      </c>
      <c r="W3819" s="3" t="str">
        <f t="shared" si="604"/>
        <v>Inventariar</v>
      </c>
      <c r="X3819" s="6"/>
      <c r="Y3819" s="7"/>
      <c r="Z3819" s="4" t="str">
        <f t="shared" si="599"/>
        <v/>
      </c>
      <c r="AA3819" s="3" t="str">
        <f t="shared" si="605"/>
        <v>Inventariar</v>
      </c>
    </row>
    <row r="3820" spans="1:27" x14ac:dyDescent="0.3">
      <c r="A3820" s="5">
        <v>25574003</v>
      </c>
      <c r="B3820" s="17" t="str">
        <f>VLOOKUP(A3820,'Base de dados'!$A$3:$C$21103,3,0)</f>
        <v>P03CX06</v>
      </c>
      <c r="C3820" s="50" t="s">
        <v>9508</v>
      </c>
      <c r="D3820" s="6"/>
      <c r="E3820" s="7"/>
      <c r="F3820" s="4" t="str">
        <f t="shared" si="606"/>
        <v/>
      </c>
      <c r="G3820" s="3" t="str">
        <f t="shared" si="600"/>
        <v>Inventariar</v>
      </c>
      <c r="H3820" s="6"/>
      <c r="I3820" s="7"/>
      <c r="J3820" s="4"/>
      <c r="K3820" s="3" t="str">
        <f t="shared" si="601"/>
        <v>Inventariar</v>
      </c>
      <c r="L3820" s="6"/>
      <c r="M3820" s="7"/>
      <c r="N3820" s="4"/>
      <c r="O3820" s="3" t="str">
        <f t="shared" si="602"/>
        <v>Inventariar</v>
      </c>
      <c r="P3820" s="6"/>
      <c r="Q3820" s="7"/>
      <c r="R3820" s="4" t="str">
        <f t="shared" si="597"/>
        <v/>
      </c>
      <c r="S3820" s="3" t="str">
        <f t="shared" si="603"/>
        <v>Inventariar</v>
      </c>
      <c r="T3820" s="6"/>
      <c r="U3820" s="7"/>
      <c r="V3820" s="4" t="str">
        <f t="shared" si="598"/>
        <v/>
      </c>
      <c r="W3820" s="3" t="str">
        <f t="shared" si="604"/>
        <v>Inventariar</v>
      </c>
      <c r="X3820" s="6"/>
      <c r="Y3820" s="7"/>
      <c r="Z3820" s="4" t="str">
        <f t="shared" si="599"/>
        <v/>
      </c>
      <c r="AA3820" s="3" t="str">
        <f t="shared" si="605"/>
        <v>Inventariar</v>
      </c>
    </row>
    <row r="3821" spans="1:27" x14ac:dyDescent="0.3">
      <c r="A3821" s="5">
        <v>25574092</v>
      </c>
      <c r="B3821" s="17" t="str">
        <f>VLOOKUP(A3821,'Base de dados'!$A$3:$C$21103,3,0)</f>
        <v>P03CX06</v>
      </c>
      <c r="C3821" s="50" t="s">
        <v>9506</v>
      </c>
      <c r="D3821" s="6"/>
      <c r="E3821" s="7"/>
      <c r="F3821" s="4" t="str">
        <f t="shared" si="606"/>
        <v/>
      </c>
      <c r="G3821" s="3" t="str">
        <f t="shared" si="600"/>
        <v>Inventariar</v>
      </c>
      <c r="H3821" s="6"/>
      <c r="I3821" s="7"/>
      <c r="J3821" s="4"/>
      <c r="K3821" s="3" t="str">
        <f t="shared" si="601"/>
        <v>Inventariar</v>
      </c>
      <c r="L3821" s="6"/>
      <c r="M3821" s="7"/>
      <c r="N3821" s="4"/>
      <c r="O3821" s="3" t="str">
        <f t="shared" si="602"/>
        <v>Inventariar</v>
      </c>
      <c r="P3821" s="6"/>
      <c r="Q3821" s="7"/>
      <c r="R3821" s="4" t="str">
        <f t="shared" si="597"/>
        <v/>
      </c>
      <c r="S3821" s="3" t="str">
        <f t="shared" si="603"/>
        <v>Inventariar</v>
      </c>
      <c r="T3821" s="6"/>
      <c r="U3821" s="7"/>
      <c r="V3821" s="4" t="str">
        <f t="shared" si="598"/>
        <v/>
      </c>
      <c r="W3821" s="3" t="str">
        <f t="shared" si="604"/>
        <v>Inventariar</v>
      </c>
      <c r="X3821" s="6"/>
      <c r="Y3821" s="7"/>
      <c r="Z3821" s="4" t="str">
        <f t="shared" si="599"/>
        <v/>
      </c>
      <c r="AA3821" s="3" t="str">
        <f t="shared" si="605"/>
        <v>Inventariar</v>
      </c>
    </row>
    <row r="3822" spans="1:27" x14ac:dyDescent="0.3">
      <c r="A3822" s="5">
        <v>25576398</v>
      </c>
      <c r="B3822" s="17" t="str">
        <f>VLOOKUP(A3822,'Base de dados'!$A$3:$C$21103,3,0)</f>
        <v>P03CX06</v>
      </c>
      <c r="C3822" s="50" t="s">
        <v>9504</v>
      </c>
      <c r="D3822" s="6"/>
      <c r="E3822" s="7"/>
      <c r="F3822" s="4" t="str">
        <f t="shared" si="606"/>
        <v/>
      </c>
      <c r="G3822" s="3" t="str">
        <f t="shared" si="600"/>
        <v>Inventariar</v>
      </c>
      <c r="H3822" s="6"/>
      <c r="I3822" s="7"/>
      <c r="J3822" s="4"/>
      <c r="K3822" s="3" t="str">
        <f t="shared" si="601"/>
        <v>Inventariar</v>
      </c>
      <c r="L3822" s="6"/>
      <c r="M3822" s="7"/>
      <c r="N3822" s="4"/>
      <c r="O3822" s="3" t="str">
        <f t="shared" si="602"/>
        <v>Inventariar</v>
      </c>
      <c r="P3822" s="6"/>
      <c r="Q3822" s="7"/>
      <c r="R3822" s="4" t="str">
        <f t="shared" si="597"/>
        <v/>
      </c>
      <c r="S3822" s="3" t="str">
        <f t="shared" si="603"/>
        <v>Inventariar</v>
      </c>
      <c r="T3822" s="6"/>
      <c r="U3822" s="7"/>
      <c r="V3822" s="4" t="str">
        <f t="shared" si="598"/>
        <v/>
      </c>
      <c r="W3822" s="3" t="str">
        <f t="shared" si="604"/>
        <v>Inventariar</v>
      </c>
      <c r="X3822" s="6"/>
      <c r="Y3822" s="7"/>
      <c r="Z3822" s="4" t="str">
        <f t="shared" si="599"/>
        <v/>
      </c>
      <c r="AA3822" s="3" t="str">
        <f t="shared" si="605"/>
        <v>Inventariar</v>
      </c>
    </row>
    <row r="3823" spans="1:27" x14ac:dyDescent="0.3">
      <c r="A3823" s="5">
        <v>25565040</v>
      </c>
      <c r="B3823" s="17" t="str">
        <f>VLOOKUP(A3823,'Base de dados'!$A$3:$C$21103,3,0)</f>
        <v>P03CX07</v>
      </c>
      <c r="C3823" s="50" t="s">
        <v>9511</v>
      </c>
      <c r="D3823" s="6"/>
      <c r="E3823" s="7"/>
      <c r="F3823" s="4" t="str">
        <f t="shared" si="606"/>
        <v/>
      </c>
      <c r="G3823" s="3" t="str">
        <f t="shared" si="600"/>
        <v>Inventariar</v>
      </c>
      <c r="H3823" s="6"/>
      <c r="I3823" s="7"/>
      <c r="J3823" s="4"/>
      <c r="K3823" s="3" t="str">
        <f t="shared" si="601"/>
        <v>Inventariar</v>
      </c>
      <c r="L3823" s="6"/>
      <c r="M3823" s="7"/>
      <c r="N3823" s="4"/>
      <c r="O3823" s="3" t="str">
        <f t="shared" si="602"/>
        <v>Inventariar</v>
      </c>
      <c r="P3823" s="6"/>
      <c r="Q3823" s="7"/>
      <c r="R3823" s="4" t="str">
        <f t="shared" si="597"/>
        <v/>
      </c>
      <c r="S3823" s="3" t="str">
        <f t="shared" si="603"/>
        <v>Inventariar</v>
      </c>
      <c r="T3823" s="6"/>
      <c r="U3823" s="7"/>
      <c r="V3823" s="4" t="str">
        <f t="shared" si="598"/>
        <v/>
      </c>
      <c r="W3823" s="3" t="str">
        <f t="shared" si="604"/>
        <v>Inventariar</v>
      </c>
      <c r="X3823" s="6"/>
      <c r="Y3823" s="7"/>
      <c r="Z3823" s="4" t="str">
        <f t="shared" si="599"/>
        <v/>
      </c>
      <c r="AA3823" s="3" t="str">
        <f t="shared" si="605"/>
        <v>Inventariar</v>
      </c>
    </row>
    <row r="3824" spans="1:27" x14ac:dyDescent="0.3">
      <c r="A3824" s="5">
        <v>25588968</v>
      </c>
      <c r="B3824" s="17" t="str">
        <f>VLOOKUP(A3824,'Base de dados'!$A$3:$C$21103,3,0)</f>
        <v>P03CX07</v>
      </c>
      <c r="C3824" s="50" t="s">
        <v>9287</v>
      </c>
      <c r="D3824" s="6"/>
      <c r="E3824" s="7"/>
      <c r="F3824" s="4" t="str">
        <f t="shared" si="606"/>
        <v/>
      </c>
      <c r="G3824" s="3" t="str">
        <f t="shared" si="600"/>
        <v>Inventariar</v>
      </c>
      <c r="H3824" s="6"/>
      <c r="I3824" s="7"/>
      <c r="J3824" s="4"/>
      <c r="K3824" s="3" t="str">
        <f t="shared" si="601"/>
        <v>Inventariar</v>
      </c>
      <c r="L3824" s="6"/>
      <c r="M3824" s="7"/>
      <c r="N3824" s="4"/>
      <c r="O3824" s="3" t="str">
        <f t="shared" si="602"/>
        <v>Inventariar</v>
      </c>
      <c r="P3824" s="6"/>
      <c r="Q3824" s="7"/>
      <c r="R3824" s="4" t="str">
        <f t="shared" si="597"/>
        <v/>
      </c>
      <c r="S3824" s="3" t="str">
        <f t="shared" si="603"/>
        <v>Inventariar</v>
      </c>
      <c r="T3824" s="6"/>
      <c r="U3824" s="7"/>
      <c r="V3824" s="4" t="str">
        <f t="shared" si="598"/>
        <v/>
      </c>
      <c r="W3824" s="3" t="str">
        <f t="shared" si="604"/>
        <v>Inventariar</v>
      </c>
      <c r="X3824" s="6"/>
      <c r="Y3824" s="7"/>
      <c r="Z3824" s="4" t="str">
        <f t="shared" si="599"/>
        <v/>
      </c>
      <c r="AA3824" s="3" t="str">
        <f t="shared" si="605"/>
        <v>Inventariar</v>
      </c>
    </row>
    <row r="3825" spans="1:27" x14ac:dyDescent="0.3">
      <c r="A3825" s="2">
        <v>25510986</v>
      </c>
      <c r="B3825" s="17" t="str">
        <f>VLOOKUP(A3825,'Base de dados'!$A$3:$C$21103,3,0)</f>
        <v>P03CX08</v>
      </c>
      <c r="C3825" s="49" t="s">
        <v>25624</v>
      </c>
      <c r="D3825" s="3"/>
      <c r="E3825" s="3"/>
      <c r="F3825" s="4" t="str">
        <f t="shared" si="606"/>
        <v/>
      </c>
      <c r="G3825" s="3" t="str">
        <f t="shared" si="600"/>
        <v>Inventariar</v>
      </c>
      <c r="H3825" s="6"/>
      <c r="I3825" s="7"/>
      <c r="J3825" s="4"/>
      <c r="K3825" s="3" t="str">
        <f t="shared" si="601"/>
        <v>Inventariar</v>
      </c>
      <c r="L3825" s="6"/>
      <c r="M3825" s="7"/>
      <c r="N3825" s="4"/>
      <c r="O3825" s="3" t="str">
        <f t="shared" si="602"/>
        <v>Inventariar</v>
      </c>
      <c r="P3825" s="6"/>
      <c r="Q3825" s="7"/>
      <c r="R3825" s="4" t="str">
        <f t="shared" si="597"/>
        <v/>
      </c>
      <c r="S3825" s="3" t="str">
        <f t="shared" si="603"/>
        <v>Inventariar</v>
      </c>
      <c r="T3825" s="6"/>
      <c r="U3825" s="7"/>
      <c r="V3825" s="4" t="str">
        <f t="shared" si="598"/>
        <v/>
      </c>
      <c r="W3825" s="3" t="str">
        <f t="shared" si="604"/>
        <v>Inventariar</v>
      </c>
      <c r="X3825" s="6"/>
      <c r="Y3825" s="7"/>
      <c r="Z3825" s="4" t="str">
        <f t="shared" si="599"/>
        <v/>
      </c>
      <c r="AA3825" s="3" t="str">
        <f t="shared" si="605"/>
        <v>Inventariar</v>
      </c>
    </row>
    <row r="3826" spans="1:27" x14ac:dyDescent="0.3">
      <c r="A3826" s="5">
        <v>27112824</v>
      </c>
      <c r="B3826" s="17" t="str">
        <f>VLOOKUP(A3826,'Base de dados'!$A$3:$C$21103,3,0)</f>
        <v>P03CX08</v>
      </c>
      <c r="C3826" s="50" t="s">
        <v>9512</v>
      </c>
      <c r="D3826" s="6"/>
      <c r="E3826" s="7"/>
      <c r="F3826" s="4" t="str">
        <f t="shared" si="606"/>
        <v/>
      </c>
      <c r="G3826" s="3" t="str">
        <f t="shared" si="600"/>
        <v>Inventariar</v>
      </c>
      <c r="H3826" s="6"/>
      <c r="I3826" s="7"/>
      <c r="J3826" s="4"/>
      <c r="K3826" s="3" t="str">
        <f t="shared" si="601"/>
        <v>Inventariar</v>
      </c>
      <c r="L3826" s="6"/>
      <c r="M3826" s="7"/>
      <c r="N3826" s="4"/>
      <c r="O3826" s="3" t="str">
        <f t="shared" si="602"/>
        <v>Inventariar</v>
      </c>
      <c r="P3826" s="6"/>
      <c r="Q3826" s="7"/>
      <c r="R3826" s="4" t="str">
        <f t="shared" si="597"/>
        <v/>
      </c>
      <c r="S3826" s="3" t="str">
        <f t="shared" si="603"/>
        <v>Inventariar</v>
      </c>
      <c r="T3826" s="6"/>
      <c r="U3826" s="7"/>
      <c r="V3826" s="4" t="str">
        <f t="shared" si="598"/>
        <v/>
      </c>
      <c r="W3826" s="3" t="str">
        <f t="shared" si="604"/>
        <v>Inventariar</v>
      </c>
      <c r="X3826" s="6"/>
      <c r="Y3826" s="7"/>
      <c r="Z3826" s="4" t="str">
        <f t="shared" si="599"/>
        <v/>
      </c>
      <c r="AA3826" s="3" t="str">
        <f t="shared" si="605"/>
        <v>Inventariar</v>
      </c>
    </row>
    <row r="3827" spans="1:27" x14ac:dyDescent="0.3">
      <c r="A3827" s="5">
        <v>25474687</v>
      </c>
      <c r="B3827" s="17" t="str">
        <f>VLOOKUP(A3827,'Base de dados'!$A$3:$C$21103,3,0)</f>
        <v>P03CX08</v>
      </c>
      <c r="C3827" s="50" t="s">
        <v>25628</v>
      </c>
      <c r="D3827" s="6"/>
      <c r="E3827" s="7"/>
      <c r="F3827" s="4" t="str">
        <f t="shared" si="606"/>
        <v/>
      </c>
      <c r="G3827" s="3" t="str">
        <f t="shared" si="600"/>
        <v>Inventariar</v>
      </c>
      <c r="H3827" s="6"/>
      <c r="I3827" s="7"/>
      <c r="J3827" s="4"/>
      <c r="K3827" s="3" t="str">
        <f t="shared" si="601"/>
        <v>Inventariar</v>
      </c>
      <c r="L3827" s="6"/>
      <c r="M3827" s="7"/>
      <c r="N3827" s="4"/>
      <c r="O3827" s="3" t="str">
        <f t="shared" si="602"/>
        <v>Inventariar</v>
      </c>
      <c r="P3827" s="6"/>
      <c r="Q3827" s="7"/>
      <c r="R3827" s="4" t="str">
        <f t="shared" si="597"/>
        <v/>
      </c>
      <c r="S3827" s="3" t="str">
        <f t="shared" si="603"/>
        <v>Inventariar</v>
      </c>
      <c r="T3827" s="6"/>
      <c r="U3827" s="7"/>
      <c r="V3827" s="4" t="str">
        <f t="shared" si="598"/>
        <v/>
      </c>
      <c r="W3827" s="3" t="str">
        <f t="shared" si="604"/>
        <v>Inventariar</v>
      </c>
      <c r="X3827" s="6"/>
      <c r="Y3827" s="7"/>
      <c r="Z3827" s="4" t="str">
        <f t="shared" si="599"/>
        <v/>
      </c>
      <c r="AA3827" s="3" t="str">
        <f t="shared" si="605"/>
        <v>Inventariar</v>
      </c>
    </row>
    <row r="3828" spans="1:27" x14ac:dyDescent="0.3">
      <c r="A3828" s="5">
        <v>25588892</v>
      </c>
      <c r="B3828" s="17" t="str">
        <f>VLOOKUP(A3828,'Base de dados'!$A$3:$C$21103,3,0)</f>
        <v>P03CX08</v>
      </c>
      <c r="C3828" s="50" t="s">
        <v>25631</v>
      </c>
      <c r="D3828" s="6"/>
      <c r="E3828" s="7"/>
      <c r="F3828" s="4" t="str">
        <f t="shared" si="606"/>
        <v/>
      </c>
      <c r="G3828" s="3" t="str">
        <f t="shared" si="600"/>
        <v>Inventariar</v>
      </c>
      <c r="H3828" s="6"/>
      <c r="I3828" s="7"/>
      <c r="J3828" s="4"/>
      <c r="K3828" s="3" t="str">
        <f t="shared" si="601"/>
        <v>Inventariar</v>
      </c>
      <c r="L3828" s="6"/>
      <c r="M3828" s="7"/>
      <c r="N3828" s="4"/>
      <c r="O3828" s="3" t="str">
        <f t="shared" si="602"/>
        <v>Inventariar</v>
      </c>
      <c r="P3828" s="6"/>
      <c r="Q3828" s="7"/>
      <c r="R3828" s="4" t="str">
        <f t="shared" si="597"/>
        <v/>
      </c>
      <c r="S3828" s="3" t="str">
        <f t="shared" si="603"/>
        <v>Inventariar</v>
      </c>
      <c r="T3828" s="6"/>
      <c r="U3828" s="7"/>
      <c r="V3828" s="4" t="str">
        <f t="shared" si="598"/>
        <v/>
      </c>
      <c r="W3828" s="3" t="str">
        <f t="shared" si="604"/>
        <v>Inventariar</v>
      </c>
      <c r="X3828" s="6"/>
      <c r="Y3828" s="7"/>
      <c r="Z3828" s="4" t="str">
        <f t="shared" si="599"/>
        <v/>
      </c>
      <c r="AA3828" s="3" t="str">
        <f t="shared" si="605"/>
        <v>Inventariar</v>
      </c>
    </row>
    <row r="3829" spans="1:27" x14ac:dyDescent="0.3">
      <c r="A3829" s="5">
        <v>27055659</v>
      </c>
      <c r="B3829" s="17" t="str">
        <f>VLOOKUP(A3829,'Base de dados'!$A$3:$C$21103,3,0)</f>
        <v>P03CX08</v>
      </c>
      <c r="C3829" s="50" t="s">
        <v>9516</v>
      </c>
      <c r="D3829" s="6"/>
      <c r="E3829" s="7"/>
      <c r="F3829" s="4" t="str">
        <f t="shared" si="606"/>
        <v/>
      </c>
      <c r="G3829" s="3" t="str">
        <f t="shared" si="600"/>
        <v>Inventariar</v>
      </c>
      <c r="H3829" s="6"/>
      <c r="I3829" s="7"/>
      <c r="J3829" s="4"/>
      <c r="K3829" s="3" t="str">
        <f t="shared" si="601"/>
        <v>Inventariar</v>
      </c>
      <c r="L3829" s="6"/>
      <c r="M3829" s="7"/>
      <c r="N3829" s="4"/>
      <c r="O3829" s="3" t="str">
        <f t="shared" si="602"/>
        <v>Inventariar</v>
      </c>
      <c r="P3829" s="6"/>
      <c r="Q3829" s="7"/>
      <c r="R3829" s="4" t="str">
        <f t="shared" si="597"/>
        <v/>
      </c>
      <c r="S3829" s="3" t="str">
        <f t="shared" si="603"/>
        <v>Inventariar</v>
      </c>
      <c r="T3829" s="6"/>
      <c r="U3829" s="7"/>
      <c r="V3829" s="4" t="str">
        <f t="shared" si="598"/>
        <v/>
      </c>
      <c r="W3829" s="3" t="str">
        <f t="shared" si="604"/>
        <v>Inventariar</v>
      </c>
      <c r="X3829" s="6"/>
      <c r="Y3829" s="7"/>
      <c r="Z3829" s="4" t="str">
        <f t="shared" si="599"/>
        <v/>
      </c>
      <c r="AA3829" s="3" t="str">
        <f t="shared" si="605"/>
        <v>Inventariar</v>
      </c>
    </row>
    <row r="3830" spans="1:27" x14ac:dyDescent="0.3">
      <c r="A3830" s="5">
        <v>25427371</v>
      </c>
      <c r="B3830" s="17" t="str">
        <f>VLOOKUP(A3830,'Base de dados'!$A$3:$C$21103,3,0)</f>
        <v>P03CX08</v>
      </c>
      <c r="C3830" s="50" t="s">
        <v>9520</v>
      </c>
      <c r="D3830" s="6"/>
      <c r="E3830" s="7"/>
      <c r="F3830" s="4" t="str">
        <f t="shared" si="606"/>
        <v/>
      </c>
      <c r="G3830" s="3" t="str">
        <f t="shared" si="600"/>
        <v>Inventariar</v>
      </c>
      <c r="H3830" s="6"/>
      <c r="I3830" s="7"/>
      <c r="J3830" s="4"/>
      <c r="K3830" s="3" t="str">
        <f t="shared" si="601"/>
        <v>Inventariar</v>
      </c>
      <c r="L3830" s="6"/>
      <c r="M3830" s="7"/>
      <c r="N3830" s="4"/>
      <c r="O3830" s="3" t="str">
        <f t="shared" si="602"/>
        <v>Inventariar</v>
      </c>
      <c r="P3830" s="6"/>
      <c r="Q3830" s="7"/>
      <c r="R3830" s="4" t="str">
        <f t="shared" si="597"/>
        <v/>
      </c>
      <c r="S3830" s="3" t="str">
        <f t="shared" si="603"/>
        <v>Inventariar</v>
      </c>
      <c r="T3830" s="6"/>
      <c r="U3830" s="7"/>
      <c r="V3830" s="4" t="str">
        <f t="shared" si="598"/>
        <v/>
      </c>
      <c r="W3830" s="3" t="str">
        <f t="shared" si="604"/>
        <v>Inventariar</v>
      </c>
      <c r="X3830" s="6"/>
      <c r="Y3830" s="7"/>
      <c r="Z3830" s="4" t="str">
        <f t="shared" si="599"/>
        <v/>
      </c>
      <c r="AA3830" s="3" t="str">
        <f t="shared" si="605"/>
        <v>Inventariar</v>
      </c>
    </row>
    <row r="3831" spans="1:27" x14ac:dyDescent="0.3">
      <c r="A3831" s="5">
        <v>25565515</v>
      </c>
      <c r="B3831" s="17" t="str">
        <f>VLOOKUP(A3831,'Base de dados'!$A$3:$C$21103,3,0)</f>
        <v>P03CX08</v>
      </c>
      <c r="C3831" s="50" t="s">
        <v>25733</v>
      </c>
      <c r="D3831" s="6"/>
      <c r="E3831" s="7"/>
      <c r="F3831" s="4" t="str">
        <f t="shared" si="606"/>
        <v/>
      </c>
      <c r="G3831" s="3" t="str">
        <f t="shared" si="600"/>
        <v>Inventariar</v>
      </c>
      <c r="H3831" s="6"/>
      <c r="I3831" s="7"/>
      <c r="J3831" s="4"/>
      <c r="K3831" s="3" t="str">
        <f t="shared" si="601"/>
        <v>Inventariar</v>
      </c>
      <c r="L3831" s="6"/>
      <c r="M3831" s="7"/>
      <c r="N3831" s="4"/>
      <c r="O3831" s="3" t="str">
        <f t="shared" si="602"/>
        <v>Inventariar</v>
      </c>
      <c r="P3831" s="6"/>
      <c r="Q3831" s="7"/>
      <c r="R3831" s="4" t="str">
        <f t="shared" si="597"/>
        <v/>
      </c>
      <c r="S3831" s="3" t="str">
        <f t="shared" si="603"/>
        <v>Inventariar</v>
      </c>
      <c r="T3831" s="6"/>
      <c r="U3831" s="7"/>
      <c r="V3831" s="4" t="str">
        <f t="shared" si="598"/>
        <v/>
      </c>
      <c r="W3831" s="3" t="str">
        <f t="shared" si="604"/>
        <v>Inventariar</v>
      </c>
      <c r="X3831" s="6"/>
      <c r="Y3831" s="7"/>
      <c r="Z3831" s="4" t="str">
        <f t="shared" si="599"/>
        <v/>
      </c>
      <c r="AA3831" s="3" t="str">
        <f t="shared" si="605"/>
        <v>Inventariar</v>
      </c>
    </row>
    <row r="3832" spans="1:27" x14ac:dyDescent="0.3">
      <c r="A3832" s="5">
        <v>25588969</v>
      </c>
      <c r="B3832" s="17" t="str">
        <f>VLOOKUP(A3832,'Base de dados'!$A$3:$C$21103,3,0)</f>
        <v>P03CX08</v>
      </c>
      <c r="C3832" s="50" t="s">
        <v>25736</v>
      </c>
      <c r="D3832" s="6"/>
      <c r="E3832" s="7"/>
      <c r="F3832" s="4" t="str">
        <f t="shared" si="606"/>
        <v/>
      </c>
      <c r="G3832" s="3" t="str">
        <f t="shared" si="600"/>
        <v>Inventariar</v>
      </c>
      <c r="H3832" s="6"/>
      <c r="I3832" s="7"/>
      <c r="J3832" s="4"/>
      <c r="K3832" s="3" t="str">
        <f t="shared" si="601"/>
        <v>Inventariar</v>
      </c>
      <c r="L3832" s="6"/>
      <c r="M3832" s="7"/>
      <c r="N3832" s="4"/>
      <c r="O3832" s="3" t="str">
        <f t="shared" si="602"/>
        <v>Inventariar</v>
      </c>
      <c r="P3832" s="6"/>
      <c r="Q3832" s="7"/>
      <c r="R3832" s="4" t="str">
        <f t="shared" si="597"/>
        <v/>
      </c>
      <c r="S3832" s="3" t="str">
        <f t="shared" si="603"/>
        <v>Inventariar</v>
      </c>
      <c r="T3832" s="6"/>
      <c r="U3832" s="7"/>
      <c r="V3832" s="4" t="str">
        <f t="shared" si="598"/>
        <v/>
      </c>
      <c r="W3832" s="3" t="str">
        <f t="shared" si="604"/>
        <v>Inventariar</v>
      </c>
      <c r="X3832" s="6"/>
      <c r="Y3832" s="7"/>
      <c r="Z3832" s="4" t="str">
        <f t="shared" si="599"/>
        <v/>
      </c>
      <c r="AA3832" s="3" t="str">
        <f t="shared" si="605"/>
        <v>Inventariar</v>
      </c>
    </row>
    <row r="3833" spans="1:27" x14ac:dyDescent="0.3">
      <c r="A3833" s="2">
        <v>25588883</v>
      </c>
      <c r="B3833" s="17" t="str">
        <f>VLOOKUP(A3833,'Base de dados'!$A$3:$C$21103,3,0)</f>
        <v>P03CX08</v>
      </c>
      <c r="C3833" s="49" t="s">
        <v>25756</v>
      </c>
      <c r="D3833" s="3"/>
      <c r="E3833" s="3"/>
      <c r="F3833" s="4" t="str">
        <f t="shared" si="606"/>
        <v/>
      </c>
      <c r="G3833" s="3" t="str">
        <f t="shared" si="600"/>
        <v>Inventariar</v>
      </c>
      <c r="H3833" s="6"/>
      <c r="I3833" s="7"/>
      <c r="J3833" s="4"/>
      <c r="K3833" s="3" t="str">
        <f t="shared" si="601"/>
        <v>Inventariar</v>
      </c>
      <c r="L3833" s="6"/>
      <c r="M3833" s="7"/>
      <c r="N3833" s="4"/>
      <c r="O3833" s="3" t="str">
        <f t="shared" si="602"/>
        <v>Inventariar</v>
      </c>
      <c r="P3833" s="6"/>
      <c r="Q3833" s="7"/>
      <c r="R3833" s="4" t="str">
        <f t="shared" si="597"/>
        <v/>
      </c>
      <c r="S3833" s="3" t="str">
        <f t="shared" si="603"/>
        <v>Inventariar</v>
      </c>
      <c r="T3833" s="6"/>
      <c r="U3833" s="7"/>
      <c r="V3833" s="4" t="str">
        <f t="shared" si="598"/>
        <v/>
      </c>
      <c r="W3833" s="3" t="str">
        <f t="shared" si="604"/>
        <v>Inventariar</v>
      </c>
      <c r="X3833" s="6"/>
      <c r="Y3833" s="7"/>
      <c r="Z3833" s="4" t="str">
        <f t="shared" si="599"/>
        <v/>
      </c>
      <c r="AA3833" s="3" t="str">
        <f t="shared" si="605"/>
        <v>Inventariar</v>
      </c>
    </row>
    <row r="3834" spans="1:27" x14ac:dyDescent="0.3">
      <c r="A3834" s="2">
        <v>25407504</v>
      </c>
      <c r="B3834" s="17" t="str">
        <f>VLOOKUP(A3834,'Base de dados'!$A$3:$C$21103,3,0)</f>
        <v>P03CX08</v>
      </c>
      <c r="C3834" s="49" t="s">
        <v>25759</v>
      </c>
      <c r="D3834" s="3"/>
      <c r="E3834" s="3"/>
      <c r="F3834" s="4" t="str">
        <f t="shared" si="606"/>
        <v/>
      </c>
      <c r="G3834" s="3" t="str">
        <f t="shared" si="600"/>
        <v>Inventariar</v>
      </c>
      <c r="H3834" s="6"/>
      <c r="I3834" s="7"/>
      <c r="J3834" s="4"/>
      <c r="K3834" s="3" t="str">
        <f t="shared" si="601"/>
        <v>Inventariar</v>
      </c>
      <c r="L3834" s="6"/>
      <c r="M3834" s="7"/>
      <c r="N3834" s="4"/>
      <c r="O3834" s="3" t="str">
        <f t="shared" si="602"/>
        <v>Inventariar</v>
      </c>
      <c r="P3834" s="6"/>
      <c r="Q3834" s="7"/>
      <c r="R3834" s="4" t="str">
        <f t="shared" si="597"/>
        <v/>
      </c>
      <c r="S3834" s="3" t="str">
        <f t="shared" si="603"/>
        <v>Inventariar</v>
      </c>
      <c r="T3834" s="6"/>
      <c r="U3834" s="7"/>
      <c r="V3834" s="4" t="str">
        <f t="shared" si="598"/>
        <v/>
      </c>
      <c r="W3834" s="3" t="str">
        <f t="shared" si="604"/>
        <v>Inventariar</v>
      </c>
      <c r="X3834" s="6"/>
      <c r="Y3834" s="7"/>
      <c r="Z3834" s="4" t="str">
        <f t="shared" si="599"/>
        <v/>
      </c>
      <c r="AA3834" s="3" t="str">
        <f t="shared" si="605"/>
        <v>Inventariar</v>
      </c>
    </row>
    <row r="3835" spans="1:27" x14ac:dyDescent="0.3">
      <c r="A3835" s="2">
        <v>27069168</v>
      </c>
      <c r="B3835" s="17" t="str">
        <f>VLOOKUP(A3835,'Base de dados'!$A$3:$C$21103,3,0)</f>
        <v>P03CX08</v>
      </c>
      <c r="C3835" s="49" t="s">
        <v>9784</v>
      </c>
      <c r="D3835" s="3"/>
      <c r="E3835" s="3"/>
      <c r="F3835" s="4" t="str">
        <f t="shared" si="606"/>
        <v/>
      </c>
      <c r="G3835" s="3" t="str">
        <f t="shared" si="600"/>
        <v>Inventariar</v>
      </c>
      <c r="H3835" s="6"/>
      <c r="I3835" s="7"/>
      <c r="J3835" s="4"/>
      <c r="K3835" s="3" t="str">
        <f t="shared" si="601"/>
        <v>Inventariar</v>
      </c>
      <c r="L3835" s="6"/>
      <c r="M3835" s="7"/>
      <c r="N3835" s="4"/>
      <c r="O3835" s="3" t="str">
        <f t="shared" si="602"/>
        <v>Inventariar</v>
      </c>
      <c r="P3835" s="6"/>
      <c r="Q3835" s="7"/>
      <c r="R3835" s="4" t="str">
        <f t="shared" ref="R3835:R3898" si="607">IF(Q3835="","",IF(Q3835="Saldo Zero","",P3835-Q3835))</f>
        <v/>
      </c>
      <c r="S3835" s="3" t="str">
        <f t="shared" si="603"/>
        <v>Inventariar</v>
      </c>
      <c r="T3835" s="6"/>
      <c r="U3835" s="7"/>
      <c r="V3835" s="4" t="str">
        <f t="shared" ref="V3835:V3898" si="608">IF(U3835="","",IF(U3835="Saldo Zero","",T3835-U3835))</f>
        <v/>
      </c>
      <c r="W3835" s="3" t="str">
        <f t="shared" si="604"/>
        <v>Inventariar</v>
      </c>
      <c r="X3835" s="6"/>
      <c r="Y3835" s="7"/>
      <c r="Z3835" s="4" t="str">
        <f t="shared" ref="Z3835:Z3898" si="609">IF(Y3835="","",IF(Y3835="Saldo Zero","",X3835-Y3835))</f>
        <v/>
      </c>
      <c r="AA3835" s="3" t="str">
        <f t="shared" si="605"/>
        <v>Inventariar</v>
      </c>
    </row>
    <row r="3836" spans="1:27" x14ac:dyDescent="0.3">
      <c r="A3836" s="2">
        <v>25589134</v>
      </c>
      <c r="B3836" s="17" t="str">
        <f>VLOOKUP(A3836,'Base de dados'!$A$3:$C$21103,3,0)</f>
        <v>P03CX08</v>
      </c>
      <c r="C3836" s="49" t="s">
        <v>9791</v>
      </c>
      <c r="D3836" s="3"/>
      <c r="E3836" s="3"/>
      <c r="F3836" s="4"/>
      <c r="G3836" s="3" t="str">
        <f t="shared" si="600"/>
        <v>Inventariar</v>
      </c>
      <c r="H3836" s="6"/>
      <c r="I3836" s="7"/>
      <c r="J3836" s="4"/>
      <c r="K3836" s="3" t="str">
        <f t="shared" si="601"/>
        <v>Inventariar</v>
      </c>
      <c r="L3836" s="6"/>
      <c r="M3836" s="7"/>
      <c r="N3836" s="4"/>
      <c r="O3836" s="3" t="str">
        <f t="shared" si="602"/>
        <v>Inventariar</v>
      </c>
      <c r="P3836" s="6"/>
      <c r="Q3836" s="7"/>
      <c r="R3836" s="4" t="str">
        <f t="shared" si="607"/>
        <v/>
      </c>
      <c r="S3836" s="3" t="str">
        <f t="shared" si="603"/>
        <v>Inventariar</v>
      </c>
      <c r="T3836" s="6"/>
      <c r="U3836" s="7"/>
      <c r="V3836" s="4" t="str">
        <f t="shared" si="608"/>
        <v/>
      </c>
      <c r="W3836" s="3" t="str">
        <f t="shared" si="604"/>
        <v>Inventariar</v>
      </c>
      <c r="X3836" s="6"/>
      <c r="Y3836" s="7"/>
      <c r="Z3836" s="4" t="str">
        <f t="shared" si="609"/>
        <v/>
      </c>
      <c r="AA3836" s="3" t="str">
        <f t="shared" si="605"/>
        <v>Inventariar</v>
      </c>
    </row>
    <row r="3837" spans="1:27" x14ac:dyDescent="0.3">
      <c r="A3837" s="5">
        <v>25473085</v>
      </c>
      <c r="B3837" s="17" t="str">
        <f>VLOOKUP(A3837,'Base de dados'!$A$3:$C$21103,3,0)</f>
        <v>P04CX01</v>
      </c>
      <c r="C3837" s="50" t="s">
        <v>9557</v>
      </c>
      <c r="D3837" s="6"/>
      <c r="E3837" s="7"/>
      <c r="F3837" s="4" t="str">
        <f t="shared" ref="F3837:F3868" si="610">IF(E3837="","",IF(E3837="Saldo Zero","",D3837-E3837))</f>
        <v/>
      </c>
      <c r="G3837" s="3" t="str">
        <f t="shared" si="600"/>
        <v>Inventariar</v>
      </c>
      <c r="H3837" s="6"/>
      <c r="I3837" s="7"/>
      <c r="J3837" s="4"/>
      <c r="K3837" s="3" t="str">
        <f t="shared" si="601"/>
        <v>Inventariar</v>
      </c>
      <c r="L3837" s="6"/>
      <c r="M3837" s="7"/>
      <c r="N3837" s="4"/>
      <c r="O3837" s="3" t="str">
        <f t="shared" si="602"/>
        <v>Inventariar</v>
      </c>
      <c r="P3837" s="6"/>
      <c r="Q3837" s="7"/>
      <c r="R3837" s="4" t="str">
        <f t="shared" si="607"/>
        <v/>
      </c>
      <c r="S3837" s="3" t="str">
        <f t="shared" si="603"/>
        <v>Inventariar</v>
      </c>
      <c r="T3837" s="6"/>
      <c r="U3837" s="7"/>
      <c r="V3837" s="4" t="str">
        <f t="shared" si="608"/>
        <v/>
      </c>
      <c r="W3837" s="3" t="str">
        <f t="shared" si="604"/>
        <v>Inventariar</v>
      </c>
      <c r="X3837" s="6"/>
      <c r="Y3837" s="7"/>
      <c r="Z3837" s="4" t="str">
        <f t="shared" si="609"/>
        <v/>
      </c>
      <c r="AA3837" s="3" t="str">
        <f t="shared" si="605"/>
        <v>Inventariar</v>
      </c>
    </row>
    <row r="3838" spans="1:27" x14ac:dyDescent="0.3">
      <c r="A3838" s="5">
        <v>25477413</v>
      </c>
      <c r="B3838" s="17" t="str">
        <f>VLOOKUP(A3838,'Base de dados'!$A$3:$C$21103,3,0)</f>
        <v>P04CX01</v>
      </c>
      <c r="C3838" s="50" t="s">
        <v>9559</v>
      </c>
      <c r="D3838" s="6"/>
      <c r="E3838" s="7"/>
      <c r="F3838" s="4" t="str">
        <f t="shared" si="610"/>
        <v/>
      </c>
      <c r="G3838" s="3" t="str">
        <f t="shared" si="600"/>
        <v>Inventariar</v>
      </c>
      <c r="H3838" s="6"/>
      <c r="I3838" s="7"/>
      <c r="J3838" s="4"/>
      <c r="K3838" s="3" t="str">
        <f t="shared" si="601"/>
        <v>Inventariar</v>
      </c>
      <c r="L3838" s="6"/>
      <c r="M3838" s="7"/>
      <c r="N3838" s="4"/>
      <c r="O3838" s="3" t="str">
        <f t="shared" si="602"/>
        <v>Inventariar</v>
      </c>
      <c r="P3838" s="6"/>
      <c r="Q3838" s="7"/>
      <c r="R3838" s="4" t="str">
        <f t="shared" si="607"/>
        <v/>
      </c>
      <c r="S3838" s="3" t="str">
        <f t="shared" si="603"/>
        <v>Inventariar</v>
      </c>
      <c r="T3838" s="6"/>
      <c r="U3838" s="7"/>
      <c r="V3838" s="4" t="str">
        <f t="shared" si="608"/>
        <v/>
      </c>
      <c r="W3838" s="3" t="str">
        <f t="shared" si="604"/>
        <v>Inventariar</v>
      </c>
      <c r="X3838" s="6"/>
      <c r="Y3838" s="7"/>
      <c r="Z3838" s="4" t="str">
        <f t="shared" si="609"/>
        <v/>
      </c>
      <c r="AA3838" s="3" t="str">
        <f t="shared" si="605"/>
        <v>Inventariar</v>
      </c>
    </row>
    <row r="3839" spans="1:27" x14ac:dyDescent="0.3">
      <c r="A3839" s="5">
        <v>25473550</v>
      </c>
      <c r="B3839" s="17" t="str">
        <f>VLOOKUP(A3839,'Base de dados'!$A$3:$C$21103,3,0)</f>
        <v>P04CX01</v>
      </c>
      <c r="C3839" s="50" t="s">
        <v>9531</v>
      </c>
      <c r="D3839" s="6"/>
      <c r="E3839" s="7"/>
      <c r="F3839" s="4" t="str">
        <f t="shared" si="610"/>
        <v/>
      </c>
      <c r="G3839" s="3" t="str">
        <f t="shared" si="600"/>
        <v>Inventariar</v>
      </c>
      <c r="H3839" s="6"/>
      <c r="I3839" s="7"/>
      <c r="J3839" s="4"/>
      <c r="K3839" s="3" t="str">
        <f t="shared" si="601"/>
        <v>Inventariar</v>
      </c>
      <c r="L3839" s="6"/>
      <c r="M3839" s="7"/>
      <c r="N3839" s="4"/>
      <c r="O3839" s="3" t="str">
        <f t="shared" si="602"/>
        <v>Inventariar</v>
      </c>
      <c r="P3839" s="6"/>
      <c r="Q3839" s="7"/>
      <c r="R3839" s="4" t="str">
        <f t="shared" si="607"/>
        <v/>
      </c>
      <c r="S3839" s="3" t="str">
        <f t="shared" si="603"/>
        <v>Inventariar</v>
      </c>
      <c r="T3839" s="6"/>
      <c r="U3839" s="7"/>
      <c r="V3839" s="4" t="str">
        <f t="shared" si="608"/>
        <v/>
      </c>
      <c r="W3839" s="3" t="str">
        <f t="shared" si="604"/>
        <v>Inventariar</v>
      </c>
      <c r="X3839" s="6"/>
      <c r="Y3839" s="7"/>
      <c r="Z3839" s="4" t="str">
        <f t="shared" si="609"/>
        <v/>
      </c>
      <c r="AA3839" s="3" t="str">
        <f t="shared" si="605"/>
        <v>Inventariar</v>
      </c>
    </row>
    <row r="3840" spans="1:27" x14ac:dyDescent="0.3">
      <c r="A3840" s="5">
        <v>25473558</v>
      </c>
      <c r="B3840" s="17" t="str">
        <f>VLOOKUP(A3840,'Base de dados'!$A$3:$C$21103,3,0)</f>
        <v>P04CX01</v>
      </c>
      <c r="C3840" s="50" t="s">
        <v>9538</v>
      </c>
      <c r="D3840" s="6"/>
      <c r="E3840" s="7"/>
      <c r="F3840" s="4" t="str">
        <f t="shared" si="610"/>
        <v/>
      </c>
      <c r="G3840" s="3" t="str">
        <f t="shared" si="600"/>
        <v>Inventariar</v>
      </c>
      <c r="H3840" s="6"/>
      <c r="I3840" s="7"/>
      <c r="J3840" s="4"/>
      <c r="K3840" s="3" t="str">
        <f t="shared" si="601"/>
        <v>Inventariar</v>
      </c>
      <c r="L3840" s="6"/>
      <c r="M3840" s="7"/>
      <c r="N3840" s="4"/>
      <c r="O3840" s="3" t="str">
        <f t="shared" si="602"/>
        <v>Inventariar</v>
      </c>
      <c r="P3840" s="6"/>
      <c r="Q3840" s="7"/>
      <c r="R3840" s="4" t="str">
        <f t="shared" si="607"/>
        <v/>
      </c>
      <c r="S3840" s="3" t="str">
        <f t="shared" si="603"/>
        <v>Inventariar</v>
      </c>
      <c r="T3840" s="6"/>
      <c r="U3840" s="7"/>
      <c r="V3840" s="4" t="str">
        <f t="shared" si="608"/>
        <v/>
      </c>
      <c r="W3840" s="3" t="str">
        <f t="shared" si="604"/>
        <v>Inventariar</v>
      </c>
      <c r="X3840" s="6"/>
      <c r="Y3840" s="7"/>
      <c r="Z3840" s="4" t="str">
        <f t="shared" si="609"/>
        <v/>
      </c>
      <c r="AA3840" s="3" t="str">
        <f t="shared" si="605"/>
        <v>Inventariar</v>
      </c>
    </row>
    <row r="3841" spans="1:27" x14ac:dyDescent="0.3">
      <c r="A3841" s="5">
        <v>25473571</v>
      </c>
      <c r="B3841" s="17" t="str">
        <f>VLOOKUP(A3841,'Base de dados'!$A$3:$C$21103,3,0)</f>
        <v>P04CX01</v>
      </c>
      <c r="C3841" s="50" t="s">
        <v>25666</v>
      </c>
      <c r="D3841" s="6"/>
      <c r="E3841" s="7"/>
      <c r="F3841" s="4" t="str">
        <f t="shared" si="610"/>
        <v/>
      </c>
      <c r="G3841" s="3" t="str">
        <f t="shared" si="600"/>
        <v>Inventariar</v>
      </c>
      <c r="H3841" s="6"/>
      <c r="I3841" s="7"/>
      <c r="J3841" s="4"/>
      <c r="K3841" s="3" t="str">
        <f t="shared" si="601"/>
        <v>Inventariar</v>
      </c>
      <c r="L3841" s="6"/>
      <c r="M3841" s="7"/>
      <c r="N3841" s="4"/>
      <c r="O3841" s="3" t="str">
        <f t="shared" si="602"/>
        <v>Inventariar</v>
      </c>
      <c r="P3841" s="6"/>
      <c r="Q3841" s="7"/>
      <c r="R3841" s="4" t="str">
        <f t="shared" si="607"/>
        <v/>
      </c>
      <c r="S3841" s="3" t="str">
        <f t="shared" si="603"/>
        <v>Inventariar</v>
      </c>
      <c r="T3841" s="6"/>
      <c r="U3841" s="7"/>
      <c r="V3841" s="4" t="str">
        <f t="shared" si="608"/>
        <v/>
      </c>
      <c r="W3841" s="3" t="str">
        <f t="shared" si="604"/>
        <v>Inventariar</v>
      </c>
      <c r="X3841" s="6"/>
      <c r="Y3841" s="7"/>
      <c r="Z3841" s="4" t="str">
        <f t="shared" si="609"/>
        <v/>
      </c>
      <c r="AA3841" s="3" t="str">
        <f t="shared" si="605"/>
        <v>Inventariar</v>
      </c>
    </row>
    <row r="3842" spans="1:27" x14ac:dyDescent="0.3">
      <c r="A3842" s="2">
        <v>25477409</v>
      </c>
      <c r="B3842" s="17" t="str">
        <f>VLOOKUP(A3842,'Base de dados'!$A$3:$C$21103,3,0)</f>
        <v>P04CX01</v>
      </c>
      <c r="C3842" s="49" t="s">
        <v>9556</v>
      </c>
      <c r="D3842" s="3"/>
      <c r="E3842" s="3"/>
      <c r="F3842" s="4" t="str">
        <f t="shared" si="610"/>
        <v/>
      </c>
      <c r="G3842" s="3" t="str">
        <f t="shared" si="600"/>
        <v>Inventariar</v>
      </c>
      <c r="H3842" s="6"/>
      <c r="I3842" s="7"/>
      <c r="J3842" s="4"/>
      <c r="K3842" s="3" t="str">
        <f t="shared" si="601"/>
        <v>Inventariar</v>
      </c>
      <c r="L3842" s="6"/>
      <c r="M3842" s="7"/>
      <c r="N3842" s="4"/>
      <c r="O3842" s="3" t="str">
        <f t="shared" si="602"/>
        <v>Inventariar</v>
      </c>
      <c r="P3842" s="6"/>
      <c r="Q3842" s="7"/>
      <c r="R3842" s="4" t="str">
        <f t="shared" si="607"/>
        <v/>
      </c>
      <c r="S3842" s="3" t="str">
        <f t="shared" si="603"/>
        <v>Inventariar</v>
      </c>
      <c r="T3842" s="6"/>
      <c r="U3842" s="7"/>
      <c r="V3842" s="4" t="str">
        <f t="shared" si="608"/>
        <v/>
      </c>
      <c r="W3842" s="3" t="str">
        <f t="shared" si="604"/>
        <v>Inventariar</v>
      </c>
      <c r="X3842" s="6"/>
      <c r="Y3842" s="7"/>
      <c r="Z3842" s="4" t="str">
        <f t="shared" si="609"/>
        <v/>
      </c>
      <c r="AA3842" s="3" t="str">
        <f t="shared" si="605"/>
        <v>Inventariar</v>
      </c>
    </row>
    <row r="3843" spans="1:27" x14ac:dyDescent="0.3">
      <c r="A3843" s="2">
        <v>25482137</v>
      </c>
      <c r="B3843" s="17" t="str">
        <f>VLOOKUP(A3843,'Base de dados'!$A$3:$C$21103,3,0)</f>
        <v>P04CX01</v>
      </c>
      <c r="C3843" s="49" t="s">
        <v>9528</v>
      </c>
      <c r="D3843" s="3"/>
      <c r="E3843" s="3"/>
      <c r="F3843" s="4" t="str">
        <f t="shared" si="610"/>
        <v/>
      </c>
      <c r="G3843" s="3" t="str">
        <f t="shared" si="600"/>
        <v>Inventariar</v>
      </c>
      <c r="H3843" s="6"/>
      <c r="I3843" s="7"/>
      <c r="J3843" s="4"/>
      <c r="K3843" s="3" t="str">
        <f t="shared" si="601"/>
        <v>Inventariar</v>
      </c>
      <c r="L3843" s="6"/>
      <c r="M3843" s="7"/>
      <c r="N3843" s="4"/>
      <c r="O3843" s="3" t="str">
        <f t="shared" si="602"/>
        <v>Inventariar</v>
      </c>
      <c r="P3843" s="6"/>
      <c r="Q3843" s="7"/>
      <c r="R3843" s="4" t="str">
        <f t="shared" si="607"/>
        <v/>
      </c>
      <c r="S3843" s="3" t="str">
        <f t="shared" si="603"/>
        <v>Inventariar</v>
      </c>
      <c r="T3843" s="6"/>
      <c r="U3843" s="7"/>
      <c r="V3843" s="4" t="str">
        <f t="shared" si="608"/>
        <v/>
      </c>
      <c r="W3843" s="3" t="str">
        <f t="shared" si="604"/>
        <v>Inventariar</v>
      </c>
      <c r="X3843" s="6"/>
      <c r="Y3843" s="7"/>
      <c r="Z3843" s="4" t="str">
        <f t="shared" si="609"/>
        <v/>
      </c>
      <c r="AA3843" s="3" t="str">
        <f t="shared" si="605"/>
        <v>Inventariar</v>
      </c>
    </row>
    <row r="3844" spans="1:27" x14ac:dyDescent="0.3">
      <c r="A3844" s="2">
        <v>25588858</v>
      </c>
      <c r="B3844" s="17" t="str">
        <f>VLOOKUP(A3844,'Base de dados'!$A$3:$C$21103,3,0)</f>
        <v>P04CX01</v>
      </c>
      <c r="C3844" s="49" t="s">
        <v>25670</v>
      </c>
      <c r="D3844" s="3"/>
      <c r="E3844" s="3"/>
      <c r="F3844" s="4" t="str">
        <f t="shared" si="610"/>
        <v/>
      </c>
      <c r="G3844" s="3" t="str">
        <f t="shared" ref="G3844:G3907" si="611">IF(D3844="Saldo Zero","Saldo só Físico",IF(E3844="","Inventariar",IF(E3844="Saldo Zero","Saldo só Sistema",IF(F3844="","Verificar",IF(F3844=0,"Saldo Certo",IF(F3844&lt;0,"Saldo a mais no Físico",IF(F3844&gt;0,"Saldo a mais no Sistema")))))))</f>
        <v>Inventariar</v>
      </c>
      <c r="H3844" s="6"/>
      <c r="I3844" s="7"/>
      <c r="J3844" s="4"/>
      <c r="K3844" s="3" t="str">
        <f t="shared" si="601"/>
        <v>Inventariar</v>
      </c>
      <c r="L3844" s="6"/>
      <c r="M3844" s="7"/>
      <c r="N3844" s="4"/>
      <c r="O3844" s="3" t="str">
        <f t="shared" si="602"/>
        <v>Inventariar</v>
      </c>
      <c r="P3844" s="6"/>
      <c r="Q3844" s="7"/>
      <c r="R3844" s="4" t="str">
        <f t="shared" si="607"/>
        <v/>
      </c>
      <c r="S3844" s="3" t="str">
        <f t="shared" si="603"/>
        <v>Inventariar</v>
      </c>
      <c r="T3844" s="6"/>
      <c r="U3844" s="7"/>
      <c r="V3844" s="4" t="str">
        <f t="shared" si="608"/>
        <v/>
      </c>
      <c r="W3844" s="3" t="str">
        <f t="shared" si="604"/>
        <v>Inventariar</v>
      </c>
      <c r="X3844" s="6"/>
      <c r="Y3844" s="7"/>
      <c r="Z3844" s="4" t="str">
        <f t="shared" si="609"/>
        <v/>
      </c>
      <c r="AA3844" s="3" t="str">
        <f t="shared" si="605"/>
        <v>Inventariar</v>
      </c>
    </row>
    <row r="3845" spans="1:27" x14ac:dyDescent="0.3">
      <c r="A3845" s="5">
        <v>25473376</v>
      </c>
      <c r="B3845" s="17" t="str">
        <f>VLOOKUP(A3845,'Base de dados'!$A$3:$C$21103,3,0)</f>
        <v>P04CX01</v>
      </c>
      <c r="C3845" s="50" t="s">
        <v>25690</v>
      </c>
      <c r="D3845" s="6"/>
      <c r="E3845" s="7"/>
      <c r="F3845" s="4" t="str">
        <f t="shared" si="610"/>
        <v/>
      </c>
      <c r="G3845" s="3" t="str">
        <f t="shared" si="611"/>
        <v>Inventariar</v>
      </c>
      <c r="H3845" s="6"/>
      <c r="I3845" s="7"/>
      <c r="J3845" s="4"/>
      <c r="K3845" s="3" t="str">
        <f t="shared" ref="K3845:K3908" si="612">IF(H3845="Saldo Zero","Saldo só Físico",IF(I3845="","Inventariar",IF(I3845="Saldo Zero","Saldo só Sistema",IF(J3845="","Verificar",IF(J3845=0,"Saldo Certo",IF(J3845&lt;0,"Saldo a mais no Físico",IF(J3845&gt;0,"Saldo a mais no Sistema")))))))</f>
        <v>Inventariar</v>
      </c>
      <c r="L3845" s="6"/>
      <c r="M3845" s="7"/>
      <c r="N3845" s="4"/>
      <c r="O3845" s="3" t="str">
        <f t="shared" ref="O3845:O3908" si="613">IF(L3845="Saldo Zero","Saldo só Físico",IF(M3845="","Inventariar",IF(M3845="Saldo Zero","Saldo só Sistema",IF(N3845="","Verificar",IF(N3845=0,"Saldo Certo",IF(N3845&lt;0,"Saldo a mais no Físico",IF(N3845&gt;0,"Saldo a mais no Sistema")))))))</f>
        <v>Inventariar</v>
      </c>
      <c r="P3845" s="6"/>
      <c r="Q3845" s="7"/>
      <c r="R3845" s="4" t="str">
        <f t="shared" si="607"/>
        <v/>
      </c>
      <c r="S3845" s="3" t="str">
        <f t="shared" ref="S3845:S3908" si="614">IF(P3845="Saldo Zero","Saldo só Físico",IF(Q3845="","Inventariar",IF(Q3845="Saldo Zero","Saldo só Sistema",IF(R3845="","Verificar",IF(R3845=0,"Saldo Certo",IF(R3845&lt;0,"Saldo a mais no Físico",IF(R3845&gt;0,"Saldo a mais no Sistema")))))))</f>
        <v>Inventariar</v>
      </c>
      <c r="T3845" s="6"/>
      <c r="U3845" s="7"/>
      <c r="V3845" s="4" t="str">
        <f t="shared" si="608"/>
        <v/>
      </c>
      <c r="W3845" s="3" t="str">
        <f t="shared" ref="W3845:W3908" si="615">IF(T3845="Saldo Zero","Saldo só Físico",IF(U3845="","Inventariar",IF(U3845="Saldo Zero","Saldo só Sistema",IF(V3845="","Verificar",IF(V3845=0,"Saldo Certo",IF(V3845&lt;0,"Saldo a mais no Físico",IF(V3845&gt;0,"Saldo a mais no Sistema")))))))</f>
        <v>Inventariar</v>
      </c>
      <c r="X3845" s="6"/>
      <c r="Y3845" s="7"/>
      <c r="Z3845" s="4" t="str">
        <f t="shared" si="609"/>
        <v/>
      </c>
      <c r="AA3845" s="3" t="str">
        <f t="shared" ref="AA3845:AA3908" si="616">IF(X3845="Saldo Zero","Saldo só Físico",IF(Y3845="","Inventariar",IF(Y3845="Saldo Zero","Saldo só Sistema",IF(Z3845="","Verificar",IF(Z3845=0,"Saldo Certo",IF(Z3845&lt;0,"Saldo a mais no Físico",IF(Z3845&gt;0,"Saldo a mais no Sistema")))))))</f>
        <v>Inventariar</v>
      </c>
    </row>
    <row r="3846" spans="1:27" x14ac:dyDescent="0.3">
      <c r="A3846" s="5">
        <v>25473413</v>
      </c>
      <c r="B3846" s="17" t="str">
        <f>VLOOKUP(A3846,'Base de dados'!$A$3:$C$21103,3,0)</f>
        <v>P04CX01</v>
      </c>
      <c r="C3846" s="50" t="s">
        <v>9532</v>
      </c>
      <c r="D3846" s="6"/>
      <c r="E3846" s="7"/>
      <c r="F3846" s="4" t="str">
        <f t="shared" si="610"/>
        <v/>
      </c>
      <c r="G3846" s="3" t="str">
        <f t="shared" si="611"/>
        <v>Inventariar</v>
      </c>
      <c r="H3846" s="6"/>
      <c r="I3846" s="7"/>
      <c r="J3846" s="4"/>
      <c r="K3846" s="3" t="str">
        <f t="shared" si="612"/>
        <v>Inventariar</v>
      </c>
      <c r="L3846" s="6"/>
      <c r="M3846" s="7"/>
      <c r="N3846" s="4"/>
      <c r="O3846" s="3" t="str">
        <f t="shared" si="613"/>
        <v>Inventariar</v>
      </c>
      <c r="P3846" s="6"/>
      <c r="Q3846" s="7"/>
      <c r="R3846" s="4" t="str">
        <f t="shared" si="607"/>
        <v/>
      </c>
      <c r="S3846" s="3" t="str">
        <f t="shared" si="614"/>
        <v>Inventariar</v>
      </c>
      <c r="T3846" s="6"/>
      <c r="U3846" s="7"/>
      <c r="V3846" s="4" t="str">
        <f t="shared" si="608"/>
        <v/>
      </c>
      <c r="W3846" s="3" t="str">
        <f t="shared" si="615"/>
        <v>Inventariar</v>
      </c>
      <c r="X3846" s="6"/>
      <c r="Y3846" s="7"/>
      <c r="Z3846" s="4" t="str">
        <f t="shared" si="609"/>
        <v/>
      </c>
      <c r="AA3846" s="3" t="str">
        <f t="shared" si="616"/>
        <v>Inventariar</v>
      </c>
    </row>
    <row r="3847" spans="1:27" x14ac:dyDescent="0.3">
      <c r="A3847" s="5">
        <v>25473464</v>
      </c>
      <c r="B3847" s="17" t="str">
        <f>VLOOKUP(A3847,'Base de dados'!$A$3:$C$21103,3,0)</f>
        <v>P04CX01</v>
      </c>
      <c r="C3847" s="50" t="s">
        <v>9534</v>
      </c>
      <c r="D3847" s="6"/>
      <c r="E3847" s="7"/>
      <c r="F3847" s="4" t="str">
        <f t="shared" si="610"/>
        <v/>
      </c>
      <c r="G3847" s="3" t="str">
        <f t="shared" si="611"/>
        <v>Inventariar</v>
      </c>
      <c r="H3847" s="6"/>
      <c r="I3847" s="7"/>
      <c r="J3847" s="4"/>
      <c r="K3847" s="3" t="str">
        <f t="shared" si="612"/>
        <v>Inventariar</v>
      </c>
      <c r="L3847" s="6"/>
      <c r="M3847" s="7"/>
      <c r="N3847" s="4"/>
      <c r="O3847" s="3" t="str">
        <f t="shared" si="613"/>
        <v>Inventariar</v>
      </c>
      <c r="P3847" s="6"/>
      <c r="Q3847" s="7"/>
      <c r="R3847" s="4" t="str">
        <f t="shared" si="607"/>
        <v/>
      </c>
      <c r="S3847" s="3" t="str">
        <f t="shared" si="614"/>
        <v>Inventariar</v>
      </c>
      <c r="T3847" s="6"/>
      <c r="U3847" s="7"/>
      <c r="V3847" s="4" t="str">
        <f t="shared" si="608"/>
        <v/>
      </c>
      <c r="W3847" s="3" t="str">
        <f t="shared" si="615"/>
        <v>Inventariar</v>
      </c>
      <c r="X3847" s="6"/>
      <c r="Y3847" s="7"/>
      <c r="Z3847" s="4" t="str">
        <f t="shared" si="609"/>
        <v/>
      </c>
      <c r="AA3847" s="3" t="str">
        <f t="shared" si="616"/>
        <v>Inventariar</v>
      </c>
    </row>
    <row r="3848" spans="1:27" x14ac:dyDescent="0.3">
      <c r="A3848" s="5">
        <v>25588935</v>
      </c>
      <c r="B3848" s="17" t="str">
        <f>VLOOKUP(A3848,'Base de dados'!$A$3:$C$21103,3,0)</f>
        <v>P04CX01</v>
      </c>
      <c r="C3848" s="50" t="s">
        <v>25695</v>
      </c>
      <c r="D3848" s="6"/>
      <c r="E3848" s="7"/>
      <c r="F3848" s="4" t="str">
        <f t="shared" si="610"/>
        <v/>
      </c>
      <c r="G3848" s="3" t="str">
        <f t="shared" si="611"/>
        <v>Inventariar</v>
      </c>
      <c r="H3848" s="6"/>
      <c r="I3848" s="7"/>
      <c r="J3848" s="4"/>
      <c r="K3848" s="3" t="str">
        <f t="shared" si="612"/>
        <v>Inventariar</v>
      </c>
      <c r="L3848" s="6"/>
      <c r="M3848" s="7"/>
      <c r="N3848" s="4"/>
      <c r="O3848" s="3" t="str">
        <f t="shared" si="613"/>
        <v>Inventariar</v>
      </c>
      <c r="P3848" s="6"/>
      <c r="Q3848" s="7"/>
      <c r="R3848" s="4" t="str">
        <f t="shared" si="607"/>
        <v/>
      </c>
      <c r="S3848" s="3" t="str">
        <f t="shared" si="614"/>
        <v>Inventariar</v>
      </c>
      <c r="T3848" s="6"/>
      <c r="U3848" s="7"/>
      <c r="V3848" s="4" t="str">
        <f t="shared" si="608"/>
        <v/>
      </c>
      <c r="W3848" s="3" t="str">
        <f t="shared" si="615"/>
        <v>Inventariar</v>
      </c>
      <c r="X3848" s="6"/>
      <c r="Y3848" s="7"/>
      <c r="Z3848" s="4" t="str">
        <f t="shared" si="609"/>
        <v/>
      </c>
      <c r="AA3848" s="3" t="str">
        <f t="shared" si="616"/>
        <v>Inventariar</v>
      </c>
    </row>
    <row r="3849" spans="1:27" x14ac:dyDescent="0.3">
      <c r="A3849" s="5">
        <v>25473537</v>
      </c>
      <c r="B3849" s="17" t="str">
        <f>VLOOKUP(A3849,'Base de dados'!$A$3:$C$21103,3,0)</f>
        <v>P04CX01</v>
      </c>
      <c r="C3849" s="50" t="s">
        <v>9537</v>
      </c>
      <c r="D3849" s="6"/>
      <c r="E3849" s="7"/>
      <c r="F3849" s="4" t="str">
        <f t="shared" si="610"/>
        <v/>
      </c>
      <c r="G3849" s="3" t="str">
        <f t="shared" si="611"/>
        <v>Inventariar</v>
      </c>
      <c r="H3849" s="6"/>
      <c r="I3849" s="7"/>
      <c r="J3849" s="4"/>
      <c r="K3849" s="3" t="str">
        <f t="shared" si="612"/>
        <v>Inventariar</v>
      </c>
      <c r="L3849" s="6"/>
      <c r="M3849" s="7"/>
      <c r="N3849" s="4"/>
      <c r="O3849" s="3" t="str">
        <f t="shared" si="613"/>
        <v>Inventariar</v>
      </c>
      <c r="P3849" s="6"/>
      <c r="Q3849" s="7"/>
      <c r="R3849" s="4" t="str">
        <f t="shared" si="607"/>
        <v/>
      </c>
      <c r="S3849" s="3" t="str">
        <f t="shared" si="614"/>
        <v>Inventariar</v>
      </c>
      <c r="T3849" s="6"/>
      <c r="U3849" s="7"/>
      <c r="V3849" s="4" t="str">
        <f t="shared" si="608"/>
        <v/>
      </c>
      <c r="W3849" s="3" t="str">
        <f t="shared" si="615"/>
        <v>Inventariar</v>
      </c>
      <c r="X3849" s="6"/>
      <c r="Y3849" s="7"/>
      <c r="Z3849" s="4" t="str">
        <f t="shared" si="609"/>
        <v/>
      </c>
      <c r="AA3849" s="3" t="str">
        <f t="shared" si="616"/>
        <v>Inventariar</v>
      </c>
    </row>
    <row r="3850" spans="1:27" x14ac:dyDescent="0.3">
      <c r="A3850" s="5">
        <v>25482147</v>
      </c>
      <c r="B3850" s="17" t="str">
        <f>VLOOKUP(A3850,'Base de dados'!$A$3:$C$21103,3,0)</f>
        <v>P04CX01</v>
      </c>
      <c r="C3850" s="50" t="s">
        <v>9526</v>
      </c>
      <c r="D3850" s="6"/>
      <c r="E3850" s="7"/>
      <c r="F3850" s="4" t="str">
        <f t="shared" si="610"/>
        <v/>
      </c>
      <c r="G3850" s="3" t="str">
        <f t="shared" si="611"/>
        <v>Inventariar</v>
      </c>
      <c r="H3850" s="6"/>
      <c r="I3850" s="7"/>
      <c r="J3850" s="4"/>
      <c r="K3850" s="3" t="str">
        <f t="shared" si="612"/>
        <v>Inventariar</v>
      </c>
      <c r="L3850" s="6"/>
      <c r="M3850" s="7"/>
      <c r="N3850" s="4"/>
      <c r="O3850" s="3" t="str">
        <f t="shared" si="613"/>
        <v>Inventariar</v>
      </c>
      <c r="P3850" s="6"/>
      <c r="Q3850" s="7"/>
      <c r="R3850" s="4" t="str">
        <f t="shared" si="607"/>
        <v/>
      </c>
      <c r="S3850" s="3" t="str">
        <f t="shared" si="614"/>
        <v>Inventariar</v>
      </c>
      <c r="T3850" s="6"/>
      <c r="U3850" s="7"/>
      <c r="V3850" s="4" t="str">
        <f t="shared" si="608"/>
        <v/>
      </c>
      <c r="W3850" s="3" t="str">
        <f t="shared" si="615"/>
        <v>Inventariar</v>
      </c>
      <c r="X3850" s="6"/>
      <c r="Y3850" s="7"/>
      <c r="Z3850" s="4" t="str">
        <f t="shared" si="609"/>
        <v/>
      </c>
      <c r="AA3850" s="3" t="str">
        <f t="shared" si="616"/>
        <v>Inventariar</v>
      </c>
    </row>
    <row r="3851" spans="1:27" x14ac:dyDescent="0.3">
      <c r="A3851" s="5">
        <v>25473340</v>
      </c>
      <c r="B3851" s="17" t="str">
        <f>VLOOKUP(A3851,'Base de dados'!$A$3:$C$21103,3,0)</f>
        <v>P04CX01</v>
      </c>
      <c r="C3851" s="50" t="s">
        <v>25709</v>
      </c>
      <c r="D3851" s="6"/>
      <c r="E3851" s="7"/>
      <c r="F3851" s="4" t="str">
        <f t="shared" si="610"/>
        <v/>
      </c>
      <c r="G3851" s="3" t="str">
        <f t="shared" si="611"/>
        <v>Inventariar</v>
      </c>
      <c r="H3851" s="6"/>
      <c r="I3851" s="7"/>
      <c r="J3851" s="4"/>
      <c r="K3851" s="3" t="str">
        <f t="shared" si="612"/>
        <v>Inventariar</v>
      </c>
      <c r="L3851" s="6"/>
      <c r="M3851" s="7"/>
      <c r="N3851" s="4"/>
      <c r="O3851" s="3" t="str">
        <f t="shared" si="613"/>
        <v>Inventariar</v>
      </c>
      <c r="P3851" s="6"/>
      <c r="Q3851" s="7"/>
      <c r="R3851" s="4" t="str">
        <f t="shared" si="607"/>
        <v/>
      </c>
      <c r="S3851" s="3" t="str">
        <f t="shared" si="614"/>
        <v>Inventariar</v>
      </c>
      <c r="T3851" s="6"/>
      <c r="U3851" s="7"/>
      <c r="V3851" s="4" t="str">
        <f t="shared" si="608"/>
        <v/>
      </c>
      <c r="W3851" s="3" t="str">
        <f t="shared" si="615"/>
        <v>Inventariar</v>
      </c>
      <c r="X3851" s="6"/>
      <c r="Y3851" s="7"/>
      <c r="Z3851" s="4" t="str">
        <f t="shared" si="609"/>
        <v/>
      </c>
      <c r="AA3851" s="3" t="str">
        <f t="shared" si="616"/>
        <v>Inventariar</v>
      </c>
    </row>
    <row r="3852" spans="1:27" x14ac:dyDescent="0.3">
      <c r="A3852" s="5">
        <v>25473365</v>
      </c>
      <c r="B3852" s="17" t="str">
        <f>VLOOKUP(A3852,'Base de dados'!$A$3:$C$21103,3,0)</f>
        <v>P04CX01</v>
      </c>
      <c r="C3852" s="50" t="s">
        <v>25715</v>
      </c>
      <c r="D3852" s="6"/>
      <c r="E3852" s="7"/>
      <c r="F3852" s="4" t="str">
        <f t="shared" si="610"/>
        <v/>
      </c>
      <c r="G3852" s="3" t="str">
        <f t="shared" si="611"/>
        <v>Inventariar</v>
      </c>
      <c r="H3852" s="6"/>
      <c r="I3852" s="7"/>
      <c r="J3852" s="4"/>
      <c r="K3852" s="3" t="str">
        <f t="shared" si="612"/>
        <v>Inventariar</v>
      </c>
      <c r="L3852" s="6"/>
      <c r="M3852" s="7"/>
      <c r="N3852" s="4"/>
      <c r="O3852" s="3" t="str">
        <f t="shared" si="613"/>
        <v>Inventariar</v>
      </c>
      <c r="P3852" s="6"/>
      <c r="Q3852" s="7"/>
      <c r="R3852" s="4" t="str">
        <f t="shared" si="607"/>
        <v/>
      </c>
      <c r="S3852" s="3" t="str">
        <f t="shared" si="614"/>
        <v>Inventariar</v>
      </c>
      <c r="T3852" s="6"/>
      <c r="U3852" s="7"/>
      <c r="V3852" s="4" t="str">
        <f t="shared" si="608"/>
        <v/>
      </c>
      <c r="W3852" s="3" t="str">
        <f t="shared" si="615"/>
        <v>Inventariar</v>
      </c>
      <c r="X3852" s="6"/>
      <c r="Y3852" s="7"/>
      <c r="Z3852" s="4" t="str">
        <f t="shared" si="609"/>
        <v/>
      </c>
      <c r="AA3852" s="3" t="str">
        <f t="shared" si="616"/>
        <v>Inventariar</v>
      </c>
    </row>
    <row r="3853" spans="1:27" x14ac:dyDescent="0.3">
      <c r="A3853" s="5">
        <v>25473388</v>
      </c>
      <c r="B3853" s="17" t="str">
        <f>VLOOKUP(A3853,'Base de dados'!$A$3:$C$21103,3,0)</f>
        <v>P04CX01</v>
      </c>
      <c r="C3853" s="50" t="s">
        <v>25716</v>
      </c>
      <c r="D3853" s="6"/>
      <c r="E3853" s="7"/>
      <c r="F3853" s="4" t="str">
        <f t="shared" si="610"/>
        <v/>
      </c>
      <c r="G3853" s="3" t="str">
        <f t="shared" si="611"/>
        <v>Inventariar</v>
      </c>
      <c r="H3853" s="6"/>
      <c r="I3853" s="7"/>
      <c r="J3853" s="4"/>
      <c r="K3853" s="3" t="str">
        <f t="shared" si="612"/>
        <v>Inventariar</v>
      </c>
      <c r="L3853" s="6"/>
      <c r="M3853" s="7"/>
      <c r="N3853" s="4"/>
      <c r="O3853" s="3" t="str">
        <f t="shared" si="613"/>
        <v>Inventariar</v>
      </c>
      <c r="P3853" s="6"/>
      <c r="Q3853" s="7"/>
      <c r="R3853" s="4" t="str">
        <f t="shared" si="607"/>
        <v/>
      </c>
      <c r="S3853" s="3" t="str">
        <f t="shared" si="614"/>
        <v>Inventariar</v>
      </c>
      <c r="T3853" s="6"/>
      <c r="U3853" s="7"/>
      <c r="V3853" s="4" t="str">
        <f t="shared" si="608"/>
        <v/>
      </c>
      <c r="W3853" s="3" t="str">
        <f t="shared" si="615"/>
        <v>Inventariar</v>
      </c>
      <c r="X3853" s="6"/>
      <c r="Y3853" s="7"/>
      <c r="Z3853" s="4" t="str">
        <f t="shared" si="609"/>
        <v/>
      </c>
      <c r="AA3853" s="3" t="str">
        <f t="shared" si="616"/>
        <v>Inventariar</v>
      </c>
    </row>
    <row r="3854" spans="1:27" x14ac:dyDescent="0.3">
      <c r="A3854" s="2">
        <v>25473465</v>
      </c>
      <c r="B3854" s="17" t="str">
        <f>VLOOKUP(A3854,'Base de dados'!$A$3:$C$21103,3,0)</f>
        <v>P04CX01</v>
      </c>
      <c r="C3854" s="49" t="s">
        <v>9527</v>
      </c>
      <c r="D3854" s="3"/>
      <c r="E3854" s="3"/>
      <c r="F3854" s="4" t="str">
        <f t="shared" si="610"/>
        <v/>
      </c>
      <c r="G3854" s="3" t="str">
        <f t="shared" si="611"/>
        <v>Inventariar</v>
      </c>
      <c r="H3854" s="6"/>
      <c r="I3854" s="7"/>
      <c r="J3854" s="4"/>
      <c r="K3854" s="3" t="str">
        <f t="shared" si="612"/>
        <v>Inventariar</v>
      </c>
      <c r="L3854" s="6"/>
      <c r="M3854" s="7"/>
      <c r="N3854" s="4"/>
      <c r="O3854" s="3" t="str">
        <f t="shared" si="613"/>
        <v>Inventariar</v>
      </c>
      <c r="P3854" s="6"/>
      <c r="Q3854" s="7"/>
      <c r="R3854" s="4" t="str">
        <f t="shared" si="607"/>
        <v/>
      </c>
      <c r="S3854" s="3" t="str">
        <f t="shared" si="614"/>
        <v>Inventariar</v>
      </c>
      <c r="T3854" s="6"/>
      <c r="U3854" s="7"/>
      <c r="V3854" s="4" t="str">
        <f t="shared" si="608"/>
        <v/>
      </c>
      <c r="W3854" s="3" t="str">
        <f t="shared" si="615"/>
        <v>Inventariar</v>
      </c>
      <c r="X3854" s="6"/>
      <c r="Y3854" s="7"/>
      <c r="Z3854" s="4" t="str">
        <f t="shared" si="609"/>
        <v/>
      </c>
      <c r="AA3854" s="3" t="str">
        <f t="shared" si="616"/>
        <v>Inventariar</v>
      </c>
    </row>
    <row r="3855" spans="1:27" x14ac:dyDescent="0.3">
      <c r="A3855" s="5">
        <v>25482143</v>
      </c>
      <c r="B3855" s="17" t="str">
        <f>VLOOKUP(A3855,'Base de dados'!$A$3:$C$21103,3,0)</f>
        <v>P04CX01</v>
      </c>
      <c r="C3855" s="50" t="s">
        <v>9533</v>
      </c>
      <c r="D3855" s="6"/>
      <c r="E3855" s="7"/>
      <c r="F3855" s="4" t="str">
        <f t="shared" si="610"/>
        <v/>
      </c>
      <c r="G3855" s="3" t="str">
        <f t="shared" si="611"/>
        <v>Inventariar</v>
      </c>
      <c r="H3855" s="6"/>
      <c r="I3855" s="7"/>
      <c r="J3855" s="4"/>
      <c r="K3855" s="3" t="str">
        <f t="shared" si="612"/>
        <v>Inventariar</v>
      </c>
      <c r="L3855" s="6"/>
      <c r="M3855" s="7"/>
      <c r="N3855" s="4"/>
      <c r="O3855" s="3" t="str">
        <f t="shared" si="613"/>
        <v>Inventariar</v>
      </c>
      <c r="P3855" s="6"/>
      <c r="Q3855" s="7"/>
      <c r="R3855" s="4" t="str">
        <f t="shared" si="607"/>
        <v/>
      </c>
      <c r="S3855" s="3" t="str">
        <f t="shared" si="614"/>
        <v>Inventariar</v>
      </c>
      <c r="T3855" s="6"/>
      <c r="U3855" s="7"/>
      <c r="V3855" s="4" t="str">
        <f t="shared" si="608"/>
        <v/>
      </c>
      <c r="W3855" s="3" t="str">
        <f t="shared" si="615"/>
        <v>Inventariar</v>
      </c>
      <c r="X3855" s="6"/>
      <c r="Y3855" s="7"/>
      <c r="Z3855" s="4" t="str">
        <f t="shared" si="609"/>
        <v/>
      </c>
      <c r="AA3855" s="3" t="str">
        <f t="shared" si="616"/>
        <v>Inventariar</v>
      </c>
    </row>
    <row r="3856" spans="1:27" x14ac:dyDescent="0.3">
      <c r="A3856" s="5">
        <v>25473600</v>
      </c>
      <c r="B3856" s="17" t="str">
        <f>VLOOKUP(A3856,'Base de dados'!$A$3:$C$21103,3,0)</f>
        <v>P04CX01</v>
      </c>
      <c r="C3856" s="50" t="s">
        <v>25732</v>
      </c>
      <c r="D3856" s="6"/>
      <c r="E3856" s="7"/>
      <c r="F3856" s="4" t="str">
        <f t="shared" si="610"/>
        <v/>
      </c>
      <c r="G3856" s="3" t="str">
        <f t="shared" si="611"/>
        <v>Inventariar</v>
      </c>
      <c r="H3856" s="6"/>
      <c r="I3856" s="7"/>
      <c r="J3856" s="4"/>
      <c r="K3856" s="3" t="str">
        <f t="shared" si="612"/>
        <v>Inventariar</v>
      </c>
      <c r="L3856" s="6"/>
      <c r="M3856" s="7"/>
      <c r="N3856" s="4"/>
      <c r="O3856" s="3" t="str">
        <f t="shared" si="613"/>
        <v>Inventariar</v>
      </c>
      <c r="P3856" s="6"/>
      <c r="Q3856" s="7"/>
      <c r="R3856" s="4" t="str">
        <f t="shared" si="607"/>
        <v/>
      </c>
      <c r="S3856" s="3" t="str">
        <f t="shared" si="614"/>
        <v>Inventariar</v>
      </c>
      <c r="T3856" s="6"/>
      <c r="U3856" s="7"/>
      <c r="V3856" s="4" t="str">
        <f t="shared" si="608"/>
        <v/>
      </c>
      <c r="W3856" s="3" t="str">
        <f t="shared" si="615"/>
        <v>Inventariar</v>
      </c>
      <c r="X3856" s="6"/>
      <c r="Y3856" s="7"/>
      <c r="Z3856" s="4" t="str">
        <f t="shared" si="609"/>
        <v/>
      </c>
      <c r="AA3856" s="3" t="str">
        <f t="shared" si="616"/>
        <v>Inventariar</v>
      </c>
    </row>
    <row r="3857" spans="1:27" x14ac:dyDescent="0.3">
      <c r="A3857" s="5">
        <v>25482126</v>
      </c>
      <c r="B3857" s="17" t="str">
        <f>VLOOKUP(A3857,'Base de dados'!$A$3:$C$21103,3,0)</f>
        <v>P04CX01</v>
      </c>
      <c r="C3857" s="50" t="s">
        <v>9535</v>
      </c>
      <c r="D3857" s="6"/>
      <c r="E3857" s="7"/>
      <c r="F3857" s="4" t="str">
        <f t="shared" si="610"/>
        <v/>
      </c>
      <c r="G3857" s="3" t="str">
        <f t="shared" si="611"/>
        <v>Inventariar</v>
      </c>
      <c r="H3857" s="6"/>
      <c r="I3857" s="7"/>
      <c r="J3857" s="4"/>
      <c r="K3857" s="3" t="str">
        <f t="shared" si="612"/>
        <v>Inventariar</v>
      </c>
      <c r="L3857" s="6"/>
      <c r="M3857" s="7"/>
      <c r="N3857" s="4"/>
      <c r="O3857" s="3" t="str">
        <f t="shared" si="613"/>
        <v>Inventariar</v>
      </c>
      <c r="P3857" s="6"/>
      <c r="Q3857" s="7"/>
      <c r="R3857" s="4" t="str">
        <f t="shared" si="607"/>
        <v/>
      </c>
      <c r="S3857" s="3" t="str">
        <f t="shared" si="614"/>
        <v>Inventariar</v>
      </c>
      <c r="T3857" s="6"/>
      <c r="U3857" s="7"/>
      <c r="V3857" s="4" t="str">
        <f t="shared" si="608"/>
        <v/>
      </c>
      <c r="W3857" s="3" t="str">
        <f t="shared" si="615"/>
        <v>Inventariar</v>
      </c>
      <c r="X3857" s="6"/>
      <c r="Y3857" s="7"/>
      <c r="Z3857" s="4" t="str">
        <f t="shared" si="609"/>
        <v/>
      </c>
      <c r="AA3857" s="3" t="str">
        <f t="shared" si="616"/>
        <v>Inventariar</v>
      </c>
    </row>
    <row r="3858" spans="1:27" x14ac:dyDescent="0.3">
      <c r="A3858" s="5">
        <v>25589787</v>
      </c>
      <c r="B3858" s="17" t="str">
        <f>VLOOKUP(A3858,'Base de dados'!$A$3:$C$21103,3,0)</f>
        <v>P04CX01</v>
      </c>
      <c r="C3858" s="50" t="s">
        <v>25737</v>
      </c>
      <c r="D3858" s="6"/>
      <c r="E3858" s="7"/>
      <c r="F3858" s="4" t="str">
        <f t="shared" si="610"/>
        <v/>
      </c>
      <c r="G3858" s="3" t="str">
        <f t="shared" si="611"/>
        <v>Inventariar</v>
      </c>
      <c r="H3858" s="6"/>
      <c r="I3858" s="7"/>
      <c r="J3858" s="4"/>
      <c r="K3858" s="3" t="str">
        <f t="shared" si="612"/>
        <v>Inventariar</v>
      </c>
      <c r="L3858" s="6"/>
      <c r="M3858" s="7"/>
      <c r="N3858" s="4"/>
      <c r="O3858" s="3" t="str">
        <f t="shared" si="613"/>
        <v>Inventariar</v>
      </c>
      <c r="P3858" s="6"/>
      <c r="Q3858" s="7"/>
      <c r="R3858" s="4" t="str">
        <f t="shared" si="607"/>
        <v/>
      </c>
      <c r="S3858" s="3" t="str">
        <f t="shared" si="614"/>
        <v>Inventariar</v>
      </c>
      <c r="T3858" s="6"/>
      <c r="U3858" s="7"/>
      <c r="V3858" s="4" t="str">
        <f t="shared" si="608"/>
        <v/>
      </c>
      <c r="W3858" s="3" t="str">
        <f t="shared" si="615"/>
        <v>Inventariar</v>
      </c>
      <c r="X3858" s="6"/>
      <c r="Y3858" s="7"/>
      <c r="Z3858" s="4" t="str">
        <f t="shared" si="609"/>
        <v/>
      </c>
      <c r="AA3858" s="3" t="str">
        <f t="shared" si="616"/>
        <v>Inventariar</v>
      </c>
    </row>
    <row r="3859" spans="1:27" x14ac:dyDescent="0.3">
      <c r="A3859" s="5">
        <v>25482129</v>
      </c>
      <c r="B3859" s="17" t="str">
        <f>VLOOKUP(A3859,'Base de dados'!$A$3:$C$21103,3,0)</f>
        <v>P04CX01</v>
      </c>
      <c r="C3859" s="50" t="s">
        <v>9536</v>
      </c>
      <c r="D3859" s="6"/>
      <c r="E3859" s="7"/>
      <c r="F3859" s="4" t="str">
        <f t="shared" si="610"/>
        <v/>
      </c>
      <c r="G3859" s="3" t="str">
        <f t="shared" si="611"/>
        <v>Inventariar</v>
      </c>
      <c r="H3859" s="6"/>
      <c r="I3859" s="7"/>
      <c r="J3859" s="4"/>
      <c r="K3859" s="3" t="str">
        <f t="shared" si="612"/>
        <v>Inventariar</v>
      </c>
      <c r="L3859" s="6"/>
      <c r="M3859" s="7"/>
      <c r="N3859" s="4"/>
      <c r="O3859" s="3" t="str">
        <f t="shared" si="613"/>
        <v>Inventariar</v>
      </c>
      <c r="P3859" s="6"/>
      <c r="Q3859" s="7"/>
      <c r="R3859" s="4" t="str">
        <f t="shared" si="607"/>
        <v/>
      </c>
      <c r="S3859" s="3" t="str">
        <f t="shared" si="614"/>
        <v>Inventariar</v>
      </c>
      <c r="T3859" s="6"/>
      <c r="U3859" s="7"/>
      <c r="V3859" s="4" t="str">
        <f t="shared" si="608"/>
        <v/>
      </c>
      <c r="W3859" s="3" t="str">
        <f t="shared" si="615"/>
        <v>Inventariar</v>
      </c>
      <c r="X3859" s="6"/>
      <c r="Y3859" s="7"/>
      <c r="Z3859" s="4" t="str">
        <f t="shared" si="609"/>
        <v/>
      </c>
      <c r="AA3859" s="3" t="str">
        <f t="shared" si="616"/>
        <v>Inventariar</v>
      </c>
    </row>
    <row r="3860" spans="1:27" x14ac:dyDescent="0.3">
      <c r="A3860" s="5">
        <v>25482151</v>
      </c>
      <c r="B3860" s="17" t="str">
        <f>VLOOKUP(A3860,'Base de dados'!$A$3:$C$21103,3,0)</f>
        <v>P04CX01</v>
      </c>
      <c r="C3860" s="50" t="s">
        <v>9530</v>
      </c>
      <c r="D3860" s="6"/>
      <c r="E3860" s="7"/>
      <c r="F3860" s="4" t="str">
        <f t="shared" si="610"/>
        <v/>
      </c>
      <c r="G3860" s="3" t="str">
        <f t="shared" si="611"/>
        <v>Inventariar</v>
      </c>
      <c r="H3860" s="6"/>
      <c r="I3860" s="7"/>
      <c r="J3860" s="4"/>
      <c r="K3860" s="3" t="str">
        <f t="shared" si="612"/>
        <v>Inventariar</v>
      </c>
      <c r="L3860" s="6"/>
      <c r="M3860" s="7"/>
      <c r="N3860" s="4"/>
      <c r="O3860" s="3" t="str">
        <f t="shared" si="613"/>
        <v>Inventariar</v>
      </c>
      <c r="P3860" s="6"/>
      <c r="Q3860" s="7"/>
      <c r="R3860" s="4" t="str">
        <f t="shared" si="607"/>
        <v/>
      </c>
      <c r="S3860" s="3" t="str">
        <f t="shared" si="614"/>
        <v>Inventariar</v>
      </c>
      <c r="T3860" s="6"/>
      <c r="U3860" s="7"/>
      <c r="V3860" s="4" t="str">
        <f t="shared" si="608"/>
        <v/>
      </c>
      <c r="W3860" s="3" t="str">
        <f t="shared" si="615"/>
        <v>Inventariar</v>
      </c>
      <c r="X3860" s="6"/>
      <c r="Y3860" s="7"/>
      <c r="Z3860" s="4" t="str">
        <f t="shared" si="609"/>
        <v/>
      </c>
      <c r="AA3860" s="3" t="str">
        <f t="shared" si="616"/>
        <v>Inventariar</v>
      </c>
    </row>
    <row r="3861" spans="1:27" x14ac:dyDescent="0.3">
      <c r="A3861" s="5">
        <v>25474865</v>
      </c>
      <c r="B3861" s="17" t="str">
        <f>VLOOKUP(A3861,'Base de dados'!$A$3:$C$21103,3,0)</f>
        <v>P04CX01</v>
      </c>
      <c r="C3861" s="50" t="s">
        <v>9554</v>
      </c>
      <c r="D3861" s="6"/>
      <c r="E3861" s="7"/>
      <c r="F3861" s="4" t="str">
        <f t="shared" si="610"/>
        <v/>
      </c>
      <c r="G3861" s="3" t="str">
        <f t="shared" si="611"/>
        <v>Inventariar</v>
      </c>
      <c r="H3861" s="6"/>
      <c r="I3861" s="7"/>
      <c r="J3861" s="4"/>
      <c r="K3861" s="3" t="str">
        <f t="shared" si="612"/>
        <v>Inventariar</v>
      </c>
      <c r="L3861" s="6"/>
      <c r="M3861" s="7"/>
      <c r="N3861" s="4"/>
      <c r="O3861" s="3" t="str">
        <f t="shared" si="613"/>
        <v>Inventariar</v>
      </c>
      <c r="P3861" s="6"/>
      <c r="Q3861" s="7"/>
      <c r="R3861" s="4" t="str">
        <f t="shared" si="607"/>
        <v/>
      </c>
      <c r="S3861" s="3" t="str">
        <f t="shared" si="614"/>
        <v>Inventariar</v>
      </c>
      <c r="T3861" s="6"/>
      <c r="U3861" s="7"/>
      <c r="V3861" s="4" t="str">
        <f t="shared" si="608"/>
        <v/>
      </c>
      <c r="W3861" s="3" t="str">
        <f t="shared" si="615"/>
        <v>Inventariar</v>
      </c>
      <c r="X3861" s="6"/>
      <c r="Y3861" s="7"/>
      <c r="Z3861" s="4" t="str">
        <f t="shared" si="609"/>
        <v/>
      </c>
      <c r="AA3861" s="3" t="str">
        <f t="shared" si="616"/>
        <v>Inventariar</v>
      </c>
    </row>
    <row r="3862" spans="1:27" x14ac:dyDescent="0.3">
      <c r="A3862" s="5">
        <v>25477520</v>
      </c>
      <c r="B3862" s="17" t="str">
        <f>VLOOKUP(A3862,'Base de dados'!$A$3:$C$21103,3,0)</f>
        <v>P04CX01</v>
      </c>
      <c r="C3862" s="50" t="s">
        <v>9555</v>
      </c>
      <c r="D3862" s="6"/>
      <c r="E3862" s="7"/>
      <c r="F3862" s="4" t="str">
        <f t="shared" si="610"/>
        <v/>
      </c>
      <c r="G3862" s="3" t="str">
        <f t="shared" si="611"/>
        <v>Inventariar</v>
      </c>
      <c r="H3862" s="6"/>
      <c r="I3862" s="7"/>
      <c r="J3862" s="4"/>
      <c r="K3862" s="3" t="str">
        <f t="shared" si="612"/>
        <v>Inventariar</v>
      </c>
      <c r="L3862" s="6"/>
      <c r="M3862" s="7"/>
      <c r="N3862" s="4"/>
      <c r="O3862" s="3" t="str">
        <f t="shared" si="613"/>
        <v>Inventariar</v>
      </c>
      <c r="P3862" s="6"/>
      <c r="Q3862" s="7"/>
      <c r="R3862" s="4" t="str">
        <f t="shared" si="607"/>
        <v/>
      </c>
      <c r="S3862" s="3" t="str">
        <f t="shared" si="614"/>
        <v>Inventariar</v>
      </c>
      <c r="T3862" s="6"/>
      <c r="U3862" s="7"/>
      <c r="V3862" s="4" t="str">
        <f t="shared" si="608"/>
        <v/>
      </c>
      <c r="W3862" s="3" t="str">
        <f t="shared" si="615"/>
        <v>Inventariar</v>
      </c>
      <c r="X3862" s="6"/>
      <c r="Y3862" s="7"/>
      <c r="Z3862" s="4" t="str">
        <f t="shared" si="609"/>
        <v/>
      </c>
      <c r="AA3862" s="3" t="str">
        <f t="shared" si="616"/>
        <v>Inventariar</v>
      </c>
    </row>
    <row r="3863" spans="1:27" x14ac:dyDescent="0.3">
      <c r="A3863" s="5">
        <v>25482144</v>
      </c>
      <c r="B3863" s="17" t="str">
        <f>VLOOKUP(A3863,'Base de dados'!$A$3:$C$21103,3,0)</f>
        <v>P04CX01</v>
      </c>
      <c r="C3863" s="50" t="s">
        <v>25748</v>
      </c>
      <c r="D3863" s="6"/>
      <c r="E3863" s="7"/>
      <c r="F3863" s="4" t="str">
        <f t="shared" si="610"/>
        <v/>
      </c>
      <c r="G3863" s="3" t="str">
        <f t="shared" si="611"/>
        <v>Inventariar</v>
      </c>
      <c r="H3863" s="6"/>
      <c r="I3863" s="7"/>
      <c r="J3863" s="4"/>
      <c r="K3863" s="3" t="str">
        <f t="shared" si="612"/>
        <v>Inventariar</v>
      </c>
      <c r="L3863" s="6"/>
      <c r="M3863" s="7"/>
      <c r="N3863" s="4"/>
      <c r="O3863" s="3" t="str">
        <f t="shared" si="613"/>
        <v>Inventariar</v>
      </c>
      <c r="P3863" s="6"/>
      <c r="Q3863" s="7"/>
      <c r="R3863" s="4" t="str">
        <f t="shared" si="607"/>
        <v/>
      </c>
      <c r="S3863" s="3" t="str">
        <f t="shared" si="614"/>
        <v>Inventariar</v>
      </c>
      <c r="T3863" s="6"/>
      <c r="U3863" s="7"/>
      <c r="V3863" s="4" t="str">
        <f t="shared" si="608"/>
        <v/>
      </c>
      <c r="W3863" s="3" t="str">
        <f t="shared" si="615"/>
        <v>Inventariar</v>
      </c>
      <c r="X3863" s="6"/>
      <c r="Y3863" s="7"/>
      <c r="Z3863" s="4" t="str">
        <f t="shared" si="609"/>
        <v/>
      </c>
      <c r="AA3863" s="3" t="str">
        <f t="shared" si="616"/>
        <v>Inventariar</v>
      </c>
    </row>
    <row r="3864" spans="1:27" x14ac:dyDescent="0.3">
      <c r="A3864" s="5">
        <v>25588934</v>
      </c>
      <c r="B3864" s="17" t="str">
        <f>VLOOKUP(A3864,'Base de dados'!$A$3:$C$21103,3,0)</f>
        <v>P04CX01</v>
      </c>
      <c r="C3864" s="50" t="s">
        <v>9529</v>
      </c>
      <c r="D3864" s="6"/>
      <c r="E3864" s="7"/>
      <c r="F3864" s="4" t="str">
        <f t="shared" si="610"/>
        <v/>
      </c>
      <c r="G3864" s="3" t="str">
        <f t="shared" si="611"/>
        <v>Inventariar</v>
      </c>
      <c r="H3864" s="3"/>
      <c r="I3864" s="3"/>
      <c r="J3864" s="4"/>
      <c r="K3864" s="3" t="str">
        <f t="shared" si="612"/>
        <v>Inventariar</v>
      </c>
      <c r="L3864" s="3"/>
      <c r="M3864" s="3"/>
      <c r="N3864" s="4"/>
      <c r="O3864" s="3" t="str">
        <f t="shared" si="613"/>
        <v>Inventariar</v>
      </c>
      <c r="P3864" s="3"/>
      <c r="Q3864" s="3"/>
      <c r="R3864" s="4" t="str">
        <f t="shared" si="607"/>
        <v/>
      </c>
      <c r="S3864" s="3" t="str">
        <f t="shared" si="614"/>
        <v>Inventariar</v>
      </c>
      <c r="T3864" s="3"/>
      <c r="U3864" s="3"/>
      <c r="V3864" s="4" t="str">
        <f t="shared" si="608"/>
        <v/>
      </c>
      <c r="W3864" s="3" t="str">
        <f t="shared" si="615"/>
        <v>Inventariar</v>
      </c>
      <c r="X3864" s="3"/>
      <c r="Y3864" s="3"/>
      <c r="Z3864" s="4" t="str">
        <f t="shared" si="609"/>
        <v/>
      </c>
      <c r="AA3864" s="3" t="str">
        <f t="shared" si="616"/>
        <v>Inventariar</v>
      </c>
    </row>
    <row r="3865" spans="1:27" x14ac:dyDescent="0.3">
      <c r="A3865" s="5">
        <v>25473586</v>
      </c>
      <c r="B3865" s="17" t="str">
        <f>VLOOKUP(A3865,'Base de dados'!$A$3:$C$21103,3,0)</f>
        <v>P04CX01</v>
      </c>
      <c r="C3865" s="50" t="s">
        <v>9558</v>
      </c>
      <c r="D3865" s="6"/>
      <c r="E3865" s="7"/>
      <c r="F3865" s="4" t="str">
        <f t="shared" si="610"/>
        <v/>
      </c>
      <c r="G3865" s="3" t="str">
        <f t="shared" si="611"/>
        <v>Inventariar</v>
      </c>
      <c r="H3865" s="6"/>
      <c r="I3865" s="7"/>
      <c r="J3865" s="4"/>
      <c r="K3865" s="3" t="str">
        <f t="shared" si="612"/>
        <v>Inventariar</v>
      </c>
      <c r="L3865" s="6"/>
      <c r="M3865" s="7"/>
      <c r="N3865" s="4"/>
      <c r="O3865" s="3" t="str">
        <f t="shared" si="613"/>
        <v>Inventariar</v>
      </c>
      <c r="P3865" s="6"/>
      <c r="Q3865" s="7"/>
      <c r="R3865" s="4" t="str">
        <f t="shared" si="607"/>
        <v/>
      </c>
      <c r="S3865" s="3" t="str">
        <f t="shared" si="614"/>
        <v>Inventariar</v>
      </c>
      <c r="T3865" s="6"/>
      <c r="U3865" s="7"/>
      <c r="V3865" s="4" t="str">
        <f t="shared" si="608"/>
        <v/>
      </c>
      <c r="W3865" s="3" t="str">
        <f t="shared" si="615"/>
        <v>Inventariar</v>
      </c>
      <c r="X3865" s="6"/>
      <c r="Y3865" s="7"/>
      <c r="Z3865" s="4" t="str">
        <f t="shared" si="609"/>
        <v/>
      </c>
      <c r="AA3865" s="3" t="str">
        <f t="shared" si="616"/>
        <v>Inventariar</v>
      </c>
    </row>
    <row r="3866" spans="1:27" x14ac:dyDescent="0.3">
      <c r="A3866" s="2">
        <v>25473587</v>
      </c>
      <c r="B3866" s="17" t="str">
        <f>VLOOKUP(A3866,'Base de dados'!$A$3:$C$21103,3,0)</f>
        <v>P04CX01</v>
      </c>
      <c r="C3866" s="49" t="s">
        <v>25751</v>
      </c>
      <c r="D3866" s="3"/>
      <c r="E3866" s="3"/>
      <c r="F3866" s="4" t="str">
        <f t="shared" si="610"/>
        <v/>
      </c>
      <c r="G3866" s="3" t="str">
        <f t="shared" si="611"/>
        <v>Inventariar</v>
      </c>
      <c r="H3866" s="6"/>
      <c r="I3866" s="7"/>
      <c r="J3866" s="4"/>
      <c r="K3866" s="3" t="str">
        <f t="shared" si="612"/>
        <v>Inventariar</v>
      </c>
      <c r="L3866" s="6"/>
      <c r="M3866" s="7"/>
      <c r="N3866" s="4"/>
      <c r="O3866" s="3" t="str">
        <f t="shared" si="613"/>
        <v>Inventariar</v>
      </c>
      <c r="P3866" s="6"/>
      <c r="Q3866" s="7"/>
      <c r="R3866" s="4" t="str">
        <f t="shared" si="607"/>
        <v/>
      </c>
      <c r="S3866" s="3" t="str">
        <f t="shared" si="614"/>
        <v>Inventariar</v>
      </c>
      <c r="T3866" s="6"/>
      <c r="U3866" s="7"/>
      <c r="V3866" s="4" t="str">
        <f t="shared" si="608"/>
        <v/>
      </c>
      <c r="W3866" s="3" t="str">
        <f t="shared" si="615"/>
        <v>Inventariar</v>
      </c>
      <c r="X3866" s="6"/>
      <c r="Y3866" s="7"/>
      <c r="Z3866" s="4" t="str">
        <f t="shared" si="609"/>
        <v/>
      </c>
      <c r="AA3866" s="3" t="str">
        <f t="shared" si="616"/>
        <v>Inventariar</v>
      </c>
    </row>
    <row r="3867" spans="1:27" x14ac:dyDescent="0.3">
      <c r="A3867" s="5">
        <v>25574725</v>
      </c>
      <c r="B3867" s="17" t="str">
        <f>VLOOKUP(A3867,'Base de dados'!$A$3:$C$21103,3,0)</f>
        <v>P04CX02</v>
      </c>
      <c r="C3867" s="50" t="s">
        <v>9561</v>
      </c>
      <c r="D3867" s="6"/>
      <c r="E3867" s="7"/>
      <c r="F3867" s="4" t="str">
        <f t="shared" si="610"/>
        <v/>
      </c>
      <c r="G3867" s="3" t="str">
        <f t="shared" si="611"/>
        <v>Inventariar</v>
      </c>
      <c r="H3867" s="6"/>
      <c r="I3867" s="7"/>
      <c r="J3867" s="4"/>
      <c r="K3867" s="3" t="str">
        <f t="shared" si="612"/>
        <v>Inventariar</v>
      </c>
      <c r="L3867" s="6"/>
      <c r="M3867" s="7"/>
      <c r="N3867" s="4"/>
      <c r="O3867" s="3" t="str">
        <f t="shared" si="613"/>
        <v>Inventariar</v>
      </c>
      <c r="P3867" s="6"/>
      <c r="Q3867" s="7"/>
      <c r="R3867" s="4" t="str">
        <f t="shared" si="607"/>
        <v/>
      </c>
      <c r="S3867" s="3" t="str">
        <f t="shared" si="614"/>
        <v>Inventariar</v>
      </c>
      <c r="T3867" s="6"/>
      <c r="U3867" s="7"/>
      <c r="V3867" s="4" t="str">
        <f t="shared" si="608"/>
        <v/>
      </c>
      <c r="W3867" s="3" t="str">
        <f t="shared" si="615"/>
        <v>Inventariar</v>
      </c>
      <c r="X3867" s="6"/>
      <c r="Y3867" s="7"/>
      <c r="Z3867" s="4" t="str">
        <f t="shared" si="609"/>
        <v/>
      </c>
      <c r="AA3867" s="3" t="str">
        <f t="shared" si="616"/>
        <v>Inventariar</v>
      </c>
    </row>
    <row r="3868" spans="1:27" x14ac:dyDescent="0.3">
      <c r="A3868" s="2">
        <v>25473386</v>
      </c>
      <c r="B3868" s="17" t="str">
        <f>VLOOKUP(A3868,'Base de dados'!$A$3:$C$21103,3,0)</f>
        <v>P04CX02</v>
      </c>
      <c r="C3868" s="49" t="s">
        <v>25755</v>
      </c>
      <c r="D3868" s="3"/>
      <c r="E3868" s="3"/>
      <c r="F3868" s="4" t="str">
        <f t="shared" si="610"/>
        <v/>
      </c>
      <c r="G3868" s="3" t="str">
        <f t="shared" si="611"/>
        <v>Inventariar</v>
      </c>
      <c r="H3868" s="3"/>
      <c r="I3868" s="3"/>
      <c r="J3868" s="4"/>
      <c r="K3868" s="3" t="str">
        <f t="shared" si="612"/>
        <v>Inventariar</v>
      </c>
      <c r="L3868" s="3"/>
      <c r="M3868" s="3"/>
      <c r="N3868" s="4"/>
      <c r="O3868" s="3" t="str">
        <f t="shared" si="613"/>
        <v>Inventariar</v>
      </c>
      <c r="P3868" s="3"/>
      <c r="Q3868" s="3"/>
      <c r="R3868" s="4" t="str">
        <f t="shared" si="607"/>
        <v/>
      </c>
      <c r="S3868" s="3" t="str">
        <f t="shared" si="614"/>
        <v>Inventariar</v>
      </c>
      <c r="T3868" s="3"/>
      <c r="U3868" s="3"/>
      <c r="V3868" s="4" t="str">
        <f t="shared" si="608"/>
        <v/>
      </c>
      <c r="W3868" s="3" t="str">
        <f t="shared" si="615"/>
        <v>Inventariar</v>
      </c>
      <c r="X3868" s="3"/>
      <c r="Y3868" s="3"/>
      <c r="Z3868" s="4" t="str">
        <f t="shared" si="609"/>
        <v/>
      </c>
      <c r="AA3868" s="3" t="str">
        <f t="shared" si="616"/>
        <v>Inventariar</v>
      </c>
    </row>
    <row r="3869" spans="1:27" x14ac:dyDescent="0.3">
      <c r="A3869" s="2">
        <v>25573043</v>
      </c>
      <c r="B3869" s="17" t="str">
        <f>VLOOKUP(A3869,'Base de dados'!$A$3:$C$21103,3,0)</f>
        <v>P08E09</v>
      </c>
      <c r="C3869" s="49" t="s">
        <v>9671</v>
      </c>
      <c r="D3869" s="3"/>
      <c r="E3869" s="3"/>
      <c r="F3869" s="4" t="str">
        <f t="shared" ref="F3869:F3900" si="617">IF(E3869="","",IF(E3869="Saldo Zero","",D3869-E3869))</f>
        <v/>
      </c>
      <c r="G3869" s="3" t="str">
        <f t="shared" si="611"/>
        <v>Inventariar</v>
      </c>
      <c r="H3869" s="6"/>
      <c r="I3869" s="7"/>
      <c r="J3869" s="4"/>
      <c r="K3869" s="3" t="str">
        <f t="shared" si="612"/>
        <v>Inventariar</v>
      </c>
      <c r="L3869" s="6"/>
      <c r="M3869" s="7"/>
      <c r="N3869" s="4"/>
      <c r="O3869" s="3" t="str">
        <f t="shared" si="613"/>
        <v>Inventariar</v>
      </c>
      <c r="P3869" s="6"/>
      <c r="Q3869" s="7"/>
      <c r="R3869" s="4" t="str">
        <f t="shared" si="607"/>
        <v/>
      </c>
      <c r="S3869" s="3" t="str">
        <f t="shared" si="614"/>
        <v>Inventariar</v>
      </c>
      <c r="T3869" s="6"/>
      <c r="U3869" s="7"/>
      <c r="V3869" s="4" t="str">
        <f t="shared" si="608"/>
        <v/>
      </c>
      <c r="W3869" s="3" t="str">
        <f t="shared" si="615"/>
        <v>Inventariar</v>
      </c>
      <c r="X3869" s="6"/>
      <c r="Y3869" s="7"/>
      <c r="Z3869" s="4" t="str">
        <f t="shared" si="609"/>
        <v/>
      </c>
      <c r="AA3869" s="3" t="str">
        <f t="shared" si="616"/>
        <v>Inventariar</v>
      </c>
    </row>
    <row r="3870" spans="1:27" x14ac:dyDescent="0.3">
      <c r="A3870" s="5">
        <v>25428112</v>
      </c>
      <c r="B3870" s="17" t="str">
        <f>VLOOKUP(A3870,'Base de dados'!$A$3:$C$21103,3,0)</f>
        <v>P1003A48</v>
      </c>
      <c r="C3870" s="50" t="s">
        <v>25753</v>
      </c>
      <c r="D3870" s="6"/>
      <c r="E3870" s="7"/>
      <c r="F3870" s="4" t="str">
        <f t="shared" si="617"/>
        <v/>
      </c>
      <c r="G3870" s="3" t="str">
        <f t="shared" si="611"/>
        <v>Inventariar</v>
      </c>
      <c r="H3870" s="6"/>
      <c r="I3870" s="7"/>
      <c r="J3870" s="4"/>
      <c r="K3870" s="3" t="str">
        <f t="shared" si="612"/>
        <v>Inventariar</v>
      </c>
      <c r="L3870" s="6"/>
      <c r="M3870" s="7"/>
      <c r="N3870" s="4"/>
      <c r="O3870" s="3" t="str">
        <f t="shared" si="613"/>
        <v>Inventariar</v>
      </c>
      <c r="P3870" s="6"/>
      <c r="Q3870" s="7"/>
      <c r="R3870" s="4" t="str">
        <f t="shared" si="607"/>
        <v/>
      </c>
      <c r="S3870" s="3" t="str">
        <f t="shared" si="614"/>
        <v>Inventariar</v>
      </c>
      <c r="T3870" s="6"/>
      <c r="U3870" s="7"/>
      <c r="V3870" s="4" t="str">
        <f t="shared" si="608"/>
        <v/>
      </c>
      <c r="W3870" s="3" t="str">
        <f t="shared" si="615"/>
        <v>Inventariar</v>
      </c>
      <c r="X3870" s="6"/>
      <c r="Y3870" s="7"/>
      <c r="Z3870" s="4" t="str">
        <f t="shared" si="609"/>
        <v/>
      </c>
      <c r="AA3870" s="3" t="str">
        <f t="shared" si="616"/>
        <v>Inventariar</v>
      </c>
    </row>
    <row r="3871" spans="1:27" x14ac:dyDescent="0.3">
      <c r="A3871" s="5">
        <v>25572571</v>
      </c>
      <c r="B3871" s="17" t="str">
        <f>VLOOKUP(A3871,'Base de dados'!$A$3:$C$21103,3,0)</f>
        <v>SALA PNEUS</v>
      </c>
      <c r="C3871" s="50" t="s">
        <v>25754</v>
      </c>
      <c r="D3871" s="6"/>
      <c r="E3871" s="7"/>
      <c r="F3871" s="4" t="str">
        <f t="shared" si="617"/>
        <v/>
      </c>
      <c r="G3871" s="3" t="str">
        <f t="shared" si="611"/>
        <v>Inventariar</v>
      </c>
      <c r="H3871" s="6"/>
      <c r="I3871" s="7"/>
      <c r="J3871" s="4"/>
      <c r="K3871" s="3" t="str">
        <f t="shared" si="612"/>
        <v>Inventariar</v>
      </c>
      <c r="L3871" s="6"/>
      <c r="M3871" s="7"/>
      <c r="N3871" s="4"/>
      <c r="O3871" s="3" t="str">
        <f t="shared" si="613"/>
        <v>Inventariar</v>
      </c>
      <c r="P3871" s="6"/>
      <c r="Q3871" s="7"/>
      <c r="R3871" s="4" t="str">
        <f t="shared" si="607"/>
        <v/>
      </c>
      <c r="S3871" s="3" t="str">
        <f t="shared" si="614"/>
        <v>Inventariar</v>
      </c>
      <c r="T3871" s="6"/>
      <c r="U3871" s="7"/>
      <c r="V3871" s="4" t="str">
        <f t="shared" si="608"/>
        <v/>
      </c>
      <c r="W3871" s="3" t="str">
        <f t="shared" si="615"/>
        <v>Inventariar</v>
      </c>
      <c r="X3871" s="6"/>
      <c r="Y3871" s="7"/>
      <c r="Z3871" s="4" t="str">
        <f t="shared" si="609"/>
        <v/>
      </c>
      <c r="AA3871" s="3" t="str">
        <f t="shared" si="616"/>
        <v>Inventariar</v>
      </c>
    </row>
    <row r="3872" spans="1:27" x14ac:dyDescent="0.3">
      <c r="A3872" s="5">
        <v>25573912</v>
      </c>
      <c r="B3872" s="17" t="str">
        <f>VLOOKUP(A3872,'Base de dados'!$A$3:$C$21103,3,0)</f>
        <v>SALA PNEUS</v>
      </c>
      <c r="C3872" s="50" t="s">
        <v>9758</v>
      </c>
      <c r="D3872" s="6"/>
      <c r="E3872" s="7"/>
      <c r="F3872" s="4" t="str">
        <f t="shared" si="617"/>
        <v/>
      </c>
      <c r="G3872" s="3" t="str">
        <f t="shared" si="611"/>
        <v>Inventariar</v>
      </c>
      <c r="H3872" s="6"/>
      <c r="I3872" s="7"/>
      <c r="J3872" s="4"/>
      <c r="K3872" s="3" t="str">
        <f t="shared" si="612"/>
        <v>Inventariar</v>
      </c>
      <c r="L3872" s="6"/>
      <c r="M3872" s="7"/>
      <c r="N3872" s="4"/>
      <c r="O3872" s="3" t="str">
        <f t="shared" si="613"/>
        <v>Inventariar</v>
      </c>
      <c r="P3872" s="6"/>
      <c r="Q3872" s="7"/>
      <c r="R3872" s="4" t="str">
        <f t="shared" si="607"/>
        <v/>
      </c>
      <c r="S3872" s="3" t="str">
        <f t="shared" si="614"/>
        <v>Inventariar</v>
      </c>
      <c r="T3872" s="6"/>
      <c r="U3872" s="7"/>
      <c r="V3872" s="4" t="str">
        <f t="shared" si="608"/>
        <v/>
      </c>
      <c r="W3872" s="3" t="str">
        <f t="shared" si="615"/>
        <v>Inventariar</v>
      </c>
      <c r="X3872" s="6"/>
      <c r="Y3872" s="7"/>
      <c r="Z3872" s="4" t="str">
        <f t="shared" si="609"/>
        <v/>
      </c>
      <c r="AA3872" s="3" t="str">
        <f t="shared" si="616"/>
        <v>Inventariar</v>
      </c>
    </row>
    <row r="3873" spans="1:27" x14ac:dyDescent="0.3">
      <c r="A3873" s="5">
        <v>25573913</v>
      </c>
      <c r="B3873" s="17" t="str">
        <f>VLOOKUP(A3873,'Base de dados'!$A$3:$C$21103,3,0)</f>
        <v>SALA PNEUS</v>
      </c>
      <c r="C3873" s="50" t="s">
        <v>9760</v>
      </c>
      <c r="D3873" s="6"/>
      <c r="E3873" s="7"/>
      <c r="F3873" s="4" t="str">
        <f t="shared" si="617"/>
        <v/>
      </c>
      <c r="G3873" s="3" t="str">
        <f t="shared" si="611"/>
        <v>Inventariar</v>
      </c>
      <c r="H3873" s="6"/>
      <c r="I3873" s="7"/>
      <c r="J3873" s="4"/>
      <c r="K3873" s="3" t="str">
        <f t="shared" si="612"/>
        <v>Inventariar</v>
      </c>
      <c r="L3873" s="6"/>
      <c r="M3873" s="7"/>
      <c r="N3873" s="4"/>
      <c r="O3873" s="3" t="str">
        <f t="shared" si="613"/>
        <v>Inventariar</v>
      </c>
      <c r="P3873" s="6"/>
      <c r="Q3873" s="7"/>
      <c r="R3873" s="4" t="str">
        <f t="shared" si="607"/>
        <v/>
      </c>
      <c r="S3873" s="3" t="str">
        <f t="shared" si="614"/>
        <v>Inventariar</v>
      </c>
      <c r="T3873" s="6"/>
      <c r="U3873" s="7"/>
      <c r="V3873" s="4" t="str">
        <f t="shared" si="608"/>
        <v/>
      </c>
      <c r="W3873" s="3" t="str">
        <f t="shared" si="615"/>
        <v>Inventariar</v>
      </c>
      <c r="X3873" s="6"/>
      <c r="Y3873" s="7"/>
      <c r="Z3873" s="4" t="str">
        <f t="shared" si="609"/>
        <v/>
      </c>
      <c r="AA3873" s="3" t="str">
        <f t="shared" si="616"/>
        <v>Inventariar</v>
      </c>
    </row>
    <row r="3874" spans="1:27" x14ac:dyDescent="0.3">
      <c r="A3874" s="5">
        <v>25574142</v>
      </c>
      <c r="B3874" s="17" t="str">
        <f>VLOOKUP(A3874,'Base de dados'!$A$3:$C$21103,3,0)</f>
        <v>SALA PNEUS</v>
      </c>
      <c r="C3874" s="50" t="s">
        <v>9756</v>
      </c>
      <c r="D3874" s="6"/>
      <c r="E3874" s="7"/>
      <c r="F3874" s="4" t="str">
        <f t="shared" si="617"/>
        <v/>
      </c>
      <c r="G3874" s="3" t="str">
        <f t="shared" si="611"/>
        <v>Inventariar</v>
      </c>
      <c r="H3874" s="6"/>
      <c r="I3874" s="7"/>
      <c r="J3874" s="4"/>
      <c r="K3874" s="3" t="str">
        <f t="shared" si="612"/>
        <v>Inventariar</v>
      </c>
      <c r="L3874" s="6"/>
      <c r="M3874" s="7"/>
      <c r="N3874" s="4"/>
      <c r="O3874" s="3" t="str">
        <f t="shared" si="613"/>
        <v>Inventariar</v>
      </c>
      <c r="P3874" s="6"/>
      <c r="Q3874" s="7"/>
      <c r="R3874" s="4" t="str">
        <f t="shared" si="607"/>
        <v/>
      </c>
      <c r="S3874" s="3" t="str">
        <f t="shared" si="614"/>
        <v>Inventariar</v>
      </c>
      <c r="T3874" s="6"/>
      <c r="U3874" s="7"/>
      <c r="V3874" s="4" t="str">
        <f t="shared" si="608"/>
        <v/>
      </c>
      <c r="W3874" s="3" t="str">
        <f t="shared" si="615"/>
        <v>Inventariar</v>
      </c>
      <c r="X3874" s="6"/>
      <c r="Y3874" s="7"/>
      <c r="Z3874" s="4" t="str">
        <f t="shared" si="609"/>
        <v/>
      </c>
      <c r="AA3874" s="3" t="str">
        <f t="shared" si="616"/>
        <v>Inventariar</v>
      </c>
    </row>
    <row r="3875" spans="1:27" x14ac:dyDescent="0.3">
      <c r="A3875" s="5">
        <v>25574282</v>
      </c>
      <c r="B3875" s="17" t="str">
        <f>VLOOKUP(A3875,'Base de dados'!$A$3:$C$21103,3,0)</f>
        <v>SALA PNEUS</v>
      </c>
      <c r="C3875" s="50" t="s">
        <v>9757</v>
      </c>
      <c r="D3875" s="6"/>
      <c r="E3875" s="7"/>
      <c r="F3875" s="4" t="str">
        <f t="shared" si="617"/>
        <v/>
      </c>
      <c r="G3875" s="3" t="str">
        <f t="shared" si="611"/>
        <v>Inventariar</v>
      </c>
      <c r="H3875" s="6"/>
      <c r="I3875" s="7"/>
      <c r="J3875" s="4"/>
      <c r="K3875" s="3" t="str">
        <f t="shared" si="612"/>
        <v>Inventariar</v>
      </c>
      <c r="L3875" s="6"/>
      <c r="M3875" s="7"/>
      <c r="N3875" s="4"/>
      <c r="O3875" s="3" t="str">
        <f t="shared" si="613"/>
        <v>Inventariar</v>
      </c>
      <c r="P3875" s="6"/>
      <c r="Q3875" s="7"/>
      <c r="R3875" s="4" t="str">
        <f t="shared" si="607"/>
        <v/>
      </c>
      <c r="S3875" s="3" t="str">
        <f t="shared" si="614"/>
        <v>Inventariar</v>
      </c>
      <c r="T3875" s="6"/>
      <c r="U3875" s="7"/>
      <c r="V3875" s="4" t="str">
        <f t="shared" si="608"/>
        <v/>
      </c>
      <c r="W3875" s="3" t="str">
        <f t="shared" si="615"/>
        <v>Inventariar</v>
      </c>
      <c r="X3875" s="6"/>
      <c r="Y3875" s="7"/>
      <c r="Z3875" s="4" t="str">
        <f t="shared" si="609"/>
        <v/>
      </c>
      <c r="AA3875" s="3" t="str">
        <f t="shared" si="616"/>
        <v>Inventariar</v>
      </c>
    </row>
    <row r="3876" spans="1:27" x14ac:dyDescent="0.3">
      <c r="A3876" s="5">
        <v>25574283</v>
      </c>
      <c r="B3876" s="17" t="str">
        <f>VLOOKUP(A3876,'Base de dados'!$A$3:$C$21103,3,0)</f>
        <v>SALA PNEUS</v>
      </c>
      <c r="C3876" s="50" t="s">
        <v>9759</v>
      </c>
      <c r="D3876" s="6"/>
      <c r="E3876" s="7"/>
      <c r="F3876" s="4" t="str">
        <f t="shared" si="617"/>
        <v/>
      </c>
      <c r="G3876" s="3" t="str">
        <f t="shared" si="611"/>
        <v>Inventariar</v>
      </c>
      <c r="H3876" s="3"/>
      <c r="I3876" s="3"/>
      <c r="J3876" s="4"/>
      <c r="K3876" s="3" t="str">
        <f t="shared" si="612"/>
        <v>Inventariar</v>
      </c>
      <c r="L3876" s="3"/>
      <c r="M3876" s="3"/>
      <c r="N3876" s="4"/>
      <c r="O3876" s="3" t="str">
        <f t="shared" si="613"/>
        <v>Inventariar</v>
      </c>
      <c r="P3876" s="3"/>
      <c r="Q3876" s="3"/>
      <c r="R3876" s="4" t="str">
        <f t="shared" si="607"/>
        <v/>
      </c>
      <c r="S3876" s="3" t="str">
        <f t="shared" si="614"/>
        <v>Inventariar</v>
      </c>
      <c r="T3876" s="3"/>
      <c r="U3876" s="3"/>
      <c r="V3876" s="4" t="str">
        <f t="shared" si="608"/>
        <v/>
      </c>
      <c r="W3876" s="3" t="str">
        <f t="shared" si="615"/>
        <v>Inventariar</v>
      </c>
      <c r="X3876" s="3"/>
      <c r="Y3876" s="3"/>
      <c r="Z3876" s="4" t="str">
        <f t="shared" si="609"/>
        <v/>
      </c>
      <c r="AA3876" s="3" t="str">
        <f t="shared" si="616"/>
        <v>Inventariar</v>
      </c>
    </row>
    <row r="3877" spans="1:27" x14ac:dyDescent="0.3">
      <c r="A3877" s="5">
        <v>25062529</v>
      </c>
      <c r="B3877" s="17" t="str">
        <f>VLOOKUP(A3877,'Base de dados'!$A$3:$C$21103,3,0)</f>
        <v>SALAPNEU01</v>
      </c>
      <c r="C3877" s="50" t="s">
        <v>6185</v>
      </c>
      <c r="D3877" s="6"/>
      <c r="E3877" s="7"/>
      <c r="F3877" s="4" t="str">
        <f t="shared" si="617"/>
        <v/>
      </c>
      <c r="G3877" s="3" t="str">
        <f t="shared" si="611"/>
        <v>Inventariar</v>
      </c>
      <c r="H3877" s="3"/>
      <c r="I3877" s="3"/>
      <c r="J3877" s="4"/>
      <c r="K3877" s="3" t="str">
        <f t="shared" si="612"/>
        <v>Inventariar</v>
      </c>
      <c r="L3877" s="3"/>
      <c r="M3877" s="3"/>
      <c r="N3877" s="4"/>
      <c r="O3877" s="3" t="str">
        <f t="shared" si="613"/>
        <v>Inventariar</v>
      </c>
      <c r="P3877" s="3"/>
      <c r="Q3877" s="3"/>
      <c r="R3877" s="4" t="str">
        <f t="shared" si="607"/>
        <v/>
      </c>
      <c r="S3877" s="3" t="str">
        <f t="shared" si="614"/>
        <v>Inventariar</v>
      </c>
      <c r="T3877" s="3"/>
      <c r="U3877" s="3"/>
      <c r="V3877" s="4" t="str">
        <f t="shared" si="608"/>
        <v/>
      </c>
      <c r="W3877" s="3" t="str">
        <f t="shared" si="615"/>
        <v>Inventariar</v>
      </c>
      <c r="X3877" s="3"/>
      <c r="Y3877" s="3"/>
      <c r="Z3877" s="4" t="str">
        <f t="shared" si="609"/>
        <v/>
      </c>
      <c r="AA3877" s="3" t="str">
        <f t="shared" si="616"/>
        <v>Inventariar</v>
      </c>
    </row>
    <row r="3878" spans="1:27" x14ac:dyDescent="0.3">
      <c r="A3878" s="5">
        <v>25129546</v>
      </c>
      <c r="B3878" s="17" t="str">
        <f>VLOOKUP(A3878,'Base de dados'!$A$3:$C$21103,3,0)</f>
        <v>SALAPNEU04</v>
      </c>
      <c r="C3878" s="50" t="s">
        <v>25235</v>
      </c>
      <c r="D3878" s="6"/>
      <c r="E3878" s="7"/>
      <c r="F3878" s="4" t="str">
        <f t="shared" si="617"/>
        <v/>
      </c>
      <c r="G3878" s="3" t="str">
        <f t="shared" si="611"/>
        <v>Inventariar</v>
      </c>
      <c r="H3878" s="3"/>
      <c r="I3878" s="3"/>
      <c r="J3878" s="4"/>
      <c r="K3878" s="3" t="str">
        <f t="shared" si="612"/>
        <v>Inventariar</v>
      </c>
      <c r="L3878" s="3"/>
      <c r="M3878" s="3"/>
      <c r="N3878" s="4"/>
      <c r="O3878" s="3" t="str">
        <f t="shared" si="613"/>
        <v>Inventariar</v>
      </c>
      <c r="P3878" s="3"/>
      <c r="Q3878" s="3"/>
      <c r="R3878" s="4" t="str">
        <f t="shared" si="607"/>
        <v/>
      </c>
      <c r="S3878" s="3" t="str">
        <f t="shared" si="614"/>
        <v>Inventariar</v>
      </c>
      <c r="T3878" s="3"/>
      <c r="U3878" s="3"/>
      <c r="V3878" s="4" t="str">
        <f t="shared" si="608"/>
        <v/>
      </c>
      <c r="W3878" s="3" t="str">
        <f t="shared" si="615"/>
        <v>Inventariar</v>
      </c>
      <c r="X3878" s="3"/>
      <c r="Y3878" s="3"/>
      <c r="Z3878" s="4" t="str">
        <f t="shared" si="609"/>
        <v/>
      </c>
      <c r="AA3878" s="3" t="str">
        <f t="shared" si="616"/>
        <v>Inventariar</v>
      </c>
    </row>
    <row r="3879" spans="1:27" x14ac:dyDescent="0.3">
      <c r="A3879" s="5">
        <v>27101474</v>
      </c>
      <c r="B3879" s="17" t="str">
        <f>VLOOKUP(A3879,'Base de dados'!$A$3:$C$21103,3,0)</f>
        <v>SALAPNEU05</v>
      </c>
      <c r="C3879" s="50" t="s">
        <v>6184</v>
      </c>
      <c r="D3879" s="6"/>
      <c r="E3879" s="7"/>
      <c r="F3879" s="4" t="str">
        <f t="shared" si="617"/>
        <v/>
      </c>
      <c r="G3879" s="3" t="str">
        <f t="shared" si="611"/>
        <v>Inventariar</v>
      </c>
      <c r="H3879" s="3"/>
      <c r="I3879" s="3"/>
      <c r="J3879" s="4"/>
      <c r="K3879" s="3" t="str">
        <f t="shared" si="612"/>
        <v>Inventariar</v>
      </c>
      <c r="L3879" s="3"/>
      <c r="M3879" s="3"/>
      <c r="N3879" s="4"/>
      <c r="O3879" s="3" t="str">
        <f t="shared" si="613"/>
        <v>Inventariar</v>
      </c>
      <c r="P3879" s="3"/>
      <c r="Q3879" s="3"/>
      <c r="R3879" s="4" t="str">
        <f t="shared" si="607"/>
        <v/>
      </c>
      <c r="S3879" s="3" t="str">
        <f t="shared" si="614"/>
        <v>Inventariar</v>
      </c>
      <c r="T3879" s="3"/>
      <c r="U3879" s="3"/>
      <c r="V3879" s="4" t="str">
        <f t="shared" si="608"/>
        <v/>
      </c>
      <c r="W3879" s="3" t="str">
        <f t="shared" si="615"/>
        <v>Inventariar</v>
      </c>
      <c r="X3879" s="3"/>
      <c r="Y3879" s="3"/>
      <c r="Z3879" s="4" t="str">
        <f t="shared" si="609"/>
        <v/>
      </c>
      <c r="AA3879" s="3" t="str">
        <f t="shared" si="616"/>
        <v>Inventariar</v>
      </c>
    </row>
    <row r="3880" spans="1:27" x14ac:dyDescent="0.3">
      <c r="A3880" s="5">
        <v>25427990</v>
      </c>
      <c r="B3880" s="17" t="str">
        <f>VLOOKUP(A3880,'Base de dados'!$A$3:$C$21103,3,0)</f>
        <v>SALAPNEU06</v>
      </c>
      <c r="C3880" s="50" t="s">
        <v>24789</v>
      </c>
      <c r="D3880" s="6"/>
      <c r="E3880" s="7"/>
      <c r="F3880" s="4" t="str">
        <f t="shared" si="617"/>
        <v/>
      </c>
      <c r="G3880" s="3" t="str">
        <f t="shared" si="611"/>
        <v>Inventariar</v>
      </c>
      <c r="H3880" s="3"/>
      <c r="I3880" s="3"/>
      <c r="J3880" s="4"/>
      <c r="K3880" s="3" t="str">
        <f t="shared" si="612"/>
        <v>Inventariar</v>
      </c>
      <c r="L3880" s="3"/>
      <c r="M3880" s="3"/>
      <c r="N3880" s="4"/>
      <c r="O3880" s="3" t="str">
        <f t="shared" si="613"/>
        <v>Inventariar</v>
      </c>
      <c r="P3880" s="3"/>
      <c r="Q3880" s="3"/>
      <c r="R3880" s="4" t="str">
        <f t="shared" si="607"/>
        <v/>
      </c>
      <c r="S3880" s="3" t="str">
        <f t="shared" si="614"/>
        <v>Inventariar</v>
      </c>
      <c r="T3880" s="3"/>
      <c r="U3880" s="3"/>
      <c r="V3880" s="4" t="str">
        <f t="shared" si="608"/>
        <v/>
      </c>
      <c r="W3880" s="3" t="str">
        <f t="shared" si="615"/>
        <v>Inventariar</v>
      </c>
      <c r="X3880" s="3"/>
      <c r="Y3880" s="3"/>
      <c r="Z3880" s="4" t="str">
        <f t="shared" si="609"/>
        <v/>
      </c>
      <c r="AA3880" s="3" t="str">
        <f t="shared" si="616"/>
        <v>Inventariar</v>
      </c>
    </row>
    <row r="3881" spans="1:27" x14ac:dyDescent="0.3">
      <c r="A3881" s="5">
        <v>27170261</v>
      </c>
      <c r="B3881" s="17" t="str">
        <f>VLOOKUP(A3881,'Base de dados'!$A$3:$C$21103,3,0)</f>
        <v>SALAPNEU07</v>
      </c>
      <c r="C3881" s="50" t="s">
        <v>2276</v>
      </c>
      <c r="D3881" s="6"/>
      <c r="E3881" s="7"/>
      <c r="F3881" s="4" t="str">
        <f t="shared" si="617"/>
        <v/>
      </c>
      <c r="G3881" s="3" t="str">
        <f t="shared" si="611"/>
        <v>Inventariar</v>
      </c>
      <c r="H3881" s="3"/>
      <c r="I3881" s="3"/>
      <c r="J3881" s="4"/>
      <c r="K3881" s="3" t="str">
        <f t="shared" si="612"/>
        <v>Inventariar</v>
      </c>
      <c r="L3881" s="3"/>
      <c r="M3881" s="3"/>
      <c r="N3881" s="4"/>
      <c r="O3881" s="3" t="str">
        <f t="shared" si="613"/>
        <v>Inventariar</v>
      </c>
      <c r="P3881" s="3"/>
      <c r="Q3881" s="3"/>
      <c r="R3881" s="4" t="str">
        <f t="shared" si="607"/>
        <v/>
      </c>
      <c r="S3881" s="3" t="str">
        <f t="shared" si="614"/>
        <v>Inventariar</v>
      </c>
      <c r="T3881" s="3"/>
      <c r="U3881" s="3"/>
      <c r="V3881" s="4" t="str">
        <f t="shared" si="608"/>
        <v/>
      </c>
      <c r="W3881" s="3" t="str">
        <f t="shared" si="615"/>
        <v>Inventariar</v>
      </c>
      <c r="X3881" s="3"/>
      <c r="Y3881" s="3"/>
      <c r="Z3881" s="4" t="str">
        <f t="shared" si="609"/>
        <v/>
      </c>
      <c r="AA3881" s="3" t="str">
        <f t="shared" si="616"/>
        <v>Inventariar</v>
      </c>
    </row>
    <row r="3882" spans="1:27" x14ac:dyDescent="0.3">
      <c r="A3882" s="5">
        <v>27170260</v>
      </c>
      <c r="B3882" s="17" t="str">
        <f>VLOOKUP(A3882,'Base de dados'!$A$3:$C$21103,3,0)</f>
        <v>SALAPNEU08</v>
      </c>
      <c r="C3882" s="50" t="s">
        <v>1902</v>
      </c>
      <c r="D3882" s="6"/>
      <c r="E3882" s="7"/>
      <c r="F3882" s="4" t="str">
        <f t="shared" si="617"/>
        <v/>
      </c>
      <c r="G3882" s="3" t="str">
        <f t="shared" si="611"/>
        <v>Inventariar</v>
      </c>
      <c r="H3882" s="3"/>
      <c r="I3882" s="3"/>
      <c r="J3882" s="4"/>
      <c r="K3882" s="3" t="str">
        <f t="shared" si="612"/>
        <v>Inventariar</v>
      </c>
      <c r="L3882" s="3"/>
      <c r="M3882" s="3"/>
      <c r="N3882" s="4"/>
      <c r="O3882" s="3" t="str">
        <f t="shared" si="613"/>
        <v>Inventariar</v>
      </c>
      <c r="P3882" s="3"/>
      <c r="Q3882" s="3"/>
      <c r="R3882" s="4" t="str">
        <f t="shared" si="607"/>
        <v/>
      </c>
      <c r="S3882" s="3" t="str">
        <f t="shared" si="614"/>
        <v>Inventariar</v>
      </c>
      <c r="T3882" s="3"/>
      <c r="U3882" s="3"/>
      <c r="V3882" s="4" t="str">
        <f t="shared" si="608"/>
        <v/>
      </c>
      <c r="W3882" s="3" t="str">
        <f t="shared" si="615"/>
        <v>Inventariar</v>
      </c>
      <c r="X3882" s="3"/>
      <c r="Y3882" s="3"/>
      <c r="Z3882" s="4" t="str">
        <f t="shared" si="609"/>
        <v/>
      </c>
      <c r="AA3882" s="3" t="str">
        <f t="shared" si="616"/>
        <v>Inventariar</v>
      </c>
    </row>
    <row r="3883" spans="1:27" x14ac:dyDescent="0.3">
      <c r="A3883" s="5">
        <v>25412400</v>
      </c>
      <c r="B3883" s="17" t="str">
        <f>VLOOKUP(A3883,'Base de dados'!$A$3:$C$21103,3,0)</f>
        <v>SALAPNEU09</v>
      </c>
      <c r="C3883" s="50" t="s">
        <v>25252</v>
      </c>
      <c r="D3883" s="6"/>
      <c r="E3883" s="7"/>
      <c r="F3883" s="4" t="str">
        <f t="shared" si="617"/>
        <v/>
      </c>
      <c r="G3883" s="3" t="str">
        <f t="shared" si="611"/>
        <v>Inventariar</v>
      </c>
      <c r="H3883" s="3"/>
      <c r="I3883" s="3"/>
      <c r="J3883" s="4"/>
      <c r="K3883" s="3" t="str">
        <f t="shared" si="612"/>
        <v>Inventariar</v>
      </c>
      <c r="L3883" s="3"/>
      <c r="M3883" s="3"/>
      <c r="N3883" s="4"/>
      <c r="O3883" s="3" t="str">
        <f t="shared" si="613"/>
        <v>Inventariar</v>
      </c>
      <c r="P3883" s="3"/>
      <c r="Q3883" s="3"/>
      <c r="R3883" s="4" t="str">
        <f t="shared" si="607"/>
        <v/>
      </c>
      <c r="S3883" s="3" t="str">
        <f t="shared" si="614"/>
        <v>Inventariar</v>
      </c>
      <c r="T3883" s="3"/>
      <c r="U3883" s="3"/>
      <c r="V3883" s="4" t="str">
        <f t="shared" si="608"/>
        <v/>
      </c>
      <c r="W3883" s="3" t="str">
        <f t="shared" si="615"/>
        <v>Inventariar</v>
      </c>
      <c r="X3883" s="3"/>
      <c r="Y3883" s="3"/>
      <c r="Z3883" s="4" t="str">
        <f t="shared" si="609"/>
        <v/>
      </c>
      <c r="AA3883" s="3" t="str">
        <f t="shared" si="616"/>
        <v>Inventariar</v>
      </c>
    </row>
    <row r="3884" spans="1:27" x14ac:dyDescent="0.3">
      <c r="A3884" s="5">
        <v>25412373</v>
      </c>
      <c r="B3884" s="17" t="str">
        <f>VLOOKUP(A3884,'Base de dados'!$A$3:$C$21103,3,0)</f>
        <v>SALAPNEU13</v>
      </c>
      <c r="C3884" s="50" t="s">
        <v>25251</v>
      </c>
      <c r="D3884" s="6"/>
      <c r="E3884" s="7"/>
      <c r="F3884" s="4" t="str">
        <f t="shared" si="617"/>
        <v/>
      </c>
      <c r="G3884" s="3" t="str">
        <f t="shared" si="611"/>
        <v>Inventariar</v>
      </c>
      <c r="H3884" s="3"/>
      <c r="I3884" s="3"/>
      <c r="J3884" s="4"/>
      <c r="K3884" s="3" t="str">
        <f t="shared" si="612"/>
        <v>Inventariar</v>
      </c>
      <c r="L3884" s="3"/>
      <c r="M3884" s="3"/>
      <c r="N3884" s="4"/>
      <c r="O3884" s="3" t="str">
        <f t="shared" si="613"/>
        <v>Inventariar</v>
      </c>
      <c r="P3884" s="3"/>
      <c r="Q3884" s="3"/>
      <c r="R3884" s="4" t="str">
        <f t="shared" si="607"/>
        <v/>
      </c>
      <c r="S3884" s="3" t="str">
        <f t="shared" si="614"/>
        <v>Inventariar</v>
      </c>
      <c r="T3884" s="3"/>
      <c r="U3884" s="3"/>
      <c r="V3884" s="4" t="str">
        <f t="shared" si="608"/>
        <v/>
      </c>
      <c r="W3884" s="3" t="str">
        <f t="shared" si="615"/>
        <v>Inventariar</v>
      </c>
      <c r="X3884" s="3"/>
      <c r="Y3884" s="3"/>
      <c r="Z3884" s="4" t="str">
        <f t="shared" si="609"/>
        <v/>
      </c>
      <c r="AA3884" s="3" t="str">
        <f t="shared" si="616"/>
        <v>Inventariar</v>
      </c>
    </row>
    <row r="3885" spans="1:27" x14ac:dyDescent="0.3">
      <c r="A3885" s="5">
        <v>27101493</v>
      </c>
      <c r="B3885" s="17" t="str">
        <f>VLOOKUP(A3885,'Base de dados'!$A$3:$C$21103,3,0)</f>
        <v>SALAPNEU14</v>
      </c>
      <c r="C3885" s="50" t="s">
        <v>6411</v>
      </c>
      <c r="D3885" s="6"/>
      <c r="E3885" s="7"/>
      <c r="F3885" s="4" t="str">
        <f t="shared" si="617"/>
        <v/>
      </c>
      <c r="G3885" s="3" t="str">
        <f t="shared" si="611"/>
        <v>Inventariar</v>
      </c>
      <c r="H3885" s="3"/>
      <c r="I3885" s="3"/>
      <c r="J3885" s="4"/>
      <c r="K3885" s="3" t="str">
        <f t="shared" si="612"/>
        <v>Inventariar</v>
      </c>
      <c r="L3885" s="3"/>
      <c r="M3885" s="3"/>
      <c r="N3885" s="4"/>
      <c r="O3885" s="3" t="str">
        <f t="shared" si="613"/>
        <v>Inventariar</v>
      </c>
      <c r="P3885" s="3"/>
      <c r="Q3885" s="3"/>
      <c r="R3885" s="4" t="str">
        <f t="shared" si="607"/>
        <v/>
      </c>
      <c r="S3885" s="3" t="str">
        <f t="shared" si="614"/>
        <v>Inventariar</v>
      </c>
      <c r="T3885" s="3"/>
      <c r="U3885" s="3"/>
      <c r="V3885" s="4" t="str">
        <f t="shared" si="608"/>
        <v/>
      </c>
      <c r="W3885" s="3" t="str">
        <f t="shared" si="615"/>
        <v>Inventariar</v>
      </c>
      <c r="X3885" s="3"/>
      <c r="Y3885" s="3"/>
      <c r="Z3885" s="4" t="str">
        <f t="shared" si="609"/>
        <v/>
      </c>
      <c r="AA3885" s="3" t="str">
        <f t="shared" si="616"/>
        <v>Inventariar</v>
      </c>
    </row>
    <row r="3886" spans="1:27" x14ac:dyDescent="0.3">
      <c r="A3886" s="5">
        <v>25401183</v>
      </c>
      <c r="B3886" s="17" t="str">
        <f>VLOOKUP(A3886,'Base de dados'!$A$3:$C$21103,3,0)</f>
        <v>SALAPNEU15</v>
      </c>
      <c r="C3886" s="50" t="s">
        <v>25264</v>
      </c>
      <c r="D3886" s="6"/>
      <c r="E3886" s="7"/>
      <c r="F3886" s="4" t="str">
        <f t="shared" si="617"/>
        <v/>
      </c>
      <c r="G3886" s="3" t="str">
        <f t="shared" si="611"/>
        <v>Inventariar</v>
      </c>
      <c r="H3886" s="3"/>
      <c r="I3886" s="3"/>
      <c r="J3886" s="4"/>
      <c r="K3886" s="3" t="str">
        <f t="shared" si="612"/>
        <v>Inventariar</v>
      </c>
      <c r="L3886" s="3"/>
      <c r="M3886" s="3"/>
      <c r="N3886" s="4"/>
      <c r="O3886" s="3" t="str">
        <f t="shared" si="613"/>
        <v>Inventariar</v>
      </c>
      <c r="P3886" s="3"/>
      <c r="Q3886" s="3"/>
      <c r="R3886" s="4" t="str">
        <f t="shared" si="607"/>
        <v/>
      </c>
      <c r="S3886" s="3" t="str">
        <f t="shared" si="614"/>
        <v>Inventariar</v>
      </c>
      <c r="T3886" s="3"/>
      <c r="U3886" s="3"/>
      <c r="V3886" s="4" t="str">
        <f t="shared" si="608"/>
        <v/>
      </c>
      <c r="W3886" s="3" t="str">
        <f t="shared" si="615"/>
        <v>Inventariar</v>
      </c>
      <c r="X3886" s="3"/>
      <c r="Y3886" s="3"/>
      <c r="Z3886" s="4" t="str">
        <f t="shared" si="609"/>
        <v/>
      </c>
      <c r="AA3886" s="3" t="str">
        <f t="shared" si="616"/>
        <v>Inventariar</v>
      </c>
    </row>
    <row r="3887" spans="1:27" x14ac:dyDescent="0.3">
      <c r="A3887" s="5">
        <v>25411057</v>
      </c>
      <c r="B3887" s="17" t="str">
        <f>VLOOKUP(A3887,'Base de dados'!$A$3:$C$21103,3,0)</f>
        <v>SALAPNEU16</v>
      </c>
      <c r="C3887" s="50" t="s">
        <v>6157</v>
      </c>
      <c r="D3887" s="6"/>
      <c r="E3887" s="7"/>
      <c r="F3887" s="4" t="str">
        <f t="shared" si="617"/>
        <v/>
      </c>
      <c r="G3887" s="3" t="str">
        <f t="shared" si="611"/>
        <v>Inventariar</v>
      </c>
      <c r="H3887" s="3"/>
      <c r="I3887" s="3"/>
      <c r="J3887" s="4"/>
      <c r="K3887" s="3" t="str">
        <f t="shared" si="612"/>
        <v>Inventariar</v>
      </c>
      <c r="L3887" s="3"/>
      <c r="M3887" s="3"/>
      <c r="N3887" s="4"/>
      <c r="O3887" s="3" t="str">
        <f t="shared" si="613"/>
        <v>Inventariar</v>
      </c>
      <c r="P3887" s="3"/>
      <c r="Q3887" s="3"/>
      <c r="R3887" s="4" t="str">
        <f t="shared" si="607"/>
        <v/>
      </c>
      <c r="S3887" s="3" t="str">
        <f t="shared" si="614"/>
        <v>Inventariar</v>
      </c>
      <c r="T3887" s="3"/>
      <c r="U3887" s="3"/>
      <c r="V3887" s="4" t="str">
        <f t="shared" si="608"/>
        <v/>
      </c>
      <c r="W3887" s="3" t="str">
        <f t="shared" si="615"/>
        <v>Inventariar</v>
      </c>
      <c r="X3887" s="3"/>
      <c r="Y3887" s="3"/>
      <c r="Z3887" s="4" t="str">
        <f t="shared" si="609"/>
        <v/>
      </c>
      <c r="AA3887" s="3" t="str">
        <f t="shared" si="616"/>
        <v>Inventariar</v>
      </c>
    </row>
    <row r="3888" spans="1:27" x14ac:dyDescent="0.3">
      <c r="A3888" s="5">
        <v>25129544</v>
      </c>
      <c r="B3888" s="17" t="str">
        <f>VLOOKUP(A3888,'Base de dados'!$A$3:$C$21103,3,0)</f>
        <v>SALAPNEU17</v>
      </c>
      <c r="C3888" s="50" t="s">
        <v>24568</v>
      </c>
      <c r="D3888" s="6"/>
      <c r="E3888" s="7"/>
      <c r="F3888" s="4" t="str">
        <f t="shared" si="617"/>
        <v/>
      </c>
      <c r="G3888" s="3" t="str">
        <f t="shared" si="611"/>
        <v>Inventariar</v>
      </c>
      <c r="H3888" s="3"/>
      <c r="I3888" s="3"/>
      <c r="J3888" s="4"/>
      <c r="K3888" s="3" t="str">
        <f t="shared" si="612"/>
        <v>Inventariar</v>
      </c>
      <c r="L3888" s="3"/>
      <c r="M3888" s="3"/>
      <c r="N3888" s="4"/>
      <c r="O3888" s="3" t="str">
        <f t="shared" si="613"/>
        <v>Inventariar</v>
      </c>
      <c r="P3888" s="3"/>
      <c r="Q3888" s="3"/>
      <c r="R3888" s="4" t="str">
        <f t="shared" si="607"/>
        <v/>
      </c>
      <c r="S3888" s="3" t="str">
        <f t="shared" si="614"/>
        <v>Inventariar</v>
      </c>
      <c r="T3888" s="3"/>
      <c r="U3888" s="3"/>
      <c r="V3888" s="4" t="str">
        <f t="shared" si="608"/>
        <v/>
      </c>
      <c r="W3888" s="3" t="str">
        <f t="shared" si="615"/>
        <v>Inventariar</v>
      </c>
      <c r="X3888" s="3"/>
      <c r="Y3888" s="3"/>
      <c r="Z3888" s="4" t="str">
        <f t="shared" si="609"/>
        <v/>
      </c>
      <c r="AA3888" s="3" t="str">
        <f t="shared" si="616"/>
        <v>Inventariar</v>
      </c>
    </row>
    <row r="3889" spans="1:27" x14ac:dyDescent="0.3">
      <c r="A3889" s="5">
        <v>25428175</v>
      </c>
      <c r="B3889" s="17" t="str">
        <f>VLOOKUP(A3889,'Base de dados'!$A$3:$C$21103,3,0)</f>
        <v>SALAPNEU20</v>
      </c>
      <c r="C3889" s="50" t="s">
        <v>25206</v>
      </c>
      <c r="D3889" s="6"/>
      <c r="E3889" s="7"/>
      <c r="F3889" s="4" t="str">
        <f t="shared" si="617"/>
        <v/>
      </c>
      <c r="G3889" s="3" t="str">
        <f t="shared" si="611"/>
        <v>Inventariar</v>
      </c>
      <c r="H3889" s="3"/>
      <c r="I3889" s="3"/>
      <c r="J3889" s="4"/>
      <c r="K3889" s="3" t="str">
        <f t="shared" si="612"/>
        <v>Inventariar</v>
      </c>
      <c r="L3889" s="3"/>
      <c r="M3889" s="3"/>
      <c r="N3889" s="4"/>
      <c r="O3889" s="3" t="str">
        <f t="shared" si="613"/>
        <v>Inventariar</v>
      </c>
      <c r="P3889" s="3"/>
      <c r="Q3889" s="3"/>
      <c r="R3889" s="4" t="str">
        <f t="shared" si="607"/>
        <v/>
      </c>
      <c r="S3889" s="3" t="str">
        <f t="shared" si="614"/>
        <v>Inventariar</v>
      </c>
      <c r="T3889" s="3"/>
      <c r="U3889" s="3"/>
      <c r="V3889" s="4" t="str">
        <f t="shared" si="608"/>
        <v/>
      </c>
      <c r="W3889" s="3" t="str">
        <f t="shared" si="615"/>
        <v>Inventariar</v>
      </c>
      <c r="X3889" s="3"/>
      <c r="Y3889" s="3"/>
      <c r="Z3889" s="4" t="str">
        <f t="shared" si="609"/>
        <v/>
      </c>
      <c r="AA3889" s="3" t="str">
        <f t="shared" si="616"/>
        <v>Inventariar</v>
      </c>
    </row>
    <row r="3890" spans="1:27" x14ac:dyDescent="0.3">
      <c r="A3890" s="5">
        <v>25427102</v>
      </c>
      <c r="B3890" s="17" t="str">
        <f>VLOOKUP(A3890,'Base de dados'!$A$3:$C$21103,3,0)</f>
        <v>SALAPNEU22</v>
      </c>
      <c r="C3890" s="50" t="s">
        <v>25198</v>
      </c>
      <c r="D3890" s="6"/>
      <c r="E3890" s="7"/>
      <c r="F3890" s="4" t="str">
        <f t="shared" si="617"/>
        <v/>
      </c>
      <c r="G3890" s="3" t="str">
        <f t="shared" si="611"/>
        <v>Inventariar</v>
      </c>
      <c r="H3890" s="3"/>
      <c r="I3890" s="3"/>
      <c r="J3890" s="4"/>
      <c r="K3890" s="3" t="str">
        <f t="shared" si="612"/>
        <v>Inventariar</v>
      </c>
      <c r="L3890" s="3"/>
      <c r="M3890" s="3"/>
      <c r="N3890" s="4"/>
      <c r="O3890" s="3" t="str">
        <f t="shared" si="613"/>
        <v>Inventariar</v>
      </c>
      <c r="P3890" s="3"/>
      <c r="Q3890" s="3"/>
      <c r="R3890" s="4" t="str">
        <f t="shared" si="607"/>
        <v/>
      </c>
      <c r="S3890" s="3" t="str">
        <f t="shared" si="614"/>
        <v>Inventariar</v>
      </c>
      <c r="T3890" s="3"/>
      <c r="U3890" s="3"/>
      <c r="V3890" s="4" t="str">
        <f t="shared" si="608"/>
        <v/>
      </c>
      <c r="W3890" s="3" t="str">
        <f t="shared" si="615"/>
        <v>Inventariar</v>
      </c>
      <c r="X3890" s="3"/>
      <c r="Y3890" s="3"/>
      <c r="Z3890" s="4" t="str">
        <f t="shared" si="609"/>
        <v/>
      </c>
      <c r="AA3890" s="3" t="str">
        <f t="shared" si="616"/>
        <v>Inventariar</v>
      </c>
    </row>
    <row r="3891" spans="1:27" x14ac:dyDescent="0.3">
      <c r="A3891" s="5">
        <v>27170143</v>
      </c>
      <c r="B3891" s="17" t="str">
        <f>VLOOKUP(A3891,'Base de dados'!$A$3:$C$21103,3,0)</f>
        <v>SALAPNEU23</v>
      </c>
      <c r="C3891" s="50" t="s">
        <v>6462</v>
      </c>
      <c r="D3891" s="6"/>
      <c r="E3891" s="7"/>
      <c r="F3891" s="4" t="str">
        <f t="shared" si="617"/>
        <v/>
      </c>
      <c r="G3891" s="3" t="str">
        <f t="shared" si="611"/>
        <v>Inventariar</v>
      </c>
      <c r="H3891" s="3"/>
      <c r="I3891" s="3"/>
      <c r="J3891" s="4"/>
      <c r="K3891" s="3" t="str">
        <f t="shared" si="612"/>
        <v>Inventariar</v>
      </c>
      <c r="L3891" s="3"/>
      <c r="M3891" s="3"/>
      <c r="N3891" s="4"/>
      <c r="O3891" s="3" t="str">
        <f t="shared" si="613"/>
        <v>Inventariar</v>
      </c>
      <c r="P3891" s="3"/>
      <c r="Q3891" s="3"/>
      <c r="R3891" s="4" t="str">
        <f t="shared" si="607"/>
        <v/>
      </c>
      <c r="S3891" s="3" t="str">
        <f t="shared" si="614"/>
        <v>Inventariar</v>
      </c>
      <c r="T3891" s="3"/>
      <c r="U3891" s="3"/>
      <c r="V3891" s="4" t="str">
        <f t="shared" si="608"/>
        <v/>
      </c>
      <c r="W3891" s="3" t="str">
        <f t="shared" si="615"/>
        <v>Inventariar</v>
      </c>
      <c r="X3891" s="3"/>
      <c r="Y3891" s="3"/>
      <c r="Z3891" s="4" t="str">
        <f t="shared" si="609"/>
        <v/>
      </c>
      <c r="AA3891" s="3" t="str">
        <f t="shared" si="616"/>
        <v>Inventariar</v>
      </c>
    </row>
    <row r="3892" spans="1:27" x14ac:dyDescent="0.3">
      <c r="A3892" s="5">
        <v>25127683</v>
      </c>
      <c r="B3892" s="17" t="str">
        <f>VLOOKUP(A3892,'Base de dados'!$A$3:$C$21103,3,0)</f>
        <v>SALAPNEU25</v>
      </c>
      <c r="C3892" s="50" t="s">
        <v>6360</v>
      </c>
      <c r="D3892" s="6"/>
      <c r="E3892" s="7"/>
      <c r="F3892" s="4" t="str">
        <f t="shared" si="617"/>
        <v/>
      </c>
      <c r="G3892" s="3" t="str">
        <f t="shared" si="611"/>
        <v>Inventariar</v>
      </c>
      <c r="H3892" s="3"/>
      <c r="I3892" s="3"/>
      <c r="J3892" s="4"/>
      <c r="K3892" s="3" t="str">
        <f t="shared" si="612"/>
        <v>Inventariar</v>
      </c>
      <c r="L3892" s="3"/>
      <c r="M3892" s="3"/>
      <c r="N3892" s="4"/>
      <c r="O3892" s="3" t="str">
        <f t="shared" si="613"/>
        <v>Inventariar</v>
      </c>
      <c r="P3892" s="3"/>
      <c r="Q3892" s="3"/>
      <c r="R3892" s="4" t="str">
        <f t="shared" si="607"/>
        <v/>
      </c>
      <c r="S3892" s="3" t="str">
        <f t="shared" si="614"/>
        <v>Inventariar</v>
      </c>
      <c r="T3892" s="3"/>
      <c r="U3892" s="3"/>
      <c r="V3892" s="4" t="str">
        <f t="shared" si="608"/>
        <v/>
      </c>
      <c r="W3892" s="3" t="str">
        <f t="shared" si="615"/>
        <v>Inventariar</v>
      </c>
      <c r="X3892" s="3"/>
      <c r="Y3892" s="3"/>
      <c r="Z3892" s="4" t="str">
        <f t="shared" si="609"/>
        <v/>
      </c>
      <c r="AA3892" s="3" t="str">
        <f t="shared" si="616"/>
        <v>Inventariar</v>
      </c>
    </row>
    <row r="3893" spans="1:27" x14ac:dyDescent="0.3">
      <c r="A3893" s="5">
        <v>25581284</v>
      </c>
      <c r="B3893" s="17" t="str">
        <f>VLOOKUP(A3893,'Base de dados'!$A$3:$C$21103,3,0)</f>
        <v>SALAPNEU26</v>
      </c>
      <c r="C3893" s="50" t="s">
        <v>25189</v>
      </c>
      <c r="D3893" s="6"/>
      <c r="E3893" s="7"/>
      <c r="F3893" s="4" t="str">
        <f t="shared" si="617"/>
        <v/>
      </c>
      <c r="G3893" s="3" t="str">
        <f t="shared" si="611"/>
        <v>Inventariar</v>
      </c>
      <c r="H3893" s="3"/>
      <c r="I3893" s="3"/>
      <c r="J3893" s="4"/>
      <c r="K3893" s="3" t="str">
        <f t="shared" si="612"/>
        <v>Inventariar</v>
      </c>
      <c r="L3893" s="3"/>
      <c r="M3893" s="3"/>
      <c r="N3893" s="4"/>
      <c r="O3893" s="3" t="str">
        <f t="shared" si="613"/>
        <v>Inventariar</v>
      </c>
      <c r="P3893" s="3"/>
      <c r="Q3893" s="3"/>
      <c r="R3893" s="4" t="str">
        <f t="shared" si="607"/>
        <v/>
      </c>
      <c r="S3893" s="3" t="str">
        <f t="shared" si="614"/>
        <v>Inventariar</v>
      </c>
      <c r="T3893" s="3"/>
      <c r="U3893" s="3"/>
      <c r="V3893" s="4" t="str">
        <f t="shared" si="608"/>
        <v/>
      </c>
      <c r="W3893" s="3" t="str">
        <f t="shared" si="615"/>
        <v>Inventariar</v>
      </c>
      <c r="X3893" s="3"/>
      <c r="Y3893" s="3"/>
      <c r="Z3893" s="4" t="str">
        <f t="shared" si="609"/>
        <v/>
      </c>
      <c r="AA3893" s="3" t="str">
        <f t="shared" si="616"/>
        <v>Inventariar</v>
      </c>
    </row>
    <row r="3894" spans="1:27" x14ac:dyDescent="0.3">
      <c r="A3894" s="5">
        <v>25578484</v>
      </c>
      <c r="B3894" s="17" t="str">
        <f>VLOOKUP(A3894,'Base de dados'!$A$3:$C$21103,3,0)</f>
        <v>SALPNEU</v>
      </c>
      <c r="C3894" s="50" t="s">
        <v>9761</v>
      </c>
      <c r="D3894" s="6"/>
      <c r="E3894" s="7"/>
      <c r="F3894" s="4" t="str">
        <f t="shared" si="617"/>
        <v/>
      </c>
      <c r="G3894" s="3" t="str">
        <f t="shared" si="611"/>
        <v>Inventariar</v>
      </c>
      <c r="H3894" s="3"/>
      <c r="I3894" s="3"/>
      <c r="J3894" s="4"/>
      <c r="K3894" s="3" t="str">
        <f t="shared" si="612"/>
        <v>Inventariar</v>
      </c>
      <c r="L3894" s="3"/>
      <c r="M3894" s="3"/>
      <c r="N3894" s="4"/>
      <c r="O3894" s="3" t="str">
        <f t="shared" si="613"/>
        <v>Inventariar</v>
      </c>
      <c r="P3894" s="3"/>
      <c r="Q3894" s="3"/>
      <c r="R3894" s="4" t="str">
        <f t="shared" si="607"/>
        <v/>
      </c>
      <c r="S3894" s="3" t="str">
        <f t="shared" si="614"/>
        <v>Inventariar</v>
      </c>
      <c r="T3894" s="3"/>
      <c r="U3894" s="3"/>
      <c r="V3894" s="4" t="str">
        <f t="shared" si="608"/>
        <v/>
      </c>
      <c r="W3894" s="3" t="str">
        <f t="shared" si="615"/>
        <v>Inventariar</v>
      </c>
      <c r="X3894" s="3"/>
      <c r="Y3894" s="3"/>
      <c r="Z3894" s="4" t="str">
        <f t="shared" si="609"/>
        <v/>
      </c>
      <c r="AA3894" s="3" t="str">
        <f t="shared" si="616"/>
        <v>Inventariar</v>
      </c>
    </row>
    <row r="3895" spans="1:27" x14ac:dyDescent="0.3">
      <c r="A3895" s="2">
        <v>27136713</v>
      </c>
      <c r="B3895" s="17" t="str">
        <f>VLOOKUP(A3895,'Base de dados'!$A$3:$C$21103,3,0)</f>
        <v>SALPNEU14</v>
      </c>
      <c r="C3895" s="49" t="s">
        <v>9775</v>
      </c>
      <c r="D3895" s="3"/>
      <c r="E3895" s="3"/>
      <c r="F3895" s="4" t="str">
        <f t="shared" si="617"/>
        <v/>
      </c>
      <c r="G3895" s="3" t="str">
        <f t="shared" si="611"/>
        <v>Inventariar</v>
      </c>
      <c r="H3895" s="6"/>
      <c r="I3895" s="7"/>
      <c r="J3895" s="4"/>
      <c r="K3895" s="3" t="str">
        <f t="shared" si="612"/>
        <v>Inventariar</v>
      </c>
      <c r="L3895" s="6"/>
      <c r="M3895" s="7"/>
      <c r="N3895" s="4"/>
      <c r="O3895" s="3" t="str">
        <f t="shared" si="613"/>
        <v>Inventariar</v>
      </c>
      <c r="P3895" s="6"/>
      <c r="Q3895" s="7"/>
      <c r="R3895" s="4" t="str">
        <f t="shared" si="607"/>
        <v/>
      </c>
      <c r="S3895" s="3" t="str">
        <f t="shared" si="614"/>
        <v>Inventariar</v>
      </c>
      <c r="T3895" s="6"/>
      <c r="U3895" s="7"/>
      <c r="V3895" s="4" t="str">
        <f t="shared" si="608"/>
        <v/>
      </c>
      <c r="W3895" s="3" t="str">
        <f t="shared" si="615"/>
        <v>Inventariar</v>
      </c>
      <c r="X3895" s="6"/>
      <c r="Y3895" s="7"/>
      <c r="Z3895" s="4" t="str">
        <f t="shared" si="609"/>
        <v/>
      </c>
      <c r="AA3895" s="3" t="str">
        <f t="shared" si="616"/>
        <v>Inventariar</v>
      </c>
    </row>
    <row r="3896" spans="1:27" x14ac:dyDescent="0.3">
      <c r="A3896" s="2">
        <v>25474230</v>
      </c>
      <c r="B3896" s="17" t="str">
        <f>VLOOKUP(A3896,'Base de dados'!$A$3:$C$21103,3,0)</f>
        <v>SALPNEU15</v>
      </c>
      <c r="C3896" s="49" t="s">
        <v>25760</v>
      </c>
      <c r="D3896" s="3"/>
      <c r="E3896" s="3"/>
      <c r="F3896" s="4" t="str">
        <f t="shared" si="617"/>
        <v/>
      </c>
      <c r="G3896" s="3" t="str">
        <f t="shared" si="611"/>
        <v>Inventariar</v>
      </c>
      <c r="H3896" s="6"/>
      <c r="I3896" s="7"/>
      <c r="J3896" s="4"/>
      <c r="K3896" s="3" t="str">
        <f t="shared" si="612"/>
        <v>Inventariar</v>
      </c>
      <c r="L3896" s="6"/>
      <c r="M3896" s="7"/>
      <c r="N3896" s="4"/>
      <c r="O3896" s="3" t="str">
        <f t="shared" si="613"/>
        <v>Inventariar</v>
      </c>
      <c r="P3896" s="6"/>
      <c r="Q3896" s="7"/>
      <c r="R3896" s="4" t="str">
        <f t="shared" si="607"/>
        <v/>
      </c>
      <c r="S3896" s="3" t="str">
        <f t="shared" si="614"/>
        <v>Inventariar</v>
      </c>
      <c r="T3896" s="6"/>
      <c r="U3896" s="7"/>
      <c r="V3896" s="4" t="str">
        <f t="shared" si="608"/>
        <v/>
      </c>
      <c r="W3896" s="3" t="str">
        <f t="shared" si="615"/>
        <v>Inventariar</v>
      </c>
      <c r="X3896" s="6"/>
      <c r="Y3896" s="7"/>
      <c r="Z3896" s="4" t="str">
        <f t="shared" si="609"/>
        <v/>
      </c>
      <c r="AA3896" s="3" t="str">
        <f t="shared" si="616"/>
        <v>Inventariar</v>
      </c>
    </row>
    <row r="3897" spans="1:27" x14ac:dyDescent="0.3">
      <c r="A3897" s="2">
        <v>27144071</v>
      </c>
      <c r="B3897" s="17" t="str">
        <f>VLOOKUP(A3897,'Base de dados'!$A$3:$C$21103,3,0)</f>
        <v>SALPNEU18</v>
      </c>
      <c r="C3897" s="49" t="s">
        <v>9780</v>
      </c>
      <c r="D3897" s="3"/>
      <c r="E3897" s="3"/>
      <c r="F3897" s="4" t="str">
        <f t="shared" si="617"/>
        <v/>
      </c>
      <c r="G3897" s="3" t="str">
        <f t="shared" si="611"/>
        <v>Inventariar</v>
      </c>
      <c r="H3897" s="6"/>
      <c r="I3897" s="7"/>
      <c r="J3897" s="4"/>
      <c r="K3897" s="3" t="str">
        <f t="shared" si="612"/>
        <v>Inventariar</v>
      </c>
      <c r="L3897" s="6"/>
      <c r="M3897" s="7"/>
      <c r="N3897" s="4"/>
      <c r="O3897" s="3" t="str">
        <f t="shared" si="613"/>
        <v>Inventariar</v>
      </c>
      <c r="P3897" s="6"/>
      <c r="Q3897" s="7"/>
      <c r="R3897" s="4" t="str">
        <f t="shared" si="607"/>
        <v/>
      </c>
      <c r="S3897" s="3" t="str">
        <f t="shared" si="614"/>
        <v>Inventariar</v>
      </c>
      <c r="T3897" s="6"/>
      <c r="U3897" s="7"/>
      <c r="V3897" s="4" t="str">
        <f t="shared" si="608"/>
        <v/>
      </c>
      <c r="W3897" s="3" t="str">
        <f t="shared" si="615"/>
        <v>Inventariar</v>
      </c>
      <c r="X3897" s="6"/>
      <c r="Y3897" s="7"/>
      <c r="Z3897" s="4" t="str">
        <f t="shared" si="609"/>
        <v/>
      </c>
      <c r="AA3897" s="3" t="str">
        <f t="shared" si="616"/>
        <v>Inventariar</v>
      </c>
    </row>
    <row r="3898" spans="1:27" x14ac:dyDescent="0.3">
      <c r="A3898" s="5">
        <v>27170179</v>
      </c>
      <c r="B3898" s="17" t="str">
        <f>VLOOKUP(A3898,'Base de dados'!$A$3:$C$21103,3,0)</f>
        <v>SALPNEU29</v>
      </c>
      <c r="C3898" s="50" t="s">
        <v>9787</v>
      </c>
      <c r="D3898" s="6"/>
      <c r="E3898" s="7"/>
      <c r="F3898" s="4" t="str">
        <f t="shared" si="617"/>
        <v/>
      </c>
      <c r="G3898" s="3" t="str">
        <f t="shared" si="611"/>
        <v>Inventariar</v>
      </c>
      <c r="H3898" s="3"/>
      <c r="I3898" s="8"/>
      <c r="J3898" s="4"/>
      <c r="K3898" s="3" t="str">
        <f t="shared" si="612"/>
        <v>Inventariar</v>
      </c>
      <c r="L3898" s="3"/>
      <c r="M3898" s="8"/>
      <c r="N3898" s="4"/>
      <c r="O3898" s="3" t="str">
        <f t="shared" si="613"/>
        <v>Inventariar</v>
      </c>
      <c r="P3898" s="3"/>
      <c r="Q3898" s="8"/>
      <c r="R3898" s="4" t="str">
        <f t="shared" si="607"/>
        <v/>
      </c>
      <c r="S3898" s="3" t="str">
        <f t="shared" si="614"/>
        <v>Inventariar</v>
      </c>
      <c r="T3898" s="3"/>
      <c r="U3898" s="8"/>
      <c r="V3898" s="4" t="str">
        <f t="shared" si="608"/>
        <v/>
      </c>
      <c r="W3898" s="3" t="str">
        <f t="shared" si="615"/>
        <v>Inventariar</v>
      </c>
      <c r="X3898" s="3"/>
      <c r="Y3898" s="8"/>
      <c r="Z3898" s="4" t="str">
        <f t="shared" si="609"/>
        <v/>
      </c>
      <c r="AA3898" s="3" t="str">
        <f t="shared" si="616"/>
        <v>Inventariar</v>
      </c>
    </row>
    <row r="3899" spans="1:27" x14ac:dyDescent="0.3">
      <c r="A3899" s="2">
        <v>27094731</v>
      </c>
      <c r="B3899" s="17" t="str">
        <f>VLOOKUP(A3899,'Base de dados'!$A$3:$C$21103,3,0)</f>
        <v>SILVICULT.</v>
      </c>
      <c r="C3899" s="49" t="s">
        <v>11246</v>
      </c>
      <c r="D3899" s="3"/>
      <c r="E3899" s="8"/>
      <c r="F3899" s="4" t="str">
        <f t="shared" si="617"/>
        <v/>
      </c>
      <c r="G3899" s="9" t="str">
        <f t="shared" si="611"/>
        <v>Inventariar</v>
      </c>
      <c r="H3899" s="3"/>
      <c r="I3899" s="8"/>
      <c r="J3899" s="4"/>
      <c r="K3899" s="3" t="str">
        <f t="shared" si="612"/>
        <v>Inventariar</v>
      </c>
      <c r="L3899" s="3"/>
      <c r="M3899" s="8"/>
      <c r="N3899" s="4"/>
      <c r="O3899" s="3" t="str">
        <f t="shared" si="613"/>
        <v>Inventariar</v>
      </c>
      <c r="P3899" s="3"/>
      <c r="Q3899" s="8"/>
      <c r="R3899" s="4" t="str">
        <f t="shared" ref="R3899:R3962" si="618">IF(Q3899="","",IF(Q3899="Saldo Zero","",P3899-Q3899))</f>
        <v/>
      </c>
      <c r="S3899" s="3" t="str">
        <f t="shared" si="614"/>
        <v>Inventariar</v>
      </c>
      <c r="T3899" s="3"/>
      <c r="U3899" s="8"/>
      <c r="V3899" s="4" t="str">
        <f t="shared" ref="V3899:V3962" si="619">IF(U3899="","",IF(U3899="Saldo Zero","",T3899-U3899))</f>
        <v/>
      </c>
      <c r="W3899" s="3" t="str">
        <f t="shared" si="615"/>
        <v>Inventariar</v>
      </c>
      <c r="X3899" s="3"/>
      <c r="Y3899" s="8"/>
      <c r="Z3899" s="4" t="str">
        <f t="shared" ref="Z3899:Z3962" si="620">IF(Y3899="","",IF(Y3899="Saldo Zero","",X3899-Y3899))</f>
        <v/>
      </c>
      <c r="AA3899" s="3" t="str">
        <f t="shared" si="616"/>
        <v>Inventariar</v>
      </c>
    </row>
    <row r="3900" spans="1:27" x14ac:dyDescent="0.3">
      <c r="A3900" s="2">
        <v>27094754</v>
      </c>
      <c r="B3900" s="17" t="str">
        <f>VLOOKUP(A3900,'Base de dados'!$A$3:$C$21103,3,0)</f>
        <v>SILVICULT.</v>
      </c>
      <c r="C3900" s="49" t="s">
        <v>11245</v>
      </c>
      <c r="D3900" s="3"/>
      <c r="E3900" s="8"/>
      <c r="F3900" s="4" t="str">
        <f t="shared" si="617"/>
        <v/>
      </c>
      <c r="G3900" s="9" t="str">
        <f t="shared" si="611"/>
        <v>Inventariar</v>
      </c>
      <c r="H3900" s="3"/>
      <c r="I3900" s="8"/>
      <c r="J3900" s="4"/>
      <c r="K3900" s="3" t="str">
        <f t="shared" si="612"/>
        <v>Inventariar</v>
      </c>
      <c r="L3900" s="3"/>
      <c r="M3900" s="8"/>
      <c r="N3900" s="4"/>
      <c r="O3900" s="3" t="str">
        <f t="shared" si="613"/>
        <v>Inventariar</v>
      </c>
      <c r="P3900" s="3"/>
      <c r="Q3900" s="8"/>
      <c r="R3900" s="4" t="str">
        <f t="shared" si="618"/>
        <v/>
      </c>
      <c r="S3900" s="3" t="str">
        <f t="shared" si="614"/>
        <v>Inventariar</v>
      </c>
      <c r="T3900" s="3"/>
      <c r="U3900" s="8"/>
      <c r="V3900" s="4" t="str">
        <f t="shared" si="619"/>
        <v/>
      </c>
      <c r="W3900" s="3" t="str">
        <f t="shared" si="615"/>
        <v>Inventariar</v>
      </c>
      <c r="X3900" s="3"/>
      <c r="Y3900" s="8"/>
      <c r="Z3900" s="4" t="str">
        <f t="shared" si="620"/>
        <v/>
      </c>
      <c r="AA3900" s="3" t="str">
        <f t="shared" si="616"/>
        <v>Inventariar</v>
      </c>
    </row>
    <row r="3901" spans="1:27" x14ac:dyDescent="0.3">
      <c r="A3901" s="2">
        <v>12001410</v>
      </c>
      <c r="B3901" s="17" t="str">
        <f>VLOOKUP(A3901,'Base de dados'!$A$3:$C$21103,3,0)</f>
        <v>SILVICULT.</v>
      </c>
      <c r="C3901" s="49" t="s">
        <v>9803</v>
      </c>
      <c r="D3901" s="3"/>
      <c r="E3901" s="8"/>
      <c r="F3901" s="4" t="str">
        <f t="shared" ref="F3901:F3926" si="621">IF(E3901="","",IF(E3901="Saldo Zero","",D3901-E3901))</f>
        <v/>
      </c>
      <c r="G3901" s="3" t="str">
        <f t="shared" si="611"/>
        <v>Inventariar</v>
      </c>
      <c r="H3901" s="3"/>
      <c r="I3901" s="8"/>
      <c r="J3901" s="4"/>
      <c r="K3901" s="3" t="str">
        <f t="shared" si="612"/>
        <v>Inventariar</v>
      </c>
      <c r="L3901" s="3"/>
      <c r="M3901" s="8"/>
      <c r="N3901" s="4"/>
      <c r="O3901" s="3" t="str">
        <f t="shared" si="613"/>
        <v>Inventariar</v>
      </c>
      <c r="P3901" s="3"/>
      <c r="Q3901" s="8"/>
      <c r="R3901" s="4" t="str">
        <f t="shared" si="618"/>
        <v/>
      </c>
      <c r="S3901" s="3" t="str">
        <f t="shared" si="614"/>
        <v>Inventariar</v>
      </c>
      <c r="T3901" s="3"/>
      <c r="U3901" s="8"/>
      <c r="V3901" s="4" t="str">
        <f t="shared" si="619"/>
        <v/>
      </c>
      <c r="W3901" s="3" t="str">
        <f t="shared" si="615"/>
        <v>Inventariar</v>
      </c>
      <c r="X3901" s="3"/>
      <c r="Y3901" s="8"/>
      <c r="Z3901" s="4" t="str">
        <f t="shared" si="620"/>
        <v/>
      </c>
      <c r="AA3901" s="3" t="str">
        <f t="shared" si="616"/>
        <v>Inventariar</v>
      </c>
    </row>
    <row r="3902" spans="1:27" x14ac:dyDescent="0.3">
      <c r="A3902" s="2">
        <v>12001419</v>
      </c>
      <c r="B3902" s="17" t="str">
        <f>VLOOKUP(A3902,'Base de dados'!$A$3:$C$21103,3,0)</f>
        <v>SILVICULT.</v>
      </c>
      <c r="C3902" s="49" t="s">
        <v>9818</v>
      </c>
      <c r="D3902" s="3"/>
      <c r="E3902" s="8"/>
      <c r="F3902" s="4" t="str">
        <f t="shared" si="621"/>
        <v/>
      </c>
      <c r="G3902" s="3" t="str">
        <f t="shared" si="611"/>
        <v>Inventariar</v>
      </c>
      <c r="H3902" s="3"/>
      <c r="I3902" s="8"/>
      <c r="J3902" s="4"/>
      <c r="K3902" s="3" t="str">
        <f t="shared" si="612"/>
        <v>Inventariar</v>
      </c>
      <c r="L3902" s="3"/>
      <c r="M3902" s="8"/>
      <c r="N3902" s="4"/>
      <c r="O3902" s="3" t="str">
        <f t="shared" si="613"/>
        <v>Inventariar</v>
      </c>
      <c r="P3902" s="3"/>
      <c r="Q3902" s="8"/>
      <c r="R3902" s="4" t="str">
        <f t="shared" si="618"/>
        <v/>
      </c>
      <c r="S3902" s="3" t="str">
        <f t="shared" si="614"/>
        <v>Inventariar</v>
      </c>
      <c r="T3902" s="3"/>
      <c r="U3902" s="8"/>
      <c r="V3902" s="4" t="str">
        <f t="shared" si="619"/>
        <v/>
      </c>
      <c r="W3902" s="3" t="str">
        <f t="shared" si="615"/>
        <v>Inventariar</v>
      </c>
      <c r="X3902" s="3"/>
      <c r="Y3902" s="8"/>
      <c r="Z3902" s="4" t="str">
        <f t="shared" si="620"/>
        <v/>
      </c>
      <c r="AA3902" s="3" t="str">
        <f t="shared" si="616"/>
        <v>Inventariar</v>
      </c>
    </row>
    <row r="3903" spans="1:27" x14ac:dyDescent="0.3">
      <c r="A3903" s="2">
        <v>12003830</v>
      </c>
      <c r="B3903" s="17" t="str">
        <f>VLOOKUP(A3903,'Base de dados'!$A$3:$C$21103,3,0)</f>
        <v>SILVICULT.</v>
      </c>
      <c r="C3903" s="49" t="s">
        <v>9816</v>
      </c>
      <c r="D3903" s="3"/>
      <c r="E3903" s="8"/>
      <c r="F3903" s="4" t="str">
        <f t="shared" si="621"/>
        <v/>
      </c>
      <c r="G3903" s="3" t="str">
        <f t="shared" si="611"/>
        <v>Inventariar</v>
      </c>
      <c r="H3903" s="3"/>
      <c r="I3903" s="8"/>
      <c r="J3903" s="4"/>
      <c r="K3903" s="3" t="str">
        <f t="shared" si="612"/>
        <v>Inventariar</v>
      </c>
      <c r="L3903" s="3"/>
      <c r="M3903" s="8"/>
      <c r="N3903" s="4"/>
      <c r="O3903" s="3" t="str">
        <f t="shared" si="613"/>
        <v>Inventariar</v>
      </c>
      <c r="P3903" s="3"/>
      <c r="Q3903" s="8"/>
      <c r="R3903" s="4" t="str">
        <f t="shared" si="618"/>
        <v/>
      </c>
      <c r="S3903" s="3" t="str">
        <f t="shared" si="614"/>
        <v>Inventariar</v>
      </c>
      <c r="T3903" s="3"/>
      <c r="U3903" s="8"/>
      <c r="V3903" s="4" t="str">
        <f t="shared" si="619"/>
        <v/>
      </c>
      <c r="W3903" s="3" t="str">
        <f t="shared" si="615"/>
        <v>Inventariar</v>
      </c>
      <c r="X3903" s="3"/>
      <c r="Y3903" s="8"/>
      <c r="Z3903" s="4" t="str">
        <f t="shared" si="620"/>
        <v/>
      </c>
      <c r="AA3903" s="3" t="str">
        <f t="shared" si="616"/>
        <v>Inventariar</v>
      </c>
    </row>
    <row r="3904" spans="1:27" x14ac:dyDescent="0.3">
      <c r="A3904" s="2">
        <v>25005404</v>
      </c>
      <c r="B3904" s="17" t="str">
        <f>VLOOKUP(A3904,'Base de dados'!$A$3:$C$21103,3,0)</f>
        <v>SILVICULT.</v>
      </c>
      <c r="C3904" s="49" t="s">
        <v>9821</v>
      </c>
      <c r="D3904" s="3"/>
      <c r="E3904" s="8"/>
      <c r="F3904" s="4" t="str">
        <f t="shared" si="621"/>
        <v/>
      </c>
      <c r="G3904" s="3" t="str">
        <f t="shared" si="611"/>
        <v>Inventariar</v>
      </c>
      <c r="H3904" s="3"/>
      <c r="I3904" s="8"/>
      <c r="J3904" s="4"/>
      <c r="K3904" s="3" t="str">
        <f t="shared" si="612"/>
        <v>Inventariar</v>
      </c>
      <c r="L3904" s="3"/>
      <c r="M3904" s="8"/>
      <c r="N3904" s="4"/>
      <c r="O3904" s="3" t="str">
        <f t="shared" si="613"/>
        <v>Inventariar</v>
      </c>
      <c r="P3904" s="3"/>
      <c r="Q3904" s="8"/>
      <c r="R3904" s="4" t="str">
        <f t="shared" si="618"/>
        <v/>
      </c>
      <c r="S3904" s="3" t="str">
        <f t="shared" si="614"/>
        <v>Inventariar</v>
      </c>
      <c r="T3904" s="3"/>
      <c r="U3904" s="8"/>
      <c r="V3904" s="4" t="str">
        <f t="shared" si="619"/>
        <v/>
      </c>
      <c r="W3904" s="3" t="str">
        <f t="shared" si="615"/>
        <v>Inventariar</v>
      </c>
      <c r="X3904" s="3"/>
      <c r="Y3904" s="8"/>
      <c r="Z3904" s="4" t="str">
        <f t="shared" si="620"/>
        <v/>
      </c>
      <c r="AA3904" s="3" t="str">
        <f t="shared" si="616"/>
        <v>Inventariar</v>
      </c>
    </row>
    <row r="3905" spans="1:27" x14ac:dyDescent="0.3">
      <c r="A3905" s="2">
        <v>25035923</v>
      </c>
      <c r="B3905" s="17" t="str">
        <f>VLOOKUP(A3905,'Base de dados'!$A$3:$C$21103,3,0)</f>
        <v>SILVICULT.</v>
      </c>
      <c r="C3905" s="49" t="s">
        <v>9804</v>
      </c>
      <c r="D3905" s="3"/>
      <c r="E3905" s="8"/>
      <c r="F3905" s="4" t="str">
        <f t="shared" si="621"/>
        <v/>
      </c>
      <c r="G3905" s="3" t="str">
        <f t="shared" si="611"/>
        <v>Inventariar</v>
      </c>
      <c r="H3905" s="3"/>
      <c r="I3905" s="8"/>
      <c r="J3905" s="4"/>
      <c r="K3905" s="3" t="str">
        <f t="shared" si="612"/>
        <v>Inventariar</v>
      </c>
      <c r="L3905" s="3"/>
      <c r="M3905" s="8"/>
      <c r="N3905" s="4"/>
      <c r="O3905" s="3" t="str">
        <f t="shared" si="613"/>
        <v>Inventariar</v>
      </c>
      <c r="P3905" s="3"/>
      <c r="Q3905" s="8"/>
      <c r="R3905" s="4" t="str">
        <f t="shared" si="618"/>
        <v/>
      </c>
      <c r="S3905" s="3" t="str">
        <f t="shared" si="614"/>
        <v>Inventariar</v>
      </c>
      <c r="T3905" s="3"/>
      <c r="U3905" s="8"/>
      <c r="V3905" s="4" t="str">
        <f t="shared" si="619"/>
        <v/>
      </c>
      <c r="W3905" s="3" t="str">
        <f t="shared" si="615"/>
        <v>Inventariar</v>
      </c>
      <c r="X3905" s="3"/>
      <c r="Y3905" s="8"/>
      <c r="Z3905" s="4" t="str">
        <f t="shared" si="620"/>
        <v/>
      </c>
      <c r="AA3905" s="3" t="str">
        <f t="shared" si="616"/>
        <v>Inventariar</v>
      </c>
    </row>
    <row r="3906" spans="1:27" x14ac:dyDescent="0.3">
      <c r="A3906" s="2">
        <v>25097054</v>
      </c>
      <c r="B3906" s="17" t="str">
        <f>VLOOKUP(A3906,'Base de dados'!$A$3:$C$21103,3,0)</f>
        <v>SILVICULT.</v>
      </c>
      <c r="C3906" s="49" t="s">
        <v>9820</v>
      </c>
      <c r="D3906" s="3"/>
      <c r="E3906" s="8"/>
      <c r="F3906" s="4" t="str">
        <f t="shared" si="621"/>
        <v/>
      </c>
      <c r="G3906" s="3" t="str">
        <f t="shared" si="611"/>
        <v>Inventariar</v>
      </c>
      <c r="H3906" s="3"/>
      <c r="I3906" s="8"/>
      <c r="J3906" s="4"/>
      <c r="K3906" s="3" t="str">
        <f t="shared" si="612"/>
        <v>Inventariar</v>
      </c>
      <c r="L3906" s="3"/>
      <c r="M3906" s="8"/>
      <c r="N3906" s="4"/>
      <c r="O3906" s="3" t="str">
        <f t="shared" si="613"/>
        <v>Inventariar</v>
      </c>
      <c r="P3906" s="3"/>
      <c r="Q3906" s="8"/>
      <c r="R3906" s="4" t="str">
        <f t="shared" si="618"/>
        <v/>
      </c>
      <c r="S3906" s="3" t="str">
        <f t="shared" si="614"/>
        <v>Inventariar</v>
      </c>
      <c r="T3906" s="3"/>
      <c r="U3906" s="8"/>
      <c r="V3906" s="4" t="str">
        <f t="shared" si="619"/>
        <v/>
      </c>
      <c r="W3906" s="3" t="str">
        <f t="shared" si="615"/>
        <v>Inventariar</v>
      </c>
      <c r="X3906" s="3"/>
      <c r="Y3906" s="8"/>
      <c r="Z3906" s="4" t="str">
        <f t="shared" si="620"/>
        <v/>
      </c>
      <c r="AA3906" s="3" t="str">
        <f t="shared" si="616"/>
        <v>Inventariar</v>
      </c>
    </row>
    <row r="3907" spans="1:27" x14ac:dyDescent="0.3">
      <c r="A3907" s="2">
        <v>25100416</v>
      </c>
      <c r="B3907" s="17" t="str">
        <f>VLOOKUP(A3907,'Base de dados'!$A$3:$C$21103,3,0)</f>
        <v>SILVICULT.</v>
      </c>
      <c r="C3907" s="49" t="s">
        <v>9822</v>
      </c>
      <c r="D3907" s="3"/>
      <c r="E3907" s="8"/>
      <c r="F3907" s="4" t="str">
        <f t="shared" si="621"/>
        <v/>
      </c>
      <c r="G3907" s="3" t="str">
        <f t="shared" si="611"/>
        <v>Inventariar</v>
      </c>
      <c r="H3907" s="3"/>
      <c r="I3907" s="8"/>
      <c r="J3907" s="4"/>
      <c r="K3907" s="3" t="str">
        <f t="shared" si="612"/>
        <v>Inventariar</v>
      </c>
      <c r="L3907" s="3"/>
      <c r="M3907" s="8"/>
      <c r="N3907" s="4"/>
      <c r="O3907" s="3" t="str">
        <f t="shared" si="613"/>
        <v>Inventariar</v>
      </c>
      <c r="P3907" s="3"/>
      <c r="Q3907" s="8"/>
      <c r="R3907" s="4" t="str">
        <f t="shared" si="618"/>
        <v/>
      </c>
      <c r="S3907" s="3" t="str">
        <f t="shared" si="614"/>
        <v>Inventariar</v>
      </c>
      <c r="T3907" s="3"/>
      <c r="U3907" s="8"/>
      <c r="V3907" s="4" t="str">
        <f t="shared" si="619"/>
        <v/>
      </c>
      <c r="W3907" s="3" t="str">
        <f t="shared" si="615"/>
        <v>Inventariar</v>
      </c>
      <c r="X3907" s="3"/>
      <c r="Y3907" s="8"/>
      <c r="Z3907" s="4" t="str">
        <f t="shared" si="620"/>
        <v/>
      </c>
      <c r="AA3907" s="3" t="str">
        <f t="shared" si="616"/>
        <v>Inventariar</v>
      </c>
    </row>
    <row r="3908" spans="1:27" x14ac:dyDescent="0.3">
      <c r="A3908" s="2">
        <v>25101870</v>
      </c>
      <c r="B3908" s="17" t="str">
        <f>VLOOKUP(A3908,'Base de dados'!$A$3:$C$21103,3,0)</f>
        <v>SILVICULT.</v>
      </c>
      <c r="C3908" s="49" t="s">
        <v>9829</v>
      </c>
      <c r="D3908" s="3"/>
      <c r="E3908" s="8"/>
      <c r="F3908" s="4" t="str">
        <f t="shared" si="621"/>
        <v/>
      </c>
      <c r="G3908" s="3" t="str">
        <f t="shared" ref="G3908:G3971" si="622">IF(D3908="Saldo Zero","Saldo só Físico",IF(E3908="","Inventariar",IF(E3908="Saldo Zero","Saldo só Sistema",IF(F3908="","Verificar",IF(F3908=0,"Saldo Certo",IF(F3908&lt;0,"Saldo a mais no Físico",IF(F3908&gt;0,"Saldo a mais no Sistema")))))))</f>
        <v>Inventariar</v>
      </c>
      <c r="H3908" s="3"/>
      <c r="I3908" s="8"/>
      <c r="J3908" s="4"/>
      <c r="K3908" s="3" t="str">
        <f t="shared" si="612"/>
        <v>Inventariar</v>
      </c>
      <c r="L3908" s="3"/>
      <c r="M3908" s="8"/>
      <c r="N3908" s="4"/>
      <c r="O3908" s="3" t="str">
        <f t="shared" si="613"/>
        <v>Inventariar</v>
      </c>
      <c r="P3908" s="3"/>
      <c r="Q3908" s="8"/>
      <c r="R3908" s="4" t="str">
        <f t="shared" si="618"/>
        <v/>
      </c>
      <c r="S3908" s="3" t="str">
        <f t="shared" si="614"/>
        <v>Inventariar</v>
      </c>
      <c r="T3908" s="3"/>
      <c r="U3908" s="8"/>
      <c r="V3908" s="4" t="str">
        <f t="shared" si="619"/>
        <v/>
      </c>
      <c r="W3908" s="3" t="str">
        <f t="shared" si="615"/>
        <v>Inventariar</v>
      </c>
      <c r="X3908" s="3"/>
      <c r="Y3908" s="8"/>
      <c r="Z3908" s="4" t="str">
        <f t="shared" si="620"/>
        <v/>
      </c>
      <c r="AA3908" s="3" t="str">
        <f t="shared" si="616"/>
        <v>Inventariar</v>
      </c>
    </row>
    <row r="3909" spans="1:27" x14ac:dyDescent="0.3">
      <c r="A3909" s="2">
        <v>25274334</v>
      </c>
      <c r="B3909" s="17" t="str">
        <f>VLOOKUP(A3909,'Base de dados'!$A$3:$C$21103,3,0)</f>
        <v>SILVICULT.</v>
      </c>
      <c r="C3909" s="49" t="s">
        <v>9817</v>
      </c>
      <c r="D3909" s="3"/>
      <c r="E3909" s="8"/>
      <c r="F3909" s="4" t="str">
        <f t="shared" si="621"/>
        <v/>
      </c>
      <c r="G3909" s="3" t="str">
        <f t="shared" si="622"/>
        <v>Inventariar</v>
      </c>
      <c r="H3909" s="3"/>
      <c r="I3909" s="8"/>
      <c r="J3909" s="4"/>
      <c r="K3909" s="3" t="str">
        <f t="shared" ref="K3909:K3972" si="623">IF(H3909="Saldo Zero","Saldo só Físico",IF(I3909="","Inventariar",IF(I3909="Saldo Zero","Saldo só Sistema",IF(J3909="","Verificar",IF(J3909=0,"Saldo Certo",IF(J3909&lt;0,"Saldo a mais no Físico",IF(J3909&gt;0,"Saldo a mais no Sistema")))))))</f>
        <v>Inventariar</v>
      </c>
      <c r="L3909" s="3"/>
      <c r="M3909" s="8"/>
      <c r="N3909" s="4"/>
      <c r="O3909" s="3" t="str">
        <f t="shared" ref="O3909:O3972" si="624">IF(L3909="Saldo Zero","Saldo só Físico",IF(M3909="","Inventariar",IF(M3909="Saldo Zero","Saldo só Sistema",IF(N3909="","Verificar",IF(N3909=0,"Saldo Certo",IF(N3909&lt;0,"Saldo a mais no Físico",IF(N3909&gt;0,"Saldo a mais no Sistema")))))))</f>
        <v>Inventariar</v>
      </c>
      <c r="P3909" s="3"/>
      <c r="Q3909" s="8"/>
      <c r="R3909" s="4" t="str">
        <f t="shared" si="618"/>
        <v/>
      </c>
      <c r="S3909" s="3" t="str">
        <f t="shared" ref="S3909:S3972" si="625">IF(P3909="Saldo Zero","Saldo só Físico",IF(Q3909="","Inventariar",IF(Q3909="Saldo Zero","Saldo só Sistema",IF(R3909="","Verificar",IF(R3909=0,"Saldo Certo",IF(R3909&lt;0,"Saldo a mais no Físico",IF(R3909&gt;0,"Saldo a mais no Sistema")))))))</f>
        <v>Inventariar</v>
      </c>
      <c r="T3909" s="3"/>
      <c r="U3909" s="8"/>
      <c r="V3909" s="4" t="str">
        <f t="shared" si="619"/>
        <v/>
      </c>
      <c r="W3909" s="3" t="str">
        <f t="shared" ref="W3909:W3972" si="626">IF(T3909="Saldo Zero","Saldo só Físico",IF(U3909="","Inventariar",IF(U3909="Saldo Zero","Saldo só Sistema",IF(V3909="","Verificar",IF(V3909=0,"Saldo Certo",IF(V3909&lt;0,"Saldo a mais no Físico",IF(V3909&gt;0,"Saldo a mais no Sistema")))))))</f>
        <v>Inventariar</v>
      </c>
      <c r="X3909" s="3"/>
      <c r="Y3909" s="8"/>
      <c r="Z3909" s="4" t="str">
        <f t="shared" si="620"/>
        <v/>
      </c>
      <c r="AA3909" s="3" t="str">
        <f t="shared" ref="AA3909:AA3972" si="627">IF(X3909="Saldo Zero","Saldo só Físico",IF(Y3909="","Inventariar",IF(Y3909="Saldo Zero","Saldo só Sistema",IF(Z3909="","Verificar",IF(Z3909=0,"Saldo Certo",IF(Z3909&lt;0,"Saldo a mais no Físico",IF(Z3909&gt;0,"Saldo a mais no Sistema")))))))</f>
        <v>Inventariar</v>
      </c>
    </row>
    <row r="3910" spans="1:27" x14ac:dyDescent="0.3">
      <c r="A3910" s="2">
        <v>25366261</v>
      </c>
      <c r="B3910" s="17" t="str">
        <f>VLOOKUP(A3910,'Base de dados'!$A$3:$C$21103,3,0)</f>
        <v>SILVICULT.</v>
      </c>
      <c r="C3910" s="49" t="s">
        <v>9810</v>
      </c>
      <c r="D3910" s="3"/>
      <c r="E3910" s="8"/>
      <c r="F3910" s="4" t="str">
        <f t="shared" si="621"/>
        <v/>
      </c>
      <c r="G3910" s="3" t="str">
        <f t="shared" si="622"/>
        <v>Inventariar</v>
      </c>
      <c r="H3910" s="3"/>
      <c r="I3910" s="8"/>
      <c r="J3910" s="4"/>
      <c r="K3910" s="3" t="str">
        <f t="shared" si="623"/>
        <v>Inventariar</v>
      </c>
      <c r="L3910" s="3"/>
      <c r="M3910" s="8"/>
      <c r="N3910" s="4"/>
      <c r="O3910" s="3" t="str">
        <f t="shared" si="624"/>
        <v>Inventariar</v>
      </c>
      <c r="P3910" s="3"/>
      <c r="Q3910" s="8"/>
      <c r="R3910" s="4" t="str">
        <f t="shared" si="618"/>
        <v/>
      </c>
      <c r="S3910" s="3" t="str">
        <f t="shared" si="625"/>
        <v>Inventariar</v>
      </c>
      <c r="T3910" s="3"/>
      <c r="U3910" s="8"/>
      <c r="V3910" s="4" t="str">
        <f t="shared" si="619"/>
        <v/>
      </c>
      <c r="W3910" s="3" t="str">
        <f t="shared" si="626"/>
        <v>Inventariar</v>
      </c>
      <c r="X3910" s="3"/>
      <c r="Y3910" s="8"/>
      <c r="Z3910" s="4" t="str">
        <f t="shared" si="620"/>
        <v/>
      </c>
      <c r="AA3910" s="3" t="str">
        <f t="shared" si="627"/>
        <v>Inventariar</v>
      </c>
    </row>
    <row r="3911" spans="1:27" x14ac:dyDescent="0.3">
      <c r="A3911" s="2">
        <v>25377576</v>
      </c>
      <c r="B3911" s="17" t="str">
        <f>VLOOKUP(A3911,'Base de dados'!$A$3:$C$21103,3,0)</f>
        <v>SILVICULT.</v>
      </c>
      <c r="C3911" s="49" t="s">
        <v>9813</v>
      </c>
      <c r="D3911" s="3"/>
      <c r="E3911" s="8"/>
      <c r="F3911" s="4" t="str">
        <f t="shared" si="621"/>
        <v/>
      </c>
      <c r="G3911" s="3" t="str">
        <f t="shared" si="622"/>
        <v>Inventariar</v>
      </c>
      <c r="H3911" s="3"/>
      <c r="I3911" s="8"/>
      <c r="J3911" s="4"/>
      <c r="K3911" s="3" t="str">
        <f t="shared" si="623"/>
        <v>Inventariar</v>
      </c>
      <c r="L3911" s="3"/>
      <c r="M3911" s="8"/>
      <c r="N3911" s="4"/>
      <c r="O3911" s="3" t="str">
        <f t="shared" si="624"/>
        <v>Inventariar</v>
      </c>
      <c r="P3911" s="3"/>
      <c r="Q3911" s="8"/>
      <c r="R3911" s="4" t="str">
        <f t="shared" si="618"/>
        <v/>
      </c>
      <c r="S3911" s="3" t="str">
        <f t="shared" si="625"/>
        <v>Inventariar</v>
      </c>
      <c r="T3911" s="3"/>
      <c r="U3911" s="8"/>
      <c r="V3911" s="4" t="str">
        <f t="shared" si="619"/>
        <v/>
      </c>
      <c r="W3911" s="3" t="str">
        <f t="shared" si="626"/>
        <v>Inventariar</v>
      </c>
      <c r="X3911" s="3"/>
      <c r="Y3911" s="8"/>
      <c r="Z3911" s="4" t="str">
        <f t="shared" si="620"/>
        <v/>
      </c>
      <c r="AA3911" s="3" t="str">
        <f t="shared" si="627"/>
        <v>Inventariar</v>
      </c>
    </row>
    <row r="3912" spans="1:27" x14ac:dyDescent="0.3">
      <c r="A3912" s="2">
        <v>25397864</v>
      </c>
      <c r="B3912" s="17" t="str">
        <f>VLOOKUP(A3912,'Base de dados'!$A$3:$C$21103,3,0)</f>
        <v>SILVICULT.</v>
      </c>
      <c r="C3912" s="49" t="s">
        <v>9831</v>
      </c>
      <c r="D3912" s="3"/>
      <c r="E3912" s="8"/>
      <c r="F3912" s="4" t="str">
        <f t="shared" si="621"/>
        <v/>
      </c>
      <c r="G3912" s="3" t="str">
        <f t="shared" si="622"/>
        <v>Inventariar</v>
      </c>
      <c r="H3912" s="3"/>
      <c r="I3912" s="3"/>
      <c r="J3912" s="4"/>
      <c r="K3912" s="3" t="str">
        <f t="shared" si="623"/>
        <v>Inventariar</v>
      </c>
      <c r="L3912" s="3"/>
      <c r="M3912" s="3"/>
      <c r="N3912" s="4"/>
      <c r="O3912" s="3" t="str">
        <f t="shared" si="624"/>
        <v>Inventariar</v>
      </c>
      <c r="P3912" s="3"/>
      <c r="Q3912" s="3"/>
      <c r="R3912" s="4" t="str">
        <f t="shared" si="618"/>
        <v/>
      </c>
      <c r="S3912" s="3" t="str">
        <f t="shared" si="625"/>
        <v>Inventariar</v>
      </c>
      <c r="T3912" s="3"/>
      <c r="U3912" s="3"/>
      <c r="V3912" s="4" t="str">
        <f t="shared" si="619"/>
        <v/>
      </c>
      <c r="W3912" s="3" t="str">
        <f t="shared" si="626"/>
        <v>Inventariar</v>
      </c>
      <c r="X3912" s="3"/>
      <c r="Y3912" s="3"/>
      <c r="Z3912" s="4" t="str">
        <f t="shared" si="620"/>
        <v/>
      </c>
      <c r="AA3912" s="3" t="str">
        <f t="shared" si="627"/>
        <v>Inventariar</v>
      </c>
    </row>
    <row r="3913" spans="1:27" x14ac:dyDescent="0.3">
      <c r="A3913" s="2">
        <v>25463521</v>
      </c>
      <c r="B3913" s="17" t="str">
        <f>VLOOKUP(A3913,'Base de dados'!$A$3:$C$21103,3,0)</f>
        <v>SILVICULT.</v>
      </c>
      <c r="C3913" s="49" t="s">
        <v>9815</v>
      </c>
      <c r="D3913" s="3"/>
      <c r="E3913" s="8"/>
      <c r="F3913" s="4" t="str">
        <f t="shared" si="621"/>
        <v/>
      </c>
      <c r="G3913" s="3" t="str">
        <f t="shared" si="622"/>
        <v>Inventariar</v>
      </c>
      <c r="H3913" s="3"/>
      <c r="I3913" s="3"/>
      <c r="J3913" s="4"/>
      <c r="K3913" s="3" t="str">
        <f t="shared" si="623"/>
        <v>Inventariar</v>
      </c>
      <c r="L3913" s="3"/>
      <c r="M3913" s="3"/>
      <c r="N3913" s="4"/>
      <c r="O3913" s="3" t="str">
        <f t="shared" si="624"/>
        <v>Inventariar</v>
      </c>
      <c r="P3913" s="3"/>
      <c r="Q3913" s="3"/>
      <c r="R3913" s="4" t="str">
        <f t="shared" si="618"/>
        <v/>
      </c>
      <c r="S3913" s="3" t="str">
        <f t="shared" si="625"/>
        <v>Inventariar</v>
      </c>
      <c r="T3913" s="3"/>
      <c r="U3913" s="3"/>
      <c r="V3913" s="4" t="str">
        <f t="shared" si="619"/>
        <v/>
      </c>
      <c r="W3913" s="3" t="str">
        <f t="shared" si="626"/>
        <v>Inventariar</v>
      </c>
      <c r="X3913" s="3"/>
      <c r="Y3913" s="3"/>
      <c r="Z3913" s="4" t="str">
        <f t="shared" si="620"/>
        <v/>
      </c>
      <c r="AA3913" s="3" t="str">
        <f t="shared" si="627"/>
        <v>Inventariar</v>
      </c>
    </row>
    <row r="3914" spans="1:27" x14ac:dyDescent="0.3">
      <c r="A3914" s="2">
        <v>25567205</v>
      </c>
      <c r="B3914" s="17" t="str">
        <f>VLOOKUP(A3914,'Base de dados'!$A$3:$C$21103,3,0)</f>
        <v>SILVICULT.</v>
      </c>
      <c r="C3914" s="49" t="s">
        <v>9802</v>
      </c>
      <c r="D3914" s="3"/>
      <c r="E3914" s="8"/>
      <c r="F3914" s="4" t="str">
        <f t="shared" si="621"/>
        <v/>
      </c>
      <c r="G3914" s="3" t="str">
        <f t="shared" si="622"/>
        <v>Inventariar</v>
      </c>
      <c r="H3914" s="3"/>
      <c r="I3914" s="8"/>
      <c r="J3914" s="4"/>
      <c r="K3914" s="3" t="str">
        <f t="shared" si="623"/>
        <v>Inventariar</v>
      </c>
      <c r="L3914" s="3"/>
      <c r="M3914" s="8"/>
      <c r="N3914" s="4"/>
      <c r="O3914" s="3" t="str">
        <f t="shared" si="624"/>
        <v>Inventariar</v>
      </c>
      <c r="P3914" s="3"/>
      <c r="Q3914" s="8"/>
      <c r="R3914" s="4" t="str">
        <f t="shared" si="618"/>
        <v/>
      </c>
      <c r="S3914" s="3" t="str">
        <f t="shared" si="625"/>
        <v>Inventariar</v>
      </c>
      <c r="T3914" s="3"/>
      <c r="U3914" s="8"/>
      <c r="V3914" s="4" t="str">
        <f t="shared" si="619"/>
        <v/>
      </c>
      <c r="W3914" s="3" t="str">
        <f t="shared" si="626"/>
        <v>Inventariar</v>
      </c>
      <c r="X3914" s="3"/>
      <c r="Y3914" s="8"/>
      <c r="Z3914" s="4" t="str">
        <f t="shared" si="620"/>
        <v/>
      </c>
      <c r="AA3914" s="3" t="str">
        <f t="shared" si="627"/>
        <v>Inventariar</v>
      </c>
    </row>
    <row r="3915" spans="1:27" x14ac:dyDescent="0.3">
      <c r="A3915" s="2">
        <v>25575246</v>
      </c>
      <c r="B3915" s="17" t="str">
        <f>VLOOKUP(A3915,'Base de dados'!$A$3:$C$21103,3,0)</f>
        <v>SILVICULT.</v>
      </c>
      <c r="C3915" s="49" t="s">
        <v>9798</v>
      </c>
      <c r="D3915" s="3"/>
      <c r="E3915" s="3"/>
      <c r="F3915" s="4" t="str">
        <f t="shared" si="621"/>
        <v/>
      </c>
      <c r="G3915" s="3" t="str">
        <f t="shared" si="622"/>
        <v>Inventariar</v>
      </c>
      <c r="H3915" s="3"/>
      <c r="I3915" s="8"/>
      <c r="J3915" s="4"/>
      <c r="K3915" s="3" t="str">
        <f t="shared" si="623"/>
        <v>Inventariar</v>
      </c>
      <c r="L3915" s="3"/>
      <c r="M3915" s="8"/>
      <c r="N3915" s="4"/>
      <c r="O3915" s="3" t="str">
        <f t="shared" si="624"/>
        <v>Inventariar</v>
      </c>
      <c r="P3915" s="3"/>
      <c r="Q3915" s="8"/>
      <c r="R3915" s="4" t="str">
        <f t="shared" si="618"/>
        <v/>
      </c>
      <c r="S3915" s="3" t="str">
        <f t="shared" si="625"/>
        <v>Inventariar</v>
      </c>
      <c r="T3915" s="3"/>
      <c r="U3915" s="8"/>
      <c r="V3915" s="4" t="str">
        <f t="shared" si="619"/>
        <v/>
      </c>
      <c r="W3915" s="3" t="str">
        <f t="shared" si="626"/>
        <v>Inventariar</v>
      </c>
      <c r="X3915" s="3"/>
      <c r="Y3915" s="8"/>
      <c r="Z3915" s="4" t="str">
        <f t="shared" si="620"/>
        <v/>
      </c>
      <c r="AA3915" s="3" t="str">
        <f t="shared" si="627"/>
        <v>Inventariar</v>
      </c>
    </row>
    <row r="3916" spans="1:27" x14ac:dyDescent="0.3">
      <c r="A3916" s="2">
        <v>25582867</v>
      </c>
      <c r="B3916" s="17" t="str">
        <f>VLOOKUP(A3916,'Base de dados'!$A$3:$C$21103,3,0)</f>
        <v>SILVICULT.</v>
      </c>
      <c r="C3916" s="49" t="s">
        <v>9823</v>
      </c>
      <c r="D3916" s="3"/>
      <c r="E3916" s="3"/>
      <c r="F3916" s="4" t="str">
        <f t="shared" si="621"/>
        <v/>
      </c>
      <c r="G3916" s="3" t="str">
        <f t="shared" si="622"/>
        <v>Inventariar</v>
      </c>
      <c r="H3916" s="3"/>
      <c r="I3916" s="8"/>
      <c r="J3916" s="4"/>
      <c r="K3916" s="3" t="str">
        <f t="shared" si="623"/>
        <v>Inventariar</v>
      </c>
      <c r="L3916" s="3"/>
      <c r="M3916" s="8"/>
      <c r="N3916" s="4"/>
      <c r="O3916" s="3" t="str">
        <f t="shared" si="624"/>
        <v>Inventariar</v>
      </c>
      <c r="P3916" s="3"/>
      <c r="Q3916" s="8"/>
      <c r="R3916" s="4" t="str">
        <f t="shared" si="618"/>
        <v/>
      </c>
      <c r="S3916" s="3" t="str">
        <f t="shared" si="625"/>
        <v>Inventariar</v>
      </c>
      <c r="T3916" s="3"/>
      <c r="U3916" s="8"/>
      <c r="V3916" s="4" t="str">
        <f t="shared" si="619"/>
        <v/>
      </c>
      <c r="W3916" s="3" t="str">
        <f t="shared" si="626"/>
        <v>Inventariar</v>
      </c>
      <c r="X3916" s="3"/>
      <c r="Y3916" s="8"/>
      <c r="Z3916" s="4" t="str">
        <f t="shared" si="620"/>
        <v/>
      </c>
      <c r="AA3916" s="3" t="str">
        <f t="shared" si="627"/>
        <v>Inventariar</v>
      </c>
    </row>
    <row r="3917" spans="1:27" x14ac:dyDescent="0.3">
      <c r="A3917" s="2">
        <v>25583814</v>
      </c>
      <c r="B3917" s="17" t="str">
        <f>VLOOKUP(A3917,'Base de dados'!$A$3:$C$21103,3,0)</f>
        <v>SILVICULT.</v>
      </c>
      <c r="C3917" s="49" t="s">
        <v>9830</v>
      </c>
      <c r="D3917" s="3"/>
      <c r="E3917" s="8"/>
      <c r="F3917" s="4" t="str">
        <f t="shared" si="621"/>
        <v/>
      </c>
      <c r="G3917" s="3" t="str">
        <f t="shared" si="622"/>
        <v>Inventariar</v>
      </c>
      <c r="H3917" s="3"/>
      <c r="I3917" s="8"/>
      <c r="J3917" s="4"/>
      <c r="K3917" s="3" t="str">
        <f t="shared" si="623"/>
        <v>Inventariar</v>
      </c>
      <c r="L3917" s="3"/>
      <c r="M3917" s="8"/>
      <c r="N3917" s="4"/>
      <c r="O3917" s="3" t="str">
        <f t="shared" si="624"/>
        <v>Inventariar</v>
      </c>
      <c r="P3917" s="3"/>
      <c r="Q3917" s="8"/>
      <c r="R3917" s="4" t="str">
        <f t="shared" si="618"/>
        <v/>
      </c>
      <c r="S3917" s="3" t="str">
        <f t="shared" si="625"/>
        <v>Inventariar</v>
      </c>
      <c r="T3917" s="3"/>
      <c r="U3917" s="8"/>
      <c r="V3917" s="4" t="str">
        <f t="shared" si="619"/>
        <v/>
      </c>
      <c r="W3917" s="3" t="str">
        <f t="shared" si="626"/>
        <v>Inventariar</v>
      </c>
      <c r="X3917" s="3"/>
      <c r="Y3917" s="8"/>
      <c r="Z3917" s="4" t="str">
        <f t="shared" si="620"/>
        <v/>
      </c>
      <c r="AA3917" s="3" t="str">
        <f t="shared" si="627"/>
        <v>Inventariar</v>
      </c>
    </row>
    <row r="3918" spans="1:27" x14ac:dyDescent="0.3">
      <c r="A3918" s="2">
        <v>25595110</v>
      </c>
      <c r="B3918" s="17" t="str">
        <f>VLOOKUP(A3918,'Base de dados'!$A$3:$C$21103,3,0)</f>
        <v>SILVICULT.</v>
      </c>
      <c r="C3918" s="49" t="s">
        <v>9801</v>
      </c>
      <c r="D3918" s="3"/>
      <c r="E3918" s="8"/>
      <c r="F3918" s="4" t="str">
        <f t="shared" si="621"/>
        <v/>
      </c>
      <c r="G3918" s="3" t="str">
        <f t="shared" si="622"/>
        <v>Inventariar</v>
      </c>
      <c r="H3918" s="3"/>
      <c r="I3918" s="8"/>
      <c r="J3918" s="4"/>
      <c r="K3918" s="3" t="str">
        <f t="shared" si="623"/>
        <v>Inventariar</v>
      </c>
      <c r="L3918" s="3"/>
      <c r="M3918" s="8"/>
      <c r="N3918" s="4"/>
      <c r="O3918" s="3" t="str">
        <f t="shared" si="624"/>
        <v>Inventariar</v>
      </c>
      <c r="P3918" s="3"/>
      <c r="Q3918" s="8"/>
      <c r="R3918" s="4" t="str">
        <f t="shared" si="618"/>
        <v/>
      </c>
      <c r="S3918" s="3" t="str">
        <f t="shared" si="625"/>
        <v>Inventariar</v>
      </c>
      <c r="T3918" s="3"/>
      <c r="U3918" s="8"/>
      <c r="V3918" s="4" t="str">
        <f t="shared" si="619"/>
        <v/>
      </c>
      <c r="W3918" s="3" t="str">
        <f t="shared" si="626"/>
        <v>Inventariar</v>
      </c>
      <c r="X3918" s="3"/>
      <c r="Y3918" s="8"/>
      <c r="Z3918" s="4" t="str">
        <f t="shared" si="620"/>
        <v/>
      </c>
      <c r="AA3918" s="3" t="str">
        <f t="shared" si="627"/>
        <v>Inventariar</v>
      </c>
    </row>
    <row r="3919" spans="1:27" x14ac:dyDescent="0.3">
      <c r="A3919" s="2">
        <v>27031577</v>
      </c>
      <c r="B3919" s="17" t="str">
        <f>VLOOKUP(A3919,'Base de dados'!$A$3:$C$21103,3,0)</f>
        <v>SILVICULT.</v>
      </c>
      <c r="C3919" s="49" t="s">
        <v>9811</v>
      </c>
      <c r="D3919" s="3"/>
      <c r="E3919" s="8"/>
      <c r="F3919" s="4" t="str">
        <f t="shared" si="621"/>
        <v/>
      </c>
      <c r="G3919" s="3" t="str">
        <f t="shared" si="622"/>
        <v>Inventariar</v>
      </c>
      <c r="H3919" s="3"/>
      <c r="I3919" s="3"/>
      <c r="J3919" s="4"/>
      <c r="K3919" s="3" t="str">
        <f t="shared" si="623"/>
        <v>Inventariar</v>
      </c>
      <c r="L3919" s="3"/>
      <c r="M3919" s="3"/>
      <c r="N3919" s="4"/>
      <c r="O3919" s="3" t="str">
        <f t="shared" si="624"/>
        <v>Inventariar</v>
      </c>
      <c r="P3919" s="3"/>
      <c r="Q3919" s="3"/>
      <c r="R3919" s="4" t="str">
        <f t="shared" si="618"/>
        <v/>
      </c>
      <c r="S3919" s="3" t="str">
        <f t="shared" si="625"/>
        <v>Inventariar</v>
      </c>
      <c r="T3919" s="3"/>
      <c r="U3919" s="3"/>
      <c r="V3919" s="4" t="str">
        <f t="shared" si="619"/>
        <v/>
      </c>
      <c r="W3919" s="3" t="str">
        <f t="shared" si="626"/>
        <v>Inventariar</v>
      </c>
      <c r="X3919" s="3"/>
      <c r="Y3919" s="3"/>
      <c r="Z3919" s="4" t="str">
        <f t="shared" si="620"/>
        <v/>
      </c>
      <c r="AA3919" s="3" t="str">
        <f t="shared" si="627"/>
        <v>Inventariar</v>
      </c>
    </row>
    <row r="3920" spans="1:27" x14ac:dyDescent="0.3">
      <c r="A3920" s="2">
        <v>27037647</v>
      </c>
      <c r="B3920" s="17" t="str">
        <f>VLOOKUP(A3920,'Base de dados'!$A$3:$C$21103,3,0)</f>
        <v>SILVICULT.</v>
      </c>
      <c r="C3920" s="49" t="s">
        <v>9796</v>
      </c>
      <c r="D3920" s="3"/>
      <c r="E3920" s="8"/>
      <c r="F3920" s="4" t="str">
        <f t="shared" si="621"/>
        <v/>
      </c>
      <c r="G3920" s="3" t="str">
        <f t="shared" si="622"/>
        <v>Inventariar</v>
      </c>
      <c r="H3920" s="3"/>
      <c r="I3920" s="8"/>
      <c r="J3920" s="4"/>
      <c r="K3920" s="3" t="str">
        <f t="shared" si="623"/>
        <v>Inventariar</v>
      </c>
      <c r="L3920" s="3"/>
      <c r="M3920" s="8"/>
      <c r="N3920" s="4"/>
      <c r="O3920" s="3" t="str">
        <f t="shared" si="624"/>
        <v>Inventariar</v>
      </c>
      <c r="P3920" s="3"/>
      <c r="Q3920" s="8"/>
      <c r="R3920" s="4" t="str">
        <f t="shared" si="618"/>
        <v/>
      </c>
      <c r="S3920" s="3" t="str">
        <f t="shared" si="625"/>
        <v>Inventariar</v>
      </c>
      <c r="T3920" s="3"/>
      <c r="U3920" s="8"/>
      <c r="V3920" s="4" t="str">
        <f t="shared" si="619"/>
        <v/>
      </c>
      <c r="W3920" s="3" t="str">
        <f t="shared" si="626"/>
        <v>Inventariar</v>
      </c>
      <c r="X3920" s="3"/>
      <c r="Y3920" s="8"/>
      <c r="Z3920" s="4" t="str">
        <f t="shared" si="620"/>
        <v/>
      </c>
      <c r="AA3920" s="3" t="str">
        <f t="shared" si="627"/>
        <v>Inventariar</v>
      </c>
    </row>
    <row r="3921" spans="1:27" x14ac:dyDescent="0.3">
      <c r="A3921" s="2">
        <v>27041873</v>
      </c>
      <c r="B3921" s="17" t="str">
        <f>VLOOKUP(A3921,'Base de dados'!$A$3:$C$21103,3,0)</f>
        <v>SILVICULT.</v>
      </c>
      <c r="C3921" s="49" t="s">
        <v>9806</v>
      </c>
      <c r="D3921" s="3"/>
      <c r="E3921" s="8"/>
      <c r="F3921" s="4" t="str">
        <f t="shared" si="621"/>
        <v/>
      </c>
      <c r="G3921" s="3" t="str">
        <f t="shared" si="622"/>
        <v>Inventariar</v>
      </c>
      <c r="H3921" s="3"/>
      <c r="I3921" s="8"/>
      <c r="J3921" s="4"/>
      <c r="K3921" s="3" t="str">
        <f t="shared" si="623"/>
        <v>Inventariar</v>
      </c>
      <c r="L3921" s="3"/>
      <c r="M3921" s="8"/>
      <c r="N3921" s="4"/>
      <c r="O3921" s="3" t="str">
        <f t="shared" si="624"/>
        <v>Inventariar</v>
      </c>
      <c r="P3921" s="3"/>
      <c r="Q3921" s="8"/>
      <c r="R3921" s="4" t="str">
        <f t="shared" si="618"/>
        <v/>
      </c>
      <c r="S3921" s="3" t="str">
        <f t="shared" si="625"/>
        <v>Inventariar</v>
      </c>
      <c r="T3921" s="3"/>
      <c r="U3921" s="8"/>
      <c r="V3921" s="4" t="str">
        <f t="shared" si="619"/>
        <v/>
      </c>
      <c r="W3921" s="3" t="str">
        <f t="shared" si="626"/>
        <v>Inventariar</v>
      </c>
      <c r="X3921" s="3"/>
      <c r="Y3921" s="8"/>
      <c r="Z3921" s="4" t="str">
        <f t="shared" si="620"/>
        <v/>
      </c>
      <c r="AA3921" s="3" t="str">
        <f t="shared" si="627"/>
        <v>Inventariar</v>
      </c>
    </row>
    <row r="3922" spans="1:27" x14ac:dyDescent="0.3">
      <c r="A3922" s="2">
        <v>27061389</v>
      </c>
      <c r="B3922" s="17" t="str">
        <f>VLOOKUP(A3922,'Base de dados'!$A$3:$C$21103,3,0)</f>
        <v>SILVICULT.</v>
      </c>
      <c r="C3922" s="49" t="s">
        <v>9824</v>
      </c>
      <c r="D3922" s="3"/>
      <c r="E3922" s="3"/>
      <c r="F3922" s="4" t="str">
        <f t="shared" si="621"/>
        <v/>
      </c>
      <c r="G3922" s="3" t="str">
        <f t="shared" si="622"/>
        <v>Inventariar</v>
      </c>
      <c r="H3922" s="3"/>
      <c r="I3922" s="8"/>
      <c r="J3922" s="4"/>
      <c r="K3922" s="3" t="str">
        <f t="shared" si="623"/>
        <v>Inventariar</v>
      </c>
      <c r="L3922" s="3"/>
      <c r="M3922" s="8"/>
      <c r="N3922" s="4"/>
      <c r="O3922" s="3" t="str">
        <f t="shared" si="624"/>
        <v>Inventariar</v>
      </c>
      <c r="P3922" s="3"/>
      <c r="Q3922" s="8"/>
      <c r="R3922" s="4" t="str">
        <f t="shared" si="618"/>
        <v/>
      </c>
      <c r="S3922" s="3" t="str">
        <f t="shared" si="625"/>
        <v>Inventariar</v>
      </c>
      <c r="T3922" s="3"/>
      <c r="U3922" s="8"/>
      <c r="V3922" s="4" t="str">
        <f t="shared" si="619"/>
        <v/>
      </c>
      <c r="W3922" s="3" t="str">
        <f t="shared" si="626"/>
        <v>Inventariar</v>
      </c>
      <c r="X3922" s="3"/>
      <c r="Y3922" s="8"/>
      <c r="Z3922" s="4" t="str">
        <f t="shared" si="620"/>
        <v/>
      </c>
      <c r="AA3922" s="3" t="str">
        <f t="shared" si="627"/>
        <v>Inventariar</v>
      </c>
    </row>
    <row r="3923" spans="1:27" x14ac:dyDescent="0.3">
      <c r="A3923" s="2">
        <v>27068931</v>
      </c>
      <c r="B3923" s="17" t="str">
        <f>VLOOKUP(A3923,'Base de dados'!$A$3:$C$21103,3,0)</f>
        <v>SILVICULT.</v>
      </c>
      <c r="C3923" s="49" t="s">
        <v>9812</v>
      </c>
      <c r="D3923" s="3"/>
      <c r="E3923" s="8"/>
      <c r="F3923" s="4" t="str">
        <f t="shared" si="621"/>
        <v/>
      </c>
      <c r="G3923" s="3" t="str">
        <f t="shared" si="622"/>
        <v>Inventariar</v>
      </c>
      <c r="H3923" s="3"/>
      <c r="I3923" s="8"/>
      <c r="J3923" s="4"/>
      <c r="K3923" s="3" t="str">
        <f t="shared" si="623"/>
        <v>Inventariar</v>
      </c>
      <c r="L3923" s="3"/>
      <c r="M3923" s="8"/>
      <c r="N3923" s="4"/>
      <c r="O3923" s="3" t="str">
        <f t="shared" si="624"/>
        <v>Inventariar</v>
      </c>
      <c r="P3923" s="3"/>
      <c r="Q3923" s="8"/>
      <c r="R3923" s="4" t="str">
        <f t="shared" si="618"/>
        <v/>
      </c>
      <c r="S3923" s="3" t="str">
        <f t="shared" si="625"/>
        <v>Inventariar</v>
      </c>
      <c r="T3923" s="3"/>
      <c r="U3923" s="8"/>
      <c r="V3923" s="4" t="str">
        <f t="shared" si="619"/>
        <v/>
      </c>
      <c r="W3923" s="3" t="str">
        <f t="shared" si="626"/>
        <v>Inventariar</v>
      </c>
      <c r="X3923" s="3"/>
      <c r="Y3923" s="8"/>
      <c r="Z3923" s="4" t="str">
        <f t="shared" si="620"/>
        <v/>
      </c>
      <c r="AA3923" s="3" t="str">
        <f t="shared" si="627"/>
        <v>Inventariar</v>
      </c>
    </row>
    <row r="3924" spans="1:27" x14ac:dyDescent="0.3">
      <c r="A3924" s="2">
        <v>27069370</v>
      </c>
      <c r="B3924" s="17" t="str">
        <f>VLOOKUP(A3924,'Base de dados'!$A$3:$C$21103,3,0)</f>
        <v>SILVICULT.</v>
      </c>
      <c r="C3924" s="49" t="s">
        <v>9819</v>
      </c>
      <c r="D3924" s="3"/>
      <c r="E3924" s="8"/>
      <c r="F3924" s="4" t="str">
        <f t="shared" si="621"/>
        <v/>
      </c>
      <c r="G3924" s="3" t="str">
        <f t="shared" si="622"/>
        <v>Inventariar</v>
      </c>
      <c r="H3924" s="3"/>
      <c r="I3924" s="8"/>
      <c r="J3924" s="4"/>
      <c r="K3924" s="3" t="str">
        <f t="shared" si="623"/>
        <v>Inventariar</v>
      </c>
      <c r="L3924" s="3"/>
      <c r="M3924" s="8"/>
      <c r="N3924" s="4"/>
      <c r="O3924" s="3" t="str">
        <f t="shared" si="624"/>
        <v>Inventariar</v>
      </c>
      <c r="P3924" s="3"/>
      <c r="Q3924" s="8"/>
      <c r="R3924" s="4" t="str">
        <f t="shared" si="618"/>
        <v/>
      </c>
      <c r="S3924" s="3" t="str">
        <f t="shared" si="625"/>
        <v>Inventariar</v>
      </c>
      <c r="T3924" s="3"/>
      <c r="U3924" s="8"/>
      <c r="V3924" s="4" t="str">
        <f t="shared" si="619"/>
        <v/>
      </c>
      <c r="W3924" s="3" t="str">
        <f t="shared" si="626"/>
        <v>Inventariar</v>
      </c>
      <c r="X3924" s="3"/>
      <c r="Y3924" s="8"/>
      <c r="Z3924" s="4" t="str">
        <f t="shared" si="620"/>
        <v/>
      </c>
      <c r="AA3924" s="3" t="str">
        <f t="shared" si="627"/>
        <v>Inventariar</v>
      </c>
    </row>
    <row r="3925" spans="1:27" x14ac:dyDescent="0.3">
      <c r="A3925" s="2">
        <v>27069384</v>
      </c>
      <c r="B3925" s="17" t="str">
        <f>VLOOKUP(A3925,'Base de dados'!$A$3:$C$21103,3,0)</f>
        <v>SILVICULT.</v>
      </c>
      <c r="C3925" s="49" t="s">
        <v>9809</v>
      </c>
      <c r="D3925" s="3"/>
      <c r="E3925" s="8"/>
      <c r="F3925" s="4" t="str">
        <f t="shared" si="621"/>
        <v/>
      </c>
      <c r="G3925" s="3" t="str">
        <f t="shared" si="622"/>
        <v>Inventariar</v>
      </c>
      <c r="H3925" s="3"/>
      <c r="I3925" s="8"/>
      <c r="J3925" s="4"/>
      <c r="K3925" s="3" t="str">
        <f t="shared" si="623"/>
        <v>Inventariar</v>
      </c>
      <c r="L3925" s="3"/>
      <c r="M3925" s="8"/>
      <c r="N3925" s="4"/>
      <c r="O3925" s="3" t="str">
        <f t="shared" si="624"/>
        <v>Inventariar</v>
      </c>
      <c r="P3925" s="3"/>
      <c r="Q3925" s="8"/>
      <c r="R3925" s="4" t="str">
        <f t="shared" si="618"/>
        <v/>
      </c>
      <c r="S3925" s="3" t="str">
        <f t="shared" si="625"/>
        <v>Inventariar</v>
      </c>
      <c r="T3925" s="3"/>
      <c r="U3925" s="8"/>
      <c r="V3925" s="4" t="str">
        <f t="shared" si="619"/>
        <v/>
      </c>
      <c r="W3925" s="3" t="str">
        <f t="shared" si="626"/>
        <v>Inventariar</v>
      </c>
      <c r="X3925" s="3"/>
      <c r="Y3925" s="8"/>
      <c r="Z3925" s="4" t="str">
        <f t="shared" si="620"/>
        <v/>
      </c>
      <c r="AA3925" s="3" t="str">
        <f t="shared" si="627"/>
        <v>Inventariar</v>
      </c>
    </row>
    <row r="3926" spans="1:27" x14ac:dyDescent="0.3">
      <c r="A3926" s="2">
        <v>27085433</v>
      </c>
      <c r="B3926" s="17" t="str">
        <f>VLOOKUP(A3926,'Base de dados'!$A$3:$C$21103,3,0)</f>
        <v>SILVICULT.</v>
      </c>
      <c r="C3926" s="49" t="s">
        <v>9793</v>
      </c>
      <c r="D3926" s="3"/>
      <c r="E3926" s="8"/>
      <c r="F3926" s="4" t="str">
        <f t="shared" si="621"/>
        <v/>
      </c>
      <c r="G3926" s="3" t="str">
        <f t="shared" si="622"/>
        <v>Inventariar</v>
      </c>
      <c r="H3926" s="3"/>
      <c r="I3926" s="8"/>
      <c r="J3926" s="4"/>
      <c r="K3926" s="3" t="str">
        <f t="shared" si="623"/>
        <v>Inventariar</v>
      </c>
      <c r="L3926" s="3"/>
      <c r="M3926" s="8"/>
      <c r="N3926" s="4"/>
      <c r="O3926" s="3" t="str">
        <f t="shared" si="624"/>
        <v>Inventariar</v>
      </c>
      <c r="P3926" s="3"/>
      <c r="Q3926" s="8"/>
      <c r="R3926" s="4" t="str">
        <f t="shared" si="618"/>
        <v/>
      </c>
      <c r="S3926" s="3" t="str">
        <f t="shared" si="625"/>
        <v>Inventariar</v>
      </c>
      <c r="T3926" s="3"/>
      <c r="U3926" s="8"/>
      <c r="V3926" s="4" t="str">
        <f t="shared" si="619"/>
        <v/>
      </c>
      <c r="W3926" s="3" t="str">
        <f t="shared" si="626"/>
        <v>Inventariar</v>
      </c>
      <c r="X3926" s="3"/>
      <c r="Y3926" s="8"/>
      <c r="Z3926" s="4" t="str">
        <f t="shared" si="620"/>
        <v/>
      </c>
      <c r="AA3926" s="3" t="str">
        <f t="shared" si="627"/>
        <v>Inventariar</v>
      </c>
    </row>
    <row r="3927" spans="1:27" x14ac:dyDescent="0.3">
      <c r="A3927" s="2">
        <v>27097154</v>
      </c>
      <c r="B3927" s="17" t="str">
        <f>VLOOKUP(A3927,'Base de dados'!$A$3:$C$21103,3,0)</f>
        <v>SILVICULT.</v>
      </c>
      <c r="C3927" s="49" t="s">
        <v>9808</v>
      </c>
      <c r="D3927" s="3">
        <v>1</v>
      </c>
      <c r="E3927" s="3">
        <v>1</v>
      </c>
      <c r="F3927" s="4" t="e">
        <f>D</f>
        <v>#NAME?</v>
      </c>
      <c r="G3927" s="3" t="e">
        <f t="shared" si="622"/>
        <v>#NAME?</v>
      </c>
      <c r="H3927" s="3"/>
      <c r="I3927" s="8"/>
      <c r="J3927" s="4"/>
      <c r="K3927" s="3" t="str">
        <f t="shared" si="623"/>
        <v>Inventariar</v>
      </c>
      <c r="L3927" s="3"/>
      <c r="M3927" s="8"/>
      <c r="N3927" s="4"/>
      <c r="O3927" s="3" t="str">
        <f t="shared" si="624"/>
        <v>Inventariar</v>
      </c>
      <c r="P3927" s="3"/>
      <c r="Q3927" s="8"/>
      <c r="R3927" s="4" t="str">
        <f t="shared" si="618"/>
        <v/>
      </c>
      <c r="S3927" s="3" t="str">
        <f t="shared" si="625"/>
        <v>Inventariar</v>
      </c>
      <c r="T3927" s="3"/>
      <c r="U3927" s="8"/>
      <c r="V3927" s="4" t="str">
        <f t="shared" si="619"/>
        <v/>
      </c>
      <c r="W3927" s="3" t="str">
        <f t="shared" si="626"/>
        <v>Inventariar</v>
      </c>
      <c r="X3927" s="3"/>
      <c r="Y3927" s="8"/>
      <c r="Z3927" s="4" t="str">
        <f t="shared" si="620"/>
        <v/>
      </c>
      <c r="AA3927" s="3" t="str">
        <f t="shared" si="627"/>
        <v>Inventariar</v>
      </c>
    </row>
    <row r="3928" spans="1:27" x14ac:dyDescent="0.3">
      <c r="A3928" s="2">
        <v>27101215</v>
      </c>
      <c r="B3928" s="17" t="str">
        <f>VLOOKUP(A3928,'Base de dados'!$A$3:$C$21103,3,0)</f>
        <v>SILVICULT.</v>
      </c>
      <c r="C3928" s="49" t="s">
        <v>9825</v>
      </c>
      <c r="D3928" s="3"/>
      <c r="E3928" s="8"/>
      <c r="F3928" s="4"/>
      <c r="G3928" s="3" t="str">
        <f t="shared" si="622"/>
        <v>Inventariar</v>
      </c>
      <c r="H3928" s="3"/>
      <c r="I3928" s="8"/>
      <c r="J3928" s="4"/>
      <c r="K3928" s="3" t="str">
        <f t="shared" si="623"/>
        <v>Inventariar</v>
      </c>
      <c r="L3928" s="3"/>
      <c r="M3928" s="8"/>
      <c r="N3928" s="4"/>
      <c r="O3928" s="3" t="str">
        <f t="shared" si="624"/>
        <v>Inventariar</v>
      </c>
      <c r="P3928" s="3"/>
      <c r="Q3928" s="8"/>
      <c r="R3928" s="4" t="str">
        <f t="shared" si="618"/>
        <v/>
      </c>
      <c r="S3928" s="3" t="str">
        <f t="shared" si="625"/>
        <v>Inventariar</v>
      </c>
      <c r="T3928" s="3"/>
      <c r="U3928" s="8"/>
      <c r="V3928" s="4" t="str">
        <f t="shared" si="619"/>
        <v/>
      </c>
      <c r="W3928" s="3" t="str">
        <f t="shared" si="626"/>
        <v>Inventariar</v>
      </c>
      <c r="X3928" s="3"/>
      <c r="Y3928" s="8"/>
      <c r="Z3928" s="4" t="str">
        <f t="shared" si="620"/>
        <v/>
      </c>
      <c r="AA3928" s="3" t="str">
        <f t="shared" si="627"/>
        <v>Inventariar</v>
      </c>
    </row>
    <row r="3929" spans="1:27" x14ac:dyDescent="0.3">
      <c r="A3929" s="2">
        <v>27101220</v>
      </c>
      <c r="B3929" s="17" t="str">
        <f>VLOOKUP(A3929,'Base de dados'!$A$3:$C$21103,3,0)</f>
        <v>SILVICULT.</v>
      </c>
      <c r="C3929" s="49" t="s">
        <v>9826</v>
      </c>
      <c r="D3929" s="3"/>
      <c r="E3929" s="8"/>
      <c r="F3929" s="4"/>
      <c r="G3929" s="3" t="str">
        <f t="shared" si="622"/>
        <v>Inventariar</v>
      </c>
      <c r="H3929" s="3"/>
      <c r="I3929" s="8"/>
      <c r="J3929" s="4"/>
      <c r="K3929" s="3" t="str">
        <f t="shared" si="623"/>
        <v>Inventariar</v>
      </c>
      <c r="L3929" s="3"/>
      <c r="M3929" s="8"/>
      <c r="N3929" s="4"/>
      <c r="O3929" s="3" t="str">
        <f t="shared" si="624"/>
        <v>Inventariar</v>
      </c>
      <c r="P3929" s="3"/>
      <c r="Q3929" s="8"/>
      <c r="R3929" s="4" t="str">
        <f t="shared" si="618"/>
        <v/>
      </c>
      <c r="S3929" s="3" t="str">
        <f t="shared" si="625"/>
        <v>Inventariar</v>
      </c>
      <c r="T3929" s="3"/>
      <c r="U3929" s="8"/>
      <c r="V3929" s="4" t="str">
        <f t="shared" si="619"/>
        <v/>
      </c>
      <c r="W3929" s="3" t="str">
        <f t="shared" si="626"/>
        <v>Inventariar</v>
      </c>
      <c r="X3929" s="3"/>
      <c r="Y3929" s="8"/>
      <c r="Z3929" s="4" t="str">
        <f t="shared" si="620"/>
        <v/>
      </c>
      <c r="AA3929" s="3" t="str">
        <f t="shared" si="627"/>
        <v>Inventariar</v>
      </c>
    </row>
    <row r="3930" spans="1:27" x14ac:dyDescent="0.3">
      <c r="A3930" s="2">
        <v>27103033</v>
      </c>
      <c r="B3930" s="17" t="str">
        <f>VLOOKUP(A3930,'Base de dados'!$A$3:$C$21103,3,0)</f>
        <v>SILVICULT.</v>
      </c>
      <c r="C3930" s="49" t="s">
        <v>9827</v>
      </c>
      <c r="D3930" s="3"/>
      <c r="E3930" s="8"/>
      <c r="F3930" s="4"/>
      <c r="G3930" s="3" t="str">
        <f t="shared" si="622"/>
        <v>Inventariar</v>
      </c>
      <c r="H3930" s="3"/>
      <c r="I3930" s="8"/>
      <c r="J3930" s="4"/>
      <c r="K3930" s="3" t="str">
        <f t="shared" si="623"/>
        <v>Inventariar</v>
      </c>
      <c r="L3930" s="3"/>
      <c r="M3930" s="8"/>
      <c r="N3930" s="4"/>
      <c r="O3930" s="3" t="str">
        <f t="shared" si="624"/>
        <v>Inventariar</v>
      </c>
      <c r="P3930" s="3"/>
      <c r="Q3930" s="8"/>
      <c r="R3930" s="4" t="str">
        <f t="shared" si="618"/>
        <v/>
      </c>
      <c r="S3930" s="3" t="str">
        <f t="shared" si="625"/>
        <v>Inventariar</v>
      </c>
      <c r="T3930" s="3"/>
      <c r="U3930" s="8"/>
      <c r="V3930" s="4" t="str">
        <f t="shared" si="619"/>
        <v/>
      </c>
      <c r="W3930" s="3" t="str">
        <f t="shared" si="626"/>
        <v>Inventariar</v>
      </c>
      <c r="X3930" s="3"/>
      <c r="Y3930" s="8"/>
      <c r="Z3930" s="4" t="str">
        <f t="shared" si="620"/>
        <v/>
      </c>
      <c r="AA3930" s="3" t="str">
        <f t="shared" si="627"/>
        <v>Inventariar</v>
      </c>
    </row>
    <row r="3931" spans="1:27" x14ac:dyDescent="0.3">
      <c r="A3931" s="2">
        <v>27129254</v>
      </c>
      <c r="B3931" s="17" t="str">
        <f>VLOOKUP(A3931,'Base de dados'!$A$3:$C$21103,3,0)</f>
        <v>SILVICULT.</v>
      </c>
      <c r="C3931" s="49" t="s">
        <v>9807</v>
      </c>
      <c r="D3931" s="3"/>
      <c r="E3931" s="8"/>
      <c r="F3931" s="4"/>
      <c r="G3931" s="3" t="str">
        <f t="shared" si="622"/>
        <v>Inventariar</v>
      </c>
      <c r="H3931" s="3"/>
      <c r="I3931" s="8"/>
      <c r="J3931" s="4"/>
      <c r="K3931" s="3" t="str">
        <f t="shared" si="623"/>
        <v>Inventariar</v>
      </c>
      <c r="L3931" s="3"/>
      <c r="M3931" s="8"/>
      <c r="N3931" s="4"/>
      <c r="O3931" s="3" t="str">
        <f t="shared" si="624"/>
        <v>Inventariar</v>
      </c>
      <c r="P3931" s="3"/>
      <c r="Q3931" s="8"/>
      <c r="R3931" s="4" t="str">
        <f t="shared" si="618"/>
        <v/>
      </c>
      <c r="S3931" s="3" t="str">
        <f t="shared" si="625"/>
        <v>Inventariar</v>
      </c>
      <c r="T3931" s="3"/>
      <c r="U3931" s="8"/>
      <c r="V3931" s="4" t="str">
        <f t="shared" si="619"/>
        <v/>
      </c>
      <c r="W3931" s="3" t="str">
        <f t="shared" si="626"/>
        <v>Inventariar</v>
      </c>
      <c r="X3931" s="3"/>
      <c r="Y3931" s="8"/>
      <c r="Z3931" s="4" t="str">
        <f t="shared" si="620"/>
        <v/>
      </c>
      <c r="AA3931" s="3" t="str">
        <f t="shared" si="627"/>
        <v>Inventariar</v>
      </c>
    </row>
    <row r="3932" spans="1:27" x14ac:dyDescent="0.3">
      <c r="A3932" s="2">
        <v>27168062</v>
      </c>
      <c r="B3932" s="17" t="str">
        <f>VLOOKUP(A3932,'Base de dados'!$A$3:$C$21103,3,0)</f>
        <v>SILVICULT.</v>
      </c>
      <c r="C3932" s="49" t="s">
        <v>9814</v>
      </c>
      <c r="D3932" s="3"/>
      <c r="E3932" s="8"/>
      <c r="F3932" s="4"/>
      <c r="G3932" s="3" t="str">
        <f t="shared" si="622"/>
        <v>Inventariar</v>
      </c>
      <c r="H3932" s="3"/>
      <c r="I3932" s="8"/>
      <c r="J3932" s="4"/>
      <c r="K3932" s="3" t="str">
        <f t="shared" si="623"/>
        <v>Inventariar</v>
      </c>
      <c r="L3932" s="3"/>
      <c r="M3932" s="8"/>
      <c r="N3932" s="4"/>
      <c r="O3932" s="3" t="str">
        <f t="shared" si="624"/>
        <v>Inventariar</v>
      </c>
      <c r="P3932" s="3"/>
      <c r="Q3932" s="8"/>
      <c r="R3932" s="4" t="str">
        <f t="shared" si="618"/>
        <v/>
      </c>
      <c r="S3932" s="3" t="str">
        <f t="shared" si="625"/>
        <v>Inventariar</v>
      </c>
      <c r="T3932" s="3"/>
      <c r="U3932" s="8"/>
      <c r="V3932" s="4" t="str">
        <f t="shared" si="619"/>
        <v/>
      </c>
      <c r="W3932" s="3" t="str">
        <f t="shared" si="626"/>
        <v>Inventariar</v>
      </c>
      <c r="X3932" s="3"/>
      <c r="Y3932" s="8"/>
      <c r="Z3932" s="4" t="str">
        <f t="shared" si="620"/>
        <v/>
      </c>
      <c r="AA3932" s="3" t="str">
        <f t="shared" si="627"/>
        <v>Inventariar</v>
      </c>
    </row>
    <row r="3933" spans="1:27" x14ac:dyDescent="0.3">
      <c r="A3933" s="2">
        <v>12002531</v>
      </c>
      <c r="B3933" s="17" t="str">
        <f>VLOOKUP(A3933,'Base de dados'!$A$3:$C$21103,3,0)</f>
        <v>SIVILCULT.</v>
      </c>
      <c r="C3933" s="49" t="s">
        <v>25764</v>
      </c>
      <c r="D3933" s="3"/>
      <c r="E3933" s="8"/>
      <c r="F3933" s="4"/>
      <c r="G3933" s="3" t="str">
        <f t="shared" si="622"/>
        <v>Inventariar</v>
      </c>
      <c r="H3933" s="3"/>
      <c r="I3933" s="8"/>
      <c r="J3933" s="4"/>
      <c r="K3933" s="3" t="str">
        <f t="shared" si="623"/>
        <v>Inventariar</v>
      </c>
      <c r="L3933" s="3"/>
      <c r="M3933" s="8"/>
      <c r="N3933" s="4"/>
      <c r="O3933" s="3" t="str">
        <f t="shared" si="624"/>
        <v>Inventariar</v>
      </c>
      <c r="P3933" s="3"/>
      <c r="Q3933" s="8"/>
      <c r="R3933" s="4" t="str">
        <f t="shared" si="618"/>
        <v/>
      </c>
      <c r="S3933" s="3" t="str">
        <f t="shared" si="625"/>
        <v>Inventariar</v>
      </c>
      <c r="T3933" s="3"/>
      <c r="U3933" s="8"/>
      <c r="V3933" s="4" t="str">
        <f t="shared" si="619"/>
        <v/>
      </c>
      <c r="W3933" s="3" t="str">
        <f t="shared" si="626"/>
        <v>Inventariar</v>
      </c>
      <c r="X3933" s="3"/>
      <c r="Y3933" s="8"/>
      <c r="Z3933" s="4" t="str">
        <f t="shared" si="620"/>
        <v/>
      </c>
      <c r="AA3933" s="3" t="str">
        <f t="shared" si="627"/>
        <v>Inventariar</v>
      </c>
    </row>
    <row r="3934" spans="1:27" x14ac:dyDescent="0.3">
      <c r="A3934" s="2">
        <v>25115006</v>
      </c>
      <c r="B3934" s="17" t="str">
        <f>VLOOKUP(A3934,'Base de dados'!$A$3:$C$21103,3,0)</f>
        <v>SIVILCULT.</v>
      </c>
      <c r="C3934" s="49" t="s">
        <v>9832</v>
      </c>
      <c r="D3934" s="3"/>
      <c r="E3934" s="8"/>
      <c r="F3934" s="4"/>
      <c r="G3934" s="3" t="str">
        <f t="shared" si="622"/>
        <v>Inventariar</v>
      </c>
      <c r="H3934" s="3"/>
      <c r="I3934" s="8"/>
      <c r="J3934" s="4"/>
      <c r="K3934" s="3" t="str">
        <f t="shared" si="623"/>
        <v>Inventariar</v>
      </c>
      <c r="L3934" s="3"/>
      <c r="M3934" s="8"/>
      <c r="N3934" s="4"/>
      <c r="O3934" s="3" t="str">
        <f t="shared" si="624"/>
        <v>Inventariar</v>
      </c>
      <c r="P3934" s="3"/>
      <c r="Q3934" s="8"/>
      <c r="R3934" s="4" t="str">
        <f t="shared" si="618"/>
        <v/>
      </c>
      <c r="S3934" s="3" t="str">
        <f t="shared" si="625"/>
        <v>Inventariar</v>
      </c>
      <c r="T3934" s="3"/>
      <c r="U3934" s="8"/>
      <c r="V3934" s="4" t="str">
        <f t="shared" si="619"/>
        <v/>
      </c>
      <c r="W3934" s="3" t="str">
        <f t="shared" si="626"/>
        <v>Inventariar</v>
      </c>
      <c r="X3934" s="3"/>
      <c r="Y3934" s="8"/>
      <c r="Z3934" s="4" t="str">
        <f t="shared" si="620"/>
        <v/>
      </c>
      <c r="AA3934" s="3" t="str">
        <f t="shared" si="627"/>
        <v>Inventariar</v>
      </c>
    </row>
    <row r="3935" spans="1:27" x14ac:dyDescent="0.3">
      <c r="A3935" s="2">
        <v>25193696</v>
      </c>
      <c r="B3935" s="17" t="str">
        <f>VLOOKUP(A3935,'Base de dados'!$A$3:$C$21103,3,0)</f>
        <v>SIVILCULT.</v>
      </c>
      <c r="C3935" s="49" t="s">
        <v>9843</v>
      </c>
      <c r="D3935" s="3"/>
      <c r="E3935" s="8"/>
      <c r="F3935" s="4"/>
      <c r="G3935" s="3" t="str">
        <f t="shared" si="622"/>
        <v>Inventariar</v>
      </c>
      <c r="H3935" s="3"/>
      <c r="I3935" s="8"/>
      <c r="J3935" s="4"/>
      <c r="K3935" s="3" t="str">
        <f t="shared" si="623"/>
        <v>Inventariar</v>
      </c>
      <c r="L3935" s="3"/>
      <c r="M3935" s="8"/>
      <c r="N3935" s="4"/>
      <c r="O3935" s="3" t="str">
        <f t="shared" si="624"/>
        <v>Inventariar</v>
      </c>
      <c r="P3935" s="3"/>
      <c r="Q3935" s="8"/>
      <c r="R3935" s="4" t="str">
        <f t="shared" si="618"/>
        <v/>
      </c>
      <c r="S3935" s="3" t="str">
        <f t="shared" si="625"/>
        <v>Inventariar</v>
      </c>
      <c r="T3935" s="3"/>
      <c r="U3935" s="8"/>
      <c r="V3935" s="4" t="str">
        <f t="shared" si="619"/>
        <v/>
      </c>
      <c r="W3935" s="3" t="str">
        <f t="shared" si="626"/>
        <v>Inventariar</v>
      </c>
      <c r="X3935" s="3"/>
      <c r="Y3935" s="8"/>
      <c r="Z3935" s="4" t="str">
        <f t="shared" si="620"/>
        <v/>
      </c>
      <c r="AA3935" s="3" t="str">
        <f t="shared" si="627"/>
        <v>Inventariar</v>
      </c>
    </row>
    <row r="3936" spans="1:27" x14ac:dyDescent="0.3">
      <c r="A3936" s="2">
        <v>25377577</v>
      </c>
      <c r="B3936" s="17" t="str">
        <f>VLOOKUP(A3936,'Base de dados'!$A$3:$C$21103,3,0)</f>
        <v>SIVILCULT.</v>
      </c>
      <c r="C3936" s="49" t="s">
        <v>9839</v>
      </c>
      <c r="D3936" s="3"/>
      <c r="E3936" s="8"/>
      <c r="F3936" s="4"/>
      <c r="G3936" s="3" t="str">
        <f t="shared" si="622"/>
        <v>Inventariar</v>
      </c>
      <c r="H3936" s="3"/>
      <c r="I3936" s="8"/>
      <c r="J3936" s="4"/>
      <c r="K3936" s="3" t="str">
        <f t="shared" si="623"/>
        <v>Inventariar</v>
      </c>
      <c r="L3936" s="3"/>
      <c r="M3936" s="8"/>
      <c r="N3936" s="4"/>
      <c r="O3936" s="3" t="str">
        <f t="shared" si="624"/>
        <v>Inventariar</v>
      </c>
      <c r="P3936" s="3"/>
      <c r="Q3936" s="8"/>
      <c r="R3936" s="4" t="str">
        <f t="shared" si="618"/>
        <v/>
      </c>
      <c r="S3936" s="3" t="str">
        <f t="shared" si="625"/>
        <v>Inventariar</v>
      </c>
      <c r="T3936" s="3"/>
      <c r="U3936" s="8"/>
      <c r="V3936" s="4" t="str">
        <f t="shared" si="619"/>
        <v/>
      </c>
      <c r="W3936" s="3" t="str">
        <f t="shared" si="626"/>
        <v>Inventariar</v>
      </c>
      <c r="X3936" s="3"/>
      <c r="Y3936" s="8"/>
      <c r="Z3936" s="4" t="str">
        <f t="shared" si="620"/>
        <v/>
      </c>
      <c r="AA3936" s="3" t="str">
        <f t="shared" si="627"/>
        <v>Inventariar</v>
      </c>
    </row>
    <row r="3937" spans="1:27" x14ac:dyDescent="0.3">
      <c r="A3937" s="2">
        <v>25583779</v>
      </c>
      <c r="B3937" s="17" t="str">
        <f>VLOOKUP(A3937,'Base de dados'!$A$3:$C$21103,3,0)</f>
        <v>SIVILCULT.</v>
      </c>
      <c r="C3937" s="49" t="s">
        <v>9837</v>
      </c>
      <c r="D3937" s="3"/>
      <c r="E3937" s="8"/>
      <c r="F3937" s="4"/>
      <c r="G3937" s="3" t="str">
        <f t="shared" si="622"/>
        <v>Inventariar</v>
      </c>
      <c r="H3937" s="3"/>
      <c r="I3937" s="8"/>
      <c r="J3937" s="4"/>
      <c r="K3937" s="3" t="str">
        <f t="shared" si="623"/>
        <v>Inventariar</v>
      </c>
      <c r="L3937" s="3"/>
      <c r="M3937" s="8"/>
      <c r="N3937" s="4"/>
      <c r="O3937" s="3" t="str">
        <f t="shared" si="624"/>
        <v>Inventariar</v>
      </c>
      <c r="P3937" s="3"/>
      <c r="Q3937" s="8"/>
      <c r="R3937" s="4" t="str">
        <f t="shared" si="618"/>
        <v/>
      </c>
      <c r="S3937" s="3" t="str">
        <f t="shared" si="625"/>
        <v>Inventariar</v>
      </c>
      <c r="T3937" s="3"/>
      <c r="U3937" s="8"/>
      <c r="V3937" s="4" t="str">
        <f t="shared" si="619"/>
        <v/>
      </c>
      <c r="W3937" s="3" t="str">
        <f t="shared" si="626"/>
        <v>Inventariar</v>
      </c>
      <c r="X3937" s="3"/>
      <c r="Y3937" s="8"/>
      <c r="Z3937" s="4" t="str">
        <f t="shared" si="620"/>
        <v/>
      </c>
      <c r="AA3937" s="3" t="str">
        <f t="shared" si="627"/>
        <v>Inventariar</v>
      </c>
    </row>
    <row r="3938" spans="1:27" x14ac:dyDescent="0.3">
      <c r="A3938" s="2">
        <v>27089669</v>
      </c>
      <c r="B3938" s="17" t="str">
        <f>VLOOKUP(A3938,'Base de dados'!$A$3:$C$21103,3,0)</f>
        <v>SIVILCULT.</v>
      </c>
      <c r="C3938" s="49" t="s">
        <v>9835</v>
      </c>
      <c r="D3938" s="3"/>
      <c r="E3938" s="8"/>
      <c r="F3938" s="4"/>
      <c r="G3938" s="3" t="str">
        <f t="shared" si="622"/>
        <v>Inventariar</v>
      </c>
      <c r="H3938" s="3"/>
      <c r="I3938" s="3"/>
      <c r="J3938" s="4"/>
      <c r="K3938" s="3" t="str">
        <f t="shared" si="623"/>
        <v>Inventariar</v>
      </c>
      <c r="L3938" s="3"/>
      <c r="M3938" s="3"/>
      <c r="N3938" s="4"/>
      <c r="O3938" s="3" t="str">
        <f t="shared" si="624"/>
        <v>Inventariar</v>
      </c>
      <c r="P3938" s="3"/>
      <c r="Q3938" s="3"/>
      <c r="R3938" s="4" t="str">
        <f t="shared" si="618"/>
        <v/>
      </c>
      <c r="S3938" s="3" t="str">
        <f t="shared" si="625"/>
        <v>Inventariar</v>
      </c>
      <c r="T3938" s="3"/>
      <c r="U3938" s="3"/>
      <c r="V3938" s="4" t="str">
        <f t="shared" si="619"/>
        <v/>
      </c>
      <c r="W3938" s="3" t="str">
        <f t="shared" si="626"/>
        <v>Inventariar</v>
      </c>
      <c r="X3938" s="3"/>
      <c r="Y3938" s="3"/>
      <c r="Z3938" s="4" t="str">
        <f t="shared" si="620"/>
        <v/>
      </c>
      <c r="AA3938" s="3" t="str">
        <f t="shared" si="627"/>
        <v>Inventariar</v>
      </c>
    </row>
    <row r="3939" spans="1:27" x14ac:dyDescent="0.3">
      <c r="A3939" s="2">
        <v>27101210</v>
      </c>
      <c r="B3939" s="17" t="str">
        <f>VLOOKUP(A3939,'Base de dados'!$A$3:$C$21103,3,0)</f>
        <v>SIVILCULT.</v>
      </c>
      <c r="C3939" s="49" t="s">
        <v>9842</v>
      </c>
      <c r="D3939" s="3"/>
      <c r="E3939" s="8"/>
      <c r="F3939" s="4"/>
      <c r="G3939" s="3" t="str">
        <f t="shared" si="622"/>
        <v>Inventariar</v>
      </c>
      <c r="H3939" s="3"/>
      <c r="I3939" s="8"/>
      <c r="J3939" s="4"/>
      <c r="K3939" s="3" t="str">
        <f t="shared" si="623"/>
        <v>Inventariar</v>
      </c>
      <c r="L3939" s="3"/>
      <c r="M3939" s="8"/>
      <c r="N3939" s="4"/>
      <c r="O3939" s="3" t="str">
        <f t="shared" si="624"/>
        <v>Inventariar</v>
      </c>
      <c r="P3939" s="3"/>
      <c r="Q3939" s="8"/>
      <c r="R3939" s="4" t="str">
        <f t="shared" si="618"/>
        <v/>
      </c>
      <c r="S3939" s="3" t="str">
        <f t="shared" si="625"/>
        <v>Inventariar</v>
      </c>
      <c r="T3939" s="3"/>
      <c r="U3939" s="8"/>
      <c r="V3939" s="4" t="str">
        <f t="shared" si="619"/>
        <v/>
      </c>
      <c r="W3939" s="3" t="str">
        <f t="shared" si="626"/>
        <v>Inventariar</v>
      </c>
      <c r="X3939" s="3"/>
      <c r="Y3939" s="8"/>
      <c r="Z3939" s="4" t="str">
        <f t="shared" si="620"/>
        <v/>
      </c>
      <c r="AA3939" s="3" t="str">
        <f t="shared" si="627"/>
        <v>Inventariar</v>
      </c>
    </row>
    <row r="3940" spans="1:27" x14ac:dyDescent="0.3">
      <c r="A3940" s="2">
        <v>27101214</v>
      </c>
      <c r="B3940" s="17" t="str">
        <f>VLOOKUP(A3940,'Base de dados'!$A$3:$C$21103,3,0)</f>
        <v>SIVILCULT.</v>
      </c>
      <c r="C3940" s="49" t="s">
        <v>9841</v>
      </c>
      <c r="D3940" s="3"/>
      <c r="E3940" s="8"/>
      <c r="F3940" s="4"/>
      <c r="G3940" s="3" t="str">
        <f t="shared" si="622"/>
        <v>Inventariar</v>
      </c>
      <c r="H3940" s="3"/>
      <c r="I3940" s="8"/>
      <c r="J3940" s="4"/>
      <c r="K3940" s="3" t="str">
        <f t="shared" si="623"/>
        <v>Inventariar</v>
      </c>
      <c r="L3940" s="3"/>
      <c r="M3940" s="8"/>
      <c r="N3940" s="4"/>
      <c r="O3940" s="3" t="str">
        <f t="shared" si="624"/>
        <v>Inventariar</v>
      </c>
      <c r="P3940" s="3"/>
      <c r="Q3940" s="8"/>
      <c r="R3940" s="4" t="str">
        <f t="shared" si="618"/>
        <v/>
      </c>
      <c r="S3940" s="3" t="str">
        <f t="shared" si="625"/>
        <v>Inventariar</v>
      </c>
      <c r="T3940" s="3"/>
      <c r="U3940" s="8"/>
      <c r="V3940" s="4" t="str">
        <f t="shared" si="619"/>
        <v/>
      </c>
      <c r="W3940" s="3" t="str">
        <f t="shared" si="626"/>
        <v>Inventariar</v>
      </c>
      <c r="X3940" s="3"/>
      <c r="Y3940" s="8"/>
      <c r="Z3940" s="4" t="str">
        <f t="shared" si="620"/>
        <v/>
      </c>
      <c r="AA3940" s="3" t="str">
        <f t="shared" si="627"/>
        <v>Inventariar</v>
      </c>
    </row>
    <row r="3941" spans="1:27" x14ac:dyDescent="0.3">
      <c r="A3941" s="2">
        <v>27108217</v>
      </c>
      <c r="B3941" s="17" t="str">
        <f>VLOOKUP(A3941,'Base de dados'!$A$3:$C$21103,3,0)</f>
        <v>SIVILCULT.</v>
      </c>
      <c r="C3941" s="49" t="s">
        <v>9836</v>
      </c>
      <c r="D3941" s="3"/>
      <c r="E3941" s="8"/>
      <c r="F3941" s="4"/>
      <c r="G3941" s="3" t="str">
        <f t="shared" si="622"/>
        <v>Inventariar</v>
      </c>
      <c r="H3941" s="3"/>
      <c r="I3941" s="8"/>
      <c r="J3941" s="4"/>
      <c r="K3941" s="3" t="str">
        <f t="shared" si="623"/>
        <v>Inventariar</v>
      </c>
      <c r="L3941" s="3"/>
      <c r="M3941" s="8"/>
      <c r="N3941" s="4"/>
      <c r="O3941" s="3" t="str">
        <f t="shared" si="624"/>
        <v>Inventariar</v>
      </c>
      <c r="P3941" s="3"/>
      <c r="Q3941" s="8"/>
      <c r="R3941" s="4" t="str">
        <f t="shared" si="618"/>
        <v/>
      </c>
      <c r="S3941" s="3" t="str">
        <f t="shared" si="625"/>
        <v>Inventariar</v>
      </c>
      <c r="T3941" s="3"/>
      <c r="U3941" s="8"/>
      <c r="V3941" s="4" t="str">
        <f t="shared" si="619"/>
        <v/>
      </c>
      <c r="W3941" s="3" t="str">
        <f t="shared" si="626"/>
        <v>Inventariar</v>
      </c>
      <c r="X3941" s="3"/>
      <c r="Y3941" s="8"/>
      <c r="Z3941" s="4" t="str">
        <f t="shared" si="620"/>
        <v/>
      </c>
      <c r="AA3941" s="3" t="str">
        <f t="shared" si="627"/>
        <v>Inventariar</v>
      </c>
    </row>
    <row r="3942" spans="1:27" x14ac:dyDescent="0.3">
      <c r="A3942" s="2">
        <v>27123781</v>
      </c>
      <c r="B3942" s="17" t="str">
        <f>VLOOKUP(A3942,'Base de dados'!$A$3:$C$21103,3,0)</f>
        <v>SIVILCULT.</v>
      </c>
      <c r="C3942" s="49" t="s">
        <v>9840</v>
      </c>
      <c r="D3942" s="3"/>
      <c r="E3942" s="8"/>
      <c r="F3942" s="4"/>
      <c r="G3942" s="3" t="str">
        <f t="shared" si="622"/>
        <v>Inventariar</v>
      </c>
      <c r="H3942" s="3"/>
      <c r="I3942" s="8"/>
      <c r="J3942" s="4"/>
      <c r="K3942" s="3" t="str">
        <f t="shared" si="623"/>
        <v>Inventariar</v>
      </c>
      <c r="L3942" s="3"/>
      <c r="M3942" s="8"/>
      <c r="N3942" s="4"/>
      <c r="O3942" s="3" t="str">
        <f t="shared" si="624"/>
        <v>Inventariar</v>
      </c>
      <c r="P3942" s="3"/>
      <c r="Q3942" s="8"/>
      <c r="R3942" s="4" t="str">
        <f t="shared" si="618"/>
        <v/>
      </c>
      <c r="S3942" s="3" t="str">
        <f t="shared" si="625"/>
        <v>Inventariar</v>
      </c>
      <c r="T3942" s="3"/>
      <c r="U3942" s="8"/>
      <c r="V3942" s="4" t="str">
        <f t="shared" si="619"/>
        <v/>
      </c>
      <c r="W3942" s="3" t="str">
        <f t="shared" si="626"/>
        <v>Inventariar</v>
      </c>
      <c r="X3942" s="3"/>
      <c r="Y3942" s="8"/>
      <c r="Z3942" s="4" t="str">
        <f t="shared" si="620"/>
        <v/>
      </c>
      <c r="AA3942" s="3" t="str">
        <f t="shared" si="627"/>
        <v>Inventariar</v>
      </c>
    </row>
    <row r="3943" spans="1:27" x14ac:dyDescent="0.3">
      <c r="A3943" s="2">
        <v>27130842</v>
      </c>
      <c r="B3943" s="17" t="str">
        <f>VLOOKUP(A3943,'Base de dados'!$A$3:$C$21103,3,0)</f>
        <v>SIVILCULT.</v>
      </c>
      <c r="C3943" s="49" t="s">
        <v>9838</v>
      </c>
      <c r="D3943" s="3"/>
      <c r="E3943" s="8"/>
      <c r="F3943" s="4"/>
      <c r="G3943" s="3" t="str">
        <f t="shared" si="622"/>
        <v>Inventariar</v>
      </c>
      <c r="H3943" s="3"/>
      <c r="I3943" s="3"/>
      <c r="J3943" s="4"/>
      <c r="K3943" s="3" t="str">
        <f t="shared" si="623"/>
        <v>Inventariar</v>
      </c>
      <c r="L3943" s="3"/>
      <c r="M3943" s="3"/>
      <c r="N3943" s="4"/>
      <c r="O3943" s="3" t="str">
        <f t="shared" si="624"/>
        <v>Inventariar</v>
      </c>
      <c r="P3943" s="3"/>
      <c r="Q3943" s="3"/>
      <c r="R3943" s="4" t="str">
        <f t="shared" si="618"/>
        <v/>
      </c>
      <c r="S3943" s="3" t="str">
        <f t="shared" si="625"/>
        <v>Inventariar</v>
      </c>
      <c r="T3943" s="3"/>
      <c r="U3943" s="3"/>
      <c r="V3943" s="4" t="str">
        <f t="shared" si="619"/>
        <v/>
      </c>
      <c r="W3943" s="3" t="str">
        <f t="shared" si="626"/>
        <v>Inventariar</v>
      </c>
      <c r="X3943" s="3"/>
      <c r="Y3943" s="3"/>
      <c r="Z3943" s="4" t="str">
        <f t="shared" si="620"/>
        <v/>
      </c>
      <c r="AA3943" s="3" t="str">
        <f t="shared" si="627"/>
        <v>Inventariar</v>
      </c>
    </row>
    <row r="3944" spans="1:27" x14ac:dyDescent="0.3">
      <c r="A3944" s="2">
        <v>27130842</v>
      </c>
      <c r="B3944" s="17" t="str">
        <f>VLOOKUP(A3944,'Base de dados'!$A$3:$C$21103,3,0)</f>
        <v>SIVILCULT.</v>
      </c>
      <c r="C3944" s="49" t="s">
        <v>9838</v>
      </c>
      <c r="D3944" s="3"/>
      <c r="E3944" s="8"/>
      <c r="F3944" s="4"/>
      <c r="G3944" s="3" t="str">
        <f t="shared" si="622"/>
        <v>Inventariar</v>
      </c>
      <c r="H3944" s="3"/>
      <c r="I3944" s="3"/>
      <c r="J3944" s="4"/>
      <c r="K3944" s="3" t="str">
        <f t="shared" si="623"/>
        <v>Inventariar</v>
      </c>
      <c r="L3944" s="3"/>
      <c r="M3944" s="3"/>
      <c r="N3944" s="4"/>
      <c r="O3944" s="3" t="str">
        <f t="shared" si="624"/>
        <v>Inventariar</v>
      </c>
      <c r="P3944" s="3"/>
      <c r="Q3944" s="3"/>
      <c r="R3944" s="4" t="str">
        <f t="shared" si="618"/>
        <v/>
      </c>
      <c r="S3944" s="3" t="str">
        <f t="shared" si="625"/>
        <v>Inventariar</v>
      </c>
      <c r="T3944" s="3"/>
      <c r="U3944" s="3"/>
      <c r="V3944" s="4" t="str">
        <f t="shared" si="619"/>
        <v/>
      </c>
      <c r="W3944" s="3" t="str">
        <f t="shared" si="626"/>
        <v>Inventariar</v>
      </c>
      <c r="X3944" s="3"/>
      <c r="Y3944" s="3"/>
      <c r="Z3944" s="4" t="str">
        <f t="shared" si="620"/>
        <v/>
      </c>
      <c r="AA3944" s="3" t="str">
        <f t="shared" si="627"/>
        <v>Inventariar</v>
      </c>
    </row>
    <row r="3945" spans="1:27" x14ac:dyDescent="0.3">
      <c r="A3945" s="5">
        <v>25469877</v>
      </c>
      <c r="B3945" s="17" t="e">
        <f>VLOOKUP(A3945,'Base de dados'!$A$3:$C$21103,3,0)</f>
        <v>#N/A</v>
      </c>
      <c r="C3945" s="50" t="s">
        <v>24459</v>
      </c>
      <c r="D3945" s="6"/>
      <c r="E3945" s="7"/>
      <c r="F3945" s="4" t="str">
        <f>IF(E3945="","",IF(E3945="Saldo Zero","",D3945-E3945))</f>
        <v/>
      </c>
      <c r="G3945" s="3" t="str">
        <f t="shared" si="622"/>
        <v>Inventariar</v>
      </c>
      <c r="H3945" s="3"/>
      <c r="I3945" s="3"/>
      <c r="J3945" s="4"/>
      <c r="K3945" s="3" t="str">
        <f t="shared" si="623"/>
        <v>Inventariar</v>
      </c>
      <c r="L3945" s="3"/>
      <c r="M3945" s="3"/>
      <c r="N3945" s="4"/>
      <c r="O3945" s="3" t="str">
        <f t="shared" si="624"/>
        <v>Inventariar</v>
      </c>
      <c r="P3945" s="3"/>
      <c r="Q3945" s="3"/>
      <c r="R3945" s="4" t="str">
        <f t="shared" si="618"/>
        <v/>
      </c>
      <c r="S3945" s="3" t="str">
        <f t="shared" si="625"/>
        <v>Inventariar</v>
      </c>
      <c r="T3945" s="3"/>
      <c r="U3945" s="3"/>
      <c r="V3945" s="4" t="str">
        <f t="shared" si="619"/>
        <v/>
      </c>
      <c r="W3945" s="3" t="str">
        <f t="shared" si="626"/>
        <v>Inventariar</v>
      </c>
      <c r="X3945" s="3"/>
      <c r="Y3945" s="3"/>
      <c r="Z3945" s="4" t="str">
        <f t="shared" si="620"/>
        <v/>
      </c>
      <c r="AA3945" s="3" t="str">
        <f t="shared" si="627"/>
        <v>Inventariar</v>
      </c>
    </row>
    <row r="3946" spans="1:27" x14ac:dyDescent="0.3">
      <c r="A3946" s="2">
        <v>27140803</v>
      </c>
      <c r="B3946" s="14" t="s">
        <v>4015</v>
      </c>
      <c r="C3946" s="49" t="s">
        <v>4014</v>
      </c>
      <c r="D3946" s="3"/>
      <c r="E3946" s="3"/>
      <c r="F3946" s="4"/>
      <c r="G3946" s="3" t="str">
        <f t="shared" si="622"/>
        <v>Inventariar</v>
      </c>
      <c r="H3946" s="3"/>
      <c r="I3946" s="3"/>
      <c r="J3946" s="4"/>
      <c r="K3946" s="3" t="str">
        <f t="shared" si="623"/>
        <v>Inventariar</v>
      </c>
      <c r="L3946" s="3"/>
      <c r="M3946" s="3"/>
      <c r="N3946" s="4"/>
      <c r="O3946" s="3" t="str">
        <f t="shared" si="624"/>
        <v>Inventariar</v>
      </c>
      <c r="P3946" s="3"/>
      <c r="Q3946" s="3"/>
      <c r="R3946" s="4" t="str">
        <f t="shared" si="618"/>
        <v/>
      </c>
      <c r="S3946" s="3" t="str">
        <f t="shared" si="625"/>
        <v>Inventariar</v>
      </c>
      <c r="T3946" s="3"/>
      <c r="U3946" s="3"/>
      <c r="V3946" s="4" t="str">
        <f t="shared" si="619"/>
        <v/>
      </c>
      <c r="W3946" s="3" t="str">
        <f t="shared" si="626"/>
        <v>Inventariar</v>
      </c>
      <c r="X3946" s="3"/>
      <c r="Y3946" s="3"/>
      <c r="Z3946" s="4" t="str">
        <f t="shared" si="620"/>
        <v/>
      </c>
      <c r="AA3946" s="3" t="str">
        <f t="shared" si="627"/>
        <v>Inventariar</v>
      </c>
    </row>
    <row r="3947" spans="1:27" x14ac:dyDescent="0.3">
      <c r="A3947" s="2">
        <v>27140803</v>
      </c>
      <c r="B3947" s="14" t="s">
        <v>4015</v>
      </c>
      <c r="C3947" s="49" t="s">
        <v>4014</v>
      </c>
      <c r="D3947" s="3"/>
      <c r="E3947" s="3"/>
      <c r="F3947" s="4"/>
      <c r="G3947" s="3" t="str">
        <f t="shared" si="622"/>
        <v>Inventariar</v>
      </c>
      <c r="H3947" s="3"/>
      <c r="I3947" s="3"/>
      <c r="J3947" s="4"/>
      <c r="K3947" s="3" t="str">
        <f t="shared" si="623"/>
        <v>Inventariar</v>
      </c>
      <c r="L3947" s="3"/>
      <c r="M3947" s="3"/>
      <c r="N3947" s="4"/>
      <c r="O3947" s="3" t="str">
        <f t="shared" si="624"/>
        <v>Inventariar</v>
      </c>
      <c r="P3947" s="3"/>
      <c r="Q3947" s="3"/>
      <c r="R3947" s="4" t="str">
        <f t="shared" si="618"/>
        <v/>
      </c>
      <c r="S3947" s="3" t="str">
        <f t="shared" si="625"/>
        <v>Inventariar</v>
      </c>
      <c r="T3947" s="3"/>
      <c r="U3947" s="3"/>
      <c r="V3947" s="4" t="str">
        <f t="shared" si="619"/>
        <v/>
      </c>
      <c r="W3947" s="3" t="str">
        <f t="shared" si="626"/>
        <v>Inventariar</v>
      </c>
      <c r="X3947" s="3"/>
      <c r="Y3947" s="3"/>
      <c r="Z3947" s="4" t="str">
        <f t="shared" si="620"/>
        <v/>
      </c>
      <c r="AA3947" s="3" t="str">
        <f t="shared" si="627"/>
        <v>Inventariar</v>
      </c>
    </row>
    <row r="3948" spans="1:27" x14ac:dyDescent="0.3">
      <c r="A3948" s="2">
        <v>25428022</v>
      </c>
      <c r="B3948" s="14" t="s">
        <v>3985</v>
      </c>
      <c r="C3948" s="49" t="s">
        <v>3984</v>
      </c>
      <c r="D3948" s="3"/>
      <c r="E3948" s="3"/>
      <c r="F3948" s="4"/>
      <c r="G3948" s="3" t="str">
        <f t="shared" si="622"/>
        <v>Inventariar</v>
      </c>
      <c r="H3948" s="3"/>
      <c r="I3948" s="3"/>
      <c r="J3948" s="4"/>
      <c r="K3948" s="3" t="str">
        <f t="shared" si="623"/>
        <v>Inventariar</v>
      </c>
      <c r="L3948" s="3"/>
      <c r="M3948" s="3"/>
      <c r="N3948" s="4"/>
      <c r="O3948" s="3" t="str">
        <f t="shared" si="624"/>
        <v>Inventariar</v>
      </c>
      <c r="P3948" s="3"/>
      <c r="Q3948" s="3"/>
      <c r="R3948" s="4" t="str">
        <f t="shared" si="618"/>
        <v/>
      </c>
      <c r="S3948" s="3" t="str">
        <f t="shared" si="625"/>
        <v>Inventariar</v>
      </c>
      <c r="T3948" s="3"/>
      <c r="U3948" s="3"/>
      <c r="V3948" s="4" t="str">
        <f t="shared" si="619"/>
        <v/>
      </c>
      <c r="W3948" s="3" t="str">
        <f t="shared" si="626"/>
        <v>Inventariar</v>
      </c>
      <c r="X3948" s="3"/>
      <c r="Y3948" s="3"/>
      <c r="Z3948" s="4" t="str">
        <f t="shared" si="620"/>
        <v/>
      </c>
      <c r="AA3948" s="3" t="str">
        <f t="shared" si="627"/>
        <v>Inventariar</v>
      </c>
    </row>
    <row r="3949" spans="1:27" x14ac:dyDescent="0.3">
      <c r="A3949" s="2">
        <v>25428129</v>
      </c>
      <c r="B3949" s="14" t="s">
        <v>4000</v>
      </c>
      <c r="C3949" s="49" t="s">
        <v>25766</v>
      </c>
      <c r="D3949" s="3"/>
      <c r="E3949" s="3"/>
      <c r="F3949" s="4"/>
      <c r="G3949" s="3" t="str">
        <f t="shared" si="622"/>
        <v>Inventariar</v>
      </c>
      <c r="H3949" s="3"/>
      <c r="I3949" s="3"/>
      <c r="J3949" s="4"/>
      <c r="K3949" s="3" t="str">
        <f t="shared" si="623"/>
        <v>Inventariar</v>
      </c>
      <c r="L3949" s="3"/>
      <c r="M3949" s="3"/>
      <c r="N3949" s="4"/>
      <c r="O3949" s="3" t="str">
        <f t="shared" si="624"/>
        <v>Inventariar</v>
      </c>
      <c r="P3949" s="3"/>
      <c r="Q3949" s="3"/>
      <c r="R3949" s="4" t="str">
        <f t="shared" si="618"/>
        <v/>
      </c>
      <c r="S3949" s="3" t="str">
        <f t="shared" si="625"/>
        <v>Inventariar</v>
      </c>
      <c r="T3949" s="3"/>
      <c r="U3949" s="3"/>
      <c r="V3949" s="4" t="str">
        <f t="shared" si="619"/>
        <v/>
      </c>
      <c r="W3949" s="3" t="str">
        <f t="shared" si="626"/>
        <v>Inventariar</v>
      </c>
      <c r="X3949" s="3"/>
      <c r="Y3949" s="3"/>
      <c r="Z3949" s="4" t="str">
        <f t="shared" si="620"/>
        <v/>
      </c>
      <c r="AA3949" s="3" t="str">
        <f t="shared" si="627"/>
        <v>Inventariar</v>
      </c>
    </row>
    <row r="3950" spans="1:27" x14ac:dyDescent="0.3">
      <c r="A3950" s="2">
        <v>27123634</v>
      </c>
      <c r="B3950" s="14" t="s">
        <v>4008</v>
      </c>
      <c r="C3950" s="49" t="s">
        <v>4007</v>
      </c>
      <c r="D3950" s="3"/>
      <c r="E3950" s="3"/>
      <c r="F3950" s="4"/>
      <c r="G3950" s="3" t="str">
        <f t="shared" si="622"/>
        <v>Inventariar</v>
      </c>
      <c r="H3950" s="3"/>
      <c r="I3950" s="3"/>
      <c r="J3950" s="4"/>
      <c r="K3950" s="3" t="str">
        <f t="shared" si="623"/>
        <v>Inventariar</v>
      </c>
      <c r="L3950" s="3"/>
      <c r="M3950" s="3"/>
      <c r="N3950" s="4"/>
      <c r="O3950" s="3" t="str">
        <f t="shared" si="624"/>
        <v>Inventariar</v>
      </c>
      <c r="P3950" s="3"/>
      <c r="Q3950" s="3"/>
      <c r="R3950" s="4" t="str">
        <f t="shared" si="618"/>
        <v/>
      </c>
      <c r="S3950" s="3" t="str">
        <f t="shared" si="625"/>
        <v>Inventariar</v>
      </c>
      <c r="T3950" s="3"/>
      <c r="U3950" s="3"/>
      <c r="V3950" s="4" t="str">
        <f t="shared" si="619"/>
        <v/>
      </c>
      <c r="W3950" s="3" t="str">
        <f t="shared" si="626"/>
        <v>Inventariar</v>
      </c>
      <c r="X3950" s="3"/>
      <c r="Y3950" s="3"/>
      <c r="Z3950" s="4" t="str">
        <f t="shared" si="620"/>
        <v/>
      </c>
      <c r="AA3950" s="3" t="str">
        <f t="shared" si="627"/>
        <v>Inventariar</v>
      </c>
    </row>
    <row r="3951" spans="1:27" x14ac:dyDescent="0.3">
      <c r="A3951" s="2">
        <v>25428155</v>
      </c>
      <c r="B3951" s="14" t="s">
        <v>4017</v>
      </c>
      <c r="C3951" s="49" t="s">
        <v>24788</v>
      </c>
      <c r="D3951" s="3"/>
      <c r="E3951" s="3"/>
      <c r="F3951" s="4"/>
      <c r="G3951" s="3" t="str">
        <f t="shared" si="622"/>
        <v>Inventariar</v>
      </c>
      <c r="H3951" s="3"/>
      <c r="I3951" s="3"/>
      <c r="J3951" s="4"/>
      <c r="K3951" s="3" t="str">
        <f t="shared" si="623"/>
        <v>Inventariar</v>
      </c>
      <c r="L3951" s="3"/>
      <c r="M3951" s="3"/>
      <c r="N3951" s="4"/>
      <c r="O3951" s="3" t="str">
        <f t="shared" si="624"/>
        <v>Inventariar</v>
      </c>
      <c r="P3951" s="3"/>
      <c r="Q3951" s="3"/>
      <c r="R3951" s="4" t="str">
        <f t="shared" si="618"/>
        <v/>
      </c>
      <c r="S3951" s="3" t="str">
        <f t="shared" si="625"/>
        <v>Inventariar</v>
      </c>
      <c r="T3951" s="3"/>
      <c r="U3951" s="3"/>
      <c r="V3951" s="4" t="str">
        <f t="shared" si="619"/>
        <v/>
      </c>
      <c r="W3951" s="3" t="str">
        <f t="shared" si="626"/>
        <v>Inventariar</v>
      </c>
      <c r="X3951" s="3"/>
      <c r="Y3951" s="3"/>
      <c r="Z3951" s="4" t="str">
        <f t="shared" si="620"/>
        <v/>
      </c>
      <c r="AA3951" s="3" t="str">
        <f t="shared" si="627"/>
        <v>Inventariar</v>
      </c>
    </row>
    <row r="3952" spans="1:27" x14ac:dyDescent="0.3">
      <c r="A3952" s="2">
        <v>25111720</v>
      </c>
      <c r="B3952" s="14" t="s">
        <v>4026</v>
      </c>
      <c r="C3952" s="49" t="s">
        <v>4025</v>
      </c>
      <c r="D3952" s="3"/>
      <c r="E3952" s="3"/>
      <c r="F3952" s="4"/>
      <c r="G3952" s="3" t="str">
        <f t="shared" si="622"/>
        <v>Inventariar</v>
      </c>
      <c r="H3952" s="3"/>
      <c r="I3952" s="3"/>
      <c r="J3952" s="4"/>
      <c r="K3952" s="3" t="str">
        <f t="shared" si="623"/>
        <v>Inventariar</v>
      </c>
      <c r="L3952" s="3"/>
      <c r="M3952" s="3"/>
      <c r="N3952" s="4"/>
      <c r="O3952" s="3" t="str">
        <f t="shared" si="624"/>
        <v>Inventariar</v>
      </c>
      <c r="P3952" s="3"/>
      <c r="Q3952" s="3"/>
      <c r="R3952" s="4" t="str">
        <f t="shared" si="618"/>
        <v/>
      </c>
      <c r="S3952" s="3" t="str">
        <f t="shared" si="625"/>
        <v>Inventariar</v>
      </c>
      <c r="T3952" s="3"/>
      <c r="U3952" s="3"/>
      <c r="V3952" s="4" t="str">
        <f t="shared" si="619"/>
        <v/>
      </c>
      <c r="W3952" s="3" t="str">
        <f t="shared" si="626"/>
        <v>Inventariar</v>
      </c>
      <c r="X3952" s="3"/>
      <c r="Y3952" s="3"/>
      <c r="Z3952" s="4" t="str">
        <f t="shared" si="620"/>
        <v/>
      </c>
      <c r="AA3952" s="3" t="str">
        <f t="shared" si="627"/>
        <v>Inventariar</v>
      </c>
    </row>
    <row r="3953" spans="1:27" x14ac:dyDescent="0.3">
      <c r="A3953" s="2">
        <v>27145459</v>
      </c>
      <c r="B3953" s="14" t="s">
        <v>4030</v>
      </c>
      <c r="C3953" s="49" t="s">
        <v>4029</v>
      </c>
      <c r="D3953" s="3"/>
      <c r="E3953" s="3"/>
      <c r="F3953" s="4"/>
      <c r="G3953" s="3" t="str">
        <f t="shared" si="622"/>
        <v>Inventariar</v>
      </c>
      <c r="H3953" s="3"/>
      <c r="I3953" s="3"/>
      <c r="J3953" s="4"/>
      <c r="K3953" s="3" t="str">
        <f t="shared" si="623"/>
        <v>Inventariar</v>
      </c>
      <c r="L3953" s="3"/>
      <c r="M3953" s="3"/>
      <c r="N3953" s="4"/>
      <c r="O3953" s="3" t="str">
        <f t="shared" si="624"/>
        <v>Inventariar</v>
      </c>
      <c r="P3953" s="3"/>
      <c r="Q3953" s="3"/>
      <c r="R3953" s="4" t="str">
        <f t="shared" si="618"/>
        <v/>
      </c>
      <c r="S3953" s="3" t="str">
        <f t="shared" si="625"/>
        <v>Inventariar</v>
      </c>
      <c r="T3953" s="3"/>
      <c r="U3953" s="3"/>
      <c r="V3953" s="4" t="str">
        <f t="shared" si="619"/>
        <v/>
      </c>
      <c r="W3953" s="3" t="str">
        <f t="shared" si="626"/>
        <v>Inventariar</v>
      </c>
      <c r="X3953" s="3"/>
      <c r="Y3953" s="3"/>
      <c r="Z3953" s="4" t="str">
        <f t="shared" si="620"/>
        <v/>
      </c>
      <c r="AA3953" s="3" t="str">
        <f t="shared" si="627"/>
        <v>Inventariar</v>
      </c>
    </row>
    <row r="3954" spans="1:27" x14ac:dyDescent="0.3">
      <c r="A3954" s="2">
        <v>25427945</v>
      </c>
      <c r="B3954" s="14" t="s">
        <v>4046</v>
      </c>
      <c r="C3954" s="49" t="s">
        <v>25767</v>
      </c>
      <c r="D3954" s="3"/>
      <c r="E3954" s="3"/>
      <c r="F3954" s="4"/>
      <c r="G3954" s="3" t="str">
        <f t="shared" si="622"/>
        <v>Inventariar</v>
      </c>
      <c r="H3954" s="3"/>
      <c r="I3954" s="3"/>
      <c r="J3954" s="4"/>
      <c r="K3954" s="3" t="str">
        <f t="shared" si="623"/>
        <v>Inventariar</v>
      </c>
      <c r="L3954" s="3"/>
      <c r="M3954" s="3"/>
      <c r="N3954" s="4"/>
      <c r="O3954" s="3" t="str">
        <f t="shared" si="624"/>
        <v>Inventariar</v>
      </c>
      <c r="P3954" s="3"/>
      <c r="Q3954" s="3"/>
      <c r="R3954" s="4" t="str">
        <f t="shared" si="618"/>
        <v/>
      </c>
      <c r="S3954" s="3" t="str">
        <f t="shared" si="625"/>
        <v>Inventariar</v>
      </c>
      <c r="T3954" s="3"/>
      <c r="U3954" s="3"/>
      <c r="V3954" s="4" t="str">
        <f t="shared" si="619"/>
        <v/>
      </c>
      <c r="W3954" s="3" t="str">
        <f t="shared" si="626"/>
        <v>Inventariar</v>
      </c>
      <c r="X3954" s="3"/>
      <c r="Y3954" s="3"/>
      <c r="Z3954" s="4" t="str">
        <f t="shared" si="620"/>
        <v/>
      </c>
      <c r="AA3954" s="3" t="str">
        <f t="shared" si="627"/>
        <v>Inventariar</v>
      </c>
    </row>
    <row r="3955" spans="1:27" x14ac:dyDescent="0.3">
      <c r="A3955" s="2">
        <v>27166895</v>
      </c>
      <c r="B3955" s="14" t="s">
        <v>4049</v>
      </c>
      <c r="C3955" s="49" t="s">
        <v>4048</v>
      </c>
      <c r="D3955" s="3"/>
      <c r="E3955" s="3"/>
      <c r="F3955" s="4"/>
      <c r="G3955" s="3" t="str">
        <f t="shared" si="622"/>
        <v>Inventariar</v>
      </c>
      <c r="H3955" s="3"/>
      <c r="I3955" s="3"/>
      <c r="J3955" s="4"/>
      <c r="K3955" s="3" t="str">
        <f t="shared" si="623"/>
        <v>Inventariar</v>
      </c>
      <c r="L3955" s="3"/>
      <c r="M3955" s="3"/>
      <c r="N3955" s="4"/>
      <c r="O3955" s="3" t="str">
        <f t="shared" si="624"/>
        <v>Inventariar</v>
      </c>
      <c r="P3955" s="3"/>
      <c r="Q3955" s="3"/>
      <c r="R3955" s="4" t="str">
        <f t="shared" si="618"/>
        <v/>
      </c>
      <c r="S3955" s="3" t="str">
        <f t="shared" si="625"/>
        <v>Inventariar</v>
      </c>
      <c r="T3955" s="3"/>
      <c r="U3955" s="3"/>
      <c r="V3955" s="4" t="str">
        <f t="shared" si="619"/>
        <v/>
      </c>
      <c r="W3955" s="3" t="str">
        <f t="shared" si="626"/>
        <v>Inventariar</v>
      </c>
      <c r="X3955" s="3"/>
      <c r="Y3955" s="3"/>
      <c r="Z3955" s="4" t="str">
        <f t="shared" si="620"/>
        <v/>
      </c>
      <c r="AA3955" s="3" t="str">
        <f t="shared" si="627"/>
        <v>Inventariar</v>
      </c>
    </row>
    <row r="3956" spans="1:27" x14ac:dyDescent="0.3">
      <c r="A3956" s="2">
        <v>25574621</v>
      </c>
      <c r="B3956" s="14" t="s">
        <v>2362</v>
      </c>
      <c r="C3956" s="49" t="s">
        <v>2361</v>
      </c>
      <c r="D3956" s="3"/>
      <c r="E3956" s="3"/>
      <c r="F3956" s="4"/>
      <c r="G3956" s="3" t="str">
        <f t="shared" si="622"/>
        <v>Inventariar</v>
      </c>
      <c r="H3956" s="3"/>
      <c r="I3956" s="3"/>
      <c r="J3956" s="4"/>
      <c r="K3956" s="3" t="str">
        <f t="shared" si="623"/>
        <v>Inventariar</v>
      </c>
      <c r="L3956" s="3"/>
      <c r="M3956" s="3"/>
      <c r="N3956" s="4"/>
      <c r="O3956" s="3" t="str">
        <f t="shared" si="624"/>
        <v>Inventariar</v>
      </c>
      <c r="P3956" s="3"/>
      <c r="Q3956" s="3"/>
      <c r="R3956" s="4" t="str">
        <f t="shared" si="618"/>
        <v/>
      </c>
      <c r="S3956" s="3" t="str">
        <f t="shared" si="625"/>
        <v>Inventariar</v>
      </c>
      <c r="T3956" s="3"/>
      <c r="U3956" s="3"/>
      <c r="V3956" s="4" t="str">
        <f t="shared" si="619"/>
        <v/>
      </c>
      <c r="W3956" s="3" t="str">
        <f t="shared" si="626"/>
        <v>Inventariar</v>
      </c>
      <c r="X3956" s="3"/>
      <c r="Y3956" s="3"/>
      <c r="Z3956" s="4" t="str">
        <f t="shared" si="620"/>
        <v/>
      </c>
      <c r="AA3956" s="3" t="str">
        <f t="shared" si="627"/>
        <v>Inventariar</v>
      </c>
    </row>
    <row r="3957" spans="1:27" x14ac:dyDescent="0.3">
      <c r="A3957" s="2">
        <v>25130908</v>
      </c>
      <c r="B3957" s="14" t="s">
        <v>4006</v>
      </c>
      <c r="C3957" s="49" t="s">
        <v>24787</v>
      </c>
      <c r="D3957" s="3"/>
      <c r="E3957" s="3"/>
      <c r="F3957" s="4"/>
      <c r="G3957" s="3" t="str">
        <f t="shared" si="622"/>
        <v>Inventariar</v>
      </c>
      <c r="H3957" s="3"/>
      <c r="I3957" s="3"/>
      <c r="J3957" s="4"/>
      <c r="K3957" s="3" t="str">
        <f t="shared" si="623"/>
        <v>Inventariar</v>
      </c>
      <c r="L3957" s="3"/>
      <c r="M3957" s="3"/>
      <c r="N3957" s="4"/>
      <c r="O3957" s="3" t="str">
        <f t="shared" si="624"/>
        <v>Inventariar</v>
      </c>
      <c r="P3957" s="3"/>
      <c r="Q3957" s="3"/>
      <c r="R3957" s="4" t="str">
        <f t="shared" si="618"/>
        <v/>
      </c>
      <c r="S3957" s="3" t="str">
        <f t="shared" si="625"/>
        <v>Inventariar</v>
      </c>
      <c r="T3957" s="3"/>
      <c r="U3957" s="3"/>
      <c r="V3957" s="4" t="str">
        <f t="shared" si="619"/>
        <v/>
      </c>
      <c r="W3957" s="3" t="str">
        <f t="shared" si="626"/>
        <v>Inventariar</v>
      </c>
      <c r="X3957" s="3"/>
      <c r="Y3957" s="3"/>
      <c r="Z3957" s="4" t="str">
        <f t="shared" si="620"/>
        <v/>
      </c>
      <c r="AA3957" s="3" t="str">
        <f t="shared" si="627"/>
        <v>Inventariar</v>
      </c>
    </row>
    <row r="3958" spans="1:27" x14ac:dyDescent="0.3">
      <c r="A3958" s="2">
        <v>27101305</v>
      </c>
      <c r="B3958" s="14" t="s">
        <v>4157</v>
      </c>
      <c r="C3958" s="49" t="s">
        <v>4156</v>
      </c>
      <c r="D3958" s="3"/>
      <c r="E3958" s="3"/>
      <c r="F3958" s="4"/>
      <c r="G3958" s="3" t="str">
        <f t="shared" si="622"/>
        <v>Inventariar</v>
      </c>
      <c r="H3958" s="3"/>
      <c r="I3958" s="3"/>
      <c r="J3958" s="4"/>
      <c r="K3958" s="3" t="str">
        <f t="shared" si="623"/>
        <v>Inventariar</v>
      </c>
      <c r="L3958" s="3"/>
      <c r="M3958" s="3"/>
      <c r="N3958" s="4"/>
      <c r="O3958" s="3" t="str">
        <f t="shared" si="624"/>
        <v>Inventariar</v>
      </c>
      <c r="P3958" s="3"/>
      <c r="Q3958" s="3"/>
      <c r="R3958" s="4" t="str">
        <f t="shared" si="618"/>
        <v/>
      </c>
      <c r="S3958" s="3" t="str">
        <f t="shared" si="625"/>
        <v>Inventariar</v>
      </c>
      <c r="T3958" s="3"/>
      <c r="U3958" s="3"/>
      <c r="V3958" s="4" t="str">
        <f t="shared" si="619"/>
        <v/>
      </c>
      <c r="W3958" s="3" t="str">
        <f t="shared" si="626"/>
        <v>Inventariar</v>
      </c>
      <c r="X3958" s="3"/>
      <c r="Y3958" s="3"/>
      <c r="Z3958" s="4" t="str">
        <f t="shared" si="620"/>
        <v/>
      </c>
      <c r="AA3958" s="3" t="str">
        <f t="shared" si="627"/>
        <v>Inventariar</v>
      </c>
    </row>
    <row r="3959" spans="1:27" x14ac:dyDescent="0.3">
      <c r="A3959" s="2"/>
      <c r="B3959" s="14" t="s">
        <v>4179</v>
      </c>
      <c r="C3959" s="49"/>
      <c r="D3959" s="3"/>
      <c r="E3959" s="3"/>
      <c r="F3959" s="4"/>
      <c r="G3959" s="3" t="str">
        <f t="shared" si="622"/>
        <v>Inventariar</v>
      </c>
      <c r="H3959" s="3"/>
      <c r="I3959" s="3"/>
      <c r="J3959" s="4"/>
      <c r="K3959" s="3" t="str">
        <f t="shared" si="623"/>
        <v>Inventariar</v>
      </c>
      <c r="L3959" s="3"/>
      <c r="M3959" s="3"/>
      <c r="N3959" s="4"/>
      <c r="O3959" s="3" t="str">
        <f t="shared" si="624"/>
        <v>Inventariar</v>
      </c>
      <c r="P3959" s="3"/>
      <c r="Q3959" s="3"/>
      <c r="R3959" s="4" t="str">
        <f t="shared" si="618"/>
        <v/>
      </c>
      <c r="S3959" s="3" t="str">
        <f t="shared" si="625"/>
        <v>Inventariar</v>
      </c>
      <c r="T3959" s="3"/>
      <c r="U3959" s="3"/>
      <c r="V3959" s="4" t="str">
        <f t="shared" si="619"/>
        <v/>
      </c>
      <c r="W3959" s="3" t="str">
        <f t="shared" si="626"/>
        <v>Inventariar</v>
      </c>
      <c r="X3959" s="3"/>
      <c r="Y3959" s="3"/>
      <c r="Z3959" s="4" t="str">
        <f t="shared" si="620"/>
        <v/>
      </c>
      <c r="AA3959" s="3" t="str">
        <f t="shared" si="627"/>
        <v>Inventariar</v>
      </c>
    </row>
    <row r="3960" spans="1:27" x14ac:dyDescent="0.3">
      <c r="A3960" s="2">
        <v>25426493</v>
      </c>
      <c r="B3960" s="14" t="s">
        <v>4192</v>
      </c>
      <c r="C3960" s="49" t="s">
        <v>4191</v>
      </c>
      <c r="D3960" s="3"/>
      <c r="E3960" s="3"/>
      <c r="F3960" s="4"/>
      <c r="G3960" s="3" t="str">
        <f t="shared" si="622"/>
        <v>Inventariar</v>
      </c>
      <c r="H3960" s="3"/>
      <c r="I3960" s="3"/>
      <c r="J3960" s="4"/>
      <c r="K3960" s="3" t="str">
        <f t="shared" si="623"/>
        <v>Inventariar</v>
      </c>
      <c r="L3960" s="3"/>
      <c r="M3960" s="3"/>
      <c r="N3960" s="4"/>
      <c r="O3960" s="3" t="str">
        <f t="shared" si="624"/>
        <v>Inventariar</v>
      </c>
      <c r="P3960" s="3"/>
      <c r="Q3960" s="3"/>
      <c r="R3960" s="4" t="str">
        <f t="shared" si="618"/>
        <v/>
      </c>
      <c r="S3960" s="3" t="str">
        <f t="shared" si="625"/>
        <v>Inventariar</v>
      </c>
      <c r="T3960" s="3"/>
      <c r="U3960" s="3"/>
      <c r="V3960" s="4" t="str">
        <f t="shared" si="619"/>
        <v/>
      </c>
      <c r="W3960" s="3" t="str">
        <f t="shared" si="626"/>
        <v>Inventariar</v>
      </c>
      <c r="X3960" s="3"/>
      <c r="Y3960" s="3"/>
      <c r="Z3960" s="4" t="str">
        <f t="shared" si="620"/>
        <v/>
      </c>
      <c r="AA3960" s="3" t="str">
        <f t="shared" si="627"/>
        <v>Inventariar</v>
      </c>
    </row>
    <row r="3961" spans="1:27" x14ac:dyDescent="0.3">
      <c r="A3961" s="2">
        <v>25461112</v>
      </c>
      <c r="B3961" s="14" t="s">
        <v>4199</v>
      </c>
      <c r="C3961" s="49" t="s">
        <v>25768</v>
      </c>
      <c r="D3961" s="3"/>
      <c r="E3961" s="3"/>
      <c r="F3961" s="4"/>
      <c r="G3961" s="3" t="str">
        <f t="shared" si="622"/>
        <v>Inventariar</v>
      </c>
      <c r="H3961" s="3"/>
      <c r="I3961" s="3"/>
      <c r="J3961" s="4"/>
      <c r="K3961" s="3" t="str">
        <f t="shared" si="623"/>
        <v>Inventariar</v>
      </c>
      <c r="L3961" s="3"/>
      <c r="M3961" s="3"/>
      <c r="N3961" s="4"/>
      <c r="O3961" s="3" t="str">
        <f t="shared" si="624"/>
        <v>Inventariar</v>
      </c>
      <c r="P3961" s="3"/>
      <c r="Q3961" s="3"/>
      <c r="R3961" s="4" t="str">
        <f t="shared" si="618"/>
        <v/>
      </c>
      <c r="S3961" s="3" t="str">
        <f t="shared" si="625"/>
        <v>Inventariar</v>
      </c>
      <c r="T3961" s="3"/>
      <c r="U3961" s="3"/>
      <c r="V3961" s="4" t="str">
        <f t="shared" si="619"/>
        <v/>
      </c>
      <c r="W3961" s="3" t="str">
        <f t="shared" si="626"/>
        <v>Inventariar</v>
      </c>
      <c r="X3961" s="3"/>
      <c r="Y3961" s="3"/>
      <c r="Z3961" s="4" t="str">
        <f t="shared" si="620"/>
        <v/>
      </c>
      <c r="AA3961" s="3" t="str">
        <f t="shared" si="627"/>
        <v>Inventariar</v>
      </c>
    </row>
    <row r="3962" spans="1:27" x14ac:dyDescent="0.3">
      <c r="A3962" s="2"/>
      <c r="B3962" s="14" t="s">
        <v>4203</v>
      </c>
      <c r="C3962" s="49"/>
      <c r="D3962" s="3"/>
      <c r="E3962" s="3"/>
      <c r="F3962" s="4"/>
      <c r="G3962" s="3" t="str">
        <f t="shared" si="622"/>
        <v>Inventariar</v>
      </c>
      <c r="H3962" s="3"/>
      <c r="I3962" s="3"/>
      <c r="J3962" s="4"/>
      <c r="K3962" s="3" t="str">
        <f t="shared" si="623"/>
        <v>Inventariar</v>
      </c>
      <c r="L3962" s="3"/>
      <c r="M3962" s="3"/>
      <c r="N3962" s="4"/>
      <c r="O3962" s="3" t="str">
        <f t="shared" si="624"/>
        <v>Inventariar</v>
      </c>
      <c r="P3962" s="3"/>
      <c r="Q3962" s="3"/>
      <c r="R3962" s="4" t="str">
        <f t="shared" si="618"/>
        <v/>
      </c>
      <c r="S3962" s="3" t="str">
        <f t="shared" si="625"/>
        <v>Inventariar</v>
      </c>
      <c r="T3962" s="3"/>
      <c r="U3962" s="3"/>
      <c r="V3962" s="4" t="str">
        <f t="shared" si="619"/>
        <v/>
      </c>
      <c r="W3962" s="3" t="str">
        <f t="shared" si="626"/>
        <v>Inventariar</v>
      </c>
      <c r="X3962" s="3"/>
      <c r="Y3962" s="3"/>
      <c r="Z3962" s="4" t="str">
        <f t="shared" si="620"/>
        <v/>
      </c>
      <c r="AA3962" s="3" t="str">
        <f t="shared" si="627"/>
        <v>Inventariar</v>
      </c>
    </row>
    <row r="3963" spans="1:27" x14ac:dyDescent="0.3">
      <c r="A3963" s="2">
        <v>25461295</v>
      </c>
      <c r="B3963" s="14" t="s">
        <v>4217</v>
      </c>
      <c r="C3963" s="49" t="s">
        <v>4007</v>
      </c>
      <c r="D3963" s="3"/>
      <c r="E3963" s="3"/>
      <c r="F3963" s="4"/>
      <c r="G3963" s="3" t="str">
        <f t="shared" si="622"/>
        <v>Inventariar</v>
      </c>
      <c r="H3963" s="3"/>
      <c r="I3963" s="3"/>
      <c r="J3963" s="4"/>
      <c r="K3963" s="3" t="str">
        <f t="shared" si="623"/>
        <v>Inventariar</v>
      </c>
      <c r="L3963" s="3"/>
      <c r="M3963" s="3"/>
      <c r="N3963" s="4"/>
      <c r="O3963" s="3" t="str">
        <f t="shared" si="624"/>
        <v>Inventariar</v>
      </c>
      <c r="P3963" s="3"/>
      <c r="Q3963" s="3"/>
      <c r="R3963" s="4" t="str">
        <f t="shared" ref="R3963:R4003" si="628">IF(Q3963="","",IF(Q3963="Saldo Zero","",P3963-Q3963))</f>
        <v/>
      </c>
      <c r="S3963" s="3" t="str">
        <f t="shared" si="625"/>
        <v>Inventariar</v>
      </c>
      <c r="T3963" s="3"/>
      <c r="U3963" s="3"/>
      <c r="V3963" s="4" t="str">
        <f t="shared" ref="V3963:V4003" si="629">IF(U3963="","",IF(U3963="Saldo Zero","",T3963-U3963))</f>
        <v/>
      </c>
      <c r="W3963" s="3" t="str">
        <f t="shared" si="626"/>
        <v>Inventariar</v>
      </c>
      <c r="X3963" s="3"/>
      <c r="Y3963" s="3"/>
      <c r="Z3963" s="4" t="str">
        <f t="shared" ref="Z3963:Z4003" si="630">IF(Y3963="","",IF(Y3963="Saldo Zero","",X3963-Y3963))</f>
        <v/>
      </c>
      <c r="AA3963" s="3" t="str">
        <f t="shared" si="627"/>
        <v>Inventariar</v>
      </c>
    </row>
    <row r="3964" spans="1:27" x14ac:dyDescent="0.3">
      <c r="A3964" s="2">
        <v>25461763</v>
      </c>
      <c r="B3964" s="14" t="s">
        <v>4221</v>
      </c>
      <c r="C3964" s="49" t="s">
        <v>25769</v>
      </c>
      <c r="D3964" s="3"/>
      <c r="E3964" s="3"/>
      <c r="F3964" s="4"/>
      <c r="G3964" s="3" t="str">
        <f t="shared" si="622"/>
        <v>Inventariar</v>
      </c>
      <c r="H3964" s="3"/>
      <c r="I3964" s="3"/>
      <c r="J3964" s="4"/>
      <c r="K3964" s="3" t="str">
        <f t="shared" si="623"/>
        <v>Inventariar</v>
      </c>
      <c r="L3964" s="3"/>
      <c r="M3964" s="3"/>
      <c r="N3964" s="4"/>
      <c r="O3964" s="3" t="str">
        <f t="shared" si="624"/>
        <v>Inventariar</v>
      </c>
      <c r="P3964" s="3"/>
      <c r="Q3964" s="3"/>
      <c r="R3964" s="4" t="str">
        <f t="shared" si="628"/>
        <v/>
      </c>
      <c r="S3964" s="3" t="str">
        <f t="shared" si="625"/>
        <v>Inventariar</v>
      </c>
      <c r="T3964" s="3"/>
      <c r="U3964" s="3"/>
      <c r="V3964" s="4" t="str">
        <f t="shared" si="629"/>
        <v/>
      </c>
      <c r="W3964" s="3" t="str">
        <f t="shared" si="626"/>
        <v>Inventariar</v>
      </c>
      <c r="X3964" s="3"/>
      <c r="Y3964" s="3"/>
      <c r="Z3964" s="4" t="str">
        <f t="shared" si="630"/>
        <v/>
      </c>
      <c r="AA3964" s="3" t="str">
        <f t="shared" si="627"/>
        <v>Inventariar</v>
      </c>
    </row>
    <row r="3965" spans="1:27" x14ac:dyDescent="0.3">
      <c r="A3965" s="2">
        <v>27159661</v>
      </c>
      <c r="B3965" s="14" t="s">
        <v>4224</v>
      </c>
      <c r="C3965" s="49" t="s">
        <v>4223</v>
      </c>
      <c r="D3965" s="3"/>
      <c r="E3965" s="3"/>
      <c r="F3965" s="4"/>
      <c r="G3965" s="3" t="str">
        <f t="shared" si="622"/>
        <v>Inventariar</v>
      </c>
      <c r="H3965" s="3"/>
      <c r="I3965" s="3"/>
      <c r="J3965" s="4"/>
      <c r="K3965" s="3" t="str">
        <f t="shared" si="623"/>
        <v>Inventariar</v>
      </c>
      <c r="L3965" s="3"/>
      <c r="M3965" s="3"/>
      <c r="N3965" s="4"/>
      <c r="O3965" s="3" t="str">
        <f t="shared" si="624"/>
        <v>Inventariar</v>
      </c>
      <c r="P3965" s="3"/>
      <c r="Q3965" s="3"/>
      <c r="R3965" s="4" t="str">
        <f t="shared" si="628"/>
        <v/>
      </c>
      <c r="S3965" s="3" t="str">
        <f t="shared" si="625"/>
        <v>Inventariar</v>
      </c>
      <c r="T3965" s="3"/>
      <c r="U3965" s="3"/>
      <c r="V3965" s="4" t="str">
        <f t="shared" si="629"/>
        <v/>
      </c>
      <c r="W3965" s="3" t="str">
        <f t="shared" si="626"/>
        <v>Inventariar</v>
      </c>
      <c r="X3965" s="3"/>
      <c r="Y3965" s="3"/>
      <c r="Z3965" s="4" t="str">
        <f t="shared" si="630"/>
        <v/>
      </c>
      <c r="AA3965" s="3" t="str">
        <f t="shared" si="627"/>
        <v>Inventariar</v>
      </c>
    </row>
    <row r="3966" spans="1:27" x14ac:dyDescent="0.3">
      <c r="A3966" s="2"/>
      <c r="B3966" s="14" t="s">
        <v>4231</v>
      </c>
      <c r="C3966" s="49"/>
      <c r="D3966" s="3"/>
      <c r="E3966" s="3"/>
      <c r="F3966" s="4"/>
      <c r="G3966" s="3" t="str">
        <f t="shared" si="622"/>
        <v>Inventariar</v>
      </c>
      <c r="H3966" s="3"/>
      <c r="I3966" s="3"/>
      <c r="J3966" s="4"/>
      <c r="K3966" s="3" t="str">
        <f t="shared" si="623"/>
        <v>Inventariar</v>
      </c>
      <c r="L3966" s="3"/>
      <c r="M3966" s="3"/>
      <c r="N3966" s="4"/>
      <c r="O3966" s="3" t="str">
        <f t="shared" si="624"/>
        <v>Inventariar</v>
      </c>
      <c r="P3966" s="3"/>
      <c r="Q3966" s="3"/>
      <c r="R3966" s="4" t="str">
        <f t="shared" si="628"/>
        <v/>
      </c>
      <c r="S3966" s="3" t="str">
        <f t="shared" si="625"/>
        <v>Inventariar</v>
      </c>
      <c r="T3966" s="3"/>
      <c r="U3966" s="3"/>
      <c r="V3966" s="4" t="str">
        <f t="shared" si="629"/>
        <v/>
      </c>
      <c r="W3966" s="3" t="str">
        <f t="shared" si="626"/>
        <v>Inventariar</v>
      </c>
      <c r="X3966" s="3"/>
      <c r="Y3966" s="3"/>
      <c r="Z3966" s="4" t="str">
        <f t="shared" si="630"/>
        <v/>
      </c>
      <c r="AA3966" s="3" t="str">
        <f t="shared" si="627"/>
        <v>Inventariar</v>
      </c>
    </row>
    <row r="3967" spans="1:27" x14ac:dyDescent="0.3">
      <c r="A3967" s="2">
        <v>25111720</v>
      </c>
      <c r="B3967" s="14" t="s">
        <v>4241</v>
      </c>
      <c r="C3967" s="49" t="s">
        <v>4025</v>
      </c>
      <c r="D3967" s="3"/>
      <c r="E3967" s="3"/>
      <c r="F3967" s="4"/>
      <c r="G3967" s="3" t="str">
        <f t="shared" si="622"/>
        <v>Inventariar</v>
      </c>
      <c r="H3967" s="3"/>
      <c r="I3967" s="3"/>
      <c r="J3967" s="4"/>
      <c r="K3967" s="3" t="str">
        <f t="shared" si="623"/>
        <v>Inventariar</v>
      </c>
      <c r="L3967" s="3"/>
      <c r="M3967" s="3"/>
      <c r="N3967" s="4"/>
      <c r="O3967" s="3" t="str">
        <f t="shared" si="624"/>
        <v>Inventariar</v>
      </c>
      <c r="P3967" s="3"/>
      <c r="Q3967" s="3"/>
      <c r="R3967" s="4" t="str">
        <f t="shared" si="628"/>
        <v/>
      </c>
      <c r="S3967" s="3" t="str">
        <f t="shared" si="625"/>
        <v>Inventariar</v>
      </c>
      <c r="T3967" s="3"/>
      <c r="U3967" s="3"/>
      <c r="V3967" s="4" t="str">
        <f t="shared" si="629"/>
        <v/>
      </c>
      <c r="W3967" s="3" t="str">
        <f t="shared" si="626"/>
        <v>Inventariar</v>
      </c>
      <c r="X3967" s="3"/>
      <c r="Y3967" s="3"/>
      <c r="Z3967" s="4" t="str">
        <f t="shared" si="630"/>
        <v/>
      </c>
      <c r="AA3967" s="3" t="str">
        <f t="shared" si="627"/>
        <v>Inventariar</v>
      </c>
    </row>
    <row r="3968" spans="1:27" x14ac:dyDescent="0.3">
      <c r="A3968" s="2"/>
      <c r="B3968" s="14" t="s">
        <v>4251</v>
      </c>
      <c r="C3968" s="49"/>
      <c r="D3968" s="3"/>
      <c r="E3968" s="3"/>
      <c r="F3968" s="4"/>
      <c r="G3968" s="3" t="str">
        <f t="shared" si="622"/>
        <v>Inventariar</v>
      </c>
      <c r="H3968" s="3"/>
      <c r="I3968" s="3"/>
      <c r="J3968" s="4"/>
      <c r="K3968" s="3" t="str">
        <f t="shared" si="623"/>
        <v>Inventariar</v>
      </c>
      <c r="L3968" s="3"/>
      <c r="M3968" s="3"/>
      <c r="N3968" s="4"/>
      <c r="O3968" s="3" t="str">
        <f t="shared" si="624"/>
        <v>Inventariar</v>
      </c>
      <c r="P3968" s="3"/>
      <c r="Q3968" s="3"/>
      <c r="R3968" s="4" t="str">
        <f t="shared" si="628"/>
        <v/>
      </c>
      <c r="S3968" s="3" t="str">
        <f t="shared" si="625"/>
        <v>Inventariar</v>
      </c>
      <c r="T3968" s="3"/>
      <c r="U3968" s="3"/>
      <c r="V3968" s="4" t="str">
        <f t="shared" si="629"/>
        <v/>
      </c>
      <c r="W3968" s="3" t="str">
        <f t="shared" si="626"/>
        <v>Inventariar</v>
      </c>
      <c r="X3968" s="3"/>
      <c r="Y3968" s="3"/>
      <c r="Z3968" s="4" t="str">
        <f t="shared" si="630"/>
        <v/>
      </c>
      <c r="AA3968" s="3" t="str">
        <f t="shared" si="627"/>
        <v>Inventariar</v>
      </c>
    </row>
    <row r="3969" spans="1:27" x14ac:dyDescent="0.3">
      <c r="A3969" s="2"/>
      <c r="B3969" s="14" t="s">
        <v>4253</v>
      </c>
      <c r="C3969" s="49"/>
      <c r="D3969" s="3"/>
      <c r="E3969" s="3"/>
      <c r="F3969" s="4"/>
      <c r="G3969" s="3" t="str">
        <f t="shared" si="622"/>
        <v>Inventariar</v>
      </c>
      <c r="H3969" s="3"/>
      <c r="I3969" s="3"/>
      <c r="J3969" s="4"/>
      <c r="K3969" s="3" t="str">
        <f t="shared" si="623"/>
        <v>Inventariar</v>
      </c>
      <c r="L3969" s="3"/>
      <c r="M3969" s="3"/>
      <c r="N3969" s="4"/>
      <c r="O3969" s="3" t="str">
        <f t="shared" si="624"/>
        <v>Inventariar</v>
      </c>
      <c r="P3969" s="3"/>
      <c r="Q3969" s="3"/>
      <c r="R3969" s="4" t="str">
        <f t="shared" si="628"/>
        <v/>
      </c>
      <c r="S3969" s="3" t="str">
        <f t="shared" si="625"/>
        <v>Inventariar</v>
      </c>
      <c r="T3969" s="3"/>
      <c r="U3969" s="3"/>
      <c r="V3969" s="4" t="str">
        <f t="shared" si="629"/>
        <v/>
      </c>
      <c r="W3969" s="3" t="str">
        <f t="shared" si="626"/>
        <v>Inventariar</v>
      </c>
      <c r="X3969" s="3"/>
      <c r="Y3969" s="3"/>
      <c r="Z3969" s="4" t="str">
        <f t="shared" si="630"/>
        <v/>
      </c>
      <c r="AA3969" s="3" t="str">
        <f t="shared" si="627"/>
        <v>Inventariar</v>
      </c>
    </row>
    <row r="3970" spans="1:27" x14ac:dyDescent="0.3">
      <c r="A3970" s="2">
        <v>25426504</v>
      </c>
      <c r="B3970" s="14" t="s">
        <v>4261</v>
      </c>
      <c r="C3970" s="49" t="s">
        <v>25770</v>
      </c>
      <c r="D3970" s="3"/>
      <c r="E3970" s="3"/>
      <c r="F3970" s="4"/>
      <c r="G3970" s="3" t="str">
        <f t="shared" si="622"/>
        <v>Inventariar</v>
      </c>
      <c r="H3970" s="3"/>
      <c r="I3970" s="3"/>
      <c r="J3970" s="4"/>
      <c r="K3970" s="3" t="str">
        <f t="shared" si="623"/>
        <v>Inventariar</v>
      </c>
      <c r="L3970" s="3"/>
      <c r="M3970" s="3"/>
      <c r="N3970" s="4"/>
      <c r="O3970" s="3" t="str">
        <f t="shared" si="624"/>
        <v>Inventariar</v>
      </c>
      <c r="P3970" s="3"/>
      <c r="Q3970" s="3"/>
      <c r="R3970" s="4" t="str">
        <f t="shared" si="628"/>
        <v/>
      </c>
      <c r="S3970" s="3" t="str">
        <f t="shared" si="625"/>
        <v>Inventariar</v>
      </c>
      <c r="T3970" s="3"/>
      <c r="U3970" s="3"/>
      <c r="V3970" s="4" t="str">
        <f t="shared" si="629"/>
        <v/>
      </c>
      <c r="W3970" s="3" t="str">
        <f t="shared" si="626"/>
        <v>Inventariar</v>
      </c>
      <c r="X3970" s="3"/>
      <c r="Y3970" s="3"/>
      <c r="Z3970" s="4" t="str">
        <f t="shared" si="630"/>
        <v/>
      </c>
      <c r="AA3970" s="3" t="str">
        <f t="shared" si="627"/>
        <v>Inventariar</v>
      </c>
    </row>
    <row r="3971" spans="1:27" x14ac:dyDescent="0.3">
      <c r="A3971" s="2"/>
      <c r="B3971" s="14" t="s">
        <v>4263</v>
      </c>
      <c r="C3971" s="49"/>
      <c r="D3971" s="3"/>
      <c r="E3971" s="3"/>
      <c r="F3971" s="4"/>
      <c r="G3971" s="3" t="str">
        <f t="shared" si="622"/>
        <v>Inventariar</v>
      </c>
      <c r="H3971" s="3"/>
      <c r="I3971" s="3"/>
      <c r="J3971" s="4"/>
      <c r="K3971" s="3" t="str">
        <f t="shared" si="623"/>
        <v>Inventariar</v>
      </c>
      <c r="L3971" s="3"/>
      <c r="M3971" s="3"/>
      <c r="N3971" s="4"/>
      <c r="O3971" s="3" t="str">
        <f t="shared" si="624"/>
        <v>Inventariar</v>
      </c>
      <c r="P3971" s="3"/>
      <c r="Q3971" s="3"/>
      <c r="R3971" s="4" t="str">
        <f t="shared" si="628"/>
        <v/>
      </c>
      <c r="S3971" s="3" t="str">
        <f t="shared" si="625"/>
        <v>Inventariar</v>
      </c>
      <c r="T3971" s="3"/>
      <c r="U3971" s="3"/>
      <c r="V3971" s="4" t="str">
        <f t="shared" si="629"/>
        <v/>
      </c>
      <c r="W3971" s="3" t="str">
        <f t="shared" si="626"/>
        <v>Inventariar</v>
      </c>
      <c r="X3971" s="3"/>
      <c r="Y3971" s="3"/>
      <c r="Z3971" s="4" t="str">
        <f t="shared" si="630"/>
        <v/>
      </c>
      <c r="AA3971" s="3" t="str">
        <f t="shared" si="627"/>
        <v>Inventariar</v>
      </c>
    </row>
    <row r="3972" spans="1:27" x14ac:dyDescent="0.3">
      <c r="A3972" s="2">
        <v>25581293</v>
      </c>
      <c r="B3972" s="14" t="s">
        <v>4265</v>
      </c>
      <c r="C3972" s="49" t="s">
        <v>25771</v>
      </c>
      <c r="D3972" s="3"/>
      <c r="E3972" s="3"/>
      <c r="F3972" s="4"/>
      <c r="G3972" s="3" t="str">
        <f>IF(D3972="Saldo Zero","Saldo só Físico",IF(E3972="","Inventariar",IF(E3972="Saldo Zero","Saldo só Sistema",IF(F3972="","Verificar",IF(F3972=0,"Saldo Certo",IF(F3972&lt;0,"Saldo a mais no Físico",IF(F3972&gt;0,"Saldo a mais no Sistema")))))))</f>
        <v>Inventariar</v>
      </c>
      <c r="H3972" s="3"/>
      <c r="I3972" s="3"/>
      <c r="J3972" s="4"/>
      <c r="K3972" s="3" t="str">
        <f t="shared" si="623"/>
        <v>Inventariar</v>
      </c>
      <c r="L3972" s="3"/>
      <c r="M3972" s="3"/>
      <c r="N3972" s="4"/>
      <c r="O3972" s="3" t="str">
        <f t="shared" si="624"/>
        <v>Inventariar</v>
      </c>
      <c r="P3972" s="3"/>
      <c r="Q3972" s="3"/>
      <c r="R3972" s="4" t="str">
        <f t="shared" si="628"/>
        <v/>
      </c>
      <c r="S3972" s="3" t="str">
        <f t="shared" si="625"/>
        <v>Inventariar</v>
      </c>
      <c r="T3972" s="3"/>
      <c r="U3972" s="3"/>
      <c r="V3972" s="4" t="str">
        <f t="shared" si="629"/>
        <v/>
      </c>
      <c r="W3972" s="3" t="str">
        <f t="shared" si="626"/>
        <v>Inventariar</v>
      </c>
      <c r="X3972" s="3"/>
      <c r="Y3972" s="3"/>
      <c r="Z3972" s="4" t="str">
        <f t="shared" si="630"/>
        <v/>
      </c>
      <c r="AA3972" s="3" t="str">
        <f t="shared" si="627"/>
        <v>Inventariar</v>
      </c>
    </row>
    <row r="3973" spans="1:27" x14ac:dyDescent="0.3">
      <c r="A3973" s="2">
        <v>27138518</v>
      </c>
      <c r="B3973" s="14" t="s">
        <v>4267</v>
      </c>
      <c r="C3973" s="49" t="s">
        <v>4266</v>
      </c>
      <c r="D3973" s="3"/>
      <c r="E3973" s="3"/>
      <c r="F3973" s="4"/>
      <c r="G3973" s="3" t="str">
        <f>IF(D3973="Saldo Zero","Saldo só Físico",IF(E3973="","Inventariar",IF(E3973="Saldo Zero","Saldo só Sistema",IF(F3973="","Verificar",IF(F3973=0,"Saldo Certo",IF(F3973&lt;0,"Saldo a mais no Físico",IF(F3973&gt;0,"Saldo a mais no Sistema")))))))</f>
        <v>Inventariar</v>
      </c>
      <c r="H3973" s="3"/>
      <c r="I3973" s="3"/>
      <c r="J3973" s="4"/>
      <c r="K3973" s="3" t="str">
        <f>IF(H3973="Saldo Zero","Saldo só Físico",IF(I3973="","Inventariar",IF(I3973="Saldo Zero","Saldo só Sistema",IF(J3973="","Verificar",IF(J3973=0,"Saldo Certo",IF(J3973&lt;0,"Saldo a mais no Físico",IF(J3973&gt;0,"Saldo a mais no Sistema")))))))</f>
        <v>Inventariar</v>
      </c>
      <c r="L3973" s="3"/>
      <c r="M3973" s="3"/>
      <c r="N3973" s="4"/>
      <c r="O3973" s="3" t="str">
        <f>IF(L3973="Saldo Zero","Saldo só Físico",IF(M3973="","Inventariar",IF(M3973="Saldo Zero","Saldo só Sistema",IF(N3973="","Verificar",IF(N3973=0,"Saldo Certo",IF(N3973&lt;0,"Saldo a mais no Físico",IF(N3973&gt;0,"Saldo a mais no Sistema")))))))</f>
        <v>Inventariar</v>
      </c>
      <c r="P3973" s="3"/>
      <c r="Q3973" s="3"/>
      <c r="R3973" s="4" t="str">
        <f t="shared" si="628"/>
        <v/>
      </c>
      <c r="S3973" s="3" t="str">
        <f>IF(P3973="Saldo Zero","Saldo só Físico",IF(Q3973="","Inventariar",IF(Q3973="Saldo Zero","Saldo só Sistema",IF(R3973="","Verificar",IF(R3973=0,"Saldo Certo",IF(R3973&lt;0,"Saldo a mais no Físico",IF(R3973&gt;0,"Saldo a mais no Sistema")))))))</f>
        <v>Inventariar</v>
      </c>
      <c r="T3973" s="3"/>
      <c r="U3973" s="3"/>
      <c r="V3973" s="4" t="str">
        <f t="shared" si="629"/>
        <v/>
      </c>
      <c r="W3973" s="3" t="str">
        <f>IF(T3973="Saldo Zero","Saldo só Físico",IF(U3973="","Inventariar",IF(U3973="Saldo Zero","Saldo só Sistema",IF(V3973="","Verificar",IF(V3973=0,"Saldo Certo",IF(V3973&lt;0,"Saldo a mais no Físico",IF(V3973&gt;0,"Saldo a mais no Sistema")))))))</f>
        <v>Inventariar</v>
      </c>
      <c r="X3973" s="3"/>
      <c r="Y3973" s="3"/>
      <c r="Z3973" s="4" t="str">
        <f t="shared" si="630"/>
        <v/>
      </c>
      <c r="AA3973" s="3" t="str">
        <f>IF(X3973="Saldo Zero","Saldo só Físico",IF(Y3973="","Inventariar",IF(Y3973="Saldo Zero","Saldo só Sistema",IF(Z3973="","Verificar",IF(Z3973=0,"Saldo Certo",IF(Z3973&lt;0,"Saldo a mais no Físico",IF(Z3973&gt;0,"Saldo a mais no Sistema")))))))</f>
        <v>Inventariar</v>
      </c>
    </row>
    <row r="3974" spans="1:27" x14ac:dyDescent="0.3">
      <c r="A3974" s="2">
        <v>25451888</v>
      </c>
      <c r="B3974" s="14" t="s">
        <v>109</v>
      </c>
      <c r="C3974" s="49" t="s">
        <v>25772</v>
      </c>
      <c r="D3974" s="3"/>
      <c r="E3974" s="3"/>
      <c r="F3974" s="4"/>
      <c r="G3974" s="3" t="str">
        <f>IF(D3974="Saldo Zero","Saldo só Físico",IF(E3974="","Inventariar",IF(E3974="Saldo Zero","Saldo só Sistema",IF(F3974="","Verificar",IF(F3974=0,"Saldo Certo",IF(F3974&lt;0,"Saldo a mais no Físico",IF(F3974&gt;0,"Saldo a mais no Sistema")))))))</f>
        <v>Inventariar</v>
      </c>
      <c r="H3974" s="3"/>
      <c r="I3974" s="3"/>
      <c r="J3974" s="4"/>
      <c r="K3974" s="3" t="str">
        <f>IF(H3974="Saldo Zero","Saldo só Físico",IF(I3974="","Inventariar",IF(I3974="Saldo Zero","Saldo só Sistema",IF(J3974="","Verificar",IF(J3974=0,"Saldo Certo",IF(J3974&lt;0,"Saldo a mais no Físico",IF(J3974&gt;0,"Saldo a mais no Sistema")))))))</f>
        <v>Inventariar</v>
      </c>
      <c r="L3974" s="3"/>
      <c r="M3974" s="3"/>
      <c r="N3974" s="4"/>
      <c r="O3974" s="3" t="str">
        <f>IF(L3974="Saldo Zero","Saldo só Físico",IF(M3974="","Inventariar",IF(M3974="Saldo Zero","Saldo só Sistema",IF(N3974="","Verificar",IF(N3974=0,"Saldo Certo",IF(N3974&lt;0,"Saldo a mais no Físico",IF(N3974&gt;0,"Saldo a mais no Sistema")))))))</f>
        <v>Inventariar</v>
      </c>
      <c r="P3974" s="3"/>
      <c r="Q3974" s="3"/>
      <c r="R3974" s="4" t="str">
        <f t="shared" si="628"/>
        <v/>
      </c>
      <c r="S3974" s="3" t="str">
        <f>IF(P3974="Saldo Zero","Saldo só Físico",IF(Q3974="","Inventariar",IF(Q3974="Saldo Zero","Saldo só Sistema",IF(R3974="","Verificar",IF(R3974=0,"Saldo Certo",IF(R3974&lt;0,"Saldo a mais no Físico",IF(R3974&gt;0,"Saldo a mais no Sistema")))))))</f>
        <v>Inventariar</v>
      </c>
      <c r="T3974" s="3"/>
      <c r="U3974" s="3"/>
      <c r="V3974" s="4" t="str">
        <f t="shared" si="629"/>
        <v/>
      </c>
      <c r="W3974" s="3" t="str">
        <f>IF(T3974="Saldo Zero","Saldo só Físico",IF(U3974="","Inventariar",IF(U3974="Saldo Zero","Saldo só Sistema",IF(V3974="","Verificar",IF(V3974=0,"Saldo Certo",IF(V3974&lt;0,"Saldo a mais no Físico",IF(V3974&gt;0,"Saldo a mais no Sistema")))))))</f>
        <v>Inventariar</v>
      </c>
      <c r="X3974" s="3"/>
      <c r="Y3974" s="3"/>
      <c r="Z3974" s="4" t="str">
        <f t="shared" si="630"/>
        <v/>
      </c>
      <c r="AA3974" s="3" t="str">
        <f>IF(X3974="Saldo Zero","Saldo só Físico",IF(Y3974="","Inventariar",IF(Y3974="Saldo Zero","Saldo só Sistema",IF(Z3974="","Verificar",IF(Z3974=0,"Saldo Certo",IF(Z3974&lt;0,"Saldo a mais no Físico",IF(Z3974&gt;0,"Saldo a mais no Sistema")))))))</f>
        <v>Inventariar</v>
      </c>
    </row>
    <row r="3975" spans="1:27" x14ac:dyDescent="0.3">
      <c r="A3975" s="2">
        <v>27096556</v>
      </c>
      <c r="B3975" s="14" t="s">
        <v>120</v>
      </c>
      <c r="C3975" s="49"/>
      <c r="D3975" s="3"/>
      <c r="E3975" s="3"/>
      <c r="F3975" s="4"/>
      <c r="G3975" s="3" t="str">
        <f t="shared" ref="G3975:G4003" si="631">IF(D3975="Saldo Zero","Saldo só Físico",IF(E3975="","Inventariar",IF(E3975="Saldo Zero","Saldo só Sistema",IF(F3975="","Verificar",IF(F3975=0,"Saldo Certo",IF(F3975&lt;0,"Saldo a mais no Físico",IF(F3975&gt;0,"Saldo a mais no Sistema")))))))</f>
        <v>Inventariar</v>
      </c>
      <c r="H3975" s="3"/>
      <c r="I3975" s="3"/>
      <c r="J3975" s="4"/>
      <c r="K3975" s="3" t="str">
        <f t="shared" ref="K3975:K4003" si="632">IF(H3975="Saldo Zero","Saldo só Físico",IF(I3975="","Inventariar",IF(I3975="Saldo Zero","Saldo só Sistema",IF(J3975="","Verificar",IF(J3975=0,"Saldo Certo",IF(J3975&lt;0,"Saldo a mais no Físico",IF(J3975&gt;0,"Saldo a mais no Sistema")))))))</f>
        <v>Inventariar</v>
      </c>
      <c r="L3975" s="3"/>
      <c r="M3975" s="3"/>
      <c r="N3975" s="4"/>
      <c r="O3975" s="3" t="str">
        <f t="shared" ref="O3975:O4003" si="633">IF(L3975="Saldo Zero","Saldo só Físico",IF(M3975="","Inventariar",IF(M3975="Saldo Zero","Saldo só Sistema",IF(N3975="","Verificar",IF(N3975=0,"Saldo Certo",IF(N3975&lt;0,"Saldo a mais no Físico",IF(N3975&gt;0,"Saldo a mais no Sistema")))))))</f>
        <v>Inventariar</v>
      </c>
      <c r="P3975" s="3"/>
      <c r="Q3975" s="3"/>
      <c r="R3975" s="4" t="str">
        <f t="shared" si="628"/>
        <v/>
      </c>
      <c r="S3975" s="3" t="str">
        <f t="shared" ref="S3975:S4003" si="634">IF(P3975="Saldo Zero","Saldo só Físico",IF(Q3975="","Inventariar",IF(Q3975="Saldo Zero","Saldo só Sistema",IF(R3975="","Verificar",IF(R3975=0,"Saldo Certo",IF(R3975&lt;0,"Saldo a mais no Físico",IF(R3975&gt;0,"Saldo a mais no Sistema")))))))</f>
        <v>Inventariar</v>
      </c>
      <c r="T3975" s="3"/>
      <c r="U3975" s="3"/>
      <c r="V3975" s="4" t="str">
        <f t="shared" si="629"/>
        <v/>
      </c>
      <c r="W3975" s="3" t="str">
        <f t="shared" ref="W3975:W4003" si="635">IF(T3975="Saldo Zero","Saldo só Físico",IF(U3975="","Inventariar",IF(U3975="Saldo Zero","Saldo só Sistema",IF(V3975="","Verificar",IF(V3975=0,"Saldo Certo",IF(V3975&lt;0,"Saldo a mais no Físico",IF(V3975&gt;0,"Saldo a mais no Sistema")))))))</f>
        <v>Inventariar</v>
      </c>
      <c r="X3975" s="3"/>
      <c r="Y3975" s="3"/>
      <c r="Z3975" s="4" t="str">
        <f t="shared" si="630"/>
        <v/>
      </c>
      <c r="AA3975" s="3" t="str">
        <f t="shared" ref="AA3975:AA4003" si="636">IF(X3975="Saldo Zero","Saldo só Físico",IF(Y3975="","Inventariar",IF(Y3975="Saldo Zero","Saldo só Sistema",IF(Z3975="","Verificar",IF(Z3975=0,"Saldo Certo",IF(Z3975&lt;0,"Saldo a mais no Físico",IF(Z3975&gt;0,"Saldo a mais no Sistema")))))))</f>
        <v>Inventariar</v>
      </c>
    </row>
    <row r="3976" spans="1:27" x14ac:dyDescent="0.3">
      <c r="A3976" s="2">
        <v>25485751</v>
      </c>
      <c r="B3976" s="14" t="s">
        <v>127</v>
      </c>
      <c r="C3976" s="49" t="s">
        <v>991</v>
      </c>
      <c r="D3976" s="3"/>
      <c r="E3976" s="3"/>
      <c r="F3976" s="4"/>
      <c r="G3976" s="3" t="str">
        <f t="shared" si="631"/>
        <v>Inventariar</v>
      </c>
      <c r="H3976" s="3"/>
      <c r="I3976" s="3"/>
      <c r="J3976" s="4"/>
      <c r="K3976" s="3" t="str">
        <f t="shared" si="632"/>
        <v>Inventariar</v>
      </c>
      <c r="L3976" s="3"/>
      <c r="M3976" s="3"/>
      <c r="N3976" s="4"/>
      <c r="O3976" s="3" t="str">
        <f t="shared" si="633"/>
        <v>Inventariar</v>
      </c>
      <c r="P3976" s="3"/>
      <c r="Q3976" s="3"/>
      <c r="R3976" s="4" t="str">
        <f t="shared" si="628"/>
        <v/>
      </c>
      <c r="S3976" s="3" t="str">
        <f t="shared" si="634"/>
        <v>Inventariar</v>
      </c>
      <c r="T3976" s="3"/>
      <c r="U3976" s="3"/>
      <c r="V3976" s="4" t="str">
        <f t="shared" si="629"/>
        <v/>
      </c>
      <c r="W3976" s="3" t="str">
        <f t="shared" si="635"/>
        <v>Inventariar</v>
      </c>
      <c r="X3976" s="3"/>
      <c r="Y3976" s="3"/>
      <c r="Z3976" s="4" t="str">
        <f t="shared" si="630"/>
        <v/>
      </c>
      <c r="AA3976" s="3" t="str">
        <f t="shared" si="636"/>
        <v>Inventariar</v>
      </c>
    </row>
    <row r="3977" spans="1:27" x14ac:dyDescent="0.3">
      <c r="A3977" s="2">
        <v>25417736</v>
      </c>
      <c r="B3977" s="14" t="s">
        <v>140</v>
      </c>
      <c r="C3977" s="49" t="s">
        <v>1127</v>
      </c>
      <c r="D3977" s="3"/>
      <c r="E3977" s="3"/>
      <c r="F3977" s="4"/>
      <c r="G3977" s="3" t="str">
        <f t="shared" si="631"/>
        <v>Inventariar</v>
      </c>
      <c r="H3977" s="3"/>
      <c r="I3977" s="3"/>
      <c r="J3977" s="4"/>
      <c r="K3977" s="3" t="str">
        <f t="shared" si="632"/>
        <v>Inventariar</v>
      </c>
      <c r="L3977" s="3"/>
      <c r="M3977" s="3"/>
      <c r="N3977" s="4"/>
      <c r="O3977" s="3" t="str">
        <f t="shared" si="633"/>
        <v>Inventariar</v>
      </c>
      <c r="P3977" s="3"/>
      <c r="Q3977" s="3"/>
      <c r="R3977" s="4" t="str">
        <f t="shared" si="628"/>
        <v/>
      </c>
      <c r="S3977" s="3" t="str">
        <f t="shared" si="634"/>
        <v>Inventariar</v>
      </c>
      <c r="T3977" s="3"/>
      <c r="U3977" s="3"/>
      <c r="V3977" s="4" t="str">
        <f t="shared" si="629"/>
        <v/>
      </c>
      <c r="W3977" s="3" t="str">
        <f t="shared" si="635"/>
        <v>Inventariar</v>
      </c>
      <c r="X3977" s="3"/>
      <c r="Y3977" s="3"/>
      <c r="Z3977" s="4" t="str">
        <f t="shared" si="630"/>
        <v/>
      </c>
      <c r="AA3977" s="3" t="str">
        <f t="shared" si="636"/>
        <v>Inventariar</v>
      </c>
    </row>
    <row r="3978" spans="1:27" x14ac:dyDescent="0.3">
      <c r="A3978" s="2">
        <v>25459426</v>
      </c>
      <c r="B3978" s="14" t="s">
        <v>145</v>
      </c>
      <c r="C3978" s="49" t="s">
        <v>1188</v>
      </c>
      <c r="D3978" s="3"/>
      <c r="E3978" s="3"/>
      <c r="F3978" s="4"/>
      <c r="G3978" s="3" t="str">
        <f t="shared" si="631"/>
        <v>Inventariar</v>
      </c>
      <c r="H3978" s="3"/>
      <c r="I3978" s="3"/>
      <c r="J3978" s="4"/>
      <c r="K3978" s="3" t="str">
        <f t="shared" si="632"/>
        <v>Inventariar</v>
      </c>
      <c r="L3978" s="3"/>
      <c r="M3978" s="3"/>
      <c r="N3978" s="4"/>
      <c r="O3978" s="3" t="str">
        <f t="shared" si="633"/>
        <v>Inventariar</v>
      </c>
      <c r="P3978" s="3"/>
      <c r="Q3978" s="3"/>
      <c r="R3978" s="4" t="str">
        <f t="shared" si="628"/>
        <v/>
      </c>
      <c r="S3978" s="3" t="str">
        <f t="shared" si="634"/>
        <v>Inventariar</v>
      </c>
      <c r="T3978" s="3"/>
      <c r="U3978" s="3"/>
      <c r="V3978" s="4" t="str">
        <f t="shared" si="629"/>
        <v/>
      </c>
      <c r="W3978" s="3" t="str">
        <f t="shared" si="635"/>
        <v>Inventariar</v>
      </c>
      <c r="X3978" s="3"/>
      <c r="Y3978" s="3"/>
      <c r="Z3978" s="4" t="str">
        <f t="shared" si="630"/>
        <v/>
      </c>
      <c r="AA3978" s="3" t="str">
        <f t="shared" si="636"/>
        <v>Inventariar</v>
      </c>
    </row>
    <row r="3979" spans="1:27" x14ac:dyDescent="0.3">
      <c r="A3979" s="10"/>
      <c r="B3979" s="14" t="s">
        <v>166</v>
      </c>
      <c r="C3979" s="49"/>
      <c r="D3979" s="3"/>
      <c r="E3979" s="3"/>
      <c r="F3979" s="4"/>
      <c r="G3979" s="3" t="str">
        <f t="shared" si="631"/>
        <v>Inventariar</v>
      </c>
      <c r="H3979" s="3"/>
      <c r="I3979" s="3"/>
      <c r="J3979" s="4"/>
      <c r="K3979" s="3" t="str">
        <f t="shared" si="632"/>
        <v>Inventariar</v>
      </c>
      <c r="L3979" s="3"/>
      <c r="M3979" s="3"/>
      <c r="N3979" s="4"/>
      <c r="O3979" s="3" t="str">
        <f t="shared" si="633"/>
        <v>Inventariar</v>
      </c>
      <c r="P3979" s="3"/>
      <c r="Q3979" s="3"/>
      <c r="R3979" s="4" t="str">
        <f t="shared" si="628"/>
        <v/>
      </c>
      <c r="S3979" s="3" t="str">
        <f t="shared" si="634"/>
        <v>Inventariar</v>
      </c>
      <c r="T3979" s="3"/>
      <c r="U3979" s="3"/>
      <c r="V3979" s="4" t="str">
        <f t="shared" si="629"/>
        <v/>
      </c>
      <c r="W3979" s="3" t="str">
        <f t="shared" si="635"/>
        <v>Inventariar</v>
      </c>
      <c r="X3979" s="3"/>
      <c r="Y3979" s="3"/>
      <c r="Z3979" s="4" t="str">
        <f t="shared" si="630"/>
        <v/>
      </c>
      <c r="AA3979" s="3" t="str">
        <f t="shared" si="636"/>
        <v>Inventariar</v>
      </c>
    </row>
    <row r="3980" spans="1:27" x14ac:dyDescent="0.3">
      <c r="A3980" s="2"/>
      <c r="B3980" s="14" t="s">
        <v>188</v>
      </c>
      <c r="C3980" s="49"/>
      <c r="D3980" s="3"/>
      <c r="E3980" s="3"/>
      <c r="F3980" s="4"/>
      <c r="G3980" s="3" t="str">
        <f t="shared" si="631"/>
        <v>Inventariar</v>
      </c>
      <c r="H3980" s="3"/>
      <c r="I3980" s="3"/>
      <c r="J3980" s="4"/>
      <c r="K3980" s="3" t="str">
        <f t="shared" si="632"/>
        <v>Inventariar</v>
      </c>
      <c r="L3980" s="3"/>
      <c r="M3980" s="3"/>
      <c r="N3980" s="4"/>
      <c r="O3980" s="3" t="str">
        <f t="shared" si="633"/>
        <v>Inventariar</v>
      </c>
      <c r="P3980" s="3"/>
      <c r="Q3980" s="3"/>
      <c r="R3980" s="4" t="str">
        <f t="shared" si="628"/>
        <v/>
      </c>
      <c r="S3980" s="3" t="str">
        <f t="shared" si="634"/>
        <v>Inventariar</v>
      </c>
      <c r="T3980" s="3"/>
      <c r="U3980" s="3"/>
      <c r="V3980" s="4" t="str">
        <f t="shared" si="629"/>
        <v/>
      </c>
      <c r="W3980" s="3" t="str">
        <f t="shared" si="635"/>
        <v>Inventariar</v>
      </c>
      <c r="X3980" s="3"/>
      <c r="Y3980" s="3"/>
      <c r="Z3980" s="4" t="str">
        <f t="shared" si="630"/>
        <v/>
      </c>
      <c r="AA3980" s="3" t="str">
        <f t="shared" si="636"/>
        <v>Inventariar</v>
      </c>
    </row>
    <row r="3981" spans="1:27" x14ac:dyDescent="0.3">
      <c r="A3981" s="2"/>
      <c r="B3981" s="14" t="s">
        <v>200</v>
      </c>
      <c r="C3981" s="49"/>
      <c r="D3981" s="3"/>
      <c r="E3981" s="3"/>
      <c r="F3981" s="4"/>
      <c r="G3981" s="3" t="str">
        <f t="shared" si="631"/>
        <v>Inventariar</v>
      </c>
      <c r="H3981" s="3"/>
      <c r="I3981" s="3"/>
      <c r="J3981" s="4"/>
      <c r="K3981" s="3" t="str">
        <f t="shared" si="632"/>
        <v>Inventariar</v>
      </c>
      <c r="L3981" s="3"/>
      <c r="M3981" s="3"/>
      <c r="N3981" s="4"/>
      <c r="O3981" s="3" t="str">
        <f t="shared" si="633"/>
        <v>Inventariar</v>
      </c>
      <c r="P3981" s="3"/>
      <c r="Q3981" s="3"/>
      <c r="R3981" s="4" t="str">
        <f t="shared" si="628"/>
        <v/>
      </c>
      <c r="S3981" s="3" t="str">
        <f t="shared" si="634"/>
        <v>Inventariar</v>
      </c>
      <c r="T3981" s="3"/>
      <c r="U3981" s="3"/>
      <c r="V3981" s="4" t="str">
        <f t="shared" si="629"/>
        <v/>
      </c>
      <c r="W3981" s="3" t="str">
        <f t="shared" si="635"/>
        <v>Inventariar</v>
      </c>
      <c r="X3981" s="3"/>
      <c r="Y3981" s="3"/>
      <c r="Z3981" s="4" t="str">
        <f t="shared" si="630"/>
        <v/>
      </c>
      <c r="AA3981" s="3" t="str">
        <f t="shared" si="636"/>
        <v>Inventariar</v>
      </c>
    </row>
    <row r="3982" spans="1:27" x14ac:dyDescent="0.3">
      <c r="A3982" s="2"/>
      <c r="B3982" s="14" t="s">
        <v>202</v>
      </c>
      <c r="C3982" s="49"/>
      <c r="D3982" s="3"/>
      <c r="E3982" s="3"/>
      <c r="F3982" s="4"/>
      <c r="G3982" s="3" t="str">
        <f t="shared" si="631"/>
        <v>Inventariar</v>
      </c>
      <c r="H3982" s="3"/>
      <c r="I3982" s="3"/>
      <c r="J3982" s="4"/>
      <c r="K3982" s="3" t="str">
        <f t="shared" si="632"/>
        <v>Inventariar</v>
      </c>
      <c r="L3982" s="3"/>
      <c r="M3982" s="3"/>
      <c r="N3982" s="4"/>
      <c r="O3982" s="3" t="str">
        <f t="shared" si="633"/>
        <v>Inventariar</v>
      </c>
      <c r="P3982" s="3"/>
      <c r="Q3982" s="3"/>
      <c r="R3982" s="4" t="str">
        <f t="shared" si="628"/>
        <v/>
      </c>
      <c r="S3982" s="3" t="str">
        <f t="shared" si="634"/>
        <v>Inventariar</v>
      </c>
      <c r="T3982" s="3"/>
      <c r="U3982" s="3"/>
      <c r="V3982" s="4" t="str">
        <f t="shared" si="629"/>
        <v/>
      </c>
      <c r="W3982" s="3" t="str">
        <f t="shared" si="635"/>
        <v>Inventariar</v>
      </c>
      <c r="X3982" s="3"/>
      <c r="Y3982" s="3"/>
      <c r="Z3982" s="4" t="str">
        <f t="shared" si="630"/>
        <v/>
      </c>
      <c r="AA3982" s="3" t="str">
        <f t="shared" si="636"/>
        <v>Inventariar</v>
      </c>
    </row>
    <row r="3983" spans="1:27" x14ac:dyDescent="0.3">
      <c r="A3983" s="2">
        <v>25461781</v>
      </c>
      <c r="B3983" s="14" t="s">
        <v>345</v>
      </c>
      <c r="C3983" s="49" t="s">
        <v>344</v>
      </c>
      <c r="D3983" s="3"/>
      <c r="E3983" s="3"/>
      <c r="F3983" s="4"/>
      <c r="G3983" s="3" t="str">
        <f t="shared" si="631"/>
        <v>Inventariar</v>
      </c>
      <c r="H3983" s="3"/>
      <c r="I3983" s="3"/>
      <c r="J3983" s="4"/>
      <c r="K3983" s="3" t="str">
        <f t="shared" si="632"/>
        <v>Inventariar</v>
      </c>
      <c r="L3983" s="3"/>
      <c r="M3983" s="3"/>
      <c r="N3983" s="4"/>
      <c r="O3983" s="3" t="str">
        <f t="shared" si="633"/>
        <v>Inventariar</v>
      </c>
      <c r="P3983" s="3"/>
      <c r="Q3983" s="3"/>
      <c r="R3983" s="4" t="str">
        <f t="shared" si="628"/>
        <v/>
      </c>
      <c r="S3983" s="3" t="str">
        <f t="shared" si="634"/>
        <v>Inventariar</v>
      </c>
      <c r="T3983" s="3"/>
      <c r="U3983" s="3"/>
      <c r="V3983" s="4" t="str">
        <f t="shared" si="629"/>
        <v/>
      </c>
      <c r="W3983" s="3" t="str">
        <f t="shared" si="635"/>
        <v>Inventariar</v>
      </c>
      <c r="X3983" s="3"/>
      <c r="Y3983" s="3"/>
      <c r="Z3983" s="4" t="str">
        <f t="shared" si="630"/>
        <v/>
      </c>
      <c r="AA3983" s="3" t="str">
        <f t="shared" si="636"/>
        <v>Inventariar</v>
      </c>
    </row>
    <row r="3984" spans="1:27" x14ac:dyDescent="0.3">
      <c r="A3984" s="2">
        <v>27148497</v>
      </c>
      <c r="B3984" s="14" t="s">
        <v>349</v>
      </c>
      <c r="C3984" s="49" t="s">
        <v>348</v>
      </c>
      <c r="D3984" s="3"/>
      <c r="E3984" s="3"/>
      <c r="F3984" s="4"/>
      <c r="G3984" s="3" t="str">
        <f t="shared" si="631"/>
        <v>Inventariar</v>
      </c>
      <c r="H3984" s="3"/>
      <c r="I3984" s="3"/>
      <c r="J3984" s="4"/>
      <c r="K3984" s="3" t="str">
        <f t="shared" si="632"/>
        <v>Inventariar</v>
      </c>
      <c r="L3984" s="3"/>
      <c r="M3984" s="3"/>
      <c r="N3984" s="4"/>
      <c r="O3984" s="3" t="str">
        <f t="shared" si="633"/>
        <v>Inventariar</v>
      </c>
      <c r="P3984" s="3"/>
      <c r="Q3984" s="3"/>
      <c r="R3984" s="4" t="str">
        <f t="shared" si="628"/>
        <v/>
      </c>
      <c r="S3984" s="3" t="str">
        <f t="shared" si="634"/>
        <v>Inventariar</v>
      </c>
      <c r="T3984" s="3"/>
      <c r="U3984" s="3"/>
      <c r="V3984" s="4" t="str">
        <f t="shared" si="629"/>
        <v/>
      </c>
      <c r="W3984" s="3" t="str">
        <f t="shared" si="635"/>
        <v>Inventariar</v>
      </c>
      <c r="X3984" s="3"/>
      <c r="Y3984" s="3"/>
      <c r="Z3984" s="4" t="str">
        <f t="shared" si="630"/>
        <v/>
      </c>
      <c r="AA3984" s="3" t="str">
        <f t="shared" si="636"/>
        <v>Inventariar</v>
      </c>
    </row>
    <row r="3985" spans="1:27" x14ac:dyDescent="0.3">
      <c r="A3985" s="2">
        <v>25565473</v>
      </c>
      <c r="B3985" s="14" t="s">
        <v>362</v>
      </c>
      <c r="C3985" s="49" t="s">
        <v>361</v>
      </c>
      <c r="D3985" s="3"/>
      <c r="E3985" s="3"/>
      <c r="F3985" s="4"/>
      <c r="G3985" s="3" t="str">
        <f t="shared" si="631"/>
        <v>Inventariar</v>
      </c>
      <c r="H3985" s="3"/>
      <c r="I3985" s="3"/>
      <c r="J3985" s="4"/>
      <c r="K3985" s="3" t="str">
        <f t="shared" si="632"/>
        <v>Inventariar</v>
      </c>
      <c r="L3985" s="3"/>
      <c r="M3985" s="3"/>
      <c r="N3985" s="4"/>
      <c r="O3985" s="3" t="str">
        <f t="shared" si="633"/>
        <v>Inventariar</v>
      </c>
      <c r="P3985" s="3"/>
      <c r="Q3985" s="3"/>
      <c r="R3985" s="4" t="str">
        <f t="shared" si="628"/>
        <v/>
      </c>
      <c r="S3985" s="3" t="str">
        <f t="shared" si="634"/>
        <v>Inventariar</v>
      </c>
      <c r="T3985" s="3"/>
      <c r="U3985" s="3"/>
      <c r="V3985" s="4" t="str">
        <f t="shared" si="629"/>
        <v/>
      </c>
      <c r="W3985" s="3" t="str">
        <f t="shared" si="635"/>
        <v>Inventariar</v>
      </c>
      <c r="X3985" s="3"/>
      <c r="Y3985" s="3"/>
      <c r="Z3985" s="4" t="str">
        <f t="shared" si="630"/>
        <v/>
      </c>
      <c r="AA3985" s="3" t="str">
        <f t="shared" si="636"/>
        <v>Inventariar</v>
      </c>
    </row>
    <row r="3986" spans="1:27" x14ac:dyDescent="0.3">
      <c r="A3986" s="2">
        <v>27181616</v>
      </c>
      <c r="B3986" s="14" t="s">
        <v>371</v>
      </c>
      <c r="C3986" s="49" t="s">
        <v>370</v>
      </c>
      <c r="D3986" s="3"/>
      <c r="E3986" s="3"/>
      <c r="F3986" s="4"/>
      <c r="G3986" s="3" t="str">
        <f t="shared" si="631"/>
        <v>Inventariar</v>
      </c>
      <c r="H3986" s="3"/>
      <c r="I3986" s="3"/>
      <c r="J3986" s="4"/>
      <c r="K3986" s="3" t="str">
        <f t="shared" si="632"/>
        <v>Inventariar</v>
      </c>
      <c r="L3986" s="3"/>
      <c r="M3986" s="3"/>
      <c r="N3986" s="4"/>
      <c r="O3986" s="3" t="str">
        <f t="shared" si="633"/>
        <v>Inventariar</v>
      </c>
      <c r="P3986" s="3"/>
      <c r="Q3986" s="3"/>
      <c r="R3986" s="4" t="str">
        <f t="shared" si="628"/>
        <v/>
      </c>
      <c r="S3986" s="3" t="str">
        <f t="shared" si="634"/>
        <v>Inventariar</v>
      </c>
      <c r="T3986" s="3"/>
      <c r="U3986" s="3"/>
      <c r="V3986" s="4" t="str">
        <f t="shared" si="629"/>
        <v/>
      </c>
      <c r="W3986" s="3" t="str">
        <f t="shared" si="635"/>
        <v>Inventariar</v>
      </c>
      <c r="X3986" s="3"/>
      <c r="Y3986" s="3"/>
      <c r="Z3986" s="4" t="str">
        <f t="shared" si="630"/>
        <v/>
      </c>
      <c r="AA3986" s="3" t="str">
        <f t="shared" si="636"/>
        <v>Inventariar</v>
      </c>
    </row>
    <row r="3987" spans="1:27" x14ac:dyDescent="0.3">
      <c r="A3987" s="2">
        <v>27181622</v>
      </c>
      <c r="B3987" s="14" t="s">
        <v>375</v>
      </c>
      <c r="C3987" s="49" t="s">
        <v>376</v>
      </c>
      <c r="D3987" s="3"/>
      <c r="E3987" s="3"/>
      <c r="F3987" s="4"/>
      <c r="G3987" s="3" t="str">
        <f t="shared" si="631"/>
        <v>Inventariar</v>
      </c>
      <c r="H3987" s="3"/>
      <c r="I3987" s="3"/>
      <c r="J3987" s="4"/>
      <c r="K3987" s="3" t="str">
        <f t="shared" si="632"/>
        <v>Inventariar</v>
      </c>
      <c r="L3987" s="3"/>
      <c r="M3987" s="3"/>
      <c r="N3987" s="4"/>
      <c r="O3987" s="3" t="str">
        <f t="shared" si="633"/>
        <v>Inventariar</v>
      </c>
      <c r="P3987" s="3"/>
      <c r="Q3987" s="3"/>
      <c r="R3987" s="4" t="str">
        <f t="shared" si="628"/>
        <v/>
      </c>
      <c r="S3987" s="3" t="str">
        <f t="shared" si="634"/>
        <v>Inventariar</v>
      </c>
      <c r="T3987" s="3"/>
      <c r="U3987" s="3"/>
      <c r="V3987" s="4" t="str">
        <f t="shared" si="629"/>
        <v/>
      </c>
      <c r="W3987" s="3" t="str">
        <f t="shared" si="635"/>
        <v>Inventariar</v>
      </c>
      <c r="X3987" s="3"/>
      <c r="Y3987" s="3"/>
      <c r="Z3987" s="4" t="str">
        <f t="shared" si="630"/>
        <v/>
      </c>
      <c r="AA3987" s="3" t="str">
        <f t="shared" si="636"/>
        <v>Inventariar</v>
      </c>
    </row>
    <row r="3988" spans="1:27" x14ac:dyDescent="0.3">
      <c r="A3988" s="2">
        <v>25575128</v>
      </c>
      <c r="B3988" s="14" t="s">
        <v>378</v>
      </c>
      <c r="C3988" s="49" t="s">
        <v>377</v>
      </c>
      <c r="D3988" s="3"/>
      <c r="E3988" s="3"/>
      <c r="F3988" s="4"/>
      <c r="G3988" s="3" t="str">
        <f t="shared" si="631"/>
        <v>Inventariar</v>
      </c>
      <c r="H3988" s="3"/>
      <c r="I3988" s="3"/>
      <c r="J3988" s="4"/>
      <c r="K3988" s="3" t="str">
        <f t="shared" si="632"/>
        <v>Inventariar</v>
      </c>
      <c r="L3988" s="3"/>
      <c r="M3988" s="3"/>
      <c r="N3988" s="4"/>
      <c r="O3988" s="3" t="str">
        <f t="shared" si="633"/>
        <v>Inventariar</v>
      </c>
      <c r="P3988" s="3"/>
      <c r="Q3988" s="3"/>
      <c r="R3988" s="4" t="str">
        <f t="shared" si="628"/>
        <v/>
      </c>
      <c r="S3988" s="3" t="str">
        <f t="shared" si="634"/>
        <v>Inventariar</v>
      </c>
      <c r="T3988" s="3"/>
      <c r="U3988" s="3"/>
      <c r="V3988" s="4" t="str">
        <f t="shared" si="629"/>
        <v/>
      </c>
      <c r="W3988" s="3" t="str">
        <f t="shared" si="635"/>
        <v>Inventariar</v>
      </c>
      <c r="X3988" s="3"/>
      <c r="Y3988" s="3"/>
      <c r="Z3988" s="4" t="str">
        <f t="shared" si="630"/>
        <v/>
      </c>
      <c r="AA3988" s="3" t="str">
        <f t="shared" si="636"/>
        <v>Inventariar</v>
      </c>
    </row>
    <row r="3989" spans="1:27" x14ac:dyDescent="0.3">
      <c r="A3989" s="2">
        <v>25576095</v>
      </c>
      <c r="B3989" s="14" t="s">
        <v>25773</v>
      </c>
      <c r="C3989" s="49" t="s">
        <v>8625</v>
      </c>
      <c r="D3989" s="3"/>
      <c r="E3989" s="3"/>
      <c r="F3989" s="4"/>
      <c r="G3989" s="3" t="str">
        <f t="shared" si="631"/>
        <v>Inventariar</v>
      </c>
      <c r="H3989" s="3"/>
      <c r="I3989" s="3"/>
      <c r="J3989" s="4"/>
      <c r="K3989" s="3" t="str">
        <f t="shared" si="632"/>
        <v>Inventariar</v>
      </c>
      <c r="L3989" s="3"/>
      <c r="M3989" s="3"/>
      <c r="N3989" s="4"/>
      <c r="O3989" s="3" t="str">
        <f t="shared" si="633"/>
        <v>Inventariar</v>
      </c>
      <c r="P3989" s="3"/>
      <c r="Q3989" s="3"/>
      <c r="R3989" s="4" t="str">
        <f t="shared" si="628"/>
        <v/>
      </c>
      <c r="S3989" s="3" t="str">
        <f t="shared" si="634"/>
        <v>Inventariar</v>
      </c>
      <c r="T3989" s="3"/>
      <c r="U3989" s="3"/>
      <c r="V3989" s="4" t="str">
        <f t="shared" si="629"/>
        <v/>
      </c>
      <c r="W3989" s="3" t="str">
        <f t="shared" si="635"/>
        <v>Inventariar</v>
      </c>
      <c r="X3989" s="3"/>
      <c r="Y3989" s="3"/>
      <c r="Z3989" s="4" t="str">
        <f t="shared" si="630"/>
        <v/>
      </c>
      <c r="AA3989" s="3" t="str">
        <f t="shared" si="636"/>
        <v>Inventariar</v>
      </c>
    </row>
    <row r="3990" spans="1:27" x14ac:dyDescent="0.3">
      <c r="A3990" s="2">
        <v>25564581</v>
      </c>
      <c r="B3990" s="14" t="s">
        <v>380</v>
      </c>
      <c r="C3990" s="49" t="s">
        <v>379</v>
      </c>
      <c r="D3990" s="3"/>
      <c r="E3990" s="3"/>
      <c r="F3990" s="4"/>
      <c r="G3990" s="3" t="str">
        <f t="shared" si="631"/>
        <v>Inventariar</v>
      </c>
      <c r="H3990" s="3"/>
      <c r="I3990" s="3"/>
      <c r="J3990" s="4"/>
      <c r="K3990" s="3" t="str">
        <f t="shared" si="632"/>
        <v>Inventariar</v>
      </c>
      <c r="L3990" s="3"/>
      <c r="M3990" s="3"/>
      <c r="N3990" s="4"/>
      <c r="O3990" s="3" t="str">
        <f t="shared" si="633"/>
        <v>Inventariar</v>
      </c>
      <c r="P3990" s="3"/>
      <c r="Q3990" s="3"/>
      <c r="R3990" s="4" t="str">
        <f t="shared" si="628"/>
        <v/>
      </c>
      <c r="S3990" s="3" t="str">
        <f t="shared" si="634"/>
        <v>Inventariar</v>
      </c>
      <c r="T3990" s="3"/>
      <c r="U3990" s="3"/>
      <c r="V3990" s="4" t="str">
        <f t="shared" si="629"/>
        <v/>
      </c>
      <c r="W3990" s="3" t="str">
        <f t="shared" si="635"/>
        <v>Inventariar</v>
      </c>
      <c r="X3990" s="3"/>
      <c r="Y3990" s="3"/>
      <c r="Z3990" s="4" t="str">
        <f t="shared" si="630"/>
        <v/>
      </c>
      <c r="AA3990" s="3" t="str">
        <f t="shared" si="636"/>
        <v>Inventariar</v>
      </c>
    </row>
    <row r="3991" spans="1:27" x14ac:dyDescent="0.3">
      <c r="A3991" s="2">
        <v>27183645</v>
      </c>
      <c r="B3991" s="14" t="s">
        <v>408</v>
      </c>
      <c r="C3991" s="49" t="s">
        <v>407</v>
      </c>
      <c r="D3991" s="3"/>
      <c r="E3991" s="3"/>
      <c r="F3991" s="4"/>
      <c r="G3991" s="3" t="str">
        <f t="shared" si="631"/>
        <v>Inventariar</v>
      </c>
      <c r="H3991" s="3"/>
      <c r="I3991" s="3"/>
      <c r="J3991" s="4"/>
      <c r="K3991" s="3" t="str">
        <f t="shared" si="632"/>
        <v>Inventariar</v>
      </c>
      <c r="L3991" s="3"/>
      <c r="M3991" s="3"/>
      <c r="N3991" s="4"/>
      <c r="O3991" s="3" t="str">
        <f t="shared" si="633"/>
        <v>Inventariar</v>
      </c>
      <c r="P3991" s="3"/>
      <c r="Q3991" s="3"/>
      <c r="R3991" s="4" t="str">
        <f t="shared" si="628"/>
        <v/>
      </c>
      <c r="S3991" s="3" t="str">
        <f t="shared" si="634"/>
        <v>Inventariar</v>
      </c>
      <c r="T3991" s="3"/>
      <c r="U3991" s="3"/>
      <c r="V3991" s="4" t="str">
        <f t="shared" si="629"/>
        <v/>
      </c>
      <c r="W3991" s="3" t="str">
        <f t="shared" si="635"/>
        <v>Inventariar</v>
      </c>
      <c r="X3991" s="3"/>
      <c r="Y3991" s="3"/>
      <c r="Z3991" s="4" t="str">
        <f t="shared" si="630"/>
        <v/>
      </c>
      <c r="AA3991" s="3" t="str">
        <f t="shared" si="636"/>
        <v>Inventariar</v>
      </c>
    </row>
    <row r="3992" spans="1:27" x14ac:dyDescent="0.3">
      <c r="A3992" s="2">
        <v>823511</v>
      </c>
      <c r="B3992" s="14" t="s">
        <v>410</v>
      </c>
      <c r="C3992" s="49" t="s">
        <v>409</v>
      </c>
      <c r="D3992" s="3"/>
      <c r="E3992" s="3"/>
      <c r="F3992" s="4"/>
      <c r="G3992" s="3" t="str">
        <f t="shared" si="631"/>
        <v>Inventariar</v>
      </c>
      <c r="H3992" s="3"/>
      <c r="I3992" s="3"/>
      <c r="J3992" s="4"/>
      <c r="K3992" s="3" t="str">
        <f t="shared" si="632"/>
        <v>Inventariar</v>
      </c>
      <c r="L3992" s="3"/>
      <c r="M3992" s="3"/>
      <c r="N3992" s="4"/>
      <c r="O3992" s="3" t="str">
        <f t="shared" si="633"/>
        <v>Inventariar</v>
      </c>
      <c r="P3992" s="3"/>
      <c r="Q3992" s="3"/>
      <c r="R3992" s="4" t="str">
        <f t="shared" si="628"/>
        <v/>
      </c>
      <c r="S3992" s="3" t="str">
        <f t="shared" si="634"/>
        <v>Inventariar</v>
      </c>
      <c r="T3992" s="3"/>
      <c r="U3992" s="3"/>
      <c r="V3992" s="4" t="str">
        <f t="shared" si="629"/>
        <v/>
      </c>
      <c r="W3992" s="3" t="str">
        <f t="shared" si="635"/>
        <v>Inventariar</v>
      </c>
      <c r="X3992" s="3"/>
      <c r="Y3992" s="3"/>
      <c r="Z3992" s="4" t="str">
        <f t="shared" si="630"/>
        <v/>
      </c>
      <c r="AA3992" s="3" t="str">
        <f t="shared" si="636"/>
        <v>Inventariar</v>
      </c>
    </row>
    <row r="3993" spans="1:27" x14ac:dyDescent="0.3">
      <c r="A3993" s="2">
        <v>25578761</v>
      </c>
      <c r="B3993" s="14" t="s">
        <v>412</v>
      </c>
      <c r="C3993" s="49" t="s">
        <v>411</v>
      </c>
      <c r="D3993" s="3"/>
      <c r="E3993" s="3"/>
      <c r="F3993" s="4"/>
      <c r="G3993" s="3" t="str">
        <f t="shared" si="631"/>
        <v>Inventariar</v>
      </c>
      <c r="H3993" s="3"/>
      <c r="I3993" s="3"/>
      <c r="J3993" s="4"/>
      <c r="K3993" s="3" t="str">
        <f t="shared" si="632"/>
        <v>Inventariar</v>
      </c>
      <c r="L3993" s="3"/>
      <c r="M3993" s="3"/>
      <c r="N3993" s="4"/>
      <c r="O3993" s="3" t="str">
        <f t="shared" si="633"/>
        <v>Inventariar</v>
      </c>
      <c r="P3993" s="3"/>
      <c r="Q3993" s="3"/>
      <c r="R3993" s="4" t="str">
        <f t="shared" si="628"/>
        <v/>
      </c>
      <c r="S3993" s="3" t="str">
        <f t="shared" si="634"/>
        <v>Inventariar</v>
      </c>
      <c r="T3993" s="3"/>
      <c r="U3993" s="3"/>
      <c r="V3993" s="4" t="str">
        <f t="shared" si="629"/>
        <v/>
      </c>
      <c r="W3993" s="3" t="str">
        <f t="shared" si="635"/>
        <v>Inventariar</v>
      </c>
      <c r="X3993" s="3"/>
      <c r="Y3993" s="3"/>
      <c r="Z3993" s="4" t="str">
        <f t="shared" si="630"/>
        <v/>
      </c>
      <c r="AA3993" s="3" t="str">
        <f t="shared" si="636"/>
        <v>Inventariar</v>
      </c>
    </row>
    <row r="3994" spans="1:27" x14ac:dyDescent="0.3">
      <c r="A3994" s="2">
        <v>9018579</v>
      </c>
      <c r="B3994" s="14" t="s">
        <v>416</v>
      </c>
      <c r="C3994" s="49" t="s">
        <v>415</v>
      </c>
      <c r="D3994" s="3"/>
      <c r="E3994" s="3"/>
      <c r="F3994" s="4"/>
      <c r="G3994" s="3" t="str">
        <f t="shared" si="631"/>
        <v>Inventariar</v>
      </c>
      <c r="H3994" s="3"/>
      <c r="I3994" s="3"/>
      <c r="J3994" s="4"/>
      <c r="K3994" s="3" t="str">
        <f t="shared" si="632"/>
        <v>Inventariar</v>
      </c>
      <c r="L3994" s="3"/>
      <c r="M3994" s="3"/>
      <c r="N3994" s="4"/>
      <c r="O3994" s="3" t="str">
        <f t="shared" si="633"/>
        <v>Inventariar</v>
      </c>
      <c r="P3994" s="3"/>
      <c r="Q3994" s="3"/>
      <c r="R3994" s="4" t="str">
        <f t="shared" si="628"/>
        <v/>
      </c>
      <c r="S3994" s="3" t="str">
        <f t="shared" si="634"/>
        <v>Inventariar</v>
      </c>
      <c r="T3994" s="3"/>
      <c r="U3994" s="3"/>
      <c r="V3994" s="4" t="str">
        <f t="shared" si="629"/>
        <v/>
      </c>
      <c r="W3994" s="3" t="str">
        <f t="shared" si="635"/>
        <v>Inventariar</v>
      </c>
      <c r="X3994" s="3"/>
      <c r="Y3994" s="3"/>
      <c r="Z3994" s="4" t="str">
        <f t="shared" si="630"/>
        <v/>
      </c>
      <c r="AA3994" s="3" t="str">
        <f t="shared" si="636"/>
        <v>Inventariar</v>
      </c>
    </row>
    <row r="3995" spans="1:27" x14ac:dyDescent="0.3">
      <c r="A3995" s="2">
        <v>25129558</v>
      </c>
      <c r="B3995" s="14" t="s">
        <v>423</v>
      </c>
      <c r="C3995" s="49" t="s">
        <v>422</v>
      </c>
      <c r="D3995" s="3"/>
      <c r="E3995" s="3"/>
      <c r="F3995" s="4"/>
      <c r="G3995" s="3" t="str">
        <f t="shared" si="631"/>
        <v>Inventariar</v>
      </c>
      <c r="H3995" s="3"/>
      <c r="I3995" s="3"/>
      <c r="J3995" s="4"/>
      <c r="K3995" s="3" t="str">
        <f t="shared" si="632"/>
        <v>Inventariar</v>
      </c>
      <c r="L3995" s="3"/>
      <c r="M3995" s="3"/>
      <c r="N3995" s="4"/>
      <c r="O3995" s="3" t="str">
        <f t="shared" si="633"/>
        <v>Inventariar</v>
      </c>
      <c r="P3995" s="3"/>
      <c r="Q3995" s="3"/>
      <c r="R3995" s="4" t="str">
        <f t="shared" si="628"/>
        <v/>
      </c>
      <c r="S3995" s="3" t="str">
        <f t="shared" si="634"/>
        <v>Inventariar</v>
      </c>
      <c r="T3995" s="3"/>
      <c r="U3995" s="3"/>
      <c r="V3995" s="4" t="str">
        <f t="shared" si="629"/>
        <v/>
      </c>
      <c r="W3995" s="3" t="str">
        <f t="shared" si="635"/>
        <v>Inventariar</v>
      </c>
      <c r="X3995" s="3"/>
      <c r="Y3995" s="3"/>
      <c r="Z3995" s="4" t="str">
        <f t="shared" si="630"/>
        <v/>
      </c>
      <c r="AA3995" s="3" t="str">
        <f t="shared" si="636"/>
        <v>Inventariar</v>
      </c>
    </row>
    <row r="3996" spans="1:27" x14ac:dyDescent="0.3">
      <c r="A3996" s="2">
        <v>27094556</v>
      </c>
      <c r="B3996" s="14" t="s">
        <v>425</v>
      </c>
      <c r="C3996" s="49" t="s">
        <v>424</v>
      </c>
      <c r="D3996" s="3"/>
      <c r="E3996" s="3"/>
      <c r="F3996" s="4"/>
      <c r="G3996" s="3" t="str">
        <f t="shared" si="631"/>
        <v>Inventariar</v>
      </c>
      <c r="H3996" s="3"/>
      <c r="I3996" s="3"/>
      <c r="J3996" s="4"/>
      <c r="K3996" s="3" t="str">
        <f t="shared" si="632"/>
        <v>Inventariar</v>
      </c>
      <c r="L3996" s="3"/>
      <c r="M3996" s="3"/>
      <c r="N3996" s="4"/>
      <c r="O3996" s="3" t="str">
        <f t="shared" si="633"/>
        <v>Inventariar</v>
      </c>
      <c r="P3996" s="3"/>
      <c r="Q3996" s="3"/>
      <c r="R3996" s="4" t="str">
        <f t="shared" si="628"/>
        <v/>
      </c>
      <c r="S3996" s="3" t="str">
        <f t="shared" si="634"/>
        <v>Inventariar</v>
      </c>
      <c r="T3996" s="3"/>
      <c r="U3996" s="3"/>
      <c r="V3996" s="4" t="str">
        <f t="shared" si="629"/>
        <v/>
      </c>
      <c r="W3996" s="3" t="str">
        <f t="shared" si="635"/>
        <v>Inventariar</v>
      </c>
      <c r="X3996" s="3"/>
      <c r="Y3996" s="3"/>
      <c r="Z3996" s="4" t="str">
        <f t="shared" si="630"/>
        <v/>
      </c>
      <c r="AA3996" s="3" t="str">
        <f t="shared" si="636"/>
        <v>Inventariar</v>
      </c>
    </row>
    <row r="3997" spans="1:27" x14ac:dyDescent="0.3">
      <c r="A3997" s="2">
        <v>27181675</v>
      </c>
      <c r="B3997" s="14" t="s">
        <v>428</v>
      </c>
      <c r="C3997" s="49" t="s">
        <v>429</v>
      </c>
      <c r="D3997" s="3"/>
      <c r="E3997" s="3"/>
      <c r="F3997" s="4"/>
      <c r="G3997" s="3" t="str">
        <f t="shared" si="631"/>
        <v>Inventariar</v>
      </c>
      <c r="H3997" s="3"/>
      <c r="I3997" s="3"/>
      <c r="J3997" s="4"/>
      <c r="K3997" s="3" t="str">
        <f t="shared" si="632"/>
        <v>Inventariar</v>
      </c>
      <c r="L3997" s="3"/>
      <c r="M3997" s="3"/>
      <c r="N3997" s="4"/>
      <c r="O3997" s="3" t="str">
        <f t="shared" si="633"/>
        <v>Inventariar</v>
      </c>
      <c r="P3997" s="3"/>
      <c r="Q3997" s="3"/>
      <c r="R3997" s="4" t="str">
        <f t="shared" si="628"/>
        <v/>
      </c>
      <c r="S3997" s="3" t="str">
        <f t="shared" si="634"/>
        <v>Inventariar</v>
      </c>
      <c r="T3997" s="3"/>
      <c r="U3997" s="3"/>
      <c r="V3997" s="4" t="str">
        <f t="shared" si="629"/>
        <v/>
      </c>
      <c r="W3997" s="3" t="str">
        <f t="shared" si="635"/>
        <v>Inventariar</v>
      </c>
      <c r="X3997" s="3"/>
      <c r="Y3997" s="3"/>
      <c r="Z3997" s="4" t="str">
        <f t="shared" si="630"/>
        <v/>
      </c>
      <c r="AA3997" s="3" t="str">
        <f t="shared" si="636"/>
        <v>Inventariar</v>
      </c>
    </row>
    <row r="3998" spans="1:27" x14ac:dyDescent="0.3">
      <c r="A3998" s="2">
        <v>25437385</v>
      </c>
      <c r="B3998" s="14" t="s">
        <v>435</v>
      </c>
      <c r="C3998" s="49" t="s">
        <v>434</v>
      </c>
      <c r="D3998" s="3"/>
      <c r="E3998" s="3"/>
      <c r="F3998" s="4"/>
      <c r="G3998" s="3" t="str">
        <f t="shared" si="631"/>
        <v>Inventariar</v>
      </c>
      <c r="H3998" s="3"/>
      <c r="I3998" s="3"/>
      <c r="J3998" s="4"/>
      <c r="K3998" s="3" t="str">
        <f t="shared" si="632"/>
        <v>Inventariar</v>
      </c>
      <c r="L3998" s="3"/>
      <c r="M3998" s="3"/>
      <c r="N3998" s="4"/>
      <c r="O3998" s="3" t="str">
        <f t="shared" si="633"/>
        <v>Inventariar</v>
      </c>
      <c r="P3998" s="3"/>
      <c r="Q3998" s="3"/>
      <c r="R3998" s="4" t="str">
        <f t="shared" si="628"/>
        <v/>
      </c>
      <c r="S3998" s="3" t="str">
        <f t="shared" si="634"/>
        <v>Inventariar</v>
      </c>
      <c r="T3998" s="3"/>
      <c r="U3998" s="3"/>
      <c r="V3998" s="4" t="str">
        <f t="shared" si="629"/>
        <v/>
      </c>
      <c r="W3998" s="3" t="str">
        <f t="shared" si="635"/>
        <v>Inventariar</v>
      </c>
      <c r="X3998" s="3"/>
      <c r="Y3998" s="3"/>
      <c r="Z3998" s="4" t="str">
        <f t="shared" si="630"/>
        <v/>
      </c>
      <c r="AA3998" s="3" t="str">
        <f t="shared" si="636"/>
        <v>Inventariar</v>
      </c>
    </row>
    <row r="3999" spans="1:27" x14ac:dyDescent="0.3">
      <c r="A3999" s="2">
        <v>25581281</v>
      </c>
      <c r="B3999" s="14" t="s">
        <v>25774</v>
      </c>
      <c r="C3999" s="49" t="s">
        <v>25454</v>
      </c>
      <c r="D3999" s="3"/>
      <c r="E3999" s="3"/>
      <c r="F3999" s="4"/>
      <c r="G3999" s="3" t="str">
        <f t="shared" si="631"/>
        <v>Inventariar</v>
      </c>
      <c r="H3999" s="3"/>
      <c r="I3999" s="3"/>
      <c r="J3999" s="4"/>
      <c r="K3999" s="3" t="str">
        <f t="shared" si="632"/>
        <v>Inventariar</v>
      </c>
      <c r="L3999" s="3"/>
      <c r="M3999" s="3"/>
      <c r="N3999" s="4"/>
      <c r="O3999" s="3" t="str">
        <f t="shared" si="633"/>
        <v>Inventariar</v>
      </c>
      <c r="P3999" s="3"/>
      <c r="Q3999" s="3"/>
      <c r="R3999" s="4" t="str">
        <f t="shared" si="628"/>
        <v/>
      </c>
      <c r="S3999" s="3" t="str">
        <f t="shared" si="634"/>
        <v>Inventariar</v>
      </c>
      <c r="T3999" s="3"/>
      <c r="U3999" s="3"/>
      <c r="V3999" s="4" t="str">
        <f t="shared" si="629"/>
        <v/>
      </c>
      <c r="W3999" s="3" t="str">
        <f t="shared" si="635"/>
        <v>Inventariar</v>
      </c>
      <c r="X3999" s="3"/>
      <c r="Y3999" s="3"/>
      <c r="Z3999" s="4" t="str">
        <f t="shared" si="630"/>
        <v/>
      </c>
      <c r="AA3999" s="3" t="str">
        <f t="shared" si="636"/>
        <v>Inventariar</v>
      </c>
    </row>
    <row r="4000" spans="1:27" x14ac:dyDescent="0.3">
      <c r="A4000" s="2">
        <v>25427414</v>
      </c>
      <c r="B4000" s="14" t="s">
        <v>1159</v>
      </c>
      <c r="C4000" s="49" t="s">
        <v>1158</v>
      </c>
      <c r="D4000" s="3"/>
      <c r="E4000" s="3"/>
      <c r="F4000" s="4"/>
      <c r="G4000" s="3" t="str">
        <f t="shared" si="631"/>
        <v>Inventariar</v>
      </c>
      <c r="H4000" s="3"/>
      <c r="I4000" s="3"/>
      <c r="J4000" s="4"/>
      <c r="K4000" s="3" t="str">
        <f t="shared" si="632"/>
        <v>Inventariar</v>
      </c>
      <c r="L4000" s="3"/>
      <c r="M4000" s="3"/>
      <c r="N4000" s="4"/>
      <c r="O4000" s="3" t="str">
        <f t="shared" si="633"/>
        <v>Inventariar</v>
      </c>
      <c r="P4000" s="3"/>
      <c r="Q4000" s="3"/>
      <c r="R4000" s="4" t="str">
        <f t="shared" si="628"/>
        <v/>
      </c>
      <c r="S4000" s="3" t="str">
        <f t="shared" si="634"/>
        <v>Inventariar</v>
      </c>
      <c r="T4000" s="3"/>
      <c r="U4000" s="3"/>
      <c r="V4000" s="4" t="str">
        <f t="shared" si="629"/>
        <v/>
      </c>
      <c r="W4000" s="3" t="str">
        <f t="shared" si="635"/>
        <v>Inventariar</v>
      </c>
      <c r="X4000" s="3"/>
      <c r="Y4000" s="3"/>
      <c r="Z4000" s="4" t="str">
        <f t="shared" si="630"/>
        <v/>
      </c>
      <c r="AA4000" s="3" t="str">
        <f t="shared" si="636"/>
        <v>Inventariar</v>
      </c>
    </row>
    <row r="4001" spans="1:27" x14ac:dyDescent="0.3">
      <c r="A4001" s="2">
        <v>25578449</v>
      </c>
      <c r="B4001" s="14" t="s">
        <v>465</v>
      </c>
      <c r="C4001" s="49" t="s">
        <v>464</v>
      </c>
      <c r="D4001" s="3"/>
      <c r="E4001" s="3"/>
      <c r="F4001" s="4"/>
      <c r="G4001" s="3" t="str">
        <f t="shared" si="631"/>
        <v>Inventariar</v>
      </c>
      <c r="H4001" s="3"/>
      <c r="I4001" s="3"/>
      <c r="J4001" s="4"/>
      <c r="K4001" s="3" t="str">
        <f t="shared" si="632"/>
        <v>Inventariar</v>
      </c>
      <c r="L4001" s="3"/>
      <c r="M4001" s="3"/>
      <c r="N4001" s="4"/>
      <c r="O4001" s="3" t="str">
        <f t="shared" si="633"/>
        <v>Inventariar</v>
      </c>
      <c r="P4001" s="3"/>
      <c r="Q4001" s="3"/>
      <c r="R4001" s="4" t="str">
        <f t="shared" si="628"/>
        <v/>
      </c>
      <c r="S4001" s="3" t="str">
        <f t="shared" si="634"/>
        <v>Inventariar</v>
      </c>
      <c r="T4001" s="3"/>
      <c r="U4001" s="3"/>
      <c r="V4001" s="4" t="str">
        <f t="shared" si="629"/>
        <v/>
      </c>
      <c r="W4001" s="3" t="str">
        <f t="shared" si="635"/>
        <v>Inventariar</v>
      </c>
      <c r="X4001" s="3"/>
      <c r="Y4001" s="3"/>
      <c r="Z4001" s="4" t="str">
        <f t="shared" si="630"/>
        <v/>
      </c>
      <c r="AA4001" s="3" t="str">
        <f t="shared" si="636"/>
        <v>Inventariar</v>
      </c>
    </row>
    <row r="4002" spans="1:27" x14ac:dyDescent="0.3">
      <c r="A4002" s="2">
        <v>25472579</v>
      </c>
      <c r="B4002" s="14" t="s">
        <v>469</v>
      </c>
      <c r="C4002" s="49" t="s">
        <v>468</v>
      </c>
      <c r="D4002" s="3"/>
      <c r="E4002" s="3"/>
      <c r="F4002" s="4"/>
      <c r="G4002" s="3" t="str">
        <f t="shared" si="631"/>
        <v>Inventariar</v>
      </c>
      <c r="H4002" s="3"/>
      <c r="I4002" s="3"/>
      <c r="J4002" s="4"/>
      <c r="K4002" s="3" t="str">
        <f t="shared" si="632"/>
        <v>Inventariar</v>
      </c>
      <c r="L4002" s="3"/>
      <c r="M4002" s="3"/>
      <c r="N4002" s="4"/>
      <c r="O4002" s="3" t="str">
        <f t="shared" si="633"/>
        <v>Inventariar</v>
      </c>
      <c r="P4002" s="3"/>
      <c r="Q4002" s="3"/>
      <c r="R4002" s="4" t="str">
        <f t="shared" si="628"/>
        <v/>
      </c>
      <c r="S4002" s="3" t="str">
        <f t="shared" si="634"/>
        <v>Inventariar</v>
      </c>
      <c r="T4002" s="3"/>
      <c r="U4002" s="3"/>
      <c r="V4002" s="4" t="str">
        <f t="shared" si="629"/>
        <v/>
      </c>
      <c r="W4002" s="3" t="str">
        <f t="shared" si="635"/>
        <v>Inventariar</v>
      </c>
      <c r="X4002" s="3"/>
      <c r="Y4002" s="3"/>
      <c r="Z4002" s="4" t="str">
        <f t="shared" si="630"/>
        <v/>
      </c>
      <c r="AA4002" s="3" t="str">
        <f t="shared" si="636"/>
        <v>Inventariar</v>
      </c>
    </row>
    <row r="4003" spans="1:27" x14ac:dyDescent="0.3">
      <c r="A4003" s="2">
        <v>25427114</v>
      </c>
      <c r="B4003" s="14" t="s">
        <v>475</v>
      </c>
      <c r="C4003" s="49" t="s">
        <v>474</v>
      </c>
      <c r="D4003" s="3"/>
      <c r="E4003" s="3"/>
      <c r="F4003" s="4"/>
      <c r="G4003" s="3" t="str">
        <f t="shared" si="631"/>
        <v>Inventariar</v>
      </c>
      <c r="H4003" s="3"/>
      <c r="I4003" s="3"/>
      <c r="J4003" s="4"/>
      <c r="K4003" s="3" t="str">
        <f t="shared" si="632"/>
        <v>Inventariar</v>
      </c>
      <c r="L4003" s="3"/>
      <c r="M4003" s="3"/>
      <c r="N4003" s="4"/>
      <c r="O4003" s="3" t="str">
        <f t="shared" si="633"/>
        <v>Inventariar</v>
      </c>
      <c r="P4003" s="3"/>
      <c r="Q4003" s="3"/>
      <c r="R4003" s="4" t="str">
        <f t="shared" si="628"/>
        <v/>
      </c>
      <c r="S4003" s="3" t="str">
        <f t="shared" si="634"/>
        <v>Inventariar</v>
      </c>
      <c r="T4003" s="3"/>
      <c r="U4003" s="3"/>
      <c r="V4003" s="4" t="str">
        <f t="shared" si="629"/>
        <v/>
      </c>
      <c r="W4003" s="3" t="str">
        <f t="shared" si="635"/>
        <v>Inventariar</v>
      </c>
      <c r="X4003" s="3"/>
      <c r="Y4003" s="3"/>
      <c r="Z4003" s="4" t="str">
        <f t="shared" si="630"/>
        <v/>
      </c>
      <c r="AA4003" s="3" t="str">
        <f t="shared" si="636"/>
        <v>Inventariar</v>
      </c>
    </row>
  </sheetData>
  <mergeCells count="6">
    <mergeCell ref="D2:G2"/>
    <mergeCell ref="H2:K2"/>
    <mergeCell ref="L2:O2"/>
    <mergeCell ref="P2:S2"/>
    <mergeCell ref="T2:W2"/>
    <mergeCell ref="X2:AA2"/>
  </mergeCells>
  <conditionalFormatting sqref="G3947:G4003 G4:G3945">
    <cfRule type="cellIs" dxfId="94" priority="73" stopIfTrue="1" operator="equal">
      <formula>"Inventariar"</formula>
    </cfRule>
    <cfRule type="cellIs" dxfId="93" priority="74" stopIfTrue="1" operator="equal">
      <formula>"Saldo a mais no Físico"</formula>
    </cfRule>
    <cfRule type="cellIs" dxfId="92" priority="75" stopIfTrue="1" operator="equal">
      <formula>"Saldo a mais no Sistema"</formula>
    </cfRule>
    <cfRule type="cellIs" dxfId="58" priority="76" stopIfTrue="1" operator="equal">
      <formula>"Saldo só Sistema"</formula>
    </cfRule>
    <cfRule type="cellIs" dxfId="57" priority="77" stopIfTrue="1" operator="equal">
      <formula>"Saldo só Físico"</formula>
    </cfRule>
    <cfRule type="cellIs" dxfId="56" priority="78" stopIfTrue="1" operator="equal">
      <formula>"Saldo Certo"</formula>
    </cfRule>
  </conditionalFormatting>
  <conditionalFormatting sqref="G3946">
    <cfRule type="cellIs" dxfId="91" priority="67" stopIfTrue="1" operator="equal">
      <formula>"Inventariar"</formula>
    </cfRule>
    <cfRule type="cellIs" dxfId="90" priority="68" stopIfTrue="1" operator="equal">
      <formula>"Saldo a mais no Físico"</formula>
    </cfRule>
    <cfRule type="cellIs" dxfId="89" priority="69" stopIfTrue="1" operator="equal">
      <formula>"Saldo a mais no Sistema"</formula>
    </cfRule>
    <cfRule type="cellIs" dxfId="55" priority="70" stopIfTrue="1" operator="equal">
      <formula>"Saldo só Sistema"</formula>
    </cfRule>
    <cfRule type="cellIs" dxfId="54" priority="71" stopIfTrue="1" operator="equal">
      <formula>"Saldo só Físico"</formula>
    </cfRule>
    <cfRule type="cellIs" dxfId="53" priority="72" stopIfTrue="1" operator="equal">
      <formula>"Saldo Certo"</formula>
    </cfRule>
  </conditionalFormatting>
  <conditionalFormatting sqref="K3947:K4003 K4:K3945">
    <cfRule type="cellIs" dxfId="88" priority="55" stopIfTrue="1" operator="equal">
      <formula>"Inventariar"</formula>
    </cfRule>
    <cfRule type="cellIs" dxfId="87" priority="56" stopIfTrue="1" operator="equal">
      <formula>"Saldo a mais no Físico"</formula>
    </cfRule>
    <cfRule type="cellIs" dxfId="86" priority="57" stopIfTrue="1" operator="equal">
      <formula>"Saldo a mais no Sistema"</formula>
    </cfRule>
    <cfRule type="cellIs" dxfId="52" priority="58" stopIfTrue="1" operator="equal">
      <formula>"Saldo só Sistema"</formula>
    </cfRule>
    <cfRule type="cellIs" dxfId="51" priority="59" stopIfTrue="1" operator="equal">
      <formula>"Saldo só Físico"</formula>
    </cfRule>
    <cfRule type="cellIs" dxfId="50" priority="60" stopIfTrue="1" operator="equal">
      <formula>"Saldo Certo"</formula>
    </cfRule>
  </conditionalFormatting>
  <conditionalFormatting sqref="K3946">
    <cfRule type="cellIs" dxfId="85" priority="49" stopIfTrue="1" operator="equal">
      <formula>"Inventariar"</formula>
    </cfRule>
    <cfRule type="cellIs" dxfId="84" priority="50" stopIfTrue="1" operator="equal">
      <formula>"Saldo a mais no Físico"</formula>
    </cfRule>
    <cfRule type="cellIs" dxfId="83" priority="51" stopIfTrue="1" operator="equal">
      <formula>"Saldo a mais no Sistema"</formula>
    </cfRule>
    <cfRule type="cellIs" dxfId="49" priority="52" stopIfTrue="1" operator="equal">
      <formula>"Saldo só Sistema"</formula>
    </cfRule>
    <cfRule type="cellIs" dxfId="48" priority="53" stopIfTrue="1" operator="equal">
      <formula>"Saldo só Físico"</formula>
    </cfRule>
    <cfRule type="cellIs" dxfId="47" priority="54" stopIfTrue="1" operator="equal">
      <formula>"Saldo Certo"</formula>
    </cfRule>
  </conditionalFormatting>
  <conditionalFormatting sqref="O3947:O4003 O4:O3945">
    <cfRule type="cellIs" dxfId="82" priority="43" stopIfTrue="1" operator="equal">
      <formula>"Inventariar"</formula>
    </cfRule>
    <cfRule type="cellIs" dxfId="81" priority="44" stopIfTrue="1" operator="equal">
      <formula>"Saldo a mais no Físico"</formula>
    </cfRule>
    <cfRule type="cellIs" dxfId="80" priority="45" stopIfTrue="1" operator="equal">
      <formula>"Saldo a mais no Sistema"</formula>
    </cfRule>
    <cfRule type="cellIs" dxfId="46" priority="46" stopIfTrue="1" operator="equal">
      <formula>"Saldo só Sistema"</formula>
    </cfRule>
    <cfRule type="cellIs" dxfId="45" priority="47" stopIfTrue="1" operator="equal">
      <formula>"Saldo só Físico"</formula>
    </cfRule>
    <cfRule type="cellIs" dxfId="44" priority="48" stopIfTrue="1" operator="equal">
      <formula>"Saldo Certo"</formula>
    </cfRule>
  </conditionalFormatting>
  <conditionalFormatting sqref="O3946">
    <cfRule type="cellIs" dxfId="79" priority="37" stopIfTrue="1" operator="equal">
      <formula>"Inventariar"</formula>
    </cfRule>
    <cfRule type="cellIs" dxfId="78" priority="38" stopIfTrue="1" operator="equal">
      <formula>"Saldo a mais no Físico"</formula>
    </cfRule>
    <cfRule type="cellIs" dxfId="77" priority="39" stopIfTrue="1" operator="equal">
      <formula>"Saldo a mais no Sistema"</formula>
    </cfRule>
    <cfRule type="cellIs" dxfId="43" priority="40" stopIfTrue="1" operator="equal">
      <formula>"Saldo só Sistema"</formula>
    </cfRule>
    <cfRule type="cellIs" dxfId="42" priority="41" stopIfTrue="1" operator="equal">
      <formula>"Saldo só Físico"</formula>
    </cfRule>
    <cfRule type="cellIs" dxfId="41" priority="42" stopIfTrue="1" operator="equal">
      <formula>"Saldo Certo"</formula>
    </cfRule>
  </conditionalFormatting>
  <conditionalFormatting sqref="S3947:S4003 S4:S3945">
    <cfRule type="cellIs" dxfId="76" priority="31" stopIfTrue="1" operator="equal">
      <formula>"Inventariar"</formula>
    </cfRule>
    <cfRule type="cellIs" dxfId="75" priority="32" stopIfTrue="1" operator="equal">
      <formula>"Saldo a mais no Físico"</formula>
    </cfRule>
    <cfRule type="cellIs" dxfId="74" priority="33" stopIfTrue="1" operator="equal">
      <formula>"Saldo a mais no Sistema"</formula>
    </cfRule>
    <cfRule type="cellIs" dxfId="40" priority="34" stopIfTrue="1" operator="equal">
      <formula>"Saldo só Sistema"</formula>
    </cfRule>
    <cfRule type="cellIs" dxfId="39" priority="35" stopIfTrue="1" operator="equal">
      <formula>"Saldo só Físico"</formula>
    </cfRule>
    <cfRule type="cellIs" dxfId="38" priority="36" stopIfTrue="1" operator="equal">
      <formula>"Saldo Certo"</formula>
    </cfRule>
  </conditionalFormatting>
  <conditionalFormatting sqref="S3946">
    <cfRule type="cellIs" dxfId="73" priority="25" stopIfTrue="1" operator="equal">
      <formula>"Inventariar"</formula>
    </cfRule>
    <cfRule type="cellIs" dxfId="72" priority="26" stopIfTrue="1" operator="equal">
      <formula>"Saldo a mais no Físico"</formula>
    </cfRule>
    <cfRule type="cellIs" dxfId="71" priority="27" stopIfTrue="1" operator="equal">
      <formula>"Saldo a mais no Sistema"</formula>
    </cfRule>
    <cfRule type="cellIs" dxfId="37" priority="28" stopIfTrue="1" operator="equal">
      <formula>"Saldo só Sistema"</formula>
    </cfRule>
    <cfRule type="cellIs" dxfId="36" priority="29" stopIfTrue="1" operator="equal">
      <formula>"Saldo só Físico"</formula>
    </cfRule>
    <cfRule type="cellIs" dxfId="35" priority="30" stopIfTrue="1" operator="equal">
      <formula>"Saldo Certo"</formula>
    </cfRule>
  </conditionalFormatting>
  <conditionalFormatting sqref="W3947:W4003 W4:W3945">
    <cfRule type="cellIs" dxfId="70" priority="19" stopIfTrue="1" operator="equal">
      <formula>"Inventariar"</formula>
    </cfRule>
    <cfRule type="cellIs" dxfId="69" priority="20" stopIfTrue="1" operator="equal">
      <formula>"Saldo a mais no Físico"</formula>
    </cfRule>
    <cfRule type="cellIs" dxfId="68" priority="21" stopIfTrue="1" operator="equal">
      <formula>"Saldo a mais no Sistema"</formula>
    </cfRule>
    <cfRule type="cellIs" dxfId="34" priority="22" stopIfTrue="1" operator="equal">
      <formula>"Saldo só Sistema"</formula>
    </cfRule>
    <cfRule type="cellIs" dxfId="33" priority="23" stopIfTrue="1" operator="equal">
      <formula>"Saldo só Físico"</formula>
    </cfRule>
    <cfRule type="cellIs" dxfId="32" priority="24" stopIfTrue="1" operator="equal">
      <formula>"Saldo Certo"</formula>
    </cfRule>
  </conditionalFormatting>
  <conditionalFormatting sqref="W3946">
    <cfRule type="cellIs" dxfId="67" priority="13" stopIfTrue="1" operator="equal">
      <formula>"Inventariar"</formula>
    </cfRule>
    <cfRule type="cellIs" dxfId="66" priority="14" stopIfTrue="1" operator="equal">
      <formula>"Saldo a mais no Físico"</formula>
    </cfRule>
    <cfRule type="cellIs" dxfId="65" priority="15" stopIfTrue="1" operator="equal">
      <formula>"Saldo a mais no Sistema"</formula>
    </cfRule>
    <cfRule type="cellIs" dxfId="31" priority="16" stopIfTrue="1" operator="equal">
      <formula>"Saldo só Sistema"</formula>
    </cfRule>
    <cfRule type="cellIs" dxfId="30" priority="17" stopIfTrue="1" operator="equal">
      <formula>"Saldo só Físico"</formula>
    </cfRule>
    <cfRule type="cellIs" dxfId="29" priority="18" stopIfTrue="1" operator="equal">
      <formula>"Saldo Certo"</formula>
    </cfRule>
  </conditionalFormatting>
  <conditionalFormatting sqref="AA3947:AA4003 AA4:AA3945">
    <cfRule type="cellIs" dxfId="64" priority="7" stopIfTrue="1" operator="equal">
      <formula>"Inventariar"</formula>
    </cfRule>
    <cfRule type="cellIs" dxfId="63" priority="8" stopIfTrue="1" operator="equal">
      <formula>"Saldo a mais no Físico"</formula>
    </cfRule>
    <cfRule type="cellIs" dxfId="62" priority="9" stopIfTrue="1" operator="equal">
      <formula>"Saldo a mais no Sistema"</formula>
    </cfRule>
    <cfRule type="cellIs" dxfId="28" priority="10" stopIfTrue="1" operator="equal">
      <formula>"Saldo só Sistema"</formula>
    </cfRule>
    <cfRule type="cellIs" dxfId="27" priority="11" stopIfTrue="1" operator="equal">
      <formula>"Saldo só Físico"</formula>
    </cfRule>
    <cfRule type="cellIs" dxfId="26" priority="12" stopIfTrue="1" operator="equal">
      <formula>"Saldo Certo"</formula>
    </cfRule>
  </conditionalFormatting>
  <conditionalFormatting sqref="AA3946">
    <cfRule type="cellIs" dxfId="61" priority="1" stopIfTrue="1" operator="equal">
      <formula>"Inventariar"</formula>
    </cfRule>
    <cfRule type="cellIs" dxfId="60" priority="2" stopIfTrue="1" operator="equal">
      <formula>"Saldo a mais no Físico"</formula>
    </cfRule>
    <cfRule type="cellIs" dxfId="59" priority="3" stopIfTrue="1" operator="equal">
      <formula>"Saldo a mais no Sistema"</formula>
    </cfRule>
    <cfRule type="cellIs" dxfId="25" priority="4" stopIfTrue="1" operator="equal">
      <formula>"Saldo só Sistema"</formula>
    </cfRule>
    <cfRule type="cellIs" dxfId="24" priority="5" stopIfTrue="1" operator="equal">
      <formula>"Saldo só Físico"</formula>
    </cfRule>
    <cfRule type="cellIs" dxfId="23" priority="6" stopIfTrue="1" operator="equal">
      <formula>"Saldo Certo"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3:C21108"/>
  <sheetViews>
    <sheetView showGridLines="0" topLeftCell="A20992" zoomScale="99" zoomScaleNormal="99" workbookViewId="0">
      <selection activeCell="C23" sqref="C23"/>
    </sheetView>
  </sheetViews>
  <sheetFormatPr defaultColWidth="10.90625" defaultRowHeight="20" customHeight="1" x14ac:dyDescent="0.25"/>
  <cols>
    <col min="1" max="1" width="18" style="83" bestFit="1" customWidth="1"/>
    <col min="2" max="2" width="44.7265625" style="84" bestFit="1" customWidth="1"/>
    <col min="3" max="3" width="11.7265625" style="82" bestFit="1" customWidth="1"/>
    <col min="4" max="16384" width="10.90625" style="84"/>
  </cols>
  <sheetData>
    <row r="3" spans="1:3" ht="11.5" x14ac:dyDescent="0.25">
      <c r="A3" s="83" t="s">
        <v>83</v>
      </c>
      <c r="B3" s="83" t="s">
        <v>84</v>
      </c>
      <c r="C3" s="82" t="s">
        <v>25776</v>
      </c>
    </row>
    <row r="4" spans="1:3" ht="11.5" hidden="1" x14ac:dyDescent="0.25">
      <c r="A4" s="85">
        <v>25578413</v>
      </c>
      <c r="B4" s="84" t="s">
        <v>9844</v>
      </c>
    </row>
    <row r="5" spans="1:3" ht="11.5" x14ac:dyDescent="0.25">
      <c r="A5" s="85">
        <v>25428879</v>
      </c>
      <c r="B5" s="84" t="s">
        <v>86</v>
      </c>
      <c r="C5" s="121">
        <v>3050128030</v>
      </c>
    </row>
    <row r="6" spans="1:3" ht="11.5" hidden="1" x14ac:dyDescent="0.25">
      <c r="A6" s="85">
        <v>112500</v>
      </c>
      <c r="B6" s="84" t="s">
        <v>9845</v>
      </c>
    </row>
    <row r="7" spans="1:3" ht="11.5" hidden="1" x14ac:dyDescent="0.25">
      <c r="A7" s="85">
        <v>25257371</v>
      </c>
      <c r="B7" s="84" t="s">
        <v>9846</v>
      </c>
    </row>
    <row r="8" spans="1:3" ht="11.5" hidden="1" x14ac:dyDescent="0.25">
      <c r="A8" s="85">
        <v>25247462</v>
      </c>
      <c r="B8" s="84" t="s">
        <v>9847</v>
      </c>
    </row>
    <row r="9" spans="1:3" ht="11.5" hidden="1" x14ac:dyDescent="0.25">
      <c r="A9" s="85">
        <v>25487465</v>
      </c>
      <c r="B9" s="84" t="s">
        <v>9848</v>
      </c>
    </row>
    <row r="10" spans="1:3" ht="11.5" hidden="1" x14ac:dyDescent="0.25">
      <c r="A10" s="85">
        <v>600512</v>
      </c>
      <c r="B10" s="84" t="s">
        <v>9849</v>
      </c>
    </row>
    <row r="11" spans="1:3" ht="11.5" hidden="1" x14ac:dyDescent="0.25">
      <c r="A11" s="85">
        <v>25068910</v>
      </c>
      <c r="B11" s="84" t="s">
        <v>9850</v>
      </c>
    </row>
    <row r="12" spans="1:3" ht="11.5" hidden="1" x14ac:dyDescent="0.25">
      <c r="A12" s="85">
        <v>8024822</v>
      </c>
      <c r="B12" s="84" t="s">
        <v>9851</v>
      </c>
    </row>
    <row r="13" spans="1:3" ht="11.5" hidden="1" x14ac:dyDescent="0.25">
      <c r="A13" s="85">
        <v>8024826</v>
      </c>
      <c r="B13" s="84" t="s">
        <v>9852</v>
      </c>
    </row>
    <row r="14" spans="1:3" ht="11.5" hidden="1" x14ac:dyDescent="0.25">
      <c r="A14" s="85">
        <v>8024906</v>
      </c>
      <c r="B14" s="84" t="s">
        <v>9853</v>
      </c>
    </row>
    <row r="15" spans="1:3" ht="11.5" hidden="1" x14ac:dyDescent="0.25">
      <c r="A15" s="85">
        <v>28035953</v>
      </c>
      <c r="B15" s="84" t="s">
        <v>9854</v>
      </c>
    </row>
    <row r="16" spans="1:3" ht="11.5" hidden="1" x14ac:dyDescent="0.25">
      <c r="A16" s="85">
        <v>27007121</v>
      </c>
      <c r="B16" s="84" t="s">
        <v>9855</v>
      </c>
    </row>
    <row r="17" spans="1:3" ht="11.5" hidden="1" x14ac:dyDescent="0.25">
      <c r="A17" s="85">
        <v>25579439</v>
      </c>
      <c r="B17" s="84" t="s">
        <v>9856</v>
      </c>
    </row>
    <row r="18" spans="1:3" ht="11.5" hidden="1" x14ac:dyDescent="0.25">
      <c r="A18" s="85">
        <v>25462851</v>
      </c>
      <c r="B18" s="84" t="s">
        <v>2764</v>
      </c>
    </row>
    <row r="19" spans="1:3" ht="11.5" x14ac:dyDescent="0.25">
      <c r="A19" s="85">
        <v>25462299</v>
      </c>
      <c r="B19" s="84" t="s">
        <v>87</v>
      </c>
      <c r="C19" s="82" t="s">
        <v>88</v>
      </c>
    </row>
    <row r="20" spans="1:3" ht="11.5" hidden="1" x14ac:dyDescent="0.25">
      <c r="A20" s="85">
        <v>25075915</v>
      </c>
      <c r="B20" s="84" t="s">
        <v>9857</v>
      </c>
    </row>
    <row r="21" spans="1:3" ht="11.5" x14ac:dyDescent="0.25">
      <c r="A21" s="85">
        <v>25400790</v>
      </c>
      <c r="B21" s="84" t="s">
        <v>89</v>
      </c>
      <c r="C21" s="82" t="s">
        <v>90</v>
      </c>
    </row>
    <row r="22" spans="1:3" ht="11.5" x14ac:dyDescent="0.25">
      <c r="A22" s="85">
        <v>27101451</v>
      </c>
      <c r="B22" s="84" t="s">
        <v>91</v>
      </c>
      <c r="C22" s="82" t="s">
        <v>92</v>
      </c>
    </row>
    <row r="23" spans="1:3" ht="11.5" x14ac:dyDescent="0.25">
      <c r="A23" s="85">
        <v>9019885</v>
      </c>
      <c r="B23" s="84" t="s">
        <v>80</v>
      </c>
      <c r="C23" s="82" t="s">
        <v>81</v>
      </c>
    </row>
    <row r="24" spans="1:3" ht="11.5" x14ac:dyDescent="0.25">
      <c r="A24" s="85">
        <v>25437373</v>
      </c>
      <c r="B24" s="84" t="s">
        <v>93</v>
      </c>
      <c r="C24" s="82" t="s">
        <v>81</v>
      </c>
    </row>
    <row r="25" spans="1:3" ht="11.5" x14ac:dyDescent="0.25">
      <c r="A25" s="85">
        <v>27173931</v>
      </c>
      <c r="B25" s="84" t="s">
        <v>94</v>
      </c>
      <c r="C25" s="82" t="s">
        <v>95</v>
      </c>
    </row>
    <row r="26" spans="1:3" ht="11.5" x14ac:dyDescent="0.25">
      <c r="A26" s="85">
        <v>25573881</v>
      </c>
      <c r="B26" s="84" t="s">
        <v>96</v>
      </c>
      <c r="C26" s="82" t="s">
        <v>97</v>
      </c>
    </row>
    <row r="27" spans="1:3" ht="11.5" hidden="1" x14ac:dyDescent="0.25">
      <c r="A27" s="85">
        <v>25455448</v>
      </c>
      <c r="B27" s="84" t="s">
        <v>9859</v>
      </c>
    </row>
    <row r="28" spans="1:3" ht="11.5" hidden="1" x14ac:dyDescent="0.25">
      <c r="A28" s="85">
        <v>25050874</v>
      </c>
      <c r="B28" s="84" t="s">
        <v>9860</v>
      </c>
    </row>
    <row r="29" spans="1:3" ht="11.5" hidden="1" x14ac:dyDescent="0.25">
      <c r="A29" s="85">
        <v>837075</v>
      </c>
      <c r="B29" s="84" t="s">
        <v>9861</v>
      </c>
    </row>
    <row r="30" spans="1:3" ht="11.5" hidden="1" x14ac:dyDescent="0.25">
      <c r="A30" s="85">
        <v>25233700</v>
      </c>
      <c r="B30" s="84" t="s">
        <v>9862</v>
      </c>
    </row>
    <row r="31" spans="1:3" ht="11.5" hidden="1" x14ac:dyDescent="0.25">
      <c r="A31" s="85">
        <v>25233699</v>
      </c>
      <c r="B31" s="84" t="s">
        <v>9863</v>
      </c>
    </row>
    <row r="32" spans="1:3" ht="11.5" hidden="1" x14ac:dyDescent="0.25">
      <c r="A32" s="85">
        <v>25582996</v>
      </c>
      <c r="B32" s="84" t="s">
        <v>9864</v>
      </c>
    </row>
    <row r="33" spans="1:3" ht="11.5" hidden="1" x14ac:dyDescent="0.25">
      <c r="A33" s="85">
        <v>25463042</v>
      </c>
      <c r="B33" s="84" t="s">
        <v>9865</v>
      </c>
    </row>
    <row r="34" spans="1:3" ht="11.5" hidden="1" x14ac:dyDescent="0.25">
      <c r="A34" s="85">
        <v>25473093</v>
      </c>
      <c r="B34" s="84" t="s">
        <v>9866</v>
      </c>
    </row>
    <row r="35" spans="1:3" ht="11.5" hidden="1" x14ac:dyDescent="0.25">
      <c r="A35" s="85">
        <v>25459097</v>
      </c>
      <c r="B35" s="84" t="s">
        <v>9867</v>
      </c>
    </row>
    <row r="36" spans="1:3" ht="11.5" hidden="1" x14ac:dyDescent="0.25">
      <c r="A36" s="85">
        <v>25402207</v>
      </c>
      <c r="B36" s="84" t="s">
        <v>9868</v>
      </c>
    </row>
    <row r="37" spans="1:3" ht="11.5" hidden="1" x14ac:dyDescent="0.25">
      <c r="A37" s="85">
        <v>25469925</v>
      </c>
      <c r="B37" s="84" t="s">
        <v>9869</v>
      </c>
    </row>
    <row r="38" spans="1:3" ht="11.5" hidden="1" x14ac:dyDescent="0.25">
      <c r="A38" s="85">
        <v>25473239</v>
      </c>
      <c r="B38" s="84" t="s">
        <v>9870</v>
      </c>
    </row>
    <row r="39" spans="1:3" ht="11.5" hidden="1" x14ac:dyDescent="0.25">
      <c r="A39" s="85">
        <v>25511310</v>
      </c>
      <c r="B39" s="84" t="s">
        <v>9871</v>
      </c>
    </row>
    <row r="40" spans="1:3" ht="11.5" x14ac:dyDescent="0.25">
      <c r="A40" s="85">
        <v>27170190</v>
      </c>
      <c r="B40" s="84" t="s">
        <v>98</v>
      </c>
      <c r="C40" s="82" t="s">
        <v>79</v>
      </c>
    </row>
    <row r="41" spans="1:3" ht="11.5" hidden="1" x14ac:dyDescent="0.25">
      <c r="A41" s="85">
        <v>25427002</v>
      </c>
      <c r="B41" s="84" t="s">
        <v>9872</v>
      </c>
    </row>
    <row r="42" spans="1:3" ht="11.5" x14ac:dyDescent="0.25">
      <c r="A42" s="85">
        <v>25569615</v>
      </c>
      <c r="B42" s="84" t="s">
        <v>99</v>
      </c>
      <c r="C42" s="82" t="s">
        <v>79</v>
      </c>
    </row>
    <row r="43" spans="1:3" ht="11.5" hidden="1" x14ac:dyDescent="0.25">
      <c r="A43" s="85">
        <v>25427938</v>
      </c>
      <c r="B43" s="84" t="s">
        <v>9873</v>
      </c>
    </row>
    <row r="44" spans="1:3" ht="11.5" hidden="1" x14ac:dyDescent="0.25">
      <c r="A44" s="85">
        <v>25427839</v>
      </c>
      <c r="B44" s="84" t="s">
        <v>9874</v>
      </c>
    </row>
    <row r="45" spans="1:3" ht="11.5" hidden="1" x14ac:dyDescent="0.25">
      <c r="A45" s="85">
        <v>25417741</v>
      </c>
      <c r="B45" s="84" t="s">
        <v>9875</v>
      </c>
    </row>
    <row r="46" spans="1:3" ht="11.5" x14ac:dyDescent="0.25">
      <c r="A46" s="85">
        <v>25427487</v>
      </c>
      <c r="B46" s="84" t="s">
        <v>100</v>
      </c>
      <c r="C46" s="82" t="s">
        <v>101</v>
      </c>
    </row>
    <row r="47" spans="1:3" ht="11.5" hidden="1" x14ac:dyDescent="0.25">
      <c r="A47" s="85">
        <v>25113713</v>
      </c>
      <c r="B47" s="84" t="s">
        <v>9876</v>
      </c>
    </row>
    <row r="48" spans="1:3" ht="11.5" x14ac:dyDescent="0.25">
      <c r="A48" s="85">
        <v>25461882</v>
      </c>
      <c r="B48" s="84" t="s">
        <v>102</v>
      </c>
      <c r="C48" s="82" t="s">
        <v>103</v>
      </c>
    </row>
    <row r="49" spans="1:3" ht="11.5" x14ac:dyDescent="0.25">
      <c r="A49" s="85">
        <v>27170125</v>
      </c>
      <c r="B49" s="84" t="s">
        <v>104</v>
      </c>
      <c r="C49" s="82" t="s">
        <v>105</v>
      </c>
    </row>
    <row r="50" spans="1:3" ht="11.5" hidden="1" x14ac:dyDescent="0.25">
      <c r="A50" s="85">
        <v>25473620</v>
      </c>
      <c r="B50" s="84" t="s">
        <v>9877</v>
      </c>
    </row>
    <row r="51" spans="1:3" ht="11.5" hidden="1" x14ac:dyDescent="0.25">
      <c r="A51" s="85">
        <v>25473291</v>
      </c>
      <c r="B51" s="84" t="s">
        <v>9878</v>
      </c>
    </row>
    <row r="52" spans="1:3" ht="11.5" hidden="1" x14ac:dyDescent="0.25">
      <c r="A52" s="85">
        <v>25127338</v>
      </c>
      <c r="B52" s="84" t="s">
        <v>25832</v>
      </c>
    </row>
    <row r="53" spans="1:3" ht="11.5" hidden="1" x14ac:dyDescent="0.25">
      <c r="A53" s="85">
        <v>25081773</v>
      </c>
      <c r="B53" s="84" t="s">
        <v>25833</v>
      </c>
    </row>
    <row r="54" spans="1:3" ht="11.5" hidden="1" x14ac:dyDescent="0.25">
      <c r="A54" s="85">
        <v>25481931</v>
      </c>
      <c r="B54" s="84" t="s">
        <v>25834</v>
      </c>
    </row>
    <row r="55" spans="1:3" ht="11.5" x14ac:dyDescent="0.25">
      <c r="A55" s="85">
        <v>25581263</v>
      </c>
      <c r="B55" s="84" t="s">
        <v>106</v>
      </c>
      <c r="C55" s="82" t="s">
        <v>107</v>
      </c>
    </row>
    <row r="56" spans="1:3" ht="11.5" x14ac:dyDescent="0.25">
      <c r="A56" s="85">
        <v>27170130</v>
      </c>
      <c r="B56" s="84" t="s">
        <v>108</v>
      </c>
      <c r="C56" s="82" t="s">
        <v>109</v>
      </c>
    </row>
    <row r="57" spans="1:3" ht="11.5" x14ac:dyDescent="0.25">
      <c r="A57" s="85">
        <v>27118016</v>
      </c>
      <c r="B57" s="84" t="s">
        <v>110</v>
      </c>
      <c r="C57" s="82" t="s">
        <v>78</v>
      </c>
    </row>
    <row r="58" spans="1:3" ht="11.5" x14ac:dyDescent="0.25">
      <c r="A58" s="85">
        <v>25575725</v>
      </c>
      <c r="B58" s="84" t="s">
        <v>111</v>
      </c>
      <c r="C58" s="82" t="s">
        <v>76</v>
      </c>
    </row>
    <row r="59" spans="1:3" ht="11.5" hidden="1" x14ac:dyDescent="0.25">
      <c r="A59" s="85">
        <v>25128694</v>
      </c>
      <c r="B59" s="84" t="s">
        <v>9879</v>
      </c>
    </row>
    <row r="60" spans="1:3" ht="11.5" x14ac:dyDescent="0.25">
      <c r="A60" s="85">
        <v>25111831</v>
      </c>
      <c r="B60" s="84" t="s">
        <v>112</v>
      </c>
      <c r="C60" s="82" t="s">
        <v>76</v>
      </c>
    </row>
    <row r="61" spans="1:3" ht="11.5" x14ac:dyDescent="0.25">
      <c r="A61" s="85">
        <v>25572676</v>
      </c>
      <c r="B61" s="84" t="s">
        <v>113</v>
      </c>
      <c r="C61" s="82" t="s">
        <v>114</v>
      </c>
    </row>
    <row r="62" spans="1:3" ht="11.5" x14ac:dyDescent="0.25">
      <c r="A62" s="85">
        <v>25581302</v>
      </c>
      <c r="B62" s="84" t="s">
        <v>115</v>
      </c>
      <c r="C62" s="82" t="s">
        <v>114</v>
      </c>
    </row>
    <row r="63" spans="1:3" ht="11.5" x14ac:dyDescent="0.25">
      <c r="A63" s="85">
        <v>27161200</v>
      </c>
      <c r="B63" s="84" t="s">
        <v>116</v>
      </c>
      <c r="C63" s="82" t="s">
        <v>74</v>
      </c>
    </row>
    <row r="64" spans="1:3" ht="11.5" hidden="1" x14ac:dyDescent="0.25">
      <c r="A64" s="85">
        <v>25067248</v>
      </c>
      <c r="B64" s="84" t="s">
        <v>9880</v>
      </c>
    </row>
    <row r="65" spans="1:3" ht="11.5" x14ac:dyDescent="0.25">
      <c r="A65" s="85">
        <v>27094578</v>
      </c>
      <c r="B65" s="84" t="s">
        <v>117</v>
      </c>
      <c r="C65" s="82" t="s">
        <v>118</v>
      </c>
    </row>
    <row r="66" spans="1:3" ht="11.5" x14ac:dyDescent="0.25">
      <c r="A66" s="85">
        <v>25581300</v>
      </c>
      <c r="B66" s="84" t="s">
        <v>119</v>
      </c>
      <c r="C66" s="82" t="s">
        <v>120</v>
      </c>
    </row>
    <row r="67" spans="1:3" ht="11.5" x14ac:dyDescent="0.25">
      <c r="A67" s="85">
        <v>25575782</v>
      </c>
      <c r="B67" s="84" t="s">
        <v>121</v>
      </c>
      <c r="C67" s="82" t="s">
        <v>72</v>
      </c>
    </row>
    <row r="68" spans="1:3" ht="11.5" x14ac:dyDescent="0.25">
      <c r="A68" s="85">
        <v>25578571</v>
      </c>
      <c r="B68" s="84" t="s">
        <v>122</v>
      </c>
      <c r="C68" s="82" t="s">
        <v>72</v>
      </c>
    </row>
    <row r="69" spans="1:3" ht="11.5" hidden="1" x14ac:dyDescent="0.25">
      <c r="A69" s="85">
        <v>25130342</v>
      </c>
      <c r="B69" s="84" t="s">
        <v>9881</v>
      </c>
    </row>
    <row r="70" spans="1:3" ht="11.5" hidden="1" x14ac:dyDescent="0.25">
      <c r="A70" s="85">
        <v>25462014</v>
      </c>
      <c r="B70" s="84" t="s">
        <v>9882</v>
      </c>
    </row>
    <row r="71" spans="1:3" ht="11.5" hidden="1" x14ac:dyDescent="0.25">
      <c r="A71" s="85">
        <v>25462016</v>
      </c>
      <c r="B71" s="84" t="s">
        <v>9883</v>
      </c>
    </row>
    <row r="72" spans="1:3" ht="11.5" hidden="1" x14ac:dyDescent="0.25">
      <c r="A72" s="85">
        <v>27158412</v>
      </c>
      <c r="B72" s="84" t="s">
        <v>9884</v>
      </c>
    </row>
    <row r="73" spans="1:3" ht="11.5" x14ac:dyDescent="0.25">
      <c r="A73" s="85">
        <v>27176591</v>
      </c>
      <c r="B73" s="84" t="s">
        <v>124</v>
      </c>
      <c r="C73" s="82" t="s">
        <v>70</v>
      </c>
    </row>
    <row r="74" spans="1:3" ht="11.5" x14ac:dyDescent="0.25">
      <c r="A74" s="85">
        <v>25485008</v>
      </c>
      <c r="B74" s="84" t="s">
        <v>125</v>
      </c>
      <c r="C74" s="82" t="s">
        <v>70</v>
      </c>
    </row>
    <row r="75" spans="1:3" ht="11.5" x14ac:dyDescent="0.25">
      <c r="A75" s="85">
        <v>25575870</v>
      </c>
      <c r="B75" s="84" t="s">
        <v>126</v>
      </c>
      <c r="C75" s="82" t="s">
        <v>127</v>
      </c>
    </row>
    <row r="76" spans="1:3" ht="11.5" x14ac:dyDescent="0.25">
      <c r="A76" s="85">
        <v>27176585</v>
      </c>
      <c r="B76" s="84" t="s">
        <v>128</v>
      </c>
      <c r="C76" s="82" t="s">
        <v>129</v>
      </c>
    </row>
    <row r="77" spans="1:3" ht="11.5" x14ac:dyDescent="0.25">
      <c r="A77" s="85">
        <v>25046402</v>
      </c>
      <c r="B77" s="84" t="s">
        <v>130</v>
      </c>
      <c r="C77" s="82" t="s">
        <v>131</v>
      </c>
    </row>
    <row r="78" spans="1:3" ht="11.5" x14ac:dyDescent="0.25">
      <c r="A78" s="85">
        <v>27173951</v>
      </c>
      <c r="B78" s="84" t="s">
        <v>132</v>
      </c>
      <c r="C78" s="82" t="s">
        <v>131</v>
      </c>
    </row>
    <row r="79" spans="1:3" ht="11.5" x14ac:dyDescent="0.25">
      <c r="A79" s="85">
        <v>27176589</v>
      </c>
      <c r="B79" s="84" t="s">
        <v>133</v>
      </c>
      <c r="C79" s="82" t="s">
        <v>134</v>
      </c>
    </row>
    <row r="80" spans="1:3" ht="11.5" x14ac:dyDescent="0.25">
      <c r="A80" s="85">
        <v>27176595</v>
      </c>
      <c r="B80" s="84" t="s">
        <v>135</v>
      </c>
      <c r="C80" s="82" t="s">
        <v>136</v>
      </c>
    </row>
    <row r="81" spans="1:3" ht="11.5" x14ac:dyDescent="0.25">
      <c r="A81" s="85">
        <v>27170157</v>
      </c>
      <c r="B81" s="84" t="s">
        <v>137</v>
      </c>
      <c r="C81" s="82" t="s">
        <v>138</v>
      </c>
    </row>
    <row r="82" spans="1:3" ht="11.5" x14ac:dyDescent="0.25">
      <c r="A82" s="85">
        <v>27170151</v>
      </c>
      <c r="B82" s="84" t="s">
        <v>141</v>
      </c>
      <c r="C82" s="82" t="s">
        <v>140</v>
      </c>
    </row>
    <row r="83" spans="1:3" ht="11.5" hidden="1" x14ac:dyDescent="0.25">
      <c r="A83" s="85">
        <v>27114698</v>
      </c>
      <c r="B83" s="84" t="s">
        <v>25835</v>
      </c>
    </row>
    <row r="84" spans="1:3" ht="11.5" x14ac:dyDescent="0.25">
      <c r="A84" s="85">
        <v>27170176</v>
      </c>
      <c r="B84" s="84" t="s">
        <v>142</v>
      </c>
      <c r="C84" s="82" t="s">
        <v>143</v>
      </c>
    </row>
    <row r="85" spans="1:3" ht="11.5" hidden="1" x14ac:dyDescent="0.25">
      <c r="A85" s="85">
        <v>27034692</v>
      </c>
      <c r="B85" s="84" t="s">
        <v>9885</v>
      </c>
    </row>
    <row r="86" spans="1:3" ht="11.5" hidden="1" x14ac:dyDescent="0.25">
      <c r="A86" s="85">
        <v>25193594</v>
      </c>
      <c r="B86" s="84" t="s">
        <v>9886</v>
      </c>
    </row>
    <row r="87" spans="1:3" ht="11.5" hidden="1" x14ac:dyDescent="0.25">
      <c r="A87" s="85">
        <v>25193647</v>
      </c>
      <c r="B87" s="84" t="s">
        <v>9887</v>
      </c>
    </row>
    <row r="88" spans="1:3" ht="11.5" hidden="1" x14ac:dyDescent="0.25">
      <c r="A88" s="85">
        <v>27018545</v>
      </c>
      <c r="B88" s="84" t="s">
        <v>9888</v>
      </c>
    </row>
    <row r="89" spans="1:3" ht="11.5" hidden="1" x14ac:dyDescent="0.25">
      <c r="A89" s="85">
        <v>27002802</v>
      </c>
      <c r="B89" s="84" t="s">
        <v>25836</v>
      </c>
    </row>
    <row r="90" spans="1:3" ht="11.5" hidden="1" x14ac:dyDescent="0.25">
      <c r="A90" s="85">
        <v>27001549</v>
      </c>
      <c r="B90" s="84" t="s">
        <v>9889</v>
      </c>
    </row>
    <row r="91" spans="1:3" ht="11.5" x14ac:dyDescent="0.25">
      <c r="A91" s="85">
        <v>27158279</v>
      </c>
      <c r="B91" s="84" t="s">
        <v>146</v>
      </c>
      <c r="C91" s="82" t="s">
        <v>145</v>
      </c>
    </row>
    <row r="92" spans="1:3" ht="11.5" hidden="1" x14ac:dyDescent="0.25">
      <c r="A92" s="85">
        <v>25113710</v>
      </c>
      <c r="B92" s="84" t="s">
        <v>9890</v>
      </c>
    </row>
    <row r="93" spans="1:3" ht="11.5" hidden="1" x14ac:dyDescent="0.25">
      <c r="A93" s="85">
        <v>25400781</v>
      </c>
      <c r="B93" s="84" t="s">
        <v>9891</v>
      </c>
    </row>
    <row r="94" spans="1:3" ht="11.5" hidden="1" x14ac:dyDescent="0.25">
      <c r="A94" s="85">
        <v>25469709</v>
      </c>
      <c r="B94" s="84" t="s">
        <v>9892</v>
      </c>
    </row>
    <row r="95" spans="1:3" ht="11.5" x14ac:dyDescent="0.25">
      <c r="A95" s="85">
        <v>27176972</v>
      </c>
      <c r="B95" s="84" t="s">
        <v>147</v>
      </c>
      <c r="C95" s="82" t="s">
        <v>68</v>
      </c>
    </row>
    <row r="96" spans="1:3" ht="11.5" x14ac:dyDescent="0.25">
      <c r="A96" s="85">
        <v>27177051</v>
      </c>
      <c r="B96" s="84" t="s">
        <v>151</v>
      </c>
      <c r="C96" s="82" t="s">
        <v>149</v>
      </c>
    </row>
    <row r="97" spans="1:3" ht="11.5" hidden="1" x14ac:dyDescent="0.25">
      <c r="A97" s="85">
        <v>25469742</v>
      </c>
      <c r="B97" s="84" t="s">
        <v>9893</v>
      </c>
    </row>
    <row r="98" spans="1:3" ht="11.5" hidden="1" x14ac:dyDescent="0.25">
      <c r="A98" s="85">
        <v>25469706</v>
      </c>
      <c r="B98" s="84" t="s">
        <v>9894</v>
      </c>
    </row>
    <row r="99" spans="1:3" ht="11.5" hidden="1" x14ac:dyDescent="0.25">
      <c r="A99" s="85">
        <v>25469743</v>
      </c>
      <c r="B99" s="84" t="s">
        <v>9895</v>
      </c>
    </row>
    <row r="100" spans="1:3" ht="11.5" hidden="1" x14ac:dyDescent="0.25">
      <c r="A100" s="85">
        <v>25469708</v>
      </c>
      <c r="B100" s="84" t="s">
        <v>9896</v>
      </c>
    </row>
    <row r="101" spans="1:3" ht="11.5" hidden="1" x14ac:dyDescent="0.25">
      <c r="A101" s="85">
        <v>25469702</v>
      </c>
      <c r="B101" s="84" t="s">
        <v>9897</v>
      </c>
    </row>
    <row r="102" spans="1:3" ht="11.5" hidden="1" x14ac:dyDescent="0.25">
      <c r="A102" s="85">
        <v>25469712</v>
      </c>
      <c r="B102" s="84" t="s">
        <v>9898</v>
      </c>
    </row>
    <row r="103" spans="1:3" ht="11.5" x14ac:dyDescent="0.25">
      <c r="A103" s="85">
        <v>27177048</v>
      </c>
      <c r="B103" s="84" t="s">
        <v>152</v>
      </c>
      <c r="C103" s="82" t="s">
        <v>153</v>
      </c>
    </row>
    <row r="104" spans="1:3" ht="11.5" hidden="1" x14ac:dyDescent="0.25">
      <c r="A104" s="85">
        <v>25414493</v>
      </c>
      <c r="B104" s="84" t="s">
        <v>9899</v>
      </c>
    </row>
    <row r="105" spans="1:3" ht="11.5" hidden="1" x14ac:dyDescent="0.25">
      <c r="A105" s="85">
        <v>25092397</v>
      </c>
      <c r="B105" s="84" t="s">
        <v>9900</v>
      </c>
    </row>
    <row r="106" spans="1:3" ht="11.5" hidden="1" x14ac:dyDescent="0.25">
      <c r="A106" s="85">
        <v>27012871</v>
      </c>
      <c r="B106" s="84" t="s">
        <v>9901</v>
      </c>
    </row>
    <row r="107" spans="1:3" ht="11.5" hidden="1" x14ac:dyDescent="0.25">
      <c r="A107" s="85">
        <v>25067462</v>
      </c>
      <c r="B107" s="84" t="s">
        <v>9902</v>
      </c>
    </row>
    <row r="108" spans="1:3" ht="11.5" x14ac:dyDescent="0.25">
      <c r="A108" s="85">
        <v>25427089</v>
      </c>
      <c r="B108" s="84" t="s">
        <v>154</v>
      </c>
      <c r="C108" s="82" t="s">
        <v>155</v>
      </c>
    </row>
    <row r="109" spans="1:3" ht="11.5" hidden="1" x14ac:dyDescent="0.25">
      <c r="A109" s="85">
        <v>27001179</v>
      </c>
      <c r="B109" s="84" t="s">
        <v>9903</v>
      </c>
    </row>
    <row r="110" spans="1:3" ht="11.5" hidden="1" x14ac:dyDescent="0.25">
      <c r="A110" s="85">
        <v>27022820</v>
      </c>
      <c r="B110" s="84" t="s">
        <v>9904</v>
      </c>
    </row>
    <row r="111" spans="1:3" ht="11.5" hidden="1" x14ac:dyDescent="0.25">
      <c r="A111" s="85">
        <v>25337324</v>
      </c>
      <c r="B111" s="84" t="s">
        <v>9905</v>
      </c>
    </row>
    <row r="112" spans="1:3" ht="11.5" hidden="1" x14ac:dyDescent="0.25">
      <c r="A112" s="85">
        <v>25576133</v>
      </c>
      <c r="B112" s="84" t="s">
        <v>9906</v>
      </c>
    </row>
    <row r="113" spans="1:3" ht="11.5" hidden="1" x14ac:dyDescent="0.25">
      <c r="A113" s="85">
        <v>25578148</v>
      </c>
      <c r="B113" s="84" t="s">
        <v>9907</v>
      </c>
    </row>
    <row r="114" spans="1:3" ht="11.5" hidden="1" x14ac:dyDescent="0.25">
      <c r="A114" s="85">
        <v>27004505</v>
      </c>
      <c r="B114" s="84" t="s">
        <v>9908</v>
      </c>
    </row>
    <row r="115" spans="1:3" ht="11.5" hidden="1" x14ac:dyDescent="0.25">
      <c r="A115" s="85">
        <v>27008577</v>
      </c>
      <c r="B115" s="84" t="s">
        <v>9909</v>
      </c>
    </row>
    <row r="116" spans="1:3" ht="11.5" x14ac:dyDescent="0.25">
      <c r="A116" s="85">
        <v>27170262</v>
      </c>
      <c r="B116" s="84" t="s">
        <v>156</v>
      </c>
      <c r="C116" s="82" t="s">
        <v>157</v>
      </c>
    </row>
    <row r="117" spans="1:3" ht="11.5" hidden="1" x14ac:dyDescent="0.25">
      <c r="A117" s="85">
        <v>25067391</v>
      </c>
      <c r="B117" s="84" t="s">
        <v>9910</v>
      </c>
    </row>
    <row r="118" spans="1:3" ht="11.5" hidden="1" x14ac:dyDescent="0.25">
      <c r="A118" s="85">
        <v>25125975</v>
      </c>
      <c r="B118" s="84" t="s">
        <v>9911</v>
      </c>
    </row>
    <row r="119" spans="1:3" ht="11.5" hidden="1" x14ac:dyDescent="0.25">
      <c r="A119" s="85">
        <v>25001546</v>
      </c>
      <c r="B119" s="84" t="s">
        <v>9912</v>
      </c>
    </row>
    <row r="120" spans="1:3" ht="11.5" hidden="1" x14ac:dyDescent="0.25">
      <c r="A120" s="85">
        <v>25079653</v>
      </c>
      <c r="B120" s="84" t="s">
        <v>9913</v>
      </c>
    </row>
    <row r="121" spans="1:3" ht="11.5" hidden="1" x14ac:dyDescent="0.25">
      <c r="A121" s="85">
        <v>25469671</v>
      </c>
      <c r="B121" s="84" t="s">
        <v>9914</v>
      </c>
    </row>
    <row r="122" spans="1:3" ht="11.5" hidden="1" x14ac:dyDescent="0.25">
      <c r="A122" s="85">
        <v>25078113</v>
      </c>
      <c r="B122" s="84" t="s">
        <v>9915</v>
      </c>
    </row>
    <row r="123" spans="1:3" ht="11.5" hidden="1" x14ac:dyDescent="0.25">
      <c r="A123" s="85">
        <v>25478991</v>
      </c>
      <c r="B123" s="84" t="s">
        <v>9916</v>
      </c>
    </row>
    <row r="124" spans="1:3" ht="11.5" hidden="1" x14ac:dyDescent="0.25">
      <c r="A124" s="85">
        <v>25067463</v>
      </c>
      <c r="B124" s="84" t="s">
        <v>9917</v>
      </c>
    </row>
    <row r="125" spans="1:3" ht="11.5" hidden="1" x14ac:dyDescent="0.25">
      <c r="A125" s="85">
        <v>27139439</v>
      </c>
      <c r="B125" s="84" t="s">
        <v>9918</v>
      </c>
    </row>
    <row r="126" spans="1:3" ht="11.5" hidden="1" x14ac:dyDescent="0.25">
      <c r="A126" s="85">
        <v>27139733</v>
      </c>
      <c r="B126" s="84" t="s">
        <v>9919</v>
      </c>
    </row>
    <row r="127" spans="1:3" ht="11.5" hidden="1" x14ac:dyDescent="0.25">
      <c r="A127" s="85">
        <v>27139564</v>
      </c>
      <c r="B127" s="84" t="s">
        <v>9920</v>
      </c>
    </row>
    <row r="128" spans="1:3" ht="11.5" hidden="1" x14ac:dyDescent="0.25">
      <c r="A128" s="85">
        <v>25127323</v>
      </c>
      <c r="B128" s="84" t="s">
        <v>9921</v>
      </c>
    </row>
    <row r="129" spans="1:3" ht="11.5" hidden="1" x14ac:dyDescent="0.25">
      <c r="A129" s="85">
        <v>25127324</v>
      </c>
      <c r="B129" s="84" t="s">
        <v>9922</v>
      </c>
    </row>
    <row r="130" spans="1:3" ht="11.5" hidden="1" x14ac:dyDescent="0.25">
      <c r="A130" s="85">
        <v>25137067</v>
      </c>
      <c r="B130" s="84" t="s">
        <v>9923</v>
      </c>
    </row>
    <row r="131" spans="1:3" ht="11.5" hidden="1" x14ac:dyDescent="0.25">
      <c r="A131" s="85">
        <v>25117261</v>
      </c>
      <c r="B131" s="84" t="s">
        <v>9924</v>
      </c>
    </row>
    <row r="132" spans="1:3" ht="11.5" hidden="1" x14ac:dyDescent="0.25">
      <c r="A132" s="85">
        <v>27054997</v>
      </c>
      <c r="B132" s="84" t="s">
        <v>9925</v>
      </c>
    </row>
    <row r="133" spans="1:3" ht="11.5" x14ac:dyDescent="0.25">
      <c r="A133" s="85">
        <v>27177149</v>
      </c>
      <c r="B133" s="84" t="s">
        <v>158</v>
      </c>
      <c r="C133" s="82" t="s">
        <v>67</v>
      </c>
    </row>
    <row r="134" spans="1:3" ht="11.5" x14ac:dyDescent="0.25">
      <c r="A134" s="85">
        <v>27170263</v>
      </c>
      <c r="B134" s="84" t="s">
        <v>159</v>
      </c>
      <c r="C134" s="82" t="s">
        <v>160</v>
      </c>
    </row>
    <row r="135" spans="1:3" ht="11.5" hidden="1" x14ac:dyDescent="0.25">
      <c r="A135" s="85">
        <v>25459420</v>
      </c>
      <c r="B135" s="84" t="s">
        <v>9926</v>
      </c>
    </row>
    <row r="136" spans="1:3" ht="11.5" x14ac:dyDescent="0.25">
      <c r="A136" s="85">
        <v>27096483</v>
      </c>
      <c r="B136" s="84" t="s">
        <v>161</v>
      </c>
      <c r="C136" s="82" t="s">
        <v>162</v>
      </c>
    </row>
    <row r="137" spans="1:3" ht="11.5" hidden="1" x14ac:dyDescent="0.25">
      <c r="A137" s="85">
        <v>25478977</v>
      </c>
      <c r="B137" s="84" t="s">
        <v>1111</v>
      </c>
    </row>
    <row r="138" spans="1:3" ht="11.5" hidden="1" x14ac:dyDescent="0.25">
      <c r="A138" s="85">
        <v>25481856</v>
      </c>
      <c r="B138" s="84" t="s">
        <v>9927</v>
      </c>
    </row>
    <row r="139" spans="1:3" ht="11.5" x14ac:dyDescent="0.25">
      <c r="A139" s="85">
        <v>25399829</v>
      </c>
      <c r="B139" s="84" t="s">
        <v>163</v>
      </c>
      <c r="C139" s="82" t="s">
        <v>66</v>
      </c>
    </row>
    <row r="140" spans="1:3" ht="11.5" x14ac:dyDescent="0.25">
      <c r="A140" s="85">
        <v>25149673</v>
      </c>
      <c r="B140" s="84" t="s">
        <v>164</v>
      </c>
      <c r="C140" s="82" t="s">
        <v>64</v>
      </c>
    </row>
    <row r="141" spans="1:3" ht="11.5" hidden="1" x14ac:dyDescent="0.25">
      <c r="A141" s="85">
        <v>25459456</v>
      </c>
      <c r="B141" s="84" t="s">
        <v>9928</v>
      </c>
    </row>
    <row r="142" spans="1:3" ht="11.5" x14ac:dyDescent="0.25">
      <c r="A142" s="85">
        <v>25150277</v>
      </c>
      <c r="B142" s="84" t="s">
        <v>167</v>
      </c>
      <c r="C142" s="82" t="s">
        <v>166</v>
      </c>
    </row>
    <row r="143" spans="1:3" ht="11.5" hidden="1" x14ac:dyDescent="0.25">
      <c r="A143" s="85">
        <v>25459448</v>
      </c>
      <c r="B143" s="84" t="s">
        <v>9929</v>
      </c>
    </row>
    <row r="144" spans="1:3" ht="11.5" x14ac:dyDescent="0.25">
      <c r="A144" s="85">
        <v>25573869</v>
      </c>
      <c r="B144" s="84" t="s">
        <v>169</v>
      </c>
      <c r="C144" s="82" t="s">
        <v>170</v>
      </c>
    </row>
    <row r="145" spans="1:3" ht="11.5" hidden="1" x14ac:dyDescent="0.25">
      <c r="A145" s="85">
        <v>25477926</v>
      </c>
      <c r="B145" s="84" t="s">
        <v>9930</v>
      </c>
    </row>
    <row r="146" spans="1:3" ht="11.5" x14ac:dyDescent="0.25">
      <c r="A146" s="85">
        <v>27170126</v>
      </c>
      <c r="B146" s="84" t="s">
        <v>171</v>
      </c>
      <c r="C146" s="82" t="s">
        <v>172</v>
      </c>
    </row>
    <row r="147" spans="1:3" ht="11.5" x14ac:dyDescent="0.25">
      <c r="A147" s="85">
        <v>25473998</v>
      </c>
      <c r="B147" s="84" t="s">
        <v>173</v>
      </c>
      <c r="C147" s="82" t="s">
        <v>174</v>
      </c>
    </row>
    <row r="148" spans="1:3" ht="11.5" x14ac:dyDescent="0.25">
      <c r="A148" s="85">
        <v>25573871</v>
      </c>
      <c r="B148" s="84" t="s">
        <v>175</v>
      </c>
      <c r="C148" s="82" t="s">
        <v>62</v>
      </c>
    </row>
    <row r="149" spans="1:3" ht="11.5" x14ac:dyDescent="0.25">
      <c r="A149" s="85">
        <v>25573883</v>
      </c>
      <c r="B149" s="84" t="s">
        <v>176</v>
      </c>
      <c r="C149" s="82" t="s">
        <v>60</v>
      </c>
    </row>
    <row r="150" spans="1:3" ht="11.5" hidden="1" x14ac:dyDescent="0.25">
      <c r="A150" s="85">
        <v>25578876</v>
      </c>
      <c r="B150" s="84" t="s">
        <v>9931</v>
      </c>
    </row>
    <row r="151" spans="1:3" ht="11.5" x14ac:dyDescent="0.25">
      <c r="A151" s="85">
        <v>25402881</v>
      </c>
      <c r="B151" s="84" t="s">
        <v>177</v>
      </c>
      <c r="C151" s="82" t="s">
        <v>60</v>
      </c>
    </row>
    <row r="152" spans="1:3" ht="11.5" hidden="1" x14ac:dyDescent="0.25">
      <c r="A152" s="85">
        <v>25482570</v>
      </c>
      <c r="B152" s="84" t="s">
        <v>9932</v>
      </c>
    </row>
    <row r="153" spans="1:3" ht="11.5" hidden="1" x14ac:dyDescent="0.25">
      <c r="A153" s="85">
        <v>25400246</v>
      </c>
      <c r="B153" s="84" t="s">
        <v>9933</v>
      </c>
    </row>
    <row r="154" spans="1:3" ht="11.5" hidden="1" x14ac:dyDescent="0.25">
      <c r="A154" s="85">
        <v>25400249</v>
      </c>
      <c r="B154" s="84" t="s">
        <v>9934</v>
      </c>
    </row>
    <row r="155" spans="1:3" ht="11.5" hidden="1" x14ac:dyDescent="0.25">
      <c r="A155" s="85">
        <v>25399941</v>
      </c>
      <c r="B155" s="84" t="s">
        <v>9935</v>
      </c>
    </row>
    <row r="156" spans="1:3" ht="11.5" hidden="1" x14ac:dyDescent="0.25">
      <c r="A156" s="85">
        <v>25579467</v>
      </c>
      <c r="B156" s="84" t="s">
        <v>9936</v>
      </c>
    </row>
    <row r="157" spans="1:3" ht="11.5" hidden="1" x14ac:dyDescent="0.25">
      <c r="A157" s="85">
        <v>442408</v>
      </c>
      <c r="B157" s="84" t="s">
        <v>9937</v>
      </c>
    </row>
    <row r="158" spans="1:3" ht="11.5" x14ac:dyDescent="0.25">
      <c r="A158" s="85">
        <v>25428182</v>
      </c>
      <c r="B158" s="84" t="s">
        <v>178</v>
      </c>
      <c r="C158" s="82" t="s">
        <v>59</v>
      </c>
    </row>
    <row r="159" spans="1:3" ht="11.5" hidden="1" x14ac:dyDescent="0.25">
      <c r="A159" s="85">
        <v>25451841</v>
      </c>
      <c r="B159" s="84" t="s">
        <v>9938</v>
      </c>
    </row>
    <row r="160" spans="1:3" ht="11.5" hidden="1" x14ac:dyDescent="0.25">
      <c r="A160" s="85">
        <v>25440437</v>
      </c>
      <c r="B160" s="84" t="s">
        <v>9939</v>
      </c>
    </row>
    <row r="161" spans="1:3" ht="11.5" x14ac:dyDescent="0.25">
      <c r="A161" s="85">
        <v>25576663</v>
      </c>
      <c r="B161" s="84" t="s">
        <v>291</v>
      </c>
      <c r="C161" s="82" t="s">
        <v>180</v>
      </c>
    </row>
    <row r="162" spans="1:3" ht="11.5" x14ac:dyDescent="0.25">
      <c r="A162" s="85">
        <v>27161110</v>
      </c>
      <c r="B162" s="84" t="s">
        <v>181</v>
      </c>
      <c r="C162" s="82" t="s">
        <v>182</v>
      </c>
    </row>
    <row r="163" spans="1:3" ht="11.5" x14ac:dyDescent="0.25">
      <c r="A163" s="85">
        <v>25573880</v>
      </c>
      <c r="B163" s="84" t="s">
        <v>183</v>
      </c>
      <c r="C163" s="82" t="s">
        <v>184</v>
      </c>
    </row>
    <row r="164" spans="1:3" ht="11.5" x14ac:dyDescent="0.25">
      <c r="A164" s="85">
        <v>25563160</v>
      </c>
      <c r="B164" s="84" t="s">
        <v>185</v>
      </c>
      <c r="C164" s="82" t="s">
        <v>186</v>
      </c>
    </row>
    <row r="165" spans="1:3" ht="11.5" x14ac:dyDescent="0.25">
      <c r="A165" s="85">
        <v>25435524</v>
      </c>
      <c r="B165" s="84" t="s">
        <v>187</v>
      </c>
      <c r="C165" s="82" t="s">
        <v>188</v>
      </c>
    </row>
    <row r="166" spans="1:3" ht="11.5" x14ac:dyDescent="0.25">
      <c r="A166" s="85">
        <v>25427481</v>
      </c>
      <c r="B166" s="84" t="s">
        <v>189</v>
      </c>
      <c r="C166" s="82" t="s">
        <v>190</v>
      </c>
    </row>
    <row r="167" spans="1:3" ht="11.5" x14ac:dyDescent="0.25">
      <c r="A167" s="85">
        <v>25565314</v>
      </c>
      <c r="B167" s="84" t="s">
        <v>191</v>
      </c>
      <c r="C167" s="82" t="s">
        <v>192</v>
      </c>
    </row>
    <row r="168" spans="1:3" ht="11.5" x14ac:dyDescent="0.25">
      <c r="A168" s="85">
        <v>27145182</v>
      </c>
      <c r="B168" s="84" t="s">
        <v>193</v>
      </c>
      <c r="C168" s="82" t="s">
        <v>194</v>
      </c>
    </row>
    <row r="169" spans="1:3" ht="11.5" hidden="1" x14ac:dyDescent="0.25">
      <c r="A169" s="85">
        <v>25450012</v>
      </c>
      <c r="B169" s="84" t="s">
        <v>9940</v>
      </c>
    </row>
    <row r="170" spans="1:3" ht="11.5" x14ac:dyDescent="0.25">
      <c r="A170" s="85">
        <v>25400016</v>
      </c>
      <c r="B170" s="84" t="s">
        <v>195</v>
      </c>
      <c r="C170" s="82" t="s">
        <v>57</v>
      </c>
    </row>
    <row r="171" spans="1:3" ht="11.5" hidden="1" x14ac:dyDescent="0.25">
      <c r="A171" s="85">
        <v>27193238</v>
      </c>
      <c r="B171" s="84" t="s">
        <v>9941</v>
      </c>
    </row>
    <row r="172" spans="1:3" ht="11.5" hidden="1" x14ac:dyDescent="0.25">
      <c r="A172" s="85">
        <v>25471256</v>
      </c>
      <c r="B172" s="84" t="s">
        <v>9942</v>
      </c>
    </row>
    <row r="173" spans="1:3" ht="11.5" hidden="1" x14ac:dyDescent="0.25">
      <c r="A173" s="85">
        <v>25471315</v>
      </c>
      <c r="B173" s="84" t="s">
        <v>9943</v>
      </c>
    </row>
    <row r="174" spans="1:3" ht="11.5" hidden="1" x14ac:dyDescent="0.25">
      <c r="A174" s="85">
        <v>25400053</v>
      </c>
      <c r="B174" s="84" t="s">
        <v>9944</v>
      </c>
    </row>
    <row r="175" spans="1:3" ht="11.5" hidden="1" x14ac:dyDescent="0.25">
      <c r="A175" s="85">
        <v>25458371</v>
      </c>
      <c r="B175" s="84" t="s">
        <v>9945</v>
      </c>
    </row>
    <row r="176" spans="1:3" ht="11.5" x14ac:dyDescent="0.25">
      <c r="A176" s="85">
        <v>25574011</v>
      </c>
      <c r="B176" s="84" t="s">
        <v>196</v>
      </c>
      <c r="C176" s="82" t="s">
        <v>197</v>
      </c>
    </row>
    <row r="177" spans="1:3" ht="11.5" hidden="1" x14ac:dyDescent="0.25">
      <c r="A177" s="85">
        <v>25469713</v>
      </c>
      <c r="B177" s="84" t="s">
        <v>9946</v>
      </c>
    </row>
    <row r="178" spans="1:3" ht="11.5" hidden="1" x14ac:dyDescent="0.25">
      <c r="A178" s="85">
        <v>25117395</v>
      </c>
      <c r="B178" s="84" t="s">
        <v>9947</v>
      </c>
    </row>
    <row r="179" spans="1:3" ht="11.5" hidden="1" x14ac:dyDescent="0.25">
      <c r="A179" s="85">
        <v>25166412</v>
      </c>
      <c r="B179" s="84" t="s">
        <v>9948</v>
      </c>
    </row>
    <row r="180" spans="1:3" ht="11.5" hidden="1" x14ac:dyDescent="0.25">
      <c r="A180" s="85">
        <v>25036899</v>
      </c>
      <c r="B180" s="84" t="s">
        <v>9949</v>
      </c>
    </row>
    <row r="181" spans="1:3" ht="11.5" hidden="1" x14ac:dyDescent="0.25">
      <c r="A181" s="85">
        <v>25481588</v>
      </c>
      <c r="B181" s="84" t="s">
        <v>9950</v>
      </c>
    </row>
    <row r="182" spans="1:3" ht="11.5" x14ac:dyDescent="0.25">
      <c r="A182" s="85">
        <v>25577231</v>
      </c>
      <c r="B182" s="84" t="s">
        <v>199</v>
      </c>
      <c r="C182" s="82" t="s">
        <v>200</v>
      </c>
    </row>
    <row r="183" spans="1:3" ht="11.5" hidden="1" x14ac:dyDescent="0.25">
      <c r="A183" s="85">
        <v>25460343</v>
      </c>
      <c r="B183" s="84" t="s">
        <v>9951</v>
      </c>
    </row>
    <row r="184" spans="1:3" ht="11.5" hidden="1" x14ac:dyDescent="0.25">
      <c r="A184" s="85">
        <v>25058423</v>
      </c>
      <c r="B184" s="84" t="s">
        <v>9952</v>
      </c>
    </row>
    <row r="185" spans="1:3" ht="11.5" hidden="1" x14ac:dyDescent="0.25">
      <c r="A185" s="85">
        <v>25058385</v>
      </c>
      <c r="B185" s="84" t="s">
        <v>9953</v>
      </c>
    </row>
    <row r="186" spans="1:3" ht="11.5" x14ac:dyDescent="0.25">
      <c r="A186" s="85">
        <v>25427132</v>
      </c>
      <c r="B186" s="84" t="s">
        <v>201</v>
      </c>
      <c r="C186" s="82" t="s">
        <v>202</v>
      </c>
    </row>
    <row r="187" spans="1:3" ht="11.5" hidden="1" x14ac:dyDescent="0.25">
      <c r="A187" s="85">
        <v>12002545</v>
      </c>
      <c r="B187" s="84" t="s">
        <v>9954</v>
      </c>
    </row>
    <row r="188" spans="1:3" ht="11.5" hidden="1" x14ac:dyDescent="0.25">
      <c r="A188" s="85">
        <v>8035715</v>
      </c>
      <c r="B188" s="84" t="s">
        <v>9955</v>
      </c>
    </row>
    <row r="189" spans="1:3" ht="11.5" hidden="1" x14ac:dyDescent="0.25">
      <c r="A189" s="85">
        <v>25054184</v>
      </c>
      <c r="B189" s="84" t="s">
        <v>9956</v>
      </c>
    </row>
    <row r="190" spans="1:3" ht="11.5" hidden="1" x14ac:dyDescent="0.25">
      <c r="A190" s="85">
        <v>12003571</v>
      </c>
      <c r="B190" s="84" t="s">
        <v>9957</v>
      </c>
    </row>
    <row r="191" spans="1:3" ht="11.5" hidden="1" x14ac:dyDescent="0.25">
      <c r="A191" s="85">
        <v>25054178</v>
      </c>
      <c r="B191" s="84" t="s">
        <v>9958</v>
      </c>
    </row>
    <row r="192" spans="1:3" ht="11.5" hidden="1" x14ac:dyDescent="0.25">
      <c r="A192" s="85">
        <v>25054356</v>
      </c>
      <c r="B192" s="84" t="s">
        <v>9959</v>
      </c>
    </row>
    <row r="193" spans="1:3" ht="11.5" hidden="1" x14ac:dyDescent="0.25">
      <c r="A193" s="85">
        <v>27079389</v>
      </c>
      <c r="B193" s="84" t="s">
        <v>9960</v>
      </c>
    </row>
    <row r="194" spans="1:3" ht="11.5" hidden="1" x14ac:dyDescent="0.25">
      <c r="A194" s="85">
        <v>720900</v>
      </c>
      <c r="B194" s="84" t="s">
        <v>9961</v>
      </c>
    </row>
    <row r="195" spans="1:3" ht="11.5" hidden="1" x14ac:dyDescent="0.25">
      <c r="A195" s="85">
        <v>12001543</v>
      </c>
      <c r="B195" s="84" t="s">
        <v>9962</v>
      </c>
    </row>
    <row r="196" spans="1:3" ht="11.5" hidden="1" x14ac:dyDescent="0.25">
      <c r="A196" s="85">
        <v>25282294</v>
      </c>
      <c r="B196" s="84" t="s">
        <v>9962</v>
      </c>
    </row>
    <row r="197" spans="1:3" ht="11.5" hidden="1" x14ac:dyDescent="0.25">
      <c r="A197" s="85">
        <v>120577</v>
      </c>
      <c r="B197" s="84" t="s">
        <v>9963</v>
      </c>
    </row>
    <row r="198" spans="1:3" ht="11.5" hidden="1" x14ac:dyDescent="0.25">
      <c r="A198" s="85">
        <v>12003510</v>
      </c>
      <c r="B198" s="84" t="s">
        <v>9963</v>
      </c>
    </row>
    <row r="199" spans="1:3" ht="11.5" hidden="1" x14ac:dyDescent="0.25">
      <c r="A199" s="85">
        <v>25054357</v>
      </c>
      <c r="B199" s="84" t="s">
        <v>9964</v>
      </c>
    </row>
    <row r="200" spans="1:3" ht="11.5" hidden="1" x14ac:dyDescent="0.25">
      <c r="A200" s="85">
        <v>25054358</v>
      </c>
      <c r="B200" s="84" t="s">
        <v>9965</v>
      </c>
    </row>
    <row r="201" spans="1:3" ht="11.5" hidden="1" x14ac:dyDescent="0.25">
      <c r="A201" s="85">
        <v>12003574</v>
      </c>
      <c r="B201" s="84" t="s">
        <v>9966</v>
      </c>
    </row>
    <row r="202" spans="1:3" ht="11.5" hidden="1" x14ac:dyDescent="0.25">
      <c r="A202" s="85">
        <v>25067420</v>
      </c>
      <c r="B202" s="84" t="s">
        <v>9967</v>
      </c>
    </row>
    <row r="203" spans="1:3" ht="11.5" hidden="1" x14ac:dyDescent="0.25">
      <c r="A203" s="85">
        <v>27109859</v>
      </c>
      <c r="B203" s="84" t="s">
        <v>9968</v>
      </c>
    </row>
    <row r="204" spans="1:3" ht="11.5" x14ac:dyDescent="0.25">
      <c r="A204" s="85">
        <v>25578578</v>
      </c>
      <c r="B204" s="84" t="s">
        <v>203</v>
      </c>
      <c r="C204" s="82" t="s">
        <v>204</v>
      </c>
    </row>
    <row r="205" spans="1:3" ht="11.5" hidden="1" x14ac:dyDescent="0.25">
      <c r="A205" s="85">
        <v>8035953</v>
      </c>
      <c r="B205" s="84" t="s">
        <v>9969</v>
      </c>
    </row>
    <row r="206" spans="1:3" ht="11.5" x14ac:dyDescent="0.25">
      <c r="A206" s="85">
        <v>27094570</v>
      </c>
      <c r="B206" s="84" t="s">
        <v>205</v>
      </c>
      <c r="C206" s="82" t="s">
        <v>206</v>
      </c>
    </row>
    <row r="207" spans="1:3" ht="11.5" x14ac:dyDescent="0.25">
      <c r="A207" s="85">
        <v>25437976</v>
      </c>
      <c r="B207" s="84" t="s">
        <v>207</v>
      </c>
      <c r="C207" s="82" t="s">
        <v>208</v>
      </c>
    </row>
    <row r="208" spans="1:3" ht="11.5" x14ac:dyDescent="0.25">
      <c r="A208" s="85">
        <v>25473720</v>
      </c>
      <c r="B208" s="84" t="s">
        <v>209</v>
      </c>
      <c r="C208" s="82" t="s">
        <v>210</v>
      </c>
    </row>
    <row r="209" spans="1:3" ht="11.5" x14ac:dyDescent="0.25">
      <c r="A209" s="85">
        <v>25573893</v>
      </c>
      <c r="B209" s="84" t="s">
        <v>211</v>
      </c>
      <c r="C209" s="82" t="s">
        <v>55</v>
      </c>
    </row>
    <row r="210" spans="1:3" ht="11.5" hidden="1" x14ac:dyDescent="0.25">
      <c r="A210" s="85">
        <v>27092549</v>
      </c>
      <c r="B210" s="84" t="s">
        <v>9970</v>
      </c>
    </row>
    <row r="211" spans="1:3" ht="11.5" x14ac:dyDescent="0.25">
      <c r="A211" s="85">
        <v>25067186</v>
      </c>
      <c r="B211" s="84" t="s">
        <v>212</v>
      </c>
      <c r="C211" s="82" t="s">
        <v>55</v>
      </c>
    </row>
    <row r="212" spans="1:3" ht="11.5" x14ac:dyDescent="0.25">
      <c r="A212" s="85">
        <v>27185225</v>
      </c>
      <c r="B212" s="84" t="s">
        <v>213</v>
      </c>
      <c r="C212" s="82" t="s">
        <v>55</v>
      </c>
    </row>
    <row r="213" spans="1:3" ht="11.5" hidden="1" x14ac:dyDescent="0.25">
      <c r="A213" s="85">
        <v>25404300</v>
      </c>
      <c r="B213" s="84" t="s">
        <v>25837</v>
      </c>
    </row>
    <row r="214" spans="1:3" ht="11.5" hidden="1" x14ac:dyDescent="0.25">
      <c r="A214" s="85">
        <v>25573718</v>
      </c>
      <c r="B214" s="84" t="s">
        <v>9971</v>
      </c>
    </row>
    <row r="215" spans="1:3" ht="11.5" x14ac:dyDescent="0.25">
      <c r="A215" s="85">
        <v>25428627</v>
      </c>
      <c r="B215" s="84" t="s">
        <v>214</v>
      </c>
      <c r="C215" s="82" t="s">
        <v>215</v>
      </c>
    </row>
    <row r="216" spans="1:3" ht="11.5" x14ac:dyDescent="0.25">
      <c r="A216" s="85">
        <v>25111707</v>
      </c>
      <c r="B216" s="84" t="s">
        <v>216</v>
      </c>
      <c r="C216" s="82" t="s">
        <v>54</v>
      </c>
    </row>
    <row r="217" spans="1:3" ht="11.5" x14ac:dyDescent="0.25">
      <c r="A217" s="85">
        <v>25436022</v>
      </c>
      <c r="B217" s="84" t="s">
        <v>217</v>
      </c>
      <c r="C217" s="82" t="s">
        <v>218</v>
      </c>
    </row>
    <row r="218" spans="1:3" ht="11.5" hidden="1" x14ac:dyDescent="0.25">
      <c r="A218" s="85">
        <v>25579276</v>
      </c>
      <c r="B218" s="84" t="s">
        <v>9972</v>
      </c>
    </row>
    <row r="219" spans="1:3" ht="11.5" x14ac:dyDescent="0.25">
      <c r="A219" s="85">
        <v>25459672</v>
      </c>
      <c r="B219" s="84" t="s">
        <v>219</v>
      </c>
      <c r="C219" s="82" t="s">
        <v>53</v>
      </c>
    </row>
    <row r="220" spans="1:3" ht="11.5" hidden="1" x14ac:dyDescent="0.25">
      <c r="A220" s="85">
        <v>25400757</v>
      </c>
      <c r="B220" s="84" t="s">
        <v>9973</v>
      </c>
    </row>
    <row r="221" spans="1:3" ht="11.5" hidden="1" x14ac:dyDescent="0.25">
      <c r="A221" s="85">
        <v>25574864</v>
      </c>
      <c r="B221" s="84" t="s">
        <v>9974</v>
      </c>
    </row>
    <row r="222" spans="1:3" ht="11.5" hidden="1" x14ac:dyDescent="0.25">
      <c r="A222" s="85">
        <v>25469678</v>
      </c>
      <c r="B222" s="84" t="s">
        <v>9975</v>
      </c>
    </row>
    <row r="223" spans="1:3" ht="11.5" hidden="1" x14ac:dyDescent="0.25">
      <c r="A223" s="85">
        <v>27000868</v>
      </c>
      <c r="B223" s="84" t="s">
        <v>9976</v>
      </c>
    </row>
    <row r="224" spans="1:3" ht="11.5" hidden="1" x14ac:dyDescent="0.25">
      <c r="A224" s="85">
        <v>27000867</v>
      </c>
      <c r="B224" s="84" t="s">
        <v>9977</v>
      </c>
    </row>
    <row r="225" spans="1:3" ht="11.5" x14ac:dyDescent="0.25">
      <c r="A225" s="85">
        <v>25481654</v>
      </c>
      <c r="B225" s="84" t="s">
        <v>220</v>
      </c>
      <c r="C225" s="82" t="s">
        <v>53</v>
      </c>
    </row>
    <row r="226" spans="1:3" ht="11.5" x14ac:dyDescent="0.25">
      <c r="A226" s="85">
        <v>25574285</v>
      </c>
      <c r="B226" s="84" t="s">
        <v>221</v>
      </c>
      <c r="C226" s="82" t="s">
        <v>51</v>
      </c>
    </row>
    <row r="227" spans="1:3" ht="11.5" hidden="1" x14ac:dyDescent="0.25">
      <c r="A227" s="85">
        <v>25417731</v>
      </c>
      <c r="B227" s="84" t="s">
        <v>9978</v>
      </c>
    </row>
    <row r="228" spans="1:3" ht="11.5" hidden="1" x14ac:dyDescent="0.25">
      <c r="A228" s="85">
        <v>25417730</v>
      </c>
      <c r="B228" s="84" t="s">
        <v>9979</v>
      </c>
    </row>
    <row r="229" spans="1:3" ht="11.5" hidden="1" x14ac:dyDescent="0.25">
      <c r="A229" s="85">
        <v>25475715</v>
      </c>
      <c r="B229" s="84" t="s">
        <v>9980</v>
      </c>
    </row>
    <row r="230" spans="1:3" ht="11.5" x14ac:dyDescent="0.25">
      <c r="A230" s="85">
        <v>25400066</v>
      </c>
      <c r="B230" s="84" t="s">
        <v>222</v>
      </c>
      <c r="C230" s="82" t="s">
        <v>51</v>
      </c>
    </row>
    <row r="231" spans="1:3" ht="11.5" hidden="1" x14ac:dyDescent="0.25">
      <c r="A231" s="85">
        <v>25414847</v>
      </c>
      <c r="B231" s="84" t="s">
        <v>9981</v>
      </c>
    </row>
    <row r="232" spans="1:3" ht="11.5" hidden="1" x14ac:dyDescent="0.25">
      <c r="A232" s="85">
        <v>25414849</v>
      </c>
      <c r="B232" s="84" t="s">
        <v>9982</v>
      </c>
    </row>
    <row r="233" spans="1:3" ht="11.5" hidden="1" x14ac:dyDescent="0.25">
      <c r="A233" s="85">
        <v>25572788</v>
      </c>
      <c r="B233" s="84" t="s">
        <v>9983</v>
      </c>
    </row>
    <row r="234" spans="1:3" ht="11.5" hidden="1" x14ac:dyDescent="0.25">
      <c r="A234" s="85">
        <v>25459357</v>
      </c>
      <c r="B234" s="84" t="s">
        <v>25838</v>
      </c>
    </row>
    <row r="235" spans="1:3" ht="11.5" hidden="1" x14ac:dyDescent="0.25">
      <c r="A235" s="85">
        <v>25477079</v>
      </c>
      <c r="B235" s="84" t="s">
        <v>9984</v>
      </c>
    </row>
    <row r="236" spans="1:3" ht="11.5" hidden="1" x14ac:dyDescent="0.25">
      <c r="A236" s="85">
        <v>27139573</v>
      </c>
      <c r="B236" s="84" t="s">
        <v>9985</v>
      </c>
    </row>
    <row r="237" spans="1:3" ht="11.5" hidden="1" x14ac:dyDescent="0.25">
      <c r="A237" s="85">
        <v>25581491</v>
      </c>
      <c r="B237" s="84" t="s">
        <v>9986</v>
      </c>
    </row>
    <row r="238" spans="1:3" ht="11.5" hidden="1" x14ac:dyDescent="0.25">
      <c r="A238" s="85">
        <v>27139487</v>
      </c>
      <c r="B238" s="84" t="s">
        <v>9987</v>
      </c>
    </row>
    <row r="239" spans="1:3" ht="11.5" hidden="1" x14ac:dyDescent="0.25">
      <c r="A239" s="85">
        <v>25077780</v>
      </c>
      <c r="B239" s="84" t="s">
        <v>9988</v>
      </c>
    </row>
    <row r="240" spans="1:3" ht="11.5" hidden="1" x14ac:dyDescent="0.25">
      <c r="A240" s="85">
        <v>27099266</v>
      </c>
      <c r="B240" s="84" t="s">
        <v>9989</v>
      </c>
    </row>
    <row r="241" spans="1:3" ht="11.5" hidden="1" x14ac:dyDescent="0.25">
      <c r="A241" s="85">
        <v>27099265</v>
      </c>
      <c r="B241" s="84" t="s">
        <v>9990</v>
      </c>
    </row>
    <row r="242" spans="1:3" ht="11.5" hidden="1" x14ac:dyDescent="0.25">
      <c r="A242" s="85">
        <v>27139831</v>
      </c>
      <c r="B242" s="84" t="s">
        <v>9991</v>
      </c>
    </row>
    <row r="243" spans="1:3" ht="11.5" hidden="1" x14ac:dyDescent="0.25">
      <c r="A243" s="85">
        <v>27139836</v>
      </c>
      <c r="B243" s="84" t="s">
        <v>9992</v>
      </c>
    </row>
    <row r="244" spans="1:3" ht="11.5" hidden="1" x14ac:dyDescent="0.25">
      <c r="A244" s="85">
        <v>27139848</v>
      </c>
      <c r="B244" s="84" t="s">
        <v>9993</v>
      </c>
    </row>
    <row r="245" spans="1:3" ht="11.5" hidden="1" x14ac:dyDescent="0.25">
      <c r="A245" s="85">
        <v>27139870</v>
      </c>
      <c r="B245" s="84" t="s">
        <v>9994</v>
      </c>
    </row>
    <row r="246" spans="1:3" ht="11.5" hidden="1" x14ac:dyDescent="0.25">
      <c r="A246" s="85">
        <v>27139578</v>
      </c>
      <c r="B246" s="84" t="s">
        <v>9995</v>
      </c>
    </row>
    <row r="247" spans="1:3" ht="11.5" hidden="1" x14ac:dyDescent="0.25">
      <c r="A247" s="85">
        <v>27139550</v>
      </c>
      <c r="B247" s="84" t="s">
        <v>9996</v>
      </c>
    </row>
    <row r="248" spans="1:3" ht="11.5" hidden="1" x14ac:dyDescent="0.25">
      <c r="A248" s="85">
        <v>27139493</v>
      </c>
      <c r="B248" s="84" t="s">
        <v>9997</v>
      </c>
    </row>
    <row r="249" spans="1:3" ht="11.5" hidden="1" x14ac:dyDescent="0.25">
      <c r="A249" s="85">
        <v>27139702</v>
      </c>
      <c r="B249" s="84" t="s">
        <v>9998</v>
      </c>
    </row>
    <row r="250" spans="1:3" ht="11.5" hidden="1" x14ac:dyDescent="0.25">
      <c r="A250" s="85">
        <v>27139450</v>
      </c>
      <c r="B250" s="84" t="s">
        <v>9999</v>
      </c>
    </row>
    <row r="251" spans="1:3" ht="11.5" hidden="1" x14ac:dyDescent="0.25">
      <c r="A251" s="85">
        <v>27139529</v>
      </c>
      <c r="B251" s="84" t="s">
        <v>10000</v>
      </c>
    </row>
    <row r="252" spans="1:3" ht="11.5" hidden="1" x14ac:dyDescent="0.25">
      <c r="A252" s="85">
        <v>27139722</v>
      </c>
      <c r="B252" s="84" t="s">
        <v>10001</v>
      </c>
    </row>
    <row r="253" spans="1:3" ht="11.5" hidden="1" x14ac:dyDescent="0.25">
      <c r="A253" s="85">
        <v>27139852</v>
      </c>
      <c r="B253" s="84" t="s">
        <v>10002</v>
      </c>
    </row>
    <row r="254" spans="1:3" ht="11.5" hidden="1" x14ac:dyDescent="0.25">
      <c r="A254" s="85">
        <v>25473141</v>
      </c>
      <c r="B254" s="84" t="s">
        <v>10003</v>
      </c>
    </row>
    <row r="255" spans="1:3" ht="11.5" x14ac:dyDescent="0.25">
      <c r="A255" s="85">
        <v>25573993</v>
      </c>
      <c r="B255" s="84" t="s">
        <v>223</v>
      </c>
      <c r="C255" s="82" t="s">
        <v>224</v>
      </c>
    </row>
    <row r="256" spans="1:3" ht="11.5" x14ac:dyDescent="0.25">
      <c r="A256" s="85">
        <v>25450063</v>
      </c>
      <c r="B256" s="84" t="s">
        <v>225</v>
      </c>
      <c r="C256" s="82" t="s">
        <v>226</v>
      </c>
    </row>
    <row r="257" spans="1:3" ht="11.5" hidden="1" x14ac:dyDescent="0.25">
      <c r="A257" s="85">
        <v>25479007</v>
      </c>
      <c r="B257" s="84" t="s">
        <v>10004</v>
      </c>
    </row>
    <row r="258" spans="1:3" ht="11.5" x14ac:dyDescent="0.25">
      <c r="A258" s="85">
        <v>25400068</v>
      </c>
      <c r="B258" s="84" t="s">
        <v>227</v>
      </c>
      <c r="C258" s="82" t="s">
        <v>226</v>
      </c>
    </row>
    <row r="259" spans="1:3" ht="11.5" hidden="1" x14ac:dyDescent="0.25">
      <c r="A259" s="85">
        <v>25478731</v>
      </c>
      <c r="B259" s="84" t="s">
        <v>10005</v>
      </c>
    </row>
    <row r="260" spans="1:3" ht="11.5" hidden="1" x14ac:dyDescent="0.25">
      <c r="A260" s="85">
        <v>25468825</v>
      </c>
      <c r="B260" s="84" t="s">
        <v>10006</v>
      </c>
    </row>
    <row r="261" spans="1:3" ht="11.5" x14ac:dyDescent="0.25">
      <c r="A261" s="85">
        <v>25565464</v>
      </c>
      <c r="B261" s="84" t="s">
        <v>228</v>
      </c>
      <c r="C261" s="82" t="s">
        <v>229</v>
      </c>
    </row>
    <row r="262" spans="1:3" ht="11.5" hidden="1" x14ac:dyDescent="0.25">
      <c r="A262" s="85">
        <v>25590910</v>
      </c>
      <c r="B262" s="84" t="s">
        <v>10007</v>
      </c>
    </row>
    <row r="263" spans="1:3" ht="11.5" hidden="1" x14ac:dyDescent="0.25">
      <c r="A263" s="85">
        <v>25578364</v>
      </c>
      <c r="B263" s="84" t="s">
        <v>10008</v>
      </c>
    </row>
    <row r="264" spans="1:3" ht="11.5" x14ac:dyDescent="0.25">
      <c r="A264" s="85">
        <v>25565308</v>
      </c>
      <c r="B264" s="84" t="s">
        <v>230</v>
      </c>
      <c r="C264" s="82" t="s">
        <v>231</v>
      </c>
    </row>
    <row r="265" spans="1:3" ht="11.5" hidden="1" x14ac:dyDescent="0.25">
      <c r="A265" s="85">
        <v>25459461</v>
      </c>
      <c r="B265" s="84" t="s">
        <v>10009</v>
      </c>
    </row>
    <row r="266" spans="1:3" ht="11.5" hidden="1" x14ac:dyDescent="0.25">
      <c r="A266" s="85">
        <v>25398697</v>
      </c>
      <c r="B266" s="84" t="s">
        <v>10010</v>
      </c>
    </row>
    <row r="267" spans="1:3" ht="11.5" x14ac:dyDescent="0.25">
      <c r="A267" s="85">
        <v>25573882</v>
      </c>
      <c r="B267" s="84" t="s">
        <v>232</v>
      </c>
      <c r="C267" s="82" t="s">
        <v>233</v>
      </c>
    </row>
    <row r="268" spans="1:3" ht="11.5" hidden="1" x14ac:dyDescent="0.25">
      <c r="A268" s="85">
        <v>25462818</v>
      </c>
      <c r="B268" s="84" t="s">
        <v>10011</v>
      </c>
    </row>
    <row r="269" spans="1:3" ht="11.5" hidden="1" x14ac:dyDescent="0.25">
      <c r="A269" s="85">
        <v>25484287</v>
      </c>
      <c r="B269" s="84" t="s">
        <v>10012</v>
      </c>
    </row>
    <row r="270" spans="1:3" ht="11.5" hidden="1" x14ac:dyDescent="0.25">
      <c r="A270" s="85">
        <v>8037520</v>
      </c>
      <c r="B270" s="84" t="s">
        <v>10013</v>
      </c>
    </row>
    <row r="271" spans="1:3" ht="11.5" hidden="1" x14ac:dyDescent="0.25">
      <c r="A271" s="85">
        <v>25458340</v>
      </c>
      <c r="B271" s="84" t="s">
        <v>10014</v>
      </c>
    </row>
    <row r="272" spans="1:3" ht="11.5" x14ac:dyDescent="0.25">
      <c r="A272" s="85">
        <v>25400063</v>
      </c>
      <c r="B272" s="84" t="s">
        <v>234</v>
      </c>
      <c r="C272" s="82" t="s">
        <v>235</v>
      </c>
    </row>
    <row r="273" spans="1:3" ht="11.5" x14ac:dyDescent="0.25">
      <c r="A273" s="85">
        <v>25565313</v>
      </c>
      <c r="B273" s="84" t="s">
        <v>236</v>
      </c>
      <c r="C273" s="82" t="s">
        <v>235</v>
      </c>
    </row>
    <row r="274" spans="1:3" ht="11.5" hidden="1" x14ac:dyDescent="0.25">
      <c r="A274" s="85">
        <v>27123819</v>
      </c>
      <c r="B274" s="84" t="s">
        <v>10015</v>
      </c>
    </row>
    <row r="275" spans="1:3" ht="11.5" hidden="1" x14ac:dyDescent="0.25">
      <c r="A275" s="85">
        <v>27124708</v>
      </c>
      <c r="B275" s="84" t="s">
        <v>10016</v>
      </c>
    </row>
    <row r="276" spans="1:3" ht="11.5" hidden="1" x14ac:dyDescent="0.25">
      <c r="A276" s="85">
        <v>27123746</v>
      </c>
      <c r="B276" s="84" t="s">
        <v>10017</v>
      </c>
    </row>
    <row r="277" spans="1:3" ht="11.5" hidden="1" x14ac:dyDescent="0.25">
      <c r="A277" s="85">
        <v>25428866</v>
      </c>
      <c r="B277" s="84" t="s">
        <v>10018</v>
      </c>
    </row>
    <row r="278" spans="1:3" ht="11.5" x14ac:dyDescent="0.25">
      <c r="A278" s="85">
        <v>25437377</v>
      </c>
      <c r="B278" s="84" t="s">
        <v>237</v>
      </c>
      <c r="C278" s="82" t="s">
        <v>49</v>
      </c>
    </row>
    <row r="279" spans="1:3" ht="11.5" hidden="1" x14ac:dyDescent="0.25">
      <c r="A279" s="85">
        <v>27123868</v>
      </c>
      <c r="B279" s="84" t="s">
        <v>10019</v>
      </c>
    </row>
    <row r="280" spans="1:3" ht="11.5" hidden="1" x14ac:dyDescent="0.25">
      <c r="A280" s="85">
        <v>27123846</v>
      </c>
      <c r="B280" s="84" t="s">
        <v>10020</v>
      </c>
    </row>
    <row r="281" spans="1:3" ht="11.5" hidden="1" x14ac:dyDescent="0.25">
      <c r="A281" s="85">
        <v>27004311</v>
      </c>
      <c r="B281" s="84" t="s">
        <v>10021</v>
      </c>
    </row>
    <row r="282" spans="1:3" ht="11.5" hidden="1" x14ac:dyDescent="0.25">
      <c r="A282" s="85">
        <v>27123763</v>
      </c>
      <c r="B282" s="84" t="s">
        <v>10022</v>
      </c>
    </row>
    <row r="283" spans="1:3" ht="11.5" hidden="1" x14ac:dyDescent="0.25">
      <c r="A283" s="85">
        <v>27139581</v>
      </c>
      <c r="B283" s="84" t="s">
        <v>10023</v>
      </c>
    </row>
    <row r="284" spans="1:3" ht="11.5" x14ac:dyDescent="0.25">
      <c r="A284" s="85">
        <v>25428850</v>
      </c>
      <c r="B284" s="84" t="s">
        <v>238</v>
      </c>
      <c r="C284" s="82" t="s">
        <v>49</v>
      </c>
    </row>
    <row r="285" spans="1:3" ht="11.5" x14ac:dyDescent="0.25">
      <c r="A285" s="85">
        <v>25427135</v>
      </c>
      <c r="B285" s="84" t="s">
        <v>239</v>
      </c>
      <c r="C285" s="82" t="s">
        <v>47</v>
      </c>
    </row>
    <row r="286" spans="1:3" ht="11.5" x14ac:dyDescent="0.25">
      <c r="A286" s="85">
        <v>25574009</v>
      </c>
      <c r="B286" s="84" t="s">
        <v>240</v>
      </c>
      <c r="C286" s="82" t="s">
        <v>241</v>
      </c>
    </row>
    <row r="287" spans="1:3" ht="11.5" hidden="1" x14ac:dyDescent="0.25">
      <c r="A287" s="85">
        <v>27118057</v>
      </c>
      <c r="B287" s="84" t="s">
        <v>10024</v>
      </c>
    </row>
    <row r="288" spans="1:3" ht="11.5" hidden="1" x14ac:dyDescent="0.25">
      <c r="A288" s="85">
        <v>25462019</v>
      </c>
      <c r="B288" s="84" t="s">
        <v>10025</v>
      </c>
    </row>
    <row r="289" spans="1:3" ht="11.5" hidden="1" x14ac:dyDescent="0.25">
      <c r="A289" s="85">
        <v>25462025</v>
      </c>
      <c r="B289" s="84" t="s">
        <v>10026</v>
      </c>
    </row>
    <row r="290" spans="1:3" ht="11.5" hidden="1" x14ac:dyDescent="0.25">
      <c r="A290" s="85">
        <v>25428722</v>
      </c>
      <c r="B290" s="84" t="s">
        <v>10027</v>
      </c>
    </row>
    <row r="291" spans="1:3" ht="11.5" hidden="1" x14ac:dyDescent="0.25">
      <c r="A291" s="85">
        <v>25578649</v>
      </c>
      <c r="B291" s="84" t="s">
        <v>10028</v>
      </c>
    </row>
    <row r="292" spans="1:3" ht="11.5" x14ac:dyDescent="0.25">
      <c r="A292" s="85">
        <v>25427131</v>
      </c>
      <c r="B292" s="84" t="s">
        <v>242</v>
      </c>
      <c r="C292" s="82" t="s">
        <v>46</v>
      </c>
    </row>
    <row r="293" spans="1:3" ht="11.5" hidden="1" x14ac:dyDescent="0.25">
      <c r="A293" s="85">
        <v>25576134</v>
      </c>
      <c r="B293" s="84" t="s">
        <v>10029</v>
      </c>
    </row>
    <row r="294" spans="1:3" ht="11.5" hidden="1" x14ac:dyDescent="0.25">
      <c r="A294" s="85">
        <v>25576135</v>
      </c>
      <c r="B294" s="84" t="s">
        <v>10030</v>
      </c>
    </row>
    <row r="295" spans="1:3" ht="11.5" x14ac:dyDescent="0.25">
      <c r="A295" s="85">
        <v>25581265</v>
      </c>
      <c r="B295" s="84" t="s">
        <v>245</v>
      </c>
      <c r="C295" s="82" t="s">
        <v>244</v>
      </c>
    </row>
    <row r="296" spans="1:3" ht="11.5" hidden="1" x14ac:dyDescent="0.25">
      <c r="A296" s="85">
        <v>25584448</v>
      </c>
      <c r="B296" s="84" t="s">
        <v>10031</v>
      </c>
    </row>
    <row r="297" spans="1:3" ht="11.5" hidden="1" x14ac:dyDescent="0.25">
      <c r="A297" s="85">
        <v>25160093</v>
      </c>
      <c r="B297" s="84" t="s">
        <v>10032</v>
      </c>
    </row>
    <row r="298" spans="1:3" ht="11.5" hidden="1" x14ac:dyDescent="0.25">
      <c r="A298" s="85">
        <v>9013549</v>
      </c>
      <c r="B298" s="84" t="s">
        <v>10033</v>
      </c>
    </row>
    <row r="299" spans="1:3" ht="11.5" hidden="1" x14ac:dyDescent="0.25">
      <c r="A299" s="85">
        <v>25055928</v>
      </c>
      <c r="B299" s="84" t="s">
        <v>10034</v>
      </c>
    </row>
    <row r="300" spans="1:3" ht="11.5" hidden="1" x14ac:dyDescent="0.25">
      <c r="A300" s="85">
        <v>25462856</v>
      </c>
      <c r="B300" s="84" t="s">
        <v>10035</v>
      </c>
    </row>
    <row r="301" spans="1:3" ht="11.5" hidden="1" x14ac:dyDescent="0.25">
      <c r="A301" s="85">
        <v>25575801</v>
      </c>
      <c r="B301" s="84" t="s">
        <v>10036</v>
      </c>
    </row>
    <row r="302" spans="1:3" ht="11.5" hidden="1" x14ac:dyDescent="0.25">
      <c r="A302" s="85">
        <v>831603</v>
      </c>
      <c r="B302" s="84" t="s">
        <v>3389</v>
      </c>
    </row>
    <row r="303" spans="1:3" ht="11.5" hidden="1" x14ac:dyDescent="0.25">
      <c r="A303" s="85">
        <v>838535</v>
      </c>
      <c r="B303" s="84" t="s">
        <v>10037</v>
      </c>
    </row>
    <row r="304" spans="1:3" ht="11.5" x14ac:dyDescent="0.25">
      <c r="A304" s="85">
        <v>27094551</v>
      </c>
      <c r="B304" s="84" t="s">
        <v>246</v>
      </c>
      <c r="C304" s="82" t="s">
        <v>44</v>
      </c>
    </row>
    <row r="305" spans="1:3" ht="11.5" hidden="1" x14ac:dyDescent="0.25">
      <c r="A305" s="85">
        <v>25459343</v>
      </c>
      <c r="B305" s="84" t="s">
        <v>10038</v>
      </c>
    </row>
    <row r="306" spans="1:3" ht="11.5" x14ac:dyDescent="0.25">
      <c r="A306" s="85">
        <v>25565452</v>
      </c>
      <c r="B306" s="84" t="s">
        <v>247</v>
      </c>
      <c r="C306" s="82" t="s">
        <v>248</v>
      </c>
    </row>
    <row r="307" spans="1:3" ht="11.5" hidden="1" x14ac:dyDescent="0.25">
      <c r="A307" s="85">
        <v>25111366</v>
      </c>
      <c r="B307" s="84" t="s">
        <v>10039</v>
      </c>
    </row>
    <row r="308" spans="1:3" ht="11.5" hidden="1" x14ac:dyDescent="0.25">
      <c r="A308" s="85">
        <v>25100989</v>
      </c>
      <c r="B308" s="84" t="s">
        <v>10040</v>
      </c>
    </row>
    <row r="309" spans="1:3" ht="11.5" hidden="1" x14ac:dyDescent="0.25">
      <c r="A309" s="85">
        <v>25192364</v>
      </c>
      <c r="B309" s="84" t="s">
        <v>10041</v>
      </c>
    </row>
    <row r="310" spans="1:3" ht="11.5" hidden="1" x14ac:dyDescent="0.25">
      <c r="A310" s="85">
        <v>25024497</v>
      </c>
      <c r="B310" s="84" t="s">
        <v>10042</v>
      </c>
    </row>
    <row r="311" spans="1:3" ht="11.5" hidden="1" x14ac:dyDescent="0.25">
      <c r="A311" s="85">
        <v>9014769</v>
      </c>
      <c r="B311" s="84" t="s">
        <v>10043</v>
      </c>
    </row>
    <row r="312" spans="1:3" ht="11.5" hidden="1" x14ac:dyDescent="0.25">
      <c r="A312" s="85">
        <v>25088683</v>
      </c>
      <c r="B312" s="84" t="s">
        <v>10044</v>
      </c>
    </row>
    <row r="313" spans="1:3" ht="11.5" hidden="1" x14ac:dyDescent="0.25">
      <c r="A313" s="85">
        <v>838527</v>
      </c>
      <c r="B313" s="84" t="s">
        <v>10045</v>
      </c>
    </row>
    <row r="314" spans="1:3" ht="11.5" hidden="1" x14ac:dyDescent="0.25">
      <c r="A314" s="85">
        <v>25455399</v>
      </c>
      <c r="B314" s="84" t="s">
        <v>10046</v>
      </c>
    </row>
    <row r="315" spans="1:3" ht="11.5" hidden="1" x14ac:dyDescent="0.25">
      <c r="A315" s="85">
        <v>25052310</v>
      </c>
      <c r="B315" s="84" t="s">
        <v>10047</v>
      </c>
    </row>
    <row r="316" spans="1:3" ht="11.5" hidden="1" x14ac:dyDescent="0.25">
      <c r="A316" s="85">
        <v>831387</v>
      </c>
      <c r="B316" s="84" t="s">
        <v>10048</v>
      </c>
    </row>
    <row r="317" spans="1:3" ht="11.5" hidden="1" x14ac:dyDescent="0.25">
      <c r="A317" s="85">
        <v>25581824</v>
      </c>
      <c r="B317" s="84" t="s">
        <v>10049</v>
      </c>
    </row>
    <row r="318" spans="1:3" ht="11.5" hidden="1" x14ac:dyDescent="0.25">
      <c r="A318" s="85">
        <v>25182803</v>
      </c>
      <c r="B318" s="84" t="s">
        <v>10050</v>
      </c>
    </row>
    <row r="319" spans="1:3" ht="11.5" hidden="1" x14ac:dyDescent="0.25">
      <c r="A319" s="85">
        <v>25100531</v>
      </c>
      <c r="B319" s="84" t="s">
        <v>10051</v>
      </c>
    </row>
    <row r="320" spans="1:3" ht="11.5" x14ac:dyDescent="0.25">
      <c r="A320" s="85">
        <v>27147816</v>
      </c>
      <c r="B320" s="84" t="s">
        <v>249</v>
      </c>
      <c r="C320" s="82" t="s">
        <v>42</v>
      </c>
    </row>
    <row r="321" spans="1:3" ht="11.5" hidden="1" x14ac:dyDescent="0.25">
      <c r="A321" s="85">
        <v>25050686</v>
      </c>
      <c r="B321" s="84" t="s">
        <v>10052</v>
      </c>
    </row>
    <row r="322" spans="1:3" ht="11.5" x14ac:dyDescent="0.25">
      <c r="A322" s="85">
        <v>27143823</v>
      </c>
      <c r="B322" s="84" t="s">
        <v>252</v>
      </c>
      <c r="C322" s="82" t="s">
        <v>251</v>
      </c>
    </row>
    <row r="323" spans="1:3" ht="11.5" x14ac:dyDescent="0.25">
      <c r="A323" s="85">
        <v>25427492</v>
      </c>
      <c r="B323" s="84" t="s">
        <v>253</v>
      </c>
      <c r="C323" s="82" t="s">
        <v>254</v>
      </c>
    </row>
    <row r="324" spans="1:3" ht="11.5" hidden="1" x14ac:dyDescent="0.25">
      <c r="A324" s="85">
        <v>27043196</v>
      </c>
      <c r="B324" s="84" t="s">
        <v>10053</v>
      </c>
    </row>
    <row r="325" spans="1:3" ht="11.5" hidden="1" x14ac:dyDescent="0.25">
      <c r="A325" s="85">
        <v>25194896</v>
      </c>
      <c r="B325" s="84" t="s">
        <v>10054</v>
      </c>
    </row>
    <row r="326" spans="1:3" ht="11.5" hidden="1" x14ac:dyDescent="0.25">
      <c r="A326" s="85">
        <v>25508972</v>
      </c>
      <c r="B326" s="84" t="s">
        <v>10055</v>
      </c>
    </row>
    <row r="327" spans="1:3" ht="11.5" x14ac:dyDescent="0.25">
      <c r="A327" s="85">
        <v>25411064</v>
      </c>
      <c r="B327" s="84" t="s">
        <v>255</v>
      </c>
      <c r="C327" s="82" t="s">
        <v>256</v>
      </c>
    </row>
    <row r="328" spans="1:3" ht="11.5" hidden="1" x14ac:dyDescent="0.25">
      <c r="A328" s="85">
        <v>25417734</v>
      </c>
      <c r="B328" s="84" t="s">
        <v>10056</v>
      </c>
    </row>
    <row r="329" spans="1:3" ht="11.5" x14ac:dyDescent="0.25">
      <c r="A329" s="85">
        <v>25565355</v>
      </c>
      <c r="B329" s="84" t="s">
        <v>259</v>
      </c>
      <c r="C329" s="82" t="s">
        <v>260</v>
      </c>
    </row>
    <row r="330" spans="1:3" ht="11.5" hidden="1" x14ac:dyDescent="0.25">
      <c r="A330" s="85">
        <v>25469733</v>
      </c>
      <c r="B330" s="84" t="s">
        <v>10057</v>
      </c>
    </row>
    <row r="331" spans="1:3" ht="11.5" hidden="1" x14ac:dyDescent="0.25">
      <c r="A331" s="85">
        <v>25407941</v>
      </c>
      <c r="B331" s="84" t="s">
        <v>10058</v>
      </c>
    </row>
    <row r="332" spans="1:3" ht="11.5" x14ac:dyDescent="0.25">
      <c r="A332" s="85">
        <v>25577985</v>
      </c>
      <c r="B332" s="84" t="s">
        <v>261</v>
      </c>
      <c r="C332" s="82" t="s">
        <v>262</v>
      </c>
    </row>
    <row r="333" spans="1:3" ht="11.5" hidden="1" x14ac:dyDescent="0.25">
      <c r="A333" s="85">
        <v>25472409</v>
      </c>
      <c r="B333" s="84" t="s">
        <v>10059</v>
      </c>
    </row>
    <row r="334" spans="1:3" ht="11.5" hidden="1" x14ac:dyDescent="0.25">
      <c r="A334" s="85">
        <v>25401151</v>
      </c>
      <c r="B334" s="84" t="s">
        <v>10060</v>
      </c>
    </row>
    <row r="335" spans="1:3" ht="11.5" hidden="1" x14ac:dyDescent="0.25">
      <c r="A335" s="85">
        <v>837202</v>
      </c>
      <c r="B335" s="84" t="s">
        <v>10061</v>
      </c>
    </row>
    <row r="336" spans="1:3" ht="11.5" hidden="1" x14ac:dyDescent="0.25">
      <c r="A336" s="85">
        <v>25400265</v>
      </c>
      <c r="B336" s="84" t="s">
        <v>10062</v>
      </c>
    </row>
    <row r="337" spans="1:3" ht="11.5" x14ac:dyDescent="0.25">
      <c r="A337" s="85">
        <v>25470813</v>
      </c>
      <c r="B337" s="84" t="s">
        <v>263</v>
      </c>
      <c r="C337" s="82" t="s">
        <v>264</v>
      </c>
    </row>
    <row r="338" spans="1:3" ht="11.5" hidden="1" x14ac:dyDescent="0.25">
      <c r="A338" s="85">
        <v>25094622</v>
      </c>
      <c r="B338" s="84" t="s">
        <v>10063</v>
      </c>
    </row>
    <row r="339" spans="1:3" ht="11.5" hidden="1" x14ac:dyDescent="0.25">
      <c r="A339" s="85">
        <v>27023276</v>
      </c>
      <c r="B339" s="84" t="s">
        <v>10064</v>
      </c>
    </row>
    <row r="340" spans="1:3" ht="11.5" hidden="1" x14ac:dyDescent="0.25">
      <c r="A340" s="85">
        <v>27004535</v>
      </c>
      <c r="B340" s="84" t="s">
        <v>10065</v>
      </c>
    </row>
    <row r="341" spans="1:3" ht="11.5" hidden="1" x14ac:dyDescent="0.25">
      <c r="A341" s="85">
        <v>27030758</v>
      </c>
      <c r="B341" s="84" t="s">
        <v>10066</v>
      </c>
    </row>
    <row r="342" spans="1:3" ht="11.5" hidden="1" x14ac:dyDescent="0.25">
      <c r="A342" s="85">
        <v>25049477</v>
      </c>
      <c r="B342" s="84" t="s">
        <v>10067</v>
      </c>
    </row>
    <row r="343" spans="1:3" ht="11.5" hidden="1" x14ac:dyDescent="0.25">
      <c r="A343" s="85">
        <v>27015559</v>
      </c>
      <c r="B343" s="84" t="s">
        <v>10068</v>
      </c>
    </row>
    <row r="344" spans="1:3" ht="11.5" x14ac:dyDescent="0.25">
      <c r="A344" s="85">
        <v>25562532</v>
      </c>
      <c r="B344" s="84" t="s">
        <v>265</v>
      </c>
      <c r="C344" s="82" t="s">
        <v>264</v>
      </c>
    </row>
    <row r="345" spans="1:3" ht="11.5" hidden="1" x14ac:dyDescent="0.25">
      <c r="A345" s="85">
        <v>27033147</v>
      </c>
      <c r="B345" s="84" t="s">
        <v>10069</v>
      </c>
    </row>
    <row r="346" spans="1:3" ht="11.5" hidden="1" x14ac:dyDescent="0.25">
      <c r="A346" s="85">
        <v>27000767</v>
      </c>
      <c r="B346" s="84" t="s">
        <v>10070</v>
      </c>
    </row>
    <row r="347" spans="1:3" ht="11.5" hidden="1" x14ac:dyDescent="0.25">
      <c r="A347" s="85">
        <v>27037938</v>
      </c>
      <c r="B347" s="84" t="s">
        <v>10071</v>
      </c>
    </row>
    <row r="348" spans="1:3" ht="11.5" hidden="1" x14ac:dyDescent="0.25">
      <c r="A348" s="85">
        <v>843334</v>
      </c>
      <c r="B348" s="84" t="s">
        <v>10072</v>
      </c>
    </row>
    <row r="349" spans="1:3" ht="11.5" hidden="1" x14ac:dyDescent="0.25">
      <c r="A349" s="85">
        <v>27004087</v>
      </c>
      <c r="B349" s="84" t="s">
        <v>10073</v>
      </c>
    </row>
    <row r="350" spans="1:3" ht="11.5" hidden="1" x14ac:dyDescent="0.25">
      <c r="A350" s="85">
        <v>27016090</v>
      </c>
      <c r="B350" s="84" t="s">
        <v>10074</v>
      </c>
    </row>
    <row r="351" spans="1:3" ht="11.5" hidden="1" x14ac:dyDescent="0.25">
      <c r="A351" s="85">
        <v>27079615</v>
      </c>
      <c r="B351" s="84" t="s">
        <v>10075</v>
      </c>
    </row>
    <row r="352" spans="1:3" ht="11.5" hidden="1" x14ac:dyDescent="0.25">
      <c r="A352" s="85">
        <v>27080334</v>
      </c>
      <c r="B352" s="84" t="s">
        <v>10076</v>
      </c>
    </row>
    <row r="353" spans="1:3" ht="11.5" hidden="1" x14ac:dyDescent="0.25">
      <c r="A353" s="85">
        <v>27078648</v>
      </c>
      <c r="B353" s="84" t="s">
        <v>10077</v>
      </c>
    </row>
    <row r="354" spans="1:3" ht="11.5" hidden="1" x14ac:dyDescent="0.25">
      <c r="A354" s="85">
        <v>27156435</v>
      </c>
      <c r="B354" s="84" t="s">
        <v>10078</v>
      </c>
    </row>
    <row r="355" spans="1:3" ht="11.5" hidden="1" x14ac:dyDescent="0.25">
      <c r="A355" s="85">
        <v>27156436</v>
      </c>
      <c r="B355" s="84" t="s">
        <v>10079</v>
      </c>
    </row>
    <row r="356" spans="1:3" ht="11.5" hidden="1" x14ac:dyDescent="0.25">
      <c r="A356" s="85">
        <v>27156437</v>
      </c>
      <c r="B356" s="84" t="s">
        <v>10080</v>
      </c>
    </row>
    <row r="357" spans="1:3" ht="11.5" hidden="1" x14ac:dyDescent="0.25">
      <c r="A357" s="85">
        <v>27156439</v>
      </c>
      <c r="B357" s="84" t="s">
        <v>10081</v>
      </c>
    </row>
    <row r="358" spans="1:3" ht="11.5" x14ac:dyDescent="0.25">
      <c r="A358" s="85">
        <v>25576982</v>
      </c>
      <c r="B358" s="84" t="s">
        <v>266</v>
      </c>
      <c r="C358" s="82" t="s">
        <v>267</v>
      </c>
    </row>
    <row r="359" spans="1:3" ht="11.5" hidden="1" x14ac:dyDescent="0.25">
      <c r="A359" s="85">
        <v>25337153</v>
      </c>
      <c r="B359" s="84" t="s">
        <v>10082</v>
      </c>
    </row>
    <row r="360" spans="1:3" ht="11.5" hidden="1" x14ac:dyDescent="0.25">
      <c r="A360" s="85">
        <v>27154560</v>
      </c>
      <c r="B360" s="84" t="s">
        <v>25840</v>
      </c>
    </row>
    <row r="361" spans="1:3" ht="11.5" hidden="1" x14ac:dyDescent="0.25">
      <c r="A361" s="85">
        <v>27128613</v>
      </c>
      <c r="B361" s="84" t="s">
        <v>25841</v>
      </c>
    </row>
    <row r="362" spans="1:3" ht="11.5" hidden="1" x14ac:dyDescent="0.25">
      <c r="A362" s="85">
        <v>27140317</v>
      </c>
      <c r="B362" s="84" t="s">
        <v>25842</v>
      </c>
    </row>
    <row r="363" spans="1:3" ht="11.5" x14ac:dyDescent="0.25">
      <c r="A363" s="85">
        <v>25111725</v>
      </c>
      <c r="B363" s="84" t="s">
        <v>268</v>
      </c>
      <c r="C363" s="82" t="s">
        <v>269</v>
      </c>
    </row>
    <row r="364" spans="1:3" ht="11.5" x14ac:dyDescent="0.25">
      <c r="A364" s="85">
        <v>25462082</v>
      </c>
      <c r="B364" s="84" t="s">
        <v>270</v>
      </c>
      <c r="C364" s="82" t="s">
        <v>271</v>
      </c>
    </row>
    <row r="365" spans="1:3" ht="11.5" x14ac:dyDescent="0.25">
      <c r="A365" s="85">
        <v>25562523</v>
      </c>
      <c r="B365" s="84" t="s">
        <v>272</v>
      </c>
      <c r="C365" s="82" t="s">
        <v>273</v>
      </c>
    </row>
    <row r="366" spans="1:3" ht="11.5" x14ac:dyDescent="0.25">
      <c r="A366" s="85">
        <v>27145347</v>
      </c>
      <c r="B366" s="84" t="s">
        <v>274</v>
      </c>
      <c r="C366" s="82" t="s">
        <v>40</v>
      </c>
    </row>
    <row r="367" spans="1:3" ht="11.5" x14ac:dyDescent="0.25">
      <c r="A367" s="85">
        <v>25473952</v>
      </c>
      <c r="B367" s="84" t="s">
        <v>275</v>
      </c>
      <c r="C367" s="82" t="s">
        <v>276</v>
      </c>
    </row>
    <row r="368" spans="1:3" ht="11.5" x14ac:dyDescent="0.25">
      <c r="A368" s="85">
        <v>25427942</v>
      </c>
      <c r="B368" s="84" t="s">
        <v>277</v>
      </c>
      <c r="C368" s="82" t="s">
        <v>276</v>
      </c>
    </row>
    <row r="369" spans="1:3" ht="11.5" x14ac:dyDescent="0.25">
      <c r="A369" s="85">
        <v>27155329</v>
      </c>
      <c r="B369" s="84" t="s">
        <v>278</v>
      </c>
      <c r="C369" s="82" t="s">
        <v>279</v>
      </c>
    </row>
    <row r="370" spans="1:3" ht="11.5" x14ac:dyDescent="0.25">
      <c r="A370" s="85">
        <v>25445066</v>
      </c>
      <c r="B370" s="84" t="s">
        <v>280</v>
      </c>
      <c r="C370" s="82" t="s">
        <v>281</v>
      </c>
    </row>
    <row r="371" spans="1:3" ht="11.5" x14ac:dyDescent="0.25">
      <c r="A371" s="85">
        <v>25575795</v>
      </c>
      <c r="B371" s="84" t="s">
        <v>282</v>
      </c>
      <c r="C371" s="82" t="s">
        <v>283</v>
      </c>
    </row>
    <row r="372" spans="1:3" ht="11.5" x14ac:dyDescent="0.25">
      <c r="A372" s="85">
        <v>25573878</v>
      </c>
      <c r="B372" s="84" t="s">
        <v>284</v>
      </c>
      <c r="C372" s="82" t="s">
        <v>283</v>
      </c>
    </row>
    <row r="373" spans="1:3" ht="11.5" x14ac:dyDescent="0.25">
      <c r="A373" s="85">
        <v>25576622</v>
      </c>
      <c r="B373" s="84" t="s">
        <v>285</v>
      </c>
      <c r="C373" s="82" t="s">
        <v>286</v>
      </c>
    </row>
    <row r="374" spans="1:3" ht="11.5" x14ac:dyDescent="0.25">
      <c r="A374" s="85">
        <v>25580065</v>
      </c>
      <c r="B374" s="84" t="s">
        <v>287</v>
      </c>
      <c r="C374" s="82" t="s">
        <v>288</v>
      </c>
    </row>
    <row r="375" spans="1:3" ht="11.5" x14ac:dyDescent="0.25">
      <c r="A375" s="85">
        <v>25450163</v>
      </c>
      <c r="B375" s="84" t="s">
        <v>289</v>
      </c>
      <c r="C375" s="82" t="s">
        <v>290</v>
      </c>
    </row>
    <row r="376" spans="1:3" ht="11.5" x14ac:dyDescent="0.25">
      <c r="A376" s="85">
        <v>27175812</v>
      </c>
      <c r="B376" s="84" t="s">
        <v>179</v>
      </c>
      <c r="C376" s="82" t="s">
        <v>292</v>
      </c>
    </row>
    <row r="377" spans="1:3" ht="11.5" x14ac:dyDescent="0.25">
      <c r="A377" s="85">
        <v>25573845</v>
      </c>
      <c r="B377" s="84" t="s">
        <v>293</v>
      </c>
      <c r="C377" s="82" t="s">
        <v>294</v>
      </c>
    </row>
    <row r="378" spans="1:3" ht="11.5" hidden="1" x14ac:dyDescent="0.25">
      <c r="A378" s="85">
        <v>25437374</v>
      </c>
      <c r="B378" s="84" t="s">
        <v>3446</v>
      </c>
    </row>
    <row r="379" spans="1:3" ht="11.5" x14ac:dyDescent="0.25">
      <c r="A379" s="85">
        <v>25459676</v>
      </c>
      <c r="B379" s="84" t="s">
        <v>295</v>
      </c>
      <c r="C379" s="82" t="s">
        <v>39</v>
      </c>
    </row>
    <row r="380" spans="1:3" ht="11.5" hidden="1" x14ac:dyDescent="0.25">
      <c r="A380" s="85">
        <v>27111941</v>
      </c>
      <c r="B380" s="84" t="s">
        <v>10083</v>
      </c>
    </row>
    <row r="381" spans="1:3" ht="11.5" hidden="1" x14ac:dyDescent="0.25">
      <c r="A381" s="85">
        <v>25460306</v>
      </c>
      <c r="B381" s="84" t="s">
        <v>10084</v>
      </c>
    </row>
    <row r="382" spans="1:3" ht="11.5" x14ac:dyDescent="0.25">
      <c r="A382" s="85">
        <v>25472730</v>
      </c>
      <c r="B382" s="84" t="s">
        <v>296</v>
      </c>
      <c r="C382" s="82" t="s">
        <v>39</v>
      </c>
    </row>
    <row r="383" spans="1:3" ht="11.5" x14ac:dyDescent="0.25">
      <c r="A383" s="85">
        <v>25577143</v>
      </c>
      <c r="B383" s="84" t="s">
        <v>297</v>
      </c>
      <c r="C383" s="82" t="s">
        <v>298</v>
      </c>
    </row>
    <row r="384" spans="1:3" ht="11.5" x14ac:dyDescent="0.25">
      <c r="A384" s="85">
        <v>25578582</v>
      </c>
      <c r="B384" s="84" t="s">
        <v>299</v>
      </c>
      <c r="C384" s="82" t="s">
        <v>300</v>
      </c>
    </row>
    <row r="385" spans="1:3" ht="11.5" hidden="1" x14ac:dyDescent="0.25">
      <c r="A385" s="85">
        <v>27069120</v>
      </c>
      <c r="B385" s="84" t="s">
        <v>10085</v>
      </c>
    </row>
    <row r="386" spans="1:3" ht="11.5" x14ac:dyDescent="0.25">
      <c r="A386" s="85">
        <v>25427129</v>
      </c>
      <c r="B386" s="84" t="s">
        <v>301</v>
      </c>
      <c r="C386" s="82" t="s">
        <v>302</v>
      </c>
    </row>
    <row r="387" spans="1:3" ht="11.5" x14ac:dyDescent="0.25">
      <c r="A387" s="85">
        <v>25061879</v>
      </c>
      <c r="B387" s="84" t="s">
        <v>303</v>
      </c>
      <c r="C387" s="82" t="s">
        <v>38</v>
      </c>
    </row>
    <row r="388" spans="1:3" ht="11.5" x14ac:dyDescent="0.25">
      <c r="A388" s="85">
        <v>25575421</v>
      </c>
      <c r="B388" s="84" t="s">
        <v>304</v>
      </c>
      <c r="C388" s="82" t="s">
        <v>38</v>
      </c>
    </row>
    <row r="389" spans="1:3" ht="11.5" hidden="1" x14ac:dyDescent="0.25">
      <c r="A389" s="85">
        <v>27009262</v>
      </c>
      <c r="B389" s="84" t="s">
        <v>10086</v>
      </c>
    </row>
    <row r="390" spans="1:3" ht="11.5" hidden="1" x14ac:dyDescent="0.25">
      <c r="A390" s="85">
        <v>25467136</v>
      </c>
      <c r="B390" s="84" t="s">
        <v>10087</v>
      </c>
    </row>
    <row r="391" spans="1:3" ht="11.5" hidden="1" x14ac:dyDescent="0.25">
      <c r="A391" s="85">
        <v>27000702</v>
      </c>
      <c r="B391" s="84" t="s">
        <v>10088</v>
      </c>
    </row>
    <row r="392" spans="1:3" ht="11.5" hidden="1" x14ac:dyDescent="0.25">
      <c r="A392" s="85">
        <v>27034758</v>
      </c>
      <c r="B392" s="84" t="s">
        <v>10089</v>
      </c>
    </row>
    <row r="393" spans="1:3" ht="11.5" hidden="1" x14ac:dyDescent="0.25">
      <c r="A393" s="85">
        <v>25417728</v>
      </c>
      <c r="B393" s="84" t="s">
        <v>10090</v>
      </c>
    </row>
    <row r="394" spans="1:3" ht="11.5" hidden="1" x14ac:dyDescent="0.25">
      <c r="A394" s="85">
        <v>25401237</v>
      </c>
      <c r="B394" s="84" t="s">
        <v>10091</v>
      </c>
    </row>
    <row r="395" spans="1:3" ht="11.5" x14ac:dyDescent="0.25">
      <c r="A395" s="85">
        <v>25577162</v>
      </c>
      <c r="B395" s="84" t="s">
        <v>305</v>
      </c>
      <c r="C395" s="82" t="s">
        <v>36</v>
      </c>
    </row>
    <row r="396" spans="1:3" ht="11.5" hidden="1" x14ac:dyDescent="0.25">
      <c r="A396" s="85">
        <v>25044936</v>
      </c>
      <c r="B396" s="84" t="s">
        <v>10092</v>
      </c>
    </row>
    <row r="397" spans="1:3" ht="11.5" hidden="1" x14ac:dyDescent="0.25">
      <c r="A397" s="85">
        <v>25067457</v>
      </c>
      <c r="B397" s="84" t="s">
        <v>10093</v>
      </c>
    </row>
    <row r="398" spans="1:3" ht="11.5" hidden="1" x14ac:dyDescent="0.25">
      <c r="A398" s="85">
        <v>27037934</v>
      </c>
      <c r="B398" s="84" t="s">
        <v>10094</v>
      </c>
    </row>
    <row r="399" spans="1:3" ht="11.5" x14ac:dyDescent="0.25">
      <c r="A399" s="85">
        <v>25457063</v>
      </c>
      <c r="B399" s="84" t="s">
        <v>33</v>
      </c>
      <c r="C399" s="82" t="s">
        <v>34</v>
      </c>
    </row>
    <row r="400" spans="1:3" ht="11.5" hidden="1" x14ac:dyDescent="0.25">
      <c r="A400" s="85">
        <v>27008598</v>
      </c>
      <c r="B400" s="84" t="s">
        <v>10095</v>
      </c>
    </row>
    <row r="401" spans="1:3" ht="11.5" hidden="1" x14ac:dyDescent="0.25">
      <c r="A401" s="85">
        <v>25401227</v>
      </c>
      <c r="B401" s="84" t="s">
        <v>10096</v>
      </c>
    </row>
    <row r="402" spans="1:3" ht="11.5" hidden="1" x14ac:dyDescent="0.25">
      <c r="A402" s="85">
        <v>25052299</v>
      </c>
      <c r="B402" s="84" t="s">
        <v>10097</v>
      </c>
    </row>
    <row r="403" spans="1:3" ht="11.5" hidden="1" x14ac:dyDescent="0.25">
      <c r="A403" s="85">
        <v>25417733</v>
      </c>
      <c r="B403" s="84" t="s">
        <v>10098</v>
      </c>
    </row>
    <row r="404" spans="1:3" ht="11.5" hidden="1" x14ac:dyDescent="0.25">
      <c r="A404" s="85">
        <v>25417725</v>
      </c>
      <c r="B404" s="84" t="s">
        <v>10099</v>
      </c>
    </row>
    <row r="405" spans="1:3" ht="11.5" hidden="1" x14ac:dyDescent="0.25">
      <c r="A405" s="85">
        <v>25470335</v>
      </c>
      <c r="B405" s="84" t="s">
        <v>10100</v>
      </c>
    </row>
    <row r="406" spans="1:3" ht="11.5" x14ac:dyDescent="0.25">
      <c r="A406" s="85">
        <v>25581270</v>
      </c>
      <c r="B406" s="84" t="s">
        <v>306</v>
      </c>
      <c r="C406" s="82" t="s">
        <v>34</v>
      </c>
    </row>
    <row r="407" spans="1:3" ht="11.5" hidden="1" x14ac:dyDescent="0.25">
      <c r="A407" s="85">
        <v>25470890</v>
      </c>
      <c r="B407" s="84" t="s">
        <v>10101</v>
      </c>
    </row>
    <row r="408" spans="1:3" ht="11.5" x14ac:dyDescent="0.25">
      <c r="A408" s="85">
        <v>25576976</v>
      </c>
      <c r="B408" s="84" t="s">
        <v>307</v>
      </c>
      <c r="C408" s="82" t="s">
        <v>32</v>
      </c>
    </row>
    <row r="409" spans="1:3" ht="11.5" hidden="1" x14ac:dyDescent="0.25">
      <c r="A409" s="85">
        <v>824518</v>
      </c>
      <c r="B409" s="84" t="s">
        <v>10102</v>
      </c>
    </row>
    <row r="410" spans="1:3" ht="11.5" hidden="1" x14ac:dyDescent="0.25">
      <c r="A410" s="85">
        <v>25115312</v>
      </c>
      <c r="B410" s="84" t="s">
        <v>10103</v>
      </c>
    </row>
    <row r="411" spans="1:3" ht="11.5" hidden="1" x14ac:dyDescent="0.25">
      <c r="A411" s="85">
        <v>27039172</v>
      </c>
      <c r="B411" s="84" t="s">
        <v>10104</v>
      </c>
    </row>
    <row r="412" spans="1:3" ht="11.5" hidden="1" x14ac:dyDescent="0.25">
      <c r="A412" s="85">
        <v>27034733</v>
      </c>
      <c r="B412" s="84" t="s">
        <v>341</v>
      </c>
    </row>
    <row r="413" spans="1:3" ht="11.5" hidden="1" x14ac:dyDescent="0.25">
      <c r="A413" s="85">
        <v>27041480</v>
      </c>
      <c r="B413" s="84" t="s">
        <v>10105</v>
      </c>
    </row>
    <row r="414" spans="1:3" ht="11.5" hidden="1" x14ac:dyDescent="0.25">
      <c r="A414" s="85">
        <v>27016034</v>
      </c>
      <c r="B414" s="84" t="s">
        <v>10106</v>
      </c>
    </row>
    <row r="415" spans="1:3" ht="11.5" x14ac:dyDescent="0.25">
      <c r="A415" s="85">
        <v>25427482</v>
      </c>
      <c r="B415" s="84" t="s">
        <v>308</v>
      </c>
      <c r="C415" s="82" t="s">
        <v>31</v>
      </c>
    </row>
    <row r="416" spans="1:3" ht="11.5" hidden="1" x14ac:dyDescent="0.25">
      <c r="A416" s="85">
        <v>843385</v>
      </c>
      <c r="B416" s="84" t="s">
        <v>10107</v>
      </c>
    </row>
    <row r="417" spans="1:3" ht="11.5" hidden="1" x14ac:dyDescent="0.25">
      <c r="A417" s="85">
        <v>25581252</v>
      </c>
      <c r="B417" s="84" t="s">
        <v>10108</v>
      </c>
    </row>
    <row r="418" spans="1:3" ht="11.5" hidden="1" x14ac:dyDescent="0.25">
      <c r="A418" s="85">
        <v>25400822</v>
      </c>
      <c r="B418" s="84" t="s">
        <v>10109</v>
      </c>
    </row>
    <row r="419" spans="1:3" ht="11.5" hidden="1" x14ac:dyDescent="0.25">
      <c r="A419" s="85">
        <v>25111583</v>
      </c>
      <c r="B419" s="84" t="s">
        <v>10110</v>
      </c>
    </row>
    <row r="420" spans="1:3" ht="11.5" x14ac:dyDescent="0.25">
      <c r="A420" s="85">
        <v>25566261</v>
      </c>
      <c r="B420" s="84" t="s">
        <v>309</v>
      </c>
      <c r="C420" s="82" t="s">
        <v>310</v>
      </c>
    </row>
    <row r="421" spans="1:3" ht="11.5" hidden="1" x14ac:dyDescent="0.25">
      <c r="A421" s="85">
        <v>27190090</v>
      </c>
      <c r="B421" s="84" t="s">
        <v>10111</v>
      </c>
    </row>
    <row r="422" spans="1:3" ht="11.5" x14ac:dyDescent="0.25">
      <c r="A422" s="85">
        <v>25573925</v>
      </c>
      <c r="B422" s="84" t="s">
        <v>311</v>
      </c>
      <c r="C422" s="82" t="s">
        <v>310</v>
      </c>
    </row>
    <row r="423" spans="1:3" ht="11.5" x14ac:dyDescent="0.25">
      <c r="A423" s="85">
        <v>25411044</v>
      </c>
      <c r="B423" s="84" t="s">
        <v>312</v>
      </c>
      <c r="C423" s="82" t="s">
        <v>29</v>
      </c>
    </row>
    <row r="424" spans="1:3" ht="11.5" x14ac:dyDescent="0.25">
      <c r="A424" s="85">
        <v>25467356</v>
      </c>
      <c r="B424" s="84" t="s">
        <v>313</v>
      </c>
      <c r="C424" s="82" t="s">
        <v>27</v>
      </c>
    </row>
    <row r="425" spans="1:3" ht="11.5" hidden="1" x14ac:dyDescent="0.25">
      <c r="A425" s="85">
        <v>25033217</v>
      </c>
      <c r="B425" s="84" t="s">
        <v>10112</v>
      </c>
    </row>
    <row r="426" spans="1:3" ht="11.5" x14ac:dyDescent="0.25">
      <c r="A426" s="85">
        <v>25565321</v>
      </c>
      <c r="B426" s="84" t="s">
        <v>314</v>
      </c>
      <c r="C426" s="82" t="s">
        <v>27</v>
      </c>
    </row>
    <row r="427" spans="1:3" ht="11.5" hidden="1" x14ac:dyDescent="0.25">
      <c r="A427" s="85">
        <v>25579754</v>
      </c>
      <c r="B427" s="84" t="s">
        <v>10113</v>
      </c>
    </row>
    <row r="428" spans="1:3" ht="11.5" x14ac:dyDescent="0.25">
      <c r="A428" s="85">
        <v>25068098</v>
      </c>
      <c r="B428" s="84" t="s">
        <v>24</v>
      </c>
      <c r="C428" s="82" t="s">
        <v>25</v>
      </c>
    </row>
    <row r="429" spans="1:3" ht="11.5" x14ac:dyDescent="0.25">
      <c r="A429" s="85">
        <v>25062560</v>
      </c>
      <c r="B429" s="84" t="s">
        <v>22</v>
      </c>
      <c r="C429" s="82" t="s">
        <v>23</v>
      </c>
    </row>
    <row r="430" spans="1:3" ht="11.5" hidden="1" x14ac:dyDescent="0.25">
      <c r="A430" s="85">
        <v>27056013</v>
      </c>
      <c r="B430" s="84" t="s">
        <v>10114</v>
      </c>
    </row>
    <row r="431" spans="1:3" ht="11.5" x14ac:dyDescent="0.25">
      <c r="A431" s="85">
        <v>25427063</v>
      </c>
      <c r="B431" s="84" t="s">
        <v>19261</v>
      </c>
      <c r="C431" s="82" t="s">
        <v>23</v>
      </c>
    </row>
    <row r="432" spans="1:3" ht="11.5" x14ac:dyDescent="0.25">
      <c r="A432" s="85">
        <v>27163180</v>
      </c>
      <c r="B432" s="84" t="s">
        <v>637</v>
      </c>
      <c r="C432" s="82" t="s">
        <v>21</v>
      </c>
    </row>
    <row r="433" spans="1:3" ht="11.5" hidden="1" x14ac:dyDescent="0.25">
      <c r="A433" s="85">
        <v>9013545</v>
      </c>
      <c r="B433" s="84" t="s">
        <v>25843</v>
      </c>
    </row>
    <row r="434" spans="1:3" ht="11.5" x14ac:dyDescent="0.25">
      <c r="A434" s="85">
        <v>25574691</v>
      </c>
      <c r="B434" s="84" t="s">
        <v>708</v>
      </c>
      <c r="C434" s="82" t="s">
        <v>19</v>
      </c>
    </row>
    <row r="435" spans="1:3" ht="11.5" x14ac:dyDescent="0.25">
      <c r="A435" s="85">
        <v>25472734</v>
      </c>
      <c r="B435" s="84" t="s">
        <v>315</v>
      </c>
      <c r="C435" s="82" t="s">
        <v>19</v>
      </c>
    </row>
    <row r="436" spans="1:3" ht="11.5" x14ac:dyDescent="0.25">
      <c r="A436" s="85">
        <v>25474181</v>
      </c>
      <c r="B436" s="84" t="s">
        <v>755</v>
      </c>
      <c r="C436" s="82" t="s">
        <v>318</v>
      </c>
    </row>
    <row r="437" spans="1:3" ht="11.5" x14ac:dyDescent="0.25">
      <c r="A437" s="85">
        <v>25574299</v>
      </c>
      <c r="B437" s="84" t="s">
        <v>1832</v>
      </c>
      <c r="C437" s="82" t="s">
        <v>18</v>
      </c>
    </row>
    <row r="438" spans="1:3" ht="11.5" x14ac:dyDescent="0.25">
      <c r="A438" s="85">
        <v>25426498</v>
      </c>
      <c r="B438" s="84" t="s">
        <v>17</v>
      </c>
      <c r="C438" s="82" t="s">
        <v>18</v>
      </c>
    </row>
    <row r="439" spans="1:3" ht="11.5" hidden="1" x14ac:dyDescent="0.25">
      <c r="A439" s="85">
        <v>25116751</v>
      </c>
      <c r="B439" s="84" t="s">
        <v>10115</v>
      </c>
    </row>
    <row r="440" spans="1:3" ht="11.5" hidden="1" x14ac:dyDescent="0.25">
      <c r="A440" s="85">
        <v>837393</v>
      </c>
      <c r="B440" s="84" t="s">
        <v>10116</v>
      </c>
    </row>
    <row r="441" spans="1:3" ht="11.5" x14ac:dyDescent="0.25">
      <c r="A441" s="85">
        <v>25480177</v>
      </c>
      <c r="B441" s="84" t="s">
        <v>15</v>
      </c>
      <c r="C441" s="82" t="s">
        <v>16</v>
      </c>
    </row>
    <row r="442" spans="1:3" ht="11.5" hidden="1" x14ac:dyDescent="0.25">
      <c r="A442" s="85">
        <v>27086918</v>
      </c>
      <c r="B442" s="84" t="s">
        <v>10117</v>
      </c>
    </row>
    <row r="443" spans="1:3" ht="11.5" hidden="1" x14ac:dyDescent="0.25">
      <c r="A443" s="85">
        <v>27123026</v>
      </c>
      <c r="B443" s="84" t="s">
        <v>10118</v>
      </c>
    </row>
    <row r="444" spans="1:3" ht="11.5" hidden="1" x14ac:dyDescent="0.25">
      <c r="A444" s="85">
        <v>25581594</v>
      </c>
      <c r="B444" s="84" t="s">
        <v>10119</v>
      </c>
    </row>
    <row r="445" spans="1:3" ht="11.5" hidden="1" x14ac:dyDescent="0.25">
      <c r="A445" s="85">
        <v>25194823</v>
      </c>
      <c r="B445" s="84" t="s">
        <v>10120</v>
      </c>
    </row>
    <row r="446" spans="1:3" ht="11.5" hidden="1" x14ac:dyDescent="0.25">
      <c r="A446" s="85">
        <v>25234177</v>
      </c>
      <c r="B446" s="84" t="s">
        <v>10121</v>
      </c>
    </row>
    <row r="447" spans="1:3" ht="11.5" hidden="1" x14ac:dyDescent="0.25">
      <c r="A447" s="85">
        <v>27161107</v>
      </c>
      <c r="B447" s="84" t="s">
        <v>10122</v>
      </c>
    </row>
    <row r="448" spans="1:3" ht="11.5" hidden="1" x14ac:dyDescent="0.25">
      <c r="A448" s="85">
        <v>27168989</v>
      </c>
      <c r="B448" s="84" t="s">
        <v>10123</v>
      </c>
    </row>
    <row r="449" spans="1:3" ht="11.5" hidden="1" x14ac:dyDescent="0.25">
      <c r="A449" s="85">
        <v>824852</v>
      </c>
      <c r="B449" s="84" t="s">
        <v>10124</v>
      </c>
    </row>
    <row r="450" spans="1:3" ht="11.5" hidden="1" x14ac:dyDescent="0.25">
      <c r="A450" s="85">
        <v>25582432</v>
      </c>
      <c r="B450" s="84" t="s">
        <v>25844</v>
      </c>
    </row>
    <row r="451" spans="1:3" ht="11.5" hidden="1" x14ac:dyDescent="0.25">
      <c r="A451" s="85">
        <v>820300</v>
      </c>
      <c r="B451" s="84" t="s">
        <v>10125</v>
      </c>
    </row>
    <row r="452" spans="1:3" ht="11.5" hidden="1" x14ac:dyDescent="0.25">
      <c r="A452" s="85">
        <v>824860</v>
      </c>
      <c r="B452" s="84" t="s">
        <v>10126</v>
      </c>
    </row>
    <row r="453" spans="1:3" ht="11.5" hidden="1" x14ac:dyDescent="0.25">
      <c r="A453" s="85">
        <v>25510623</v>
      </c>
      <c r="B453" s="84" t="s">
        <v>10127</v>
      </c>
    </row>
    <row r="454" spans="1:3" ht="11.5" hidden="1" x14ac:dyDescent="0.25">
      <c r="A454" s="85">
        <v>25508921</v>
      </c>
      <c r="B454" s="84" t="s">
        <v>10128</v>
      </c>
    </row>
    <row r="455" spans="1:3" ht="11.5" hidden="1" x14ac:dyDescent="0.25">
      <c r="A455" s="85">
        <v>25508929</v>
      </c>
      <c r="B455" s="84" t="s">
        <v>10129</v>
      </c>
    </row>
    <row r="456" spans="1:3" ht="11.5" x14ac:dyDescent="0.25">
      <c r="A456" s="85">
        <v>8003959</v>
      </c>
      <c r="B456" s="84" t="s">
        <v>20553</v>
      </c>
      <c r="C456" s="82" t="s">
        <v>16</v>
      </c>
    </row>
    <row r="457" spans="1:3" ht="11.5" x14ac:dyDescent="0.25">
      <c r="A457" s="85">
        <v>25472719</v>
      </c>
      <c r="B457" s="84" t="s">
        <v>2063</v>
      </c>
      <c r="C457" s="82" t="s">
        <v>321</v>
      </c>
    </row>
    <row r="458" spans="1:3" ht="11.5" hidden="1" x14ac:dyDescent="0.25">
      <c r="A458" s="85">
        <v>25510074</v>
      </c>
      <c r="B458" s="84" t="s">
        <v>10130</v>
      </c>
    </row>
    <row r="459" spans="1:3" ht="11.5" hidden="1" x14ac:dyDescent="0.25">
      <c r="A459" s="85">
        <v>25510078</v>
      </c>
      <c r="B459" s="84" t="s">
        <v>3593</v>
      </c>
    </row>
    <row r="460" spans="1:3" ht="11.5" x14ac:dyDescent="0.25">
      <c r="A460" s="85">
        <v>25509375</v>
      </c>
      <c r="B460" s="84" t="s">
        <v>2215</v>
      </c>
      <c r="C460" s="82" t="s">
        <v>323</v>
      </c>
    </row>
    <row r="461" spans="1:3" ht="11.5" hidden="1" x14ac:dyDescent="0.25">
      <c r="A461" s="85">
        <v>25510110</v>
      </c>
      <c r="B461" s="84" t="s">
        <v>10131</v>
      </c>
    </row>
    <row r="462" spans="1:3" ht="11.5" hidden="1" x14ac:dyDescent="0.25">
      <c r="A462" s="85">
        <v>25510095</v>
      </c>
      <c r="B462" s="84" t="s">
        <v>10132</v>
      </c>
    </row>
    <row r="463" spans="1:3" ht="11.5" hidden="1" x14ac:dyDescent="0.25">
      <c r="A463" s="85">
        <v>25510106</v>
      </c>
      <c r="B463" s="84" t="s">
        <v>10133</v>
      </c>
    </row>
    <row r="464" spans="1:3" ht="11.5" hidden="1" x14ac:dyDescent="0.25">
      <c r="A464" s="85">
        <v>25401136</v>
      </c>
      <c r="B464" s="84" t="s">
        <v>10134</v>
      </c>
    </row>
    <row r="465" spans="1:3" ht="11.5" hidden="1" x14ac:dyDescent="0.25">
      <c r="A465" s="85">
        <v>25427424</v>
      </c>
      <c r="B465" s="84" t="s">
        <v>10135</v>
      </c>
    </row>
    <row r="466" spans="1:3" ht="11.5" hidden="1" x14ac:dyDescent="0.25">
      <c r="A466" s="85">
        <v>27188584</v>
      </c>
      <c r="B466" s="84" t="s">
        <v>10136</v>
      </c>
    </row>
    <row r="467" spans="1:3" ht="11.5" hidden="1" x14ac:dyDescent="0.25">
      <c r="A467" s="85">
        <v>27152033</v>
      </c>
      <c r="B467" s="84" t="s">
        <v>10137</v>
      </c>
    </row>
    <row r="468" spans="1:3" ht="11.5" hidden="1" x14ac:dyDescent="0.25">
      <c r="A468" s="85">
        <v>27175984</v>
      </c>
      <c r="B468" s="84" t="s">
        <v>10138</v>
      </c>
    </row>
    <row r="469" spans="1:3" ht="11.5" hidden="1" x14ac:dyDescent="0.25">
      <c r="A469" s="85">
        <v>27187235</v>
      </c>
      <c r="B469" s="84" t="s">
        <v>10139</v>
      </c>
    </row>
    <row r="470" spans="1:3" ht="11.5" hidden="1" x14ac:dyDescent="0.25">
      <c r="A470" s="85">
        <v>27187304</v>
      </c>
      <c r="B470" s="84" t="s">
        <v>10140</v>
      </c>
    </row>
    <row r="471" spans="1:3" ht="11.5" x14ac:dyDescent="0.25">
      <c r="A471" s="85">
        <v>25471288</v>
      </c>
      <c r="B471" s="84" t="s">
        <v>324</v>
      </c>
      <c r="C471" s="82" t="s">
        <v>325</v>
      </c>
    </row>
    <row r="472" spans="1:3" ht="11.5" x14ac:dyDescent="0.25">
      <c r="A472" s="85">
        <v>25475586</v>
      </c>
      <c r="B472" s="84" t="s">
        <v>2326</v>
      </c>
      <c r="C472" s="82" t="s">
        <v>325</v>
      </c>
    </row>
    <row r="473" spans="1:3" ht="11.5" hidden="1" x14ac:dyDescent="0.25">
      <c r="A473" s="85">
        <v>25581574</v>
      </c>
      <c r="B473" s="84" t="s">
        <v>10141</v>
      </c>
    </row>
    <row r="474" spans="1:3" ht="11.5" hidden="1" x14ac:dyDescent="0.25">
      <c r="A474" s="85">
        <v>25577298</v>
      </c>
      <c r="B474" s="84" t="s">
        <v>10142</v>
      </c>
    </row>
    <row r="475" spans="1:3" ht="11.5" hidden="1" x14ac:dyDescent="0.25">
      <c r="A475" s="85">
        <v>25579455</v>
      </c>
      <c r="B475" s="84" t="s">
        <v>10143</v>
      </c>
    </row>
    <row r="476" spans="1:3" ht="11.5" hidden="1" x14ac:dyDescent="0.25">
      <c r="A476" s="85">
        <v>25579371</v>
      </c>
      <c r="B476" s="84" t="s">
        <v>10144</v>
      </c>
    </row>
    <row r="477" spans="1:3" ht="11.5" hidden="1" x14ac:dyDescent="0.25">
      <c r="A477" s="85">
        <v>25579370</v>
      </c>
      <c r="B477" s="84" t="s">
        <v>10145</v>
      </c>
    </row>
    <row r="478" spans="1:3" ht="11.5" hidden="1" x14ac:dyDescent="0.25">
      <c r="A478" s="85">
        <v>25577861</v>
      </c>
      <c r="B478" s="84" t="s">
        <v>10146</v>
      </c>
    </row>
    <row r="479" spans="1:3" ht="11.5" hidden="1" x14ac:dyDescent="0.25">
      <c r="A479" s="85">
        <v>25461975</v>
      </c>
      <c r="B479" s="84" t="s">
        <v>10147</v>
      </c>
    </row>
    <row r="480" spans="1:3" ht="11.5" hidden="1" x14ac:dyDescent="0.25">
      <c r="A480" s="85">
        <v>25579364</v>
      </c>
      <c r="B480" s="84" t="s">
        <v>10148</v>
      </c>
    </row>
    <row r="481" spans="1:3" ht="11.5" hidden="1" x14ac:dyDescent="0.25">
      <c r="A481" s="85">
        <v>25577749</v>
      </c>
      <c r="B481" s="84" t="s">
        <v>10149</v>
      </c>
    </row>
    <row r="482" spans="1:3" ht="11.5" hidden="1" x14ac:dyDescent="0.25">
      <c r="A482" s="85">
        <v>25456891</v>
      </c>
      <c r="B482" s="84" t="s">
        <v>10150</v>
      </c>
    </row>
    <row r="483" spans="1:3" ht="11.5" hidden="1" x14ac:dyDescent="0.25">
      <c r="A483" s="85">
        <v>25574365</v>
      </c>
      <c r="B483" s="84" t="s">
        <v>165</v>
      </c>
    </row>
    <row r="484" spans="1:3" ht="11.5" hidden="1" x14ac:dyDescent="0.25">
      <c r="A484" s="85">
        <v>25575788</v>
      </c>
      <c r="B484" s="84" t="s">
        <v>10151</v>
      </c>
    </row>
    <row r="485" spans="1:3" ht="11.5" x14ac:dyDescent="0.25">
      <c r="A485" s="85">
        <v>25473325</v>
      </c>
      <c r="B485" s="84" t="s">
        <v>2395</v>
      </c>
      <c r="C485" s="82" t="s">
        <v>14</v>
      </c>
    </row>
    <row r="486" spans="1:3" ht="11.5" hidden="1" x14ac:dyDescent="0.25">
      <c r="A486" s="85">
        <v>25575770</v>
      </c>
      <c r="B486" s="84" t="s">
        <v>10152</v>
      </c>
    </row>
    <row r="487" spans="1:3" ht="11.5" hidden="1" x14ac:dyDescent="0.25">
      <c r="A487" s="85">
        <v>25400788</v>
      </c>
      <c r="B487" s="84" t="s">
        <v>10153</v>
      </c>
    </row>
    <row r="488" spans="1:3" ht="11.5" hidden="1" x14ac:dyDescent="0.25">
      <c r="A488" s="85">
        <v>25576979</v>
      </c>
      <c r="B488" s="84" t="s">
        <v>10154</v>
      </c>
    </row>
    <row r="489" spans="1:3" ht="11.5" hidden="1" x14ac:dyDescent="0.25">
      <c r="A489" s="85">
        <v>25575790</v>
      </c>
      <c r="B489" s="84" t="s">
        <v>10155</v>
      </c>
    </row>
    <row r="490" spans="1:3" ht="11.5" hidden="1" x14ac:dyDescent="0.25">
      <c r="A490" s="85">
        <v>25459351</v>
      </c>
      <c r="B490" s="84" t="s">
        <v>243</v>
      </c>
    </row>
    <row r="491" spans="1:3" ht="11.5" hidden="1" x14ac:dyDescent="0.25">
      <c r="A491" s="85">
        <v>25467132</v>
      </c>
      <c r="B491" s="84" t="s">
        <v>243</v>
      </c>
    </row>
    <row r="492" spans="1:3" ht="11.5" hidden="1" x14ac:dyDescent="0.25">
      <c r="A492" s="85">
        <v>25575786</v>
      </c>
      <c r="B492" s="84" t="s">
        <v>10156</v>
      </c>
    </row>
    <row r="493" spans="1:3" ht="11.5" hidden="1" x14ac:dyDescent="0.25">
      <c r="A493" s="85">
        <v>25456857</v>
      </c>
      <c r="B493" s="84" t="s">
        <v>148</v>
      </c>
    </row>
    <row r="494" spans="1:3" ht="11.5" hidden="1" x14ac:dyDescent="0.25">
      <c r="A494" s="85">
        <v>25459342</v>
      </c>
      <c r="B494" s="84" t="s">
        <v>148</v>
      </c>
    </row>
    <row r="495" spans="1:3" ht="11.5" hidden="1" x14ac:dyDescent="0.25">
      <c r="A495" s="85">
        <v>25459464</v>
      </c>
      <c r="B495" s="84" t="s">
        <v>10157</v>
      </c>
    </row>
    <row r="496" spans="1:3" ht="11.5" hidden="1" x14ac:dyDescent="0.25">
      <c r="A496" s="85">
        <v>25455397</v>
      </c>
      <c r="B496" s="84" t="s">
        <v>10158</v>
      </c>
    </row>
    <row r="497" spans="1:3" ht="11.5" hidden="1" x14ac:dyDescent="0.25">
      <c r="A497" s="85">
        <v>25459466</v>
      </c>
      <c r="B497" s="84" t="s">
        <v>10159</v>
      </c>
    </row>
    <row r="498" spans="1:3" ht="11.5" hidden="1" x14ac:dyDescent="0.25">
      <c r="A498" s="85">
        <v>25455398</v>
      </c>
      <c r="B498" s="84" t="s">
        <v>10160</v>
      </c>
    </row>
    <row r="499" spans="1:3" ht="11.5" hidden="1" x14ac:dyDescent="0.25">
      <c r="A499" s="85">
        <v>25459349</v>
      </c>
      <c r="B499" s="84" t="s">
        <v>10161</v>
      </c>
    </row>
    <row r="500" spans="1:3" ht="11.5" x14ac:dyDescent="0.25">
      <c r="A500" s="85">
        <v>25474008</v>
      </c>
      <c r="B500" s="84" t="s">
        <v>3074</v>
      </c>
      <c r="C500" s="82" t="s">
        <v>329</v>
      </c>
    </row>
    <row r="501" spans="1:3" ht="11.5" hidden="1" x14ac:dyDescent="0.25">
      <c r="A501" s="85">
        <v>25575792</v>
      </c>
      <c r="B501" s="84" t="s">
        <v>10162</v>
      </c>
    </row>
    <row r="502" spans="1:3" ht="11.5" x14ac:dyDescent="0.25">
      <c r="A502" s="85">
        <v>25562529</v>
      </c>
      <c r="B502" s="84" t="s">
        <v>3202</v>
      </c>
      <c r="C502" s="82" t="s">
        <v>25845</v>
      </c>
    </row>
    <row r="503" spans="1:3" ht="11.5" x14ac:dyDescent="0.25">
      <c r="A503" s="85">
        <v>25474877</v>
      </c>
      <c r="B503" s="84" t="s">
        <v>3211</v>
      </c>
      <c r="C503" s="82" t="s">
        <v>331</v>
      </c>
    </row>
    <row r="504" spans="1:3" ht="11.5" hidden="1" x14ac:dyDescent="0.25">
      <c r="A504" s="85">
        <v>25462664</v>
      </c>
      <c r="B504" s="84" t="s">
        <v>10163</v>
      </c>
    </row>
    <row r="505" spans="1:3" ht="11.5" hidden="1" x14ac:dyDescent="0.25">
      <c r="A505" s="85">
        <v>25577834</v>
      </c>
      <c r="B505" s="84" t="s">
        <v>10164</v>
      </c>
    </row>
    <row r="506" spans="1:3" ht="11.5" hidden="1" x14ac:dyDescent="0.25">
      <c r="A506" s="85">
        <v>27154862</v>
      </c>
      <c r="B506" s="84" t="s">
        <v>10165</v>
      </c>
    </row>
    <row r="507" spans="1:3" ht="11.5" hidden="1" x14ac:dyDescent="0.25">
      <c r="A507" s="85">
        <v>843350</v>
      </c>
      <c r="B507" s="84" t="s">
        <v>10166</v>
      </c>
    </row>
    <row r="508" spans="1:3" ht="11.5" hidden="1" x14ac:dyDescent="0.25">
      <c r="A508" s="85">
        <v>25077847</v>
      </c>
      <c r="B508" s="84" t="s">
        <v>10167</v>
      </c>
    </row>
    <row r="509" spans="1:3" ht="11.5" hidden="1" x14ac:dyDescent="0.25">
      <c r="A509" s="85">
        <v>25052305</v>
      </c>
      <c r="B509" s="84" t="s">
        <v>10168</v>
      </c>
    </row>
    <row r="510" spans="1:3" ht="11.5" x14ac:dyDescent="0.25">
      <c r="A510" s="85">
        <v>25471241</v>
      </c>
      <c r="B510" s="84" t="s">
        <v>3215</v>
      </c>
      <c r="C510" s="82" t="s">
        <v>13</v>
      </c>
    </row>
    <row r="511" spans="1:3" ht="11.5" hidden="1" x14ac:dyDescent="0.25">
      <c r="A511" s="85">
        <v>9012956</v>
      </c>
      <c r="B511" s="84" t="s">
        <v>10169</v>
      </c>
    </row>
    <row r="512" spans="1:3" ht="11.5" hidden="1" x14ac:dyDescent="0.25">
      <c r="A512" s="85">
        <v>25077869</v>
      </c>
      <c r="B512" s="84" t="s">
        <v>10170</v>
      </c>
    </row>
    <row r="513" spans="1:3" ht="11.5" hidden="1" x14ac:dyDescent="0.25">
      <c r="A513" s="85">
        <v>25092396</v>
      </c>
      <c r="B513" s="84" t="s">
        <v>10171</v>
      </c>
    </row>
    <row r="514" spans="1:3" ht="11.5" hidden="1" x14ac:dyDescent="0.25">
      <c r="A514" s="85">
        <v>832898</v>
      </c>
      <c r="B514" s="84" t="s">
        <v>10172</v>
      </c>
    </row>
    <row r="515" spans="1:3" ht="11.5" hidden="1" x14ac:dyDescent="0.25">
      <c r="A515" s="85">
        <v>25094357</v>
      </c>
      <c r="B515" s="84" t="s">
        <v>10173</v>
      </c>
    </row>
    <row r="516" spans="1:3" ht="11.5" hidden="1" x14ac:dyDescent="0.25">
      <c r="A516" s="85">
        <v>837091</v>
      </c>
      <c r="B516" s="84" t="s">
        <v>10174</v>
      </c>
    </row>
    <row r="517" spans="1:3" ht="11.5" x14ac:dyDescent="0.25">
      <c r="A517" s="85">
        <v>25576270</v>
      </c>
      <c r="B517" s="84" t="s">
        <v>332</v>
      </c>
      <c r="C517" s="82" t="s">
        <v>13</v>
      </c>
    </row>
    <row r="518" spans="1:3" ht="11.5" hidden="1" x14ac:dyDescent="0.25">
      <c r="A518" s="85">
        <v>25067390</v>
      </c>
      <c r="B518" s="84" t="s">
        <v>10175</v>
      </c>
    </row>
    <row r="519" spans="1:3" ht="11.5" x14ac:dyDescent="0.25">
      <c r="A519" s="85">
        <v>25574290</v>
      </c>
      <c r="B519" s="84" t="s">
        <v>3384</v>
      </c>
      <c r="C519" s="82" t="s">
        <v>11</v>
      </c>
    </row>
    <row r="520" spans="1:3" ht="11.5" hidden="1" x14ac:dyDescent="0.25">
      <c r="A520" s="85">
        <v>27128455</v>
      </c>
      <c r="B520" s="84" t="s">
        <v>25846</v>
      </c>
    </row>
    <row r="521" spans="1:3" ht="11.5" x14ac:dyDescent="0.25">
      <c r="A521" s="85">
        <v>27004526</v>
      </c>
      <c r="B521" s="84" t="s">
        <v>10</v>
      </c>
      <c r="C521" s="82" t="s">
        <v>11</v>
      </c>
    </row>
    <row r="522" spans="1:3" ht="11.5" x14ac:dyDescent="0.25">
      <c r="A522" s="85">
        <v>832871</v>
      </c>
      <c r="B522" s="84" t="s">
        <v>3394</v>
      </c>
      <c r="C522" s="82" t="s">
        <v>334</v>
      </c>
    </row>
    <row r="523" spans="1:3" ht="11.5" hidden="1" x14ac:dyDescent="0.25">
      <c r="A523" s="85">
        <v>833231</v>
      </c>
      <c r="B523" s="84" t="s">
        <v>25849</v>
      </c>
    </row>
    <row r="524" spans="1:3" ht="11.5" hidden="1" x14ac:dyDescent="0.25">
      <c r="A524" s="85">
        <v>25462446</v>
      </c>
      <c r="B524" s="84" t="s">
        <v>10176</v>
      </c>
    </row>
    <row r="525" spans="1:3" ht="11.5" hidden="1" x14ac:dyDescent="0.25">
      <c r="A525" s="85">
        <v>25575265</v>
      </c>
      <c r="B525" s="84" t="s">
        <v>10177</v>
      </c>
    </row>
    <row r="526" spans="1:3" ht="11.5" hidden="1" x14ac:dyDescent="0.25">
      <c r="A526" s="85">
        <v>25573340</v>
      </c>
      <c r="B526" s="84" t="s">
        <v>10178</v>
      </c>
    </row>
    <row r="527" spans="1:3" ht="11.5" hidden="1" x14ac:dyDescent="0.25">
      <c r="A527" s="85">
        <v>27184016</v>
      </c>
      <c r="B527" s="84" t="s">
        <v>10179</v>
      </c>
    </row>
    <row r="528" spans="1:3" ht="11.5" x14ac:dyDescent="0.25">
      <c r="A528" s="85">
        <v>25468687</v>
      </c>
      <c r="B528" s="84" t="s">
        <v>3409</v>
      </c>
      <c r="C528" s="82" t="s">
        <v>336</v>
      </c>
    </row>
    <row r="529" spans="1:3" ht="11.5" x14ac:dyDescent="0.25">
      <c r="A529" s="85">
        <v>25462368</v>
      </c>
      <c r="B529" s="84" t="s">
        <v>335</v>
      </c>
      <c r="C529" s="82" t="s">
        <v>336</v>
      </c>
    </row>
    <row r="530" spans="1:3" ht="11.5" x14ac:dyDescent="0.25">
      <c r="A530" s="85">
        <v>25462365</v>
      </c>
      <c r="B530" s="84" t="s">
        <v>338</v>
      </c>
      <c r="C530" s="82" t="s">
        <v>336</v>
      </c>
    </row>
    <row r="531" spans="1:3" ht="11.5" x14ac:dyDescent="0.25">
      <c r="A531" s="85">
        <v>25462367</v>
      </c>
      <c r="B531" s="84" t="s">
        <v>339</v>
      </c>
      <c r="C531" s="82" t="s">
        <v>336</v>
      </c>
    </row>
    <row r="532" spans="1:3" ht="11.5" x14ac:dyDescent="0.25">
      <c r="A532" s="85">
        <v>25462366</v>
      </c>
      <c r="B532" s="84" t="s">
        <v>340</v>
      </c>
      <c r="C532" s="82" t="s">
        <v>336</v>
      </c>
    </row>
    <row r="533" spans="1:3" ht="11.5" x14ac:dyDescent="0.25">
      <c r="A533" s="85">
        <v>8037596</v>
      </c>
      <c r="B533" s="84" t="s">
        <v>343</v>
      </c>
      <c r="C533" s="82" t="s">
        <v>342</v>
      </c>
    </row>
    <row r="534" spans="1:3" ht="11.5" hidden="1" x14ac:dyDescent="0.25">
      <c r="A534" s="85">
        <v>25576136</v>
      </c>
      <c r="B534" s="84" t="s">
        <v>144</v>
      </c>
    </row>
    <row r="535" spans="1:3" ht="11.5" hidden="1" x14ac:dyDescent="0.25">
      <c r="A535" s="85">
        <v>25468816</v>
      </c>
      <c r="B535" s="84" t="s">
        <v>139</v>
      </c>
    </row>
    <row r="536" spans="1:3" ht="11.5" hidden="1" x14ac:dyDescent="0.25">
      <c r="A536" s="85">
        <v>25469500</v>
      </c>
      <c r="B536" s="84" t="s">
        <v>10180</v>
      </c>
    </row>
    <row r="537" spans="1:3" ht="11.5" hidden="1" x14ac:dyDescent="0.25">
      <c r="A537" s="85">
        <v>25463927</v>
      </c>
      <c r="B537" s="84" t="s">
        <v>10181</v>
      </c>
    </row>
    <row r="538" spans="1:3" ht="11.5" hidden="1" x14ac:dyDescent="0.25">
      <c r="A538" s="85">
        <v>25584394</v>
      </c>
      <c r="B538" s="84" t="s">
        <v>10181</v>
      </c>
    </row>
    <row r="539" spans="1:3" ht="11.5" hidden="1" x14ac:dyDescent="0.25">
      <c r="A539" s="85">
        <v>25462516</v>
      </c>
      <c r="B539" s="84" t="s">
        <v>10182</v>
      </c>
    </row>
    <row r="540" spans="1:3" ht="11.5" hidden="1" x14ac:dyDescent="0.25">
      <c r="A540" s="85">
        <v>25398509</v>
      </c>
      <c r="B540" s="84" t="s">
        <v>10183</v>
      </c>
    </row>
    <row r="541" spans="1:3" ht="11.5" x14ac:dyDescent="0.25">
      <c r="A541" s="85">
        <v>25447693</v>
      </c>
      <c r="B541" s="84" t="s">
        <v>3443</v>
      </c>
      <c r="C541" s="82" t="s">
        <v>345</v>
      </c>
    </row>
    <row r="542" spans="1:3" ht="11.5" x14ac:dyDescent="0.25">
      <c r="A542" s="85">
        <v>25474071</v>
      </c>
      <c r="B542" s="84" t="s">
        <v>3448</v>
      </c>
      <c r="C542" s="82" t="s">
        <v>347</v>
      </c>
    </row>
    <row r="543" spans="1:3" ht="11.5" hidden="1" x14ac:dyDescent="0.25">
      <c r="A543" s="85">
        <v>25573797</v>
      </c>
      <c r="B543" s="84" t="s">
        <v>10184</v>
      </c>
    </row>
    <row r="544" spans="1:3" ht="11.5" x14ac:dyDescent="0.25">
      <c r="A544" s="85">
        <v>25574371</v>
      </c>
      <c r="B544" s="84" t="s">
        <v>3482</v>
      </c>
      <c r="C544" s="82" t="s">
        <v>349</v>
      </c>
    </row>
    <row r="545" spans="1:3" ht="11.5" x14ac:dyDescent="0.25">
      <c r="A545" s="85">
        <v>27181663</v>
      </c>
      <c r="B545" s="84" t="s">
        <v>350</v>
      </c>
      <c r="C545" s="82" t="s">
        <v>349</v>
      </c>
    </row>
    <row r="546" spans="1:3" ht="11.5" hidden="1" x14ac:dyDescent="0.25">
      <c r="A546" s="85">
        <v>25573121</v>
      </c>
      <c r="B546" s="84" t="s">
        <v>10185</v>
      </c>
    </row>
    <row r="547" spans="1:3" ht="11.5" hidden="1" x14ac:dyDescent="0.25">
      <c r="A547" s="85">
        <v>25466233</v>
      </c>
      <c r="B547" s="84" t="s">
        <v>10186</v>
      </c>
    </row>
    <row r="548" spans="1:3" ht="11.5" hidden="1" x14ac:dyDescent="0.25">
      <c r="A548" s="85">
        <v>25458979</v>
      </c>
      <c r="B548" s="84" t="s">
        <v>10187</v>
      </c>
    </row>
    <row r="549" spans="1:3" ht="11.5" x14ac:dyDescent="0.25">
      <c r="A549" s="85">
        <v>27069142</v>
      </c>
      <c r="B549" s="84" t="s">
        <v>43</v>
      </c>
      <c r="C549" s="82" t="s">
        <v>352</v>
      </c>
    </row>
    <row r="550" spans="1:3" ht="11.5" x14ac:dyDescent="0.25">
      <c r="A550" s="85">
        <v>25418857</v>
      </c>
      <c r="B550" s="84" t="s">
        <v>3521</v>
      </c>
      <c r="C550" s="82" t="s">
        <v>354</v>
      </c>
    </row>
    <row r="551" spans="1:3" ht="11.5" hidden="1" x14ac:dyDescent="0.25">
      <c r="A551" s="85">
        <v>25462840</v>
      </c>
      <c r="B551" s="84" t="s">
        <v>10188</v>
      </c>
    </row>
    <row r="552" spans="1:3" ht="11.5" x14ac:dyDescent="0.25">
      <c r="A552" s="85">
        <v>25472709</v>
      </c>
      <c r="B552" s="84" t="s">
        <v>3546</v>
      </c>
      <c r="C552" s="82" t="s">
        <v>356</v>
      </c>
    </row>
    <row r="553" spans="1:3" ht="11.5" hidden="1" x14ac:dyDescent="0.25">
      <c r="A553" s="85">
        <v>25573794</v>
      </c>
      <c r="B553" s="84" t="s">
        <v>10189</v>
      </c>
    </row>
    <row r="554" spans="1:3" ht="11.5" x14ac:dyDescent="0.25">
      <c r="A554" s="85">
        <v>25508953</v>
      </c>
      <c r="B554" s="84" t="s">
        <v>3548</v>
      </c>
      <c r="C554" s="82" t="s">
        <v>358</v>
      </c>
    </row>
    <row r="555" spans="1:3" ht="11.5" hidden="1" x14ac:dyDescent="0.25">
      <c r="A555" s="85">
        <v>25573799</v>
      </c>
      <c r="B555" s="84" t="s">
        <v>10190</v>
      </c>
    </row>
    <row r="556" spans="1:3" ht="11.5" hidden="1" x14ac:dyDescent="0.25">
      <c r="A556" s="85">
        <v>25573810</v>
      </c>
      <c r="B556" s="84" t="s">
        <v>10191</v>
      </c>
    </row>
    <row r="557" spans="1:3" ht="11.5" x14ac:dyDescent="0.25">
      <c r="A557" s="85">
        <v>25401292</v>
      </c>
      <c r="B557" s="84" t="s">
        <v>3550</v>
      </c>
      <c r="C557" s="82" t="s">
        <v>360</v>
      </c>
    </row>
    <row r="558" spans="1:3" ht="11.5" x14ac:dyDescent="0.25">
      <c r="A558" s="85">
        <v>25473971</v>
      </c>
      <c r="B558" s="84" t="s">
        <v>3577</v>
      </c>
      <c r="C558" s="82" t="s">
        <v>362</v>
      </c>
    </row>
    <row r="559" spans="1:3" ht="11.5" x14ac:dyDescent="0.25">
      <c r="A559" s="85">
        <v>25065793</v>
      </c>
      <c r="B559" s="84" t="s">
        <v>3579</v>
      </c>
      <c r="C559" s="82" t="s">
        <v>364</v>
      </c>
    </row>
    <row r="560" spans="1:3" ht="11.5" hidden="1" x14ac:dyDescent="0.25">
      <c r="A560" s="85">
        <v>25573787</v>
      </c>
      <c r="B560" s="84" t="s">
        <v>10192</v>
      </c>
    </row>
    <row r="561" spans="1:3" ht="11.5" hidden="1" x14ac:dyDescent="0.25">
      <c r="A561" s="85">
        <v>27187858</v>
      </c>
      <c r="B561" s="84" t="s">
        <v>10193</v>
      </c>
    </row>
    <row r="562" spans="1:3" ht="11.5" hidden="1" x14ac:dyDescent="0.25">
      <c r="A562" s="85">
        <v>8032471</v>
      </c>
      <c r="B562" s="84" t="s">
        <v>10194</v>
      </c>
    </row>
    <row r="563" spans="1:3" ht="11.5" x14ac:dyDescent="0.25">
      <c r="A563" s="85">
        <v>25565456</v>
      </c>
      <c r="B563" s="84" t="s">
        <v>3581</v>
      </c>
      <c r="C563" s="82" t="s">
        <v>366</v>
      </c>
    </row>
    <row r="564" spans="1:3" ht="11.5" x14ac:dyDescent="0.25">
      <c r="A564" s="85">
        <v>25400059</v>
      </c>
      <c r="B564" s="84" t="s">
        <v>3583</v>
      </c>
      <c r="C564" s="82" t="s">
        <v>368</v>
      </c>
    </row>
    <row r="565" spans="1:3" ht="11.5" hidden="1" x14ac:dyDescent="0.25">
      <c r="A565" s="85">
        <v>25579630</v>
      </c>
      <c r="B565" s="84" t="s">
        <v>10195</v>
      </c>
    </row>
    <row r="566" spans="1:3" ht="11.5" hidden="1" x14ac:dyDescent="0.25">
      <c r="A566" s="85">
        <v>25401197</v>
      </c>
      <c r="B566" s="84" t="s">
        <v>10196</v>
      </c>
    </row>
    <row r="567" spans="1:3" ht="11.5" hidden="1" x14ac:dyDescent="0.25">
      <c r="A567" s="85">
        <v>25398116</v>
      </c>
      <c r="B567" s="84" t="s">
        <v>10197</v>
      </c>
    </row>
    <row r="568" spans="1:3" ht="11.5" hidden="1" x14ac:dyDescent="0.25">
      <c r="A568" s="85">
        <v>27189019</v>
      </c>
      <c r="B568" s="84" t="s">
        <v>10198</v>
      </c>
    </row>
    <row r="569" spans="1:3" ht="11.5" hidden="1" x14ac:dyDescent="0.25">
      <c r="A569" s="85">
        <v>25578973</v>
      </c>
      <c r="B569" s="84" t="s">
        <v>10199</v>
      </c>
    </row>
    <row r="570" spans="1:3" ht="11.5" hidden="1" x14ac:dyDescent="0.25">
      <c r="A570" s="85">
        <v>27187797</v>
      </c>
      <c r="B570" s="84" t="s">
        <v>10200</v>
      </c>
    </row>
    <row r="571" spans="1:3" ht="11.5" hidden="1" x14ac:dyDescent="0.25">
      <c r="A571" s="85">
        <v>27193146</v>
      </c>
      <c r="B571" s="84" t="s">
        <v>10201</v>
      </c>
    </row>
    <row r="572" spans="1:3" ht="11.5" hidden="1" x14ac:dyDescent="0.25">
      <c r="A572" s="85">
        <v>27193147</v>
      </c>
      <c r="B572" s="84" t="s">
        <v>10202</v>
      </c>
    </row>
    <row r="573" spans="1:3" ht="11.5" x14ac:dyDescent="0.25">
      <c r="A573" s="85">
        <v>25459939</v>
      </c>
      <c r="B573" s="84" t="s">
        <v>367</v>
      </c>
      <c r="C573" s="82" t="s">
        <v>368</v>
      </c>
    </row>
    <row r="574" spans="1:3" ht="11.5" x14ac:dyDescent="0.25">
      <c r="A574" s="85">
        <v>25412405</v>
      </c>
      <c r="B574" s="84" t="s">
        <v>3587</v>
      </c>
      <c r="C574" s="82" t="s">
        <v>9</v>
      </c>
    </row>
    <row r="575" spans="1:3" ht="11.5" hidden="1" x14ac:dyDescent="0.25">
      <c r="A575" s="85">
        <v>25584135</v>
      </c>
      <c r="B575" s="84" t="s">
        <v>25852</v>
      </c>
    </row>
    <row r="576" spans="1:3" ht="11.5" x14ac:dyDescent="0.25">
      <c r="A576" s="85">
        <v>25196598</v>
      </c>
      <c r="B576" s="84" t="s">
        <v>3591</v>
      </c>
      <c r="C576" s="82" t="s">
        <v>371</v>
      </c>
    </row>
    <row r="577" spans="1:3" ht="11.5" x14ac:dyDescent="0.25">
      <c r="A577" s="85">
        <v>27181616</v>
      </c>
      <c r="B577" s="84" t="s">
        <v>370</v>
      </c>
      <c r="C577" s="82" t="s">
        <v>371</v>
      </c>
    </row>
    <row r="578" spans="1:3" ht="11.5" hidden="1" x14ac:dyDescent="0.25">
      <c r="A578" s="85">
        <v>25398762</v>
      </c>
      <c r="B578" s="84" t="s">
        <v>10203</v>
      </c>
    </row>
    <row r="579" spans="1:3" ht="11.5" hidden="1" x14ac:dyDescent="0.25">
      <c r="A579" s="85">
        <v>25401209</v>
      </c>
      <c r="B579" s="84" t="s">
        <v>10204</v>
      </c>
    </row>
    <row r="580" spans="1:3" ht="11.5" hidden="1" x14ac:dyDescent="0.25">
      <c r="A580" s="85">
        <v>25466658</v>
      </c>
      <c r="B580" s="84" t="s">
        <v>10205</v>
      </c>
    </row>
    <row r="581" spans="1:3" ht="11.5" hidden="1" x14ac:dyDescent="0.25">
      <c r="A581" s="85">
        <v>25094196</v>
      </c>
      <c r="B581" s="84" t="s">
        <v>10206</v>
      </c>
    </row>
    <row r="582" spans="1:3" ht="11.5" x14ac:dyDescent="0.25">
      <c r="A582" s="85">
        <v>25468800</v>
      </c>
      <c r="B582" s="84" t="s">
        <v>373</v>
      </c>
      <c r="C582" s="82" t="s">
        <v>371</v>
      </c>
    </row>
    <row r="583" spans="1:3" ht="11.5" x14ac:dyDescent="0.25">
      <c r="A583" s="85">
        <v>25131743</v>
      </c>
      <c r="B583" s="84" t="s">
        <v>374</v>
      </c>
      <c r="C583" s="82" t="s">
        <v>375</v>
      </c>
    </row>
    <row r="584" spans="1:3" ht="11.5" x14ac:dyDescent="0.25">
      <c r="A584" s="85">
        <v>27181622</v>
      </c>
      <c r="B584" s="84" t="s">
        <v>376</v>
      </c>
      <c r="C584" s="82" t="s">
        <v>375</v>
      </c>
    </row>
    <row r="585" spans="1:3" ht="11.5" x14ac:dyDescent="0.25">
      <c r="A585" s="85">
        <v>25578011</v>
      </c>
      <c r="B585" s="84" t="s">
        <v>4929</v>
      </c>
      <c r="C585" s="82" t="s">
        <v>378</v>
      </c>
    </row>
    <row r="586" spans="1:3" ht="11.5" hidden="1" x14ac:dyDescent="0.25">
      <c r="A586" s="85">
        <v>25460170</v>
      </c>
      <c r="B586" s="84" t="s">
        <v>10207</v>
      </c>
    </row>
    <row r="587" spans="1:3" ht="11.5" hidden="1" x14ac:dyDescent="0.25">
      <c r="A587" s="85">
        <v>25414904</v>
      </c>
      <c r="B587" s="84" t="s">
        <v>10208</v>
      </c>
    </row>
    <row r="588" spans="1:3" ht="11.5" hidden="1" x14ac:dyDescent="0.25">
      <c r="A588" s="85">
        <v>25121243</v>
      </c>
      <c r="B588" s="84" t="s">
        <v>10209</v>
      </c>
    </row>
    <row r="589" spans="1:3" ht="11.5" hidden="1" x14ac:dyDescent="0.25">
      <c r="A589" s="85">
        <v>25583816</v>
      </c>
      <c r="B589" s="84" t="s">
        <v>10210</v>
      </c>
    </row>
    <row r="590" spans="1:3" ht="11.5" hidden="1" x14ac:dyDescent="0.25">
      <c r="A590" s="85">
        <v>25583808</v>
      </c>
      <c r="B590" s="84" t="s">
        <v>10211</v>
      </c>
    </row>
    <row r="591" spans="1:3" ht="11.5" hidden="1" x14ac:dyDescent="0.25">
      <c r="A591" s="85">
        <v>25583818</v>
      </c>
      <c r="B591" s="84" t="s">
        <v>10212</v>
      </c>
    </row>
    <row r="592" spans="1:3" ht="11.5" hidden="1" x14ac:dyDescent="0.25">
      <c r="A592" s="85">
        <v>25136041</v>
      </c>
      <c r="B592" s="84" t="s">
        <v>10213</v>
      </c>
    </row>
    <row r="593" spans="1:2" ht="11.5" hidden="1" x14ac:dyDescent="0.25">
      <c r="A593" s="85">
        <v>25097497</v>
      </c>
      <c r="B593" s="84" t="s">
        <v>10214</v>
      </c>
    </row>
    <row r="594" spans="1:2" ht="11.5" hidden="1" x14ac:dyDescent="0.25">
      <c r="A594" s="85">
        <v>25583791</v>
      </c>
      <c r="B594" s="84" t="s">
        <v>10215</v>
      </c>
    </row>
    <row r="595" spans="1:2" ht="11.5" hidden="1" x14ac:dyDescent="0.25">
      <c r="A595" s="85">
        <v>25583821</v>
      </c>
      <c r="B595" s="84" t="s">
        <v>10216</v>
      </c>
    </row>
    <row r="596" spans="1:2" ht="11.5" hidden="1" x14ac:dyDescent="0.25">
      <c r="A596" s="85">
        <v>12003391</v>
      </c>
      <c r="B596" s="84" t="s">
        <v>10217</v>
      </c>
    </row>
    <row r="597" spans="1:2" ht="11.5" hidden="1" x14ac:dyDescent="0.25">
      <c r="A597" s="85">
        <v>25463454</v>
      </c>
      <c r="B597" s="84" t="s">
        <v>10218</v>
      </c>
    </row>
    <row r="598" spans="1:2" ht="11.5" hidden="1" x14ac:dyDescent="0.25">
      <c r="A598" s="85">
        <v>25583710</v>
      </c>
      <c r="B598" s="84" t="s">
        <v>10219</v>
      </c>
    </row>
    <row r="599" spans="1:2" ht="11.5" hidden="1" x14ac:dyDescent="0.25">
      <c r="A599" s="85">
        <v>25098985</v>
      </c>
      <c r="B599" s="84" t="s">
        <v>10220</v>
      </c>
    </row>
    <row r="600" spans="1:2" ht="11.5" hidden="1" x14ac:dyDescent="0.25">
      <c r="A600" s="85">
        <v>25106857</v>
      </c>
      <c r="B600" s="84" t="s">
        <v>10221</v>
      </c>
    </row>
    <row r="601" spans="1:2" ht="11.5" hidden="1" x14ac:dyDescent="0.25">
      <c r="A601" s="85">
        <v>12003620</v>
      </c>
      <c r="B601" s="84" t="s">
        <v>10222</v>
      </c>
    </row>
    <row r="602" spans="1:2" ht="11.5" hidden="1" x14ac:dyDescent="0.25">
      <c r="A602" s="85">
        <v>25098960</v>
      </c>
      <c r="B602" s="84" t="s">
        <v>10223</v>
      </c>
    </row>
    <row r="603" spans="1:2" ht="11.5" hidden="1" x14ac:dyDescent="0.25">
      <c r="A603" s="85">
        <v>25583829</v>
      </c>
      <c r="B603" s="84" t="s">
        <v>10224</v>
      </c>
    </row>
    <row r="604" spans="1:2" ht="11.5" hidden="1" x14ac:dyDescent="0.25">
      <c r="A604" s="85">
        <v>25583836</v>
      </c>
      <c r="B604" s="84" t="s">
        <v>10225</v>
      </c>
    </row>
    <row r="605" spans="1:2" ht="11.5" hidden="1" x14ac:dyDescent="0.25">
      <c r="A605" s="85">
        <v>25583841</v>
      </c>
      <c r="B605" s="84" t="s">
        <v>10226</v>
      </c>
    </row>
    <row r="606" spans="1:2" ht="11.5" hidden="1" x14ac:dyDescent="0.25">
      <c r="A606" s="85">
        <v>25583845</v>
      </c>
      <c r="B606" s="84" t="s">
        <v>10227</v>
      </c>
    </row>
    <row r="607" spans="1:2" ht="11.5" hidden="1" x14ac:dyDescent="0.25">
      <c r="A607" s="85">
        <v>25583812</v>
      </c>
      <c r="B607" s="84" t="s">
        <v>10228</v>
      </c>
    </row>
    <row r="608" spans="1:2" ht="11.5" hidden="1" x14ac:dyDescent="0.25">
      <c r="A608" s="85">
        <v>25583859</v>
      </c>
      <c r="B608" s="84" t="s">
        <v>10229</v>
      </c>
    </row>
    <row r="609" spans="1:2" ht="11.5" hidden="1" x14ac:dyDescent="0.25">
      <c r="A609" s="85">
        <v>25097496</v>
      </c>
      <c r="B609" s="84" t="s">
        <v>10230</v>
      </c>
    </row>
    <row r="610" spans="1:2" ht="11.5" hidden="1" x14ac:dyDescent="0.25">
      <c r="A610" s="85">
        <v>12003560</v>
      </c>
      <c r="B610" s="84" t="s">
        <v>10231</v>
      </c>
    </row>
    <row r="611" spans="1:2" ht="11.5" hidden="1" x14ac:dyDescent="0.25">
      <c r="A611" s="85">
        <v>25583800</v>
      </c>
      <c r="B611" s="84" t="s">
        <v>10232</v>
      </c>
    </row>
    <row r="612" spans="1:2" ht="11.5" hidden="1" x14ac:dyDescent="0.25">
      <c r="A612" s="85">
        <v>25583837</v>
      </c>
      <c r="B612" s="84" t="s">
        <v>10233</v>
      </c>
    </row>
    <row r="613" spans="1:2" ht="11.5" hidden="1" x14ac:dyDescent="0.25">
      <c r="A613" s="85">
        <v>12003390</v>
      </c>
      <c r="B613" s="84" t="s">
        <v>10234</v>
      </c>
    </row>
    <row r="614" spans="1:2" ht="11.5" hidden="1" x14ac:dyDescent="0.25">
      <c r="A614" s="85">
        <v>12005620</v>
      </c>
      <c r="B614" s="84" t="s">
        <v>10235</v>
      </c>
    </row>
    <row r="615" spans="1:2" ht="11.5" hidden="1" x14ac:dyDescent="0.25">
      <c r="A615" s="85">
        <v>25099123</v>
      </c>
      <c r="B615" s="84" t="s">
        <v>10236</v>
      </c>
    </row>
    <row r="616" spans="1:2" ht="11.5" hidden="1" x14ac:dyDescent="0.25">
      <c r="A616" s="85">
        <v>12004071</v>
      </c>
      <c r="B616" s="84" t="s">
        <v>10237</v>
      </c>
    </row>
    <row r="617" spans="1:2" ht="11.5" hidden="1" x14ac:dyDescent="0.25">
      <c r="A617" s="85">
        <v>25583842</v>
      </c>
      <c r="B617" s="84" t="s">
        <v>10238</v>
      </c>
    </row>
    <row r="618" spans="1:2" ht="11.5" hidden="1" x14ac:dyDescent="0.25">
      <c r="A618" s="85">
        <v>25463453</v>
      </c>
      <c r="B618" s="84" t="s">
        <v>10239</v>
      </c>
    </row>
    <row r="619" spans="1:2" ht="11.5" hidden="1" x14ac:dyDescent="0.25">
      <c r="A619" s="85">
        <v>25583854</v>
      </c>
      <c r="B619" s="84" t="s">
        <v>10240</v>
      </c>
    </row>
    <row r="620" spans="1:2" ht="11.5" hidden="1" x14ac:dyDescent="0.25">
      <c r="A620" s="85">
        <v>25583819</v>
      </c>
      <c r="B620" s="84" t="s">
        <v>10241</v>
      </c>
    </row>
    <row r="621" spans="1:2" ht="11.5" hidden="1" x14ac:dyDescent="0.25">
      <c r="A621" s="85">
        <v>25583822</v>
      </c>
      <c r="B621" s="84" t="s">
        <v>10242</v>
      </c>
    </row>
    <row r="622" spans="1:2" ht="11.5" hidden="1" x14ac:dyDescent="0.25">
      <c r="A622" s="85">
        <v>25583858</v>
      </c>
      <c r="B622" s="84" t="s">
        <v>10243</v>
      </c>
    </row>
    <row r="623" spans="1:2" ht="11.5" hidden="1" x14ac:dyDescent="0.25">
      <c r="A623" s="85">
        <v>12002600</v>
      </c>
      <c r="B623" s="84" t="s">
        <v>10244</v>
      </c>
    </row>
    <row r="624" spans="1:2" ht="11.5" hidden="1" x14ac:dyDescent="0.25">
      <c r="A624" s="85">
        <v>25583799</v>
      </c>
      <c r="B624" s="84" t="s">
        <v>10245</v>
      </c>
    </row>
    <row r="625" spans="1:2" ht="11.5" hidden="1" x14ac:dyDescent="0.25">
      <c r="A625" s="85">
        <v>25463539</v>
      </c>
      <c r="B625" s="84" t="s">
        <v>10246</v>
      </c>
    </row>
    <row r="626" spans="1:2" ht="11.5" hidden="1" x14ac:dyDescent="0.25">
      <c r="A626" s="85">
        <v>12002527</v>
      </c>
      <c r="B626" s="84" t="s">
        <v>10247</v>
      </c>
    </row>
    <row r="627" spans="1:2" ht="11.5" hidden="1" x14ac:dyDescent="0.25">
      <c r="A627" s="85">
        <v>25101712</v>
      </c>
      <c r="B627" s="84" t="s">
        <v>10248</v>
      </c>
    </row>
    <row r="628" spans="1:2" ht="11.5" hidden="1" x14ac:dyDescent="0.25">
      <c r="A628" s="85">
        <v>25101866</v>
      </c>
      <c r="B628" s="84" t="s">
        <v>10249</v>
      </c>
    </row>
    <row r="629" spans="1:2" ht="11.5" hidden="1" x14ac:dyDescent="0.25">
      <c r="A629" s="85">
        <v>9024671</v>
      </c>
      <c r="B629" s="84" t="s">
        <v>10250</v>
      </c>
    </row>
    <row r="630" spans="1:2" ht="11.5" hidden="1" x14ac:dyDescent="0.25">
      <c r="A630" s="85">
        <v>25005057</v>
      </c>
      <c r="B630" s="84" t="s">
        <v>10251</v>
      </c>
    </row>
    <row r="631" spans="1:2" ht="11.5" hidden="1" x14ac:dyDescent="0.25">
      <c r="A631" s="85">
        <v>12002519</v>
      </c>
      <c r="B631" s="84" t="s">
        <v>10252</v>
      </c>
    </row>
    <row r="632" spans="1:2" ht="11.5" hidden="1" x14ac:dyDescent="0.25">
      <c r="A632" s="85">
        <v>12002595</v>
      </c>
      <c r="B632" s="84" t="s">
        <v>10253</v>
      </c>
    </row>
    <row r="633" spans="1:2" ht="11.5" hidden="1" x14ac:dyDescent="0.25">
      <c r="A633" s="85">
        <v>12002596</v>
      </c>
      <c r="B633" s="84" t="s">
        <v>10254</v>
      </c>
    </row>
    <row r="634" spans="1:2" ht="11.5" hidden="1" x14ac:dyDescent="0.25">
      <c r="A634" s="85">
        <v>12002597</v>
      </c>
      <c r="B634" s="84" t="s">
        <v>10255</v>
      </c>
    </row>
    <row r="635" spans="1:2" ht="11.5" hidden="1" x14ac:dyDescent="0.25">
      <c r="A635" s="85">
        <v>12002541</v>
      </c>
      <c r="B635" s="84" t="s">
        <v>10256</v>
      </c>
    </row>
    <row r="636" spans="1:2" ht="11.5" hidden="1" x14ac:dyDescent="0.25">
      <c r="A636" s="85">
        <v>25463537</v>
      </c>
      <c r="B636" s="84" t="s">
        <v>10257</v>
      </c>
    </row>
    <row r="637" spans="1:2" ht="11.5" hidden="1" x14ac:dyDescent="0.25">
      <c r="A637" s="85">
        <v>25583870</v>
      </c>
      <c r="B637" s="84" t="s">
        <v>10258</v>
      </c>
    </row>
    <row r="638" spans="1:2" ht="11.5" hidden="1" x14ac:dyDescent="0.25">
      <c r="A638" s="85">
        <v>25152033</v>
      </c>
      <c r="B638" s="84" t="s">
        <v>10259</v>
      </c>
    </row>
    <row r="639" spans="1:2" ht="11.5" hidden="1" x14ac:dyDescent="0.25">
      <c r="A639" s="85">
        <v>25583824</v>
      </c>
      <c r="B639" s="84" t="s">
        <v>10260</v>
      </c>
    </row>
    <row r="640" spans="1:2" ht="11.5" hidden="1" x14ac:dyDescent="0.25">
      <c r="A640" s="85">
        <v>25088764</v>
      </c>
      <c r="B640" s="84" t="s">
        <v>10261</v>
      </c>
    </row>
    <row r="641" spans="1:2" ht="11.5" hidden="1" x14ac:dyDescent="0.25">
      <c r="A641" s="85">
        <v>12004981</v>
      </c>
      <c r="B641" s="84" t="s">
        <v>10262</v>
      </c>
    </row>
    <row r="642" spans="1:2" ht="11.5" hidden="1" x14ac:dyDescent="0.25">
      <c r="A642" s="85">
        <v>25091921</v>
      </c>
      <c r="B642" s="84" t="s">
        <v>10263</v>
      </c>
    </row>
    <row r="643" spans="1:2" ht="11.5" hidden="1" x14ac:dyDescent="0.25">
      <c r="A643" s="85">
        <v>25091681</v>
      </c>
      <c r="B643" s="84" t="s">
        <v>10264</v>
      </c>
    </row>
    <row r="644" spans="1:2" ht="11.5" hidden="1" x14ac:dyDescent="0.25">
      <c r="A644" s="85">
        <v>25091682</v>
      </c>
      <c r="B644" s="84" t="s">
        <v>10265</v>
      </c>
    </row>
    <row r="645" spans="1:2" ht="11.5" hidden="1" x14ac:dyDescent="0.25">
      <c r="A645" s="85">
        <v>25098794</v>
      </c>
      <c r="B645" s="84" t="s">
        <v>10266</v>
      </c>
    </row>
    <row r="646" spans="1:2" ht="11.5" hidden="1" x14ac:dyDescent="0.25">
      <c r="A646" s="85">
        <v>25583853</v>
      </c>
      <c r="B646" s="84" t="s">
        <v>10267</v>
      </c>
    </row>
    <row r="647" spans="1:2" ht="11.5" hidden="1" x14ac:dyDescent="0.25">
      <c r="A647" s="85">
        <v>25097785</v>
      </c>
      <c r="B647" s="84" t="s">
        <v>10268</v>
      </c>
    </row>
    <row r="648" spans="1:2" ht="11.5" hidden="1" x14ac:dyDescent="0.25">
      <c r="A648" s="85">
        <v>25583719</v>
      </c>
      <c r="B648" s="84" t="s">
        <v>10269</v>
      </c>
    </row>
    <row r="649" spans="1:2" ht="11.5" hidden="1" x14ac:dyDescent="0.25">
      <c r="A649" s="85">
        <v>25583801</v>
      </c>
      <c r="B649" s="84" t="s">
        <v>10270</v>
      </c>
    </row>
    <row r="650" spans="1:2" ht="11.5" hidden="1" x14ac:dyDescent="0.25">
      <c r="A650" s="85">
        <v>25583823</v>
      </c>
      <c r="B650" s="84" t="s">
        <v>10271</v>
      </c>
    </row>
    <row r="651" spans="1:2" ht="11.5" hidden="1" x14ac:dyDescent="0.25">
      <c r="A651" s="85">
        <v>25583817</v>
      </c>
      <c r="B651" s="84" t="s">
        <v>10272</v>
      </c>
    </row>
    <row r="652" spans="1:2" ht="11.5" hidden="1" x14ac:dyDescent="0.25">
      <c r="A652" s="85">
        <v>25188229</v>
      </c>
      <c r="B652" s="84" t="s">
        <v>10273</v>
      </c>
    </row>
    <row r="653" spans="1:2" ht="11.5" hidden="1" x14ac:dyDescent="0.25">
      <c r="A653" s="85">
        <v>25105652</v>
      </c>
      <c r="B653" s="84" t="s">
        <v>10274</v>
      </c>
    </row>
    <row r="654" spans="1:2" ht="11.5" hidden="1" x14ac:dyDescent="0.25">
      <c r="A654" s="85">
        <v>25111697</v>
      </c>
      <c r="B654" s="84" t="s">
        <v>10275</v>
      </c>
    </row>
    <row r="655" spans="1:2" ht="11.5" hidden="1" x14ac:dyDescent="0.25">
      <c r="A655" s="85">
        <v>25094977</v>
      </c>
      <c r="B655" s="84" t="s">
        <v>10276</v>
      </c>
    </row>
    <row r="656" spans="1:2" ht="11.5" hidden="1" x14ac:dyDescent="0.25">
      <c r="A656" s="85">
        <v>12004590</v>
      </c>
      <c r="B656" s="84" t="s">
        <v>10277</v>
      </c>
    </row>
    <row r="657" spans="1:2" ht="11.5" hidden="1" x14ac:dyDescent="0.25">
      <c r="A657" s="85">
        <v>12004274</v>
      </c>
      <c r="B657" s="84" t="s">
        <v>10278</v>
      </c>
    </row>
    <row r="658" spans="1:2" ht="11.5" hidden="1" x14ac:dyDescent="0.25">
      <c r="A658" s="85">
        <v>25136110</v>
      </c>
      <c r="B658" s="84" t="s">
        <v>10279</v>
      </c>
    </row>
    <row r="659" spans="1:2" ht="11.5" hidden="1" x14ac:dyDescent="0.25">
      <c r="A659" s="85">
        <v>25270827</v>
      </c>
      <c r="B659" s="84" t="s">
        <v>10280</v>
      </c>
    </row>
    <row r="660" spans="1:2" ht="11.5" hidden="1" x14ac:dyDescent="0.25">
      <c r="A660" s="85">
        <v>25086359</v>
      </c>
      <c r="B660" s="84" t="s">
        <v>10281</v>
      </c>
    </row>
    <row r="661" spans="1:2" ht="11.5" hidden="1" x14ac:dyDescent="0.25">
      <c r="A661" s="85">
        <v>25013225</v>
      </c>
      <c r="B661" s="84" t="s">
        <v>10282</v>
      </c>
    </row>
    <row r="662" spans="1:2" ht="11.5" hidden="1" x14ac:dyDescent="0.25">
      <c r="A662" s="85">
        <v>12003423</v>
      </c>
      <c r="B662" s="84" t="s">
        <v>10283</v>
      </c>
    </row>
    <row r="663" spans="1:2" ht="11.5" hidden="1" x14ac:dyDescent="0.25">
      <c r="A663" s="85">
        <v>25001165</v>
      </c>
      <c r="B663" s="84" t="s">
        <v>10284</v>
      </c>
    </row>
    <row r="664" spans="1:2" ht="11.5" hidden="1" x14ac:dyDescent="0.25">
      <c r="A664" s="85">
        <v>25016735</v>
      </c>
      <c r="B664" s="84" t="s">
        <v>10285</v>
      </c>
    </row>
    <row r="665" spans="1:2" ht="11.5" hidden="1" x14ac:dyDescent="0.25">
      <c r="A665" s="85">
        <v>12003422</v>
      </c>
      <c r="B665" s="84" t="s">
        <v>10286</v>
      </c>
    </row>
    <row r="666" spans="1:2" ht="11.5" hidden="1" x14ac:dyDescent="0.25">
      <c r="A666" s="85">
        <v>25001164</v>
      </c>
      <c r="B666" s="84" t="s">
        <v>10287</v>
      </c>
    </row>
    <row r="667" spans="1:2" ht="11.5" hidden="1" x14ac:dyDescent="0.25">
      <c r="A667" s="85">
        <v>12002589</v>
      </c>
      <c r="B667" s="84" t="s">
        <v>10288</v>
      </c>
    </row>
    <row r="668" spans="1:2" ht="11.5" hidden="1" x14ac:dyDescent="0.25">
      <c r="A668" s="85">
        <v>12001430</v>
      </c>
      <c r="B668" s="84" t="s">
        <v>10289</v>
      </c>
    </row>
    <row r="669" spans="1:2" ht="11.5" hidden="1" x14ac:dyDescent="0.25">
      <c r="A669" s="85">
        <v>12002100</v>
      </c>
      <c r="B669" s="84" t="s">
        <v>10290</v>
      </c>
    </row>
    <row r="670" spans="1:2" ht="11.5" hidden="1" x14ac:dyDescent="0.25">
      <c r="A670" s="85">
        <v>12005322</v>
      </c>
      <c r="B670" s="84" t="s">
        <v>10291</v>
      </c>
    </row>
    <row r="671" spans="1:2" ht="11.5" hidden="1" x14ac:dyDescent="0.25">
      <c r="A671" s="85">
        <v>12004370</v>
      </c>
      <c r="B671" s="84" t="s">
        <v>10292</v>
      </c>
    </row>
    <row r="672" spans="1:2" ht="11.5" hidden="1" x14ac:dyDescent="0.25">
      <c r="A672" s="85">
        <v>25583861</v>
      </c>
      <c r="B672" s="84" t="s">
        <v>10293</v>
      </c>
    </row>
    <row r="673" spans="1:2" ht="11.5" hidden="1" x14ac:dyDescent="0.25">
      <c r="A673" s="85">
        <v>25276799</v>
      </c>
      <c r="B673" s="84" t="s">
        <v>10294</v>
      </c>
    </row>
    <row r="674" spans="1:2" ht="11.5" hidden="1" x14ac:dyDescent="0.25">
      <c r="A674" s="85">
        <v>25276797</v>
      </c>
      <c r="B674" s="84" t="s">
        <v>10295</v>
      </c>
    </row>
    <row r="675" spans="1:2" ht="11.5" hidden="1" x14ac:dyDescent="0.25">
      <c r="A675" s="85">
        <v>25276795</v>
      </c>
      <c r="B675" s="84" t="s">
        <v>10296</v>
      </c>
    </row>
    <row r="676" spans="1:2" ht="11.5" hidden="1" x14ac:dyDescent="0.25">
      <c r="A676" s="85">
        <v>25135539</v>
      </c>
      <c r="B676" s="84" t="s">
        <v>10297</v>
      </c>
    </row>
    <row r="677" spans="1:2" ht="11.5" hidden="1" x14ac:dyDescent="0.25">
      <c r="A677" s="85">
        <v>25136136</v>
      </c>
      <c r="B677" s="84" t="s">
        <v>10298</v>
      </c>
    </row>
    <row r="678" spans="1:2" ht="11.5" hidden="1" x14ac:dyDescent="0.25">
      <c r="A678" s="85">
        <v>25135538</v>
      </c>
      <c r="B678" s="84" t="s">
        <v>10299</v>
      </c>
    </row>
    <row r="679" spans="1:2" ht="11.5" hidden="1" x14ac:dyDescent="0.25">
      <c r="A679" s="85">
        <v>25087610</v>
      </c>
      <c r="B679" s="84" t="s">
        <v>10300</v>
      </c>
    </row>
    <row r="680" spans="1:2" ht="11.5" hidden="1" x14ac:dyDescent="0.25">
      <c r="A680" s="85">
        <v>25073220</v>
      </c>
      <c r="B680" s="84" t="s">
        <v>10301</v>
      </c>
    </row>
    <row r="681" spans="1:2" ht="11.5" hidden="1" x14ac:dyDescent="0.25">
      <c r="A681" s="85">
        <v>12001396</v>
      </c>
      <c r="B681" s="84" t="s">
        <v>10302</v>
      </c>
    </row>
    <row r="682" spans="1:2" ht="11.5" hidden="1" x14ac:dyDescent="0.25">
      <c r="A682" s="85">
        <v>12002588</v>
      </c>
      <c r="B682" s="84" t="s">
        <v>10303</v>
      </c>
    </row>
    <row r="683" spans="1:2" ht="11.5" hidden="1" x14ac:dyDescent="0.25">
      <c r="A683" s="85">
        <v>12002563</v>
      </c>
      <c r="B683" s="84" t="s">
        <v>10304</v>
      </c>
    </row>
    <row r="684" spans="1:2" ht="11.5" hidden="1" x14ac:dyDescent="0.25">
      <c r="A684" s="85">
        <v>25094976</v>
      </c>
      <c r="B684" s="84" t="s">
        <v>10305</v>
      </c>
    </row>
    <row r="685" spans="1:2" ht="11.5" hidden="1" x14ac:dyDescent="0.25">
      <c r="A685" s="85">
        <v>12001432</v>
      </c>
      <c r="B685" s="84" t="s">
        <v>10306</v>
      </c>
    </row>
    <row r="686" spans="1:2" ht="11.5" hidden="1" x14ac:dyDescent="0.25">
      <c r="A686" s="85">
        <v>25101821</v>
      </c>
      <c r="B686" s="84" t="s">
        <v>10307</v>
      </c>
    </row>
    <row r="687" spans="1:2" ht="11.5" hidden="1" x14ac:dyDescent="0.25">
      <c r="A687" s="85">
        <v>25131766</v>
      </c>
      <c r="B687" s="84" t="s">
        <v>10308</v>
      </c>
    </row>
    <row r="688" spans="1:2" ht="11.5" hidden="1" x14ac:dyDescent="0.25">
      <c r="A688" s="85">
        <v>25021405</v>
      </c>
      <c r="B688" s="84" t="s">
        <v>10309</v>
      </c>
    </row>
    <row r="689" spans="1:2" ht="11.5" hidden="1" x14ac:dyDescent="0.25">
      <c r="A689" s="85">
        <v>25091862</v>
      </c>
      <c r="B689" s="84" t="s">
        <v>10310</v>
      </c>
    </row>
    <row r="690" spans="1:2" ht="11.5" hidden="1" x14ac:dyDescent="0.25">
      <c r="A690" s="85">
        <v>12002566</v>
      </c>
      <c r="B690" s="84" t="s">
        <v>10311</v>
      </c>
    </row>
    <row r="691" spans="1:2" ht="11.5" hidden="1" x14ac:dyDescent="0.25">
      <c r="A691" s="85">
        <v>12002565</v>
      </c>
      <c r="B691" s="84" t="s">
        <v>10312</v>
      </c>
    </row>
    <row r="692" spans="1:2" ht="11.5" hidden="1" x14ac:dyDescent="0.25">
      <c r="A692" s="85">
        <v>12001417</v>
      </c>
      <c r="B692" s="84" t="s">
        <v>10313</v>
      </c>
    </row>
    <row r="693" spans="1:2" ht="11.5" hidden="1" x14ac:dyDescent="0.25">
      <c r="A693" s="85">
        <v>12002571</v>
      </c>
      <c r="B693" s="84" t="s">
        <v>10314</v>
      </c>
    </row>
    <row r="694" spans="1:2" ht="11.5" hidden="1" x14ac:dyDescent="0.25">
      <c r="A694" s="85">
        <v>25276798</v>
      </c>
      <c r="B694" s="84" t="s">
        <v>10315</v>
      </c>
    </row>
    <row r="695" spans="1:2" ht="11.5" hidden="1" x14ac:dyDescent="0.25">
      <c r="A695" s="85">
        <v>25583866</v>
      </c>
      <c r="B695" s="84" t="s">
        <v>10316</v>
      </c>
    </row>
    <row r="696" spans="1:2" ht="11.5" hidden="1" x14ac:dyDescent="0.25">
      <c r="A696" s="85">
        <v>25136107</v>
      </c>
      <c r="B696" s="84" t="s">
        <v>10317</v>
      </c>
    </row>
    <row r="697" spans="1:2" ht="11.5" hidden="1" x14ac:dyDescent="0.25">
      <c r="A697" s="85">
        <v>25073221</v>
      </c>
      <c r="B697" s="84" t="s">
        <v>10318</v>
      </c>
    </row>
    <row r="698" spans="1:2" ht="11.5" hidden="1" x14ac:dyDescent="0.25">
      <c r="A698" s="85">
        <v>25073222</v>
      </c>
      <c r="B698" s="84" t="s">
        <v>10319</v>
      </c>
    </row>
    <row r="699" spans="1:2" ht="11.5" hidden="1" x14ac:dyDescent="0.25">
      <c r="A699" s="85">
        <v>12003392</v>
      </c>
      <c r="B699" s="84" t="s">
        <v>10320</v>
      </c>
    </row>
    <row r="700" spans="1:2" ht="11.5" hidden="1" x14ac:dyDescent="0.25">
      <c r="A700" s="85">
        <v>12002567</v>
      </c>
      <c r="B700" s="84" t="s">
        <v>10321</v>
      </c>
    </row>
    <row r="701" spans="1:2" ht="11.5" hidden="1" x14ac:dyDescent="0.25">
      <c r="A701" s="85">
        <v>12002568</v>
      </c>
      <c r="B701" s="84" t="s">
        <v>10322</v>
      </c>
    </row>
    <row r="702" spans="1:2" ht="11.5" hidden="1" x14ac:dyDescent="0.25">
      <c r="A702" s="85">
        <v>12001416</v>
      </c>
      <c r="B702" s="84" t="s">
        <v>10323</v>
      </c>
    </row>
    <row r="703" spans="1:2" ht="11.5" hidden="1" x14ac:dyDescent="0.25">
      <c r="A703" s="85">
        <v>12003030</v>
      </c>
      <c r="B703" s="84" t="s">
        <v>10324</v>
      </c>
    </row>
    <row r="704" spans="1:2" ht="11.5" hidden="1" x14ac:dyDescent="0.25">
      <c r="A704" s="85">
        <v>12001423</v>
      </c>
      <c r="B704" s="84" t="s">
        <v>10325</v>
      </c>
    </row>
    <row r="705" spans="1:2" ht="11.5" hidden="1" x14ac:dyDescent="0.25">
      <c r="A705" s="85">
        <v>25276784</v>
      </c>
      <c r="B705" s="84" t="s">
        <v>10326</v>
      </c>
    </row>
    <row r="706" spans="1:2" ht="11.5" hidden="1" x14ac:dyDescent="0.25">
      <c r="A706" s="85">
        <v>25276632</v>
      </c>
      <c r="B706" s="84" t="s">
        <v>10327</v>
      </c>
    </row>
    <row r="707" spans="1:2" ht="11.5" hidden="1" x14ac:dyDescent="0.25">
      <c r="A707" s="85">
        <v>25107743</v>
      </c>
      <c r="B707" s="84" t="s">
        <v>10328</v>
      </c>
    </row>
    <row r="708" spans="1:2" ht="11.5" hidden="1" x14ac:dyDescent="0.25">
      <c r="A708" s="85">
        <v>25583863</v>
      </c>
      <c r="B708" s="84" t="s">
        <v>10329</v>
      </c>
    </row>
    <row r="709" spans="1:2" ht="11.5" hidden="1" x14ac:dyDescent="0.25">
      <c r="A709" s="85">
        <v>25463546</v>
      </c>
      <c r="B709" s="84" t="s">
        <v>10330</v>
      </c>
    </row>
    <row r="710" spans="1:2" ht="11.5" hidden="1" x14ac:dyDescent="0.25">
      <c r="A710" s="85">
        <v>25583713</v>
      </c>
      <c r="B710" s="84" t="s">
        <v>10331</v>
      </c>
    </row>
    <row r="711" spans="1:2" ht="11.5" hidden="1" x14ac:dyDescent="0.25">
      <c r="A711" s="85">
        <v>25086090</v>
      </c>
      <c r="B711" s="84" t="s">
        <v>10332</v>
      </c>
    </row>
    <row r="712" spans="1:2" ht="11.5" hidden="1" x14ac:dyDescent="0.25">
      <c r="A712" s="85">
        <v>25171384</v>
      </c>
      <c r="B712" s="84" t="s">
        <v>10333</v>
      </c>
    </row>
    <row r="713" spans="1:2" ht="11.5" hidden="1" x14ac:dyDescent="0.25">
      <c r="A713" s="85">
        <v>25123260</v>
      </c>
      <c r="B713" s="84" t="s">
        <v>10334</v>
      </c>
    </row>
    <row r="714" spans="1:2" ht="11.5" hidden="1" x14ac:dyDescent="0.25">
      <c r="A714" s="85">
        <v>25132706</v>
      </c>
      <c r="B714" s="84" t="s">
        <v>10335</v>
      </c>
    </row>
    <row r="715" spans="1:2" ht="11.5" hidden="1" x14ac:dyDescent="0.25">
      <c r="A715" s="85">
        <v>25091861</v>
      </c>
      <c r="B715" s="84" t="s">
        <v>10336</v>
      </c>
    </row>
    <row r="716" spans="1:2" ht="11.5" hidden="1" x14ac:dyDescent="0.25">
      <c r="A716" s="85">
        <v>25131509</v>
      </c>
      <c r="B716" s="84" t="s">
        <v>10336</v>
      </c>
    </row>
    <row r="717" spans="1:2" ht="11.5" hidden="1" x14ac:dyDescent="0.25">
      <c r="A717" s="85">
        <v>12002642</v>
      </c>
      <c r="B717" s="84" t="s">
        <v>10337</v>
      </c>
    </row>
    <row r="718" spans="1:2" ht="11.5" hidden="1" x14ac:dyDescent="0.25">
      <c r="A718" s="85">
        <v>12001397</v>
      </c>
      <c r="B718" s="84" t="s">
        <v>10338</v>
      </c>
    </row>
    <row r="719" spans="1:2" ht="11.5" hidden="1" x14ac:dyDescent="0.25">
      <c r="A719" s="85">
        <v>12001420</v>
      </c>
      <c r="B719" s="84" t="s">
        <v>10339</v>
      </c>
    </row>
    <row r="720" spans="1:2" ht="11.5" hidden="1" x14ac:dyDescent="0.25">
      <c r="A720" s="85">
        <v>12001418</v>
      </c>
      <c r="B720" s="84" t="s">
        <v>10340</v>
      </c>
    </row>
    <row r="721" spans="1:2" ht="11.5" hidden="1" x14ac:dyDescent="0.25">
      <c r="A721" s="85">
        <v>12002572</v>
      </c>
      <c r="B721" s="84" t="s">
        <v>10341</v>
      </c>
    </row>
    <row r="722" spans="1:2" ht="11.5" hidden="1" x14ac:dyDescent="0.25">
      <c r="A722" s="85">
        <v>25583862</v>
      </c>
      <c r="B722" s="84" t="s">
        <v>10342</v>
      </c>
    </row>
    <row r="723" spans="1:2" ht="11.5" hidden="1" x14ac:dyDescent="0.25">
      <c r="A723" s="85">
        <v>12002569</v>
      </c>
      <c r="B723" s="84" t="s">
        <v>10343</v>
      </c>
    </row>
    <row r="724" spans="1:2" ht="11.5" hidden="1" x14ac:dyDescent="0.25">
      <c r="A724" s="85">
        <v>25132708</v>
      </c>
      <c r="B724" s="84" t="s">
        <v>10344</v>
      </c>
    </row>
    <row r="725" spans="1:2" ht="11.5" hidden="1" x14ac:dyDescent="0.25">
      <c r="A725" s="85">
        <v>25136638</v>
      </c>
      <c r="B725" s="84" t="s">
        <v>10345</v>
      </c>
    </row>
    <row r="726" spans="1:2" ht="11.5" hidden="1" x14ac:dyDescent="0.25">
      <c r="A726" s="85">
        <v>25463542</v>
      </c>
      <c r="B726" s="84" t="s">
        <v>10346</v>
      </c>
    </row>
    <row r="727" spans="1:2" ht="11.5" hidden="1" x14ac:dyDescent="0.25">
      <c r="A727" s="85">
        <v>25269496</v>
      </c>
      <c r="B727" s="84" t="s">
        <v>10347</v>
      </c>
    </row>
    <row r="728" spans="1:2" ht="11.5" hidden="1" x14ac:dyDescent="0.25">
      <c r="A728" s="85">
        <v>12003632</v>
      </c>
      <c r="B728" s="84" t="s">
        <v>10348</v>
      </c>
    </row>
    <row r="729" spans="1:2" ht="11.5" hidden="1" x14ac:dyDescent="0.25">
      <c r="A729" s="85">
        <v>25188226</v>
      </c>
      <c r="B729" s="84" t="s">
        <v>10349</v>
      </c>
    </row>
    <row r="730" spans="1:2" ht="11.5" hidden="1" x14ac:dyDescent="0.25">
      <c r="A730" s="85">
        <v>25111924</v>
      </c>
      <c r="B730" s="84" t="s">
        <v>10350</v>
      </c>
    </row>
    <row r="731" spans="1:2" ht="11.5" hidden="1" x14ac:dyDescent="0.25">
      <c r="A731" s="85">
        <v>25463518</v>
      </c>
      <c r="B731" s="84" t="s">
        <v>10351</v>
      </c>
    </row>
    <row r="732" spans="1:2" ht="11.5" hidden="1" x14ac:dyDescent="0.25">
      <c r="A732" s="85">
        <v>12002543</v>
      </c>
      <c r="B732" s="84" t="s">
        <v>10352</v>
      </c>
    </row>
    <row r="733" spans="1:2" ht="11.5" hidden="1" x14ac:dyDescent="0.25">
      <c r="A733" s="85">
        <v>25463472</v>
      </c>
      <c r="B733" s="84" t="s">
        <v>10353</v>
      </c>
    </row>
    <row r="734" spans="1:2" ht="11.5" hidden="1" x14ac:dyDescent="0.25">
      <c r="A734" s="85">
        <v>25583724</v>
      </c>
      <c r="B734" s="84" t="s">
        <v>10354</v>
      </c>
    </row>
    <row r="735" spans="1:2" ht="11.5" hidden="1" x14ac:dyDescent="0.25">
      <c r="A735" s="85">
        <v>25463473</v>
      </c>
      <c r="B735" s="84" t="s">
        <v>10355</v>
      </c>
    </row>
    <row r="736" spans="1:2" ht="11.5" hidden="1" x14ac:dyDescent="0.25">
      <c r="A736" s="85">
        <v>25583725</v>
      </c>
      <c r="B736" s="84" t="s">
        <v>10356</v>
      </c>
    </row>
    <row r="737" spans="1:2" ht="11.5" hidden="1" x14ac:dyDescent="0.25">
      <c r="A737" s="85">
        <v>25463468</v>
      </c>
      <c r="B737" s="84" t="s">
        <v>10357</v>
      </c>
    </row>
    <row r="738" spans="1:2" ht="11.5" hidden="1" x14ac:dyDescent="0.25">
      <c r="A738" s="85">
        <v>25463475</v>
      </c>
      <c r="B738" s="84" t="s">
        <v>10358</v>
      </c>
    </row>
    <row r="739" spans="1:2" ht="11.5" hidden="1" x14ac:dyDescent="0.25">
      <c r="A739" s="85">
        <v>25583742</v>
      </c>
      <c r="B739" s="84" t="s">
        <v>10359</v>
      </c>
    </row>
    <row r="740" spans="1:2" ht="11.5" hidden="1" x14ac:dyDescent="0.25">
      <c r="A740" s="85">
        <v>25463509</v>
      </c>
      <c r="B740" s="84" t="s">
        <v>10360</v>
      </c>
    </row>
    <row r="741" spans="1:2" ht="11.5" hidden="1" x14ac:dyDescent="0.25">
      <c r="A741" s="85">
        <v>25583740</v>
      </c>
      <c r="B741" s="84" t="s">
        <v>10361</v>
      </c>
    </row>
    <row r="742" spans="1:2" ht="11.5" hidden="1" x14ac:dyDescent="0.25">
      <c r="A742" s="85">
        <v>25463507</v>
      </c>
      <c r="B742" s="84" t="s">
        <v>10362</v>
      </c>
    </row>
    <row r="743" spans="1:2" ht="11.5" hidden="1" x14ac:dyDescent="0.25">
      <c r="A743" s="85">
        <v>25257102</v>
      </c>
      <c r="B743" s="84" t="s">
        <v>10363</v>
      </c>
    </row>
    <row r="744" spans="1:2" ht="11.5" hidden="1" x14ac:dyDescent="0.25">
      <c r="A744" s="85">
        <v>25188230</v>
      </c>
      <c r="B744" s="84" t="s">
        <v>10364</v>
      </c>
    </row>
    <row r="745" spans="1:2" ht="11.5" hidden="1" x14ac:dyDescent="0.25">
      <c r="A745" s="85">
        <v>25257101</v>
      </c>
      <c r="B745" s="84" t="s">
        <v>10365</v>
      </c>
    </row>
    <row r="746" spans="1:2" ht="11.5" hidden="1" x14ac:dyDescent="0.25">
      <c r="A746" s="85">
        <v>25188227</v>
      </c>
      <c r="B746" s="84" t="s">
        <v>10366</v>
      </c>
    </row>
    <row r="747" spans="1:2" ht="11.5" hidden="1" x14ac:dyDescent="0.25">
      <c r="A747" s="85">
        <v>25131744</v>
      </c>
      <c r="B747" s="84" t="s">
        <v>10367</v>
      </c>
    </row>
    <row r="748" spans="1:2" ht="11.5" hidden="1" x14ac:dyDescent="0.25">
      <c r="A748" s="85">
        <v>25257103</v>
      </c>
      <c r="B748" s="84" t="s">
        <v>10368</v>
      </c>
    </row>
    <row r="749" spans="1:2" ht="11.5" hidden="1" x14ac:dyDescent="0.25">
      <c r="A749" s="85">
        <v>25257104</v>
      </c>
      <c r="B749" s="84" t="s">
        <v>10369</v>
      </c>
    </row>
    <row r="750" spans="1:2" ht="11.5" hidden="1" x14ac:dyDescent="0.25">
      <c r="A750" s="85">
        <v>25228545</v>
      </c>
      <c r="B750" s="84" t="s">
        <v>10370</v>
      </c>
    </row>
    <row r="751" spans="1:2" ht="11.5" hidden="1" x14ac:dyDescent="0.25">
      <c r="A751" s="85">
        <v>349796</v>
      </c>
      <c r="B751" s="84" t="s">
        <v>10371</v>
      </c>
    </row>
    <row r="752" spans="1:2" ht="11.5" hidden="1" x14ac:dyDescent="0.25">
      <c r="A752" s="85">
        <v>25583864</v>
      </c>
      <c r="B752" s="84" t="s">
        <v>10372</v>
      </c>
    </row>
    <row r="753" spans="1:2" ht="11.5" hidden="1" x14ac:dyDescent="0.25">
      <c r="A753" s="85">
        <v>25298272</v>
      </c>
      <c r="B753" s="84" t="s">
        <v>10373</v>
      </c>
    </row>
    <row r="754" spans="1:2" ht="11.5" hidden="1" x14ac:dyDescent="0.25">
      <c r="A754" s="85">
        <v>25298273</v>
      </c>
      <c r="B754" s="84" t="s">
        <v>10374</v>
      </c>
    </row>
    <row r="755" spans="1:2" ht="11.5" hidden="1" x14ac:dyDescent="0.25">
      <c r="A755" s="85">
        <v>12001412</v>
      </c>
      <c r="B755" s="84" t="s">
        <v>10375</v>
      </c>
    </row>
    <row r="756" spans="1:2" ht="11.5" hidden="1" x14ac:dyDescent="0.25">
      <c r="A756" s="85">
        <v>12002112</v>
      </c>
      <c r="B756" s="84" t="s">
        <v>10376</v>
      </c>
    </row>
    <row r="757" spans="1:2" ht="11.5" hidden="1" x14ac:dyDescent="0.25">
      <c r="A757" s="85">
        <v>25056337</v>
      </c>
      <c r="B757" s="84" t="s">
        <v>10377</v>
      </c>
    </row>
    <row r="758" spans="1:2" ht="11.5" hidden="1" x14ac:dyDescent="0.25">
      <c r="A758" s="85">
        <v>12002521</v>
      </c>
      <c r="B758" s="84" t="s">
        <v>10378</v>
      </c>
    </row>
    <row r="759" spans="1:2" ht="11.5" hidden="1" x14ac:dyDescent="0.25">
      <c r="A759" s="85">
        <v>12004081</v>
      </c>
      <c r="B759" s="84" t="s">
        <v>10379</v>
      </c>
    </row>
    <row r="760" spans="1:2" ht="11.5" hidden="1" x14ac:dyDescent="0.25">
      <c r="A760" s="85">
        <v>12004780</v>
      </c>
      <c r="B760" s="84" t="s">
        <v>10380</v>
      </c>
    </row>
    <row r="761" spans="1:2" ht="11.5" hidden="1" x14ac:dyDescent="0.25">
      <c r="A761" s="85">
        <v>12003970</v>
      </c>
      <c r="B761" s="84" t="s">
        <v>10381</v>
      </c>
    </row>
    <row r="762" spans="1:2" ht="11.5" hidden="1" x14ac:dyDescent="0.25">
      <c r="A762" s="85">
        <v>25583790</v>
      </c>
      <c r="B762" s="84" t="s">
        <v>10382</v>
      </c>
    </row>
    <row r="763" spans="1:2" ht="11.5" hidden="1" x14ac:dyDescent="0.25">
      <c r="A763" s="85">
        <v>25088397</v>
      </c>
      <c r="B763" s="84" t="s">
        <v>10383</v>
      </c>
    </row>
    <row r="764" spans="1:2" ht="11.5" hidden="1" x14ac:dyDescent="0.25">
      <c r="A764" s="85">
        <v>12002528</v>
      </c>
      <c r="B764" s="84" t="s">
        <v>10384</v>
      </c>
    </row>
    <row r="765" spans="1:2" ht="11.5" hidden="1" x14ac:dyDescent="0.25">
      <c r="A765" s="85">
        <v>25246744</v>
      </c>
      <c r="B765" s="84" t="s">
        <v>10385</v>
      </c>
    </row>
    <row r="766" spans="1:2" ht="11.5" hidden="1" x14ac:dyDescent="0.25">
      <c r="A766" s="85">
        <v>25091863</v>
      </c>
      <c r="B766" s="84" t="s">
        <v>10386</v>
      </c>
    </row>
    <row r="767" spans="1:2" ht="11.5" hidden="1" x14ac:dyDescent="0.25">
      <c r="A767" s="85">
        <v>25254695</v>
      </c>
      <c r="B767" s="84" t="s">
        <v>10387</v>
      </c>
    </row>
    <row r="768" spans="1:2" ht="11.5" hidden="1" x14ac:dyDescent="0.25">
      <c r="A768" s="85">
        <v>12003364</v>
      </c>
      <c r="B768" s="84" t="s">
        <v>10388</v>
      </c>
    </row>
    <row r="769" spans="1:3" ht="11.5" hidden="1" x14ac:dyDescent="0.25">
      <c r="A769" s="85">
        <v>25248147</v>
      </c>
      <c r="B769" s="84" t="s">
        <v>10389</v>
      </c>
    </row>
    <row r="770" spans="1:3" ht="11.5" hidden="1" x14ac:dyDescent="0.25">
      <c r="A770" s="85">
        <v>25128052</v>
      </c>
      <c r="B770" s="84" t="s">
        <v>10390</v>
      </c>
    </row>
    <row r="771" spans="1:3" ht="11.5" hidden="1" x14ac:dyDescent="0.25">
      <c r="A771" s="85">
        <v>25135540</v>
      </c>
      <c r="B771" s="84" t="s">
        <v>10391</v>
      </c>
    </row>
    <row r="772" spans="1:3" ht="11.5" hidden="1" x14ac:dyDescent="0.25">
      <c r="A772" s="85">
        <v>25247355</v>
      </c>
      <c r="B772" s="84" t="s">
        <v>10392</v>
      </c>
    </row>
    <row r="773" spans="1:3" ht="11.5" hidden="1" x14ac:dyDescent="0.25">
      <c r="A773" s="85">
        <v>25247356</v>
      </c>
      <c r="B773" s="84" t="s">
        <v>10393</v>
      </c>
    </row>
    <row r="774" spans="1:3" ht="11.5" hidden="1" x14ac:dyDescent="0.25">
      <c r="A774" s="85">
        <v>25131157</v>
      </c>
      <c r="B774" s="84" t="s">
        <v>10394</v>
      </c>
    </row>
    <row r="775" spans="1:3" ht="11.5" hidden="1" x14ac:dyDescent="0.25">
      <c r="A775" s="85">
        <v>25131765</v>
      </c>
      <c r="B775" s="84" t="s">
        <v>10395</v>
      </c>
    </row>
    <row r="776" spans="1:3" ht="11.5" hidden="1" x14ac:dyDescent="0.25">
      <c r="A776" s="85">
        <v>25160819</v>
      </c>
      <c r="B776" s="84" t="s">
        <v>10396</v>
      </c>
    </row>
    <row r="777" spans="1:3" ht="11.5" hidden="1" x14ac:dyDescent="0.25">
      <c r="A777" s="85">
        <v>25463455</v>
      </c>
      <c r="B777" s="84" t="s">
        <v>10397</v>
      </c>
    </row>
    <row r="778" spans="1:3" ht="11.5" hidden="1" x14ac:dyDescent="0.25">
      <c r="A778" s="85">
        <v>25427686</v>
      </c>
      <c r="B778" s="84" t="s">
        <v>10398</v>
      </c>
    </row>
    <row r="779" spans="1:3" ht="11.5" hidden="1" x14ac:dyDescent="0.25">
      <c r="A779" s="85">
        <v>25578537</v>
      </c>
      <c r="B779" s="84" t="s">
        <v>10399</v>
      </c>
    </row>
    <row r="780" spans="1:3" ht="11.5" hidden="1" x14ac:dyDescent="0.25">
      <c r="A780" s="85">
        <v>27020942</v>
      </c>
      <c r="B780" s="84" t="s">
        <v>10400</v>
      </c>
    </row>
    <row r="781" spans="1:3" ht="11.5" x14ac:dyDescent="0.25">
      <c r="A781" s="85">
        <v>25071009</v>
      </c>
      <c r="B781" s="84" t="s">
        <v>10847</v>
      </c>
      <c r="C781" s="82" t="s">
        <v>25773</v>
      </c>
    </row>
    <row r="782" spans="1:3" ht="11.5" hidden="1" x14ac:dyDescent="0.25">
      <c r="A782" s="85">
        <v>27140369</v>
      </c>
      <c r="B782" s="84" t="s">
        <v>10401</v>
      </c>
    </row>
    <row r="783" spans="1:3" ht="11.5" hidden="1" x14ac:dyDescent="0.25">
      <c r="A783" s="85">
        <v>25463189</v>
      </c>
      <c r="B783" s="84" t="s">
        <v>10402</v>
      </c>
    </row>
    <row r="784" spans="1:3" ht="11.5" hidden="1" x14ac:dyDescent="0.25">
      <c r="A784" s="85">
        <v>25583216</v>
      </c>
      <c r="B784" s="84" t="s">
        <v>10403</v>
      </c>
    </row>
    <row r="785" spans="1:3" ht="11.5" hidden="1" x14ac:dyDescent="0.25">
      <c r="A785" s="85">
        <v>25466420</v>
      </c>
      <c r="B785" s="84" t="s">
        <v>10404</v>
      </c>
    </row>
    <row r="786" spans="1:3" ht="11.5" x14ac:dyDescent="0.25">
      <c r="A786" s="85">
        <v>27094540</v>
      </c>
      <c r="B786" s="84" t="s">
        <v>18519</v>
      </c>
      <c r="C786" s="82" t="s">
        <v>25773</v>
      </c>
    </row>
    <row r="787" spans="1:3" ht="11.5" hidden="1" x14ac:dyDescent="0.25">
      <c r="A787" s="85">
        <v>27184101</v>
      </c>
      <c r="B787" s="84" t="s">
        <v>10405</v>
      </c>
    </row>
    <row r="788" spans="1:3" ht="11.5" hidden="1" x14ac:dyDescent="0.25">
      <c r="A788" s="85">
        <v>27184099</v>
      </c>
      <c r="B788" s="84" t="s">
        <v>10406</v>
      </c>
    </row>
    <row r="789" spans="1:3" ht="11.5" hidden="1" x14ac:dyDescent="0.25">
      <c r="A789" s="85">
        <v>27184102</v>
      </c>
      <c r="B789" s="84" t="s">
        <v>10407</v>
      </c>
    </row>
    <row r="790" spans="1:3" ht="11.5" hidden="1" x14ac:dyDescent="0.25">
      <c r="A790" s="85">
        <v>27184100</v>
      </c>
      <c r="B790" s="84" t="s">
        <v>10408</v>
      </c>
    </row>
    <row r="791" spans="1:3" ht="11.5" hidden="1" x14ac:dyDescent="0.25">
      <c r="A791" s="85">
        <v>27193148</v>
      </c>
      <c r="B791" s="84" t="s">
        <v>10409</v>
      </c>
    </row>
    <row r="792" spans="1:3" ht="11.5" hidden="1" x14ac:dyDescent="0.25">
      <c r="A792" s="85">
        <v>27187344</v>
      </c>
      <c r="B792" s="84" t="s">
        <v>10410</v>
      </c>
    </row>
    <row r="793" spans="1:3" ht="11.5" hidden="1" x14ac:dyDescent="0.25">
      <c r="A793" s="85">
        <v>27193149</v>
      </c>
      <c r="B793" s="84" t="s">
        <v>10411</v>
      </c>
    </row>
    <row r="794" spans="1:3" ht="11.5" hidden="1" x14ac:dyDescent="0.25">
      <c r="A794" s="85">
        <v>27193150</v>
      </c>
      <c r="B794" s="84" t="s">
        <v>10412</v>
      </c>
    </row>
    <row r="795" spans="1:3" ht="11.5" x14ac:dyDescent="0.25">
      <c r="A795" s="85">
        <v>25079062</v>
      </c>
      <c r="B795" s="84" t="s">
        <v>10802</v>
      </c>
      <c r="C795" s="82" t="s">
        <v>380</v>
      </c>
    </row>
    <row r="796" spans="1:3" ht="11.5" hidden="1" x14ac:dyDescent="0.25">
      <c r="A796" s="85">
        <v>25458984</v>
      </c>
      <c r="B796" s="84" t="s">
        <v>10413</v>
      </c>
    </row>
    <row r="797" spans="1:3" ht="11.5" hidden="1" x14ac:dyDescent="0.25">
      <c r="A797" s="85">
        <v>25054361</v>
      </c>
      <c r="B797" s="84" t="s">
        <v>10414</v>
      </c>
    </row>
    <row r="798" spans="1:3" ht="11.5" hidden="1" x14ac:dyDescent="0.25">
      <c r="A798" s="85">
        <v>25054360</v>
      </c>
      <c r="B798" s="84" t="s">
        <v>10415</v>
      </c>
    </row>
    <row r="799" spans="1:3" ht="11.5" hidden="1" x14ac:dyDescent="0.25">
      <c r="A799" s="85">
        <v>25054359</v>
      </c>
      <c r="B799" s="84" t="s">
        <v>10416</v>
      </c>
    </row>
    <row r="800" spans="1:3" ht="11.5" hidden="1" x14ac:dyDescent="0.25">
      <c r="A800" s="85">
        <v>27128298</v>
      </c>
      <c r="B800" s="84" t="s">
        <v>10417</v>
      </c>
    </row>
    <row r="801" spans="1:3" ht="11.5" hidden="1" x14ac:dyDescent="0.25">
      <c r="A801" s="85">
        <v>25584410</v>
      </c>
      <c r="B801" s="84" t="s">
        <v>10418</v>
      </c>
    </row>
    <row r="802" spans="1:3" ht="11.5" x14ac:dyDescent="0.25">
      <c r="A802" s="85">
        <v>25459494</v>
      </c>
      <c r="B802" s="84" t="s">
        <v>381</v>
      </c>
      <c r="C802" s="82" t="s">
        <v>380</v>
      </c>
    </row>
    <row r="803" spans="1:3" ht="11.5" hidden="1" x14ac:dyDescent="0.25">
      <c r="A803" s="85">
        <v>27193151</v>
      </c>
      <c r="B803" s="84" t="s">
        <v>10419</v>
      </c>
    </row>
    <row r="804" spans="1:3" ht="11.5" hidden="1" x14ac:dyDescent="0.25">
      <c r="A804" s="85">
        <v>25578554</v>
      </c>
      <c r="B804" s="84" t="s">
        <v>10420</v>
      </c>
    </row>
    <row r="805" spans="1:3" ht="11.5" hidden="1" x14ac:dyDescent="0.25">
      <c r="A805" s="85">
        <v>27177668</v>
      </c>
      <c r="B805" s="84" t="s">
        <v>10421</v>
      </c>
    </row>
    <row r="806" spans="1:3" ht="11.5" x14ac:dyDescent="0.25">
      <c r="A806" s="85">
        <v>25403132</v>
      </c>
      <c r="B806" s="84" t="s">
        <v>382</v>
      </c>
      <c r="C806" s="82" t="s">
        <v>380</v>
      </c>
    </row>
    <row r="807" spans="1:3" ht="11.5" hidden="1" x14ac:dyDescent="0.25">
      <c r="A807" s="85">
        <v>25400848</v>
      </c>
      <c r="B807" s="84" t="s">
        <v>10422</v>
      </c>
    </row>
    <row r="808" spans="1:3" ht="11.5" hidden="1" x14ac:dyDescent="0.25">
      <c r="A808" s="85">
        <v>27193155</v>
      </c>
      <c r="B808" s="84" t="s">
        <v>10423</v>
      </c>
    </row>
    <row r="809" spans="1:3" ht="11.5" hidden="1" x14ac:dyDescent="0.25">
      <c r="A809" s="85">
        <v>25078242</v>
      </c>
      <c r="B809" s="84" t="s">
        <v>10424</v>
      </c>
    </row>
    <row r="810" spans="1:3" ht="11.5" hidden="1" x14ac:dyDescent="0.25">
      <c r="A810" s="85">
        <v>8037506</v>
      </c>
      <c r="B810" s="84" t="s">
        <v>10425</v>
      </c>
    </row>
    <row r="811" spans="1:3" ht="11.5" x14ac:dyDescent="0.25">
      <c r="A811" s="85">
        <v>25458811</v>
      </c>
      <c r="B811" s="84" t="s">
        <v>383</v>
      </c>
      <c r="C811" s="82" t="s">
        <v>380</v>
      </c>
    </row>
    <row r="812" spans="1:3" ht="11.5" x14ac:dyDescent="0.25">
      <c r="A812" s="85">
        <v>25581264</v>
      </c>
      <c r="B812" s="84" t="s">
        <v>18557</v>
      </c>
      <c r="C812" s="82" t="s">
        <v>380</v>
      </c>
    </row>
    <row r="813" spans="1:3" ht="11.5" x14ac:dyDescent="0.25">
      <c r="A813" s="85">
        <v>27094548</v>
      </c>
      <c r="B813" s="84" t="s">
        <v>18565</v>
      </c>
      <c r="C813" s="82" t="s">
        <v>385</v>
      </c>
    </row>
    <row r="814" spans="1:3" ht="11.5" hidden="1" x14ac:dyDescent="0.25">
      <c r="A814" s="85">
        <v>25469664</v>
      </c>
      <c r="B814" s="84" t="s">
        <v>10426</v>
      </c>
    </row>
    <row r="815" spans="1:3" ht="11.5" hidden="1" x14ac:dyDescent="0.25">
      <c r="A815" s="85">
        <v>25469689</v>
      </c>
      <c r="B815" s="84" t="s">
        <v>10427</v>
      </c>
    </row>
    <row r="816" spans="1:3" ht="11.5" hidden="1" x14ac:dyDescent="0.25">
      <c r="A816" s="85">
        <v>25428890</v>
      </c>
      <c r="B816" s="84" t="s">
        <v>10428</v>
      </c>
    </row>
    <row r="817" spans="1:3" ht="11.5" hidden="1" x14ac:dyDescent="0.25">
      <c r="A817" s="85">
        <v>27193156</v>
      </c>
      <c r="B817" s="84" t="s">
        <v>10429</v>
      </c>
    </row>
    <row r="818" spans="1:3" ht="11.5" hidden="1" x14ac:dyDescent="0.25">
      <c r="A818" s="85">
        <v>25158115</v>
      </c>
      <c r="B818" s="84" t="s">
        <v>10430</v>
      </c>
    </row>
    <row r="819" spans="1:3" ht="11.5" hidden="1" x14ac:dyDescent="0.25">
      <c r="A819" s="85">
        <v>27067582</v>
      </c>
      <c r="B819" s="84" t="s">
        <v>10431</v>
      </c>
    </row>
    <row r="820" spans="1:3" ht="11.5" x14ac:dyDescent="0.25">
      <c r="A820" s="85">
        <v>25475855</v>
      </c>
      <c r="B820" s="84" t="s">
        <v>389</v>
      </c>
      <c r="C820" s="82" t="s">
        <v>390</v>
      </c>
    </row>
    <row r="821" spans="1:3" ht="11.5" x14ac:dyDescent="0.25">
      <c r="A821" s="85">
        <v>25455783</v>
      </c>
      <c r="B821" s="84" t="s">
        <v>391</v>
      </c>
      <c r="C821" s="82" t="s">
        <v>390</v>
      </c>
    </row>
    <row r="822" spans="1:3" ht="11.5" hidden="1" x14ac:dyDescent="0.25">
      <c r="A822" s="85">
        <v>27198435</v>
      </c>
      <c r="B822" s="84" t="s">
        <v>10432</v>
      </c>
    </row>
    <row r="823" spans="1:3" ht="11.5" x14ac:dyDescent="0.25">
      <c r="A823" s="85">
        <v>25562526</v>
      </c>
      <c r="B823" s="84" t="s">
        <v>392</v>
      </c>
      <c r="C823" s="82" t="s">
        <v>393</v>
      </c>
    </row>
    <row r="824" spans="1:3" ht="11.5" hidden="1" x14ac:dyDescent="0.25">
      <c r="A824" s="85">
        <v>27184469</v>
      </c>
      <c r="B824" s="84" t="s">
        <v>10434</v>
      </c>
    </row>
    <row r="825" spans="1:3" ht="11.5" hidden="1" x14ac:dyDescent="0.25">
      <c r="A825" s="85">
        <v>25469700</v>
      </c>
      <c r="B825" s="84" t="s">
        <v>10435</v>
      </c>
    </row>
    <row r="826" spans="1:3" ht="11.5" hidden="1" x14ac:dyDescent="0.25">
      <c r="A826" s="85">
        <v>25428585</v>
      </c>
      <c r="B826" s="84" t="s">
        <v>10436</v>
      </c>
    </row>
    <row r="827" spans="1:3" ht="11.5" hidden="1" x14ac:dyDescent="0.25">
      <c r="A827" s="85">
        <v>25437391</v>
      </c>
      <c r="B827" s="84" t="s">
        <v>10437</v>
      </c>
    </row>
    <row r="828" spans="1:3" ht="11.5" hidden="1" x14ac:dyDescent="0.25">
      <c r="A828" s="85">
        <v>25462139</v>
      </c>
      <c r="B828" s="84" t="s">
        <v>10438</v>
      </c>
    </row>
    <row r="829" spans="1:3" ht="11.5" hidden="1" x14ac:dyDescent="0.25">
      <c r="A829" s="85">
        <v>27193157</v>
      </c>
      <c r="B829" s="84" t="s">
        <v>10439</v>
      </c>
    </row>
    <row r="830" spans="1:3" ht="11.5" hidden="1" x14ac:dyDescent="0.25">
      <c r="A830" s="85">
        <v>27187253</v>
      </c>
      <c r="B830" s="84" t="s">
        <v>10440</v>
      </c>
    </row>
    <row r="831" spans="1:3" ht="11.5" hidden="1" x14ac:dyDescent="0.25">
      <c r="A831" s="85">
        <v>27193154</v>
      </c>
      <c r="B831" s="84" t="s">
        <v>10441</v>
      </c>
    </row>
    <row r="832" spans="1:3" ht="11.5" hidden="1" x14ac:dyDescent="0.25">
      <c r="A832" s="85">
        <v>27193153</v>
      </c>
      <c r="B832" s="84" t="s">
        <v>10442</v>
      </c>
    </row>
    <row r="833" spans="1:3" ht="11.5" hidden="1" x14ac:dyDescent="0.25">
      <c r="A833" s="85">
        <v>27193158</v>
      </c>
      <c r="B833" s="84" t="s">
        <v>10443</v>
      </c>
    </row>
    <row r="834" spans="1:3" ht="11.5" hidden="1" x14ac:dyDescent="0.25">
      <c r="A834" s="85">
        <v>27193152</v>
      </c>
      <c r="B834" s="84" t="s">
        <v>10444</v>
      </c>
    </row>
    <row r="835" spans="1:3" ht="11.5" x14ac:dyDescent="0.25">
      <c r="A835" s="85">
        <v>25579109</v>
      </c>
      <c r="B835" s="84" t="s">
        <v>394</v>
      </c>
      <c r="C835" s="82" t="s">
        <v>395</v>
      </c>
    </row>
    <row r="836" spans="1:3" ht="11.5" hidden="1" x14ac:dyDescent="0.25">
      <c r="A836" s="85">
        <v>27145515</v>
      </c>
      <c r="B836" s="84" t="s">
        <v>10445</v>
      </c>
    </row>
    <row r="837" spans="1:3" ht="11.5" x14ac:dyDescent="0.25">
      <c r="A837" s="85">
        <v>25578466</v>
      </c>
      <c r="B837" s="84" t="s">
        <v>396</v>
      </c>
      <c r="C837" s="82" t="s">
        <v>397</v>
      </c>
    </row>
    <row r="838" spans="1:3" ht="11.5" hidden="1" x14ac:dyDescent="0.25">
      <c r="A838" s="85">
        <v>25400828</v>
      </c>
      <c r="B838" s="84" t="s">
        <v>10446</v>
      </c>
    </row>
    <row r="839" spans="1:3" ht="11.5" hidden="1" x14ac:dyDescent="0.25">
      <c r="A839" s="85">
        <v>8014244</v>
      </c>
      <c r="B839" s="84" t="s">
        <v>10447</v>
      </c>
    </row>
    <row r="840" spans="1:3" ht="11.5" hidden="1" x14ac:dyDescent="0.25">
      <c r="A840" s="85">
        <v>25582276</v>
      </c>
      <c r="B840" s="84" t="s">
        <v>10448</v>
      </c>
    </row>
    <row r="841" spans="1:3" ht="11.5" hidden="1" x14ac:dyDescent="0.25">
      <c r="A841" s="85">
        <v>25462391</v>
      </c>
      <c r="B841" s="84" t="s">
        <v>10449</v>
      </c>
    </row>
    <row r="842" spans="1:3" ht="11.5" hidden="1" x14ac:dyDescent="0.25">
      <c r="A842" s="85">
        <v>25401132</v>
      </c>
      <c r="B842" s="84" t="s">
        <v>10450</v>
      </c>
    </row>
    <row r="843" spans="1:3" ht="11.5" hidden="1" x14ac:dyDescent="0.25">
      <c r="A843" s="85">
        <v>12002546</v>
      </c>
      <c r="B843" s="84" t="s">
        <v>10451</v>
      </c>
    </row>
    <row r="844" spans="1:3" ht="11.5" hidden="1" x14ac:dyDescent="0.25">
      <c r="A844" s="85">
        <v>25473155</v>
      </c>
      <c r="B844" s="84" t="s">
        <v>10452</v>
      </c>
    </row>
    <row r="845" spans="1:3" ht="11.5" hidden="1" x14ac:dyDescent="0.25">
      <c r="A845" s="85">
        <v>25234186</v>
      </c>
      <c r="B845" s="84" t="s">
        <v>10453</v>
      </c>
    </row>
    <row r="846" spans="1:3" ht="11.5" hidden="1" x14ac:dyDescent="0.25">
      <c r="A846" s="85">
        <v>25575178</v>
      </c>
      <c r="B846" s="84" t="s">
        <v>10454</v>
      </c>
    </row>
    <row r="847" spans="1:3" ht="11.5" hidden="1" x14ac:dyDescent="0.25">
      <c r="A847" s="85">
        <v>25572812</v>
      </c>
      <c r="B847" s="84" t="s">
        <v>10455</v>
      </c>
    </row>
    <row r="848" spans="1:3" ht="11.5" hidden="1" x14ac:dyDescent="0.25">
      <c r="A848" s="85">
        <v>25576051</v>
      </c>
      <c r="B848" s="84" t="s">
        <v>10456</v>
      </c>
    </row>
    <row r="849" spans="1:2" ht="11.5" hidden="1" x14ac:dyDescent="0.25">
      <c r="A849" s="85">
        <v>25572829</v>
      </c>
      <c r="B849" s="84" t="s">
        <v>10457</v>
      </c>
    </row>
    <row r="850" spans="1:2" ht="11.5" hidden="1" x14ac:dyDescent="0.25">
      <c r="A850" s="85">
        <v>25575177</v>
      </c>
      <c r="B850" s="84" t="s">
        <v>10458</v>
      </c>
    </row>
    <row r="851" spans="1:2" ht="11.5" hidden="1" x14ac:dyDescent="0.25">
      <c r="A851" s="85">
        <v>25452621</v>
      </c>
      <c r="B851" s="84" t="s">
        <v>10459</v>
      </c>
    </row>
    <row r="852" spans="1:2" ht="11.5" hidden="1" x14ac:dyDescent="0.25">
      <c r="A852" s="85">
        <v>25573433</v>
      </c>
      <c r="B852" s="84" t="s">
        <v>10460</v>
      </c>
    </row>
    <row r="853" spans="1:2" ht="11.5" hidden="1" x14ac:dyDescent="0.25">
      <c r="A853" s="85">
        <v>25576050</v>
      </c>
      <c r="B853" s="84" t="s">
        <v>10460</v>
      </c>
    </row>
    <row r="854" spans="1:2" ht="11.5" hidden="1" x14ac:dyDescent="0.25">
      <c r="A854" s="85">
        <v>25572830</v>
      </c>
      <c r="B854" s="84" t="s">
        <v>10461</v>
      </c>
    </row>
    <row r="855" spans="1:2" ht="11.5" hidden="1" x14ac:dyDescent="0.25">
      <c r="A855" s="85">
        <v>25227170</v>
      </c>
      <c r="B855" s="84" t="s">
        <v>10462</v>
      </c>
    </row>
    <row r="856" spans="1:2" ht="11.5" hidden="1" x14ac:dyDescent="0.25">
      <c r="A856" s="85">
        <v>27094771</v>
      </c>
      <c r="B856" s="84" t="s">
        <v>10463</v>
      </c>
    </row>
    <row r="857" spans="1:2" ht="11.5" hidden="1" x14ac:dyDescent="0.25">
      <c r="A857" s="85">
        <v>25070773</v>
      </c>
      <c r="B857" s="84" t="s">
        <v>10464</v>
      </c>
    </row>
    <row r="858" spans="1:2" ht="11.5" hidden="1" x14ac:dyDescent="0.25">
      <c r="A858" s="85">
        <v>25578263</v>
      </c>
      <c r="B858" s="84" t="s">
        <v>10465</v>
      </c>
    </row>
    <row r="859" spans="1:2" ht="11.5" hidden="1" x14ac:dyDescent="0.25">
      <c r="A859" s="85">
        <v>25068897</v>
      </c>
      <c r="B859" s="84" t="s">
        <v>10466</v>
      </c>
    </row>
    <row r="860" spans="1:2" ht="11.5" hidden="1" x14ac:dyDescent="0.25">
      <c r="A860" s="85">
        <v>25573327</v>
      </c>
      <c r="B860" s="84" t="s">
        <v>10467</v>
      </c>
    </row>
    <row r="861" spans="1:2" ht="11.5" hidden="1" x14ac:dyDescent="0.25">
      <c r="A861" s="85">
        <v>25438268</v>
      </c>
      <c r="B861" s="84" t="s">
        <v>10468</v>
      </c>
    </row>
    <row r="862" spans="1:2" ht="11.5" hidden="1" x14ac:dyDescent="0.25">
      <c r="A862" s="85">
        <v>25572808</v>
      </c>
      <c r="B862" s="84" t="s">
        <v>10469</v>
      </c>
    </row>
    <row r="863" spans="1:2" ht="11.5" hidden="1" x14ac:dyDescent="0.25">
      <c r="A863" s="85">
        <v>25234180</v>
      </c>
      <c r="B863" s="84" t="s">
        <v>10470</v>
      </c>
    </row>
    <row r="864" spans="1:2" ht="11.5" hidden="1" x14ac:dyDescent="0.25">
      <c r="A864" s="85">
        <v>27164885</v>
      </c>
      <c r="B864" s="84" t="s">
        <v>10471</v>
      </c>
    </row>
    <row r="865" spans="1:3" ht="11.5" hidden="1" x14ac:dyDescent="0.25">
      <c r="A865" s="85">
        <v>25581596</v>
      </c>
      <c r="B865" s="84" t="s">
        <v>10472</v>
      </c>
    </row>
    <row r="866" spans="1:3" ht="11.5" hidden="1" x14ac:dyDescent="0.25">
      <c r="A866" s="85">
        <v>25572809</v>
      </c>
      <c r="B866" s="84" t="s">
        <v>10473</v>
      </c>
    </row>
    <row r="867" spans="1:3" ht="11.5" hidden="1" x14ac:dyDescent="0.25">
      <c r="A867" s="85">
        <v>25573315</v>
      </c>
      <c r="B867" s="84" t="s">
        <v>10473</v>
      </c>
    </row>
    <row r="868" spans="1:3" ht="11.5" hidden="1" x14ac:dyDescent="0.25">
      <c r="A868" s="85">
        <v>25578262</v>
      </c>
      <c r="B868" s="84" t="s">
        <v>10474</v>
      </c>
    </row>
    <row r="869" spans="1:3" ht="11.5" x14ac:dyDescent="0.25">
      <c r="A869" s="85">
        <v>25428354</v>
      </c>
      <c r="B869" s="84" t="s">
        <v>398</v>
      </c>
      <c r="C869" s="82" t="s">
        <v>399</v>
      </c>
    </row>
    <row r="870" spans="1:3" ht="11.5" x14ac:dyDescent="0.25">
      <c r="A870" s="85">
        <v>25062120</v>
      </c>
      <c r="B870" s="84" t="s">
        <v>6</v>
      </c>
      <c r="C870" s="82" t="s">
        <v>7</v>
      </c>
    </row>
    <row r="871" spans="1:3" ht="11.5" hidden="1" x14ac:dyDescent="0.25">
      <c r="A871" s="85">
        <v>27164884</v>
      </c>
      <c r="B871" s="84" t="s">
        <v>10475</v>
      </c>
    </row>
    <row r="872" spans="1:3" ht="11.5" hidden="1" x14ac:dyDescent="0.25">
      <c r="A872" s="85">
        <v>25106177</v>
      </c>
      <c r="B872" s="84" t="s">
        <v>10476</v>
      </c>
    </row>
    <row r="873" spans="1:3" ht="11.5" hidden="1" x14ac:dyDescent="0.25">
      <c r="A873" s="85">
        <v>25224760</v>
      </c>
      <c r="B873" s="84" t="s">
        <v>10477</v>
      </c>
    </row>
    <row r="874" spans="1:3" ht="11.5" hidden="1" x14ac:dyDescent="0.25">
      <c r="A874" s="85">
        <v>25572813</v>
      </c>
      <c r="B874" s="84" t="s">
        <v>25855</v>
      </c>
    </row>
    <row r="875" spans="1:3" ht="11.5" hidden="1" x14ac:dyDescent="0.25">
      <c r="A875" s="85">
        <v>25219364</v>
      </c>
      <c r="B875" s="84" t="s">
        <v>10478</v>
      </c>
    </row>
    <row r="876" spans="1:3" ht="11.5" hidden="1" x14ac:dyDescent="0.25">
      <c r="A876" s="85">
        <v>27128164</v>
      </c>
      <c r="B876" s="84" t="s">
        <v>10479</v>
      </c>
    </row>
    <row r="877" spans="1:3" ht="11.5" hidden="1" x14ac:dyDescent="0.25">
      <c r="A877" s="85">
        <v>8024817</v>
      </c>
      <c r="B877" s="84" t="s">
        <v>10480</v>
      </c>
    </row>
    <row r="878" spans="1:3" ht="11.5" hidden="1" x14ac:dyDescent="0.25">
      <c r="A878" s="85">
        <v>25106178</v>
      </c>
      <c r="B878" s="84" t="s">
        <v>10481</v>
      </c>
    </row>
    <row r="879" spans="1:3" ht="11.5" hidden="1" x14ac:dyDescent="0.25">
      <c r="A879" s="85">
        <v>25450165</v>
      </c>
      <c r="B879" s="84" t="s">
        <v>10482</v>
      </c>
    </row>
    <row r="880" spans="1:3" ht="11.5" hidden="1" x14ac:dyDescent="0.25">
      <c r="A880" s="85">
        <v>27128178</v>
      </c>
      <c r="B880" s="84" t="s">
        <v>10483</v>
      </c>
    </row>
    <row r="881" spans="1:2" ht="11.5" hidden="1" x14ac:dyDescent="0.25">
      <c r="A881" s="85">
        <v>25012864</v>
      </c>
      <c r="B881" s="84" t="s">
        <v>10484</v>
      </c>
    </row>
    <row r="882" spans="1:2" ht="11.5" hidden="1" x14ac:dyDescent="0.25">
      <c r="A882" s="85">
        <v>25012863</v>
      </c>
      <c r="B882" s="84" t="s">
        <v>10485</v>
      </c>
    </row>
    <row r="883" spans="1:2" ht="11.5" hidden="1" x14ac:dyDescent="0.25">
      <c r="A883" s="85">
        <v>25463839</v>
      </c>
      <c r="B883" s="84" t="s">
        <v>10486</v>
      </c>
    </row>
    <row r="884" spans="1:2" ht="11.5" hidden="1" x14ac:dyDescent="0.25">
      <c r="A884" s="85">
        <v>25572811</v>
      </c>
      <c r="B884" s="84" t="s">
        <v>25856</v>
      </c>
    </row>
    <row r="885" spans="1:2" ht="11.5" hidden="1" x14ac:dyDescent="0.25">
      <c r="A885" s="85">
        <v>25572810</v>
      </c>
      <c r="B885" s="84" t="s">
        <v>10487</v>
      </c>
    </row>
    <row r="886" spans="1:2" ht="11.5" hidden="1" x14ac:dyDescent="0.25">
      <c r="A886" s="85">
        <v>27164881</v>
      </c>
      <c r="B886" s="84" t="s">
        <v>10488</v>
      </c>
    </row>
    <row r="887" spans="1:2" ht="11.5" hidden="1" x14ac:dyDescent="0.25">
      <c r="A887" s="85">
        <v>25469718</v>
      </c>
      <c r="B887" s="84" t="s">
        <v>10489</v>
      </c>
    </row>
    <row r="888" spans="1:2" ht="11.5" hidden="1" x14ac:dyDescent="0.25">
      <c r="A888" s="85">
        <v>25435648</v>
      </c>
      <c r="B888" s="84" t="s">
        <v>25857</v>
      </c>
    </row>
    <row r="889" spans="1:2" ht="11.5" hidden="1" x14ac:dyDescent="0.25">
      <c r="A889" s="85">
        <v>27001328</v>
      </c>
      <c r="B889" s="84" t="s">
        <v>10490</v>
      </c>
    </row>
    <row r="890" spans="1:2" ht="11.5" hidden="1" x14ac:dyDescent="0.25">
      <c r="A890" s="85">
        <v>25463640</v>
      </c>
      <c r="B890" s="84" t="s">
        <v>10491</v>
      </c>
    </row>
    <row r="891" spans="1:2" ht="11.5" hidden="1" x14ac:dyDescent="0.25">
      <c r="A891" s="85">
        <v>25573170</v>
      </c>
      <c r="B891" s="84" t="s">
        <v>10491</v>
      </c>
    </row>
    <row r="892" spans="1:2" ht="11.5" hidden="1" x14ac:dyDescent="0.25">
      <c r="A892" s="85">
        <v>9029121</v>
      </c>
      <c r="B892" s="84" t="s">
        <v>10492</v>
      </c>
    </row>
    <row r="893" spans="1:2" ht="11.5" hidden="1" x14ac:dyDescent="0.25">
      <c r="A893" s="85">
        <v>25467305</v>
      </c>
      <c r="B893" s="84" t="s">
        <v>10493</v>
      </c>
    </row>
    <row r="894" spans="1:2" ht="11.5" hidden="1" x14ac:dyDescent="0.25">
      <c r="A894" s="85">
        <v>27193159</v>
      </c>
      <c r="B894" s="84" t="s">
        <v>10494</v>
      </c>
    </row>
    <row r="895" spans="1:2" ht="11.5" hidden="1" x14ac:dyDescent="0.25">
      <c r="A895" s="85">
        <v>25237662</v>
      </c>
      <c r="B895" s="84" t="s">
        <v>10495</v>
      </c>
    </row>
    <row r="896" spans="1:2" ht="11.5" hidden="1" x14ac:dyDescent="0.25">
      <c r="A896" s="85">
        <v>25012865</v>
      </c>
      <c r="B896" s="84" t="s">
        <v>10496</v>
      </c>
    </row>
    <row r="897" spans="1:2" ht="11.5" hidden="1" x14ac:dyDescent="0.25">
      <c r="A897" s="85">
        <v>25398060</v>
      </c>
      <c r="B897" s="84" t="s">
        <v>10497</v>
      </c>
    </row>
    <row r="898" spans="1:2" ht="11.5" hidden="1" x14ac:dyDescent="0.25">
      <c r="A898" s="85">
        <v>25234199</v>
      </c>
      <c r="B898" s="84" t="s">
        <v>10498</v>
      </c>
    </row>
    <row r="899" spans="1:2" ht="11.5" hidden="1" x14ac:dyDescent="0.25">
      <c r="A899" s="85">
        <v>25572814</v>
      </c>
      <c r="B899" s="84" t="s">
        <v>10499</v>
      </c>
    </row>
    <row r="900" spans="1:2" ht="11.5" hidden="1" x14ac:dyDescent="0.25">
      <c r="A900" s="85">
        <v>25572919</v>
      </c>
      <c r="B900" s="84" t="s">
        <v>10500</v>
      </c>
    </row>
    <row r="901" spans="1:2" ht="11.5" hidden="1" x14ac:dyDescent="0.25">
      <c r="A901" s="85">
        <v>25237671</v>
      </c>
      <c r="B901" s="84" t="s">
        <v>10501</v>
      </c>
    </row>
    <row r="902" spans="1:2" ht="11.5" hidden="1" x14ac:dyDescent="0.25">
      <c r="A902" s="85">
        <v>25220970</v>
      </c>
      <c r="B902" s="84" t="s">
        <v>10502</v>
      </c>
    </row>
    <row r="903" spans="1:2" ht="11.5" hidden="1" x14ac:dyDescent="0.25">
      <c r="A903" s="85">
        <v>25246756</v>
      </c>
      <c r="B903" s="84" t="s">
        <v>10503</v>
      </c>
    </row>
    <row r="904" spans="1:2" ht="11.5" hidden="1" x14ac:dyDescent="0.25">
      <c r="A904" s="85">
        <v>25219090</v>
      </c>
      <c r="B904" s="84" t="s">
        <v>10504</v>
      </c>
    </row>
    <row r="905" spans="1:2" ht="11.5" hidden="1" x14ac:dyDescent="0.25">
      <c r="A905" s="85">
        <v>25237712</v>
      </c>
      <c r="B905" s="84" t="s">
        <v>10505</v>
      </c>
    </row>
    <row r="906" spans="1:2" ht="11.5" hidden="1" x14ac:dyDescent="0.25">
      <c r="A906" s="85">
        <v>25461913</v>
      </c>
      <c r="B906" s="84" t="s">
        <v>10506</v>
      </c>
    </row>
    <row r="907" spans="1:2" ht="11.5" hidden="1" x14ac:dyDescent="0.25">
      <c r="A907" s="85">
        <v>25584436</v>
      </c>
      <c r="B907" s="84" t="s">
        <v>10507</v>
      </c>
    </row>
    <row r="908" spans="1:2" ht="11.5" hidden="1" x14ac:dyDescent="0.25">
      <c r="A908" s="85">
        <v>25463870</v>
      </c>
      <c r="B908" s="84" t="s">
        <v>10508</v>
      </c>
    </row>
    <row r="909" spans="1:2" ht="11.5" hidden="1" x14ac:dyDescent="0.25">
      <c r="A909" s="85">
        <v>25575245</v>
      </c>
      <c r="B909" s="84" t="s">
        <v>10509</v>
      </c>
    </row>
    <row r="910" spans="1:2" ht="11.5" hidden="1" x14ac:dyDescent="0.25">
      <c r="A910" s="85">
        <v>25469723</v>
      </c>
      <c r="B910" s="84" t="s">
        <v>10510</v>
      </c>
    </row>
    <row r="911" spans="1:2" ht="11.5" hidden="1" x14ac:dyDescent="0.25">
      <c r="A911" s="85">
        <v>25428745</v>
      </c>
      <c r="B911" s="84" t="s">
        <v>10511</v>
      </c>
    </row>
    <row r="912" spans="1:2" ht="11.5" hidden="1" x14ac:dyDescent="0.25">
      <c r="A912" s="85">
        <v>25574919</v>
      </c>
      <c r="B912" s="84" t="s">
        <v>10512</v>
      </c>
    </row>
    <row r="913" spans="1:3" ht="11.5" hidden="1" x14ac:dyDescent="0.25">
      <c r="A913" s="85">
        <v>25400986</v>
      </c>
      <c r="B913" s="84" t="s">
        <v>10513</v>
      </c>
    </row>
    <row r="914" spans="1:3" ht="11.5" hidden="1" x14ac:dyDescent="0.25">
      <c r="A914" s="85">
        <v>25458477</v>
      </c>
      <c r="B914" s="84" t="s">
        <v>10514</v>
      </c>
    </row>
    <row r="915" spans="1:3" ht="11.5" hidden="1" x14ac:dyDescent="0.25">
      <c r="A915" s="85">
        <v>25547835</v>
      </c>
      <c r="B915" s="84" t="s">
        <v>10515</v>
      </c>
    </row>
    <row r="916" spans="1:3" ht="11.5" x14ac:dyDescent="0.25">
      <c r="A916" s="85">
        <v>25573874</v>
      </c>
      <c r="B916" s="84" t="s">
        <v>400</v>
      </c>
      <c r="C916" s="82" t="s">
        <v>7</v>
      </c>
    </row>
    <row r="917" spans="1:3" ht="11.5" hidden="1" x14ac:dyDescent="0.25">
      <c r="A917" s="85">
        <v>27140388</v>
      </c>
      <c r="B917" s="84" t="s">
        <v>10516</v>
      </c>
    </row>
    <row r="918" spans="1:3" ht="11.5" hidden="1" x14ac:dyDescent="0.25">
      <c r="A918" s="85">
        <v>27188618</v>
      </c>
      <c r="B918" s="84" t="s">
        <v>10517</v>
      </c>
    </row>
    <row r="919" spans="1:3" ht="11.5" hidden="1" x14ac:dyDescent="0.25">
      <c r="A919" s="85">
        <v>25399939</v>
      </c>
      <c r="B919" s="84" t="s">
        <v>10518</v>
      </c>
    </row>
    <row r="920" spans="1:3" ht="11.5" hidden="1" x14ac:dyDescent="0.25">
      <c r="A920" s="85">
        <v>27139457</v>
      </c>
      <c r="B920" s="84" t="s">
        <v>10519</v>
      </c>
    </row>
    <row r="921" spans="1:3" ht="11.5" hidden="1" x14ac:dyDescent="0.25">
      <c r="A921" s="85">
        <v>25459488</v>
      </c>
      <c r="B921" s="84" t="s">
        <v>10520</v>
      </c>
    </row>
    <row r="922" spans="1:3" ht="11.5" x14ac:dyDescent="0.25">
      <c r="A922" s="85">
        <v>823414</v>
      </c>
      <c r="B922" s="84" t="s">
        <v>401</v>
      </c>
      <c r="C922" s="82" t="s">
        <v>402</v>
      </c>
    </row>
    <row r="923" spans="1:3" ht="11.5" hidden="1" x14ac:dyDescent="0.25">
      <c r="A923" s="85">
        <v>25428883</v>
      </c>
      <c r="B923" s="84" t="s">
        <v>10521</v>
      </c>
    </row>
    <row r="924" spans="1:3" ht="11.5" hidden="1" x14ac:dyDescent="0.25">
      <c r="A924" s="85">
        <v>25455480</v>
      </c>
      <c r="B924" s="84" t="s">
        <v>10522</v>
      </c>
    </row>
    <row r="925" spans="1:3" ht="11.5" x14ac:dyDescent="0.25">
      <c r="A925" s="85">
        <v>27067556</v>
      </c>
      <c r="B925" s="84" t="s">
        <v>403</v>
      </c>
      <c r="C925" s="82" t="s">
        <v>404</v>
      </c>
    </row>
    <row r="926" spans="1:3" ht="11.5" x14ac:dyDescent="0.25">
      <c r="A926" s="85">
        <v>25054263</v>
      </c>
      <c r="B926" s="84" t="s">
        <v>405</v>
      </c>
      <c r="C926" s="82" t="s">
        <v>406</v>
      </c>
    </row>
    <row r="927" spans="1:3" ht="11.5" x14ac:dyDescent="0.25">
      <c r="A927" s="85">
        <v>27183645</v>
      </c>
      <c r="B927" s="84" t="s">
        <v>407</v>
      </c>
      <c r="C927" s="82" t="s">
        <v>408</v>
      </c>
    </row>
    <row r="928" spans="1:3" ht="11.5" x14ac:dyDescent="0.25">
      <c r="A928" s="85">
        <v>823511</v>
      </c>
      <c r="B928" s="84" t="s">
        <v>409</v>
      </c>
      <c r="C928" s="82" t="s">
        <v>410</v>
      </c>
    </row>
    <row r="929" spans="1:3" ht="11.5" x14ac:dyDescent="0.25">
      <c r="A929" s="85">
        <v>823422</v>
      </c>
      <c r="B929" s="84" t="s">
        <v>4</v>
      </c>
      <c r="C929" s="82" t="s">
        <v>5</v>
      </c>
    </row>
    <row r="930" spans="1:3" ht="11.5" hidden="1" x14ac:dyDescent="0.25">
      <c r="A930" s="85">
        <v>25576173</v>
      </c>
      <c r="B930" s="84" t="s">
        <v>10523</v>
      </c>
    </row>
    <row r="931" spans="1:3" ht="11.5" hidden="1" x14ac:dyDescent="0.25">
      <c r="A931" s="85">
        <v>25566591</v>
      </c>
      <c r="B931" s="84" t="s">
        <v>10524</v>
      </c>
    </row>
    <row r="932" spans="1:3" ht="11.5" hidden="1" x14ac:dyDescent="0.25">
      <c r="A932" s="85">
        <v>27186982</v>
      </c>
      <c r="B932" s="84" t="s">
        <v>10525</v>
      </c>
    </row>
    <row r="933" spans="1:3" ht="11.5" hidden="1" x14ac:dyDescent="0.25">
      <c r="A933" s="85">
        <v>27187190</v>
      </c>
      <c r="B933" s="84" t="s">
        <v>10526</v>
      </c>
    </row>
    <row r="934" spans="1:3" ht="11.5" hidden="1" x14ac:dyDescent="0.25">
      <c r="A934" s="85">
        <v>27187195</v>
      </c>
      <c r="B934" s="84" t="s">
        <v>10527</v>
      </c>
    </row>
    <row r="935" spans="1:3" ht="11.5" x14ac:dyDescent="0.25">
      <c r="A935" s="85">
        <v>25578761</v>
      </c>
      <c r="B935" s="84" t="s">
        <v>411</v>
      </c>
      <c r="C935" s="82" t="s">
        <v>412</v>
      </c>
    </row>
    <row r="936" spans="1:3" ht="11.5" hidden="1" x14ac:dyDescent="0.25">
      <c r="A936" s="85">
        <v>27187655</v>
      </c>
      <c r="B936" s="84" t="s">
        <v>10528</v>
      </c>
    </row>
    <row r="937" spans="1:3" ht="11.5" hidden="1" x14ac:dyDescent="0.25">
      <c r="A937" s="85">
        <v>27187657</v>
      </c>
      <c r="B937" s="84" t="s">
        <v>10529</v>
      </c>
    </row>
    <row r="938" spans="1:3" ht="11.5" hidden="1" x14ac:dyDescent="0.25">
      <c r="A938" s="85">
        <v>27187667</v>
      </c>
      <c r="B938" s="84" t="s">
        <v>10530</v>
      </c>
    </row>
    <row r="939" spans="1:3" ht="11.5" hidden="1" x14ac:dyDescent="0.25">
      <c r="A939" s="85">
        <v>27187781</v>
      </c>
      <c r="B939" s="84" t="s">
        <v>10531</v>
      </c>
    </row>
    <row r="940" spans="1:3" ht="11.5" hidden="1" x14ac:dyDescent="0.25">
      <c r="A940" s="85">
        <v>27187802</v>
      </c>
      <c r="B940" s="84" t="s">
        <v>10532</v>
      </c>
    </row>
    <row r="941" spans="1:3" ht="11.5" x14ac:dyDescent="0.25">
      <c r="A941" s="85">
        <v>27163546</v>
      </c>
      <c r="B941" s="84" t="s">
        <v>2</v>
      </c>
      <c r="C941" s="82" t="s">
        <v>3</v>
      </c>
    </row>
    <row r="942" spans="1:3" ht="11.5" hidden="1" x14ac:dyDescent="0.25">
      <c r="A942" s="85">
        <v>27177206</v>
      </c>
      <c r="B942" s="84" t="s">
        <v>10533</v>
      </c>
    </row>
    <row r="943" spans="1:3" ht="11.5" hidden="1" x14ac:dyDescent="0.25">
      <c r="A943" s="85">
        <v>27192642</v>
      </c>
      <c r="B943" s="84" t="s">
        <v>10534</v>
      </c>
    </row>
    <row r="944" spans="1:3" ht="11.5" hidden="1" x14ac:dyDescent="0.25">
      <c r="A944" s="85">
        <v>25434791</v>
      </c>
      <c r="B944" s="84" t="s">
        <v>10535</v>
      </c>
    </row>
    <row r="945" spans="1:3" ht="11.5" hidden="1" x14ac:dyDescent="0.25">
      <c r="A945" s="85">
        <v>25577858</v>
      </c>
      <c r="B945" s="84" t="s">
        <v>10536</v>
      </c>
    </row>
    <row r="946" spans="1:3" ht="11.5" x14ac:dyDescent="0.25">
      <c r="A946" s="85">
        <v>27170128</v>
      </c>
      <c r="B946" s="84" t="s">
        <v>413</v>
      </c>
      <c r="C946" s="82" t="s">
        <v>414</v>
      </c>
    </row>
    <row r="947" spans="1:3" ht="11.5" x14ac:dyDescent="0.25">
      <c r="A947" s="85">
        <v>9018579</v>
      </c>
      <c r="B947" s="84" t="s">
        <v>415</v>
      </c>
      <c r="C947" s="82" t="s">
        <v>416</v>
      </c>
    </row>
    <row r="948" spans="1:3" ht="11.5" x14ac:dyDescent="0.25">
      <c r="A948" s="85">
        <v>25471101</v>
      </c>
      <c r="B948" s="84" t="s">
        <v>417</v>
      </c>
      <c r="C948" s="82" t="s">
        <v>418</v>
      </c>
    </row>
    <row r="949" spans="1:3" ht="11.5" hidden="1" x14ac:dyDescent="0.25">
      <c r="A949" s="85">
        <v>25462668</v>
      </c>
      <c r="B949" s="84" t="s">
        <v>10537</v>
      </c>
    </row>
    <row r="950" spans="1:3" ht="11.5" hidden="1" x14ac:dyDescent="0.25">
      <c r="A950" s="85">
        <v>25462674</v>
      </c>
      <c r="B950" s="84" t="s">
        <v>10538</v>
      </c>
    </row>
    <row r="951" spans="1:3" ht="11.5" hidden="1" x14ac:dyDescent="0.25">
      <c r="A951" s="85">
        <v>25462777</v>
      </c>
      <c r="B951" s="84" t="s">
        <v>10539</v>
      </c>
    </row>
    <row r="952" spans="1:3" ht="11.5" x14ac:dyDescent="0.25">
      <c r="A952" s="85">
        <v>25427714</v>
      </c>
      <c r="B952" s="84" t="s">
        <v>419</v>
      </c>
      <c r="C952" s="82" t="s">
        <v>418</v>
      </c>
    </row>
    <row r="953" spans="1:3" ht="11.5" x14ac:dyDescent="0.25">
      <c r="A953" s="85">
        <v>25061427</v>
      </c>
      <c r="B953" s="84" t="s">
        <v>420</v>
      </c>
      <c r="C953" s="82" t="s">
        <v>421</v>
      </c>
    </row>
    <row r="954" spans="1:3" ht="11.5" x14ac:dyDescent="0.25">
      <c r="A954" s="85">
        <v>25129558</v>
      </c>
      <c r="B954" s="84" t="s">
        <v>422</v>
      </c>
      <c r="C954" s="82" t="s">
        <v>423</v>
      </c>
    </row>
    <row r="955" spans="1:3" ht="11.5" x14ac:dyDescent="0.25">
      <c r="A955" s="85">
        <v>27094556</v>
      </c>
      <c r="B955" s="84" t="s">
        <v>424</v>
      </c>
      <c r="C955" s="82" t="s">
        <v>425</v>
      </c>
    </row>
    <row r="956" spans="1:3" ht="11.5" x14ac:dyDescent="0.25">
      <c r="A956" s="85">
        <v>25578020</v>
      </c>
      <c r="B956" s="84" t="s">
        <v>426</v>
      </c>
      <c r="C956" s="82" t="s">
        <v>425</v>
      </c>
    </row>
    <row r="957" spans="1:3" ht="11.5" hidden="1" x14ac:dyDescent="0.25">
      <c r="A957" s="85">
        <v>27124634</v>
      </c>
      <c r="B957" s="84" t="s">
        <v>10540</v>
      </c>
    </row>
    <row r="958" spans="1:3" ht="11.5" x14ac:dyDescent="0.25">
      <c r="A958" s="85">
        <v>25574364</v>
      </c>
      <c r="B958" s="84" t="s">
        <v>427</v>
      </c>
      <c r="C958" s="82" t="s">
        <v>428</v>
      </c>
    </row>
    <row r="959" spans="1:3" ht="11.5" hidden="1" x14ac:dyDescent="0.25">
      <c r="A959" s="85">
        <v>27197156</v>
      </c>
      <c r="B959" s="84" t="s">
        <v>10541</v>
      </c>
    </row>
    <row r="960" spans="1:3" ht="11.5" hidden="1" x14ac:dyDescent="0.25">
      <c r="A960" s="85">
        <v>27123009</v>
      </c>
      <c r="B960" s="84" t="s">
        <v>10542</v>
      </c>
    </row>
    <row r="961" spans="1:3" ht="11.5" hidden="1" x14ac:dyDescent="0.25">
      <c r="A961" s="85">
        <v>27084254</v>
      </c>
      <c r="B961" s="84" t="s">
        <v>10543</v>
      </c>
    </row>
    <row r="962" spans="1:3" ht="11.5" hidden="1" x14ac:dyDescent="0.25">
      <c r="A962" s="85">
        <v>25459317</v>
      </c>
      <c r="B962" s="84" t="s">
        <v>10544</v>
      </c>
    </row>
    <row r="963" spans="1:3" ht="11.5" x14ac:dyDescent="0.25">
      <c r="A963" s="85">
        <v>27181675</v>
      </c>
      <c r="B963" s="84" t="s">
        <v>429</v>
      </c>
      <c r="C963" s="82" t="s">
        <v>428</v>
      </c>
    </row>
    <row r="964" spans="1:3" ht="11.5" hidden="1" x14ac:dyDescent="0.25">
      <c r="A964" s="85">
        <v>25070203</v>
      </c>
      <c r="B964" s="84" t="s">
        <v>10546</v>
      </c>
    </row>
    <row r="965" spans="1:3" ht="11.5" hidden="1" x14ac:dyDescent="0.25">
      <c r="A965" s="85">
        <v>27123712</v>
      </c>
      <c r="B965" s="84" t="s">
        <v>10547</v>
      </c>
    </row>
    <row r="966" spans="1:3" ht="11.5" hidden="1" x14ac:dyDescent="0.25">
      <c r="A966" s="85">
        <v>27181298</v>
      </c>
      <c r="B966" s="84" t="s">
        <v>10548</v>
      </c>
    </row>
    <row r="967" spans="1:3" ht="11.5" x14ac:dyDescent="0.25">
      <c r="A967" s="85">
        <v>25427409</v>
      </c>
      <c r="B967" s="84" t="s">
        <v>430</v>
      </c>
      <c r="C967" s="82" t="s">
        <v>1</v>
      </c>
    </row>
    <row r="968" spans="1:3" ht="11.5" hidden="1" x14ac:dyDescent="0.25">
      <c r="A968" s="85">
        <v>25337163</v>
      </c>
      <c r="B968" s="84" t="s">
        <v>10549</v>
      </c>
    </row>
    <row r="969" spans="1:3" ht="11.5" hidden="1" x14ac:dyDescent="0.25">
      <c r="A969" s="85">
        <v>27123620</v>
      </c>
      <c r="B969" s="84" t="s">
        <v>10550</v>
      </c>
    </row>
    <row r="970" spans="1:3" ht="11.5" hidden="1" x14ac:dyDescent="0.25">
      <c r="A970" s="85">
        <v>25588025</v>
      </c>
      <c r="B970" s="84" t="s">
        <v>10551</v>
      </c>
    </row>
    <row r="971" spans="1:3" ht="11.5" hidden="1" x14ac:dyDescent="0.25">
      <c r="A971" s="85">
        <v>27187213</v>
      </c>
      <c r="B971" s="84" t="s">
        <v>10552</v>
      </c>
    </row>
    <row r="972" spans="1:3" ht="11.5" hidden="1" x14ac:dyDescent="0.25">
      <c r="A972" s="85">
        <v>27004244</v>
      </c>
      <c r="B972" s="84" t="s">
        <v>10553</v>
      </c>
    </row>
    <row r="973" spans="1:3" ht="11.5" hidden="1" x14ac:dyDescent="0.25">
      <c r="A973" s="85">
        <v>27193205</v>
      </c>
      <c r="B973" s="84" t="s">
        <v>10554</v>
      </c>
    </row>
    <row r="974" spans="1:3" ht="11.5" hidden="1" x14ac:dyDescent="0.25">
      <c r="A974" s="85">
        <v>27193206</v>
      </c>
      <c r="B974" s="84" t="s">
        <v>10555</v>
      </c>
    </row>
    <row r="975" spans="1:3" ht="11.5" hidden="1" x14ac:dyDescent="0.25">
      <c r="A975" s="85">
        <v>25078268</v>
      </c>
      <c r="B975" s="84" t="s">
        <v>10556</v>
      </c>
    </row>
    <row r="976" spans="1:3" ht="11.5" hidden="1" x14ac:dyDescent="0.25">
      <c r="A976" s="85">
        <v>25055245</v>
      </c>
      <c r="B976" s="84" t="s">
        <v>10557</v>
      </c>
    </row>
    <row r="977" spans="1:3" ht="11.5" hidden="1" x14ac:dyDescent="0.25">
      <c r="A977" s="85">
        <v>25455420</v>
      </c>
      <c r="B977" s="84" t="s">
        <v>10558</v>
      </c>
    </row>
    <row r="978" spans="1:3" ht="11.5" hidden="1" x14ac:dyDescent="0.25">
      <c r="A978" s="85">
        <v>25574367</v>
      </c>
      <c r="B978" s="84" t="s">
        <v>10559</v>
      </c>
    </row>
    <row r="979" spans="1:3" ht="11.5" hidden="1" x14ac:dyDescent="0.25">
      <c r="A979" s="85">
        <v>25033005</v>
      </c>
      <c r="B979" s="84" t="s">
        <v>10560</v>
      </c>
    </row>
    <row r="980" spans="1:3" ht="11.5" hidden="1" x14ac:dyDescent="0.25">
      <c r="A980" s="85">
        <v>25454435</v>
      </c>
      <c r="B980" s="84" t="s">
        <v>10561</v>
      </c>
    </row>
    <row r="981" spans="1:3" ht="11.5" hidden="1" x14ac:dyDescent="0.25">
      <c r="A981" s="85">
        <v>27133829</v>
      </c>
      <c r="B981" s="84" t="s">
        <v>10562</v>
      </c>
    </row>
    <row r="982" spans="1:3" ht="11.5" hidden="1" x14ac:dyDescent="0.25">
      <c r="A982" s="85">
        <v>27193162</v>
      </c>
      <c r="B982" s="84" t="s">
        <v>10563</v>
      </c>
    </row>
    <row r="983" spans="1:3" ht="11.5" hidden="1" x14ac:dyDescent="0.25">
      <c r="A983" s="85">
        <v>27193163</v>
      </c>
      <c r="B983" s="84" t="s">
        <v>10564</v>
      </c>
    </row>
    <row r="984" spans="1:3" ht="11.5" hidden="1" x14ac:dyDescent="0.25">
      <c r="A984" s="85">
        <v>27193164</v>
      </c>
      <c r="B984" s="84" t="s">
        <v>10565</v>
      </c>
    </row>
    <row r="985" spans="1:3" ht="11.5" hidden="1" x14ac:dyDescent="0.25">
      <c r="A985" s="85">
        <v>25469637</v>
      </c>
      <c r="B985" s="84" t="s">
        <v>10566</v>
      </c>
    </row>
    <row r="986" spans="1:3" ht="11.5" x14ac:dyDescent="0.25">
      <c r="A986" s="85">
        <v>25427055</v>
      </c>
      <c r="B986" s="84" t="s">
        <v>431</v>
      </c>
      <c r="C986" s="82" t="s">
        <v>1</v>
      </c>
    </row>
    <row r="987" spans="1:3" ht="11.5" hidden="1" x14ac:dyDescent="0.25">
      <c r="A987" s="85">
        <v>27071822</v>
      </c>
      <c r="B987" s="84" t="s">
        <v>10567</v>
      </c>
    </row>
    <row r="988" spans="1:3" ht="11.5" hidden="1" x14ac:dyDescent="0.25">
      <c r="A988" s="85">
        <v>25449431</v>
      </c>
      <c r="B988" s="84" t="s">
        <v>10568</v>
      </c>
    </row>
    <row r="989" spans="1:3" ht="11.5" hidden="1" x14ac:dyDescent="0.25">
      <c r="A989" s="85">
        <v>25454434</v>
      </c>
      <c r="B989" s="84" t="s">
        <v>10569</v>
      </c>
    </row>
    <row r="990" spans="1:3" ht="11.5" hidden="1" x14ac:dyDescent="0.25">
      <c r="A990" s="85">
        <v>25072859</v>
      </c>
      <c r="B990" s="84" t="s">
        <v>10570</v>
      </c>
    </row>
    <row r="991" spans="1:3" ht="11.5" x14ac:dyDescent="0.25">
      <c r="A991" s="85">
        <v>25459529</v>
      </c>
      <c r="B991" s="84" t="s">
        <v>432</v>
      </c>
      <c r="C991" s="82" t="s">
        <v>433</v>
      </c>
    </row>
    <row r="992" spans="1:3" ht="11.5" hidden="1" x14ac:dyDescent="0.25">
      <c r="A992" s="85">
        <v>25128745</v>
      </c>
      <c r="B992" s="84" t="s">
        <v>10571</v>
      </c>
    </row>
    <row r="993" spans="1:3" ht="11.5" hidden="1" x14ac:dyDescent="0.25">
      <c r="A993" s="85">
        <v>25128743</v>
      </c>
      <c r="B993" s="84" t="s">
        <v>10572</v>
      </c>
    </row>
    <row r="994" spans="1:3" ht="11.5" x14ac:dyDescent="0.25">
      <c r="A994" s="85">
        <v>25437385</v>
      </c>
      <c r="B994" s="84" t="s">
        <v>434</v>
      </c>
      <c r="C994" s="82" t="s">
        <v>435</v>
      </c>
    </row>
    <row r="995" spans="1:3" ht="11.5" hidden="1" x14ac:dyDescent="0.25">
      <c r="A995" s="85">
        <v>25070900</v>
      </c>
      <c r="B995" s="84" t="s">
        <v>10573</v>
      </c>
    </row>
    <row r="996" spans="1:3" ht="11.5" hidden="1" x14ac:dyDescent="0.25">
      <c r="A996" s="85">
        <v>27024866</v>
      </c>
      <c r="B996" s="84" t="s">
        <v>10574</v>
      </c>
    </row>
    <row r="997" spans="1:3" ht="11.5" hidden="1" x14ac:dyDescent="0.25">
      <c r="A997" s="85">
        <v>25469913</v>
      </c>
      <c r="B997" s="84" t="s">
        <v>10575</v>
      </c>
    </row>
    <row r="998" spans="1:3" ht="11.5" hidden="1" x14ac:dyDescent="0.25">
      <c r="A998" s="85">
        <v>25469691</v>
      </c>
      <c r="B998" s="84" t="s">
        <v>10576</v>
      </c>
    </row>
    <row r="999" spans="1:3" ht="11.5" hidden="1" x14ac:dyDescent="0.25">
      <c r="A999" s="85">
        <v>25472921</v>
      </c>
      <c r="B999" s="84" t="s">
        <v>10577</v>
      </c>
    </row>
    <row r="1000" spans="1:3" ht="11.5" hidden="1" x14ac:dyDescent="0.25">
      <c r="A1000" s="85">
        <v>27007709</v>
      </c>
      <c r="B1000" s="84" t="s">
        <v>10578</v>
      </c>
    </row>
    <row r="1001" spans="1:3" ht="11.5" hidden="1" x14ac:dyDescent="0.25">
      <c r="A1001" s="85">
        <v>27013902</v>
      </c>
      <c r="B1001" s="84" t="s">
        <v>10579</v>
      </c>
    </row>
    <row r="1002" spans="1:3" ht="11.5" hidden="1" x14ac:dyDescent="0.25">
      <c r="A1002" s="85">
        <v>25469633</v>
      </c>
      <c r="B1002" s="84" t="s">
        <v>10580</v>
      </c>
    </row>
    <row r="1003" spans="1:3" ht="11.5" hidden="1" x14ac:dyDescent="0.25">
      <c r="A1003" s="85">
        <v>27139464</v>
      </c>
      <c r="B1003" s="84" t="s">
        <v>10581</v>
      </c>
    </row>
    <row r="1004" spans="1:3" ht="11.5" hidden="1" x14ac:dyDescent="0.25">
      <c r="A1004" s="85">
        <v>9022528</v>
      </c>
      <c r="B1004" s="84" t="s">
        <v>10582</v>
      </c>
    </row>
    <row r="1005" spans="1:3" ht="11.5" x14ac:dyDescent="0.25">
      <c r="A1005" s="85">
        <v>832847</v>
      </c>
      <c r="B1005" s="84" t="s">
        <v>436</v>
      </c>
      <c r="C1005" s="82" t="s">
        <v>437</v>
      </c>
    </row>
    <row r="1006" spans="1:3" ht="11.5" x14ac:dyDescent="0.25">
      <c r="A1006" s="85">
        <v>25576853</v>
      </c>
      <c r="B1006" s="84" t="s">
        <v>438</v>
      </c>
      <c r="C1006" s="82" t="s">
        <v>0</v>
      </c>
    </row>
    <row r="1007" spans="1:3" ht="11.5" x14ac:dyDescent="0.25">
      <c r="A1007" s="85">
        <v>25426548</v>
      </c>
      <c r="B1007" s="84" t="s">
        <v>439</v>
      </c>
      <c r="C1007" s="82" t="s">
        <v>0</v>
      </c>
    </row>
    <row r="1008" spans="1:3" ht="11.5" x14ac:dyDescent="0.25">
      <c r="A1008" s="85">
        <v>25575075</v>
      </c>
      <c r="B1008" s="84" t="s">
        <v>17899</v>
      </c>
      <c r="C1008" s="82" t="s">
        <v>441</v>
      </c>
    </row>
    <row r="1009" spans="1:3" ht="11.5" x14ac:dyDescent="0.25">
      <c r="A1009" s="85">
        <v>25182413</v>
      </c>
      <c r="B1009" s="84" t="s">
        <v>440</v>
      </c>
      <c r="C1009" s="82" t="s">
        <v>441</v>
      </c>
    </row>
    <row r="1010" spans="1:3" ht="11.5" x14ac:dyDescent="0.25">
      <c r="A1010" s="85">
        <v>25062026</v>
      </c>
      <c r="B1010" s="84" t="s">
        <v>442</v>
      </c>
      <c r="C1010" s="82" t="s">
        <v>443</v>
      </c>
    </row>
    <row r="1011" spans="1:3" ht="11.5" hidden="1" x14ac:dyDescent="0.25">
      <c r="A1011" s="85">
        <v>25459489</v>
      </c>
      <c r="B1011" s="84" t="s">
        <v>10583</v>
      </c>
    </row>
    <row r="1012" spans="1:3" ht="11.5" hidden="1" x14ac:dyDescent="0.25">
      <c r="A1012" s="85">
        <v>25576139</v>
      </c>
      <c r="B1012" s="84" t="s">
        <v>10584</v>
      </c>
    </row>
    <row r="1013" spans="1:3" ht="11.5" hidden="1" x14ac:dyDescent="0.25">
      <c r="A1013" s="85">
        <v>25459490</v>
      </c>
      <c r="B1013" s="84" t="s">
        <v>10585</v>
      </c>
    </row>
    <row r="1014" spans="1:3" ht="11.5" hidden="1" x14ac:dyDescent="0.25">
      <c r="A1014" s="85">
        <v>25468563</v>
      </c>
      <c r="B1014" s="84" t="s">
        <v>10586</v>
      </c>
    </row>
    <row r="1015" spans="1:3" ht="11.5" hidden="1" x14ac:dyDescent="0.25">
      <c r="A1015" s="85">
        <v>25458460</v>
      </c>
      <c r="B1015" s="84" t="s">
        <v>10587</v>
      </c>
    </row>
    <row r="1016" spans="1:3" ht="11.5" x14ac:dyDescent="0.25">
      <c r="A1016" s="85">
        <v>27067657</v>
      </c>
      <c r="B1016" s="84" t="s">
        <v>444</v>
      </c>
      <c r="C1016" s="82" t="s">
        <v>445</v>
      </c>
    </row>
    <row r="1017" spans="1:3" ht="11.5" hidden="1" x14ac:dyDescent="0.25">
      <c r="A1017" s="85">
        <v>25576140</v>
      </c>
      <c r="B1017" s="84" t="s">
        <v>10588</v>
      </c>
    </row>
    <row r="1018" spans="1:3" ht="11.5" hidden="1" x14ac:dyDescent="0.25">
      <c r="A1018" s="85">
        <v>25576141</v>
      </c>
      <c r="B1018" s="84" t="s">
        <v>10589</v>
      </c>
    </row>
    <row r="1019" spans="1:3" ht="11.5" x14ac:dyDescent="0.25">
      <c r="A1019" s="85">
        <v>25481554</v>
      </c>
      <c r="B1019" s="84" t="s">
        <v>446</v>
      </c>
      <c r="C1019" s="82" t="s">
        <v>447</v>
      </c>
    </row>
    <row r="1020" spans="1:3" ht="11.5" hidden="1" x14ac:dyDescent="0.25">
      <c r="A1020" s="85">
        <v>25576142</v>
      </c>
      <c r="B1020" s="84" t="s">
        <v>10590</v>
      </c>
    </row>
    <row r="1021" spans="1:3" ht="11.5" hidden="1" x14ac:dyDescent="0.25">
      <c r="A1021" s="85">
        <v>27189023</v>
      </c>
      <c r="B1021" s="84" t="s">
        <v>10591</v>
      </c>
    </row>
    <row r="1022" spans="1:3" ht="11.5" hidden="1" x14ac:dyDescent="0.25">
      <c r="A1022" s="85">
        <v>25054312</v>
      </c>
      <c r="B1022" s="84" t="s">
        <v>10592</v>
      </c>
    </row>
    <row r="1023" spans="1:3" ht="11.5" hidden="1" x14ac:dyDescent="0.25">
      <c r="A1023" s="85">
        <v>25575621</v>
      </c>
      <c r="B1023" s="84" t="s">
        <v>10593</v>
      </c>
    </row>
    <row r="1024" spans="1:3" ht="11.5" hidden="1" x14ac:dyDescent="0.25">
      <c r="A1024" s="85">
        <v>27076017</v>
      </c>
      <c r="B1024" s="84" t="s">
        <v>25862</v>
      </c>
    </row>
    <row r="1025" spans="1:3" ht="11.5" hidden="1" x14ac:dyDescent="0.25">
      <c r="A1025" s="85">
        <v>27076056</v>
      </c>
      <c r="B1025" s="84" t="s">
        <v>25863</v>
      </c>
    </row>
    <row r="1026" spans="1:3" ht="11.5" hidden="1" x14ac:dyDescent="0.25">
      <c r="A1026" s="85">
        <v>25456629</v>
      </c>
      <c r="B1026" s="84" t="s">
        <v>10594</v>
      </c>
    </row>
    <row r="1027" spans="1:3" ht="11.5" hidden="1" x14ac:dyDescent="0.25">
      <c r="A1027" s="85">
        <v>25100595</v>
      </c>
      <c r="B1027" s="84" t="s">
        <v>10595</v>
      </c>
    </row>
    <row r="1028" spans="1:3" ht="11.5" hidden="1" x14ac:dyDescent="0.25">
      <c r="A1028" s="85">
        <v>25574155</v>
      </c>
      <c r="B1028" s="84" t="s">
        <v>10596</v>
      </c>
    </row>
    <row r="1029" spans="1:3" ht="11.5" x14ac:dyDescent="0.25">
      <c r="A1029" s="85">
        <v>25128067</v>
      </c>
      <c r="B1029" s="84" t="s">
        <v>448</v>
      </c>
      <c r="C1029" s="82" t="s">
        <v>447</v>
      </c>
    </row>
    <row r="1030" spans="1:3" ht="11.5" hidden="1" x14ac:dyDescent="0.25">
      <c r="A1030" s="85">
        <v>25072056</v>
      </c>
      <c r="B1030" s="84" t="s">
        <v>10597</v>
      </c>
    </row>
    <row r="1031" spans="1:3" ht="11.5" hidden="1" x14ac:dyDescent="0.25">
      <c r="A1031" s="85">
        <v>25072057</v>
      </c>
      <c r="B1031" s="84" t="s">
        <v>10598</v>
      </c>
    </row>
    <row r="1032" spans="1:3" ht="11.5" hidden="1" x14ac:dyDescent="0.25">
      <c r="A1032" s="85">
        <v>25115728</v>
      </c>
      <c r="B1032" s="84" t="s">
        <v>10599</v>
      </c>
    </row>
    <row r="1033" spans="1:3" ht="11.5" x14ac:dyDescent="0.25">
      <c r="A1033" s="85">
        <v>25100533</v>
      </c>
      <c r="B1033" s="84" t="s">
        <v>10709</v>
      </c>
      <c r="C1033" s="82" t="s">
        <v>450</v>
      </c>
    </row>
    <row r="1034" spans="1:3" ht="11.5" x14ac:dyDescent="0.25">
      <c r="A1034" s="85">
        <v>8037593</v>
      </c>
      <c r="B1034" s="84" t="s">
        <v>449</v>
      </c>
      <c r="C1034" s="82" t="s">
        <v>450</v>
      </c>
    </row>
    <row r="1035" spans="1:3" ht="11.5" hidden="1" x14ac:dyDescent="0.25">
      <c r="A1035" s="85">
        <v>27159056</v>
      </c>
      <c r="B1035" s="84" t="s">
        <v>10600</v>
      </c>
    </row>
    <row r="1036" spans="1:3" ht="11.5" hidden="1" x14ac:dyDescent="0.25">
      <c r="A1036" s="85">
        <v>27159055</v>
      </c>
      <c r="B1036" s="84" t="s">
        <v>10601</v>
      </c>
    </row>
    <row r="1037" spans="1:3" ht="11.5" hidden="1" x14ac:dyDescent="0.25">
      <c r="A1037" s="85">
        <v>27190108</v>
      </c>
      <c r="B1037" s="84" t="s">
        <v>10602</v>
      </c>
    </row>
    <row r="1038" spans="1:3" ht="11.5" hidden="1" x14ac:dyDescent="0.25">
      <c r="A1038" s="85">
        <v>25050856</v>
      </c>
      <c r="B1038" s="84" t="s">
        <v>10603</v>
      </c>
    </row>
    <row r="1039" spans="1:3" ht="11.5" hidden="1" x14ac:dyDescent="0.25">
      <c r="A1039" s="85">
        <v>27016002</v>
      </c>
      <c r="B1039" s="84" t="s">
        <v>10604</v>
      </c>
    </row>
    <row r="1040" spans="1:3" ht="11.5" x14ac:dyDescent="0.25">
      <c r="A1040" s="85">
        <v>25435546</v>
      </c>
      <c r="B1040" s="84" t="s">
        <v>451</v>
      </c>
      <c r="C1040" s="82" t="s">
        <v>452</v>
      </c>
    </row>
    <row r="1041" spans="1:3" ht="11.5" hidden="1" x14ac:dyDescent="0.25">
      <c r="A1041" s="85">
        <v>27106687</v>
      </c>
      <c r="B1041" s="84" t="s">
        <v>10605</v>
      </c>
    </row>
    <row r="1042" spans="1:3" ht="11.5" hidden="1" x14ac:dyDescent="0.25">
      <c r="A1042" s="85">
        <v>25574727</v>
      </c>
      <c r="B1042" s="84" t="s">
        <v>10606</v>
      </c>
    </row>
    <row r="1043" spans="1:3" ht="11.5" hidden="1" x14ac:dyDescent="0.25">
      <c r="A1043" s="85">
        <v>27139441</v>
      </c>
      <c r="B1043" s="84" t="s">
        <v>10607</v>
      </c>
    </row>
    <row r="1044" spans="1:3" ht="11.5" hidden="1" x14ac:dyDescent="0.25">
      <c r="A1044" s="85">
        <v>27139438</v>
      </c>
      <c r="B1044" s="84" t="s">
        <v>10608</v>
      </c>
    </row>
    <row r="1045" spans="1:3" ht="11.5" hidden="1" x14ac:dyDescent="0.25">
      <c r="A1045" s="85">
        <v>25462597</v>
      </c>
      <c r="B1045" s="84" t="s">
        <v>10609</v>
      </c>
    </row>
    <row r="1046" spans="1:3" ht="11.5" hidden="1" x14ac:dyDescent="0.25">
      <c r="A1046" s="85">
        <v>25398574</v>
      </c>
      <c r="B1046" s="84" t="s">
        <v>10610</v>
      </c>
    </row>
    <row r="1047" spans="1:3" ht="11.5" x14ac:dyDescent="0.25">
      <c r="A1047" s="85">
        <v>25428878</v>
      </c>
      <c r="B1047" s="84" t="s">
        <v>453</v>
      </c>
      <c r="C1047" s="82" t="s">
        <v>454</v>
      </c>
    </row>
    <row r="1048" spans="1:3" ht="11.5" hidden="1" x14ac:dyDescent="0.25">
      <c r="A1048" s="85">
        <v>27096386</v>
      </c>
      <c r="B1048" s="84" t="s">
        <v>10611</v>
      </c>
    </row>
    <row r="1049" spans="1:3" ht="11.5" hidden="1" x14ac:dyDescent="0.25">
      <c r="A1049" s="85">
        <v>25449212</v>
      </c>
      <c r="B1049" s="84" t="s">
        <v>10612</v>
      </c>
    </row>
    <row r="1050" spans="1:3" ht="11.5" x14ac:dyDescent="0.25">
      <c r="A1050" s="85">
        <v>25576144</v>
      </c>
      <c r="B1050" s="84" t="s">
        <v>455</v>
      </c>
      <c r="C1050" s="82" t="s">
        <v>454</v>
      </c>
    </row>
    <row r="1051" spans="1:3" ht="11.5" hidden="1" x14ac:dyDescent="0.25">
      <c r="A1051" s="85">
        <v>27122521</v>
      </c>
      <c r="B1051" s="84" t="s">
        <v>10614</v>
      </c>
    </row>
    <row r="1052" spans="1:3" ht="11.5" hidden="1" x14ac:dyDescent="0.25">
      <c r="A1052" s="85">
        <v>25128760</v>
      </c>
      <c r="B1052" s="84" t="s">
        <v>10615</v>
      </c>
    </row>
    <row r="1053" spans="1:3" ht="11.5" hidden="1" x14ac:dyDescent="0.25">
      <c r="A1053" s="85">
        <v>25135534</v>
      </c>
      <c r="B1053" s="84" t="s">
        <v>10616</v>
      </c>
    </row>
    <row r="1054" spans="1:3" ht="11.5" hidden="1" x14ac:dyDescent="0.25">
      <c r="A1054" s="85">
        <v>25132097</v>
      </c>
      <c r="B1054" s="84" t="s">
        <v>10617</v>
      </c>
    </row>
    <row r="1055" spans="1:3" ht="11.5" hidden="1" x14ac:dyDescent="0.25">
      <c r="A1055" s="85">
        <v>27085055</v>
      </c>
      <c r="B1055" s="84" t="s">
        <v>10618</v>
      </c>
    </row>
    <row r="1056" spans="1:3" ht="11.5" hidden="1" x14ac:dyDescent="0.25">
      <c r="A1056" s="85">
        <v>27022611</v>
      </c>
      <c r="B1056" s="84" t="s">
        <v>10619</v>
      </c>
    </row>
    <row r="1057" spans="1:3" ht="11.5" hidden="1" x14ac:dyDescent="0.25">
      <c r="A1057" s="85">
        <v>27057166</v>
      </c>
      <c r="B1057" s="84" t="s">
        <v>10620</v>
      </c>
    </row>
    <row r="1058" spans="1:3" ht="11.5" hidden="1" x14ac:dyDescent="0.25">
      <c r="A1058" s="85">
        <v>27121251</v>
      </c>
      <c r="B1058" s="84" t="s">
        <v>10621</v>
      </c>
    </row>
    <row r="1059" spans="1:3" ht="11.5" hidden="1" x14ac:dyDescent="0.25">
      <c r="A1059" s="85">
        <v>27022921</v>
      </c>
      <c r="B1059" s="84" t="s">
        <v>10622</v>
      </c>
    </row>
    <row r="1060" spans="1:3" ht="11.5" hidden="1" x14ac:dyDescent="0.25">
      <c r="A1060" s="85">
        <v>25160356</v>
      </c>
      <c r="B1060" s="84" t="s">
        <v>10623</v>
      </c>
    </row>
    <row r="1061" spans="1:3" ht="11.5" hidden="1" x14ac:dyDescent="0.25">
      <c r="A1061" s="85">
        <v>25100600</v>
      </c>
      <c r="B1061" s="84" t="s">
        <v>10624</v>
      </c>
    </row>
    <row r="1062" spans="1:3" ht="11.5" hidden="1" x14ac:dyDescent="0.25">
      <c r="A1062" s="85">
        <v>27088896</v>
      </c>
      <c r="B1062" s="84" t="s">
        <v>10625</v>
      </c>
    </row>
    <row r="1063" spans="1:3" ht="11.5" hidden="1" x14ac:dyDescent="0.25">
      <c r="A1063" s="85">
        <v>27121510</v>
      </c>
      <c r="B1063" s="84" t="s">
        <v>10626</v>
      </c>
    </row>
    <row r="1064" spans="1:3" ht="11.5" hidden="1" x14ac:dyDescent="0.25">
      <c r="A1064" s="85">
        <v>27188973</v>
      </c>
      <c r="B1064" s="84" t="s">
        <v>10627</v>
      </c>
    </row>
    <row r="1065" spans="1:3" ht="11.5" hidden="1" x14ac:dyDescent="0.25">
      <c r="A1065" s="85">
        <v>27030601</v>
      </c>
      <c r="B1065" s="84" t="s">
        <v>10628</v>
      </c>
    </row>
    <row r="1066" spans="1:3" ht="11.5" hidden="1" x14ac:dyDescent="0.25">
      <c r="A1066" s="85">
        <v>27157452</v>
      </c>
      <c r="B1066" s="84" t="s">
        <v>25865</v>
      </c>
    </row>
    <row r="1067" spans="1:3" ht="11.5" hidden="1" x14ac:dyDescent="0.25">
      <c r="A1067" s="85">
        <v>27037947</v>
      </c>
      <c r="B1067" s="84" t="s">
        <v>10629</v>
      </c>
    </row>
    <row r="1068" spans="1:3" ht="11.5" x14ac:dyDescent="0.25">
      <c r="A1068" s="85">
        <v>25125351</v>
      </c>
      <c r="B1068" s="84" t="s">
        <v>456</v>
      </c>
      <c r="C1068" s="82" t="s">
        <v>457</v>
      </c>
    </row>
    <row r="1069" spans="1:3" ht="11.5" hidden="1" x14ac:dyDescent="0.25">
      <c r="A1069" s="85">
        <v>27193166</v>
      </c>
      <c r="B1069" s="84" t="s">
        <v>10630</v>
      </c>
    </row>
    <row r="1070" spans="1:3" ht="11.5" hidden="1" x14ac:dyDescent="0.25">
      <c r="A1070" s="85">
        <v>25196068</v>
      </c>
      <c r="B1070" s="84" t="s">
        <v>10631</v>
      </c>
    </row>
    <row r="1071" spans="1:3" ht="11.5" hidden="1" x14ac:dyDescent="0.25">
      <c r="A1071" s="85">
        <v>25196256</v>
      </c>
      <c r="B1071" s="84" t="s">
        <v>10632</v>
      </c>
    </row>
    <row r="1072" spans="1:3" ht="11.5" hidden="1" x14ac:dyDescent="0.25">
      <c r="A1072" s="85">
        <v>25132523</v>
      </c>
      <c r="B1072" s="84" t="s">
        <v>10633</v>
      </c>
    </row>
    <row r="1073" spans="1:3" ht="11.5" hidden="1" x14ac:dyDescent="0.25">
      <c r="A1073" s="85">
        <v>25165395</v>
      </c>
      <c r="B1073" s="84" t="s">
        <v>10634</v>
      </c>
    </row>
    <row r="1074" spans="1:3" ht="11.5" hidden="1" x14ac:dyDescent="0.25">
      <c r="A1074" s="85">
        <v>105821</v>
      </c>
      <c r="B1074" s="84" t="s">
        <v>10635</v>
      </c>
    </row>
    <row r="1075" spans="1:3" ht="11.5" hidden="1" x14ac:dyDescent="0.25">
      <c r="A1075" s="85">
        <v>397270</v>
      </c>
      <c r="B1075" s="84" t="s">
        <v>10636</v>
      </c>
    </row>
    <row r="1076" spans="1:3" ht="11.5" hidden="1" x14ac:dyDescent="0.25">
      <c r="A1076" s="85">
        <v>25616962</v>
      </c>
      <c r="B1076" s="84" t="s">
        <v>10637</v>
      </c>
    </row>
    <row r="1077" spans="1:3" ht="11.5" x14ac:dyDescent="0.25">
      <c r="A1077" s="85">
        <v>25572641</v>
      </c>
      <c r="B1077" s="84" t="s">
        <v>458</v>
      </c>
      <c r="C1077" s="82" t="s">
        <v>459</v>
      </c>
    </row>
    <row r="1078" spans="1:3" ht="11.5" hidden="1" x14ac:dyDescent="0.25">
      <c r="A1078" s="85">
        <v>27114225</v>
      </c>
      <c r="B1078" s="84" t="s">
        <v>25866</v>
      </c>
    </row>
    <row r="1079" spans="1:3" ht="11.5" hidden="1" x14ac:dyDescent="0.25">
      <c r="A1079" s="85">
        <v>27114237</v>
      </c>
      <c r="B1079" s="84" t="s">
        <v>25867</v>
      </c>
    </row>
    <row r="1080" spans="1:3" ht="11.5" hidden="1" x14ac:dyDescent="0.25">
      <c r="A1080" s="85">
        <v>27139442</v>
      </c>
      <c r="B1080" s="84" t="s">
        <v>10638</v>
      </c>
    </row>
    <row r="1081" spans="1:3" ht="11.5" hidden="1" x14ac:dyDescent="0.25">
      <c r="A1081" s="85">
        <v>9018572</v>
      </c>
      <c r="B1081" s="84" t="s">
        <v>10639</v>
      </c>
    </row>
    <row r="1082" spans="1:3" ht="11.5" hidden="1" x14ac:dyDescent="0.25">
      <c r="A1082" s="85">
        <v>27139562</v>
      </c>
      <c r="B1082" s="84" t="s">
        <v>10640</v>
      </c>
    </row>
    <row r="1083" spans="1:3" ht="11.5" hidden="1" x14ac:dyDescent="0.25">
      <c r="A1083" s="85">
        <v>831662</v>
      </c>
      <c r="B1083" s="84" t="s">
        <v>10641</v>
      </c>
    </row>
    <row r="1084" spans="1:3" ht="11.5" hidden="1" x14ac:dyDescent="0.25">
      <c r="A1084" s="85">
        <v>27168888</v>
      </c>
      <c r="B1084" s="84" t="s">
        <v>10642</v>
      </c>
    </row>
    <row r="1085" spans="1:3" ht="11.5" hidden="1" x14ac:dyDescent="0.25">
      <c r="A1085" s="85">
        <v>27168958</v>
      </c>
      <c r="B1085" s="84" t="s">
        <v>10643</v>
      </c>
    </row>
    <row r="1086" spans="1:3" ht="11.5" x14ac:dyDescent="0.25">
      <c r="A1086" s="85">
        <v>25435564</v>
      </c>
      <c r="B1086" s="84" t="s">
        <v>460</v>
      </c>
      <c r="C1086" s="82" t="s">
        <v>461</v>
      </c>
    </row>
    <row r="1087" spans="1:3" ht="11.5" hidden="1" x14ac:dyDescent="0.25">
      <c r="A1087" s="85">
        <v>8035641</v>
      </c>
      <c r="B1087" s="84" t="s">
        <v>10644</v>
      </c>
    </row>
    <row r="1088" spans="1:3" ht="11.5" hidden="1" x14ac:dyDescent="0.25">
      <c r="A1088" s="85">
        <v>25070955</v>
      </c>
      <c r="B1088" s="84" t="s">
        <v>10645</v>
      </c>
    </row>
    <row r="1089" spans="1:3" ht="11.5" x14ac:dyDescent="0.25">
      <c r="A1089" s="85">
        <v>25573873</v>
      </c>
      <c r="B1089" s="84" t="s">
        <v>462</v>
      </c>
      <c r="C1089" s="82" t="s">
        <v>463</v>
      </c>
    </row>
    <row r="1090" spans="1:3" ht="11.5" x14ac:dyDescent="0.25">
      <c r="A1090" s="85">
        <v>25100603</v>
      </c>
      <c r="B1090" s="84" t="s">
        <v>10732</v>
      </c>
      <c r="C1090" s="82" t="s">
        <v>465</v>
      </c>
    </row>
    <row r="1091" spans="1:3" ht="11.5" x14ac:dyDescent="0.25">
      <c r="A1091" s="85">
        <v>25578449</v>
      </c>
      <c r="B1091" s="84" t="s">
        <v>464</v>
      </c>
      <c r="C1091" s="82" t="s">
        <v>465</v>
      </c>
    </row>
    <row r="1092" spans="1:3" ht="11.5" hidden="1" x14ac:dyDescent="0.25">
      <c r="A1092" s="85">
        <v>25050960</v>
      </c>
      <c r="B1092" s="84" t="s">
        <v>10646</v>
      </c>
    </row>
    <row r="1093" spans="1:3" ht="11.5" hidden="1" x14ac:dyDescent="0.25">
      <c r="A1093" s="85">
        <v>25485811</v>
      </c>
      <c r="B1093" s="84" t="s">
        <v>25868</v>
      </c>
    </row>
    <row r="1094" spans="1:3" ht="11.5" x14ac:dyDescent="0.25">
      <c r="A1094" s="85">
        <v>27170207</v>
      </c>
      <c r="B1094" s="84" t="s">
        <v>466</v>
      </c>
      <c r="C1094" s="82" t="s">
        <v>467</v>
      </c>
    </row>
    <row r="1095" spans="1:3" ht="11.5" hidden="1" x14ac:dyDescent="0.25">
      <c r="A1095" s="85">
        <v>27015698</v>
      </c>
      <c r="B1095" s="84" t="s">
        <v>10647</v>
      </c>
    </row>
    <row r="1096" spans="1:3" ht="11.5" hidden="1" x14ac:dyDescent="0.25">
      <c r="A1096" s="85">
        <v>25120161</v>
      </c>
      <c r="B1096" s="84" t="s">
        <v>10648</v>
      </c>
    </row>
    <row r="1097" spans="1:3" ht="11.5" hidden="1" x14ac:dyDescent="0.25">
      <c r="A1097" s="85">
        <v>25120163</v>
      </c>
      <c r="B1097" s="84" t="s">
        <v>10649</v>
      </c>
    </row>
    <row r="1098" spans="1:3" ht="11.5" hidden="1" x14ac:dyDescent="0.25">
      <c r="A1098" s="85">
        <v>27050989</v>
      </c>
      <c r="B1098" s="84" t="s">
        <v>10650</v>
      </c>
    </row>
    <row r="1099" spans="1:3" ht="11.5" hidden="1" x14ac:dyDescent="0.25">
      <c r="A1099" s="85">
        <v>27054958</v>
      </c>
      <c r="B1099" s="84" t="s">
        <v>10651</v>
      </c>
    </row>
    <row r="1100" spans="1:3" ht="11.5" hidden="1" x14ac:dyDescent="0.25">
      <c r="A1100" s="85">
        <v>27188605</v>
      </c>
      <c r="B1100" s="84" t="s">
        <v>10652</v>
      </c>
    </row>
    <row r="1101" spans="1:3" ht="11.5" hidden="1" x14ac:dyDescent="0.25">
      <c r="A1101" s="85">
        <v>27188607</v>
      </c>
      <c r="B1101" s="84" t="s">
        <v>10653</v>
      </c>
    </row>
    <row r="1102" spans="1:3" ht="11.5" hidden="1" x14ac:dyDescent="0.25">
      <c r="A1102" s="85">
        <v>27188608</v>
      </c>
      <c r="B1102" s="84" t="s">
        <v>10654</v>
      </c>
    </row>
    <row r="1103" spans="1:3" ht="11.5" hidden="1" x14ac:dyDescent="0.25">
      <c r="A1103" s="85">
        <v>27184176</v>
      </c>
      <c r="B1103" s="84" t="s">
        <v>10655</v>
      </c>
    </row>
    <row r="1104" spans="1:3" ht="11.5" x14ac:dyDescent="0.25">
      <c r="A1104" s="85">
        <v>25472579</v>
      </c>
      <c r="B1104" s="84" t="s">
        <v>468</v>
      </c>
      <c r="C1104" s="82" t="s">
        <v>469</v>
      </c>
    </row>
    <row r="1105" spans="1:3" ht="11.5" x14ac:dyDescent="0.25">
      <c r="A1105" s="85">
        <v>25578877</v>
      </c>
      <c r="B1105" s="84" t="s">
        <v>470</v>
      </c>
      <c r="C1105" s="82" t="s">
        <v>471</v>
      </c>
    </row>
    <row r="1106" spans="1:3" ht="11.5" hidden="1" x14ac:dyDescent="0.25">
      <c r="A1106" s="85">
        <v>25129408</v>
      </c>
      <c r="B1106" s="84" t="s">
        <v>10656</v>
      </c>
    </row>
    <row r="1107" spans="1:3" ht="11.5" hidden="1" x14ac:dyDescent="0.25">
      <c r="A1107" s="85">
        <v>25125576</v>
      </c>
      <c r="B1107" s="84" t="s">
        <v>25869</v>
      </c>
    </row>
    <row r="1108" spans="1:3" ht="11.5" hidden="1" x14ac:dyDescent="0.25">
      <c r="A1108" s="85">
        <v>25115010</v>
      </c>
      <c r="B1108" s="84" t="s">
        <v>10657</v>
      </c>
    </row>
    <row r="1109" spans="1:3" ht="11.5" hidden="1" x14ac:dyDescent="0.25">
      <c r="A1109" s="85">
        <v>25457891</v>
      </c>
      <c r="B1109" s="84" t="s">
        <v>10658</v>
      </c>
    </row>
    <row r="1110" spans="1:3" ht="11.5" hidden="1" x14ac:dyDescent="0.25">
      <c r="A1110" s="85">
        <v>25460117</v>
      </c>
      <c r="B1110" s="84" t="s">
        <v>10659</v>
      </c>
    </row>
    <row r="1111" spans="1:3" ht="11.5" hidden="1" x14ac:dyDescent="0.25">
      <c r="A1111" s="85">
        <v>25458312</v>
      </c>
      <c r="B1111" s="84" t="s">
        <v>10660</v>
      </c>
    </row>
    <row r="1112" spans="1:3" ht="11.5" hidden="1" x14ac:dyDescent="0.25">
      <c r="A1112" s="85">
        <v>25574398</v>
      </c>
      <c r="B1112" s="84" t="s">
        <v>10661</v>
      </c>
    </row>
    <row r="1113" spans="1:3" ht="11.5" hidden="1" x14ac:dyDescent="0.25">
      <c r="A1113" s="85">
        <v>25401220</v>
      </c>
      <c r="B1113" s="84" t="s">
        <v>10662</v>
      </c>
    </row>
    <row r="1114" spans="1:3" ht="11.5" hidden="1" x14ac:dyDescent="0.25">
      <c r="A1114" s="85">
        <v>25477973</v>
      </c>
      <c r="B1114" s="84" t="s">
        <v>10663</v>
      </c>
    </row>
    <row r="1115" spans="1:3" ht="11.5" hidden="1" x14ac:dyDescent="0.25">
      <c r="A1115" s="85">
        <v>25439000</v>
      </c>
      <c r="B1115" s="84" t="s">
        <v>10664</v>
      </c>
    </row>
    <row r="1116" spans="1:3" ht="11.5" hidden="1" x14ac:dyDescent="0.25">
      <c r="A1116" s="85">
        <v>25470840</v>
      </c>
      <c r="B1116" s="84" t="s">
        <v>10665</v>
      </c>
    </row>
    <row r="1117" spans="1:3" ht="11.5" x14ac:dyDescent="0.25">
      <c r="A1117" s="85">
        <v>831689</v>
      </c>
      <c r="B1117" s="84" t="s">
        <v>472</v>
      </c>
      <c r="C1117" s="82" t="s">
        <v>473</v>
      </c>
    </row>
    <row r="1118" spans="1:3" ht="11.5" x14ac:dyDescent="0.25">
      <c r="A1118" s="85">
        <v>25427114</v>
      </c>
      <c r="B1118" s="84" t="s">
        <v>474</v>
      </c>
      <c r="C1118" s="82" t="s">
        <v>475</v>
      </c>
    </row>
    <row r="1119" spans="1:3" ht="11.5" x14ac:dyDescent="0.25">
      <c r="A1119" s="85">
        <v>25402278</v>
      </c>
      <c r="B1119" s="84" t="s">
        <v>476</v>
      </c>
      <c r="C1119" s="82" t="s">
        <v>475</v>
      </c>
    </row>
    <row r="1120" spans="1:3" ht="11.5" hidden="1" x14ac:dyDescent="0.25">
      <c r="A1120" s="85">
        <v>25445356</v>
      </c>
      <c r="B1120" s="84" t="s">
        <v>10666</v>
      </c>
    </row>
    <row r="1121" spans="1:3" ht="11.5" x14ac:dyDescent="0.25">
      <c r="A1121" s="85">
        <v>25577657</v>
      </c>
      <c r="B1121" s="84" t="s">
        <v>477</v>
      </c>
      <c r="C1121" s="82" t="s">
        <v>478</v>
      </c>
    </row>
    <row r="1122" spans="1:3" ht="11.5" hidden="1" x14ac:dyDescent="0.25">
      <c r="A1122" s="85">
        <v>25446083</v>
      </c>
      <c r="B1122" s="84" t="s">
        <v>10667</v>
      </c>
    </row>
    <row r="1123" spans="1:3" ht="11.5" hidden="1" x14ac:dyDescent="0.25">
      <c r="A1123" s="85">
        <v>25457313</v>
      </c>
      <c r="B1123" s="84" t="s">
        <v>10668</v>
      </c>
    </row>
    <row r="1124" spans="1:3" ht="11.5" x14ac:dyDescent="0.25">
      <c r="A1124" s="85">
        <v>25466784</v>
      </c>
      <c r="B1124" s="84" t="s">
        <v>479</v>
      </c>
      <c r="C1124" s="82" t="s">
        <v>478</v>
      </c>
    </row>
    <row r="1125" spans="1:3" ht="11.5" hidden="1" x14ac:dyDescent="0.25">
      <c r="A1125" s="85">
        <v>25400081</v>
      </c>
      <c r="B1125" s="84" t="s">
        <v>10669</v>
      </c>
    </row>
    <row r="1126" spans="1:3" ht="11.5" hidden="1" x14ac:dyDescent="0.25">
      <c r="A1126" s="85">
        <v>25400079</v>
      </c>
      <c r="B1126" s="84" t="s">
        <v>10670</v>
      </c>
    </row>
    <row r="1127" spans="1:3" ht="11.5" x14ac:dyDescent="0.25">
      <c r="A1127" s="85">
        <v>25577658</v>
      </c>
      <c r="B1127" s="84" t="s">
        <v>480</v>
      </c>
      <c r="C1127" s="82" t="s">
        <v>481</v>
      </c>
    </row>
    <row r="1128" spans="1:3" ht="11.5" x14ac:dyDescent="0.25">
      <c r="A1128" s="85">
        <v>25474177</v>
      </c>
      <c r="B1128" s="84" t="s">
        <v>482</v>
      </c>
      <c r="C1128" s="82" t="s">
        <v>483</v>
      </c>
    </row>
    <row r="1129" spans="1:3" ht="11.5" hidden="1" x14ac:dyDescent="0.25">
      <c r="A1129" s="85">
        <v>25459797</v>
      </c>
      <c r="B1129" s="84" t="s">
        <v>25870</v>
      </c>
    </row>
    <row r="1130" spans="1:3" ht="11.5" hidden="1" x14ac:dyDescent="0.25">
      <c r="A1130" s="85">
        <v>25574668</v>
      </c>
      <c r="B1130" s="84" t="s">
        <v>10671</v>
      </c>
    </row>
    <row r="1131" spans="1:3" ht="11.5" hidden="1" x14ac:dyDescent="0.25">
      <c r="A1131" s="85">
        <v>25427807</v>
      </c>
      <c r="B1131" s="84" t="s">
        <v>10672</v>
      </c>
    </row>
    <row r="1132" spans="1:3" ht="11.5" hidden="1" x14ac:dyDescent="0.25">
      <c r="A1132" s="85">
        <v>25427813</v>
      </c>
      <c r="B1132" s="84" t="s">
        <v>10673</v>
      </c>
    </row>
    <row r="1133" spans="1:3" ht="11.5" hidden="1" x14ac:dyDescent="0.25">
      <c r="A1133" s="85">
        <v>25458289</v>
      </c>
      <c r="B1133" s="84" t="s">
        <v>10674</v>
      </c>
    </row>
    <row r="1134" spans="1:3" ht="11.5" hidden="1" x14ac:dyDescent="0.25">
      <c r="A1134" s="85">
        <v>25400817</v>
      </c>
      <c r="B1134" s="84" t="s">
        <v>10675</v>
      </c>
    </row>
    <row r="1135" spans="1:3" ht="11.5" hidden="1" x14ac:dyDescent="0.25">
      <c r="A1135" s="85">
        <v>25427811</v>
      </c>
      <c r="B1135" s="84" t="s">
        <v>10676</v>
      </c>
    </row>
    <row r="1136" spans="1:3" ht="11.5" hidden="1" x14ac:dyDescent="0.25">
      <c r="A1136" s="85">
        <v>25529959</v>
      </c>
      <c r="B1136" s="84" t="s">
        <v>10677</v>
      </c>
    </row>
    <row r="1137" spans="1:3" ht="11.5" hidden="1" x14ac:dyDescent="0.25">
      <c r="A1137" s="85">
        <v>27158963</v>
      </c>
      <c r="B1137" s="84" t="s">
        <v>10678</v>
      </c>
    </row>
    <row r="1138" spans="1:3" ht="11.5" hidden="1" x14ac:dyDescent="0.25">
      <c r="A1138" s="85">
        <v>27033162</v>
      </c>
      <c r="B1138" s="84" t="s">
        <v>10679</v>
      </c>
    </row>
    <row r="1139" spans="1:3" ht="11.5" hidden="1" x14ac:dyDescent="0.25">
      <c r="A1139" s="85">
        <v>25081851</v>
      </c>
      <c r="B1139" s="84" t="s">
        <v>10680</v>
      </c>
    </row>
    <row r="1140" spans="1:3" ht="11.5" hidden="1" x14ac:dyDescent="0.25">
      <c r="A1140" s="85">
        <v>25014612</v>
      </c>
      <c r="B1140" s="84" t="s">
        <v>10681</v>
      </c>
    </row>
    <row r="1141" spans="1:3" ht="11.5" hidden="1" x14ac:dyDescent="0.25">
      <c r="A1141" s="85">
        <v>25444448</v>
      </c>
      <c r="B1141" s="84" t="s">
        <v>10682</v>
      </c>
    </row>
    <row r="1142" spans="1:3" ht="11.5" x14ac:dyDescent="0.25">
      <c r="A1142" s="85">
        <v>25577659</v>
      </c>
      <c r="B1142" s="84" t="s">
        <v>484</v>
      </c>
      <c r="C1142" s="82" t="s">
        <v>485</v>
      </c>
    </row>
    <row r="1143" spans="1:3" ht="11.5" x14ac:dyDescent="0.25">
      <c r="A1143" s="85">
        <v>25130175</v>
      </c>
      <c r="B1143" s="84" t="s">
        <v>486</v>
      </c>
      <c r="C1143" s="82" t="s">
        <v>485</v>
      </c>
    </row>
    <row r="1144" spans="1:3" ht="11.5" hidden="1" x14ac:dyDescent="0.25">
      <c r="A1144" s="85">
        <v>25449215</v>
      </c>
      <c r="B1144" s="84" t="s">
        <v>10683</v>
      </c>
    </row>
    <row r="1145" spans="1:3" ht="11.5" hidden="1" x14ac:dyDescent="0.25">
      <c r="A1145" s="85">
        <v>8037507</v>
      </c>
      <c r="B1145" s="84" t="s">
        <v>10684</v>
      </c>
    </row>
    <row r="1146" spans="1:3" ht="11.5" hidden="1" x14ac:dyDescent="0.25">
      <c r="A1146" s="85">
        <v>8036509</v>
      </c>
      <c r="B1146" s="84" t="s">
        <v>10685</v>
      </c>
    </row>
    <row r="1147" spans="1:3" ht="11.5" hidden="1" x14ac:dyDescent="0.25">
      <c r="A1147" s="85">
        <v>8037556</v>
      </c>
      <c r="B1147" s="84" t="s">
        <v>10686</v>
      </c>
    </row>
    <row r="1148" spans="1:3" ht="11.5" hidden="1" x14ac:dyDescent="0.25">
      <c r="A1148" s="85">
        <v>8037557</v>
      </c>
      <c r="B1148" s="84" t="s">
        <v>10687</v>
      </c>
    </row>
    <row r="1149" spans="1:3" ht="11.5" hidden="1" x14ac:dyDescent="0.25">
      <c r="A1149" s="85">
        <v>25011120</v>
      </c>
      <c r="B1149" s="84" t="s">
        <v>10688</v>
      </c>
    </row>
    <row r="1150" spans="1:3" ht="11.5" hidden="1" x14ac:dyDescent="0.25">
      <c r="A1150" s="85">
        <v>25455369</v>
      </c>
      <c r="B1150" s="84" t="s">
        <v>10689</v>
      </c>
    </row>
    <row r="1151" spans="1:3" ht="11.5" x14ac:dyDescent="0.25">
      <c r="A1151" s="85">
        <v>25128827</v>
      </c>
      <c r="B1151" s="84" t="s">
        <v>487</v>
      </c>
      <c r="C1151" s="82" t="s">
        <v>488</v>
      </c>
    </row>
    <row r="1152" spans="1:3" ht="11.5" hidden="1" x14ac:dyDescent="0.25">
      <c r="A1152" s="85">
        <v>27027163</v>
      </c>
      <c r="B1152" s="84" t="s">
        <v>10690</v>
      </c>
    </row>
    <row r="1153" spans="1:3" ht="11.5" hidden="1" x14ac:dyDescent="0.25">
      <c r="A1153" s="85">
        <v>27027169</v>
      </c>
      <c r="B1153" s="84" t="s">
        <v>10691</v>
      </c>
    </row>
    <row r="1154" spans="1:3" ht="11.5" hidden="1" x14ac:dyDescent="0.25">
      <c r="A1154" s="85">
        <v>27027164</v>
      </c>
      <c r="B1154" s="84" t="s">
        <v>10692</v>
      </c>
    </row>
    <row r="1155" spans="1:3" ht="11.5" hidden="1" x14ac:dyDescent="0.25">
      <c r="A1155" s="85">
        <v>25126907</v>
      </c>
      <c r="B1155" s="84" t="s">
        <v>10693</v>
      </c>
    </row>
    <row r="1156" spans="1:3" ht="11.5" hidden="1" x14ac:dyDescent="0.25">
      <c r="A1156" s="85">
        <v>27193169</v>
      </c>
      <c r="B1156" s="84" t="s">
        <v>10694</v>
      </c>
    </row>
    <row r="1157" spans="1:3" ht="11.5" hidden="1" x14ac:dyDescent="0.25">
      <c r="A1157" s="85">
        <v>27093509</v>
      </c>
      <c r="B1157" s="84" t="s">
        <v>10695</v>
      </c>
    </row>
    <row r="1158" spans="1:3" ht="11.5" x14ac:dyDescent="0.25">
      <c r="A1158" s="85">
        <v>25427137</v>
      </c>
      <c r="B1158" s="84" t="s">
        <v>489</v>
      </c>
      <c r="C1158" s="82" t="s">
        <v>490</v>
      </c>
    </row>
    <row r="1159" spans="1:3" ht="11.5" x14ac:dyDescent="0.25">
      <c r="A1159" s="85">
        <v>25459569</v>
      </c>
      <c r="B1159" s="84" t="s">
        <v>491</v>
      </c>
      <c r="C1159" s="82" t="s">
        <v>492</v>
      </c>
    </row>
    <row r="1160" spans="1:3" ht="11.5" x14ac:dyDescent="0.25">
      <c r="A1160" s="85">
        <v>25581962</v>
      </c>
      <c r="B1160" s="84" t="s">
        <v>493</v>
      </c>
      <c r="C1160" s="82" t="s">
        <v>492</v>
      </c>
    </row>
    <row r="1161" spans="1:3" ht="11.5" x14ac:dyDescent="0.25">
      <c r="A1161" s="85">
        <v>27182302</v>
      </c>
      <c r="B1161" s="84" t="s">
        <v>494</v>
      </c>
      <c r="C1161" s="82" t="s">
        <v>495</v>
      </c>
    </row>
    <row r="1162" spans="1:3" ht="11.5" x14ac:dyDescent="0.25">
      <c r="A1162" s="85">
        <v>27141713</v>
      </c>
      <c r="B1162" s="84" t="s">
        <v>496</v>
      </c>
      <c r="C1162" s="82" t="s">
        <v>495</v>
      </c>
    </row>
    <row r="1163" spans="1:3" ht="11.5" hidden="1" x14ac:dyDescent="0.25">
      <c r="A1163" s="85">
        <v>842168</v>
      </c>
      <c r="B1163" s="84" t="s">
        <v>10696</v>
      </c>
    </row>
    <row r="1164" spans="1:3" ht="11.5" x14ac:dyDescent="0.25">
      <c r="A1164" s="85">
        <v>25428776</v>
      </c>
      <c r="B1164" s="84" t="s">
        <v>497</v>
      </c>
      <c r="C1164" s="82" t="s">
        <v>495</v>
      </c>
    </row>
    <row r="1165" spans="1:3" ht="11.5" hidden="1" x14ac:dyDescent="0.25">
      <c r="A1165" s="85">
        <v>25100602</v>
      </c>
      <c r="B1165" s="84" t="s">
        <v>10698</v>
      </c>
    </row>
    <row r="1166" spans="1:3" ht="11.5" hidden="1" x14ac:dyDescent="0.25">
      <c r="A1166" s="85">
        <v>25444909</v>
      </c>
      <c r="B1166" s="84" t="s">
        <v>10699</v>
      </c>
    </row>
    <row r="1167" spans="1:3" ht="11.5" hidden="1" x14ac:dyDescent="0.25">
      <c r="A1167" s="85">
        <v>27193190</v>
      </c>
      <c r="B1167" s="84" t="s">
        <v>10700</v>
      </c>
    </row>
    <row r="1168" spans="1:3" ht="11.5" hidden="1" x14ac:dyDescent="0.25">
      <c r="A1168" s="85">
        <v>27184116</v>
      </c>
      <c r="B1168" s="84" t="s">
        <v>10701</v>
      </c>
    </row>
    <row r="1169" spans="1:3" ht="11.5" hidden="1" x14ac:dyDescent="0.25">
      <c r="A1169" s="85">
        <v>27139902</v>
      </c>
      <c r="B1169" s="84" t="s">
        <v>10702</v>
      </c>
    </row>
    <row r="1170" spans="1:3" ht="11.5" hidden="1" x14ac:dyDescent="0.25">
      <c r="A1170" s="85">
        <v>27186993</v>
      </c>
      <c r="B1170" s="84" t="s">
        <v>10703</v>
      </c>
    </row>
    <row r="1171" spans="1:3" ht="11.5" hidden="1" x14ac:dyDescent="0.25">
      <c r="A1171" s="85">
        <v>27187020</v>
      </c>
      <c r="B1171" s="84" t="s">
        <v>10704</v>
      </c>
    </row>
    <row r="1172" spans="1:3" ht="11.5" x14ac:dyDescent="0.25">
      <c r="A1172" s="85">
        <v>25562571</v>
      </c>
      <c r="B1172" s="84" t="s">
        <v>498</v>
      </c>
      <c r="C1172" s="82" t="s">
        <v>499</v>
      </c>
    </row>
    <row r="1173" spans="1:3" ht="11.5" x14ac:dyDescent="0.25">
      <c r="A1173" s="85">
        <v>25473243</v>
      </c>
      <c r="B1173" s="84" t="s">
        <v>500</v>
      </c>
      <c r="C1173" s="82" t="s">
        <v>501</v>
      </c>
    </row>
    <row r="1174" spans="1:3" ht="11.5" x14ac:dyDescent="0.25">
      <c r="A1174" s="85">
        <v>27076072</v>
      </c>
      <c r="B1174" s="84" t="s">
        <v>502</v>
      </c>
      <c r="C1174" s="82" t="s">
        <v>501</v>
      </c>
    </row>
    <row r="1175" spans="1:3" ht="11.5" x14ac:dyDescent="0.25">
      <c r="A1175" s="85">
        <v>25406560</v>
      </c>
      <c r="B1175" s="84" t="s">
        <v>503</v>
      </c>
      <c r="C1175" s="82" t="s">
        <v>504</v>
      </c>
    </row>
    <row r="1176" spans="1:3" ht="11.5" x14ac:dyDescent="0.25">
      <c r="A1176" s="85">
        <v>25128847</v>
      </c>
      <c r="B1176" s="84" t="s">
        <v>505</v>
      </c>
      <c r="C1176" s="82" t="s">
        <v>506</v>
      </c>
    </row>
    <row r="1177" spans="1:3" ht="11.5" x14ac:dyDescent="0.25">
      <c r="A1177" s="85">
        <v>25110007</v>
      </c>
      <c r="B1177" s="84" t="s">
        <v>10878</v>
      </c>
      <c r="C1177" s="82" t="s">
        <v>506</v>
      </c>
    </row>
    <row r="1178" spans="1:3" ht="11.5" x14ac:dyDescent="0.25">
      <c r="A1178" s="85">
        <v>25401302</v>
      </c>
      <c r="B1178" s="84" t="s">
        <v>507</v>
      </c>
      <c r="C1178" s="82" t="s">
        <v>508</v>
      </c>
    </row>
    <row r="1179" spans="1:3" ht="11.5" x14ac:dyDescent="0.25">
      <c r="A1179" s="85">
        <v>25565301</v>
      </c>
      <c r="B1179" s="84" t="s">
        <v>509</v>
      </c>
      <c r="C1179" s="82" t="s">
        <v>508</v>
      </c>
    </row>
    <row r="1180" spans="1:3" ht="11.5" x14ac:dyDescent="0.25">
      <c r="A1180" s="85">
        <v>25583033</v>
      </c>
      <c r="B1180" s="84" t="s">
        <v>510</v>
      </c>
      <c r="C1180" s="82" t="s">
        <v>511</v>
      </c>
    </row>
    <row r="1181" spans="1:3" ht="11.5" x14ac:dyDescent="0.25">
      <c r="A1181" s="85">
        <v>25575604</v>
      </c>
      <c r="B1181" s="84" t="s">
        <v>512</v>
      </c>
      <c r="C1181" s="82" t="s">
        <v>513</v>
      </c>
    </row>
    <row r="1182" spans="1:3" ht="11.5" hidden="1" x14ac:dyDescent="0.25">
      <c r="A1182" s="85">
        <v>25476241</v>
      </c>
      <c r="B1182" s="84" t="s">
        <v>10705</v>
      </c>
    </row>
    <row r="1183" spans="1:3" ht="11.5" x14ac:dyDescent="0.25">
      <c r="A1183" s="85">
        <v>25574659</v>
      </c>
      <c r="B1183" s="84" t="s">
        <v>516</v>
      </c>
      <c r="C1183" s="82" t="s">
        <v>515</v>
      </c>
    </row>
    <row r="1184" spans="1:3" ht="11.5" x14ac:dyDescent="0.25">
      <c r="A1184" s="85">
        <v>25161179</v>
      </c>
      <c r="B1184" s="84" t="s">
        <v>517</v>
      </c>
      <c r="C1184" s="82" t="s">
        <v>518</v>
      </c>
    </row>
    <row r="1185" spans="1:3" ht="11.5" hidden="1" x14ac:dyDescent="0.25">
      <c r="A1185" s="85">
        <v>25483259</v>
      </c>
      <c r="B1185" s="84" t="s">
        <v>25872</v>
      </c>
    </row>
    <row r="1186" spans="1:3" ht="11.5" hidden="1" x14ac:dyDescent="0.25">
      <c r="A1186" s="85">
        <v>27114470</v>
      </c>
      <c r="B1186" s="84" t="s">
        <v>25873</v>
      </c>
    </row>
    <row r="1187" spans="1:3" ht="11.5" hidden="1" x14ac:dyDescent="0.25">
      <c r="A1187" s="85">
        <v>27114619</v>
      </c>
      <c r="B1187" s="84" t="s">
        <v>25874</v>
      </c>
    </row>
    <row r="1188" spans="1:3" ht="11.5" hidden="1" x14ac:dyDescent="0.25">
      <c r="A1188" s="85">
        <v>27114681</v>
      </c>
      <c r="B1188" s="84" t="s">
        <v>25875</v>
      </c>
    </row>
    <row r="1189" spans="1:3" ht="11.5" hidden="1" x14ac:dyDescent="0.25">
      <c r="A1189" s="85">
        <v>27114393</v>
      </c>
      <c r="B1189" s="84" t="s">
        <v>25876</v>
      </c>
    </row>
    <row r="1190" spans="1:3" ht="11.5" x14ac:dyDescent="0.25">
      <c r="A1190" s="85">
        <v>25115884</v>
      </c>
      <c r="B1190" s="84" t="s">
        <v>519</v>
      </c>
      <c r="C1190" s="82" t="s">
        <v>520</v>
      </c>
    </row>
    <row r="1191" spans="1:3" ht="11.5" x14ac:dyDescent="0.25">
      <c r="A1191" s="85">
        <v>25415681</v>
      </c>
      <c r="B1191" s="84" t="s">
        <v>521</v>
      </c>
      <c r="C1191" s="82" t="s">
        <v>522</v>
      </c>
    </row>
    <row r="1192" spans="1:3" ht="11.5" x14ac:dyDescent="0.25">
      <c r="A1192" s="85">
        <v>25461291</v>
      </c>
      <c r="B1192" s="84" t="s">
        <v>523</v>
      </c>
      <c r="C1192" s="82" t="s">
        <v>524</v>
      </c>
    </row>
    <row r="1193" spans="1:3" ht="11.5" hidden="1" x14ac:dyDescent="0.25">
      <c r="A1193" s="85">
        <v>25577827</v>
      </c>
      <c r="B1193" s="84" t="s">
        <v>10706</v>
      </c>
    </row>
    <row r="1194" spans="1:3" ht="11.5" hidden="1" x14ac:dyDescent="0.25">
      <c r="A1194" s="85">
        <v>25132112</v>
      </c>
      <c r="B1194" s="84" t="s">
        <v>10707</v>
      </c>
    </row>
    <row r="1195" spans="1:3" ht="11.5" hidden="1" x14ac:dyDescent="0.25">
      <c r="A1195" s="85">
        <v>27001377</v>
      </c>
      <c r="B1195" s="84" t="s">
        <v>10708</v>
      </c>
    </row>
    <row r="1196" spans="1:3" ht="11.5" x14ac:dyDescent="0.25">
      <c r="A1196" s="85">
        <v>25088165</v>
      </c>
      <c r="B1196" s="84" t="s">
        <v>525</v>
      </c>
      <c r="C1196" s="82" t="s">
        <v>526</v>
      </c>
    </row>
    <row r="1197" spans="1:3" ht="11.5" x14ac:dyDescent="0.25">
      <c r="A1197" s="85">
        <v>25460421</v>
      </c>
      <c r="B1197" s="84" t="s">
        <v>527</v>
      </c>
      <c r="C1197" s="82" t="s">
        <v>528</v>
      </c>
    </row>
    <row r="1198" spans="1:3" ht="11.5" hidden="1" x14ac:dyDescent="0.25">
      <c r="A1198" s="85">
        <v>27057590</v>
      </c>
      <c r="B1198" s="84" t="s">
        <v>10711</v>
      </c>
    </row>
    <row r="1199" spans="1:3" ht="11.5" hidden="1" x14ac:dyDescent="0.25">
      <c r="A1199" s="85">
        <v>25196257</v>
      </c>
      <c r="B1199" s="84" t="s">
        <v>10712</v>
      </c>
    </row>
    <row r="1200" spans="1:3" ht="11.5" x14ac:dyDescent="0.25">
      <c r="A1200" s="85">
        <v>25581268</v>
      </c>
      <c r="B1200" s="84" t="s">
        <v>529</v>
      </c>
      <c r="C1200" s="82" t="s">
        <v>528</v>
      </c>
    </row>
    <row r="1201" spans="1:3" ht="11.5" hidden="1" x14ac:dyDescent="0.25">
      <c r="A1201" s="85">
        <v>25100549</v>
      </c>
      <c r="B1201" s="84" t="s">
        <v>10714</v>
      </c>
    </row>
    <row r="1202" spans="1:3" ht="11.5" hidden="1" x14ac:dyDescent="0.25">
      <c r="A1202" s="85">
        <v>27037935</v>
      </c>
      <c r="B1202" s="84" t="s">
        <v>10715</v>
      </c>
    </row>
    <row r="1203" spans="1:3" ht="11.5" hidden="1" x14ac:dyDescent="0.25">
      <c r="A1203" s="85">
        <v>25134468</v>
      </c>
      <c r="B1203" s="84" t="s">
        <v>10716</v>
      </c>
    </row>
    <row r="1204" spans="1:3" ht="11.5" hidden="1" x14ac:dyDescent="0.25">
      <c r="A1204" s="85">
        <v>820512</v>
      </c>
      <c r="B1204" s="84" t="s">
        <v>10717</v>
      </c>
    </row>
    <row r="1205" spans="1:3" ht="11.5" hidden="1" x14ac:dyDescent="0.25">
      <c r="A1205" s="85">
        <v>25111365</v>
      </c>
      <c r="B1205" s="84" t="s">
        <v>10718</v>
      </c>
    </row>
    <row r="1206" spans="1:3" ht="11.5" hidden="1" x14ac:dyDescent="0.25">
      <c r="A1206" s="85">
        <v>25473041</v>
      </c>
      <c r="B1206" s="84" t="s">
        <v>10719</v>
      </c>
    </row>
    <row r="1207" spans="1:3" ht="11.5" x14ac:dyDescent="0.25">
      <c r="A1207" s="85">
        <v>25573978</v>
      </c>
      <c r="B1207" s="84" t="s">
        <v>530</v>
      </c>
      <c r="C1207" s="82" t="s">
        <v>531</v>
      </c>
    </row>
    <row r="1208" spans="1:3" ht="11.5" hidden="1" x14ac:dyDescent="0.25">
      <c r="A1208" s="85">
        <v>27003972</v>
      </c>
      <c r="B1208" s="84" t="s">
        <v>10720</v>
      </c>
    </row>
    <row r="1209" spans="1:3" ht="11.5" hidden="1" x14ac:dyDescent="0.25">
      <c r="A1209" s="85">
        <v>25067578</v>
      </c>
      <c r="B1209" s="84" t="s">
        <v>10721</v>
      </c>
    </row>
    <row r="1210" spans="1:3" ht="11.5" hidden="1" x14ac:dyDescent="0.25">
      <c r="A1210" s="85">
        <v>25473522</v>
      </c>
      <c r="B1210" s="84" t="s">
        <v>10722</v>
      </c>
    </row>
    <row r="1211" spans="1:3" ht="11.5" hidden="1" x14ac:dyDescent="0.25">
      <c r="A1211" s="85">
        <v>27044405</v>
      </c>
      <c r="B1211" s="84" t="s">
        <v>10723</v>
      </c>
    </row>
    <row r="1212" spans="1:3" ht="11.5" hidden="1" x14ac:dyDescent="0.25">
      <c r="A1212" s="85">
        <v>25469774</v>
      </c>
      <c r="B1212" s="84" t="s">
        <v>10724</v>
      </c>
    </row>
    <row r="1213" spans="1:3" ht="11.5" hidden="1" x14ac:dyDescent="0.25">
      <c r="A1213" s="85">
        <v>25471333</v>
      </c>
      <c r="B1213" s="84" t="s">
        <v>10725</v>
      </c>
    </row>
    <row r="1214" spans="1:3" ht="11.5" hidden="1" x14ac:dyDescent="0.25">
      <c r="A1214" s="85">
        <v>27020147</v>
      </c>
      <c r="B1214" s="84" t="s">
        <v>10726</v>
      </c>
    </row>
    <row r="1215" spans="1:3" ht="11.5" hidden="1" x14ac:dyDescent="0.25">
      <c r="A1215" s="85">
        <v>25574810</v>
      </c>
      <c r="B1215" s="84" t="s">
        <v>10727</v>
      </c>
    </row>
    <row r="1216" spans="1:3" ht="11.5" hidden="1" x14ac:dyDescent="0.25">
      <c r="A1216" s="85">
        <v>25414857</v>
      </c>
      <c r="B1216" s="84" t="s">
        <v>10728</v>
      </c>
    </row>
    <row r="1217" spans="1:3" ht="11.5" hidden="1" x14ac:dyDescent="0.25">
      <c r="A1217" s="85">
        <v>27000869</v>
      </c>
      <c r="B1217" s="84" t="s">
        <v>10729</v>
      </c>
    </row>
    <row r="1218" spans="1:3" ht="11.5" x14ac:dyDescent="0.25">
      <c r="A1218" s="85">
        <v>25170711</v>
      </c>
      <c r="B1218" s="84" t="s">
        <v>21140</v>
      </c>
      <c r="C1218" s="82" t="s">
        <v>531</v>
      </c>
    </row>
    <row r="1219" spans="1:3" ht="11.5" x14ac:dyDescent="0.25">
      <c r="A1219" s="85">
        <v>25400090</v>
      </c>
      <c r="B1219" s="84" t="s">
        <v>532</v>
      </c>
      <c r="C1219" s="82" t="s">
        <v>533</v>
      </c>
    </row>
    <row r="1220" spans="1:3" ht="11.5" x14ac:dyDescent="0.25">
      <c r="A1220" s="85">
        <v>25417740</v>
      </c>
      <c r="B1220" s="84" t="s">
        <v>534</v>
      </c>
      <c r="C1220" s="82" t="s">
        <v>533</v>
      </c>
    </row>
    <row r="1221" spans="1:3" ht="11.5" hidden="1" x14ac:dyDescent="0.25">
      <c r="A1221" s="85">
        <v>25119227</v>
      </c>
      <c r="B1221" s="84" t="s">
        <v>10731</v>
      </c>
    </row>
    <row r="1222" spans="1:3" ht="11.5" x14ac:dyDescent="0.25">
      <c r="A1222" s="85">
        <v>25472817</v>
      </c>
      <c r="B1222" s="84" t="s">
        <v>535</v>
      </c>
      <c r="C1222" s="82" t="s">
        <v>536</v>
      </c>
    </row>
    <row r="1223" spans="1:3" ht="11.5" hidden="1" x14ac:dyDescent="0.25">
      <c r="A1223" s="85">
        <v>25113648</v>
      </c>
      <c r="B1223" s="84" t="s">
        <v>10733</v>
      </c>
    </row>
    <row r="1224" spans="1:3" ht="11.5" hidden="1" x14ac:dyDescent="0.25">
      <c r="A1224" s="85">
        <v>25094627</v>
      </c>
      <c r="B1224" s="84" t="s">
        <v>10734</v>
      </c>
    </row>
    <row r="1225" spans="1:3" ht="11.5" hidden="1" x14ac:dyDescent="0.25">
      <c r="A1225" s="85">
        <v>25575312</v>
      </c>
      <c r="B1225" s="84" t="s">
        <v>10735</v>
      </c>
    </row>
    <row r="1226" spans="1:3" ht="11.5" hidden="1" x14ac:dyDescent="0.25">
      <c r="A1226" s="85">
        <v>27004536</v>
      </c>
      <c r="B1226" s="84" t="s">
        <v>10736</v>
      </c>
    </row>
    <row r="1227" spans="1:3" ht="11.5" x14ac:dyDescent="0.25">
      <c r="A1227" s="85">
        <v>25481202</v>
      </c>
      <c r="B1227" s="84" t="s">
        <v>537</v>
      </c>
      <c r="C1227" s="82" t="s">
        <v>538</v>
      </c>
    </row>
    <row r="1228" spans="1:3" ht="11.5" x14ac:dyDescent="0.25">
      <c r="A1228" s="85">
        <v>25574786</v>
      </c>
      <c r="B1228" s="84" t="s">
        <v>539</v>
      </c>
      <c r="C1228" s="82" t="s">
        <v>540</v>
      </c>
    </row>
    <row r="1229" spans="1:3" ht="11.5" hidden="1" x14ac:dyDescent="0.25">
      <c r="A1229" s="85">
        <v>25132096</v>
      </c>
      <c r="B1229" s="84" t="s">
        <v>10737</v>
      </c>
    </row>
    <row r="1230" spans="1:3" ht="11.5" hidden="1" x14ac:dyDescent="0.25">
      <c r="A1230" s="85">
        <v>25196258</v>
      </c>
      <c r="B1230" s="84" t="s">
        <v>10738</v>
      </c>
    </row>
    <row r="1231" spans="1:3" ht="11.5" hidden="1" x14ac:dyDescent="0.25">
      <c r="A1231" s="85">
        <v>25075781</v>
      </c>
      <c r="B1231" s="84" t="s">
        <v>10739</v>
      </c>
    </row>
    <row r="1232" spans="1:3" ht="11.5" hidden="1" x14ac:dyDescent="0.25">
      <c r="A1232" s="85">
        <v>25116746</v>
      </c>
      <c r="B1232" s="84" t="s">
        <v>10740</v>
      </c>
    </row>
    <row r="1233" spans="1:3" ht="11.5" hidden="1" x14ac:dyDescent="0.25">
      <c r="A1233" s="85">
        <v>25458933</v>
      </c>
      <c r="B1233" s="84" t="s">
        <v>10741</v>
      </c>
    </row>
    <row r="1234" spans="1:3" ht="11.5" hidden="1" x14ac:dyDescent="0.25">
      <c r="A1234" s="85">
        <v>27008618</v>
      </c>
      <c r="B1234" s="84" t="s">
        <v>10742</v>
      </c>
    </row>
    <row r="1235" spans="1:3" ht="11.5" x14ac:dyDescent="0.25">
      <c r="A1235" s="85">
        <v>25124911</v>
      </c>
      <c r="B1235" s="84" t="s">
        <v>563</v>
      </c>
      <c r="C1235" s="82" t="s">
        <v>540</v>
      </c>
    </row>
    <row r="1236" spans="1:3" ht="11.5" x14ac:dyDescent="0.25">
      <c r="A1236" s="85">
        <v>27055091</v>
      </c>
      <c r="B1236" s="84" t="s">
        <v>541</v>
      </c>
      <c r="C1236" s="82" t="s">
        <v>542</v>
      </c>
    </row>
    <row r="1237" spans="1:3" ht="11.5" hidden="1" x14ac:dyDescent="0.25">
      <c r="A1237" s="85">
        <v>25077740</v>
      </c>
      <c r="B1237" s="84" t="s">
        <v>10745</v>
      </c>
    </row>
    <row r="1238" spans="1:3" ht="11.5" hidden="1" x14ac:dyDescent="0.25">
      <c r="A1238" s="85">
        <v>25075380</v>
      </c>
      <c r="B1238" s="84" t="s">
        <v>10746</v>
      </c>
    </row>
    <row r="1239" spans="1:3" ht="11.5" hidden="1" x14ac:dyDescent="0.25">
      <c r="A1239" s="85">
        <v>27035824</v>
      </c>
      <c r="B1239" s="84" t="s">
        <v>10747</v>
      </c>
    </row>
    <row r="1240" spans="1:3" ht="11.5" hidden="1" x14ac:dyDescent="0.25">
      <c r="A1240" s="85">
        <v>27046131</v>
      </c>
      <c r="B1240" s="84" t="s">
        <v>10748</v>
      </c>
    </row>
    <row r="1241" spans="1:3" ht="11.5" hidden="1" x14ac:dyDescent="0.25">
      <c r="A1241" s="85">
        <v>27054530</v>
      </c>
      <c r="B1241" s="84" t="s">
        <v>10749</v>
      </c>
    </row>
    <row r="1242" spans="1:3" ht="11.5" x14ac:dyDescent="0.25">
      <c r="A1242" s="85">
        <v>25565364</v>
      </c>
      <c r="B1242" s="84" t="s">
        <v>543</v>
      </c>
      <c r="C1242" s="82" t="s">
        <v>544</v>
      </c>
    </row>
    <row r="1243" spans="1:3" ht="11.5" hidden="1" x14ac:dyDescent="0.25">
      <c r="A1243" s="85">
        <v>25077910</v>
      </c>
      <c r="B1243" s="84" t="s">
        <v>10751</v>
      </c>
    </row>
    <row r="1244" spans="1:3" ht="11.5" x14ac:dyDescent="0.25">
      <c r="A1244" s="85">
        <v>25574135</v>
      </c>
      <c r="B1244" s="84" t="s">
        <v>545</v>
      </c>
      <c r="C1244" s="82" t="s">
        <v>544</v>
      </c>
    </row>
    <row r="1245" spans="1:3" ht="11.5" hidden="1" x14ac:dyDescent="0.25">
      <c r="A1245" s="85">
        <v>25078549</v>
      </c>
      <c r="B1245" s="84" t="s">
        <v>10753</v>
      </c>
    </row>
    <row r="1246" spans="1:3" ht="11.5" hidden="1" x14ac:dyDescent="0.25">
      <c r="A1246" s="85">
        <v>25078860</v>
      </c>
      <c r="B1246" s="84" t="s">
        <v>10754</v>
      </c>
    </row>
    <row r="1247" spans="1:3" ht="11.5" hidden="1" x14ac:dyDescent="0.25">
      <c r="A1247" s="85">
        <v>25078527</v>
      </c>
      <c r="B1247" s="84" t="s">
        <v>10755</v>
      </c>
    </row>
    <row r="1248" spans="1:3" ht="11.5" hidden="1" x14ac:dyDescent="0.25">
      <c r="A1248" s="85">
        <v>25078859</v>
      </c>
      <c r="B1248" s="84" t="s">
        <v>10756</v>
      </c>
    </row>
    <row r="1249" spans="1:3" ht="11.5" hidden="1" x14ac:dyDescent="0.25">
      <c r="A1249" s="85">
        <v>25475021</v>
      </c>
      <c r="B1249" s="84" t="s">
        <v>10757</v>
      </c>
    </row>
    <row r="1250" spans="1:3" ht="11.5" hidden="1" x14ac:dyDescent="0.25">
      <c r="A1250" s="85">
        <v>25054260</v>
      </c>
      <c r="B1250" s="84" t="s">
        <v>10758</v>
      </c>
    </row>
    <row r="1251" spans="1:3" ht="11.5" hidden="1" x14ac:dyDescent="0.25">
      <c r="A1251" s="85">
        <v>25077737</v>
      </c>
      <c r="B1251" s="84" t="s">
        <v>10759</v>
      </c>
    </row>
    <row r="1252" spans="1:3" ht="11.5" hidden="1" x14ac:dyDescent="0.25">
      <c r="A1252" s="85">
        <v>25026204</v>
      </c>
      <c r="B1252" s="84" t="s">
        <v>10760</v>
      </c>
    </row>
    <row r="1253" spans="1:3" ht="11.5" hidden="1" x14ac:dyDescent="0.25">
      <c r="A1253" s="85">
        <v>25078183</v>
      </c>
      <c r="B1253" s="84" t="s">
        <v>10761</v>
      </c>
    </row>
    <row r="1254" spans="1:3" ht="11.5" hidden="1" x14ac:dyDescent="0.25">
      <c r="A1254" s="85">
        <v>25078553</v>
      </c>
      <c r="B1254" s="84" t="s">
        <v>10762</v>
      </c>
    </row>
    <row r="1255" spans="1:3" ht="11.5" x14ac:dyDescent="0.25">
      <c r="A1255" s="85">
        <v>25435543</v>
      </c>
      <c r="B1255" s="84" t="s">
        <v>546</v>
      </c>
      <c r="C1255" s="82" t="s">
        <v>547</v>
      </c>
    </row>
    <row r="1256" spans="1:3" ht="11.5" hidden="1" x14ac:dyDescent="0.25">
      <c r="A1256" s="85">
        <v>25054262</v>
      </c>
      <c r="B1256" s="84" t="s">
        <v>10763</v>
      </c>
    </row>
    <row r="1257" spans="1:3" ht="11.5" hidden="1" x14ac:dyDescent="0.25">
      <c r="A1257" s="85">
        <v>25054261</v>
      </c>
      <c r="B1257" s="84" t="s">
        <v>10764</v>
      </c>
    </row>
    <row r="1258" spans="1:3" ht="11.5" x14ac:dyDescent="0.25">
      <c r="A1258" s="85">
        <v>25574702</v>
      </c>
      <c r="B1258" s="84" t="s">
        <v>548</v>
      </c>
      <c r="C1258" s="82" t="s">
        <v>549</v>
      </c>
    </row>
    <row r="1259" spans="1:3" ht="11.5" hidden="1" x14ac:dyDescent="0.25">
      <c r="A1259" s="85">
        <v>25078184</v>
      </c>
      <c r="B1259" s="84" t="s">
        <v>10765</v>
      </c>
    </row>
    <row r="1260" spans="1:3" ht="11.5" x14ac:dyDescent="0.25">
      <c r="A1260" s="85">
        <v>25468833</v>
      </c>
      <c r="B1260" s="84" t="s">
        <v>550</v>
      </c>
      <c r="C1260" s="82" t="s">
        <v>549</v>
      </c>
    </row>
    <row r="1261" spans="1:3" ht="11.5" hidden="1" x14ac:dyDescent="0.25">
      <c r="A1261" s="85">
        <v>25072061</v>
      </c>
      <c r="B1261" s="84" t="s">
        <v>10766</v>
      </c>
    </row>
    <row r="1262" spans="1:3" ht="11.5" x14ac:dyDescent="0.25">
      <c r="A1262" s="85">
        <v>25436453</v>
      </c>
      <c r="B1262" s="84" t="s">
        <v>551</v>
      </c>
      <c r="C1262" s="82" t="s">
        <v>552</v>
      </c>
    </row>
    <row r="1263" spans="1:3" ht="11.5" hidden="1" x14ac:dyDescent="0.25">
      <c r="A1263" s="85">
        <v>27193187</v>
      </c>
      <c r="B1263" s="84" t="s">
        <v>10768</v>
      </c>
    </row>
    <row r="1264" spans="1:3" ht="11.5" hidden="1" x14ac:dyDescent="0.25">
      <c r="A1264" s="85">
        <v>25068672</v>
      </c>
      <c r="B1264" s="84" t="s">
        <v>10769</v>
      </c>
    </row>
    <row r="1265" spans="1:3" ht="11.5" hidden="1" x14ac:dyDescent="0.25">
      <c r="A1265" s="85">
        <v>25067543</v>
      </c>
      <c r="B1265" s="84" t="s">
        <v>10770</v>
      </c>
    </row>
    <row r="1266" spans="1:3" ht="11.5" hidden="1" x14ac:dyDescent="0.25">
      <c r="A1266" s="85">
        <v>25077899</v>
      </c>
      <c r="B1266" s="84" t="s">
        <v>10771</v>
      </c>
    </row>
    <row r="1267" spans="1:3" ht="11.5" hidden="1" x14ac:dyDescent="0.25">
      <c r="A1267" s="85">
        <v>25077908</v>
      </c>
      <c r="B1267" s="84" t="s">
        <v>10772</v>
      </c>
    </row>
    <row r="1268" spans="1:3" ht="11.5" hidden="1" x14ac:dyDescent="0.25">
      <c r="A1268" s="85">
        <v>25052300</v>
      </c>
      <c r="B1268" s="84" t="s">
        <v>10773</v>
      </c>
    </row>
    <row r="1269" spans="1:3" ht="11.5" x14ac:dyDescent="0.25">
      <c r="A1269" s="85">
        <v>838799</v>
      </c>
      <c r="B1269" s="84" t="s">
        <v>553</v>
      </c>
      <c r="C1269" s="82" t="s">
        <v>554</v>
      </c>
    </row>
    <row r="1270" spans="1:3" ht="11.5" x14ac:dyDescent="0.25">
      <c r="A1270" s="85">
        <v>25473242</v>
      </c>
      <c r="B1270" s="84" t="s">
        <v>555</v>
      </c>
      <c r="C1270" s="82" t="s">
        <v>556</v>
      </c>
    </row>
    <row r="1271" spans="1:3" ht="11.5" hidden="1" x14ac:dyDescent="0.25">
      <c r="A1271" s="85">
        <v>25198568</v>
      </c>
      <c r="B1271" s="84" t="s">
        <v>10774</v>
      </c>
    </row>
    <row r="1272" spans="1:3" ht="11.5" hidden="1" x14ac:dyDescent="0.25">
      <c r="A1272" s="85">
        <v>25234276</v>
      </c>
      <c r="B1272" s="84" t="s">
        <v>10775</v>
      </c>
    </row>
    <row r="1273" spans="1:3" ht="11.5" hidden="1" x14ac:dyDescent="0.25">
      <c r="A1273" s="85">
        <v>27022616</v>
      </c>
      <c r="B1273" s="84" t="s">
        <v>10776</v>
      </c>
    </row>
    <row r="1274" spans="1:3" ht="11.5" hidden="1" x14ac:dyDescent="0.25">
      <c r="A1274" s="85">
        <v>27122225</v>
      </c>
      <c r="B1274" s="84" t="s">
        <v>10777</v>
      </c>
    </row>
    <row r="1275" spans="1:3" ht="11.5" hidden="1" x14ac:dyDescent="0.25">
      <c r="A1275" s="85">
        <v>27122186</v>
      </c>
      <c r="B1275" s="84" t="s">
        <v>10778</v>
      </c>
    </row>
    <row r="1276" spans="1:3" ht="11.5" hidden="1" x14ac:dyDescent="0.25">
      <c r="A1276" s="85">
        <v>27121592</v>
      </c>
      <c r="B1276" s="84" t="s">
        <v>10779</v>
      </c>
    </row>
    <row r="1277" spans="1:3" ht="11.5" hidden="1" x14ac:dyDescent="0.25">
      <c r="A1277" s="85">
        <v>27022870</v>
      </c>
      <c r="B1277" s="84" t="s">
        <v>10780</v>
      </c>
    </row>
    <row r="1278" spans="1:3" ht="11.5" hidden="1" x14ac:dyDescent="0.25">
      <c r="A1278" s="85">
        <v>27186311</v>
      </c>
      <c r="B1278" s="84" t="s">
        <v>10781</v>
      </c>
    </row>
    <row r="1279" spans="1:3" ht="11.5" hidden="1" x14ac:dyDescent="0.25">
      <c r="A1279" s="85">
        <v>27058606</v>
      </c>
      <c r="B1279" s="84" t="s">
        <v>10782</v>
      </c>
    </row>
    <row r="1280" spans="1:3" ht="11.5" hidden="1" x14ac:dyDescent="0.25">
      <c r="A1280" s="85">
        <v>27034858</v>
      </c>
      <c r="B1280" s="84" t="s">
        <v>10783</v>
      </c>
    </row>
    <row r="1281" spans="1:3" ht="11.5" hidden="1" x14ac:dyDescent="0.25">
      <c r="A1281" s="85">
        <v>27058553</v>
      </c>
      <c r="B1281" s="84" t="s">
        <v>10784</v>
      </c>
    </row>
    <row r="1282" spans="1:3" ht="11.5" hidden="1" x14ac:dyDescent="0.25">
      <c r="A1282" s="85">
        <v>27085716</v>
      </c>
      <c r="B1282" s="84" t="s">
        <v>10785</v>
      </c>
    </row>
    <row r="1283" spans="1:3" ht="11.5" hidden="1" x14ac:dyDescent="0.25">
      <c r="A1283" s="85">
        <v>27077907</v>
      </c>
      <c r="B1283" s="84" t="s">
        <v>10786</v>
      </c>
    </row>
    <row r="1284" spans="1:3" ht="11.5" hidden="1" x14ac:dyDescent="0.25">
      <c r="A1284" s="85">
        <v>27003347</v>
      </c>
      <c r="B1284" s="84" t="s">
        <v>10787</v>
      </c>
    </row>
    <row r="1285" spans="1:3" ht="11.5" hidden="1" x14ac:dyDescent="0.25">
      <c r="A1285" s="85">
        <v>27022910</v>
      </c>
      <c r="B1285" s="84" t="s">
        <v>10788</v>
      </c>
    </row>
    <row r="1286" spans="1:3" ht="11.5" hidden="1" x14ac:dyDescent="0.25">
      <c r="A1286" s="85">
        <v>27022725</v>
      </c>
      <c r="B1286" s="84" t="s">
        <v>10789</v>
      </c>
    </row>
    <row r="1287" spans="1:3" ht="11.5" hidden="1" x14ac:dyDescent="0.25">
      <c r="A1287" s="85">
        <v>27018049</v>
      </c>
      <c r="B1287" s="84" t="s">
        <v>10790</v>
      </c>
    </row>
    <row r="1288" spans="1:3" ht="11.5" hidden="1" x14ac:dyDescent="0.25">
      <c r="A1288" s="85">
        <v>27022618</v>
      </c>
      <c r="B1288" s="84" t="s">
        <v>10791</v>
      </c>
    </row>
    <row r="1289" spans="1:3" ht="11.5" hidden="1" x14ac:dyDescent="0.25">
      <c r="A1289" s="85">
        <v>27003346</v>
      </c>
      <c r="B1289" s="84" t="s">
        <v>10792</v>
      </c>
    </row>
    <row r="1290" spans="1:3" ht="11.5" hidden="1" x14ac:dyDescent="0.25">
      <c r="A1290" s="85">
        <v>27022620</v>
      </c>
      <c r="B1290" s="84" t="s">
        <v>10793</v>
      </c>
    </row>
    <row r="1291" spans="1:3" ht="11.5" hidden="1" x14ac:dyDescent="0.25">
      <c r="A1291" s="85">
        <v>27022868</v>
      </c>
      <c r="B1291" s="84" t="s">
        <v>10794</v>
      </c>
    </row>
    <row r="1292" spans="1:3" ht="11.5" hidden="1" x14ac:dyDescent="0.25">
      <c r="A1292" s="85">
        <v>25100555</v>
      </c>
      <c r="B1292" s="84" t="s">
        <v>10795</v>
      </c>
    </row>
    <row r="1293" spans="1:3" ht="11.5" hidden="1" x14ac:dyDescent="0.25">
      <c r="A1293" s="85">
        <v>27156005</v>
      </c>
      <c r="B1293" s="84" t="s">
        <v>10796</v>
      </c>
    </row>
    <row r="1294" spans="1:3" ht="11.5" hidden="1" x14ac:dyDescent="0.25">
      <c r="A1294" s="85">
        <v>27106851</v>
      </c>
      <c r="B1294" s="84" t="s">
        <v>10797</v>
      </c>
    </row>
    <row r="1295" spans="1:3" ht="11.5" x14ac:dyDescent="0.25">
      <c r="A1295" s="85">
        <v>25462816</v>
      </c>
      <c r="B1295" s="84" t="s">
        <v>557</v>
      </c>
      <c r="C1295" s="82" t="s">
        <v>556</v>
      </c>
    </row>
    <row r="1296" spans="1:3" ht="11.5" hidden="1" x14ac:dyDescent="0.25">
      <c r="A1296" s="85">
        <v>27182656</v>
      </c>
      <c r="B1296" s="84" t="s">
        <v>10798</v>
      </c>
    </row>
    <row r="1297" spans="1:3" ht="11.5" hidden="1" x14ac:dyDescent="0.25">
      <c r="A1297" s="85">
        <v>27184211</v>
      </c>
      <c r="B1297" s="84" t="s">
        <v>10799</v>
      </c>
    </row>
    <row r="1298" spans="1:3" ht="11.5" hidden="1" x14ac:dyDescent="0.25">
      <c r="A1298" s="85">
        <v>27182667</v>
      </c>
      <c r="B1298" s="84" t="s">
        <v>10800</v>
      </c>
    </row>
    <row r="1299" spans="1:3" ht="11.5" hidden="1" x14ac:dyDescent="0.25">
      <c r="A1299" s="85">
        <v>27193439</v>
      </c>
      <c r="B1299" s="84" t="s">
        <v>10801</v>
      </c>
    </row>
    <row r="1300" spans="1:3" ht="11.5" x14ac:dyDescent="0.25">
      <c r="A1300" s="85">
        <v>25072062</v>
      </c>
      <c r="B1300" s="84" t="s">
        <v>10767</v>
      </c>
      <c r="C1300" s="82" t="s">
        <v>25878</v>
      </c>
    </row>
    <row r="1301" spans="1:3" ht="11.5" x14ac:dyDescent="0.25">
      <c r="A1301" s="85">
        <v>25468869</v>
      </c>
      <c r="B1301" s="84" t="s">
        <v>558</v>
      </c>
      <c r="C1301" s="82" t="s">
        <v>559</v>
      </c>
    </row>
    <row r="1302" spans="1:3" ht="11.5" hidden="1" x14ac:dyDescent="0.25">
      <c r="A1302" s="85">
        <v>25113745</v>
      </c>
      <c r="B1302" s="84" t="s">
        <v>10803</v>
      </c>
    </row>
    <row r="1303" spans="1:3" ht="11.5" hidden="1" x14ac:dyDescent="0.25">
      <c r="A1303" s="85">
        <v>25113746</v>
      </c>
      <c r="B1303" s="84" t="s">
        <v>10804</v>
      </c>
    </row>
    <row r="1304" spans="1:3" ht="11.5" hidden="1" x14ac:dyDescent="0.25">
      <c r="A1304" s="85">
        <v>25115256</v>
      </c>
      <c r="B1304" s="84" t="s">
        <v>10805</v>
      </c>
    </row>
    <row r="1305" spans="1:3" ht="11.5" hidden="1" x14ac:dyDescent="0.25">
      <c r="A1305" s="85">
        <v>25114827</v>
      </c>
      <c r="B1305" s="84" t="s">
        <v>10806</v>
      </c>
    </row>
    <row r="1306" spans="1:3" ht="11.5" hidden="1" x14ac:dyDescent="0.25">
      <c r="A1306" s="85">
        <v>27000298</v>
      </c>
      <c r="B1306" s="84" t="s">
        <v>10807</v>
      </c>
    </row>
    <row r="1307" spans="1:3" ht="11.5" hidden="1" x14ac:dyDescent="0.25">
      <c r="A1307" s="85">
        <v>25442947</v>
      </c>
      <c r="B1307" s="84" t="s">
        <v>10808</v>
      </c>
    </row>
    <row r="1308" spans="1:3" ht="11.5" hidden="1" x14ac:dyDescent="0.25">
      <c r="A1308" s="85">
        <v>8037500</v>
      </c>
      <c r="B1308" s="84" t="s">
        <v>10809</v>
      </c>
    </row>
    <row r="1309" spans="1:3" ht="11.5" hidden="1" x14ac:dyDescent="0.25">
      <c r="A1309" s="85">
        <v>8037501</v>
      </c>
      <c r="B1309" s="84" t="s">
        <v>10810</v>
      </c>
    </row>
    <row r="1310" spans="1:3" ht="11.5" hidden="1" x14ac:dyDescent="0.25">
      <c r="A1310" s="85">
        <v>8037505</v>
      </c>
      <c r="B1310" s="84" t="s">
        <v>10811</v>
      </c>
    </row>
    <row r="1311" spans="1:3" ht="11.5" hidden="1" x14ac:dyDescent="0.25">
      <c r="A1311" s="85">
        <v>8037502</v>
      </c>
      <c r="B1311" s="84" t="s">
        <v>10812</v>
      </c>
    </row>
    <row r="1312" spans="1:3" ht="11.5" hidden="1" x14ac:dyDescent="0.25">
      <c r="A1312" s="85">
        <v>8037503</v>
      </c>
      <c r="B1312" s="84" t="s">
        <v>10813</v>
      </c>
    </row>
    <row r="1313" spans="1:3" ht="11.5" hidden="1" x14ac:dyDescent="0.25">
      <c r="A1313" s="85">
        <v>8037504</v>
      </c>
      <c r="B1313" s="84" t="s">
        <v>10814</v>
      </c>
    </row>
    <row r="1314" spans="1:3" ht="11.5" x14ac:dyDescent="0.25">
      <c r="A1314" s="85">
        <v>25574672</v>
      </c>
      <c r="B1314" s="84" t="s">
        <v>560</v>
      </c>
      <c r="C1314" s="82" t="s">
        <v>559</v>
      </c>
    </row>
    <row r="1315" spans="1:3" ht="11.5" x14ac:dyDescent="0.25">
      <c r="A1315" s="85">
        <v>25428168</v>
      </c>
      <c r="B1315" s="84" t="s">
        <v>561</v>
      </c>
      <c r="C1315" s="82" t="s">
        <v>562</v>
      </c>
    </row>
    <row r="1316" spans="1:3" ht="11.5" x14ac:dyDescent="0.25">
      <c r="A1316" s="85">
        <v>25071238</v>
      </c>
      <c r="B1316" s="84" t="s">
        <v>23994</v>
      </c>
      <c r="C1316" s="82" t="s">
        <v>562</v>
      </c>
    </row>
    <row r="1317" spans="1:3" ht="11.5" hidden="1" x14ac:dyDescent="0.25">
      <c r="A1317" s="85">
        <v>25094412</v>
      </c>
      <c r="B1317" s="84" t="s">
        <v>10817</v>
      </c>
    </row>
    <row r="1318" spans="1:3" ht="11.5" x14ac:dyDescent="0.25">
      <c r="A1318" s="85">
        <v>8036477</v>
      </c>
      <c r="B1318" s="84" t="s">
        <v>564</v>
      </c>
      <c r="C1318" s="82" t="s">
        <v>565</v>
      </c>
    </row>
    <row r="1319" spans="1:3" ht="11.5" hidden="1" x14ac:dyDescent="0.25">
      <c r="A1319" s="85">
        <v>25088167</v>
      </c>
      <c r="B1319" s="84" t="s">
        <v>328</v>
      </c>
    </row>
    <row r="1320" spans="1:3" ht="11.5" hidden="1" x14ac:dyDescent="0.25">
      <c r="A1320" s="85">
        <v>25094465</v>
      </c>
      <c r="B1320" s="84" t="s">
        <v>10819</v>
      </c>
    </row>
    <row r="1321" spans="1:3" ht="11.5" hidden="1" x14ac:dyDescent="0.25">
      <c r="A1321" s="85">
        <v>25109995</v>
      </c>
      <c r="B1321" s="84" t="s">
        <v>10820</v>
      </c>
    </row>
    <row r="1322" spans="1:3" ht="11.5" hidden="1" x14ac:dyDescent="0.25">
      <c r="A1322" s="85">
        <v>25113723</v>
      </c>
      <c r="B1322" s="84" t="s">
        <v>10821</v>
      </c>
    </row>
    <row r="1323" spans="1:3" ht="11.5" hidden="1" x14ac:dyDescent="0.25">
      <c r="A1323" s="85">
        <v>25113724</v>
      </c>
      <c r="B1323" s="84" t="s">
        <v>10821</v>
      </c>
    </row>
    <row r="1324" spans="1:3" ht="11.5" hidden="1" x14ac:dyDescent="0.25">
      <c r="A1324" s="85">
        <v>25110069</v>
      </c>
      <c r="B1324" s="84" t="s">
        <v>10822</v>
      </c>
    </row>
    <row r="1325" spans="1:3" ht="11.5" hidden="1" x14ac:dyDescent="0.25">
      <c r="A1325" s="85">
        <v>25113749</v>
      </c>
      <c r="B1325" s="84" t="s">
        <v>10823</v>
      </c>
    </row>
    <row r="1326" spans="1:3" ht="11.5" hidden="1" x14ac:dyDescent="0.25">
      <c r="A1326" s="85">
        <v>25112577</v>
      </c>
      <c r="B1326" s="84" t="s">
        <v>10824</v>
      </c>
    </row>
    <row r="1327" spans="1:3" ht="11.5" x14ac:dyDescent="0.25">
      <c r="A1327" s="85">
        <v>25461238</v>
      </c>
      <c r="B1327" s="84" t="s">
        <v>566</v>
      </c>
      <c r="C1327" s="82" t="s">
        <v>567</v>
      </c>
    </row>
    <row r="1328" spans="1:3" ht="11.5" x14ac:dyDescent="0.25">
      <c r="A1328" s="85">
        <v>25058648</v>
      </c>
      <c r="B1328" s="84" t="s">
        <v>10882</v>
      </c>
      <c r="C1328" s="82" t="s">
        <v>569</v>
      </c>
    </row>
    <row r="1329" spans="1:3" ht="11.5" hidden="1" x14ac:dyDescent="0.25">
      <c r="A1329" s="85">
        <v>25052501</v>
      </c>
      <c r="B1329" s="84" t="s">
        <v>10827</v>
      </c>
    </row>
    <row r="1330" spans="1:3" ht="11.5" hidden="1" x14ac:dyDescent="0.25">
      <c r="A1330" s="85">
        <v>837164</v>
      </c>
      <c r="B1330" s="84" t="s">
        <v>10828</v>
      </c>
    </row>
    <row r="1331" spans="1:3" ht="11.5" hidden="1" x14ac:dyDescent="0.25">
      <c r="A1331" s="85">
        <v>9012957</v>
      </c>
      <c r="B1331" s="84" t="s">
        <v>10829</v>
      </c>
    </row>
    <row r="1332" spans="1:3" ht="11.5" hidden="1" x14ac:dyDescent="0.25">
      <c r="A1332" s="85">
        <v>841560</v>
      </c>
      <c r="B1332" s="84" t="s">
        <v>10830</v>
      </c>
    </row>
    <row r="1333" spans="1:3" ht="11.5" hidden="1" x14ac:dyDescent="0.25">
      <c r="A1333" s="85">
        <v>25046899</v>
      </c>
      <c r="B1333" s="84" t="s">
        <v>10830</v>
      </c>
    </row>
    <row r="1334" spans="1:3" ht="11.5" hidden="1" x14ac:dyDescent="0.25">
      <c r="A1334" s="85">
        <v>25100616</v>
      </c>
      <c r="B1334" s="84" t="s">
        <v>10831</v>
      </c>
    </row>
    <row r="1335" spans="1:3" ht="11.5" hidden="1" x14ac:dyDescent="0.25">
      <c r="A1335" s="85">
        <v>25088168</v>
      </c>
      <c r="B1335" s="84" t="s">
        <v>10832</v>
      </c>
    </row>
    <row r="1336" spans="1:3" ht="11.5" hidden="1" x14ac:dyDescent="0.25">
      <c r="A1336" s="85">
        <v>25196576</v>
      </c>
      <c r="B1336" s="84" t="s">
        <v>25879</v>
      </c>
    </row>
    <row r="1337" spans="1:3" ht="11.5" hidden="1" x14ac:dyDescent="0.25">
      <c r="A1337" s="85">
        <v>27076726</v>
      </c>
      <c r="B1337" s="84" t="s">
        <v>25880</v>
      </c>
    </row>
    <row r="1338" spans="1:3" ht="11.5" hidden="1" x14ac:dyDescent="0.25">
      <c r="A1338" s="85">
        <v>27128458</v>
      </c>
      <c r="B1338" s="84" t="s">
        <v>25881</v>
      </c>
    </row>
    <row r="1339" spans="1:3" ht="11.5" hidden="1" x14ac:dyDescent="0.25">
      <c r="A1339" s="85">
        <v>27114263</v>
      </c>
      <c r="B1339" s="84" t="s">
        <v>25882</v>
      </c>
    </row>
    <row r="1340" spans="1:3" ht="11.5" hidden="1" x14ac:dyDescent="0.25">
      <c r="A1340" s="85">
        <v>25524057</v>
      </c>
      <c r="B1340" s="84" t="s">
        <v>25883</v>
      </c>
    </row>
    <row r="1341" spans="1:3" ht="11.5" hidden="1" x14ac:dyDescent="0.25">
      <c r="A1341" s="85">
        <v>25472396</v>
      </c>
      <c r="B1341" s="84" t="s">
        <v>25884</v>
      </c>
    </row>
    <row r="1342" spans="1:3" ht="11.5" hidden="1" x14ac:dyDescent="0.25">
      <c r="A1342" s="85">
        <v>25479069</v>
      </c>
      <c r="B1342" s="84" t="s">
        <v>25885</v>
      </c>
    </row>
    <row r="1343" spans="1:3" ht="11.5" x14ac:dyDescent="0.25">
      <c r="A1343" s="85">
        <v>27052571</v>
      </c>
      <c r="B1343" s="84" t="s">
        <v>568</v>
      </c>
      <c r="C1343" s="82" t="s">
        <v>569</v>
      </c>
    </row>
    <row r="1344" spans="1:3" ht="11.5" x14ac:dyDescent="0.25">
      <c r="A1344" s="85">
        <v>27052576</v>
      </c>
      <c r="B1344" s="84" t="s">
        <v>570</v>
      </c>
      <c r="C1344" s="82" t="s">
        <v>571</v>
      </c>
    </row>
    <row r="1345" spans="1:3" ht="11.5" x14ac:dyDescent="0.25">
      <c r="A1345" s="85">
        <v>25428057</v>
      </c>
      <c r="B1345" s="84" t="s">
        <v>572</v>
      </c>
      <c r="C1345" s="82" t="s">
        <v>573</v>
      </c>
    </row>
    <row r="1346" spans="1:3" ht="11.5" x14ac:dyDescent="0.25">
      <c r="A1346" s="85">
        <v>25461704</v>
      </c>
      <c r="B1346" s="84" t="s">
        <v>1273</v>
      </c>
      <c r="C1346" s="82" t="s">
        <v>573</v>
      </c>
    </row>
    <row r="1347" spans="1:3" ht="11.5" x14ac:dyDescent="0.25">
      <c r="A1347" s="85">
        <v>25461162</v>
      </c>
      <c r="B1347" s="84" t="s">
        <v>12763</v>
      </c>
      <c r="C1347" s="82" t="s">
        <v>26694</v>
      </c>
    </row>
    <row r="1348" spans="1:3" ht="11.5" hidden="1" x14ac:dyDescent="0.25">
      <c r="A1348" s="85">
        <v>25112157</v>
      </c>
      <c r="B1348" s="84" t="s">
        <v>10833</v>
      </c>
    </row>
    <row r="1349" spans="1:3" ht="11.5" x14ac:dyDescent="0.25">
      <c r="A1349" s="85">
        <v>27017295</v>
      </c>
      <c r="B1349" s="84" t="s">
        <v>574</v>
      </c>
      <c r="C1349" s="82" t="s">
        <v>575</v>
      </c>
    </row>
    <row r="1350" spans="1:3" ht="11.5" x14ac:dyDescent="0.25">
      <c r="A1350" s="85">
        <v>25094343</v>
      </c>
      <c r="B1350" s="84" t="s">
        <v>10730</v>
      </c>
      <c r="C1350" s="82" t="s">
        <v>577</v>
      </c>
    </row>
    <row r="1351" spans="1:3" ht="11.5" x14ac:dyDescent="0.25">
      <c r="A1351" s="85">
        <v>8003957</v>
      </c>
      <c r="B1351" s="84" t="s">
        <v>20552</v>
      </c>
      <c r="C1351" s="82" t="s">
        <v>577</v>
      </c>
    </row>
    <row r="1352" spans="1:3" ht="11.5" x14ac:dyDescent="0.25">
      <c r="A1352" s="85">
        <v>27170163</v>
      </c>
      <c r="B1352" s="84" t="s">
        <v>576</v>
      </c>
      <c r="C1352" s="82" t="s">
        <v>577</v>
      </c>
    </row>
    <row r="1353" spans="1:3" ht="11.5" x14ac:dyDescent="0.25">
      <c r="A1353" s="85">
        <v>27170201</v>
      </c>
      <c r="B1353" s="84" t="s">
        <v>578</v>
      </c>
      <c r="C1353" s="82" t="s">
        <v>579</v>
      </c>
    </row>
    <row r="1354" spans="1:3" ht="11.5" x14ac:dyDescent="0.25">
      <c r="A1354" s="85">
        <v>25577593</v>
      </c>
      <c r="B1354" s="84" t="s">
        <v>580</v>
      </c>
      <c r="C1354" s="82" t="s">
        <v>581</v>
      </c>
    </row>
    <row r="1355" spans="1:3" ht="11.5" x14ac:dyDescent="0.25">
      <c r="A1355" s="85">
        <v>25061406</v>
      </c>
      <c r="B1355" s="84" t="s">
        <v>582</v>
      </c>
      <c r="C1355" s="82" t="s">
        <v>583</v>
      </c>
    </row>
    <row r="1356" spans="1:3" ht="11.5" x14ac:dyDescent="0.25">
      <c r="A1356" s="85">
        <v>25578778</v>
      </c>
      <c r="B1356" s="84" t="s">
        <v>584</v>
      </c>
      <c r="C1356" s="82" t="s">
        <v>585</v>
      </c>
    </row>
    <row r="1357" spans="1:3" ht="11.5" x14ac:dyDescent="0.25">
      <c r="A1357" s="85">
        <v>25571858</v>
      </c>
      <c r="B1357" s="84" t="s">
        <v>586</v>
      </c>
      <c r="C1357" s="82" t="s">
        <v>585</v>
      </c>
    </row>
    <row r="1358" spans="1:3" ht="11.5" x14ac:dyDescent="0.25">
      <c r="A1358" s="85">
        <v>25401143</v>
      </c>
      <c r="B1358" s="84" t="s">
        <v>587</v>
      </c>
      <c r="C1358" s="82" t="s">
        <v>588</v>
      </c>
    </row>
    <row r="1359" spans="1:3" ht="11.5" x14ac:dyDescent="0.25">
      <c r="A1359" s="85">
        <v>25053314</v>
      </c>
      <c r="B1359" s="84" t="s">
        <v>589</v>
      </c>
      <c r="C1359" s="82" t="s">
        <v>590</v>
      </c>
    </row>
    <row r="1360" spans="1:3" ht="11.5" x14ac:dyDescent="0.25">
      <c r="A1360" s="85">
        <v>25062110</v>
      </c>
      <c r="B1360" s="84" t="s">
        <v>591</v>
      </c>
      <c r="C1360" s="82" t="s">
        <v>592</v>
      </c>
    </row>
    <row r="1361" spans="1:3" ht="11.5" x14ac:dyDescent="0.25">
      <c r="A1361" s="85">
        <v>25436906</v>
      </c>
      <c r="B1361" s="84" t="s">
        <v>593</v>
      </c>
      <c r="C1361" s="82" t="s">
        <v>594</v>
      </c>
    </row>
    <row r="1362" spans="1:3" ht="11.5" x14ac:dyDescent="0.25">
      <c r="A1362" s="85">
        <v>25575054</v>
      </c>
      <c r="B1362" s="84" t="s">
        <v>595</v>
      </c>
      <c r="C1362" s="82" t="s">
        <v>596</v>
      </c>
    </row>
    <row r="1363" spans="1:3" ht="11.5" x14ac:dyDescent="0.25">
      <c r="A1363" s="85">
        <v>25472118</v>
      </c>
      <c r="B1363" s="84" t="s">
        <v>597</v>
      </c>
      <c r="C1363" s="82" t="s">
        <v>598</v>
      </c>
    </row>
    <row r="1364" spans="1:3" ht="11.5" x14ac:dyDescent="0.25">
      <c r="A1364" s="85">
        <v>25110000</v>
      </c>
      <c r="B1364" s="84" t="s">
        <v>10879</v>
      </c>
      <c r="C1364" s="82" t="s">
        <v>600</v>
      </c>
    </row>
    <row r="1365" spans="1:3" ht="11.5" x14ac:dyDescent="0.25">
      <c r="A1365" s="85">
        <v>25574136</v>
      </c>
      <c r="B1365" s="84" t="s">
        <v>599</v>
      </c>
      <c r="C1365" s="82" t="s">
        <v>600</v>
      </c>
    </row>
    <row r="1366" spans="1:3" ht="11.5" hidden="1" x14ac:dyDescent="0.25">
      <c r="A1366" s="85">
        <v>25130369</v>
      </c>
      <c r="B1366" s="84" t="s">
        <v>10834</v>
      </c>
    </row>
    <row r="1367" spans="1:3" ht="11.5" x14ac:dyDescent="0.25">
      <c r="A1367" s="85">
        <v>25575228</v>
      </c>
      <c r="B1367" s="84" t="s">
        <v>601</v>
      </c>
      <c r="C1367" s="82" t="s">
        <v>602</v>
      </c>
    </row>
    <row r="1368" spans="1:3" ht="11.5" x14ac:dyDescent="0.25">
      <c r="A1368" s="85">
        <v>25578477</v>
      </c>
      <c r="B1368" s="84" t="s">
        <v>603</v>
      </c>
      <c r="C1368" s="82" t="s">
        <v>604</v>
      </c>
    </row>
    <row r="1369" spans="1:3" ht="11.5" x14ac:dyDescent="0.25">
      <c r="A1369" s="85">
        <v>25401118</v>
      </c>
      <c r="B1369" s="84" t="s">
        <v>605</v>
      </c>
      <c r="C1369" s="82" t="s">
        <v>604</v>
      </c>
    </row>
    <row r="1370" spans="1:3" ht="11.5" x14ac:dyDescent="0.25">
      <c r="A1370" s="85">
        <v>25435549</v>
      </c>
      <c r="B1370" s="84" t="s">
        <v>606</v>
      </c>
      <c r="C1370" s="82" t="s">
        <v>607</v>
      </c>
    </row>
    <row r="1371" spans="1:3" ht="11.5" hidden="1" x14ac:dyDescent="0.25">
      <c r="A1371" s="85">
        <v>25478732</v>
      </c>
      <c r="B1371" s="84" t="s">
        <v>10835</v>
      </c>
    </row>
    <row r="1372" spans="1:3" ht="11.5" hidden="1" x14ac:dyDescent="0.25">
      <c r="A1372" s="85">
        <v>25479070</v>
      </c>
      <c r="B1372" s="84" t="s">
        <v>25886</v>
      </c>
    </row>
    <row r="1373" spans="1:3" ht="11.5" hidden="1" x14ac:dyDescent="0.25">
      <c r="A1373" s="85">
        <v>27114753</v>
      </c>
      <c r="B1373" s="84" t="s">
        <v>25887</v>
      </c>
    </row>
    <row r="1374" spans="1:3" ht="11.5" hidden="1" x14ac:dyDescent="0.25">
      <c r="A1374" s="85">
        <v>27114394</v>
      </c>
      <c r="B1374" s="84" t="s">
        <v>25888</v>
      </c>
    </row>
    <row r="1375" spans="1:3" ht="11.5" x14ac:dyDescent="0.25">
      <c r="A1375" s="85">
        <v>25451294</v>
      </c>
      <c r="B1375" s="84" t="s">
        <v>608</v>
      </c>
      <c r="C1375" s="82" t="s">
        <v>609</v>
      </c>
    </row>
    <row r="1376" spans="1:3" ht="11.5" x14ac:dyDescent="0.25">
      <c r="A1376" s="85">
        <v>25579225</v>
      </c>
      <c r="B1376" s="84" t="s">
        <v>610</v>
      </c>
      <c r="C1376" s="82" t="s">
        <v>611</v>
      </c>
    </row>
    <row r="1377" spans="1:3" ht="11.5" x14ac:dyDescent="0.25">
      <c r="A1377" s="85">
        <v>8038072</v>
      </c>
      <c r="B1377" s="84" t="s">
        <v>612</v>
      </c>
      <c r="C1377" s="82" t="s">
        <v>611</v>
      </c>
    </row>
    <row r="1378" spans="1:3" ht="11.5" hidden="1" x14ac:dyDescent="0.25">
      <c r="A1378" s="85">
        <v>27065738</v>
      </c>
      <c r="B1378" s="84" t="s">
        <v>25889</v>
      </c>
    </row>
    <row r="1379" spans="1:3" ht="11.5" hidden="1" x14ac:dyDescent="0.25">
      <c r="A1379" s="85">
        <v>27004942</v>
      </c>
      <c r="B1379" s="84" t="s">
        <v>25890</v>
      </c>
    </row>
    <row r="1380" spans="1:3" ht="11.5" hidden="1" x14ac:dyDescent="0.25">
      <c r="A1380" s="85">
        <v>27004943</v>
      </c>
      <c r="B1380" s="84" t="s">
        <v>25891</v>
      </c>
    </row>
    <row r="1381" spans="1:3" ht="11.5" hidden="1" x14ac:dyDescent="0.25">
      <c r="A1381" s="85">
        <v>25118675</v>
      </c>
      <c r="B1381" s="84" t="s">
        <v>25892</v>
      </c>
    </row>
    <row r="1382" spans="1:3" ht="11.5" hidden="1" x14ac:dyDescent="0.25">
      <c r="A1382" s="85">
        <v>25130208</v>
      </c>
      <c r="B1382" s="84" t="s">
        <v>25893</v>
      </c>
    </row>
    <row r="1383" spans="1:3" ht="11.5" hidden="1" x14ac:dyDescent="0.25">
      <c r="A1383" s="85">
        <v>25082003</v>
      </c>
      <c r="B1383" s="84" t="s">
        <v>25894</v>
      </c>
    </row>
    <row r="1384" spans="1:3" ht="11.5" hidden="1" x14ac:dyDescent="0.25">
      <c r="A1384" s="85">
        <v>25469779</v>
      </c>
      <c r="B1384" s="84" t="s">
        <v>10836</v>
      </c>
    </row>
    <row r="1385" spans="1:3" ht="11.5" hidden="1" x14ac:dyDescent="0.25">
      <c r="A1385" s="85">
        <v>25128798</v>
      </c>
      <c r="B1385" s="84" t="s">
        <v>25895</v>
      </c>
    </row>
    <row r="1386" spans="1:3" ht="11.5" x14ac:dyDescent="0.25">
      <c r="A1386" s="85">
        <v>25472559</v>
      </c>
      <c r="B1386" s="84" t="s">
        <v>613</v>
      </c>
      <c r="C1386" s="82" t="s">
        <v>614</v>
      </c>
    </row>
    <row r="1387" spans="1:3" ht="11.5" hidden="1" x14ac:dyDescent="0.25">
      <c r="A1387" s="85">
        <v>27114685</v>
      </c>
      <c r="B1387" s="84" t="s">
        <v>25896</v>
      </c>
    </row>
    <row r="1388" spans="1:3" ht="11.5" hidden="1" x14ac:dyDescent="0.25">
      <c r="A1388" s="85">
        <v>25125140</v>
      </c>
      <c r="B1388" s="84" t="s">
        <v>25897</v>
      </c>
    </row>
    <row r="1389" spans="1:3" ht="11.5" hidden="1" x14ac:dyDescent="0.25">
      <c r="A1389" s="85">
        <v>25574373</v>
      </c>
      <c r="B1389" s="84" t="s">
        <v>25898</v>
      </c>
    </row>
    <row r="1390" spans="1:3" ht="11.5" x14ac:dyDescent="0.25">
      <c r="A1390" s="85">
        <v>25579226</v>
      </c>
      <c r="B1390" s="84" t="s">
        <v>615</v>
      </c>
      <c r="C1390" s="82" t="s">
        <v>614</v>
      </c>
    </row>
    <row r="1391" spans="1:3" ht="11.5" x14ac:dyDescent="0.25">
      <c r="A1391" s="85">
        <v>25473663</v>
      </c>
      <c r="B1391" s="84" t="s">
        <v>616</v>
      </c>
      <c r="C1391" s="82" t="s">
        <v>617</v>
      </c>
    </row>
    <row r="1392" spans="1:3" ht="11.5" hidden="1" x14ac:dyDescent="0.25">
      <c r="A1392" s="85">
        <v>25460827</v>
      </c>
      <c r="B1392" s="84" t="s">
        <v>25899</v>
      </c>
    </row>
    <row r="1393" spans="1:3" ht="11.5" hidden="1" x14ac:dyDescent="0.25">
      <c r="A1393" s="85">
        <v>25160239</v>
      </c>
      <c r="B1393" s="84" t="s">
        <v>25900</v>
      </c>
    </row>
    <row r="1394" spans="1:3" ht="11.5" hidden="1" x14ac:dyDescent="0.25">
      <c r="A1394" s="85">
        <v>27046912</v>
      </c>
      <c r="B1394" s="84" t="s">
        <v>25901</v>
      </c>
    </row>
    <row r="1395" spans="1:3" ht="11.5" hidden="1" x14ac:dyDescent="0.25">
      <c r="A1395" s="85">
        <v>25170713</v>
      </c>
      <c r="B1395" s="84" t="s">
        <v>10837</v>
      </c>
    </row>
    <row r="1396" spans="1:3" ht="11.5" x14ac:dyDescent="0.25">
      <c r="A1396" s="85">
        <v>25436863</v>
      </c>
      <c r="B1396" s="84" t="s">
        <v>618</v>
      </c>
      <c r="C1396" s="82" t="s">
        <v>619</v>
      </c>
    </row>
    <row r="1397" spans="1:3" ht="11.5" x14ac:dyDescent="0.25">
      <c r="A1397" s="85">
        <v>25081995</v>
      </c>
      <c r="B1397" s="84" t="s">
        <v>620</v>
      </c>
      <c r="C1397" s="82" t="s">
        <v>619</v>
      </c>
    </row>
    <row r="1398" spans="1:3" ht="11.5" hidden="1" x14ac:dyDescent="0.25">
      <c r="A1398" s="85">
        <v>27011478</v>
      </c>
      <c r="B1398" s="84" t="s">
        <v>10840</v>
      </c>
    </row>
    <row r="1399" spans="1:3" ht="11.5" hidden="1" x14ac:dyDescent="0.25">
      <c r="A1399" s="85">
        <v>25033004</v>
      </c>
      <c r="B1399" s="84" t="s">
        <v>10841</v>
      </c>
    </row>
    <row r="1400" spans="1:3" ht="11.5" hidden="1" x14ac:dyDescent="0.25">
      <c r="A1400" s="85">
        <v>25115727</v>
      </c>
      <c r="B1400" s="84" t="s">
        <v>10842</v>
      </c>
    </row>
    <row r="1401" spans="1:3" ht="11.5" x14ac:dyDescent="0.25">
      <c r="A1401" s="85">
        <v>25565316</v>
      </c>
      <c r="B1401" s="84" t="s">
        <v>621</v>
      </c>
      <c r="C1401" s="82" t="s">
        <v>622</v>
      </c>
    </row>
    <row r="1402" spans="1:3" ht="11.5" x14ac:dyDescent="0.25">
      <c r="A1402" s="85">
        <v>25576913</v>
      </c>
      <c r="B1402" s="84" t="s">
        <v>623</v>
      </c>
      <c r="C1402" s="82" t="s">
        <v>624</v>
      </c>
    </row>
    <row r="1403" spans="1:3" ht="11.5" hidden="1" x14ac:dyDescent="0.25">
      <c r="A1403" s="85">
        <v>25100558</v>
      </c>
      <c r="B1403" s="84" t="s">
        <v>10845</v>
      </c>
    </row>
    <row r="1404" spans="1:3" ht="11.5" hidden="1" x14ac:dyDescent="0.25">
      <c r="A1404" s="85">
        <v>25077853</v>
      </c>
      <c r="B1404" s="84" t="s">
        <v>10846</v>
      </c>
    </row>
    <row r="1405" spans="1:3" ht="11.5" x14ac:dyDescent="0.25">
      <c r="A1405" s="85">
        <v>25565315</v>
      </c>
      <c r="B1405" s="84" t="s">
        <v>625</v>
      </c>
      <c r="C1405" s="82" t="s">
        <v>626</v>
      </c>
    </row>
    <row r="1406" spans="1:3" ht="11.5" x14ac:dyDescent="0.25">
      <c r="A1406" s="85">
        <v>25578789</v>
      </c>
      <c r="B1406" s="84" t="s">
        <v>627</v>
      </c>
      <c r="C1406" s="82" t="s">
        <v>628</v>
      </c>
    </row>
    <row r="1407" spans="1:3" ht="11.5" hidden="1" x14ac:dyDescent="0.25">
      <c r="A1407" s="85">
        <v>25100545</v>
      </c>
      <c r="B1407" s="84" t="s">
        <v>10849</v>
      </c>
    </row>
    <row r="1408" spans="1:3" ht="11.5" hidden="1" x14ac:dyDescent="0.25">
      <c r="A1408" s="85">
        <v>25077900</v>
      </c>
      <c r="B1408" s="84" t="s">
        <v>10850</v>
      </c>
    </row>
    <row r="1409" spans="1:3" ht="11.5" x14ac:dyDescent="0.25">
      <c r="A1409" s="85">
        <v>25428163</v>
      </c>
      <c r="B1409" s="84" t="s">
        <v>629</v>
      </c>
      <c r="C1409" s="82" t="s">
        <v>628</v>
      </c>
    </row>
    <row r="1410" spans="1:3" ht="11.5" hidden="1" x14ac:dyDescent="0.25">
      <c r="A1410" s="85">
        <v>25131173</v>
      </c>
      <c r="B1410" s="84" t="s">
        <v>10852</v>
      </c>
    </row>
    <row r="1411" spans="1:3" ht="11.5" hidden="1" x14ac:dyDescent="0.25">
      <c r="A1411" s="85">
        <v>25052306</v>
      </c>
      <c r="B1411" s="84" t="s">
        <v>10853</v>
      </c>
    </row>
    <row r="1412" spans="1:3" ht="11.5" hidden="1" x14ac:dyDescent="0.25">
      <c r="A1412" s="85">
        <v>25113197</v>
      </c>
      <c r="B1412" s="84" t="s">
        <v>10854</v>
      </c>
    </row>
    <row r="1413" spans="1:3" ht="11.5" hidden="1" x14ac:dyDescent="0.25">
      <c r="A1413" s="85">
        <v>27034744</v>
      </c>
      <c r="B1413" s="84" t="s">
        <v>10855</v>
      </c>
    </row>
    <row r="1414" spans="1:3" ht="11.5" hidden="1" x14ac:dyDescent="0.25">
      <c r="A1414" s="85">
        <v>27003971</v>
      </c>
      <c r="B1414" s="84" t="s">
        <v>10856</v>
      </c>
    </row>
    <row r="1415" spans="1:3" ht="11.5" hidden="1" x14ac:dyDescent="0.25">
      <c r="A1415" s="85">
        <v>25111359</v>
      </c>
      <c r="B1415" s="84" t="s">
        <v>10857</v>
      </c>
    </row>
    <row r="1416" spans="1:3" ht="11.5" hidden="1" x14ac:dyDescent="0.25">
      <c r="A1416" s="85">
        <v>27000328</v>
      </c>
      <c r="B1416" s="84" t="s">
        <v>10858</v>
      </c>
    </row>
    <row r="1417" spans="1:3" ht="11.5" hidden="1" x14ac:dyDescent="0.25">
      <c r="A1417" s="85">
        <v>27017107</v>
      </c>
      <c r="B1417" s="84" t="s">
        <v>10859</v>
      </c>
    </row>
    <row r="1418" spans="1:3" ht="11.5" x14ac:dyDescent="0.25">
      <c r="A1418" s="85">
        <v>25578791</v>
      </c>
      <c r="B1418" s="84" t="s">
        <v>630</v>
      </c>
      <c r="C1418" s="82" t="s">
        <v>631</v>
      </c>
    </row>
    <row r="1419" spans="1:3" ht="11.5" hidden="1" x14ac:dyDescent="0.25">
      <c r="A1419" s="85">
        <v>25093429</v>
      </c>
      <c r="B1419" s="84" t="s">
        <v>10860</v>
      </c>
    </row>
    <row r="1420" spans="1:3" ht="11.5" hidden="1" x14ac:dyDescent="0.25">
      <c r="A1420" s="85">
        <v>25054264</v>
      </c>
      <c r="B1420" s="84" t="s">
        <v>10861</v>
      </c>
    </row>
    <row r="1421" spans="1:3" ht="11.5" hidden="1" x14ac:dyDescent="0.25">
      <c r="A1421" s="85">
        <v>27009266</v>
      </c>
      <c r="B1421" s="84" t="s">
        <v>10862</v>
      </c>
    </row>
    <row r="1422" spans="1:3" ht="11.5" hidden="1" x14ac:dyDescent="0.25">
      <c r="A1422" s="85">
        <v>27000874</v>
      </c>
      <c r="B1422" s="84" t="s">
        <v>10863</v>
      </c>
    </row>
    <row r="1423" spans="1:3" ht="11.5" hidden="1" x14ac:dyDescent="0.25">
      <c r="A1423" s="85">
        <v>25234293</v>
      </c>
      <c r="B1423" s="84" t="s">
        <v>10864</v>
      </c>
    </row>
    <row r="1424" spans="1:3" ht="11.5" hidden="1" x14ac:dyDescent="0.25">
      <c r="A1424" s="85">
        <v>25137068</v>
      </c>
      <c r="B1424" s="84" t="s">
        <v>25902</v>
      </c>
    </row>
    <row r="1425" spans="1:3" ht="11.5" hidden="1" x14ac:dyDescent="0.25">
      <c r="A1425" s="85">
        <v>27011634</v>
      </c>
      <c r="B1425" s="84" t="s">
        <v>10865</v>
      </c>
    </row>
    <row r="1426" spans="1:3" ht="11.5" hidden="1" x14ac:dyDescent="0.25">
      <c r="A1426" s="85">
        <v>27011431</v>
      </c>
      <c r="B1426" s="84" t="s">
        <v>10866</v>
      </c>
    </row>
    <row r="1427" spans="1:3" ht="11.5" hidden="1" x14ac:dyDescent="0.25">
      <c r="A1427" s="85">
        <v>27001504</v>
      </c>
      <c r="B1427" s="84" t="s">
        <v>10867</v>
      </c>
    </row>
    <row r="1428" spans="1:3" ht="11.5" hidden="1" x14ac:dyDescent="0.25">
      <c r="A1428" s="85">
        <v>25358619</v>
      </c>
      <c r="B1428" s="84" t="s">
        <v>10868</v>
      </c>
    </row>
    <row r="1429" spans="1:3" ht="11.5" hidden="1" x14ac:dyDescent="0.25">
      <c r="A1429" s="85">
        <v>25072060</v>
      </c>
      <c r="B1429" s="84" t="s">
        <v>10869</v>
      </c>
    </row>
    <row r="1430" spans="1:3" ht="11.5" x14ac:dyDescent="0.25">
      <c r="A1430" s="85">
        <v>25477064</v>
      </c>
      <c r="B1430" s="84" t="s">
        <v>632</v>
      </c>
      <c r="C1430" s="82" t="s">
        <v>631</v>
      </c>
    </row>
    <row r="1431" spans="1:3" ht="11.5" hidden="1" x14ac:dyDescent="0.25">
      <c r="A1431" s="85">
        <v>27039168</v>
      </c>
      <c r="B1431" s="84" t="s">
        <v>10871</v>
      </c>
    </row>
    <row r="1432" spans="1:3" ht="11.5" hidden="1" x14ac:dyDescent="0.25">
      <c r="A1432" s="85">
        <v>27034701</v>
      </c>
      <c r="B1432" s="84" t="s">
        <v>10872</v>
      </c>
    </row>
    <row r="1433" spans="1:3" ht="11.5" hidden="1" x14ac:dyDescent="0.25">
      <c r="A1433" s="85">
        <v>25017117</v>
      </c>
      <c r="B1433" s="84" t="s">
        <v>10873</v>
      </c>
    </row>
    <row r="1434" spans="1:3" ht="11.5" hidden="1" x14ac:dyDescent="0.25">
      <c r="A1434" s="85">
        <v>843938</v>
      </c>
      <c r="B1434" s="84" t="s">
        <v>10874</v>
      </c>
    </row>
    <row r="1435" spans="1:3" ht="11.5" hidden="1" x14ac:dyDescent="0.25">
      <c r="A1435" s="85">
        <v>25063669</v>
      </c>
      <c r="B1435" s="84" t="s">
        <v>10875</v>
      </c>
    </row>
    <row r="1436" spans="1:3" ht="11.5" hidden="1" x14ac:dyDescent="0.25">
      <c r="A1436" s="85">
        <v>27000878</v>
      </c>
      <c r="B1436" s="84" t="s">
        <v>10876</v>
      </c>
    </row>
    <row r="1437" spans="1:3" ht="11.5" hidden="1" x14ac:dyDescent="0.25">
      <c r="A1437" s="85">
        <v>25149417</v>
      </c>
      <c r="B1437" s="84" t="s">
        <v>10877</v>
      </c>
    </row>
    <row r="1438" spans="1:3" ht="11.5" x14ac:dyDescent="0.25">
      <c r="A1438" s="85">
        <v>25565359</v>
      </c>
      <c r="B1438" s="84" t="s">
        <v>633</v>
      </c>
      <c r="C1438" s="82" t="s">
        <v>634</v>
      </c>
    </row>
    <row r="1439" spans="1:3" ht="11.5" x14ac:dyDescent="0.25">
      <c r="A1439" s="85">
        <v>25131016</v>
      </c>
      <c r="B1439" s="84" t="s">
        <v>635</v>
      </c>
      <c r="C1439" s="82" t="s">
        <v>636</v>
      </c>
    </row>
    <row r="1440" spans="1:3" ht="11.5" hidden="1" x14ac:dyDescent="0.25">
      <c r="A1440" s="85">
        <v>25100614</v>
      </c>
      <c r="B1440" s="84" t="s">
        <v>10880</v>
      </c>
    </row>
    <row r="1441" spans="1:3" ht="11.5" hidden="1" x14ac:dyDescent="0.25">
      <c r="A1441" s="85">
        <v>25100611</v>
      </c>
      <c r="B1441" s="84" t="s">
        <v>10881</v>
      </c>
    </row>
    <row r="1442" spans="1:3" ht="11.5" x14ac:dyDescent="0.25">
      <c r="A1442" s="85">
        <v>25090060</v>
      </c>
      <c r="B1442" s="84" t="s">
        <v>20</v>
      </c>
      <c r="C1442" s="82" t="s">
        <v>638</v>
      </c>
    </row>
    <row r="1443" spans="1:3" ht="11.5" hidden="1" x14ac:dyDescent="0.25">
      <c r="A1443" s="85">
        <v>25100560</v>
      </c>
      <c r="B1443" s="84" t="s">
        <v>10883</v>
      </c>
    </row>
    <row r="1444" spans="1:3" ht="11.5" hidden="1" x14ac:dyDescent="0.25">
      <c r="A1444" s="85">
        <v>843210</v>
      </c>
      <c r="B1444" s="84" t="s">
        <v>10884</v>
      </c>
    </row>
    <row r="1445" spans="1:3" ht="11.5" hidden="1" x14ac:dyDescent="0.25">
      <c r="A1445" s="85">
        <v>9019366</v>
      </c>
      <c r="B1445" s="84" t="s">
        <v>10885</v>
      </c>
    </row>
    <row r="1446" spans="1:3" ht="11.5" x14ac:dyDescent="0.25">
      <c r="A1446" s="85">
        <v>25572430</v>
      </c>
      <c r="B1446" s="84" t="s">
        <v>639</v>
      </c>
      <c r="C1446" s="82" t="s">
        <v>640</v>
      </c>
    </row>
    <row r="1447" spans="1:3" ht="11.5" hidden="1" x14ac:dyDescent="0.25">
      <c r="A1447" s="85">
        <v>25053312</v>
      </c>
      <c r="B1447" s="84" t="s">
        <v>10886</v>
      </c>
    </row>
    <row r="1448" spans="1:3" ht="11.5" hidden="1" x14ac:dyDescent="0.25">
      <c r="A1448" s="85">
        <v>25121558</v>
      </c>
      <c r="B1448" s="84" t="s">
        <v>10887</v>
      </c>
    </row>
    <row r="1449" spans="1:3" ht="11.5" hidden="1" x14ac:dyDescent="0.25">
      <c r="A1449" s="85">
        <v>25094464</v>
      </c>
      <c r="B1449" s="84" t="s">
        <v>10888</v>
      </c>
    </row>
    <row r="1450" spans="1:3" ht="11.5" x14ac:dyDescent="0.25">
      <c r="A1450" s="85">
        <v>25578786</v>
      </c>
      <c r="B1450" s="84" t="s">
        <v>641</v>
      </c>
      <c r="C1450" s="82" t="s">
        <v>640</v>
      </c>
    </row>
    <row r="1451" spans="1:3" ht="11.5" hidden="1" x14ac:dyDescent="0.25">
      <c r="A1451" s="85">
        <v>27139496</v>
      </c>
      <c r="B1451" s="84" t="s">
        <v>10889</v>
      </c>
    </row>
    <row r="1452" spans="1:3" ht="11.5" hidden="1" x14ac:dyDescent="0.25">
      <c r="A1452" s="85">
        <v>27139783</v>
      </c>
      <c r="B1452" s="84" t="s">
        <v>10890</v>
      </c>
    </row>
    <row r="1453" spans="1:3" ht="11.5" hidden="1" x14ac:dyDescent="0.25">
      <c r="A1453" s="85">
        <v>27139781</v>
      </c>
      <c r="B1453" s="84" t="s">
        <v>10891</v>
      </c>
    </row>
    <row r="1454" spans="1:3" ht="11.5" hidden="1" x14ac:dyDescent="0.25">
      <c r="A1454" s="85">
        <v>27139451</v>
      </c>
      <c r="B1454" s="84" t="s">
        <v>10892</v>
      </c>
    </row>
    <row r="1455" spans="1:3" ht="11.5" hidden="1" x14ac:dyDescent="0.25">
      <c r="A1455" s="85">
        <v>27139663</v>
      </c>
      <c r="B1455" s="84" t="s">
        <v>10893</v>
      </c>
    </row>
    <row r="1456" spans="1:3" ht="11.5" hidden="1" x14ac:dyDescent="0.25">
      <c r="A1456" s="85">
        <v>27139475</v>
      </c>
      <c r="B1456" s="84" t="s">
        <v>10894</v>
      </c>
    </row>
    <row r="1457" spans="1:3" ht="11.5" hidden="1" x14ac:dyDescent="0.25">
      <c r="A1457" s="85">
        <v>25193597</v>
      </c>
      <c r="B1457" s="84" t="s">
        <v>10895</v>
      </c>
    </row>
    <row r="1458" spans="1:3" ht="11.5" x14ac:dyDescent="0.25">
      <c r="A1458" s="85">
        <v>25119639</v>
      </c>
      <c r="B1458" s="84" t="s">
        <v>23722</v>
      </c>
      <c r="C1458" s="82" t="s">
        <v>640</v>
      </c>
    </row>
    <row r="1459" spans="1:3" ht="11.5" x14ac:dyDescent="0.25">
      <c r="A1459" s="85">
        <v>25455691</v>
      </c>
      <c r="B1459" s="84" t="s">
        <v>642</v>
      </c>
      <c r="C1459" s="82" t="s">
        <v>643</v>
      </c>
    </row>
    <row r="1460" spans="1:3" ht="11.5" hidden="1" x14ac:dyDescent="0.25">
      <c r="A1460" s="85">
        <v>25077739</v>
      </c>
      <c r="B1460" s="84" t="s">
        <v>10898</v>
      </c>
    </row>
    <row r="1461" spans="1:3" ht="11.5" x14ac:dyDescent="0.25">
      <c r="A1461" s="85">
        <v>25578788</v>
      </c>
      <c r="B1461" s="84" t="s">
        <v>627</v>
      </c>
      <c r="C1461" s="82" t="s">
        <v>643</v>
      </c>
    </row>
    <row r="1462" spans="1:3" ht="11.5" hidden="1" x14ac:dyDescent="0.25">
      <c r="A1462" s="85">
        <v>25110003</v>
      </c>
      <c r="B1462" s="84" t="s">
        <v>10900</v>
      </c>
    </row>
    <row r="1463" spans="1:3" ht="11.5" hidden="1" x14ac:dyDescent="0.25">
      <c r="A1463" s="85">
        <v>25100615</v>
      </c>
      <c r="B1463" s="84" t="s">
        <v>10901</v>
      </c>
    </row>
    <row r="1464" spans="1:3" ht="11.5" hidden="1" x14ac:dyDescent="0.25">
      <c r="A1464" s="85">
        <v>25100607</v>
      </c>
      <c r="B1464" s="84" t="s">
        <v>10902</v>
      </c>
    </row>
    <row r="1465" spans="1:3" ht="11.5" hidden="1" x14ac:dyDescent="0.25">
      <c r="A1465" s="85">
        <v>27139453</v>
      </c>
      <c r="B1465" s="84" t="s">
        <v>10903</v>
      </c>
    </row>
    <row r="1466" spans="1:3" ht="11.5" hidden="1" x14ac:dyDescent="0.25">
      <c r="A1466" s="85">
        <v>25050675</v>
      </c>
      <c r="B1466" s="84" t="s">
        <v>10904</v>
      </c>
    </row>
    <row r="1467" spans="1:3" ht="11.5" hidden="1" x14ac:dyDescent="0.25">
      <c r="A1467" s="85">
        <v>25120160</v>
      </c>
      <c r="B1467" s="84" t="s">
        <v>10905</v>
      </c>
    </row>
    <row r="1468" spans="1:3" ht="11.5" hidden="1" x14ac:dyDescent="0.25">
      <c r="A1468" s="85">
        <v>25582327</v>
      </c>
      <c r="B1468" s="84" t="s">
        <v>10906</v>
      </c>
    </row>
    <row r="1469" spans="1:3" ht="11.5" hidden="1" x14ac:dyDescent="0.25">
      <c r="A1469" s="85">
        <v>25463667</v>
      </c>
      <c r="B1469" s="84" t="s">
        <v>10907</v>
      </c>
    </row>
    <row r="1470" spans="1:3" ht="11.5" x14ac:dyDescent="0.25">
      <c r="A1470" s="85">
        <v>25100550</v>
      </c>
      <c r="B1470" s="84" t="s">
        <v>10838</v>
      </c>
      <c r="C1470" s="82" t="s">
        <v>645</v>
      </c>
    </row>
    <row r="1471" spans="1:3" ht="11.5" hidden="1" x14ac:dyDescent="0.25">
      <c r="A1471" s="85">
        <v>9009967</v>
      </c>
      <c r="B1471" s="84" t="s">
        <v>10908</v>
      </c>
    </row>
    <row r="1472" spans="1:3" ht="11.5" hidden="1" x14ac:dyDescent="0.25">
      <c r="A1472" s="85">
        <v>9023097</v>
      </c>
      <c r="B1472" s="84" t="s">
        <v>10909</v>
      </c>
    </row>
    <row r="1473" spans="1:3" ht="11.5" hidden="1" x14ac:dyDescent="0.25">
      <c r="A1473" s="85">
        <v>9025337</v>
      </c>
      <c r="B1473" s="84" t="s">
        <v>10910</v>
      </c>
    </row>
    <row r="1474" spans="1:3" ht="11.5" hidden="1" x14ac:dyDescent="0.25">
      <c r="A1474" s="85">
        <v>9022113</v>
      </c>
      <c r="B1474" s="84" t="s">
        <v>10911</v>
      </c>
    </row>
    <row r="1475" spans="1:3" ht="11.5" hidden="1" x14ac:dyDescent="0.25">
      <c r="A1475" s="85">
        <v>9012958</v>
      </c>
      <c r="B1475" s="84" t="s">
        <v>10912</v>
      </c>
    </row>
    <row r="1476" spans="1:3" ht="11.5" x14ac:dyDescent="0.25">
      <c r="A1476" s="85">
        <v>27181336</v>
      </c>
      <c r="B1476" s="84" t="s">
        <v>646</v>
      </c>
      <c r="C1476" s="82" t="s">
        <v>645</v>
      </c>
    </row>
    <row r="1477" spans="1:3" ht="11.5" hidden="1" x14ac:dyDescent="0.25">
      <c r="A1477" s="85">
        <v>27155348</v>
      </c>
      <c r="B1477" s="84" t="s">
        <v>10913</v>
      </c>
    </row>
    <row r="1478" spans="1:3" ht="11.5" hidden="1" x14ac:dyDescent="0.25">
      <c r="A1478" s="85">
        <v>25461755</v>
      </c>
      <c r="B1478" s="84" t="s">
        <v>10914</v>
      </c>
    </row>
    <row r="1479" spans="1:3" ht="11.5" x14ac:dyDescent="0.25">
      <c r="A1479" s="85">
        <v>25130128</v>
      </c>
      <c r="B1479" s="84" t="s">
        <v>647</v>
      </c>
      <c r="C1479" s="82" t="s">
        <v>648</v>
      </c>
    </row>
    <row r="1480" spans="1:3" ht="11.5" hidden="1" x14ac:dyDescent="0.25">
      <c r="A1480" s="85">
        <v>25461760</v>
      </c>
      <c r="B1480" s="84" t="s">
        <v>10915</v>
      </c>
    </row>
    <row r="1481" spans="1:3" ht="11.5" hidden="1" x14ac:dyDescent="0.25">
      <c r="A1481" s="85">
        <v>25461761</v>
      </c>
      <c r="B1481" s="84" t="s">
        <v>25903</v>
      </c>
    </row>
    <row r="1482" spans="1:3" ht="11.5" x14ac:dyDescent="0.25">
      <c r="A1482" s="85">
        <v>25578790</v>
      </c>
      <c r="B1482" s="84" t="s">
        <v>649</v>
      </c>
      <c r="C1482" s="82" t="s">
        <v>650</v>
      </c>
    </row>
    <row r="1483" spans="1:3" ht="11.5" hidden="1" x14ac:dyDescent="0.25">
      <c r="A1483" s="85">
        <v>25461707</v>
      </c>
      <c r="B1483" s="84" t="s">
        <v>10916</v>
      </c>
    </row>
    <row r="1484" spans="1:3" ht="11.5" x14ac:dyDescent="0.25">
      <c r="A1484" s="85">
        <v>25087996</v>
      </c>
      <c r="B1484" s="84" t="s">
        <v>651</v>
      </c>
      <c r="C1484" s="82" t="s">
        <v>650</v>
      </c>
    </row>
    <row r="1485" spans="1:3" ht="11.5" hidden="1" x14ac:dyDescent="0.25">
      <c r="A1485" s="85">
        <v>27159897</v>
      </c>
      <c r="B1485" s="84" t="s">
        <v>10917</v>
      </c>
    </row>
    <row r="1486" spans="1:3" ht="11.5" hidden="1" x14ac:dyDescent="0.25">
      <c r="A1486" s="85">
        <v>27178310</v>
      </c>
      <c r="B1486" s="84" t="s">
        <v>10918</v>
      </c>
    </row>
    <row r="1487" spans="1:3" ht="11.5" x14ac:dyDescent="0.25">
      <c r="A1487" s="85">
        <v>25085902</v>
      </c>
      <c r="B1487" s="84" t="s">
        <v>9858</v>
      </c>
      <c r="C1487" s="82" t="s">
        <v>653</v>
      </c>
    </row>
    <row r="1488" spans="1:3" ht="11.5" hidden="1" x14ac:dyDescent="0.25">
      <c r="A1488" s="85">
        <v>25461764</v>
      </c>
      <c r="B1488" s="84" t="s">
        <v>10919</v>
      </c>
    </row>
    <row r="1489" spans="1:3" ht="11.5" x14ac:dyDescent="0.25">
      <c r="A1489" s="85">
        <v>25578472</v>
      </c>
      <c r="B1489" s="84" t="s">
        <v>652</v>
      </c>
      <c r="C1489" s="82" t="s">
        <v>653</v>
      </c>
    </row>
    <row r="1490" spans="1:3" ht="11.5" hidden="1" x14ac:dyDescent="0.25">
      <c r="A1490" s="85">
        <v>27117972</v>
      </c>
      <c r="B1490" s="84" t="s">
        <v>10920</v>
      </c>
    </row>
    <row r="1491" spans="1:3" ht="11.5" x14ac:dyDescent="0.25">
      <c r="A1491" s="85">
        <v>27131534</v>
      </c>
      <c r="B1491" s="84" t="s">
        <v>654</v>
      </c>
      <c r="C1491" s="82" t="s">
        <v>655</v>
      </c>
    </row>
    <row r="1492" spans="1:3" ht="11.5" x14ac:dyDescent="0.25">
      <c r="A1492" s="85">
        <v>25094414</v>
      </c>
      <c r="B1492" s="84" t="s">
        <v>10899</v>
      </c>
      <c r="C1492" s="82" t="s">
        <v>656</v>
      </c>
    </row>
    <row r="1493" spans="1:3" ht="11.5" x14ac:dyDescent="0.25">
      <c r="A1493" s="85">
        <v>25578793</v>
      </c>
      <c r="B1493" s="84" t="s">
        <v>649</v>
      </c>
      <c r="C1493" s="82" t="s">
        <v>656</v>
      </c>
    </row>
    <row r="1494" spans="1:3" ht="11.5" x14ac:dyDescent="0.25">
      <c r="A1494" s="85">
        <v>25426820</v>
      </c>
      <c r="B1494" s="84" t="s">
        <v>657</v>
      </c>
      <c r="C1494" s="82" t="s">
        <v>656</v>
      </c>
    </row>
    <row r="1495" spans="1:3" ht="11.5" x14ac:dyDescent="0.25">
      <c r="A1495" s="85">
        <v>25100606</v>
      </c>
      <c r="B1495" s="84" t="s">
        <v>10744</v>
      </c>
      <c r="C1495" s="82" t="s">
        <v>659</v>
      </c>
    </row>
    <row r="1496" spans="1:3" ht="11.5" x14ac:dyDescent="0.25">
      <c r="A1496" s="85">
        <v>25580066</v>
      </c>
      <c r="B1496" s="84" t="s">
        <v>658</v>
      </c>
      <c r="C1496" s="82" t="s">
        <v>659</v>
      </c>
    </row>
    <row r="1497" spans="1:3" ht="11.5" hidden="1" x14ac:dyDescent="0.25">
      <c r="A1497" s="85">
        <v>25461777</v>
      </c>
      <c r="B1497" s="84" t="s">
        <v>10921</v>
      </c>
    </row>
    <row r="1498" spans="1:3" ht="11.5" hidden="1" x14ac:dyDescent="0.25">
      <c r="A1498" s="85">
        <v>27146179</v>
      </c>
      <c r="B1498" s="84" t="s">
        <v>10922</v>
      </c>
    </row>
    <row r="1499" spans="1:3" ht="11.5" x14ac:dyDescent="0.25">
      <c r="A1499" s="85">
        <v>25459844</v>
      </c>
      <c r="B1499" s="84" t="s">
        <v>660</v>
      </c>
      <c r="C1499" s="82" t="s">
        <v>659</v>
      </c>
    </row>
    <row r="1500" spans="1:3" ht="11.5" x14ac:dyDescent="0.25">
      <c r="A1500" s="85">
        <v>25461595</v>
      </c>
      <c r="B1500" s="84" t="s">
        <v>661</v>
      </c>
      <c r="C1500" s="82" t="s">
        <v>662</v>
      </c>
    </row>
    <row r="1501" spans="1:3" ht="11.5" hidden="1" x14ac:dyDescent="0.25">
      <c r="A1501" s="85">
        <v>27184207</v>
      </c>
      <c r="B1501" s="84" t="s">
        <v>10923</v>
      </c>
    </row>
    <row r="1502" spans="1:3" ht="11.5" hidden="1" x14ac:dyDescent="0.25">
      <c r="A1502" s="85">
        <v>27184033</v>
      </c>
      <c r="B1502" s="84" t="s">
        <v>10924</v>
      </c>
    </row>
    <row r="1503" spans="1:3" ht="11.5" x14ac:dyDescent="0.25">
      <c r="A1503" s="85">
        <v>25575101</v>
      </c>
      <c r="B1503" s="84" t="s">
        <v>663</v>
      </c>
      <c r="C1503" s="82" t="s">
        <v>664</v>
      </c>
    </row>
    <row r="1504" spans="1:3" ht="11.5" hidden="1" x14ac:dyDescent="0.25">
      <c r="A1504" s="85">
        <v>27184029</v>
      </c>
      <c r="B1504" s="84" t="s">
        <v>10925</v>
      </c>
    </row>
    <row r="1505" spans="1:3" ht="11.5" hidden="1" x14ac:dyDescent="0.25">
      <c r="A1505" s="85">
        <v>27198529</v>
      </c>
      <c r="B1505" s="84" t="s">
        <v>10926</v>
      </c>
    </row>
    <row r="1506" spans="1:3" ht="11.5" x14ac:dyDescent="0.25">
      <c r="A1506" s="85">
        <v>25077738</v>
      </c>
      <c r="B1506" s="84" t="s">
        <v>10851</v>
      </c>
      <c r="C1506" s="82" t="s">
        <v>664</v>
      </c>
    </row>
    <row r="1507" spans="1:3" ht="11.5" hidden="1" x14ac:dyDescent="0.25">
      <c r="A1507" s="85">
        <v>27151521</v>
      </c>
      <c r="B1507" s="84" t="s">
        <v>10927</v>
      </c>
    </row>
    <row r="1508" spans="1:3" ht="11.5" hidden="1" x14ac:dyDescent="0.25">
      <c r="A1508" s="85">
        <v>27184081</v>
      </c>
      <c r="B1508" s="84" t="s">
        <v>10928</v>
      </c>
    </row>
    <row r="1509" spans="1:3" ht="11.5" hidden="1" x14ac:dyDescent="0.25">
      <c r="A1509" s="85">
        <v>27171416</v>
      </c>
      <c r="B1509" s="84" t="s">
        <v>10929</v>
      </c>
    </row>
    <row r="1510" spans="1:3" ht="11.5" hidden="1" x14ac:dyDescent="0.25">
      <c r="A1510" s="85">
        <v>25461789</v>
      </c>
      <c r="B1510" s="84" t="s">
        <v>10930</v>
      </c>
    </row>
    <row r="1511" spans="1:3" ht="11.5" hidden="1" x14ac:dyDescent="0.25">
      <c r="A1511" s="85">
        <v>25460454</v>
      </c>
      <c r="B1511" s="84" t="s">
        <v>10931</v>
      </c>
    </row>
    <row r="1512" spans="1:3" ht="11.5" x14ac:dyDescent="0.25">
      <c r="A1512" s="85">
        <v>25435551</v>
      </c>
      <c r="B1512" s="84" t="s">
        <v>665</v>
      </c>
      <c r="C1512" s="82" t="s">
        <v>666</v>
      </c>
    </row>
    <row r="1513" spans="1:3" ht="11.5" x14ac:dyDescent="0.25">
      <c r="A1513" s="85">
        <v>25400277</v>
      </c>
      <c r="B1513" s="84" t="s">
        <v>667</v>
      </c>
      <c r="C1513" s="82" t="s">
        <v>668</v>
      </c>
    </row>
    <row r="1514" spans="1:3" ht="11.5" x14ac:dyDescent="0.25">
      <c r="A1514" s="85">
        <v>25476005</v>
      </c>
      <c r="B1514" s="84" t="s">
        <v>669</v>
      </c>
      <c r="C1514" s="82" t="s">
        <v>670</v>
      </c>
    </row>
    <row r="1515" spans="1:3" ht="11.5" x14ac:dyDescent="0.25">
      <c r="A1515" s="85">
        <v>25578784</v>
      </c>
      <c r="B1515" s="84" t="s">
        <v>8</v>
      </c>
      <c r="C1515" s="82" t="s">
        <v>671</v>
      </c>
    </row>
    <row r="1516" spans="1:3" ht="11.5" hidden="1" x14ac:dyDescent="0.25">
      <c r="A1516" s="85">
        <v>27192853</v>
      </c>
      <c r="B1516" s="84" t="s">
        <v>10932</v>
      </c>
    </row>
    <row r="1517" spans="1:3" ht="11.5" hidden="1" x14ac:dyDescent="0.25">
      <c r="A1517" s="85">
        <v>27184195</v>
      </c>
      <c r="B1517" s="84" t="s">
        <v>10933</v>
      </c>
    </row>
    <row r="1518" spans="1:3" ht="11.5" hidden="1" x14ac:dyDescent="0.25">
      <c r="A1518" s="85">
        <v>27097290</v>
      </c>
      <c r="B1518" s="84" t="s">
        <v>10934</v>
      </c>
    </row>
    <row r="1519" spans="1:3" ht="11.5" hidden="1" x14ac:dyDescent="0.25">
      <c r="A1519" s="85">
        <v>27097288</v>
      </c>
      <c r="B1519" s="84" t="s">
        <v>10935</v>
      </c>
    </row>
    <row r="1520" spans="1:3" ht="11.5" x14ac:dyDescent="0.25">
      <c r="A1520" s="85">
        <v>25469535</v>
      </c>
      <c r="B1520" s="84" t="s">
        <v>672</v>
      </c>
      <c r="C1520" s="82" t="s">
        <v>671</v>
      </c>
    </row>
    <row r="1521" spans="1:3" ht="11.5" x14ac:dyDescent="0.25">
      <c r="A1521" s="85">
        <v>27069059</v>
      </c>
      <c r="B1521" s="84" t="s">
        <v>673</v>
      </c>
      <c r="C1521" s="82" t="s">
        <v>671</v>
      </c>
    </row>
    <row r="1522" spans="1:3" ht="11.5" x14ac:dyDescent="0.25">
      <c r="A1522" s="85">
        <v>25068139</v>
      </c>
      <c r="B1522" s="84" t="s">
        <v>674</v>
      </c>
      <c r="C1522" s="82" t="s">
        <v>675</v>
      </c>
    </row>
    <row r="1523" spans="1:3" ht="11.5" x14ac:dyDescent="0.25">
      <c r="A1523" s="85">
        <v>25578548</v>
      </c>
      <c r="B1523" s="84" t="s">
        <v>676</v>
      </c>
      <c r="C1523" s="82" t="s">
        <v>677</v>
      </c>
    </row>
    <row r="1524" spans="1:3" ht="11.5" x14ac:dyDescent="0.25">
      <c r="A1524" s="85">
        <v>25077913</v>
      </c>
      <c r="B1524" s="84" t="s">
        <v>10897</v>
      </c>
      <c r="C1524" s="82" t="s">
        <v>679</v>
      </c>
    </row>
    <row r="1525" spans="1:3" ht="11.5" x14ac:dyDescent="0.25">
      <c r="A1525" s="85">
        <v>25578509</v>
      </c>
      <c r="B1525" s="84" t="s">
        <v>678</v>
      </c>
      <c r="C1525" s="82" t="s">
        <v>679</v>
      </c>
    </row>
    <row r="1526" spans="1:3" ht="11.5" x14ac:dyDescent="0.25">
      <c r="A1526" s="85">
        <v>27113749</v>
      </c>
      <c r="B1526" s="84" t="s">
        <v>680</v>
      </c>
      <c r="C1526" s="82" t="s">
        <v>681</v>
      </c>
    </row>
    <row r="1527" spans="1:3" ht="11.5" hidden="1" x14ac:dyDescent="0.25">
      <c r="A1527" s="85">
        <v>27186932</v>
      </c>
      <c r="B1527" s="84" t="s">
        <v>10936</v>
      </c>
    </row>
    <row r="1528" spans="1:3" ht="11.5" hidden="1" x14ac:dyDescent="0.25">
      <c r="A1528" s="85">
        <v>27186966</v>
      </c>
      <c r="B1528" s="84" t="s">
        <v>10937</v>
      </c>
    </row>
    <row r="1529" spans="1:3" ht="11.5" hidden="1" x14ac:dyDescent="0.25">
      <c r="A1529" s="85">
        <v>27097287</v>
      </c>
      <c r="B1529" s="84" t="s">
        <v>10938</v>
      </c>
    </row>
    <row r="1530" spans="1:3" ht="11.5" hidden="1" x14ac:dyDescent="0.25">
      <c r="A1530" s="85">
        <v>27193502</v>
      </c>
      <c r="B1530" s="84" t="s">
        <v>10939</v>
      </c>
    </row>
    <row r="1531" spans="1:3" ht="11.5" hidden="1" x14ac:dyDescent="0.25">
      <c r="A1531" s="85">
        <v>27184249</v>
      </c>
      <c r="B1531" s="84" t="s">
        <v>10940</v>
      </c>
    </row>
    <row r="1532" spans="1:3" ht="11.5" hidden="1" x14ac:dyDescent="0.25">
      <c r="A1532" s="85">
        <v>27097642</v>
      </c>
      <c r="B1532" s="84" t="s">
        <v>10941</v>
      </c>
    </row>
    <row r="1533" spans="1:3" ht="11.5" hidden="1" x14ac:dyDescent="0.25">
      <c r="A1533" s="85">
        <v>27097641</v>
      </c>
      <c r="B1533" s="84" t="s">
        <v>10942</v>
      </c>
    </row>
    <row r="1534" spans="1:3" ht="11.5" hidden="1" x14ac:dyDescent="0.25">
      <c r="A1534" s="85">
        <v>27187239</v>
      </c>
      <c r="B1534" s="84" t="s">
        <v>10943</v>
      </c>
    </row>
    <row r="1535" spans="1:3" ht="11.5" hidden="1" x14ac:dyDescent="0.25">
      <c r="A1535" s="85">
        <v>27096484</v>
      </c>
      <c r="B1535" s="84" t="s">
        <v>10944</v>
      </c>
    </row>
    <row r="1536" spans="1:3" ht="11.5" x14ac:dyDescent="0.25">
      <c r="A1536" s="85">
        <v>25129440</v>
      </c>
      <c r="B1536" s="84" t="s">
        <v>683</v>
      </c>
      <c r="C1536" s="82" t="s">
        <v>684</v>
      </c>
    </row>
    <row r="1537" spans="1:3" ht="11.5" hidden="1" x14ac:dyDescent="0.25">
      <c r="A1537" s="85">
        <v>27193501</v>
      </c>
      <c r="B1537" s="84" t="s">
        <v>10945</v>
      </c>
    </row>
    <row r="1538" spans="1:3" ht="11.5" hidden="1" x14ac:dyDescent="0.25">
      <c r="A1538" s="85">
        <v>27193500</v>
      </c>
      <c r="B1538" s="84" t="s">
        <v>10946</v>
      </c>
    </row>
    <row r="1539" spans="1:3" ht="11.5" hidden="1" x14ac:dyDescent="0.25">
      <c r="A1539" s="85">
        <v>27193499</v>
      </c>
      <c r="B1539" s="84" t="s">
        <v>10947</v>
      </c>
    </row>
    <row r="1540" spans="1:3" ht="11.5" x14ac:dyDescent="0.25">
      <c r="A1540" s="85">
        <v>842281</v>
      </c>
      <c r="B1540" s="84" t="s">
        <v>685</v>
      </c>
      <c r="C1540" s="82" t="s">
        <v>686</v>
      </c>
    </row>
    <row r="1541" spans="1:3" ht="11.5" x14ac:dyDescent="0.25">
      <c r="A1541" s="85">
        <v>25577237</v>
      </c>
      <c r="B1541" s="84" t="s">
        <v>687</v>
      </c>
      <c r="C1541" s="82" t="s">
        <v>688</v>
      </c>
    </row>
    <row r="1542" spans="1:3" ht="11.5" hidden="1" x14ac:dyDescent="0.25">
      <c r="A1542" s="85">
        <v>27171359</v>
      </c>
      <c r="B1542" s="84" t="s">
        <v>10948</v>
      </c>
    </row>
    <row r="1543" spans="1:3" ht="11.5" hidden="1" x14ac:dyDescent="0.25">
      <c r="A1543" s="85">
        <v>27171360</v>
      </c>
      <c r="B1543" s="84" t="s">
        <v>10949</v>
      </c>
    </row>
    <row r="1544" spans="1:3" ht="11.5" x14ac:dyDescent="0.25">
      <c r="A1544" s="85">
        <v>25578783</v>
      </c>
      <c r="B1544" s="84" t="s">
        <v>689</v>
      </c>
      <c r="C1544" s="82" t="s">
        <v>690</v>
      </c>
    </row>
    <row r="1545" spans="1:3" ht="11.5" hidden="1" x14ac:dyDescent="0.25">
      <c r="A1545" s="85">
        <v>27188597</v>
      </c>
      <c r="B1545" s="84" t="s">
        <v>10950</v>
      </c>
    </row>
    <row r="1546" spans="1:3" ht="11.5" x14ac:dyDescent="0.25">
      <c r="A1546" s="85">
        <v>25054275</v>
      </c>
      <c r="B1546" s="84" t="s">
        <v>691</v>
      </c>
      <c r="C1546" s="82" t="s">
        <v>692</v>
      </c>
    </row>
    <row r="1547" spans="1:3" ht="11.5" hidden="1" x14ac:dyDescent="0.25">
      <c r="A1547" s="85">
        <v>27171522</v>
      </c>
      <c r="B1547" s="84" t="s">
        <v>10951</v>
      </c>
    </row>
    <row r="1548" spans="1:3" ht="11.5" hidden="1" x14ac:dyDescent="0.25">
      <c r="A1548" s="85">
        <v>27188598</v>
      </c>
      <c r="B1548" s="84" t="s">
        <v>10952</v>
      </c>
    </row>
    <row r="1549" spans="1:3" ht="11.5" hidden="1" x14ac:dyDescent="0.25">
      <c r="A1549" s="85">
        <v>27188008</v>
      </c>
      <c r="B1549" s="84" t="s">
        <v>10953</v>
      </c>
    </row>
    <row r="1550" spans="1:3" ht="11.5" x14ac:dyDescent="0.25">
      <c r="A1550" s="85">
        <v>27159253</v>
      </c>
      <c r="B1550" s="84" t="s">
        <v>693</v>
      </c>
      <c r="C1550" s="82" t="s">
        <v>694</v>
      </c>
    </row>
    <row r="1551" spans="1:3" ht="11.5" hidden="1" x14ac:dyDescent="0.25">
      <c r="A1551" s="85">
        <v>25580023</v>
      </c>
      <c r="B1551" s="84" t="s">
        <v>10954</v>
      </c>
    </row>
    <row r="1552" spans="1:3" ht="11.5" hidden="1" x14ac:dyDescent="0.25">
      <c r="A1552" s="85">
        <v>837318</v>
      </c>
      <c r="B1552" s="84" t="s">
        <v>10955</v>
      </c>
    </row>
    <row r="1553" spans="1:3" ht="11.5" hidden="1" x14ac:dyDescent="0.25">
      <c r="A1553" s="85">
        <v>25555601</v>
      </c>
      <c r="B1553" s="84" t="s">
        <v>10956</v>
      </c>
    </row>
    <row r="1554" spans="1:3" ht="11.5" x14ac:dyDescent="0.25">
      <c r="A1554" s="85">
        <v>823368</v>
      </c>
      <c r="B1554" s="84" t="s">
        <v>695</v>
      </c>
      <c r="C1554" s="82" t="s">
        <v>696</v>
      </c>
    </row>
    <row r="1555" spans="1:3" ht="11.5" x14ac:dyDescent="0.25">
      <c r="A1555" s="85">
        <v>823392</v>
      </c>
      <c r="B1555" s="84" t="s">
        <v>697</v>
      </c>
      <c r="C1555" s="82" t="s">
        <v>698</v>
      </c>
    </row>
    <row r="1556" spans="1:3" ht="11.5" x14ac:dyDescent="0.25">
      <c r="A1556" s="85">
        <v>25077736</v>
      </c>
      <c r="B1556" s="84" t="s">
        <v>10816</v>
      </c>
      <c r="C1556" s="82" t="s">
        <v>698</v>
      </c>
    </row>
    <row r="1557" spans="1:3" ht="11.5" x14ac:dyDescent="0.25">
      <c r="A1557" s="85">
        <v>27116164</v>
      </c>
      <c r="B1557" s="84" t="s">
        <v>699</v>
      </c>
      <c r="C1557" s="82" t="s">
        <v>700</v>
      </c>
    </row>
    <row r="1558" spans="1:3" ht="11.5" x14ac:dyDescent="0.25">
      <c r="A1558" s="85">
        <v>25149130</v>
      </c>
      <c r="B1558" s="84" t="s">
        <v>644</v>
      </c>
      <c r="C1558" s="82" t="s">
        <v>26018</v>
      </c>
    </row>
    <row r="1559" spans="1:3" ht="11.5" x14ac:dyDescent="0.25">
      <c r="A1559" s="85">
        <v>25578469</v>
      </c>
      <c r="B1559" s="84" t="s">
        <v>701</v>
      </c>
      <c r="C1559" s="82" t="s">
        <v>702</v>
      </c>
    </row>
    <row r="1560" spans="1:3" ht="11.5" x14ac:dyDescent="0.25">
      <c r="A1560" s="85">
        <v>25080864</v>
      </c>
      <c r="B1560" s="84" t="s">
        <v>703</v>
      </c>
      <c r="C1560" s="82" t="s">
        <v>704</v>
      </c>
    </row>
    <row r="1561" spans="1:3" ht="11.5" x14ac:dyDescent="0.25">
      <c r="A1561" s="85">
        <v>27151493</v>
      </c>
      <c r="B1561" s="84" t="s">
        <v>705</v>
      </c>
      <c r="C1561" s="82" t="s">
        <v>704</v>
      </c>
    </row>
    <row r="1562" spans="1:3" ht="11.5" hidden="1" x14ac:dyDescent="0.25">
      <c r="A1562" s="85">
        <v>25192359</v>
      </c>
      <c r="B1562" s="84" t="s">
        <v>10957</v>
      </c>
    </row>
    <row r="1563" spans="1:3" ht="11.5" hidden="1" x14ac:dyDescent="0.25">
      <c r="A1563" s="85">
        <v>25459504</v>
      </c>
      <c r="B1563" s="84" t="s">
        <v>10958</v>
      </c>
    </row>
    <row r="1564" spans="1:3" ht="11.5" hidden="1" x14ac:dyDescent="0.25">
      <c r="A1564" s="85">
        <v>25459539</v>
      </c>
      <c r="B1564" s="84" t="s">
        <v>10959</v>
      </c>
    </row>
    <row r="1565" spans="1:3" ht="11.5" hidden="1" x14ac:dyDescent="0.25">
      <c r="A1565" s="85">
        <v>25458983</v>
      </c>
      <c r="B1565" s="84" t="s">
        <v>10960</v>
      </c>
    </row>
    <row r="1566" spans="1:3" ht="11.5" hidden="1" x14ac:dyDescent="0.25">
      <c r="A1566" s="85">
        <v>25100610</v>
      </c>
      <c r="B1566" s="84" t="s">
        <v>10961</v>
      </c>
    </row>
    <row r="1567" spans="1:3" ht="11.5" hidden="1" x14ac:dyDescent="0.25">
      <c r="A1567" s="85">
        <v>27007643</v>
      </c>
      <c r="B1567" s="84" t="s">
        <v>10962</v>
      </c>
    </row>
    <row r="1568" spans="1:3" ht="11.5" hidden="1" x14ac:dyDescent="0.25">
      <c r="A1568" s="85">
        <v>27010682</v>
      </c>
      <c r="B1568" s="84" t="s">
        <v>10963</v>
      </c>
    </row>
    <row r="1569" spans="1:3" ht="11.5" x14ac:dyDescent="0.25">
      <c r="A1569" s="85">
        <v>27055129</v>
      </c>
      <c r="B1569" s="84" t="s">
        <v>706</v>
      </c>
      <c r="C1569" s="82" t="s">
        <v>707</v>
      </c>
    </row>
    <row r="1570" spans="1:3" ht="11.5" hidden="1" x14ac:dyDescent="0.25">
      <c r="A1570" s="85">
        <v>25110001</v>
      </c>
      <c r="B1570" s="84" t="s">
        <v>10965</v>
      </c>
    </row>
    <row r="1571" spans="1:3" ht="11.5" hidden="1" x14ac:dyDescent="0.25">
      <c r="A1571" s="85">
        <v>25071610</v>
      </c>
      <c r="B1571" s="84" t="s">
        <v>10966</v>
      </c>
    </row>
    <row r="1572" spans="1:3" ht="11.5" hidden="1" x14ac:dyDescent="0.25">
      <c r="A1572" s="85">
        <v>25447746</v>
      </c>
      <c r="B1572" s="84" t="s">
        <v>10967</v>
      </c>
    </row>
    <row r="1573" spans="1:3" ht="11.5" x14ac:dyDescent="0.25">
      <c r="A1573" s="85">
        <v>25461270</v>
      </c>
      <c r="B1573" s="84" t="s">
        <v>316</v>
      </c>
      <c r="C1573" s="82" t="s">
        <v>709</v>
      </c>
    </row>
    <row r="1574" spans="1:3" ht="11.5" hidden="1" x14ac:dyDescent="0.25">
      <c r="A1574" s="85">
        <v>9018581</v>
      </c>
      <c r="B1574" s="84" t="s">
        <v>10968</v>
      </c>
    </row>
    <row r="1575" spans="1:3" ht="11.5" x14ac:dyDescent="0.25">
      <c r="A1575" s="85">
        <v>27069048</v>
      </c>
      <c r="B1575" s="84" t="s">
        <v>710</v>
      </c>
      <c r="C1575" s="82" t="s">
        <v>711</v>
      </c>
    </row>
    <row r="1576" spans="1:3" ht="11.5" hidden="1" x14ac:dyDescent="0.25">
      <c r="A1576" s="85">
        <v>25582381</v>
      </c>
      <c r="B1576" s="84" t="s">
        <v>10969</v>
      </c>
    </row>
    <row r="1577" spans="1:3" ht="11.5" hidden="1" x14ac:dyDescent="0.25">
      <c r="A1577" s="85">
        <v>27193191</v>
      </c>
      <c r="B1577" s="84" t="s">
        <v>10970</v>
      </c>
    </row>
    <row r="1578" spans="1:3" ht="11.5" x14ac:dyDescent="0.25">
      <c r="A1578" s="85">
        <v>25576542</v>
      </c>
      <c r="B1578" s="84" t="s">
        <v>712</v>
      </c>
      <c r="C1578" s="82" t="s">
        <v>713</v>
      </c>
    </row>
    <row r="1579" spans="1:3" ht="11.5" x14ac:dyDescent="0.25">
      <c r="A1579" s="85">
        <v>25474180</v>
      </c>
      <c r="B1579" s="84" t="s">
        <v>714</v>
      </c>
      <c r="C1579" s="82" t="s">
        <v>715</v>
      </c>
    </row>
    <row r="1580" spans="1:3" ht="11.5" x14ac:dyDescent="0.25">
      <c r="A1580" s="85">
        <v>25078171</v>
      </c>
      <c r="B1580" s="84" t="s">
        <v>716</v>
      </c>
      <c r="C1580" s="82" t="s">
        <v>717</v>
      </c>
    </row>
    <row r="1581" spans="1:3" ht="11.5" hidden="1" x14ac:dyDescent="0.25">
      <c r="A1581" s="85">
        <v>25457393</v>
      </c>
      <c r="B1581" s="84" t="s">
        <v>10971</v>
      </c>
    </row>
    <row r="1582" spans="1:3" ht="11.5" x14ac:dyDescent="0.25">
      <c r="A1582" s="85">
        <v>25576925</v>
      </c>
      <c r="B1582" s="84" t="s">
        <v>26423</v>
      </c>
      <c r="C1582" s="82" t="s">
        <v>719</v>
      </c>
    </row>
    <row r="1583" spans="1:3" ht="11.5" x14ac:dyDescent="0.25">
      <c r="A1583" s="85">
        <v>27055177</v>
      </c>
      <c r="B1583" s="84" t="s">
        <v>722</v>
      </c>
      <c r="C1583" s="82" t="s">
        <v>721</v>
      </c>
    </row>
    <row r="1584" spans="1:3" ht="11.5" x14ac:dyDescent="0.25">
      <c r="A1584" s="85">
        <v>8003950</v>
      </c>
      <c r="B1584" s="84" t="s">
        <v>20544</v>
      </c>
      <c r="C1584" s="82" t="s">
        <v>721</v>
      </c>
    </row>
    <row r="1585" spans="1:3" ht="11.5" hidden="1" x14ac:dyDescent="0.25">
      <c r="A1585" s="85">
        <v>25581280</v>
      </c>
      <c r="B1585" s="84" t="s">
        <v>10972</v>
      </c>
    </row>
    <row r="1586" spans="1:3" ht="11.5" x14ac:dyDescent="0.25">
      <c r="A1586" s="85">
        <v>25473493</v>
      </c>
      <c r="B1586" s="84" t="s">
        <v>723</v>
      </c>
      <c r="C1586" s="82" t="s">
        <v>724</v>
      </c>
    </row>
    <row r="1587" spans="1:3" ht="11.5" x14ac:dyDescent="0.25">
      <c r="A1587" s="85">
        <v>25435550</v>
      </c>
      <c r="B1587" s="84" t="s">
        <v>725</v>
      </c>
      <c r="C1587" s="82" t="s">
        <v>726</v>
      </c>
    </row>
    <row r="1588" spans="1:3" ht="11.5" x14ac:dyDescent="0.25">
      <c r="A1588" s="85">
        <v>25128829</v>
      </c>
      <c r="B1588" s="84" t="s">
        <v>727</v>
      </c>
      <c r="C1588" s="82" t="s">
        <v>728</v>
      </c>
    </row>
    <row r="1589" spans="1:3" ht="11.5" x14ac:dyDescent="0.25">
      <c r="A1589" s="85">
        <v>25130302</v>
      </c>
      <c r="B1589" s="84" t="s">
        <v>729</v>
      </c>
      <c r="C1589" s="82" t="s">
        <v>728</v>
      </c>
    </row>
    <row r="1590" spans="1:3" ht="11.5" x14ac:dyDescent="0.25">
      <c r="A1590" s="85">
        <v>25438206</v>
      </c>
      <c r="B1590" s="84" t="s">
        <v>730</v>
      </c>
      <c r="C1590" s="82" t="s">
        <v>731</v>
      </c>
    </row>
    <row r="1591" spans="1:3" ht="11.5" hidden="1" x14ac:dyDescent="0.25">
      <c r="A1591" s="85">
        <v>27164832</v>
      </c>
      <c r="B1591" s="84" t="s">
        <v>10973</v>
      </c>
    </row>
    <row r="1592" spans="1:3" ht="11.5" x14ac:dyDescent="0.25">
      <c r="A1592" s="85">
        <v>25461547</v>
      </c>
      <c r="B1592" s="84" t="s">
        <v>732</v>
      </c>
      <c r="C1592" s="82" t="s">
        <v>733</v>
      </c>
    </row>
    <row r="1593" spans="1:3" ht="11.5" hidden="1" x14ac:dyDescent="0.25">
      <c r="A1593" s="85">
        <v>27193189</v>
      </c>
      <c r="B1593" s="84" t="s">
        <v>10974</v>
      </c>
    </row>
    <row r="1594" spans="1:3" ht="11.5" x14ac:dyDescent="0.25">
      <c r="A1594" s="85">
        <v>27055148</v>
      </c>
      <c r="B1594" s="84" t="s">
        <v>734</v>
      </c>
      <c r="C1594" s="82" t="s">
        <v>735</v>
      </c>
    </row>
    <row r="1595" spans="1:3" ht="11.5" hidden="1" x14ac:dyDescent="0.25">
      <c r="A1595" s="85">
        <v>27164764</v>
      </c>
      <c r="B1595" s="84" t="s">
        <v>10975</v>
      </c>
    </row>
    <row r="1596" spans="1:3" ht="11.5" hidden="1" x14ac:dyDescent="0.25">
      <c r="A1596" s="85">
        <v>27193167</v>
      </c>
      <c r="B1596" s="84" t="s">
        <v>10976</v>
      </c>
    </row>
    <row r="1597" spans="1:3" ht="11.5" x14ac:dyDescent="0.25">
      <c r="A1597" s="85">
        <v>25577137</v>
      </c>
      <c r="B1597" s="84" t="s">
        <v>736</v>
      </c>
      <c r="C1597" s="82" t="s">
        <v>735</v>
      </c>
    </row>
    <row r="1598" spans="1:3" ht="11.5" hidden="1" x14ac:dyDescent="0.25">
      <c r="A1598" s="85">
        <v>27138517</v>
      </c>
      <c r="B1598" s="84" t="s">
        <v>10977</v>
      </c>
    </row>
    <row r="1599" spans="1:3" ht="11.5" hidden="1" x14ac:dyDescent="0.25">
      <c r="A1599" s="85">
        <v>27198436</v>
      </c>
      <c r="B1599" s="84" t="s">
        <v>10978</v>
      </c>
    </row>
    <row r="1600" spans="1:3" ht="11.5" hidden="1" x14ac:dyDescent="0.25">
      <c r="A1600" s="85">
        <v>27171566</v>
      </c>
      <c r="B1600" s="84" t="s">
        <v>10979</v>
      </c>
    </row>
    <row r="1601" spans="1:3" ht="11.5" x14ac:dyDescent="0.25">
      <c r="A1601" s="85">
        <v>25461695</v>
      </c>
      <c r="B1601" s="84" t="s">
        <v>737</v>
      </c>
      <c r="C1601" s="82" t="s">
        <v>738</v>
      </c>
    </row>
    <row r="1602" spans="1:3" ht="11.5" hidden="1" x14ac:dyDescent="0.25">
      <c r="A1602" s="85">
        <v>27188976</v>
      </c>
      <c r="B1602" s="84" t="s">
        <v>10980</v>
      </c>
    </row>
    <row r="1603" spans="1:3" ht="11.5" hidden="1" x14ac:dyDescent="0.25">
      <c r="A1603" s="85">
        <v>27189122</v>
      </c>
      <c r="B1603" s="84" t="s">
        <v>10981</v>
      </c>
    </row>
    <row r="1604" spans="1:3" ht="11.5" hidden="1" x14ac:dyDescent="0.25">
      <c r="A1604" s="85">
        <v>27198437</v>
      </c>
      <c r="B1604" s="84" t="s">
        <v>10982</v>
      </c>
    </row>
    <row r="1605" spans="1:3" ht="11.5" hidden="1" x14ac:dyDescent="0.25">
      <c r="A1605" s="85">
        <v>27189131</v>
      </c>
      <c r="B1605" s="84" t="s">
        <v>10983</v>
      </c>
    </row>
    <row r="1606" spans="1:3" ht="11.5" hidden="1" x14ac:dyDescent="0.25">
      <c r="A1606" s="85">
        <v>27189002</v>
      </c>
      <c r="B1606" s="84" t="s">
        <v>10984</v>
      </c>
    </row>
    <row r="1607" spans="1:3" ht="11.5" x14ac:dyDescent="0.25">
      <c r="A1607" s="85">
        <v>25472159</v>
      </c>
      <c r="B1607" s="84" t="s">
        <v>739</v>
      </c>
      <c r="C1607" s="82" t="s">
        <v>740</v>
      </c>
    </row>
    <row r="1608" spans="1:3" ht="11.5" x14ac:dyDescent="0.25">
      <c r="A1608" s="85">
        <v>25469941</v>
      </c>
      <c r="B1608" s="84" t="s">
        <v>741</v>
      </c>
      <c r="C1608" s="82" t="s">
        <v>740</v>
      </c>
    </row>
    <row r="1609" spans="1:3" ht="11.5" x14ac:dyDescent="0.25">
      <c r="A1609" s="85">
        <v>27122814</v>
      </c>
      <c r="B1609" s="84" t="s">
        <v>4276</v>
      </c>
      <c r="C1609" s="82" t="s">
        <v>743</v>
      </c>
    </row>
    <row r="1610" spans="1:3" ht="11.5" x14ac:dyDescent="0.25">
      <c r="A1610" s="85">
        <v>25460823</v>
      </c>
      <c r="B1610" s="84" t="s">
        <v>745</v>
      </c>
      <c r="C1610" s="82" t="s">
        <v>746</v>
      </c>
    </row>
    <row r="1611" spans="1:3" ht="11.5" hidden="1" x14ac:dyDescent="0.25">
      <c r="A1611" s="85">
        <v>27151532</v>
      </c>
      <c r="B1611" s="84" t="s">
        <v>10985</v>
      </c>
    </row>
    <row r="1612" spans="1:3" ht="11.5" x14ac:dyDescent="0.25">
      <c r="A1612" s="85">
        <v>27130718</v>
      </c>
      <c r="B1612" s="84" t="s">
        <v>747</v>
      </c>
      <c r="C1612" s="82" t="s">
        <v>748</v>
      </c>
    </row>
    <row r="1613" spans="1:3" ht="11.5" hidden="1" x14ac:dyDescent="0.25">
      <c r="A1613" s="85">
        <v>25427144</v>
      </c>
      <c r="B1613" s="84" t="s">
        <v>10986</v>
      </c>
    </row>
    <row r="1614" spans="1:3" ht="11.5" x14ac:dyDescent="0.25">
      <c r="A1614" s="85">
        <v>25100557</v>
      </c>
      <c r="B1614" s="84" t="s">
        <v>10710</v>
      </c>
      <c r="C1614" s="82" t="s">
        <v>750</v>
      </c>
    </row>
    <row r="1615" spans="1:3" ht="11.5" x14ac:dyDescent="0.25">
      <c r="A1615" s="85">
        <v>27140199</v>
      </c>
      <c r="B1615" s="84" t="s">
        <v>749</v>
      </c>
      <c r="C1615" s="82" t="s">
        <v>750</v>
      </c>
    </row>
    <row r="1616" spans="1:3" ht="11.5" hidden="1" x14ac:dyDescent="0.25">
      <c r="A1616" s="85">
        <v>27184542</v>
      </c>
      <c r="B1616" s="84" t="s">
        <v>10987</v>
      </c>
    </row>
    <row r="1617" spans="1:3" ht="11.5" hidden="1" x14ac:dyDescent="0.25">
      <c r="A1617" s="85">
        <v>27193168</v>
      </c>
      <c r="B1617" s="84" t="s">
        <v>10988</v>
      </c>
    </row>
    <row r="1618" spans="1:3" ht="11.5" hidden="1" x14ac:dyDescent="0.25">
      <c r="A1618" s="85">
        <v>27114239</v>
      </c>
      <c r="B1618" s="84" t="s">
        <v>25904</v>
      </c>
    </row>
    <row r="1619" spans="1:3" ht="11.5" hidden="1" x14ac:dyDescent="0.25">
      <c r="A1619" s="85">
        <v>27114310</v>
      </c>
      <c r="B1619" s="84" t="s">
        <v>25905</v>
      </c>
    </row>
    <row r="1620" spans="1:3" ht="11.5" hidden="1" x14ac:dyDescent="0.25">
      <c r="A1620" s="85">
        <v>27114665</v>
      </c>
      <c r="B1620" s="84" t="s">
        <v>25906</v>
      </c>
    </row>
    <row r="1621" spans="1:3" ht="11.5" hidden="1" x14ac:dyDescent="0.25">
      <c r="A1621" s="85">
        <v>27114358</v>
      </c>
      <c r="B1621" s="84" t="s">
        <v>25907</v>
      </c>
    </row>
    <row r="1622" spans="1:3" ht="11.5" hidden="1" x14ac:dyDescent="0.25">
      <c r="A1622" s="85">
        <v>27114570</v>
      </c>
      <c r="B1622" s="84" t="s">
        <v>25908</v>
      </c>
    </row>
    <row r="1623" spans="1:3" ht="11.5" hidden="1" x14ac:dyDescent="0.25">
      <c r="A1623" s="85">
        <v>27114489</v>
      </c>
      <c r="B1623" s="84" t="s">
        <v>25909</v>
      </c>
    </row>
    <row r="1624" spans="1:3" ht="11.5" hidden="1" x14ac:dyDescent="0.25">
      <c r="A1624" s="85">
        <v>27114382</v>
      </c>
      <c r="B1624" s="84" t="s">
        <v>25910</v>
      </c>
    </row>
    <row r="1625" spans="1:3" ht="11.5" hidden="1" x14ac:dyDescent="0.25">
      <c r="A1625" s="85">
        <v>27114228</v>
      </c>
      <c r="B1625" s="84" t="s">
        <v>25911</v>
      </c>
    </row>
    <row r="1626" spans="1:3" ht="11.5" hidden="1" x14ac:dyDescent="0.25">
      <c r="A1626" s="85">
        <v>27114692</v>
      </c>
      <c r="B1626" s="84" t="s">
        <v>25912</v>
      </c>
    </row>
    <row r="1627" spans="1:3" ht="11.5" hidden="1" x14ac:dyDescent="0.25">
      <c r="A1627" s="85">
        <v>27114708</v>
      </c>
      <c r="B1627" s="84" t="s">
        <v>25913</v>
      </c>
    </row>
    <row r="1628" spans="1:3" ht="11.5" x14ac:dyDescent="0.25">
      <c r="A1628" s="85">
        <v>25576093</v>
      </c>
      <c r="B1628" s="84" t="s">
        <v>751</v>
      </c>
      <c r="C1628" s="82" t="s">
        <v>752</v>
      </c>
    </row>
    <row r="1629" spans="1:3" ht="11.5" x14ac:dyDescent="0.25">
      <c r="A1629" s="85">
        <v>25101030</v>
      </c>
      <c r="B1629" s="84" t="s">
        <v>16630</v>
      </c>
      <c r="C1629" s="82" t="s">
        <v>752</v>
      </c>
    </row>
    <row r="1630" spans="1:3" ht="11.5" hidden="1" x14ac:dyDescent="0.25">
      <c r="A1630" s="85">
        <v>27198444</v>
      </c>
      <c r="B1630" s="84" t="s">
        <v>10989</v>
      </c>
    </row>
    <row r="1631" spans="1:3" ht="11.5" x14ac:dyDescent="0.25">
      <c r="A1631" s="85">
        <v>25573850</v>
      </c>
      <c r="B1631" s="84" t="s">
        <v>753</v>
      </c>
      <c r="C1631" s="82" t="s">
        <v>754</v>
      </c>
    </row>
    <row r="1632" spans="1:3" ht="11.5" x14ac:dyDescent="0.25">
      <c r="A1632" s="85">
        <v>843750</v>
      </c>
      <c r="B1632" s="84" t="s">
        <v>317</v>
      </c>
      <c r="C1632" s="82" t="s">
        <v>756</v>
      </c>
    </row>
    <row r="1633" spans="1:3" ht="11.5" x14ac:dyDescent="0.25">
      <c r="A1633" s="85">
        <v>25565320</v>
      </c>
      <c r="B1633" s="84" t="s">
        <v>25847</v>
      </c>
      <c r="C1633" s="82" t="s">
        <v>757</v>
      </c>
    </row>
    <row r="1634" spans="1:3" ht="11.5" hidden="1" x14ac:dyDescent="0.25">
      <c r="A1634" s="85">
        <v>25460861</v>
      </c>
      <c r="B1634" s="84" t="s">
        <v>10990</v>
      </c>
    </row>
    <row r="1635" spans="1:3" ht="11.5" x14ac:dyDescent="0.25">
      <c r="A1635" s="85">
        <v>25100597</v>
      </c>
      <c r="B1635" s="84" t="s">
        <v>10839</v>
      </c>
      <c r="C1635" s="82" t="s">
        <v>759</v>
      </c>
    </row>
    <row r="1636" spans="1:3" ht="11.5" hidden="1" x14ac:dyDescent="0.25">
      <c r="A1636" s="85">
        <v>25461699</v>
      </c>
      <c r="B1636" s="84" t="s">
        <v>10991</v>
      </c>
    </row>
    <row r="1637" spans="1:3" ht="11.5" x14ac:dyDescent="0.25">
      <c r="A1637" s="85">
        <v>25428179</v>
      </c>
      <c r="B1637" s="84" t="s">
        <v>758</v>
      </c>
      <c r="C1637" s="82" t="s">
        <v>759</v>
      </c>
    </row>
    <row r="1638" spans="1:3" ht="11.5" x14ac:dyDescent="0.25">
      <c r="A1638" s="85">
        <v>25461250</v>
      </c>
      <c r="B1638" s="84" t="s">
        <v>760</v>
      </c>
      <c r="C1638" s="82" t="s">
        <v>761</v>
      </c>
    </row>
    <row r="1639" spans="1:3" ht="11.5" x14ac:dyDescent="0.25">
      <c r="A1639" s="85">
        <v>25094370</v>
      </c>
      <c r="B1639" s="84" t="s">
        <v>10743</v>
      </c>
      <c r="C1639" s="82" t="s">
        <v>763</v>
      </c>
    </row>
    <row r="1640" spans="1:3" ht="11.5" x14ac:dyDescent="0.25">
      <c r="A1640" s="85">
        <v>25576660</v>
      </c>
      <c r="B1640" s="84" t="s">
        <v>762</v>
      </c>
      <c r="C1640" s="82" t="s">
        <v>763</v>
      </c>
    </row>
    <row r="1641" spans="1:3" ht="11.5" hidden="1" x14ac:dyDescent="0.25">
      <c r="A1641" s="85">
        <v>25461734</v>
      </c>
      <c r="B1641" s="84" t="s">
        <v>10992</v>
      </c>
    </row>
    <row r="1642" spans="1:3" ht="11.5" x14ac:dyDescent="0.25">
      <c r="A1642" s="85">
        <v>25106679</v>
      </c>
      <c r="B1642" s="84" t="s">
        <v>10818</v>
      </c>
      <c r="C1642" s="82" t="s">
        <v>765</v>
      </c>
    </row>
    <row r="1643" spans="1:3" ht="11.5" x14ac:dyDescent="0.25">
      <c r="A1643" s="85">
        <v>25426887</v>
      </c>
      <c r="B1643" s="84" t="s">
        <v>764</v>
      </c>
      <c r="C1643" s="82" t="s">
        <v>765</v>
      </c>
    </row>
    <row r="1644" spans="1:3" ht="11.5" x14ac:dyDescent="0.25">
      <c r="A1644" s="85">
        <v>25125166</v>
      </c>
      <c r="B1644" s="84" t="s">
        <v>766</v>
      </c>
      <c r="C1644" s="82" t="s">
        <v>767</v>
      </c>
    </row>
    <row r="1645" spans="1:3" ht="11.5" x14ac:dyDescent="0.25">
      <c r="A1645" s="85">
        <v>25457495</v>
      </c>
      <c r="B1645" s="84" t="s">
        <v>768</v>
      </c>
      <c r="C1645" s="82" t="s">
        <v>769</v>
      </c>
    </row>
    <row r="1646" spans="1:3" ht="11.5" hidden="1" x14ac:dyDescent="0.25">
      <c r="A1646" s="85">
        <v>25461765</v>
      </c>
      <c r="B1646" s="84" t="s">
        <v>10993</v>
      </c>
    </row>
    <row r="1647" spans="1:3" ht="11.5" hidden="1" x14ac:dyDescent="0.25">
      <c r="A1647" s="85">
        <v>25461767</v>
      </c>
      <c r="B1647" s="84" t="s">
        <v>10994</v>
      </c>
    </row>
    <row r="1648" spans="1:3" ht="11.5" x14ac:dyDescent="0.25">
      <c r="A1648" s="85">
        <v>27055229</v>
      </c>
      <c r="B1648" s="84" t="s">
        <v>770</v>
      </c>
      <c r="C1648" s="82" t="s">
        <v>769</v>
      </c>
    </row>
    <row r="1649" spans="1:3" ht="11.5" hidden="1" x14ac:dyDescent="0.25">
      <c r="A1649" s="85">
        <v>25461770</v>
      </c>
      <c r="B1649" s="84" t="s">
        <v>10995</v>
      </c>
    </row>
    <row r="1650" spans="1:3" ht="11.5" hidden="1" x14ac:dyDescent="0.25">
      <c r="A1650" s="85">
        <v>25461771</v>
      </c>
      <c r="B1650" s="84" t="s">
        <v>10996</v>
      </c>
    </row>
    <row r="1651" spans="1:3" ht="11.5" hidden="1" x14ac:dyDescent="0.25">
      <c r="A1651" s="85">
        <v>25461772</v>
      </c>
      <c r="B1651" s="84" t="s">
        <v>10997</v>
      </c>
    </row>
    <row r="1652" spans="1:3" ht="11.5" hidden="1" x14ac:dyDescent="0.25">
      <c r="A1652" s="85">
        <v>25460820</v>
      </c>
      <c r="B1652" s="84" t="s">
        <v>10998</v>
      </c>
    </row>
    <row r="1653" spans="1:3" ht="11.5" x14ac:dyDescent="0.25">
      <c r="A1653" s="85">
        <v>25576658</v>
      </c>
      <c r="B1653" s="84" t="s">
        <v>771</v>
      </c>
      <c r="C1653" s="82" t="s">
        <v>772</v>
      </c>
    </row>
    <row r="1654" spans="1:3" ht="11.5" hidden="1" x14ac:dyDescent="0.25">
      <c r="A1654" s="85">
        <v>25461775</v>
      </c>
      <c r="B1654" s="84" t="s">
        <v>10999</v>
      </c>
    </row>
    <row r="1655" spans="1:3" ht="11.5" hidden="1" x14ac:dyDescent="0.25">
      <c r="A1655" s="85">
        <v>25460822</v>
      </c>
      <c r="B1655" s="84" t="s">
        <v>11000</v>
      </c>
    </row>
    <row r="1656" spans="1:3" ht="11.5" hidden="1" x14ac:dyDescent="0.25">
      <c r="A1656" s="85">
        <v>25461776</v>
      </c>
      <c r="B1656" s="84" t="s">
        <v>11001</v>
      </c>
    </row>
    <row r="1657" spans="1:3" ht="11.5" hidden="1" x14ac:dyDescent="0.25">
      <c r="A1657" s="85">
        <v>25460448</v>
      </c>
      <c r="B1657" s="84" t="s">
        <v>11002</v>
      </c>
    </row>
    <row r="1658" spans="1:3" ht="11.5" x14ac:dyDescent="0.25">
      <c r="A1658" s="85">
        <v>27170217</v>
      </c>
      <c r="B1658" s="84" t="s">
        <v>773</v>
      </c>
      <c r="C1658" s="82" t="s">
        <v>774</v>
      </c>
    </row>
    <row r="1659" spans="1:3" ht="11.5" hidden="1" x14ac:dyDescent="0.25">
      <c r="A1659" s="85">
        <v>25460824</v>
      </c>
      <c r="B1659" s="84" t="s">
        <v>11003</v>
      </c>
    </row>
    <row r="1660" spans="1:3" ht="11.5" x14ac:dyDescent="0.25">
      <c r="A1660" s="85">
        <v>25467373</v>
      </c>
      <c r="B1660" s="84" t="s">
        <v>775</v>
      </c>
      <c r="C1660" s="82" t="s">
        <v>776</v>
      </c>
    </row>
    <row r="1661" spans="1:3" ht="11.5" x14ac:dyDescent="0.25">
      <c r="A1661" s="85">
        <v>27112755</v>
      </c>
      <c r="B1661" s="84" t="s">
        <v>777</v>
      </c>
      <c r="C1661" s="82" t="s">
        <v>778</v>
      </c>
    </row>
    <row r="1662" spans="1:3" ht="11.5" x14ac:dyDescent="0.25">
      <c r="A1662" s="85">
        <v>25061630</v>
      </c>
      <c r="B1662" s="84" t="s">
        <v>779</v>
      </c>
      <c r="C1662" s="82" t="s">
        <v>780</v>
      </c>
    </row>
    <row r="1663" spans="1:3" ht="11.5" hidden="1" x14ac:dyDescent="0.25">
      <c r="A1663" s="85">
        <v>25461790</v>
      </c>
      <c r="B1663" s="84" t="s">
        <v>11004</v>
      </c>
    </row>
    <row r="1664" spans="1:3" ht="11.5" hidden="1" x14ac:dyDescent="0.25">
      <c r="A1664" s="85">
        <v>25459011</v>
      </c>
      <c r="B1664" s="84" t="s">
        <v>11005</v>
      </c>
    </row>
    <row r="1665" spans="1:3" ht="11.5" hidden="1" x14ac:dyDescent="0.25">
      <c r="A1665" s="85">
        <v>25579436</v>
      </c>
      <c r="B1665" s="84" t="s">
        <v>11006</v>
      </c>
    </row>
    <row r="1666" spans="1:3" ht="11.5" hidden="1" x14ac:dyDescent="0.25">
      <c r="A1666" s="85">
        <v>25579509</v>
      </c>
      <c r="B1666" s="84" t="s">
        <v>11007</v>
      </c>
    </row>
    <row r="1667" spans="1:3" ht="11.5" hidden="1" x14ac:dyDescent="0.25">
      <c r="A1667" s="85">
        <v>25577335</v>
      </c>
      <c r="B1667" s="84" t="s">
        <v>11008</v>
      </c>
    </row>
    <row r="1668" spans="1:3" ht="11.5" hidden="1" x14ac:dyDescent="0.25">
      <c r="A1668" s="85">
        <v>25579365</v>
      </c>
      <c r="B1668" s="84" t="s">
        <v>11009</v>
      </c>
    </row>
    <row r="1669" spans="1:3" ht="11.5" hidden="1" x14ac:dyDescent="0.25">
      <c r="A1669" s="85">
        <v>25577358</v>
      </c>
      <c r="B1669" s="84" t="s">
        <v>11010</v>
      </c>
    </row>
    <row r="1670" spans="1:3" ht="11.5" x14ac:dyDescent="0.25">
      <c r="A1670" s="85">
        <v>25460839</v>
      </c>
      <c r="B1670" s="84" t="s">
        <v>781</v>
      </c>
      <c r="C1670" s="82" t="s">
        <v>782</v>
      </c>
    </row>
    <row r="1671" spans="1:3" ht="11.5" x14ac:dyDescent="0.25">
      <c r="A1671" s="85">
        <v>25460806</v>
      </c>
      <c r="B1671" s="84" t="s">
        <v>783</v>
      </c>
      <c r="C1671" s="82" t="s">
        <v>784</v>
      </c>
    </row>
    <row r="1672" spans="1:3" ht="11.5" hidden="1" x14ac:dyDescent="0.25">
      <c r="A1672" s="85">
        <v>25455873</v>
      </c>
      <c r="B1672" s="84" t="s">
        <v>11011</v>
      </c>
    </row>
    <row r="1673" spans="1:3" ht="11.5" hidden="1" x14ac:dyDescent="0.25">
      <c r="A1673" s="85">
        <v>25458323</v>
      </c>
      <c r="B1673" s="84" t="s">
        <v>11012</v>
      </c>
    </row>
    <row r="1674" spans="1:3" ht="11.5" hidden="1" x14ac:dyDescent="0.25">
      <c r="A1674" s="85">
        <v>25456952</v>
      </c>
      <c r="B1674" s="84" t="s">
        <v>11013</v>
      </c>
    </row>
    <row r="1675" spans="1:3" ht="11.5" hidden="1" x14ac:dyDescent="0.25">
      <c r="A1675" s="85">
        <v>25577100</v>
      </c>
      <c r="B1675" s="84" t="s">
        <v>11014</v>
      </c>
    </row>
    <row r="1676" spans="1:3" ht="11.5" hidden="1" x14ac:dyDescent="0.25">
      <c r="A1676" s="85">
        <v>25398883</v>
      </c>
      <c r="B1676" s="84" t="s">
        <v>11015</v>
      </c>
    </row>
    <row r="1677" spans="1:3" ht="11.5" hidden="1" x14ac:dyDescent="0.25">
      <c r="A1677" s="85">
        <v>25576148</v>
      </c>
      <c r="B1677" s="84" t="s">
        <v>11016</v>
      </c>
    </row>
    <row r="1678" spans="1:3" ht="11.5" hidden="1" x14ac:dyDescent="0.25">
      <c r="A1678" s="85">
        <v>25459530</v>
      </c>
      <c r="B1678" s="84" t="s">
        <v>11017</v>
      </c>
    </row>
    <row r="1679" spans="1:3" ht="11.5" hidden="1" x14ac:dyDescent="0.25">
      <c r="A1679" s="85">
        <v>25469425</v>
      </c>
      <c r="B1679" s="84" t="s">
        <v>11018</v>
      </c>
    </row>
    <row r="1680" spans="1:3" ht="11.5" hidden="1" x14ac:dyDescent="0.25">
      <c r="A1680" s="85">
        <v>25459553</v>
      </c>
      <c r="B1680" s="84" t="s">
        <v>11019</v>
      </c>
    </row>
    <row r="1681" spans="1:3" ht="11.5" hidden="1" x14ac:dyDescent="0.25">
      <c r="A1681" s="85">
        <v>25459554</v>
      </c>
      <c r="B1681" s="84" t="s">
        <v>11020</v>
      </c>
    </row>
    <row r="1682" spans="1:3" ht="11.5" x14ac:dyDescent="0.25">
      <c r="A1682" s="85">
        <v>25565465</v>
      </c>
      <c r="B1682" s="84" t="s">
        <v>785</v>
      </c>
      <c r="C1682" s="82" t="s">
        <v>786</v>
      </c>
    </row>
    <row r="1683" spans="1:3" ht="11.5" hidden="1" x14ac:dyDescent="0.25">
      <c r="A1683" s="85">
        <v>25459533</v>
      </c>
      <c r="B1683" s="84" t="s">
        <v>11021</v>
      </c>
    </row>
    <row r="1684" spans="1:3" ht="11.5" hidden="1" x14ac:dyDescent="0.25">
      <c r="A1684" s="85">
        <v>25575763</v>
      </c>
      <c r="B1684" s="84" t="s">
        <v>11022</v>
      </c>
    </row>
    <row r="1685" spans="1:3" ht="11.5" hidden="1" x14ac:dyDescent="0.25">
      <c r="A1685" s="85">
        <v>25459493</v>
      </c>
      <c r="B1685" s="84" t="s">
        <v>11023</v>
      </c>
    </row>
    <row r="1686" spans="1:3" ht="11.5" hidden="1" x14ac:dyDescent="0.25">
      <c r="A1686" s="85">
        <v>25398857</v>
      </c>
      <c r="B1686" s="84" t="s">
        <v>11024</v>
      </c>
    </row>
    <row r="1687" spans="1:3" ht="11.5" x14ac:dyDescent="0.25">
      <c r="A1687" s="85">
        <v>27067640</v>
      </c>
      <c r="B1687" s="84" t="s">
        <v>787</v>
      </c>
      <c r="C1687" s="82" t="s">
        <v>788</v>
      </c>
    </row>
    <row r="1688" spans="1:3" ht="11.5" hidden="1" x14ac:dyDescent="0.25">
      <c r="A1688" s="85">
        <v>25459495</v>
      </c>
      <c r="B1688" s="84" t="s">
        <v>11025</v>
      </c>
    </row>
    <row r="1689" spans="1:3" ht="11.5" hidden="1" x14ac:dyDescent="0.25">
      <c r="A1689" s="85">
        <v>25575724</v>
      </c>
      <c r="B1689" s="84" t="s">
        <v>11026</v>
      </c>
    </row>
    <row r="1690" spans="1:3" ht="11.5" hidden="1" x14ac:dyDescent="0.25">
      <c r="A1690" s="85">
        <v>25459522</v>
      </c>
      <c r="B1690" s="84" t="s">
        <v>11027</v>
      </c>
    </row>
    <row r="1691" spans="1:3" ht="11.5" hidden="1" x14ac:dyDescent="0.25">
      <c r="A1691" s="85">
        <v>25459523</v>
      </c>
      <c r="B1691" s="84" t="s">
        <v>11028</v>
      </c>
    </row>
    <row r="1692" spans="1:3" ht="11.5" hidden="1" x14ac:dyDescent="0.25">
      <c r="A1692" s="85">
        <v>25576143</v>
      </c>
      <c r="B1692" s="84" t="s">
        <v>11029</v>
      </c>
    </row>
    <row r="1693" spans="1:3" ht="11.5" hidden="1" x14ac:dyDescent="0.25">
      <c r="A1693" s="85">
        <v>25430408</v>
      </c>
      <c r="B1693" s="84" t="s">
        <v>11030</v>
      </c>
    </row>
    <row r="1694" spans="1:3" ht="11.5" hidden="1" x14ac:dyDescent="0.25">
      <c r="A1694" s="85">
        <v>25459525</v>
      </c>
      <c r="B1694" s="84" t="s">
        <v>11031</v>
      </c>
    </row>
    <row r="1695" spans="1:3" ht="11.5" hidden="1" x14ac:dyDescent="0.25">
      <c r="A1695" s="85">
        <v>25467186</v>
      </c>
      <c r="B1695" s="84" t="s">
        <v>11032</v>
      </c>
    </row>
    <row r="1696" spans="1:3" ht="11.5" hidden="1" x14ac:dyDescent="0.25">
      <c r="A1696" s="85">
        <v>25398853</v>
      </c>
      <c r="B1696" s="84" t="s">
        <v>11033</v>
      </c>
    </row>
    <row r="1697" spans="1:3" ht="11.5" hidden="1" x14ac:dyDescent="0.25">
      <c r="A1697" s="85">
        <v>25578375</v>
      </c>
      <c r="B1697" s="84" t="s">
        <v>11034</v>
      </c>
    </row>
    <row r="1698" spans="1:3" ht="11.5" hidden="1" x14ac:dyDescent="0.25">
      <c r="A1698" s="85">
        <v>25576149</v>
      </c>
      <c r="B1698" s="84" t="s">
        <v>11035</v>
      </c>
    </row>
    <row r="1699" spans="1:3" ht="11.5" hidden="1" x14ac:dyDescent="0.25">
      <c r="A1699" s="85">
        <v>25468872</v>
      </c>
      <c r="B1699" s="84" t="s">
        <v>11036</v>
      </c>
    </row>
    <row r="1700" spans="1:3" ht="11.5" x14ac:dyDescent="0.25">
      <c r="A1700" s="85">
        <v>25582723</v>
      </c>
      <c r="B1700" s="84" t="s">
        <v>789</v>
      </c>
      <c r="C1700" s="82" t="s">
        <v>790</v>
      </c>
    </row>
    <row r="1701" spans="1:3" ht="11.5" hidden="1" x14ac:dyDescent="0.25">
      <c r="A1701" s="85">
        <v>25478085</v>
      </c>
      <c r="B1701" s="84" t="s">
        <v>11037</v>
      </c>
    </row>
    <row r="1702" spans="1:3" ht="11.5" hidden="1" x14ac:dyDescent="0.25">
      <c r="A1702" s="85">
        <v>25462902</v>
      </c>
      <c r="B1702" s="84" t="s">
        <v>11038</v>
      </c>
    </row>
    <row r="1703" spans="1:3" ht="11.5" x14ac:dyDescent="0.25">
      <c r="A1703" s="85">
        <v>27074129</v>
      </c>
      <c r="B1703" s="84" t="s">
        <v>791</v>
      </c>
      <c r="C1703" s="82" t="s">
        <v>792</v>
      </c>
    </row>
    <row r="1704" spans="1:3" ht="11.5" x14ac:dyDescent="0.25">
      <c r="A1704" s="85">
        <v>27067597</v>
      </c>
      <c r="B1704" s="84" t="s">
        <v>793</v>
      </c>
      <c r="C1704" s="82" t="s">
        <v>794</v>
      </c>
    </row>
    <row r="1705" spans="1:3" ht="11.5" hidden="1" x14ac:dyDescent="0.25">
      <c r="A1705" s="85">
        <v>25579485</v>
      </c>
      <c r="B1705" s="84" t="s">
        <v>11039</v>
      </c>
    </row>
    <row r="1706" spans="1:3" ht="11.5" hidden="1" x14ac:dyDescent="0.25">
      <c r="A1706" s="85">
        <v>25449290</v>
      </c>
      <c r="B1706" s="84" t="s">
        <v>11040</v>
      </c>
    </row>
    <row r="1707" spans="1:3" ht="11.5" hidden="1" x14ac:dyDescent="0.25">
      <c r="A1707" s="85">
        <v>25575457</v>
      </c>
      <c r="B1707" s="84" t="s">
        <v>11041</v>
      </c>
    </row>
    <row r="1708" spans="1:3" ht="11.5" hidden="1" x14ac:dyDescent="0.25">
      <c r="A1708" s="85">
        <v>25582542</v>
      </c>
      <c r="B1708" s="84" t="s">
        <v>11042</v>
      </c>
    </row>
    <row r="1709" spans="1:3" ht="11.5" hidden="1" x14ac:dyDescent="0.25">
      <c r="A1709" s="85">
        <v>25579505</v>
      </c>
      <c r="B1709" s="84" t="s">
        <v>11043</v>
      </c>
    </row>
    <row r="1710" spans="1:3" ht="11.5" hidden="1" x14ac:dyDescent="0.25">
      <c r="A1710" s="85">
        <v>25579523</v>
      </c>
      <c r="B1710" s="84" t="s">
        <v>11044</v>
      </c>
    </row>
    <row r="1711" spans="1:3" ht="11.5" hidden="1" x14ac:dyDescent="0.25">
      <c r="A1711" s="85">
        <v>25579524</v>
      </c>
      <c r="B1711" s="84" t="s">
        <v>11045</v>
      </c>
    </row>
    <row r="1712" spans="1:3" ht="11.5" hidden="1" x14ac:dyDescent="0.25">
      <c r="A1712" s="85">
        <v>25579450</v>
      </c>
      <c r="B1712" s="84" t="s">
        <v>11046</v>
      </c>
    </row>
    <row r="1713" spans="1:3" ht="11.5" x14ac:dyDescent="0.25">
      <c r="A1713" s="85">
        <v>25459551</v>
      </c>
      <c r="B1713" s="84" t="s">
        <v>795</v>
      </c>
      <c r="C1713" s="82" t="s">
        <v>796</v>
      </c>
    </row>
    <row r="1714" spans="1:3" ht="11.5" hidden="1" x14ac:dyDescent="0.25">
      <c r="A1714" s="85">
        <v>25459546</v>
      </c>
      <c r="B1714" s="84" t="s">
        <v>11047</v>
      </c>
    </row>
    <row r="1715" spans="1:3" ht="11.5" hidden="1" x14ac:dyDescent="0.25">
      <c r="A1715" s="85">
        <v>25576150</v>
      </c>
      <c r="B1715" s="84" t="s">
        <v>11048</v>
      </c>
    </row>
    <row r="1716" spans="1:3" ht="11.5" hidden="1" x14ac:dyDescent="0.25">
      <c r="A1716" s="85">
        <v>25579499</v>
      </c>
      <c r="B1716" s="84" t="s">
        <v>11049</v>
      </c>
    </row>
    <row r="1717" spans="1:3" ht="11.5" hidden="1" x14ac:dyDescent="0.25">
      <c r="A1717" s="85">
        <v>25576156</v>
      </c>
      <c r="B1717" s="84" t="s">
        <v>11050</v>
      </c>
    </row>
    <row r="1718" spans="1:3" ht="11.5" hidden="1" x14ac:dyDescent="0.25">
      <c r="A1718" s="85">
        <v>25439279</v>
      </c>
      <c r="B1718" s="84" t="s">
        <v>11051</v>
      </c>
    </row>
    <row r="1719" spans="1:3" ht="11.5" hidden="1" x14ac:dyDescent="0.25">
      <c r="A1719" s="85">
        <v>25574351</v>
      </c>
      <c r="B1719" s="84" t="s">
        <v>11052</v>
      </c>
    </row>
    <row r="1720" spans="1:3" ht="11.5" hidden="1" x14ac:dyDescent="0.25">
      <c r="A1720" s="85">
        <v>25439280</v>
      </c>
      <c r="B1720" s="84" t="s">
        <v>11053</v>
      </c>
    </row>
    <row r="1721" spans="1:3" ht="11.5" hidden="1" x14ac:dyDescent="0.25">
      <c r="A1721" s="85">
        <v>25398882</v>
      </c>
      <c r="B1721" s="84" t="s">
        <v>11054</v>
      </c>
    </row>
    <row r="1722" spans="1:3" ht="11.5" hidden="1" x14ac:dyDescent="0.25">
      <c r="A1722" s="85">
        <v>25458921</v>
      </c>
      <c r="B1722" s="84" t="s">
        <v>11054</v>
      </c>
    </row>
    <row r="1723" spans="1:3" ht="11.5" hidden="1" x14ac:dyDescent="0.25">
      <c r="A1723" s="85">
        <v>25451599</v>
      </c>
      <c r="B1723" s="84" t="s">
        <v>11055</v>
      </c>
    </row>
    <row r="1724" spans="1:3" ht="11.5" hidden="1" x14ac:dyDescent="0.25">
      <c r="A1724" s="85">
        <v>25455529</v>
      </c>
      <c r="B1724" s="84" t="s">
        <v>11056</v>
      </c>
    </row>
    <row r="1725" spans="1:3" ht="11.5" hidden="1" x14ac:dyDescent="0.25">
      <c r="A1725" s="85">
        <v>25576048</v>
      </c>
      <c r="B1725" s="84" t="s">
        <v>11057</v>
      </c>
    </row>
    <row r="1726" spans="1:3" ht="11.5" hidden="1" x14ac:dyDescent="0.25">
      <c r="A1726" s="85">
        <v>25468689</v>
      </c>
      <c r="B1726" s="84" t="s">
        <v>11058</v>
      </c>
    </row>
    <row r="1727" spans="1:3" ht="11.5" x14ac:dyDescent="0.25">
      <c r="A1727" s="85">
        <v>25565323</v>
      </c>
      <c r="B1727" s="84" t="s">
        <v>797</v>
      </c>
      <c r="C1727" s="82" t="s">
        <v>796</v>
      </c>
    </row>
    <row r="1728" spans="1:3" ht="11.5" x14ac:dyDescent="0.25">
      <c r="A1728" s="85">
        <v>27170135</v>
      </c>
      <c r="B1728" s="84" t="s">
        <v>798</v>
      </c>
      <c r="C1728" s="82" t="s">
        <v>799</v>
      </c>
    </row>
    <row r="1729" spans="1:3" ht="11.5" x14ac:dyDescent="0.25">
      <c r="A1729" s="85">
        <v>27097279</v>
      </c>
      <c r="B1729" s="84" t="s">
        <v>800</v>
      </c>
      <c r="C1729" s="82" t="s">
        <v>801</v>
      </c>
    </row>
    <row r="1730" spans="1:3" ht="11.5" hidden="1" x14ac:dyDescent="0.25">
      <c r="A1730" s="85">
        <v>25444918</v>
      </c>
      <c r="B1730" s="84" t="s">
        <v>11059</v>
      </c>
    </row>
    <row r="1731" spans="1:3" ht="11.5" x14ac:dyDescent="0.25">
      <c r="A1731" s="85">
        <v>25467359</v>
      </c>
      <c r="B1731" s="84" t="s">
        <v>802</v>
      </c>
      <c r="C1731" s="82" t="s">
        <v>803</v>
      </c>
    </row>
    <row r="1732" spans="1:3" ht="11.5" hidden="1" x14ac:dyDescent="0.25">
      <c r="A1732" s="85">
        <v>25449428</v>
      </c>
      <c r="B1732" s="84" t="s">
        <v>11060</v>
      </c>
    </row>
    <row r="1733" spans="1:3" ht="11.5" hidden="1" x14ac:dyDescent="0.25">
      <c r="A1733" s="85">
        <v>25573941</v>
      </c>
      <c r="B1733" s="84" t="s">
        <v>11061</v>
      </c>
    </row>
    <row r="1734" spans="1:3" ht="11.5" x14ac:dyDescent="0.25">
      <c r="A1734" s="85">
        <v>25128936</v>
      </c>
      <c r="B1734" s="84" t="s">
        <v>804</v>
      </c>
      <c r="C1734" s="82" t="s">
        <v>805</v>
      </c>
    </row>
    <row r="1735" spans="1:3" ht="11.5" hidden="1" x14ac:dyDescent="0.25">
      <c r="A1735" s="85">
        <v>25455309</v>
      </c>
      <c r="B1735" s="84" t="s">
        <v>11062</v>
      </c>
    </row>
    <row r="1736" spans="1:3" ht="11.5" hidden="1" x14ac:dyDescent="0.25">
      <c r="A1736" s="85">
        <v>25595987</v>
      </c>
      <c r="B1736" s="84" t="s">
        <v>11063</v>
      </c>
    </row>
    <row r="1737" spans="1:3" ht="11.5" hidden="1" x14ac:dyDescent="0.25">
      <c r="A1737" s="85">
        <v>25445342</v>
      </c>
      <c r="B1737" s="84" t="s">
        <v>11064</v>
      </c>
    </row>
    <row r="1738" spans="1:3" ht="11.5" x14ac:dyDescent="0.25">
      <c r="A1738" s="85">
        <v>25573843</v>
      </c>
      <c r="B1738" s="84" t="s">
        <v>806</v>
      </c>
      <c r="C1738" s="82" t="s">
        <v>807</v>
      </c>
    </row>
    <row r="1739" spans="1:3" ht="11.5" hidden="1" x14ac:dyDescent="0.25">
      <c r="A1739" s="85">
        <v>25577756</v>
      </c>
      <c r="B1739" s="84" t="s">
        <v>11065</v>
      </c>
    </row>
    <row r="1740" spans="1:3" ht="11.5" hidden="1" x14ac:dyDescent="0.25">
      <c r="A1740" s="85">
        <v>25450155</v>
      </c>
      <c r="B1740" s="84" t="s">
        <v>11066</v>
      </c>
    </row>
    <row r="1741" spans="1:3" ht="11.5" x14ac:dyDescent="0.25">
      <c r="A1741" s="85">
        <v>25576659</v>
      </c>
      <c r="B1741" s="84" t="s">
        <v>808</v>
      </c>
      <c r="C1741" s="82" t="s">
        <v>809</v>
      </c>
    </row>
    <row r="1742" spans="1:3" ht="11.5" hidden="1" x14ac:dyDescent="0.25">
      <c r="A1742" s="85">
        <v>25399836</v>
      </c>
      <c r="B1742" s="84" t="s">
        <v>11067</v>
      </c>
    </row>
    <row r="1743" spans="1:3" ht="11.5" x14ac:dyDescent="0.25">
      <c r="A1743" s="85">
        <v>25574019</v>
      </c>
      <c r="B1743" s="84" t="s">
        <v>810</v>
      </c>
      <c r="C1743" s="82" t="s">
        <v>811</v>
      </c>
    </row>
    <row r="1744" spans="1:3" ht="11.5" hidden="1" x14ac:dyDescent="0.25">
      <c r="A1744" s="85">
        <v>25400329</v>
      </c>
      <c r="B1744" s="84" t="s">
        <v>11068</v>
      </c>
    </row>
    <row r="1745" spans="1:3" ht="11.5" x14ac:dyDescent="0.25">
      <c r="A1745" s="85">
        <v>25473717</v>
      </c>
      <c r="B1745" s="84" t="s">
        <v>812</v>
      </c>
      <c r="C1745" s="82" t="s">
        <v>813</v>
      </c>
    </row>
    <row r="1746" spans="1:3" ht="11.5" hidden="1" x14ac:dyDescent="0.25">
      <c r="A1746" s="85">
        <v>25577623</v>
      </c>
      <c r="B1746" s="84" t="s">
        <v>11069</v>
      </c>
    </row>
    <row r="1747" spans="1:3" ht="11.5" x14ac:dyDescent="0.25">
      <c r="A1747" s="85">
        <v>25576137</v>
      </c>
      <c r="B1747" s="84" t="s">
        <v>814</v>
      </c>
      <c r="C1747" s="82" t="s">
        <v>815</v>
      </c>
    </row>
    <row r="1748" spans="1:3" ht="11.5" hidden="1" x14ac:dyDescent="0.25">
      <c r="A1748" s="85">
        <v>25577624</v>
      </c>
      <c r="B1748" s="84" t="s">
        <v>11070</v>
      </c>
    </row>
    <row r="1749" spans="1:3" ht="11.5" x14ac:dyDescent="0.25">
      <c r="A1749" s="85">
        <v>25427306</v>
      </c>
      <c r="B1749" s="84" t="s">
        <v>816</v>
      </c>
      <c r="C1749" s="82" t="s">
        <v>815</v>
      </c>
    </row>
    <row r="1750" spans="1:3" ht="11.5" x14ac:dyDescent="0.25">
      <c r="A1750" s="85">
        <v>25474136</v>
      </c>
      <c r="B1750" s="84" t="s">
        <v>817</v>
      </c>
      <c r="C1750" s="82" t="s">
        <v>815</v>
      </c>
    </row>
    <row r="1751" spans="1:3" ht="11.5" x14ac:dyDescent="0.25">
      <c r="A1751" s="85">
        <v>25457781</v>
      </c>
      <c r="B1751" s="84" t="s">
        <v>818</v>
      </c>
      <c r="C1751" s="82" t="s">
        <v>819</v>
      </c>
    </row>
    <row r="1752" spans="1:3" ht="11.5" hidden="1" x14ac:dyDescent="0.25">
      <c r="A1752" s="85">
        <v>25400517</v>
      </c>
      <c r="B1752" s="84" t="s">
        <v>11071</v>
      </c>
    </row>
    <row r="1753" spans="1:3" ht="11.5" x14ac:dyDescent="0.25">
      <c r="A1753" s="85">
        <v>25428056</v>
      </c>
      <c r="B1753" s="84" t="s">
        <v>820</v>
      </c>
      <c r="C1753" s="82" t="s">
        <v>819</v>
      </c>
    </row>
    <row r="1754" spans="1:3" ht="11.5" x14ac:dyDescent="0.25">
      <c r="A1754" s="85">
        <v>25061399</v>
      </c>
      <c r="B1754" s="84" t="s">
        <v>821</v>
      </c>
      <c r="C1754" s="82" t="s">
        <v>822</v>
      </c>
    </row>
    <row r="1755" spans="1:3" ht="11.5" hidden="1" x14ac:dyDescent="0.25">
      <c r="A1755" s="85">
        <v>25577591</v>
      </c>
      <c r="B1755" s="84" t="s">
        <v>11072</v>
      </c>
    </row>
    <row r="1756" spans="1:3" ht="11.5" hidden="1" x14ac:dyDescent="0.25">
      <c r="A1756" s="85">
        <v>25578318</v>
      </c>
      <c r="B1756" s="84" t="s">
        <v>11073</v>
      </c>
    </row>
    <row r="1757" spans="1:3" ht="11.5" x14ac:dyDescent="0.25">
      <c r="A1757" s="85">
        <v>25565454</v>
      </c>
      <c r="B1757" s="84" t="s">
        <v>823</v>
      </c>
      <c r="C1757" s="82" t="s">
        <v>824</v>
      </c>
    </row>
    <row r="1758" spans="1:3" ht="11.5" x14ac:dyDescent="0.25">
      <c r="A1758" s="85">
        <v>27151666</v>
      </c>
      <c r="B1758" s="84" t="s">
        <v>825</v>
      </c>
      <c r="C1758" s="82" t="s">
        <v>826</v>
      </c>
    </row>
    <row r="1759" spans="1:3" ht="11.5" hidden="1" x14ac:dyDescent="0.25">
      <c r="A1759" s="85">
        <v>25460841</v>
      </c>
      <c r="B1759" s="84" t="s">
        <v>11074</v>
      </c>
    </row>
    <row r="1760" spans="1:3" ht="11.5" x14ac:dyDescent="0.25">
      <c r="A1760" s="85">
        <v>27096516</v>
      </c>
      <c r="B1760" s="84" t="s">
        <v>827</v>
      </c>
      <c r="C1760" s="82" t="s">
        <v>828</v>
      </c>
    </row>
    <row r="1761" spans="1:3" ht="11.5" hidden="1" x14ac:dyDescent="0.25">
      <c r="A1761" s="85">
        <v>25460847</v>
      </c>
      <c r="B1761" s="84" t="s">
        <v>11075</v>
      </c>
    </row>
    <row r="1762" spans="1:3" ht="11.5" hidden="1" x14ac:dyDescent="0.25">
      <c r="A1762" s="85">
        <v>25460854</v>
      </c>
      <c r="B1762" s="84" t="s">
        <v>11076</v>
      </c>
    </row>
    <row r="1763" spans="1:3" ht="11.5" x14ac:dyDescent="0.25">
      <c r="A1763" s="85">
        <v>25458801</v>
      </c>
      <c r="B1763" s="84" t="s">
        <v>829</v>
      </c>
      <c r="C1763" s="82" t="s">
        <v>830</v>
      </c>
    </row>
    <row r="1764" spans="1:3" ht="11.5" hidden="1" x14ac:dyDescent="0.25">
      <c r="A1764" s="85">
        <v>25472182</v>
      </c>
      <c r="B1764" s="84" t="s">
        <v>11077</v>
      </c>
    </row>
    <row r="1765" spans="1:3" ht="11.5" x14ac:dyDescent="0.25">
      <c r="A1765" s="85">
        <v>27181367</v>
      </c>
      <c r="B1765" s="84" t="s">
        <v>831</v>
      </c>
      <c r="C1765" s="82" t="s">
        <v>832</v>
      </c>
    </row>
    <row r="1766" spans="1:3" ht="11.5" x14ac:dyDescent="0.25">
      <c r="A1766" s="85">
        <v>27170127</v>
      </c>
      <c r="B1766" s="84" t="s">
        <v>833</v>
      </c>
      <c r="C1766" s="82" t="s">
        <v>834</v>
      </c>
    </row>
    <row r="1767" spans="1:3" ht="11.5" x14ac:dyDescent="0.25">
      <c r="A1767" s="85">
        <v>25581305</v>
      </c>
      <c r="B1767" s="84" t="s">
        <v>835</v>
      </c>
      <c r="C1767" s="82" t="s">
        <v>836</v>
      </c>
    </row>
    <row r="1768" spans="1:3" ht="11.5" hidden="1" x14ac:dyDescent="0.25">
      <c r="A1768" s="85">
        <v>25574776</v>
      </c>
      <c r="B1768" s="84" t="s">
        <v>11078</v>
      </c>
    </row>
    <row r="1769" spans="1:3" ht="11.5" hidden="1" x14ac:dyDescent="0.25">
      <c r="A1769" s="85">
        <v>25400819</v>
      </c>
      <c r="B1769" s="84" t="s">
        <v>11079</v>
      </c>
    </row>
    <row r="1770" spans="1:3" ht="11.5" x14ac:dyDescent="0.25">
      <c r="A1770" s="85">
        <v>25580710</v>
      </c>
      <c r="B1770" s="84" t="s">
        <v>837</v>
      </c>
      <c r="C1770" s="82" t="s">
        <v>838</v>
      </c>
    </row>
    <row r="1771" spans="1:3" ht="11.5" x14ac:dyDescent="0.25">
      <c r="A1771" s="85">
        <v>25475653</v>
      </c>
      <c r="B1771" s="84" t="s">
        <v>839</v>
      </c>
      <c r="C1771" s="82" t="s">
        <v>838</v>
      </c>
    </row>
    <row r="1772" spans="1:3" ht="11.5" x14ac:dyDescent="0.25">
      <c r="A1772" s="85">
        <v>25067262</v>
      </c>
      <c r="B1772" s="84" t="s">
        <v>840</v>
      </c>
      <c r="C1772" s="82" t="s">
        <v>838</v>
      </c>
    </row>
    <row r="1773" spans="1:3" ht="11.5" hidden="1" x14ac:dyDescent="0.25">
      <c r="A1773" s="85">
        <v>25461912</v>
      </c>
      <c r="B1773" s="84" t="s">
        <v>11080</v>
      </c>
    </row>
    <row r="1774" spans="1:3" ht="11.5" x14ac:dyDescent="0.25">
      <c r="A1774" s="85">
        <v>25067263</v>
      </c>
      <c r="B1774" s="84" t="s">
        <v>841</v>
      </c>
      <c r="C1774" s="82" t="s">
        <v>838</v>
      </c>
    </row>
    <row r="1775" spans="1:3" ht="11.5" hidden="1" x14ac:dyDescent="0.25">
      <c r="A1775" s="85">
        <v>27193170</v>
      </c>
      <c r="B1775" s="84" t="s">
        <v>11081</v>
      </c>
    </row>
    <row r="1776" spans="1:3" ht="11.5" hidden="1" x14ac:dyDescent="0.25">
      <c r="A1776" s="85">
        <v>27154170</v>
      </c>
      <c r="B1776" s="84" t="s">
        <v>11082</v>
      </c>
    </row>
    <row r="1777" spans="1:3" ht="11.5" hidden="1" x14ac:dyDescent="0.25">
      <c r="A1777" s="85">
        <v>25094644</v>
      </c>
      <c r="B1777" s="84" t="s">
        <v>11083</v>
      </c>
    </row>
    <row r="1778" spans="1:3" ht="11.5" hidden="1" x14ac:dyDescent="0.25">
      <c r="A1778" s="85">
        <v>27193171</v>
      </c>
      <c r="B1778" s="84" t="s">
        <v>11084</v>
      </c>
    </row>
    <row r="1779" spans="1:3" ht="11.5" hidden="1" x14ac:dyDescent="0.25">
      <c r="A1779" s="85">
        <v>27123022</v>
      </c>
      <c r="B1779" s="84" t="s">
        <v>11085</v>
      </c>
    </row>
    <row r="1780" spans="1:3" ht="11.5" hidden="1" x14ac:dyDescent="0.25">
      <c r="A1780" s="85">
        <v>25050886</v>
      </c>
      <c r="B1780" s="84" t="s">
        <v>11086</v>
      </c>
    </row>
    <row r="1781" spans="1:3" ht="11.5" hidden="1" x14ac:dyDescent="0.25">
      <c r="A1781" s="85">
        <v>27198441</v>
      </c>
      <c r="B1781" s="84" t="s">
        <v>11087</v>
      </c>
    </row>
    <row r="1782" spans="1:3" ht="11.5" hidden="1" x14ac:dyDescent="0.25">
      <c r="A1782" s="85">
        <v>27187310</v>
      </c>
      <c r="B1782" s="84" t="s">
        <v>11088</v>
      </c>
    </row>
    <row r="1783" spans="1:3" ht="11.5" hidden="1" x14ac:dyDescent="0.25">
      <c r="A1783" s="85">
        <v>27193172</v>
      </c>
      <c r="B1783" s="84" t="s">
        <v>11089</v>
      </c>
    </row>
    <row r="1784" spans="1:3" ht="11.5" hidden="1" x14ac:dyDescent="0.25">
      <c r="A1784" s="85">
        <v>27198439</v>
      </c>
      <c r="B1784" s="84" t="s">
        <v>11090</v>
      </c>
    </row>
    <row r="1785" spans="1:3" ht="11.5" hidden="1" x14ac:dyDescent="0.25">
      <c r="A1785" s="85">
        <v>27198440</v>
      </c>
      <c r="B1785" s="84" t="s">
        <v>11091</v>
      </c>
    </row>
    <row r="1786" spans="1:3" ht="11.5" hidden="1" x14ac:dyDescent="0.25">
      <c r="A1786" s="85">
        <v>27168983</v>
      </c>
      <c r="B1786" s="84" t="s">
        <v>11092</v>
      </c>
    </row>
    <row r="1787" spans="1:3" ht="11.5" hidden="1" x14ac:dyDescent="0.25">
      <c r="A1787" s="85">
        <v>27171519</v>
      </c>
      <c r="B1787" s="84" t="s">
        <v>11093</v>
      </c>
    </row>
    <row r="1788" spans="1:3" ht="11.5" x14ac:dyDescent="0.25">
      <c r="A1788" s="85">
        <v>25451888</v>
      </c>
      <c r="B1788" s="84" t="s">
        <v>842</v>
      </c>
      <c r="C1788" s="82" t="s">
        <v>843</v>
      </c>
    </row>
    <row r="1789" spans="1:3" ht="11.5" hidden="1" x14ac:dyDescent="0.25">
      <c r="A1789" s="85">
        <v>27193173</v>
      </c>
      <c r="B1789" s="84" t="s">
        <v>11094</v>
      </c>
    </row>
    <row r="1790" spans="1:3" ht="11.5" hidden="1" x14ac:dyDescent="0.25">
      <c r="A1790" s="85">
        <v>25456559</v>
      </c>
      <c r="B1790" s="84" t="s">
        <v>11095</v>
      </c>
    </row>
    <row r="1791" spans="1:3" ht="11.5" hidden="1" x14ac:dyDescent="0.25">
      <c r="A1791" s="85">
        <v>25456667</v>
      </c>
      <c r="B1791" s="84" t="s">
        <v>11096</v>
      </c>
    </row>
    <row r="1792" spans="1:3" ht="11.5" hidden="1" x14ac:dyDescent="0.25">
      <c r="A1792" s="85">
        <v>27064627</v>
      </c>
      <c r="B1792" s="84" t="s">
        <v>11097</v>
      </c>
    </row>
    <row r="1793" spans="1:2" ht="11.5" hidden="1" x14ac:dyDescent="0.25">
      <c r="A1793" s="85">
        <v>27124987</v>
      </c>
      <c r="B1793" s="84" t="s">
        <v>11098</v>
      </c>
    </row>
    <row r="1794" spans="1:2" ht="11.5" hidden="1" x14ac:dyDescent="0.25">
      <c r="A1794" s="85">
        <v>27173927</v>
      </c>
      <c r="B1794" s="84" t="s">
        <v>11099</v>
      </c>
    </row>
    <row r="1795" spans="1:2" ht="11.5" hidden="1" x14ac:dyDescent="0.25">
      <c r="A1795" s="85">
        <v>27179180</v>
      </c>
      <c r="B1795" s="84" t="s">
        <v>11100</v>
      </c>
    </row>
    <row r="1796" spans="1:2" ht="11.5" hidden="1" x14ac:dyDescent="0.25">
      <c r="A1796" s="85">
        <v>27193174</v>
      </c>
      <c r="B1796" s="84" t="s">
        <v>11101</v>
      </c>
    </row>
    <row r="1797" spans="1:2" ht="11.5" hidden="1" x14ac:dyDescent="0.25">
      <c r="A1797" s="85">
        <v>27193175</v>
      </c>
      <c r="B1797" s="84" t="s">
        <v>11102</v>
      </c>
    </row>
    <row r="1798" spans="1:2" ht="11.5" hidden="1" x14ac:dyDescent="0.25">
      <c r="A1798" s="85">
        <v>27193176</v>
      </c>
      <c r="B1798" s="84" t="s">
        <v>11103</v>
      </c>
    </row>
    <row r="1799" spans="1:2" ht="11.5" hidden="1" x14ac:dyDescent="0.25">
      <c r="A1799" s="85">
        <v>27193177</v>
      </c>
      <c r="B1799" s="84" t="s">
        <v>11104</v>
      </c>
    </row>
    <row r="1800" spans="1:2" ht="11.5" hidden="1" x14ac:dyDescent="0.25">
      <c r="A1800" s="85">
        <v>25537789</v>
      </c>
      <c r="B1800" s="84" t="s">
        <v>11105</v>
      </c>
    </row>
    <row r="1801" spans="1:2" ht="11.5" hidden="1" x14ac:dyDescent="0.25">
      <c r="A1801" s="85">
        <v>27089111</v>
      </c>
      <c r="B1801" s="84" t="s">
        <v>11106</v>
      </c>
    </row>
    <row r="1802" spans="1:2" ht="11.5" hidden="1" x14ac:dyDescent="0.25">
      <c r="A1802" s="85">
        <v>27154977</v>
      </c>
      <c r="B1802" s="84" t="s">
        <v>11107</v>
      </c>
    </row>
    <row r="1803" spans="1:2" ht="11.5" hidden="1" x14ac:dyDescent="0.25">
      <c r="A1803" s="85">
        <v>27086408</v>
      </c>
      <c r="B1803" s="84" t="s">
        <v>11108</v>
      </c>
    </row>
    <row r="1804" spans="1:2" ht="11.5" hidden="1" x14ac:dyDescent="0.25">
      <c r="A1804" s="85">
        <v>27152412</v>
      </c>
      <c r="B1804" s="84" t="s">
        <v>11109</v>
      </c>
    </row>
    <row r="1805" spans="1:2" ht="11.5" hidden="1" x14ac:dyDescent="0.25">
      <c r="A1805" s="85">
        <v>27086407</v>
      </c>
      <c r="B1805" s="84" t="s">
        <v>11110</v>
      </c>
    </row>
    <row r="1806" spans="1:2" ht="11.5" hidden="1" x14ac:dyDescent="0.25">
      <c r="A1806" s="85">
        <v>27107124</v>
      </c>
      <c r="B1806" s="84" t="s">
        <v>11111</v>
      </c>
    </row>
    <row r="1807" spans="1:2" ht="11.5" hidden="1" x14ac:dyDescent="0.25">
      <c r="A1807" s="85">
        <v>27193165</v>
      </c>
      <c r="B1807" s="84" t="s">
        <v>11112</v>
      </c>
    </row>
    <row r="1808" spans="1:2" ht="11.5" hidden="1" x14ac:dyDescent="0.25">
      <c r="A1808" s="85">
        <v>25054915</v>
      </c>
      <c r="B1808" s="84" t="s">
        <v>11113</v>
      </c>
    </row>
    <row r="1809" spans="1:3" ht="11.5" x14ac:dyDescent="0.25">
      <c r="A1809" s="85">
        <v>27176586</v>
      </c>
      <c r="B1809" s="84" t="s">
        <v>844</v>
      </c>
      <c r="C1809" s="82" t="s">
        <v>845</v>
      </c>
    </row>
    <row r="1810" spans="1:3" ht="11.5" x14ac:dyDescent="0.25">
      <c r="A1810" s="85">
        <v>25420161</v>
      </c>
      <c r="B1810" s="84" t="s">
        <v>77</v>
      </c>
      <c r="C1810" s="82" t="s">
        <v>846</v>
      </c>
    </row>
    <row r="1811" spans="1:3" ht="11.5" x14ac:dyDescent="0.25">
      <c r="A1811" s="85">
        <v>25084202</v>
      </c>
      <c r="B1811" s="84" t="s">
        <v>75</v>
      </c>
      <c r="C1811" s="82" t="s">
        <v>847</v>
      </c>
    </row>
    <row r="1812" spans="1:3" ht="11.5" x14ac:dyDescent="0.25">
      <c r="A1812" s="85">
        <v>25472539</v>
      </c>
      <c r="B1812" s="84" t="s">
        <v>848</v>
      </c>
      <c r="C1812" s="82" t="s">
        <v>849</v>
      </c>
    </row>
    <row r="1813" spans="1:3" ht="11.5" x14ac:dyDescent="0.25">
      <c r="A1813" s="85">
        <v>25435565</v>
      </c>
      <c r="B1813" s="84" t="s">
        <v>850</v>
      </c>
      <c r="C1813" s="82" t="s">
        <v>851</v>
      </c>
    </row>
    <row r="1814" spans="1:3" ht="11.5" x14ac:dyDescent="0.25">
      <c r="A1814" s="85">
        <v>25402237</v>
      </c>
      <c r="B1814" s="84" t="s">
        <v>852</v>
      </c>
      <c r="C1814" s="82" t="s">
        <v>853</v>
      </c>
    </row>
    <row r="1815" spans="1:3" ht="11.5" x14ac:dyDescent="0.25">
      <c r="A1815" s="85">
        <v>25575212</v>
      </c>
      <c r="B1815" s="84" t="s">
        <v>854</v>
      </c>
      <c r="C1815" s="82" t="s">
        <v>853</v>
      </c>
    </row>
    <row r="1816" spans="1:3" ht="11.5" x14ac:dyDescent="0.25">
      <c r="A1816" s="85">
        <v>27170107</v>
      </c>
      <c r="B1816" s="84" t="s">
        <v>855</v>
      </c>
      <c r="C1816" s="82" t="s">
        <v>856</v>
      </c>
    </row>
    <row r="1817" spans="1:3" ht="11.5" x14ac:dyDescent="0.25">
      <c r="A1817" s="85">
        <v>27055643</v>
      </c>
      <c r="B1817" s="84" t="s">
        <v>857</v>
      </c>
      <c r="C1817" s="82" t="s">
        <v>858</v>
      </c>
    </row>
    <row r="1818" spans="1:3" ht="11.5" x14ac:dyDescent="0.25">
      <c r="A1818" s="85">
        <v>25401141</v>
      </c>
      <c r="B1818" s="84" t="s">
        <v>859</v>
      </c>
      <c r="C1818" s="82" t="s">
        <v>860</v>
      </c>
    </row>
    <row r="1819" spans="1:3" ht="11.5" x14ac:dyDescent="0.25">
      <c r="A1819" s="85">
        <v>27170154</v>
      </c>
      <c r="B1819" s="84" t="s">
        <v>861</v>
      </c>
      <c r="C1819" s="82" t="s">
        <v>862</v>
      </c>
    </row>
    <row r="1820" spans="1:3" ht="11.5" x14ac:dyDescent="0.25">
      <c r="A1820" s="85">
        <v>27096367</v>
      </c>
      <c r="B1820" s="84" t="s">
        <v>863</v>
      </c>
      <c r="C1820" s="82" t="s">
        <v>864</v>
      </c>
    </row>
    <row r="1821" spans="1:3" ht="11.5" x14ac:dyDescent="0.25">
      <c r="A1821" s="85">
        <v>27155987</v>
      </c>
      <c r="B1821" s="84" t="s">
        <v>865</v>
      </c>
      <c r="C1821" s="82" t="s">
        <v>866</v>
      </c>
    </row>
    <row r="1822" spans="1:3" ht="11.5" x14ac:dyDescent="0.25">
      <c r="A1822" s="85">
        <v>27067661</v>
      </c>
      <c r="B1822" s="84" t="s">
        <v>73</v>
      </c>
      <c r="C1822" s="82" t="s">
        <v>867</v>
      </c>
    </row>
    <row r="1823" spans="1:3" ht="11.5" x14ac:dyDescent="0.25">
      <c r="A1823" s="85">
        <v>25484402</v>
      </c>
      <c r="B1823" s="84" t="s">
        <v>868</v>
      </c>
      <c r="C1823" s="82" t="s">
        <v>869</v>
      </c>
    </row>
    <row r="1824" spans="1:3" ht="11.5" x14ac:dyDescent="0.25">
      <c r="A1824" s="85">
        <v>25034137</v>
      </c>
      <c r="B1824" s="84" t="s">
        <v>870</v>
      </c>
      <c r="C1824" s="82" t="s">
        <v>869</v>
      </c>
    </row>
    <row r="1825" spans="1:3" ht="11.5" x14ac:dyDescent="0.25">
      <c r="A1825" s="85">
        <v>25462344</v>
      </c>
      <c r="B1825" s="84" t="s">
        <v>871</v>
      </c>
      <c r="C1825" s="82" t="s">
        <v>872</v>
      </c>
    </row>
    <row r="1826" spans="1:3" ht="11.5" x14ac:dyDescent="0.25">
      <c r="A1826" s="85">
        <v>25100562</v>
      </c>
      <c r="B1826" s="84" t="s">
        <v>10870</v>
      </c>
      <c r="C1826" s="82" t="s">
        <v>874</v>
      </c>
    </row>
    <row r="1827" spans="1:3" ht="11.5" x14ac:dyDescent="0.25">
      <c r="A1827" s="85">
        <v>25578577</v>
      </c>
      <c r="B1827" s="84" t="s">
        <v>873</v>
      </c>
      <c r="C1827" s="82" t="s">
        <v>874</v>
      </c>
    </row>
    <row r="1828" spans="1:3" ht="11.5" x14ac:dyDescent="0.25">
      <c r="A1828" s="85">
        <v>25565483</v>
      </c>
      <c r="B1828" s="84" t="s">
        <v>875</v>
      </c>
      <c r="C1828" s="82" t="s">
        <v>876</v>
      </c>
    </row>
    <row r="1829" spans="1:3" ht="11.5" hidden="1" x14ac:dyDescent="0.25">
      <c r="A1829" s="85">
        <v>25575129</v>
      </c>
      <c r="B1829" s="84" t="s">
        <v>25914</v>
      </c>
    </row>
    <row r="1830" spans="1:3" ht="11.5" hidden="1" x14ac:dyDescent="0.25">
      <c r="A1830" s="85">
        <v>25574372</v>
      </c>
      <c r="B1830" s="84" t="s">
        <v>25915</v>
      </c>
    </row>
    <row r="1831" spans="1:3" ht="11.5" hidden="1" x14ac:dyDescent="0.25">
      <c r="A1831" s="85">
        <v>25030993</v>
      </c>
      <c r="B1831" s="84" t="s">
        <v>11114</v>
      </c>
    </row>
    <row r="1832" spans="1:3" ht="11.5" hidden="1" x14ac:dyDescent="0.25">
      <c r="A1832" s="85">
        <v>25165565</v>
      </c>
      <c r="B1832" s="84" t="s">
        <v>11115</v>
      </c>
    </row>
    <row r="1833" spans="1:3" ht="11.5" hidden="1" x14ac:dyDescent="0.25">
      <c r="A1833" s="85">
        <v>25038705</v>
      </c>
      <c r="B1833" s="84" t="s">
        <v>11116</v>
      </c>
    </row>
    <row r="1834" spans="1:3" ht="11.5" hidden="1" x14ac:dyDescent="0.25">
      <c r="A1834" s="85">
        <v>25081852</v>
      </c>
      <c r="B1834" s="84" t="s">
        <v>11117</v>
      </c>
    </row>
    <row r="1835" spans="1:3" ht="11.5" hidden="1" x14ac:dyDescent="0.25">
      <c r="A1835" s="85">
        <v>25113770</v>
      </c>
      <c r="B1835" s="84" t="s">
        <v>11118</v>
      </c>
    </row>
    <row r="1836" spans="1:3" ht="11.5" hidden="1" x14ac:dyDescent="0.25">
      <c r="A1836" s="85">
        <v>25065931</v>
      </c>
      <c r="B1836" s="84" t="s">
        <v>11119</v>
      </c>
    </row>
    <row r="1837" spans="1:3" ht="11.5" x14ac:dyDescent="0.25">
      <c r="A1837" s="85">
        <v>25401142</v>
      </c>
      <c r="B1837" s="84" t="s">
        <v>877</v>
      </c>
      <c r="C1837" s="82" t="s">
        <v>878</v>
      </c>
    </row>
    <row r="1838" spans="1:3" ht="11.5" hidden="1" x14ac:dyDescent="0.25">
      <c r="A1838" s="85">
        <v>25473664</v>
      </c>
      <c r="B1838" s="84" t="s">
        <v>11120</v>
      </c>
    </row>
    <row r="1839" spans="1:3" ht="11.5" x14ac:dyDescent="0.25">
      <c r="A1839" s="85">
        <v>25437302</v>
      </c>
      <c r="B1839" s="84" t="s">
        <v>879</v>
      </c>
      <c r="C1839" s="82" t="s">
        <v>880</v>
      </c>
    </row>
    <row r="1840" spans="1:3" ht="11.5" hidden="1" x14ac:dyDescent="0.25">
      <c r="A1840" s="85">
        <v>25455360</v>
      </c>
      <c r="B1840" s="84" t="s">
        <v>11121</v>
      </c>
    </row>
    <row r="1841" spans="1:3" ht="11.5" hidden="1" x14ac:dyDescent="0.25">
      <c r="A1841" s="85">
        <v>25459535</v>
      </c>
      <c r="B1841" s="84" t="s">
        <v>11122</v>
      </c>
    </row>
    <row r="1842" spans="1:3" ht="11.5" hidden="1" x14ac:dyDescent="0.25">
      <c r="A1842" s="85">
        <v>25459119</v>
      </c>
      <c r="B1842" s="84" t="s">
        <v>11123</v>
      </c>
    </row>
    <row r="1843" spans="1:3" ht="11.5" x14ac:dyDescent="0.25">
      <c r="A1843" s="85">
        <v>27096556</v>
      </c>
      <c r="B1843" s="84" t="s">
        <v>881</v>
      </c>
      <c r="C1843" s="82" t="s">
        <v>882</v>
      </c>
    </row>
    <row r="1844" spans="1:3" ht="11.5" hidden="1" x14ac:dyDescent="0.25">
      <c r="A1844" s="85">
        <v>25459543</v>
      </c>
      <c r="B1844" s="84" t="s">
        <v>11124</v>
      </c>
    </row>
    <row r="1845" spans="1:3" ht="11.5" hidden="1" x14ac:dyDescent="0.25">
      <c r="A1845" s="85">
        <v>25038528</v>
      </c>
      <c r="B1845" s="84" t="s">
        <v>11125</v>
      </c>
    </row>
    <row r="1846" spans="1:3" ht="11.5" hidden="1" x14ac:dyDescent="0.25">
      <c r="A1846" s="85">
        <v>27114341</v>
      </c>
      <c r="B1846" s="84" t="s">
        <v>25916</v>
      </c>
    </row>
    <row r="1847" spans="1:3" ht="11.5" hidden="1" x14ac:dyDescent="0.25">
      <c r="A1847" s="85">
        <v>27114777</v>
      </c>
      <c r="B1847" s="84" t="s">
        <v>25917</v>
      </c>
    </row>
    <row r="1848" spans="1:3" ht="11.5" x14ac:dyDescent="0.25">
      <c r="A1848" s="85">
        <v>25401119</v>
      </c>
      <c r="B1848" s="84" t="s">
        <v>883</v>
      </c>
      <c r="C1848" s="82" t="s">
        <v>884</v>
      </c>
    </row>
    <row r="1849" spans="1:3" ht="11.5" x14ac:dyDescent="0.25">
      <c r="A1849" s="85">
        <v>25578570</v>
      </c>
      <c r="B1849" s="84" t="s">
        <v>885</v>
      </c>
      <c r="C1849" s="82" t="s">
        <v>886</v>
      </c>
    </row>
    <row r="1850" spans="1:3" ht="11.5" hidden="1" x14ac:dyDescent="0.25">
      <c r="A1850" s="85">
        <v>25100534</v>
      </c>
      <c r="B1850" s="84" t="s">
        <v>11127</v>
      </c>
    </row>
    <row r="1851" spans="1:3" ht="11.5" hidden="1" x14ac:dyDescent="0.25">
      <c r="A1851" s="85">
        <v>27003975</v>
      </c>
      <c r="B1851" s="84" t="s">
        <v>11128</v>
      </c>
    </row>
    <row r="1852" spans="1:3" ht="11.5" hidden="1" x14ac:dyDescent="0.25">
      <c r="A1852" s="85">
        <v>27016077</v>
      </c>
      <c r="B1852" s="84" t="s">
        <v>11129</v>
      </c>
    </row>
    <row r="1853" spans="1:3" ht="11.5" hidden="1" x14ac:dyDescent="0.25">
      <c r="A1853" s="85">
        <v>27044376</v>
      </c>
      <c r="B1853" s="84" t="s">
        <v>11130</v>
      </c>
    </row>
    <row r="1854" spans="1:3" ht="11.5" hidden="1" x14ac:dyDescent="0.25">
      <c r="A1854" s="85">
        <v>27037603</v>
      </c>
      <c r="B1854" s="84" t="s">
        <v>11131</v>
      </c>
    </row>
    <row r="1855" spans="1:3" ht="11.5" hidden="1" x14ac:dyDescent="0.25">
      <c r="A1855" s="85">
        <v>25094371</v>
      </c>
      <c r="B1855" s="84" t="s">
        <v>11132</v>
      </c>
    </row>
    <row r="1856" spans="1:3" ht="11.5" hidden="1" x14ac:dyDescent="0.25">
      <c r="A1856" s="85">
        <v>27009111</v>
      </c>
      <c r="B1856" s="84" t="s">
        <v>11133</v>
      </c>
    </row>
    <row r="1857" spans="1:3" ht="11.5" hidden="1" x14ac:dyDescent="0.25">
      <c r="A1857" s="85">
        <v>25170714</v>
      </c>
      <c r="B1857" s="84" t="s">
        <v>11134</v>
      </c>
    </row>
    <row r="1858" spans="1:3" ht="11.5" hidden="1" x14ac:dyDescent="0.25">
      <c r="A1858" s="85">
        <v>27024873</v>
      </c>
      <c r="B1858" s="84" t="s">
        <v>11135</v>
      </c>
    </row>
    <row r="1859" spans="1:3" ht="11.5" x14ac:dyDescent="0.25">
      <c r="A1859" s="85">
        <v>25461452</v>
      </c>
      <c r="B1859" s="84" t="s">
        <v>887</v>
      </c>
      <c r="C1859" s="82" t="s">
        <v>888</v>
      </c>
    </row>
    <row r="1860" spans="1:3" ht="11.5" hidden="1" x14ac:dyDescent="0.25">
      <c r="A1860" s="85">
        <v>25430565</v>
      </c>
      <c r="B1860" s="84" t="s">
        <v>11137</v>
      </c>
    </row>
    <row r="1861" spans="1:3" ht="11.5" hidden="1" x14ac:dyDescent="0.25">
      <c r="A1861" s="85">
        <v>25575791</v>
      </c>
      <c r="B1861" s="84" t="s">
        <v>11138</v>
      </c>
    </row>
    <row r="1862" spans="1:3" ht="11.5" hidden="1" x14ac:dyDescent="0.25">
      <c r="A1862" s="85">
        <v>27018553</v>
      </c>
      <c r="B1862" s="84" t="s">
        <v>11139</v>
      </c>
    </row>
    <row r="1863" spans="1:3" ht="11.5" x14ac:dyDescent="0.25">
      <c r="A1863" s="85">
        <v>25573827</v>
      </c>
      <c r="B1863" s="84" t="s">
        <v>889</v>
      </c>
      <c r="C1863" s="82" t="s">
        <v>890</v>
      </c>
    </row>
    <row r="1864" spans="1:3" ht="11.5" hidden="1" x14ac:dyDescent="0.25">
      <c r="A1864" s="85">
        <v>831522</v>
      </c>
      <c r="B1864" s="84" t="s">
        <v>11141</v>
      </c>
    </row>
    <row r="1865" spans="1:3" ht="11.5" hidden="1" x14ac:dyDescent="0.25">
      <c r="A1865" s="85">
        <v>25167461</v>
      </c>
      <c r="B1865" s="84" t="s">
        <v>11142</v>
      </c>
    </row>
    <row r="1866" spans="1:3" ht="11.5" x14ac:dyDescent="0.25">
      <c r="A1866" s="85">
        <v>831360</v>
      </c>
      <c r="B1866" s="84" t="s">
        <v>891</v>
      </c>
      <c r="C1866" s="82" t="s">
        <v>892</v>
      </c>
    </row>
    <row r="1867" spans="1:3" ht="11.5" hidden="1" x14ac:dyDescent="0.25">
      <c r="A1867" s="85">
        <v>27141431</v>
      </c>
      <c r="B1867" s="84" t="s">
        <v>25920</v>
      </c>
    </row>
    <row r="1868" spans="1:3" ht="11.5" hidden="1" x14ac:dyDescent="0.25">
      <c r="A1868" s="85">
        <v>25133502</v>
      </c>
      <c r="B1868" s="84" t="s">
        <v>11144</v>
      </c>
    </row>
    <row r="1869" spans="1:3" ht="11.5" x14ac:dyDescent="0.25">
      <c r="A1869" s="85">
        <v>25110519</v>
      </c>
      <c r="B1869" s="84" t="s">
        <v>21141</v>
      </c>
      <c r="C1869" s="82" t="s">
        <v>894</v>
      </c>
    </row>
    <row r="1870" spans="1:3" ht="11.5" x14ac:dyDescent="0.25">
      <c r="A1870" s="85">
        <v>27145396</v>
      </c>
      <c r="B1870" s="84" t="s">
        <v>893</v>
      </c>
      <c r="C1870" s="82" t="s">
        <v>894</v>
      </c>
    </row>
    <row r="1871" spans="1:3" ht="11.5" x14ac:dyDescent="0.25">
      <c r="A1871" s="85">
        <v>25578579</v>
      </c>
      <c r="B1871" s="84" t="s">
        <v>895</v>
      </c>
      <c r="C1871" s="82" t="s">
        <v>896</v>
      </c>
    </row>
    <row r="1872" spans="1:3" ht="11.5" x14ac:dyDescent="0.25">
      <c r="A1872" s="85">
        <v>27151533</v>
      </c>
      <c r="B1872" s="84" t="s">
        <v>897</v>
      </c>
      <c r="C1872" s="82" t="s">
        <v>898</v>
      </c>
    </row>
    <row r="1873" spans="1:3" ht="11.5" hidden="1" x14ac:dyDescent="0.25">
      <c r="A1873" s="85">
        <v>25427412</v>
      </c>
      <c r="B1873" s="84" t="s">
        <v>11145</v>
      </c>
    </row>
    <row r="1874" spans="1:3" ht="11.5" hidden="1" x14ac:dyDescent="0.25">
      <c r="A1874" s="85">
        <v>27177684</v>
      </c>
      <c r="B1874" s="84" t="s">
        <v>11146</v>
      </c>
    </row>
    <row r="1875" spans="1:3" ht="11.5" x14ac:dyDescent="0.25">
      <c r="A1875" s="85">
        <v>25565478</v>
      </c>
      <c r="B1875" s="84" t="s">
        <v>899</v>
      </c>
      <c r="C1875" s="82" t="s">
        <v>900</v>
      </c>
    </row>
    <row r="1876" spans="1:3" ht="11.5" x14ac:dyDescent="0.25">
      <c r="A1876" s="85">
        <v>25565466</v>
      </c>
      <c r="B1876" s="84" t="s">
        <v>901</v>
      </c>
      <c r="C1876" s="82" t="s">
        <v>902</v>
      </c>
    </row>
    <row r="1877" spans="1:3" ht="11.5" x14ac:dyDescent="0.25">
      <c r="A1877" s="85">
        <v>25575056</v>
      </c>
      <c r="B1877" s="84" t="s">
        <v>903</v>
      </c>
      <c r="C1877" s="82" t="s">
        <v>904</v>
      </c>
    </row>
    <row r="1878" spans="1:3" ht="11.5" hidden="1" x14ac:dyDescent="0.25">
      <c r="A1878" s="85">
        <v>27178325</v>
      </c>
      <c r="B1878" s="84" t="s">
        <v>11147</v>
      </c>
    </row>
    <row r="1879" spans="1:3" ht="11.5" hidden="1" x14ac:dyDescent="0.25">
      <c r="A1879" s="85">
        <v>27186870</v>
      </c>
      <c r="B1879" s="84" t="s">
        <v>11148</v>
      </c>
    </row>
    <row r="1880" spans="1:3" ht="11.5" hidden="1" x14ac:dyDescent="0.25">
      <c r="A1880" s="85">
        <v>27193178</v>
      </c>
      <c r="B1880" s="84" t="s">
        <v>11149</v>
      </c>
    </row>
    <row r="1881" spans="1:3" ht="11.5" hidden="1" x14ac:dyDescent="0.25">
      <c r="A1881" s="85">
        <v>27187023</v>
      </c>
      <c r="B1881" s="84" t="s">
        <v>11150</v>
      </c>
    </row>
    <row r="1882" spans="1:3" ht="11.5" x14ac:dyDescent="0.25">
      <c r="A1882" s="85">
        <v>25459809</v>
      </c>
      <c r="B1882" s="84" t="s">
        <v>905</v>
      </c>
      <c r="C1882" s="82" t="s">
        <v>904</v>
      </c>
    </row>
    <row r="1883" spans="1:3" ht="11.5" hidden="1" x14ac:dyDescent="0.25">
      <c r="A1883" s="85">
        <v>27193179</v>
      </c>
      <c r="B1883" s="84" t="s">
        <v>11151</v>
      </c>
    </row>
    <row r="1884" spans="1:3" ht="11.5" hidden="1" x14ac:dyDescent="0.25">
      <c r="A1884" s="85">
        <v>27187058</v>
      </c>
      <c r="B1884" s="84" t="s">
        <v>11152</v>
      </c>
    </row>
    <row r="1885" spans="1:3" ht="11.5" x14ac:dyDescent="0.25">
      <c r="A1885" s="85">
        <v>25100605</v>
      </c>
      <c r="B1885" s="84" t="s">
        <v>11143</v>
      </c>
      <c r="C1885" s="82" t="s">
        <v>25919</v>
      </c>
    </row>
    <row r="1886" spans="1:3" ht="11.5" hidden="1" x14ac:dyDescent="0.25">
      <c r="A1886" s="85">
        <v>27193181</v>
      </c>
      <c r="B1886" s="84" t="s">
        <v>11153</v>
      </c>
    </row>
    <row r="1887" spans="1:3" ht="11.5" hidden="1" x14ac:dyDescent="0.25">
      <c r="A1887" s="85">
        <v>27193183</v>
      </c>
      <c r="B1887" s="84" t="s">
        <v>11154</v>
      </c>
    </row>
    <row r="1888" spans="1:3" ht="11.5" x14ac:dyDescent="0.25">
      <c r="A1888" s="85">
        <v>27055231</v>
      </c>
      <c r="B1888" s="84" t="s">
        <v>906</v>
      </c>
      <c r="C1888" s="82" t="s">
        <v>907</v>
      </c>
    </row>
    <row r="1889" spans="1:3" ht="11.5" x14ac:dyDescent="0.25">
      <c r="A1889" s="85">
        <v>27095753</v>
      </c>
      <c r="B1889" s="84" t="s">
        <v>908</v>
      </c>
      <c r="C1889" s="82" t="s">
        <v>909</v>
      </c>
    </row>
    <row r="1890" spans="1:3" ht="11.5" hidden="1" x14ac:dyDescent="0.25">
      <c r="A1890" s="85">
        <v>27193180</v>
      </c>
      <c r="B1890" s="84" t="s">
        <v>11155</v>
      </c>
    </row>
    <row r="1891" spans="1:3" ht="11.5" hidden="1" x14ac:dyDescent="0.25">
      <c r="A1891" s="85">
        <v>27184092</v>
      </c>
      <c r="B1891" s="84" t="s">
        <v>11156</v>
      </c>
    </row>
    <row r="1892" spans="1:3" ht="11.5" hidden="1" x14ac:dyDescent="0.25">
      <c r="A1892" s="85">
        <v>27187539</v>
      </c>
      <c r="B1892" s="84" t="s">
        <v>11157</v>
      </c>
    </row>
    <row r="1893" spans="1:3" ht="11.5" hidden="1" x14ac:dyDescent="0.25">
      <c r="A1893" s="85">
        <v>27188594</v>
      </c>
      <c r="B1893" s="84" t="s">
        <v>11158</v>
      </c>
    </row>
    <row r="1894" spans="1:3" ht="11.5" x14ac:dyDescent="0.25">
      <c r="A1894" s="85">
        <v>25435271</v>
      </c>
      <c r="B1894" s="84" t="s">
        <v>910</v>
      </c>
      <c r="C1894" s="82" t="s">
        <v>911</v>
      </c>
    </row>
    <row r="1895" spans="1:3" ht="11.5" hidden="1" x14ac:dyDescent="0.25">
      <c r="A1895" s="85">
        <v>27171363</v>
      </c>
      <c r="B1895" s="84" t="s">
        <v>11159</v>
      </c>
    </row>
    <row r="1896" spans="1:3" ht="11.5" x14ac:dyDescent="0.25">
      <c r="A1896" s="85">
        <v>27094559</v>
      </c>
      <c r="B1896" s="84" t="s">
        <v>912</v>
      </c>
      <c r="C1896" s="82" t="s">
        <v>913</v>
      </c>
    </row>
    <row r="1897" spans="1:3" ht="11.5" hidden="1" x14ac:dyDescent="0.25">
      <c r="A1897" s="85">
        <v>27184174</v>
      </c>
      <c r="B1897" s="84" t="s">
        <v>11160</v>
      </c>
    </row>
    <row r="1898" spans="1:3" ht="11.5" hidden="1" x14ac:dyDescent="0.25">
      <c r="A1898" s="85">
        <v>27169019</v>
      </c>
      <c r="B1898" s="84" t="s">
        <v>11161</v>
      </c>
    </row>
    <row r="1899" spans="1:3" ht="11.5" hidden="1" x14ac:dyDescent="0.25">
      <c r="A1899" s="85">
        <v>27188959</v>
      </c>
      <c r="B1899" s="84" t="s">
        <v>11162</v>
      </c>
    </row>
    <row r="1900" spans="1:3" ht="11.5" x14ac:dyDescent="0.25">
      <c r="A1900" s="85">
        <v>25582487</v>
      </c>
      <c r="B1900" s="84" t="s">
        <v>914</v>
      </c>
      <c r="C1900" s="82" t="s">
        <v>915</v>
      </c>
    </row>
    <row r="1901" spans="1:3" ht="11.5" hidden="1" x14ac:dyDescent="0.25">
      <c r="A1901" s="85">
        <v>27188599</v>
      </c>
      <c r="B1901" s="84" t="s">
        <v>11163</v>
      </c>
    </row>
    <row r="1902" spans="1:3" ht="11.5" hidden="1" x14ac:dyDescent="0.25">
      <c r="A1902" s="85">
        <v>27168919</v>
      </c>
      <c r="B1902" s="84" t="s">
        <v>11164</v>
      </c>
    </row>
    <row r="1903" spans="1:3" ht="11.5" hidden="1" x14ac:dyDescent="0.25">
      <c r="A1903" s="85">
        <v>27188600</v>
      </c>
      <c r="B1903" s="84" t="s">
        <v>11165</v>
      </c>
    </row>
    <row r="1904" spans="1:3" ht="11.5" hidden="1" x14ac:dyDescent="0.25">
      <c r="A1904" s="85">
        <v>27188601</v>
      </c>
      <c r="B1904" s="84" t="s">
        <v>11166</v>
      </c>
    </row>
    <row r="1905" spans="1:3" ht="11.5" x14ac:dyDescent="0.25">
      <c r="A1905" s="85">
        <v>25469506</v>
      </c>
      <c r="B1905" s="84" t="s">
        <v>916</v>
      </c>
      <c r="C1905" s="82" t="s">
        <v>917</v>
      </c>
    </row>
    <row r="1906" spans="1:3" ht="11.5" hidden="1" x14ac:dyDescent="0.25">
      <c r="A1906" s="85">
        <v>27188602</v>
      </c>
      <c r="B1906" s="84" t="s">
        <v>11167</v>
      </c>
    </row>
    <row r="1907" spans="1:3" ht="11.5" hidden="1" x14ac:dyDescent="0.25">
      <c r="A1907" s="85">
        <v>27188611</v>
      </c>
      <c r="B1907" s="84" t="s">
        <v>11168</v>
      </c>
    </row>
    <row r="1908" spans="1:3" ht="11.5" hidden="1" x14ac:dyDescent="0.25">
      <c r="A1908" s="85">
        <v>27198443</v>
      </c>
      <c r="B1908" s="84" t="s">
        <v>11169</v>
      </c>
    </row>
    <row r="1909" spans="1:3" ht="11.5" hidden="1" x14ac:dyDescent="0.25">
      <c r="A1909" s="85">
        <v>27198442</v>
      </c>
      <c r="B1909" s="84" t="s">
        <v>11170</v>
      </c>
    </row>
    <row r="1910" spans="1:3" ht="11.5" hidden="1" x14ac:dyDescent="0.25">
      <c r="A1910" s="85">
        <v>27193182</v>
      </c>
      <c r="B1910" s="84" t="s">
        <v>11171</v>
      </c>
    </row>
    <row r="1911" spans="1:3" ht="11.5" hidden="1" x14ac:dyDescent="0.25">
      <c r="A1911" s="85">
        <v>27187760</v>
      </c>
      <c r="B1911" s="84" t="s">
        <v>11172</v>
      </c>
    </row>
    <row r="1912" spans="1:3" ht="11.5" hidden="1" x14ac:dyDescent="0.25">
      <c r="A1912" s="85">
        <v>27193188</v>
      </c>
      <c r="B1912" s="84" t="s">
        <v>11173</v>
      </c>
    </row>
    <row r="1913" spans="1:3" ht="11.5" hidden="1" x14ac:dyDescent="0.25">
      <c r="A1913" s="85">
        <v>27193185</v>
      </c>
      <c r="B1913" s="84" t="s">
        <v>11174</v>
      </c>
    </row>
    <row r="1914" spans="1:3" ht="11.5" x14ac:dyDescent="0.25">
      <c r="A1914" s="85">
        <v>25576264</v>
      </c>
      <c r="B1914" s="84" t="s">
        <v>918</v>
      </c>
      <c r="C1914" s="82" t="s">
        <v>917</v>
      </c>
    </row>
    <row r="1915" spans="1:3" ht="11.5" x14ac:dyDescent="0.25">
      <c r="A1915" s="85">
        <v>25160585</v>
      </c>
      <c r="B1915" s="84" t="s">
        <v>919</v>
      </c>
      <c r="C1915" s="82" t="s">
        <v>920</v>
      </c>
    </row>
    <row r="1916" spans="1:3" ht="11.5" hidden="1" x14ac:dyDescent="0.25">
      <c r="A1916" s="85">
        <v>831697</v>
      </c>
      <c r="B1916" s="84" t="s">
        <v>11175</v>
      </c>
    </row>
    <row r="1917" spans="1:3" ht="11.5" hidden="1" x14ac:dyDescent="0.25">
      <c r="A1917" s="85">
        <v>27193184</v>
      </c>
      <c r="B1917" s="84" t="s">
        <v>11176</v>
      </c>
    </row>
    <row r="1918" spans="1:3" ht="11.5" hidden="1" x14ac:dyDescent="0.25">
      <c r="A1918" s="85">
        <v>27193186</v>
      </c>
      <c r="B1918" s="84" t="s">
        <v>11177</v>
      </c>
    </row>
    <row r="1919" spans="1:3" ht="11.5" x14ac:dyDescent="0.25">
      <c r="A1919" s="85">
        <v>27170162</v>
      </c>
      <c r="B1919" s="84" t="s">
        <v>921</v>
      </c>
      <c r="C1919" s="82" t="s">
        <v>922</v>
      </c>
    </row>
    <row r="1920" spans="1:3" ht="11.5" hidden="1" x14ac:dyDescent="0.25">
      <c r="A1920" s="85">
        <v>25459129</v>
      </c>
      <c r="B1920" s="84" t="s">
        <v>11178</v>
      </c>
    </row>
    <row r="1921" spans="1:3" ht="11.5" x14ac:dyDescent="0.25">
      <c r="A1921" s="85">
        <v>27158314</v>
      </c>
      <c r="B1921" s="84" t="s">
        <v>923</v>
      </c>
      <c r="C1921" s="82" t="s">
        <v>924</v>
      </c>
    </row>
    <row r="1922" spans="1:3" ht="11.5" hidden="1" x14ac:dyDescent="0.25">
      <c r="A1922" s="85">
        <v>25087574</v>
      </c>
      <c r="B1922" s="84" t="s">
        <v>11179</v>
      </c>
    </row>
    <row r="1923" spans="1:3" ht="11.5" x14ac:dyDescent="0.25">
      <c r="A1923" s="85">
        <v>27097205</v>
      </c>
      <c r="B1923" s="84" t="s">
        <v>925</v>
      </c>
      <c r="C1923" s="82" t="s">
        <v>926</v>
      </c>
    </row>
    <row r="1924" spans="1:3" ht="11.5" hidden="1" x14ac:dyDescent="0.25">
      <c r="A1924" s="85">
        <v>25087430</v>
      </c>
      <c r="B1924" s="84" t="s">
        <v>11180</v>
      </c>
    </row>
    <row r="1925" spans="1:3" ht="11.5" hidden="1" x14ac:dyDescent="0.25">
      <c r="A1925" s="85">
        <v>25078905</v>
      </c>
      <c r="B1925" s="84" t="s">
        <v>11181</v>
      </c>
    </row>
    <row r="1926" spans="1:3" ht="11.5" hidden="1" x14ac:dyDescent="0.25">
      <c r="A1926" s="85">
        <v>25455417</v>
      </c>
      <c r="B1926" s="84" t="s">
        <v>11182</v>
      </c>
    </row>
    <row r="1927" spans="1:3" ht="11.5" x14ac:dyDescent="0.25">
      <c r="A1927" s="85">
        <v>25461662</v>
      </c>
      <c r="B1927" s="84" t="s">
        <v>927</v>
      </c>
      <c r="C1927" s="82" t="s">
        <v>928</v>
      </c>
    </row>
    <row r="1928" spans="1:3" ht="11.5" hidden="1" x14ac:dyDescent="0.25">
      <c r="A1928" s="85">
        <v>25193845</v>
      </c>
      <c r="B1928" s="84" t="s">
        <v>11183</v>
      </c>
    </row>
    <row r="1929" spans="1:3" ht="11.5" hidden="1" x14ac:dyDescent="0.25">
      <c r="A1929" s="85">
        <v>25081764</v>
      </c>
      <c r="B1929" s="84" t="s">
        <v>11184</v>
      </c>
    </row>
    <row r="1930" spans="1:3" ht="11.5" hidden="1" x14ac:dyDescent="0.25">
      <c r="A1930" s="85">
        <v>8037555</v>
      </c>
      <c r="B1930" s="84" t="s">
        <v>11185</v>
      </c>
    </row>
    <row r="1931" spans="1:3" ht="11.5" x14ac:dyDescent="0.25">
      <c r="A1931" s="85">
        <v>25577136</v>
      </c>
      <c r="B1931" s="84" t="s">
        <v>929</v>
      </c>
      <c r="C1931" s="82" t="s">
        <v>930</v>
      </c>
    </row>
    <row r="1932" spans="1:3" ht="11.5" hidden="1" x14ac:dyDescent="0.25">
      <c r="A1932" s="85">
        <v>25224791</v>
      </c>
      <c r="B1932" s="84" t="s">
        <v>11186</v>
      </c>
    </row>
    <row r="1933" spans="1:3" ht="11.5" hidden="1" x14ac:dyDescent="0.25">
      <c r="A1933" s="85">
        <v>25400173</v>
      </c>
      <c r="B1933" s="84" t="s">
        <v>11187</v>
      </c>
    </row>
    <row r="1934" spans="1:3" ht="11.5" hidden="1" x14ac:dyDescent="0.25">
      <c r="A1934" s="85">
        <v>25400172</v>
      </c>
      <c r="B1934" s="84" t="s">
        <v>11188</v>
      </c>
    </row>
    <row r="1935" spans="1:3" ht="11.5" hidden="1" x14ac:dyDescent="0.25">
      <c r="A1935" s="85">
        <v>25061873</v>
      </c>
      <c r="B1935" s="84" t="s">
        <v>11189</v>
      </c>
    </row>
    <row r="1936" spans="1:3" ht="11.5" hidden="1" x14ac:dyDescent="0.25">
      <c r="A1936" s="85">
        <v>27064532</v>
      </c>
      <c r="B1936" s="84" t="s">
        <v>11190</v>
      </c>
    </row>
    <row r="1937" spans="1:3" ht="11.5" hidden="1" x14ac:dyDescent="0.25">
      <c r="A1937" s="85">
        <v>8031995</v>
      </c>
      <c r="B1937" s="84" t="s">
        <v>11191</v>
      </c>
    </row>
    <row r="1938" spans="1:3" ht="11.5" hidden="1" x14ac:dyDescent="0.25">
      <c r="A1938" s="85">
        <v>8037446</v>
      </c>
      <c r="B1938" s="84" t="s">
        <v>11192</v>
      </c>
    </row>
    <row r="1939" spans="1:3" ht="11.5" hidden="1" x14ac:dyDescent="0.25">
      <c r="A1939" s="85">
        <v>25078939</v>
      </c>
      <c r="B1939" s="84" t="s">
        <v>11193</v>
      </c>
    </row>
    <row r="1940" spans="1:3" ht="11.5" hidden="1" x14ac:dyDescent="0.25">
      <c r="A1940" s="85">
        <v>25458674</v>
      </c>
      <c r="B1940" s="84" t="s">
        <v>11194</v>
      </c>
    </row>
    <row r="1941" spans="1:3" ht="11.5" x14ac:dyDescent="0.25">
      <c r="A1941" s="85">
        <v>25468870</v>
      </c>
      <c r="B1941" s="84" t="s">
        <v>931</v>
      </c>
      <c r="C1941" s="82" t="s">
        <v>930</v>
      </c>
    </row>
    <row r="1942" spans="1:3" ht="11.5" x14ac:dyDescent="0.25">
      <c r="A1942" s="85">
        <v>25565453</v>
      </c>
      <c r="B1942" s="84" t="s">
        <v>932</v>
      </c>
      <c r="C1942" s="82" t="s">
        <v>933</v>
      </c>
    </row>
    <row r="1943" spans="1:3" ht="11.5" x14ac:dyDescent="0.25">
      <c r="A1943" s="85">
        <v>25565479</v>
      </c>
      <c r="B1943" s="84" t="s">
        <v>934</v>
      </c>
      <c r="C1943" s="82" t="s">
        <v>935</v>
      </c>
    </row>
    <row r="1944" spans="1:3" ht="11.5" hidden="1" x14ac:dyDescent="0.25">
      <c r="A1944" s="85">
        <v>27039174</v>
      </c>
      <c r="B1944" s="84" t="s">
        <v>11195</v>
      </c>
    </row>
    <row r="1945" spans="1:3" ht="11.5" hidden="1" x14ac:dyDescent="0.25">
      <c r="A1945" s="85">
        <v>27085806</v>
      </c>
      <c r="B1945" s="84" t="s">
        <v>11196</v>
      </c>
    </row>
    <row r="1946" spans="1:3" ht="11.5" hidden="1" x14ac:dyDescent="0.25">
      <c r="A1946" s="85">
        <v>25258575</v>
      </c>
      <c r="B1946" s="84" t="s">
        <v>11197</v>
      </c>
    </row>
    <row r="1947" spans="1:3" ht="11.5" x14ac:dyDescent="0.25">
      <c r="A1947" s="85">
        <v>25428055</v>
      </c>
      <c r="B1947" s="84" t="s">
        <v>936</v>
      </c>
      <c r="C1947" s="82" t="s">
        <v>937</v>
      </c>
    </row>
    <row r="1948" spans="1:3" ht="11.5" x14ac:dyDescent="0.25">
      <c r="A1948" s="85">
        <v>25427894</v>
      </c>
      <c r="B1948" s="84" t="s">
        <v>938</v>
      </c>
      <c r="C1948" s="82" t="s">
        <v>939</v>
      </c>
    </row>
    <row r="1949" spans="1:3" ht="11.5" hidden="1" x14ac:dyDescent="0.25">
      <c r="A1949" s="85">
        <v>27000934</v>
      </c>
      <c r="B1949" s="84" t="s">
        <v>11199</v>
      </c>
    </row>
    <row r="1950" spans="1:3" ht="11.5" hidden="1" x14ac:dyDescent="0.25">
      <c r="A1950" s="85">
        <v>25463364</v>
      </c>
      <c r="B1950" s="84" t="s">
        <v>11200</v>
      </c>
    </row>
    <row r="1951" spans="1:3" ht="11.5" x14ac:dyDescent="0.25">
      <c r="A1951" s="85">
        <v>25451897</v>
      </c>
      <c r="B1951" s="84" t="s">
        <v>949</v>
      </c>
      <c r="C1951" s="82" t="s">
        <v>26548</v>
      </c>
    </row>
    <row r="1952" spans="1:3" ht="11.5" hidden="1" x14ac:dyDescent="0.25">
      <c r="A1952" s="85">
        <v>25469602</v>
      </c>
      <c r="B1952" s="84" t="s">
        <v>11201</v>
      </c>
    </row>
    <row r="1953" spans="1:3" ht="11.5" hidden="1" x14ac:dyDescent="0.25">
      <c r="A1953" s="85">
        <v>25463370</v>
      </c>
      <c r="B1953" s="84" t="s">
        <v>11202</v>
      </c>
    </row>
    <row r="1954" spans="1:3" ht="11.5" hidden="1" x14ac:dyDescent="0.25">
      <c r="A1954" s="85">
        <v>25463371</v>
      </c>
      <c r="B1954" s="84" t="s">
        <v>11203</v>
      </c>
    </row>
    <row r="1955" spans="1:3" ht="11.5" hidden="1" x14ac:dyDescent="0.25">
      <c r="A1955" s="85">
        <v>25401054</v>
      </c>
      <c r="B1955" s="84" t="s">
        <v>11204</v>
      </c>
    </row>
    <row r="1956" spans="1:3" ht="11.5" x14ac:dyDescent="0.25">
      <c r="A1956" s="85">
        <v>25565449</v>
      </c>
      <c r="B1956" s="84" t="s">
        <v>940</v>
      </c>
      <c r="C1956" s="82" t="s">
        <v>941</v>
      </c>
    </row>
    <row r="1957" spans="1:3" ht="11.5" x14ac:dyDescent="0.25">
      <c r="A1957" s="85">
        <v>25565403</v>
      </c>
      <c r="B1957" s="84" t="s">
        <v>942</v>
      </c>
      <c r="C1957" s="82" t="s">
        <v>943</v>
      </c>
    </row>
    <row r="1958" spans="1:3" ht="11.5" hidden="1" x14ac:dyDescent="0.25">
      <c r="A1958" s="85">
        <v>27184230</v>
      </c>
      <c r="B1958" s="84" t="s">
        <v>11205</v>
      </c>
    </row>
    <row r="1959" spans="1:3" ht="11.5" hidden="1" x14ac:dyDescent="0.25">
      <c r="A1959" s="85">
        <v>25462427</v>
      </c>
      <c r="B1959" s="84" t="s">
        <v>11206</v>
      </c>
    </row>
    <row r="1960" spans="1:3" ht="11.5" x14ac:dyDescent="0.25">
      <c r="A1960" s="85">
        <v>27176597</v>
      </c>
      <c r="B1960" s="84" t="s">
        <v>944</v>
      </c>
      <c r="C1960" s="82" t="s">
        <v>945</v>
      </c>
    </row>
    <row r="1961" spans="1:3" ht="11.5" hidden="1" x14ac:dyDescent="0.25">
      <c r="A1961" s="85">
        <v>25584858</v>
      </c>
      <c r="B1961" s="84" t="s">
        <v>11207</v>
      </c>
    </row>
    <row r="1962" spans="1:3" ht="11.5" hidden="1" x14ac:dyDescent="0.25">
      <c r="A1962" s="85">
        <v>25577182</v>
      </c>
      <c r="B1962" s="84" t="s">
        <v>11208</v>
      </c>
    </row>
    <row r="1963" spans="1:3" ht="11.5" hidden="1" x14ac:dyDescent="0.25">
      <c r="A1963" s="85">
        <v>25580952</v>
      </c>
      <c r="B1963" s="84" t="s">
        <v>11209</v>
      </c>
    </row>
    <row r="1964" spans="1:3" ht="11.5" hidden="1" x14ac:dyDescent="0.25">
      <c r="A1964" s="85">
        <v>25577191</v>
      </c>
      <c r="B1964" s="84" t="s">
        <v>11210</v>
      </c>
    </row>
    <row r="1965" spans="1:3" ht="11.5" hidden="1" x14ac:dyDescent="0.25">
      <c r="A1965" s="85">
        <v>25578305</v>
      </c>
      <c r="B1965" s="84" t="s">
        <v>11211</v>
      </c>
    </row>
    <row r="1966" spans="1:3" ht="11.5" x14ac:dyDescent="0.25">
      <c r="A1966" s="85">
        <v>25461115</v>
      </c>
      <c r="B1966" s="84" t="s">
        <v>946</v>
      </c>
      <c r="C1966" s="82" t="s">
        <v>947</v>
      </c>
    </row>
    <row r="1967" spans="1:3" ht="11.5" hidden="1" x14ac:dyDescent="0.25">
      <c r="A1967" s="85">
        <v>25579736</v>
      </c>
      <c r="B1967" s="84" t="s">
        <v>11212</v>
      </c>
    </row>
    <row r="1968" spans="1:3" ht="11.5" hidden="1" x14ac:dyDescent="0.25">
      <c r="A1968" s="85">
        <v>27011339</v>
      </c>
      <c r="B1968" s="84" t="s">
        <v>11213</v>
      </c>
    </row>
    <row r="1969" spans="1:3" ht="11.5" x14ac:dyDescent="0.25">
      <c r="A1969" s="85">
        <v>25110065</v>
      </c>
      <c r="B1969" s="84" t="s">
        <v>10896</v>
      </c>
      <c r="C1969" s="82" t="s">
        <v>948</v>
      </c>
    </row>
    <row r="1970" spans="1:3" ht="11.5" x14ac:dyDescent="0.25">
      <c r="A1970" s="85">
        <v>25053309</v>
      </c>
      <c r="B1970" s="84" t="s">
        <v>71</v>
      </c>
      <c r="C1970" s="82" t="s">
        <v>948</v>
      </c>
    </row>
    <row r="1971" spans="1:3" ht="11.5" hidden="1" x14ac:dyDescent="0.25">
      <c r="A1971" s="85">
        <v>25058505</v>
      </c>
      <c r="B1971" s="84" t="s">
        <v>11214</v>
      </c>
    </row>
    <row r="1972" spans="1:3" ht="11.5" hidden="1" x14ac:dyDescent="0.25">
      <c r="A1972" s="85">
        <v>25573118</v>
      </c>
      <c r="B1972" s="84" t="s">
        <v>11215</v>
      </c>
    </row>
    <row r="1973" spans="1:3" ht="11.5" hidden="1" x14ac:dyDescent="0.25">
      <c r="A1973" s="85">
        <v>25458995</v>
      </c>
      <c r="B1973" s="84" t="s">
        <v>11216</v>
      </c>
    </row>
    <row r="1974" spans="1:3" ht="11.5" hidden="1" x14ac:dyDescent="0.25">
      <c r="A1974" s="85">
        <v>25428868</v>
      </c>
      <c r="B1974" s="84" t="s">
        <v>11217</v>
      </c>
    </row>
    <row r="1975" spans="1:3" ht="11.5" hidden="1" x14ac:dyDescent="0.25">
      <c r="A1975" s="85">
        <v>27123713</v>
      </c>
      <c r="B1975" s="84" t="s">
        <v>11218</v>
      </c>
    </row>
    <row r="1976" spans="1:3" ht="11.5" hidden="1" x14ac:dyDescent="0.25">
      <c r="A1976" s="85">
        <v>25416702</v>
      </c>
      <c r="B1976" s="84" t="s">
        <v>11219</v>
      </c>
    </row>
    <row r="1977" spans="1:3" ht="11.5" x14ac:dyDescent="0.25">
      <c r="A1977" s="85">
        <v>25575667</v>
      </c>
      <c r="B1977" s="84" t="s">
        <v>951</v>
      </c>
      <c r="C1977" s="82" t="s">
        <v>950</v>
      </c>
    </row>
    <row r="1978" spans="1:3" ht="11.5" hidden="1" x14ac:dyDescent="0.25">
      <c r="A1978" s="85">
        <v>27125003</v>
      </c>
      <c r="B1978" s="84" t="s">
        <v>11220</v>
      </c>
    </row>
    <row r="1979" spans="1:3" ht="11.5" x14ac:dyDescent="0.25">
      <c r="A1979" s="85">
        <v>27130542</v>
      </c>
      <c r="B1979" s="84" t="s">
        <v>15641</v>
      </c>
      <c r="C1979" s="82" t="s">
        <v>953</v>
      </c>
    </row>
    <row r="1980" spans="1:3" ht="11.5" hidden="1" x14ac:dyDescent="0.25">
      <c r="A1980" s="85">
        <v>27162387</v>
      </c>
      <c r="B1980" s="84" t="s">
        <v>11221</v>
      </c>
    </row>
    <row r="1981" spans="1:3" ht="11.5" hidden="1" x14ac:dyDescent="0.25">
      <c r="A1981" s="85">
        <v>27162386</v>
      </c>
      <c r="B1981" s="84" t="s">
        <v>11222</v>
      </c>
    </row>
    <row r="1982" spans="1:3" ht="11.5" hidden="1" x14ac:dyDescent="0.25">
      <c r="A1982" s="85">
        <v>25578515</v>
      </c>
      <c r="B1982" s="84" t="s">
        <v>11223</v>
      </c>
    </row>
    <row r="1983" spans="1:3" ht="11.5" hidden="1" x14ac:dyDescent="0.25">
      <c r="A1983" s="85">
        <v>27162390</v>
      </c>
      <c r="B1983" s="84" t="s">
        <v>11224</v>
      </c>
    </row>
    <row r="1984" spans="1:3" ht="11.5" hidden="1" x14ac:dyDescent="0.25">
      <c r="A1984" s="85">
        <v>27184001</v>
      </c>
      <c r="B1984" s="84" t="s">
        <v>11225</v>
      </c>
    </row>
    <row r="1985" spans="1:2" ht="11.5" hidden="1" x14ac:dyDescent="0.25">
      <c r="A1985" s="85">
        <v>27123621</v>
      </c>
      <c r="B1985" s="84" t="s">
        <v>11226</v>
      </c>
    </row>
    <row r="1986" spans="1:2" ht="11.5" hidden="1" x14ac:dyDescent="0.25">
      <c r="A1986" s="85">
        <v>25075840</v>
      </c>
      <c r="B1986" s="84" t="s">
        <v>11227</v>
      </c>
    </row>
    <row r="1987" spans="1:2" ht="11.5" hidden="1" x14ac:dyDescent="0.25">
      <c r="A1987" s="85">
        <v>25400191</v>
      </c>
      <c r="B1987" s="84" t="s">
        <v>11228</v>
      </c>
    </row>
    <row r="1988" spans="1:2" ht="11.5" hidden="1" x14ac:dyDescent="0.25">
      <c r="A1988" s="85">
        <v>25462955</v>
      </c>
      <c r="B1988" s="84" t="s">
        <v>11229</v>
      </c>
    </row>
    <row r="1989" spans="1:2" ht="11.5" hidden="1" x14ac:dyDescent="0.25">
      <c r="A1989" s="85">
        <v>27193192</v>
      </c>
      <c r="B1989" s="84" t="s">
        <v>11230</v>
      </c>
    </row>
    <row r="1990" spans="1:2" ht="11.5" hidden="1" x14ac:dyDescent="0.25">
      <c r="A1990" s="85">
        <v>27193193</v>
      </c>
      <c r="B1990" s="84" t="s">
        <v>11231</v>
      </c>
    </row>
    <row r="1991" spans="1:2" ht="11.5" hidden="1" x14ac:dyDescent="0.25">
      <c r="A1991" s="85">
        <v>25584409</v>
      </c>
      <c r="B1991" s="84" t="s">
        <v>11232</v>
      </c>
    </row>
    <row r="1992" spans="1:2" ht="11.5" hidden="1" x14ac:dyDescent="0.25">
      <c r="A1992" s="85">
        <v>27197629</v>
      </c>
      <c r="B1992" s="84" t="s">
        <v>11233</v>
      </c>
    </row>
    <row r="1993" spans="1:2" ht="11.5" hidden="1" x14ac:dyDescent="0.25">
      <c r="A1993" s="85">
        <v>25583698</v>
      </c>
      <c r="B1993" s="84" t="s">
        <v>11234</v>
      </c>
    </row>
    <row r="1994" spans="1:2" ht="11.5" hidden="1" x14ac:dyDescent="0.25">
      <c r="A1994" s="85">
        <v>25059787</v>
      </c>
      <c r="B1994" s="84" t="s">
        <v>11235</v>
      </c>
    </row>
    <row r="1995" spans="1:2" ht="11.5" hidden="1" x14ac:dyDescent="0.25">
      <c r="A1995" s="85">
        <v>25583699</v>
      </c>
      <c r="B1995" s="84" t="s">
        <v>11236</v>
      </c>
    </row>
    <row r="1996" spans="1:2" ht="11.5" hidden="1" x14ac:dyDescent="0.25">
      <c r="A1996" s="85">
        <v>25583689</v>
      </c>
      <c r="B1996" s="84" t="s">
        <v>11237</v>
      </c>
    </row>
    <row r="1997" spans="1:2" ht="11.5" hidden="1" x14ac:dyDescent="0.25">
      <c r="A1997" s="85">
        <v>25567207</v>
      </c>
      <c r="B1997" s="84" t="s">
        <v>11238</v>
      </c>
    </row>
    <row r="1998" spans="1:2" ht="11.5" hidden="1" x14ac:dyDescent="0.25">
      <c r="A1998" s="85">
        <v>25574947</v>
      </c>
      <c r="B1998" s="84" t="s">
        <v>11238</v>
      </c>
    </row>
    <row r="1999" spans="1:2" ht="11.5" hidden="1" x14ac:dyDescent="0.25">
      <c r="A1999" s="85">
        <v>25584074</v>
      </c>
      <c r="B1999" s="84" t="s">
        <v>11239</v>
      </c>
    </row>
    <row r="2000" spans="1:2" ht="11.5" hidden="1" x14ac:dyDescent="0.25">
      <c r="A2000" s="85">
        <v>25400181</v>
      </c>
      <c r="B2000" s="84" t="s">
        <v>11240</v>
      </c>
    </row>
    <row r="2001" spans="1:3" ht="11.5" hidden="1" x14ac:dyDescent="0.25">
      <c r="A2001" s="85">
        <v>25458522</v>
      </c>
      <c r="B2001" s="84" t="s">
        <v>11241</v>
      </c>
    </row>
    <row r="2002" spans="1:3" ht="11.5" hidden="1" x14ac:dyDescent="0.25">
      <c r="A2002" s="85">
        <v>25458521</v>
      </c>
      <c r="B2002" s="84" t="s">
        <v>11242</v>
      </c>
    </row>
    <row r="2003" spans="1:3" ht="11.5" hidden="1" x14ac:dyDescent="0.25">
      <c r="A2003" s="85">
        <v>8039507</v>
      </c>
      <c r="B2003" s="84" t="s">
        <v>11243</v>
      </c>
    </row>
    <row r="2004" spans="1:3" ht="11.5" hidden="1" x14ac:dyDescent="0.25">
      <c r="A2004" s="85">
        <v>25581720</v>
      </c>
      <c r="B2004" s="84" t="s">
        <v>11244</v>
      </c>
    </row>
    <row r="2005" spans="1:3" ht="11.5" x14ac:dyDescent="0.25">
      <c r="A2005" s="85">
        <v>25474157</v>
      </c>
      <c r="B2005" s="84" t="s">
        <v>952</v>
      </c>
      <c r="C2005" s="82" t="s">
        <v>953</v>
      </c>
    </row>
    <row r="2006" spans="1:3" ht="11.5" x14ac:dyDescent="0.25">
      <c r="A2006" s="85">
        <v>25473491</v>
      </c>
      <c r="B2006" s="84" t="s">
        <v>954</v>
      </c>
      <c r="C2006" s="82" t="s">
        <v>955</v>
      </c>
    </row>
    <row r="2007" spans="1:3" ht="11.5" hidden="1" x14ac:dyDescent="0.25">
      <c r="A2007" s="85">
        <v>25576859</v>
      </c>
      <c r="B2007" s="84" t="s">
        <v>11247</v>
      </c>
    </row>
    <row r="2008" spans="1:3" ht="11.5" hidden="1" x14ac:dyDescent="0.25">
      <c r="A2008" s="85">
        <v>25581945</v>
      </c>
      <c r="B2008" s="84" t="s">
        <v>11247</v>
      </c>
    </row>
    <row r="2009" spans="1:3" ht="11.5" hidden="1" x14ac:dyDescent="0.25">
      <c r="A2009" s="85">
        <v>25398013</v>
      </c>
      <c r="B2009" s="84" t="s">
        <v>11248</v>
      </c>
    </row>
    <row r="2010" spans="1:3" ht="11.5" x14ac:dyDescent="0.25">
      <c r="A2010" s="85">
        <v>25111803</v>
      </c>
      <c r="B2010" s="84" t="s">
        <v>956</v>
      </c>
      <c r="C2010" s="82" t="s">
        <v>955</v>
      </c>
    </row>
    <row r="2011" spans="1:3" ht="11.5" hidden="1" x14ac:dyDescent="0.25">
      <c r="A2011" s="85">
        <v>27106848</v>
      </c>
      <c r="B2011" s="84" t="s">
        <v>11249</v>
      </c>
    </row>
    <row r="2012" spans="1:3" ht="11.5" hidden="1" x14ac:dyDescent="0.25">
      <c r="A2012" s="85">
        <v>27109781</v>
      </c>
      <c r="B2012" s="84" t="s">
        <v>11250</v>
      </c>
    </row>
    <row r="2013" spans="1:3" ht="11.5" x14ac:dyDescent="0.25">
      <c r="A2013" s="85">
        <v>25484413</v>
      </c>
      <c r="B2013" s="84" t="s">
        <v>957</v>
      </c>
      <c r="C2013" s="82" t="s">
        <v>958</v>
      </c>
    </row>
    <row r="2014" spans="1:3" ht="11.5" x14ac:dyDescent="0.25">
      <c r="A2014" s="85">
        <v>27170186</v>
      </c>
      <c r="B2014" s="84" t="s">
        <v>959</v>
      </c>
      <c r="C2014" s="82" t="s">
        <v>960</v>
      </c>
    </row>
    <row r="2015" spans="1:3" ht="11.5" hidden="1" x14ac:dyDescent="0.25">
      <c r="A2015" s="85">
        <v>25568835</v>
      </c>
      <c r="B2015" s="84" t="s">
        <v>11251</v>
      </c>
    </row>
    <row r="2016" spans="1:3" ht="11.5" hidden="1" x14ac:dyDescent="0.25">
      <c r="A2016" s="85">
        <v>25459425</v>
      </c>
      <c r="B2016" s="84" t="s">
        <v>11252</v>
      </c>
    </row>
    <row r="2017" spans="1:3" ht="11.5" hidden="1" x14ac:dyDescent="0.25">
      <c r="A2017" s="85">
        <v>25463011</v>
      </c>
      <c r="B2017" s="84" t="s">
        <v>11253</v>
      </c>
    </row>
    <row r="2018" spans="1:3" ht="11.5" hidden="1" x14ac:dyDescent="0.25">
      <c r="A2018" s="85">
        <v>25579744</v>
      </c>
      <c r="B2018" s="84" t="s">
        <v>11254</v>
      </c>
    </row>
    <row r="2019" spans="1:3" ht="11.5" hidden="1" x14ac:dyDescent="0.25">
      <c r="A2019" s="85">
        <v>25460325</v>
      </c>
      <c r="B2019" s="84" t="s">
        <v>11255</v>
      </c>
    </row>
    <row r="2020" spans="1:3" ht="11.5" x14ac:dyDescent="0.25">
      <c r="A2020" s="85">
        <v>25113522</v>
      </c>
      <c r="B2020" s="84" t="s">
        <v>69</v>
      </c>
      <c r="C2020" s="82" t="s">
        <v>961</v>
      </c>
    </row>
    <row r="2021" spans="1:3" ht="11.5" x14ac:dyDescent="0.25">
      <c r="A2021" s="85">
        <v>25114236</v>
      </c>
      <c r="B2021" s="84" t="s">
        <v>962</v>
      </c>
      <c r="C2021" s="82" t="s">
        <v>963</v>
      </c>
    </row>
    <row r="2022" spans="1:3" ht="11.5" x14ac:dyDescent="0.25">
      <c r="A2022" s="85">
        <v>27170177</v>
      </c>
      <c r="B2022" s="84" t="s">
        <v>964</v>
      </c>
      <c r="C2022" s="82" t="s">
        <v>965</v>
      </c>
    </row>
    <row r="2023" spans="1:3" ht="11.5" hidden="1" x14ac:dyDescent="0.25">
      <c r="A2023" s="85">
        <v>12002544</v>
      </c>
      <c r="B2023" s="84" t="s">
        <v>11256</v>
      </c>
    </row>
    <row r="2024" spans="1:3" ht="11.5" hidden="1" x14ac:dyDescent="0.25">
      <c r="A2024" s="85">
        <v>25466958</v>
      </c>
      <c r="B2024" s="84" t="s">
        <v>11257</v>
      </c>
    </row>
    <row r="2025" spans="1:3" ht="11.5" x14ac:dyDescent="0.25">
      <c r="A2025" s="85">
        <v>25576132</v>
      </c>
      <c r="B2025" s="84" t="s">
        <v>966</v>
      </c>
      <c r="C2025" s="82" t="s">
        <v>967</v>
      </c>
    </row>
    <row r="2026" spans="1:3" ht="11.5" x14ac:dyDescent="0.25">
      <c r="A2026" s="85">
        <v>27142169</v>
      </c>
      <c r="B2026" s="84" t="s">
        <v>968</v>
      </c>
      <c r="C2026" s="82" t="s">
        <v>967</v>
      </c>
    </row>
    <row r="2027" spans="1:3" ht="11.5" hidden="1" x14ac:dyDescent="0.25">
      <c r="A2027" s="85">
        <v>25461839</v>
      </c>
      <c r="B2027" s="84" t="s">
        <v>11258</v>
      </c>
    </row>
    <row r="2028" spans="1:3" ht="11.5" hidden="1" x14ac:dyDescent="0.25">
      <c r="A2028" s="85">
        <v>25579724</v>
      </c>
      <c r="B2028" s="84" t="s">
        <v>11259</v>
      </c>
    </row>
    <row r="2029" spans="1:3" ht="11.5" hidden="1" x14ac:dyDescent="0.25">
      <c r="A2029" s="85">
        <v>27187888</v>
      </c>
      <c r="B2029" s="84" t="s">
        <v>11260</v>
      </c>
    </row>
    <row r="2030" spans="1:3" ht="11.5" x14ac:dyDescent="0.25">
      <c r="A2030" s="85">
        <v>27174150</v>
      </c>
      <c r="B2030" s="84" t="s">
        <v>969</v>
      </c>
      <c r="C2030" s="82" t="s">
        <v>970</v>
      </c>
    </row>
    <row r="2031" spans="1:3" ht="11.5" hidden="1" x14ac:dyDescent="0.25">
      <c r="A2031" s="85">
        <v>25572828</v>
      </c>
      <c r="B2031" s="84" t="s">
        <v>11261</v>
      </c>
    </row>
    <row r="2032" spans="1:3" ht="11.5" hidden="1" x14ac:dyDescent="0.25">
      <c r="A2032" s="85">
        <v>25468237</v>
      </c>
      <c r="B2032" s="84" t="s">
        <v>11262</v>
      </c>
    </row>
    <row r="2033" spans="1:2" ht="11.5" hidden="1" x14ac:dyDescent="0.25">
      <c r="A2033" s="85">
        <v>25573093</v>
      </c>
      <c r="B2033" s="84" t="s">
        <v>11263</v>
      </c>
    </row>
    <row r="2034" spans="1:2" ht="11.5" hidden="1" x14ac:dyDescent="0.25">
      <c r="A2034" s="85">
        <v>25573061</v>
      </c>
      <c r="B2034" s="84" t="s">
        <v>11264</v>
      </c>
    </row>
    <row r="2035" spans="1:2" ht="11.5" hidden="1" x14ac:dyDescent="0.25">
      <c r="A2035" s="85">
        <v>8030008</v>
      </c>
      <c r="B2035" s="84" t="s">
        <v>11265</v>
      </c>
    </row>
    <row r="2036" spans="1:2" ht="11.5" hidden="1" x14ac:dyDescent="0.25">
      <c r="A2036" s="85">
        <v>25582360</v>
      </c>
      <c r="B2036" s="84" t="s">
        <v>11266</v>
      </c>
    </row>
    <row r="2037" spans="1:2" ht="11.5" hidden="1" x14ac:dyDescent="0.25">
      <c r="A2037" s="85">
        <v>25583956</v>
      </c>
      <c r="B2037" s="84" t="s">
        <v>11267</v>
      </c>
    </row>
    <row r="2038" spans="1:2" ht="11.5" hidden="1" x14ac:dyDescent="0.25">
      <c r="A2038" s="85">
        <v>25481821</v>
      </c>
      <c r="B2038" s="84" t="s">
        <v>11268</v>
      </c>
    </row>
    <row r="2039" spans="1:2" ht="11.5" hidden="1" x14ac:dyDescent="0.25">
      <c r="A2039" s="85">
        <v>25579195</v>
      </c>
      <c r="B2039" s="84" t="s">
        <v>11269</v>
      </c>
    </row>
    <row r="2040" spans="1:2" ht="11.5" hidden="1" x14ac:dyDescent="0.25">
      <c r="A2040" s="85">
        <v>25575158</v>
      </c>
      <c r="B2040" s="84" t="s">
        <v>11270</v>
      </c>
    </row>
    <row r="2041" spans="1:2" ht="11.5" hidden="1" x14ac:dyDescent="0.25">
      <c r="A2041" s="85">
        <v>25400887</v>
      </c>
      <c r="B2041" s="84" t="s">
        <v>11271</v>
      </c>
    </row>
    <row r="2042" spans="1:2" ht="11.5" hidden="1" x14ac:dyDescent="0.25">
      <c r="A2042" s="85">
        <v>25400882</v>
      </c>
      <c r="B2042" s="84" t="s">
        <v>11272</v>
      </c>
    </row>
    <row r="2043" spans="1:2" ht="11.5" hidden="1" x14ac:dyDescent="0.25">
      <c r="A2043" s="85">
        <v>25472281</v>
      </c>
      <c r="B2043" s="84" t="s">
        <v>11273</v>
      </c>
    </row>
    <row r="2044" spans="1:2" ht="11.5" hidden="1" x14ac:dyDescent="0.25">
      <c r="A2044" s="85">
        <v>25400889</v>
      </c>
      <c r="B2044" s="84" t="s">
        <v>11274</v>
      </c>
    </row>
    <row r="2045" spans="1:2" ht="11.5" hidden="1" x14ac:dyDescent="0.25">
      <c r="A2045" s="85">
        <v>25400888</v>
      </c>
      <c r="B2045" s="84" t="s">
        <v>11275</v>
      </c>
    </row>
    <row r="2046" spans="1:2" ht="11.5" hidden="1" x14ac:dyDescent="0.25">
      <c r="A2046" s="85">
        <v>25400835</v>
      </c>
      <c r="B2046" s="84" t="s">
        <v>11276</v>
      </c>
    </row>
    <row r="2047" spans="1:2" ht="11.5" hidden="1" x14ac:dyDescent="0.25">
      <c r="A2047" s="85">
        <v>25466936</v>
      </c>
      <c r="B2047" s="84" t="s">
        <v>11277</v>
      </c>
    </row>
    <row r="2048" spans="1:2" ht="11.5" hidden="1" x14ac:dyDescent="0.25">
      <c r="A2048" s="85">
        <v>25583424</v>
      </c>
      <c r="B2048" s="84" t="s">
        <v>11278</v>
      </c>
    </row>
    <row r="2049" spans="1:3" ht="11.5" hidden="1" x14ac:dyDescent="0.25">
      <c r="A2049" s="85">
        <v>25583422</v>
      </c>
      <c r="B2049" s="84" t="s">
        <v>11279</v>
      </c>
    </row>
    <row r="2050" spans="1:3" ht="11.5" hidden="1" x14ac:dyDescent="0.25">
      <c r="A2050" s="85">
        <v>25583423</v>
      </c>
      <c r="B2050" s="84" t="s">
        <v>11280</v>
      </c>
    </row>
    <row r="2051" spans="1:3" ht="11.5" hidden="1" x14ac:dyDescent="0.25">
      <c r="A2051" s="85">
        <v>25463429</v>
      </c>
      <c r="B2051" s="84" t="s">
        <v>11281</v>
      </c>
    </row>
    <row r="2052" spans="1:3" ht="11.5" hidden="1" x14ac:dyDescent="0.25">
      <c r="A2052" s="85">
        <v>25463423</v>
      </c>
      <c r="B2052" s="84" t="s">
        <v>11282</v>
      </c>
    </row>
    <row r="2053" spans="1:3" ht="11.5" hidden="1" x14ac:dyDescent="0.25">
      <c r="A2053" s="85">
        <v>25400884</v>
      </c>
      <c r="B2053" s="84" t="s">
        <v>11283</v>
      </c>
    </row>
    <row r="2054" spans="1:3" ht="11.5" hidden="1" x14ac:dyDescent="0.25">
      <c r="A2054" s="85">
        <v>25400883</v>
      </c>
      <c r="B2054" s="84" t="s">
        <v>11284</v>
      </c>
    </row>
    <row r="2055" spans="1:3" ht="11.5" hidden="1" x14ac:dyDescent="0.25">
      <c r="A2055" s="85">
        <v>25197783</v>
      </c>
      <c r="B2055" s="84" t="s">
        <v>11285</v>
      </c>
    </row>
    <row r="2056" spans="1:3" ht="11.5" hidden="1" x14ac:dyDescent="0.25">
      <c r="A2056" s="85">
        <v>27187287</v>
      </c>
      <c r="B2056" s="84" t="s">
        <v>11286</v>
      </c>
    </row>
    <row r="2057" spans="1:3" ht="11.5" x14ac:dyDescent="0.25">
      <c r="A2057" s="85">
        <v>27055049</v>
      </c>
      <c r="B2057" s="84" t="s">
        <v>971</v>
      </c>
      <c r="C2057" s="82" t="s">
        <v>972</v>
      </c>
    </row>
    <row r="2058" spans="1:3" ht="11.5" hidden="1" x14ac:dyDescent="0.25">
      <c r="A2058" s="85">
        <v>25197782</v>
      </c>
      <c r="B2058" s="84" t="s">
        <v>11287</v>
      </c>
    </row>
    <row r="2059" spans="1:3" ht="11.5" hidden="1" x14ac:dyDescent="0.25">
      <c r="A2059" s="85">
        <v>27055035</v>
      </c>
      <c r="B2059" s="84" t="s">
        <v>11288</v>
      </c>
    </row>
    <row r="2060" spans="1:3" ht="11.5" hidden="1" x14ac:dyDescent="0.25">
      <c r="A2060" s="85">
        <v>25458418</v>
      </c>
      <c r="B2060" s="84" t="s">
        <v>11289</v>
      </c>
    </row>
    <row r="2061" spans="1:3" ht="11.5" hidden="1" x14ac:dyDescent="0.25">
      <c r="A2061" s="85">
        <v>25398691</v>
      </c>
      <c r="B2061" s="84" t="s">
        <v>11290</v>
      </c>
    </row>
    <row r="2062" spans="1:3" ht="11.5" x14ac:dyDescent="0.25">
      <c r="A2062" s="85">
        <v>27055073</v>
      </c>
      <c r="B2062" s="84" t="s">
        <v>973</v>
      </c>
      <c r="C2062" s="82" t="s">
        <v>974</v>
      </c>
    </row>
    <row r="2063" spans="1:3" ht="11.5" hidden="1" x14ac:dyDescent="0.25">
      <c r="A2063" s="85">
        <v>25577352</v>
      </c>
      <c r="B2063" s="84" t="s">
        <v>11291</v>
      </c>
    </row>
    <row r="2064" spans="1:3" ht="11.5" hidden="1" x14ac:dyDescent="0.25">
      <c r="A2064" s="85">
        <v>25075843</v>
      </c>
      <c r="B2064" s="84" t="s">
        <v>11292</v>
      </c>
    </row>
    <row r="2065" spans="1:3" ht="11.5" hidden="1" x14ac:dyDescent="0.25">
      <c r="A2065" s="85">
        <v>27163885</v>
      </c>
      <c r="B2065" s="84" t="s">
        <v>11293</v>
      </c>
    </row>
    <row r="2066" spans="1:3" ht="11.5" hidden="1" x14ac:dyDescent="0.25">
      <c r="A2066" s="85">
        <v>27188582</v>
      </c>
      <c r="B2066" s="84" t="s">
        <v>11294</v>
      </c>
    </row>
    <row r="2067" spans="1:3" ht="11.5" hidden="1" x14ac:dyDescent="0.25">
      <c r="A2067" s="85">
        <v>25455492</v>
      </c>
      <c r="B2067" s="84" t="s">
        <v>11295</v>
      </c>
    </row>
    <row r="2068" spans="1:3" ht="11.5" hidden="1" x14ac:dyDescent="0.25">
      <c r="A2068" s="85">
        <v>25455702</v>
      </c>
      <c r="B2068" s="84" t="s">
        <v>11296</v>
      </c>
    </row>
    <row r="2069" spans="1:3" ht="11.5" hidden="1" x14ac:dyDescent="0.25">
      <c r="A2069" s="85">
        <v>25455422</v>
      </c>
      <c r="B2069" s="84" t="s">
        <v>11297</v>
      </c>
    </row>
    <row r="2070" spans="1:3" ht="11.5" hidden="1" x14ac:dyDescent="0.25">
      <c r="A2070" s="85">
        <v>25456653</v>
      </c>
      <c r="B2070" s="84" t="s">
        <v>11298</v>
      </c>
    </row>
    <row r="2071" spans="1:3" ht="11.5" hidden="1" x14ac:dyDescent="0.25">
      <c r="A2071" s="85">
        <v>25456627</v>
      </c>
      <c r="B2071" s="84" t="s">
        <v>11299</v>
      </c>
    </row>
    <row r="2072" spans="1:3" ht="11.5" hidden="1" x14ac:dyDescent="0.25">
      <c r="A2072" s="85">
        <v>25111710</v>
      </c>
      <c r="B2072" s="84" t="s">
        <v>11300</v>
      </c>
    </row>
    <row r="2073" spans="1:3" ht="11.5" hidden="1" x14ac:dyDescent="0.25">
      <c r="A2073" s="85">
        <v>25113735</v>
      </c>
      <c r="B2073" s="84" t="s">
        <v>11301</v>
      </c>
    </row>
    <row r="2074" spans="1:3" ht="11.5" x14ac:dyDescent="0.25">
      <c r="A2074" s="85">
        <v>25581505</v>
      </c>
      <c r="B2074" s="84" t="s">
        <v>975</v>
      </c>
      <c r="C2074" s="82" t="s">
        <v>976</v>
      </c>
    </row>
    <row r="2075" spans="1:3" ht="11.5" x14ac:dyDescent="0.25">
      <c r="A2075" s="85">
        <v>25428870</v>
      </c>
      <c r="B2075" s="84" t="s">
        <v>977</v>
      </c>
      <c r="C2075" s="82" t="s">
        <v>978</v>
      </c>
    </row>
    <row r="2076" spans="1:3" ht="11.5" hidden="1" x14ac:dyDescent="0.25">
      <c r="A2076" s="85">
        <v>25469745</v>
      </c>
      <c r="B2076" s="84" t="s">
        <v>11302</v>
      </c>
    </row>
    <row r="2077" spans="1:3" ht="11.5" hidden="1" x14ac:dyDescent="0.25">
      <c r="A2077" s="85">
        <v>27000888</v>
      </c>
      <c r="B2077" s="84" t="s">
        <v>11303</v>
      </c>
    </row>
    <row r="2078" spans="1:3" ht="11.5" hidden="1" x14ac:dyDescent="0.25">
      <c r="A2078" s="85">
        <v>27121947</v>
      </c>
      <c r="B2078" s="84" t="s">
        <v>11304</v>
      </c>
    </row>
    <row r="2079" spans="1:3" ht="11.5" hidden="1" x14ac:dyDescent="0.25">
      <c r="A2079" s="85">
        <v>27122315</v>
      </c>
      <c r="B2079" s="84" t="s">
        <v>11305</v>
      </c>
    </row>
    <row r="2080" spans="1:3" ht="11.5" hidden="1" x14ac:dyDescent="0.25">
      <c r="A2080" s="85">
        <v>27131785</v>
      </c>
      <c r="B2080" s="84" t="s">
        <v>11306</v>
      </c>
    </row>
    <row r="2081" spans="1:3" ht="11.5" hidden="1" x14ac:dyDescent="0.25">
      <c r="A2081" s="85">
        <v>27123488</v>
      </c>
      <c r="B2081" s="84" t="s">
        <v>11307</v>
      </c>
    </row>
    <row r="2082" spans="1:3" ht="11.5" hidden="1" x14ac:dyDescent="0.25">
      <c r="A2082" s="85">
        <v>27189098</v>
      </c>
      <c r="B2082" s="84" t="s">
        <v>11308</v>
      </c>
    </row>
    <row r="2083" spans="1:3" ht="11.5" hidden="1" x14ac:dyDescent="0.25">
      <c r="A2083" s="85">
        <v>27106849</v>
      </c>
      <c r="B2083" s="84" t="s">
        <v>11309</v>
      </c>
    </row>
    <row r="2084" spans="1:3" ht="11.5" hidden="1" x14ac:dyDescent="0.25">
      <c r="A2084" s="85">
        <v>27193200</v>
      </c>
      <c r="B2084" s="84" t="s">
        <v>11310</v>
      </c>
    </row>
    <row r="2085" spans="1:3" ht="11.5" x14ac:dyDescent="0.25">
      <c r="A2085" s="85">
        <v>25414788</v>
      </c>
      <c r="B2085" s="84" t="s">
        <v>979</v>
      </c>
      <c r="C2085" s="82" t="s">
        <v>980</v>
      </c>
    </row>
    <row r="2086" spans="1:3" ht="11.5" hidden="1" x14ac:dyDescent="0.25">
      <c r="A2086" s="85">
        <v>25193849</v>
      </c>
      <c r="B2086" s="84" t="s">
        <v>11311</v>
      </c>
    </row>
    <row r="2087" spans="1:3" ht="11.5" x14ac:dyDescent="0.25">
      <c r="A2087" s="85">
        <v>25473708</v>
      </c>
      <c r="B2087" s="84" t="s">
        <v>981</v>
      </c>
      <c r="C2087" s="82" t="s">
        <v>982</v>
      </c>
    </row>
    <row r="2088" spans="1:3" ht="11.5" hidden="1" x14ac:dyDescent="0.25">
      <c r="A2088" s="85">
        <v>25458447</v>
      </c>
      <c r="B2088" s="84" t="s">
        <v>11312</v>
      </c>
    </row>
    <row r="2089" spans="1:3" ht="11.5" hidden="1" x14ac:dyDescent="0.25">
      <c r="A2089" s="85">
        <v>27114203</v>
      </c>
      <c r="B2089" s="84" t="s">
        <v>25922</v>
      </c>
    </row>
    <row r="2090" spans="1:3" ht="11.5" hidden="1" x14ac:dyDescent="0.25">
      <c r="A2090" s="85">
        <v>27114557</v>
      </c>
      <c r="B2090" s="84" t="s">
        <v>25923</v>
      </c>
    </row>
    <row r="2091" spans="1:3" ht="11.5" hidden="1" x14ac:dyDescent="0.25">
      <c r="A2091" s="85">
        <v>27087565</v>
      </c>
      <c r="B2091" s="84" t="s">
        <v>11313</v>
      </c>
    </row>
    <row r="2092" spans="1:3" ht="11.5" hidden="1" x14ac:dyDescent="0.25">
      <c r="A2092" s="85">
        <v>9014067</v>
      </c>
      <c r="B2092" s="84" t="s">
        <v>11314</v>
      </c>
    </row>
    <row r="2093" spans="1:3" ht="11.5" hidden="1" x14ac:dyDescent="0.25">
      <c r="A2093" s="85">
        <v>27189145</v>
      </c>
      <c r="B2093" s="84" t="s">
        <v>11315</v>
      </c>
    </row>
    <row r="2094" spans="1:3" ht="11.5" x14ac:dyDescent="0.25">
      <c r="A2094" s="85">
        <v>25469200</v>
      </c>
      <c r="B2094" s="84" t="s">
        <v>983</v>
      </c>
      <c r="C2094" s="82" t="s">
        <v>984</v>
      </c>
    </row>
    <row r="2095" spans="1:3" ht="11.5" hidden="1" x14ac:dyDescent="0.25">
      <c r="A2095" s="85">
        <v>25050903</v>
      </c>
      <c r="B2095" s="84" t="s">
        <v>11316</v>
      </c>
    </row>
    <row r="2096" spans="1:3" ht="11.5" hidden="1" x14ac:dyDescent="0.25">
      <c r="A2096" s="85">
        <v>25132525</v>
      </c>
      <c r="B2096" s="84" t="s">
        <v>11317</v>
      </c>
    </row>
    <row r="2097" spans="1:3" ht="11.5" hidden="1" x14ac:dyDescent="0.25">
      <c r="A2097" s="85">
        <v>25401291</v>
      </c>
      <c r="B2097" s="84" t="s">
        <v>11318</v>
      </c>
    </row>
    <row r="2098" spans="1:3" ht="11.5" x14ac:dyDescent="0.25">
      <c r="A2098" s="85">
        <v>25083232</v>
      </c>
      <c r="B2098" s="84" t="s">
        <v>10750</v>
      </c>
      <c r="C2098" s="82" t="s">
        <v>25877</v>
      </c>
    </row>
    <row r="2099" spans="1:3" ht="11.5" hidden="1" x14ac:dyDescent="0.25">
      <c r="A2099" s="85">
        <v>25429077</v>
      </c>
      <c r="B2099" s="84" t="s">
        <v>11319</v>
      </c>
    </row>
    <row r="2100" spans="1:3" ht="11.5" x14ac:dyDescent="0.25">
      <c r="A2100" s="85">
        <v>25111376</v>
      </c>
      <c r="B2100" s="84" t="s">
        <v>985</v>
      </c>
      <c r="C2100" s="82" t="s">
        <v>986</v>
      </c>
    </row>
    <row r="2101" spans="1:3" ht="11.5" hidden="1" x14ac:dyDescent="0.25">
      <c r="A2101" s="85">
        <v>25574484</v>
      </c>
      <c r="B2101" s="84" t="s">
        <v>11320</v>
      </c>
    </row>
    <row r="2102" spans="1:3" ht="11.5" hidden="1" x14ac:dyDescent="0.25">
      <c r="A2102" s="85">
        <v>25427697</v>
      </c>
      <c r="B2102" s="84" t="s">
        <v>11321</v>
      </c>
    </row>
    <row r="2103" spans="1:3" ht="11.5" hidden="1" x14ac:dyDescent="0.25">
      <c r="A2103" s="85">
        <v>25428873</v>
      </c>
      <c r="B2103" s="84" t="s">
        <v>11322</v>
      </c>
    </row>
    <row r="2104" spans="1:3" ht="11.5" x14ac:dyDescent="0.25">
      <c r="A2104" s="85">
        <v>25449400</v>
      </c>
      <c r="B2104" s="84" t="s">
        <v>987</v>
      </c>
      <c r="C2104" s="82" t="s">
        <v>988</v>
      </c>
    </row>
    <row r="2105" spans="1:3" ht="11.5" x14ac:dyDescent="0.25">
      <c r="A2105" s="85">
        <v>25100596</v>
      </c>
      <c r="B2105" s="84" t="s">
        <v>11136</v>
      </c>
      <c r="C2105" s="82" t="s">
        <v>990</v>
      </c>
    </row>
    <row r="2106" spans="1:3" ht="11.5" hidden="1" x14ac:dyDescent="0.25">
      <c r="A2106" s="85">
        <v>25427681</v>
      </c>
      <c r="B2106" s="84" t="s">
        <v>11323</v>
      </c>
    </row>
    <row r="2107" spans="1:3" ht="11.5" x14ac:dyDescent="0.25">
      <c r="A2107" s="85">
        <v>27094545</v>
      </c>
      <c r="B2107" s="84" t="s">
        <v>989</v>
      </c>
      <c r="C2107" s="82" t="s">
        <v>990</v>
      </c>
    </row>
    <row r="2108" spans="1:3" ht="11.5" hidden="1" x14ac:dyDescent="0.25">
      <c r="A2108" s="85">
        <v>27188432</v>
      </c>
      <c r="B2108" s="84" t="s">
        <v>11324</v>
      </c>
    </row>
    <row r="2109" spans="1:3" ht="11.5" hidden="1" x14ac:dyDescent="0.25">
      <c r="A2109" s="85">
        <v>8035917</v>
      </c>
      <c r="B2109" s="84" t="s">
        <v>11325</v>
      </c>
    </row>
    <row r="2110" spans="1:3" ht="11.5" hidden="1" x14ac:dyDescent="0.25">
      <c r="A2110" s="85">
        <v>8035918</v>
      </c>
      <c r="B2110" s="84" t="s">
        <v>11326</v>
      </c>
    </row>
    <row r="2111" spans="1:3" ht="11.5" hidden="1" x14ac:dyDescent="0.25">
      <c r="A2111" s="85">
        <v>836907</v>
      </c>
      <c r="B2111" s="84" t="s">
        <v>11327</v>
      </c>
    </row>
    <row r="2112" spans="1:3" ht="11.5" x14ac:dyDescent="0.25">
      <c r="A2112" s="85">
        <v>25485751</v>
      </c>
      <c r="B2112" s="84" t="s">
        <v>991</v>
      </c>
      <c r="C2112" s="82" t="s">
        <v>990</v>
      </c>
    </row>
    <row r="2113" spans="1:3" ht="11.5" hidden="1" x14ac:dyDescent="0.25">
      <c r="A2113" s="85">
        <v>27114451</v>
      </c>
      <c r="B2113" s="84" t="s">
        <v>25924</v>
      </c>
    </row>
    <row r="2114" spans="1:3" ht="11.5" hidden="1" x14ac:dyDescent="0.25">
      <c r="A2114" s="85">
        <v>25195753</v>
      </c>
      <c r="B2114" s="84" t="s">
        <v>25925</v>
      </c>
    </row>
    <row r="2115" spans="1:3" ht="11.5" x14ac:dyDescent="0.25">
      <c r="A2115" s="85">
        <v>27170215</v>
      </c>
      <c r="B2115" s="84" t="s">
        <v>992</v>
      </c>
      <c r="C2115" s="82" t="s">
        <v>993</v>
      </c>
    </row>
    <row r="2116" spans="1:3" ht="11.5" hidden="1" x14ac:dyDescent="0.25">
      <c r="A2116" s="85">
        <v>27133481</v>
      </c>
      <c r="B2116" s="84" t="s">
        <v>11328</v>
      </c>
    </row>
    <row r="2117" spans="1:3" ht="11.5" hidden="1" x14ac:dyDescent="0.25">
      <c r="A2117" s="85">
        <v>27114305</v>
      </c>
      <c r="B2117" s="84" t="s">
        <v>25926</v>
      </c>
    </row>
    <row r="2118" spans="1:3" ht="11.5" x14ac:dyDescent="0.25">
      <c r="A2118" s="85">
        <v>25469929</v>
      </c>
      <c r="B2118" s="84" t="s">
        <v>994</v>
      </c>
      <c r="C2118" s="82" t="s">
        <v>993</v>
      </c>
    </row>
    <row r="2119" spans="1:3" ht="11.5" hidden="1" x14ac:dyDescent="0.25">
      <c r="A2119" s="85">
        <v>27161019</v>
      </c>
      <c r="B2119" s="84" t="s">
        <v>11329</v>
      </c>
    </row>
    <row r="2120" spans="1:3" ht="11.5" x14ac:dyDescent="0.25">
      <c r="A2120" s="85">
        <v>25115596</v>
      </c>
      <c r="B2120" s="84" t="s">
        <v>995</v>
      </c>
      <c r="C2120" s="82" t="s">
        <v>996</v>
      </c>
    </row>
    <row r="2121" spans="1:3" ht="11.5" hidden="1" x14ac:dyDescent="0.25">
      <c r="A2121" s="85">
        <v>25482776</v>
      </c>
      <c r="B2121" s="84" t="s">
        <v>25927</v>
      </c>
    </row>
    <row r="2122" spans="1:3" ht="11.5" hidden="1" x14ac:dyDescent="0.25">
      <c r="A2122" s="85">
        <v>25482848</v>
      </c>
      <c r="B2122" s="84" t="s">
        <v>25928</v>
      </c>
    </row>
    <row r="2123" spans="1:3" ht="11.5" x14ac:dyDescent="0.25">
      <c r="A2123" s="85">
        <v>25460328</v>
      </c>
      <c r="B2123" s="84" t="s">
        <v>997</v>
      </c>
      <c r="C2123" s="82" t="s">
        <v>998</v>
      </c>
    </row>
    <row r="2124" spans="1:3" ht="11.5" x14ac:dyDescent="0.25">
      <c r="A2124" s="85">
        <v>25461900</v>
      </c>
      <c r="B2124" s="84" t="s">
        <v>999</v>
      </c>
      <c r="C2124" s="82" t="s">
        <v>1000</v>
      </c>
    </row>
    <row r="2125" spans="1:3" ht="11.5" hidden="1" x14ac:dyDescent="0.25">
      <c r="A2125" s="85">
        <v>25128333</v>
      </c>
      <c r="B2125" s="84" t="s">
        <v>11330</v>
      </c>
    </row>
    <row r="2126" spans="1:3" ht="11.5" x14ac:dyDescent="0.25">
      <c r="A2126" s="85">
        <v>25469662</v>
      </c>
      <c r="B2126" s="84" t="s">
        <v>1001</v>
      </c>
      <c r="C2126" s="82" t="s">
        <v>1002</v>
      </c>
    </row>
    <row r="2127" spans="1:3" ht="11.5" x14ac:dyDescent="0.25">
      <c r="A2127" s="85">
        <v>25565296</v>
      </c>
      <c r="B2127" s="84" t="s">
        <v>1003</v>
      </c>
      <c r="C2127" s="82" t="s">
        <v>1002</v>
      </c>
    </row>
    <row r="2128" spans="1:3" ht="11.5" x14ac:dyDescent="0.25">
      <c r="A2128" s="85">
        <v>25472154</v>
      </c>
      <c r="B2128" s="84" t="s">
        <v>1004</v>
      </c>
      <c r="C2128" s="82" t="s">
        <v>1005</v>
      </c>
    </row>
    <row r="2129" spans="1:3" ht="11.5" x14ac:dyDescent="0.25">
      <c r="A2129" s="85">
        <v>25461048</v>
      </c>
      <c r="B2129" s="84" t="s">
        <v>1006</v>
      </c>
      <c r="C2129" s="82" t="s">
        <v>1007</v>
      </c>
    </row>
    <row r="2130" spans="1:3" ht="11.5" hidden="1" x14ac:dyDescent="0.25">
      <c r="A2130" s="85">
        <v>25130066</v>
      </c>
      <c r="B2130" s="84" t="s">
        <v>11331</v>
      </c>
    </row>
    <row r="2131" spans="1:3" ht="11.5" hidden="1" x14ac:dyDescent="0.25">
      <c r="A2131" s="85">
        <v>25115877</v>
      </c>
      <c r="B2131" s="84" t="s">
        <v>11332</v>
      </c>
    </row>
    <row r="2132" spans="1:3" ht="11.5" x14ac:dyDescent="0.25">
      <c r="A2132" s="85">
        <v>27094553</v>
      </c>
      <c r="B2132" s="84" t="s">
        <v>1008</v>
      </c>
      <c r="C2132" s="82" t="s">
        <v>1009</v>
      </c>
    </row>
    <row r="2133" spans="1:3" ht="11.5" x14ac:dyDescent="0.25">
      <c r="A2133" s="85">
        <v>27094576</v>
      </c>
      <c r="B2133" s="84" t="s">
        <v>1010</v>
      </c>
      <c r="C2133" s="82" t="s">
        <v>1011</v>
      </c>
    </row>
    <row r="2134" spans="1:3" ht="11.5" x14ac:dyDescent="0.25">
      <c r="A2134" s="85">
        <v>25435556</v>
      </c>
      <c r="B2134" s="84" t="s">
        <v>1012</v>
      </c>
      <c r="C2134" s="82" t="s">
        <v>1013</v>
      </c>
    </row>
    <row r="2135" spans="1:3" ht="11.5" x14ac:dyDescent="0.25">
      <c r="A2135" s="85">
        <v>27145395</v>
      </c>
      <c r="B2135" s="84" t="s">
        <v>1014</v>
      </c>
      <c r="C2135" s="82" t="s">
        <v>1015</v>
      </c>
    </row>
    <row r="2136" spans="1:3" ht="11.5" x14ac:dyDescent="0.25">
      <c r="A2136" s="85">
        <v>25100601</v>
      </c>
      <c r="B2136" s="84" t="s">
        <v>10697</v>
      </c>
      <c r="C2136" s="82" t="s">
        <v>1017</v>
      </c>
    </row>
    <row r="2137" spans="1:3" ht="11.5" x14ac:dyDescent="0.25">
      <c r="A2137" s="85">
        <v>27159876</v>
      </c>
      <c r="B2137" s="84" t="s">
        <v>1016</v>
      </c>
      <c r="C2137" s="82" t="s">
        <v>1017</v>
      </c>
    </row>
    <row r="2138" spans="1:3" ht="11.5" x14ac:dyDescent="0.25">
      <c r="A2138" s="85">
        <v>25565297</v>
      </c>
      <c r="B2138" s="84" t="s">
        <v>1018</v>
      </c>
      <c r="C2138" s="82" t="s">
        <v>1019</v>
      </c>
    </row>
    <row r="2139" spans="1:3" ht="11.5" x14ac:dyDescent="0.25">
      <c r="A2139" s="85">
        <v>27176577</v>
      </c>
      <c r="B2139" s="84" t="s">
        <v>1020</v>
      </c>
      <c r="C2139" s="82" t="s">
        <v>1021</v>
      </c>
    </row>
    <row r="2140" spans="1:3" ht="11.5" hidden="1" x14ac:dyDescent="0.25">
      <c r="A2140" s="85">
        <v>27076790</v>
      </c>
      <c r="B2140" s="84" t="s">
        <v>11333</v>
      </c>
    </row>
    <row r="2141" spans="1:3" ht="11.5" hidden="1" x14ac:dyDescent="0.25">
      <c r="A2141" s="85">
        <v>25428874</v>
      </c>
      <c r="B2141" s="84" t="s">
        <v>11334</v>
      </c>
    </row>
    <row r="2142" spans="1:3" ht="11.5" hidden="1" x14ac:dyDescent="0.25">
      <c r="A2142" s="85">
        <v>27114213</v>
      </c>
      <c r="B2142" s="84" t="s">
        <v>25929</v>
      </c>
    </row>
    <row r="2143" spans="1:3" ht="11.5" hidden="1" x14ac:dyDescent="0.25">
      <c r="A2143" s="85">
        <v>27114365</v>
      </c>
      <c r="B2143" s="84" t="s">
        <v>25930</v>
      </c>
    </row>
    <row r="2144" spans="1:3" ht="11.5" hidden="1" x14ac:dyDescent="0.25">
      <c r="A2144" s="85">
        <v>27114261</v>
      </c>
      <c r="B2144" s="84" t="s">
        <v>25931</v>
      </c>
    </row>
    <row r="2145" spans="1:3" ht="11.5" x14ac:dyDescent="0.25">
      <c r="A2145" s="85">
        <v>27170249</v>
      </c>
      <c r="B2145" s="84" t="s">
        <v>1022</v>
      </c>
      <c r="C2145" s="82" t="s">
        <v>1023</v>
      </c>
    </row>
    <row r="2146" spans="1:3" ht="11.5" x14ac:dyDescent="0.25">
      <c r="A2146" s="85">
        <v>25435548</v>
      </c>
      <c r="B2146" s="84" t="s">
        <v>1024</v>
      </c>
      <c r="C2146" s="82" t="s">
        <v>1025</v>
      </c>
    </row>
    <row r="2147" spans="1:3" ht="11.5" x14ac:dyDescent="0.25">
      <c r="A2147" s="85">
        <v>25460819</v>
      </c>
      <c r="B2147" s="84" t="s">
        <v>1026</v>
      </c>
      <c r="C2147" s="82" t="s">
        <v>1027</v>
      </c>
    </row>
    <row r="2148" spans="1:3" ht="11.5" x14ac:dyDescent="0.25">
      <c r="A2148" s="85">
        <v>25430932</v>
      </c>
      <c r="B2148" s="84" t="s">
        <v>1028</v>
      </c>
      <c r="C2148" s="82" t="s">
        <v>1029</v>
      </c>
    </row>
    <row r="2149" spans="1:3" ht="11.5" x14ac:dyDescent="0.25">
      <c r="A2149" s="85">
        <v>25427493</v>
      </c>
      <c r="B2149" s="84" t="s">
        <v>1030</v>
      </c>
      <c r="C2149" s="82" t="s">
        <v>1029</v>
      </c>
    </row>
    <row r="2150" spans="1:3" ht="11.5" hidden="1" x14ac:dyDescent="0.25">
      <c r="A2150" s="85">
        <v>27114356</v>
      </c>
      <c r="B2150" s="84" t="s">
        <v>25932</v>
      </c>
    </row>
    <row r="2151" spans="1:3" ht="11.5" x14ac:dyDescent="0.25">
      <c r="A2151" s="85">
        <v>25469661</v>
      </c>
      <c r="B2151" s="84" t="s">
        <v>1031</v>
      </c>
      <c r="C2151" s="82" t="s">
        <v>1032</v>
      </c>
    </row>
    <row r="2152" spans="1:3" ht="11.5" hidden="1" x14ac:dyDescent="0.25">
      <c r="A2152" s="85">
        <v>27128460</v>
      </c>
      <c r="B2152" s="84" t="s">
        <v>25933</v>
      </c>
    </row>
    <row r="2153" spans="1:3" ht="11.5" hidden="1" x14ac:dyDescent="0.25">
      <c r="A2153" s="85">
        <v>27044381</v>
      </c>
      <c r="B2153" s="84" t="s">
        <v>11335</v>
      </c>
    </row>
    <row r="2154" spans="1:3" ht="11.5" hidden="1" x14ac:dyDescent="0.25">
      <c r="A2154" s="85">
        <v>27001015</v>
      </c>
      <c r="B2154" s="84" t="s">
        <v>11336</v>
      </c>
    </row>
    <row r="2155" spans="1:3" ht="11.5" x14ac:dyDescent="0.25">
      <c r="A2155" s="85">
        <v>25476203</v>
      </c>
      <c r="B2155" s="84" t="s">
        <v>1033</v>
      </c>
      <c r="C2155" s="82" t="s">
        <v>1032</v>
      </c>
    </row>
    <row r="2156" spans="1:3" ht="11.5" hidden="1" x14ac:dyDescent="0.25">
      <c r="A2156" s="85">
        <v>27018891</v>
      </c>
      <c r="B2156" s="84" t="s">
        <v>11337</v>
      </c>
    </row>
    <row r="2157" spans="1:3" ht="11.5" x14ac:dyDescent="0.25">
      <c r="A2157" s="85">
        <v>25427538</v>
      </c>
      <c r="B2157" s="84" t="s">
        <v>1034</v>
      </c>
      <c r="C2157" s="82" t="s">
        <v>1035</v>
      </c>
    </row>
    <row r="2158" spans="1:3" ht="11.5" hidden="1" x14ac:dyDescent="0.25">
      <c r="A2158" s="85">
        <v>25576159</v>
      </c>
      <c r="B2158" s="84" t="s">
        <v>11339</v>
      </c>
    </row>
    <row r="2159" spans="1:3" ht="11.5" hidden="1" x14ac:dyDescent="0.25">
      <c r="A2159" s="85">
        <v>25469883</v>
      </c>
      <c r="B2159" s="84" t="s">
        <v>11340</v>
      </c>
    </row>
    <row r="2160" spans="1:3" ht="11.5" hidden="1" x14ac:dyDescent="0.25">
      <c r="A2160" s="85">
        <v>25400765</v>
      </c>
      <c r="B2160" s="84" t="s">
        <v>11341</v>
      </c>
    </row>
    <row r="2161" spans="1:3" ht="11.5" x14ac:dyDescent="0.25">
      <c r="A2161" s="85">
        <v>25469660</v>
      </c>
      <c r="B2161" s="84" t="s">
        <v>1036</v>
      </c>
      <c r="C2161" s="82" t="s">
        <v>1035</v>
      </c>
    </row>
    <row r="2162" spans="1:3" ht="11.5" hidden="1" x14ac:dyDescent="0.25">
      <c r="A2162" s="85">
        <v>25476084</v>
      </c>
      <c r="B2162" s="84" t="s">
        <v>11342</v>
      </c>
    </row>
    <row r="2163" spans="1:3" ht="11.5" hidden="1" x14ac:dyDescent="0.25">
      <c r="A2163" s="85">
        <v>831409</v>
      </c>
      <c r="B2163" s="84" t="s">
        <v>11343</v>
      </c>
    </row>
    <row r="2164" spans="1:3" ht="11.5" x14ac:dyDescent="0.25">
      <c r="A2164" s="85">
        <v>25461622</v>
      </c>
      <c r="B2164" s="84" t="s">
        <v>1037</v>
      </c>
      <c r="C2164" s="82" t="s">
        <v>1038</v>
      </c>
    </row>
    <row r="2165" spans="1:3" ht="11.5" hidden="1" x14ac:dyDescent="0.25">
      <c r="A2165" s="85">
        <v>27013378</v>
      </c>
      <c r="B2165" s="84" t="s">
        <v>11344</v>
      </c>
    </row>
    <row r="2166" spans="1:3" ht="11.5" hidden="1" x14ac:dyDescent="0.25">
      <c r="A2166" s="85">
        <v>25413022</v>
      </c>
      <c r="B2166" s="84" t="s">
        <v>11345</v>
      </c>
    </row>
    <row r="2167" spans="1:3" ht="11.5" hidden="1" x14ac:dyDescent="0.25">
      <c r="A2167" s="85">
        <v>25459429</v>
      </c>
      <c r="B2167" s="84" t="s">
        <v>11346</v>
      </c>
    </row>
    <row r="2168" spans="1:3" ht="11.5" hidden="1" x14ac:dyDescent="0.25">
      <c r="A2168" s="85">
        <v>25470329</v>
      </c>
      <c r="B2168" s="84" t="s">
        <v>11347</v>
      </c>
    </row>
    <row r="2169" spans="1:3" ht="11.5" hidden="1" x14ac:dyDescent="0.25">
      <c r="A2169" s="85">
        <v>25067385</v>
      </c>
      <c r="B2169" s="84" t="s">
        <v>11348</v>
      </c>
    </row>
    <row r="2170" spans="1:3" ht="11.5" hidden="1" x14ac:dyDescent="0.25">
      <c r="A2170" s="85">
        <v>27008768</v>
      </c>
      <c r="B2170" s="84" t="s">
        <v>11349</v>
      </c>
    </row>
    <row r="2171" spans="1:3" ht="11.5" hidden="1" x14ac:dyDescent="0.25">
      <c r="A2171" s="85">
        <v>25459556</v>
      </c>
      <c r="B2171" s="84" t="s">
        <v>11350</v>
      </c>
    </row>
    <row r="2172" spans="1:3" ht="11.5" hidden="1" x14ac:dyDescent="0.25">
      <c r="A2172" s="85">
        <v>25457982</v>
      </c>
      <c r="B2172" s="84" t="s">
        <v>11351</v>
      </c>
    </row>
    <row r="2173" spans="1:3" ht="11.5" hidden="1" x14ac:dyDescent="0.25">
      <c r="A2173" s="85">
        <v>27031810</v>
      </c>
      <c r="B2173" s="84" t="s">
        <v>11352</v>
      </c>
    </row>
    <row r="2174" spans="1:3" ht="11.5" hidden="1" x14ac:dyDescent="0.25">
      <c r="A2174" s="85">
        <v>831905</v>
      </c>
      <c r="B2174" s="84" t="s">
        <v>11353</v>
      </c>
    </row>
    <row r="2175" spans="1:3" ht="11.5" hidden="1" x14ac:dyDescent="0.25">
      <c r="A2175" s="85">
        <v>27139913</v>
      </c>
      <c r="B2175" s="84" t="s">
        <v>11354</v>
      </c>
    </row>
    <row r="2176" spans="1:3" ht="11.5" hidden="1" x14ac:dyDescent="0.25">
      <c r="A2176" s="85">
        <v>25576160</v>
      </c>
      <c r="B2176" s="84" t="s">
        <v>11355</v>
      </c>
    </row>
    <row r="2177" spans="1:3" ht="11.5" hidden="1" x14ac:dyDescent="0.25">
      <c r="A2177" s="85">
        <v>27003615</v>
      </c>
      <c r="B2177" s="84" t="s">
        <v>11356</v>
      </c>
    </row>
    <row r="2178" spans="1:3" ht="11.5" hidden="1" x14ac:dyDescent="0.25">
      <c r="A2178" s="85">
        <v>8008801</v>
      </c>
      <c r="B2178" s="84" t="s">
        <v>11357</v>
      </c>
    </row>
    <row r="2179" spans="1:3" ht="11.5" hidden="1" x14ac:dyDescent="0.25">
      <c r="A2179" s="85">
        <v>27023558</v>
      </c>
      <c r="B2179" s="84" t="s">
        <v>11358</v>
      </c>
    </row>
    <row r="2180" spans="1:3" ht="11.5" hidden="1" x14ac:dyDescent="0.25">
      <c r="A2180" s="85">
        <v>27084934</v>
      </c>
      <c r="B2180" s="84" t="s">
        <v>11359</v>
      </c>
    </row>
    <row r="2181" spans="1:3" ht="11.5" x14ac:dyDescent="0.25">
      <c r="A2181" s="85">
        <v>25584089</v>
      </c>
      <c r="B2181" s="84" t="s">
        <v>1039</v>
      </c>
      <c r="C2181" s="82" t="s">
        <v>1038</v>
      </c>
    </row>
    <row r="2182" spans="1:3" ht="11.5" hidden="1" x14ac:dyDescent="0.25">
      <c r="A2182" s="85">
        <v>838861</v>
      </c>
      <c r="B2182" s="84" t="s">
        <v>11360</v>
      </c>
    </row>
    <row r="2183" spans="1:3" ht="11.5" x14ac:dyDescent="0.25">
      <c r="A2183" s="85">
        <v>25400899</v>
      </c>
      <c r="B2183" s="84" t="s">
        <v>1040</v>
      </c>
      <c r="C2183" s="82" t="s">
        <v>1038</v>
      </c>
    </row>
    <row r="2184" spans="1:3" ht="11.5" hidden="1" x14ac:dyDescent="0.25">
      <c r="A2184" s="85">
        <v>843911</v>
      </c>
      <c r="B2184" s="84" t="s">
        <v>11361</v>
      </c>
    </row>
    <row r="2185" spans="1:3" ht="11.5" hidden="1" x14ac:dyDescent="0.25">
      <c r="A2185" s="85">
        <v>27189875</v>
      </c>
      <c r="B2185" s="84" t="s">
        <v>11362</v>
      </c>
    </row>
    <row r="2186" spans="1:3" ht="11.5" hidden="1" x14ac:dyDescent="0.25">
      <c r="A2186" s="85">
        <v>27107116</v>
      </c>
      <c r="B2186" s="84" t="s">
        <v>11363</v>
      </c>
    </row>
    <row r="2187" spans="1:3" ht="11.5" hidden="1" x14ac:dyDescent="0.25">
      <c r="A2187" s="85">
        <v>27107125</v>
      </c>
      <c r="B2187" s="84" t="s">
        <v>11364</v>
      </c>
    </row>
    <row r="2188" spans="1:3" ht="11.5" hidden="1" x14ac:dyDescent="0.25">
      <c r="A2188" s="85">
        <v>27107120</v>
      </c>
      <c r="B2188" s="84" t="s">
        <v>11365</v>
      </c>
    </row>
    <row r="2189" spans="1:3" ht="11.5" x14ac:dyDescent="0.25">
      <c r="A2189" s="85">
        <v>25473097</v>
      </c>
      <c r="B2189" s="84" t="s">
        <v>1041</v>
      </c>
      <c r="C2189" s="82" t="s">
        <v>1042</v>
      </c>
    </row>
    <row r="2190" spans="1:3" ht="11.5" x14ac:dyDescent="0.25">
      <c r="A2190" s="85">
        <v>25062124</v>
      </c>
      <c r="B2190" s="84" t="s">
        <v>1043</v>
      </c>
      <c r="C2190" s="82" t="s">
        <v>1044</v>
      </c>
    </row>
    <row r="2191" spans="1:3" ht="11.5" hidden="1" x14ac:dyDescent="0.25">
      <c r="A2191" s="85">
        <v>25462413</v>
      </c>
      <c r="B2191" s="84" t="s">
        <v>11366</v>
      </c>
    </row>
    <row r="2192" spans="1:3" ht="11.5" x14ac:dyDescent="0.25">
      <c r="A2192" s="85">
        <v>25562520</v>
      </c>
      <c r="B2192" s="84" t="s">
        <v>1045</v>
      </c>
      <c r="C2192" s="82" t="s">
        <v>1046</v>
      </c>
    </row>
    <row r="2193" spans="1:3" ht="11.5" hidden="1" x14ac:dyDescent="0.25">
      <c r="A2193" s="85">
        <v>25439133</v>
      </c>
      <c r="B2193" s="84" t="s">
        <v>11367</v>
      </c>
    </row>
    <row r="2194" spans="1:3" ht="11.5" hidden="1" x14ac:dyDescent="0.25">
      <c r="A2194" s="85">
        <v>25573644</v>
      </c>
      <c r="B2194" s="84" t="s">
        <v>11368</v>
      </c>
    </row>
    <row r="2195" spans="1:3" ht="11.5" x14ac:dyDescent="0.25">
      <c r="A2195" s="85">
        <v>25562506</v>
      </c>
      <c r="B2195" s="84" t="s">
        <v>1047</v>
      </c>
      <c r="C2195" s="82" t="s">
        <v>1048</v>
      </c>
    </row>
    <row r="2196" spans="1:3" ht="11.5" x14ac:dyDescent="0.25">
      <c r="A2196" s="85">
        <v>25573846</v>
      </c>
      <c r="B2196" s="84" t="s">
        <v>1049</v>
      </c>
      <c r="C2196" s="82" t="s">
        <v>1050</v>
      </c>
    </row>
    <row r="2197" spans="1:3" ht="11.5" hidden="1" x14ac:dyDescent="0.25">
      <c r="A2197" s="85">
        <v>25439112</v>
      </c>
      <c r="B2197" s="84" t="s">
        <v>11369</v>
      </c>
    </row>
    <row r="2198" spans="1:3" ht="11.5" hidden="1" x14ac:dyDescent="0.25">
      <c r="A2198" s="85">
        <v>25111369</v>
      </c>
      <c r="B2198" s="84" t="s">
        <v>11370</v>
      </c>
    </row>
    <row r="2199" spans="1:3" ht="11.5" hidden="1" x14ac:dyDescent="0.25">
      <c r="A2199" s="85">
        <v>836982</v>
      </c>
      <c r="B2199" s="84" t="s">
        <v>11371</v>
      </c>
    </row>
    <row r="2200" spans="1:3" ht="11.5" hidden="1" x14ac:dyDescent="0.25">
      <c r="A2200" s="85">
        <v>843890</v>
      </c>
      <c r="B2200" s="84" t="s">
        <v>11372</v>
      </c>
    </row>
    <row r="2201" spans="1:3" ht="11.5" hidden="1" x14ac:dyDescent="0.25">
      <c r="A2201" s="85">
        <v>25110067</v>
      </c>
      <c r="B2201" s="84" t="s">
        <v>11373</v>
      </c>
    </row>
    <row r="2202" spans="1:3" ht="11.5" hidden="1" x14ac:dyDescent="0.25">
      <c r="A2202" s="85">
        <v>25582430</v>
      </c>
      <c r="B2202" s="84" t="s">
        <v>25934</v>
      </c>
    </row>
    <row r="2203" spans="1:3" ht="11.5" hidden="1" x14ac:dyDescent="0.25">
      <c r="A2203" s="85">
        <v>27139478</v>
      </c>
      <c r="B2203" s="84" t="s">
        <v>11374</v>
      </c>
    </row>
    <row r="2204" spans="1:3" ht="11.5" hidden="1" x14ac:dyDescent="0.25">
      <c r="A2204" s="85">
        <v>27139440</v>
      </c>
      <c r="B2204" s="84" t="s">
        <v>11375</v>
      </c>
    </row>
    <row r="2205" spans="1:3" ht="11.5" hidden="1" x14ac:dyDescent="0.25">
      <c r="A2205" s="85">
        <v>27139467</v>
      </c>
      <c r="B2205" s="84" t="s">
        <v>11376</v>
      </c>
    </row>
    <row r="2206" spans="1:3" ht="11.5" hidden="1" x14ac:dyDescent="0.25">
      <c r="A2206" s="85">
        <v>27139579</v>
      </c>
      <c r="B2206" s="84" t="s">
        <v>11377</v>
      </c>
    </row>
    <row r="2207" spans="1:3" ht="11.5" hidden="1" x14ac:dyDescent="0.25">
      <c r="A2207" s="85">
        <v>27139462</v>
      </c>
      <c r="B2207" s="84" t="s">
        <v>11378</v>
      </c>
    </row>
    <row r="2208" spans="1:3" ht="11.5" hidden="1" x14ac:dyDescent="0.25">
      <c r="A2208" s="85">
        <v>27139528</v>
      </c>
      <c r="B2208" s="84" t="s">
        <v>11379</v>
      </c>
    </row>
    <row r="2209" spans="1:3" ht="11.5" hidden="1" x14ac:dyDescent="0.25">
      <c r="A2209" s="85">
        <v>27139676</v>
      </c>
      <c r="B2209" s="84" t="s">
        <v>11380</v>
      </c>
    </row>
    <row r="2210" spans="1:3" ht="11.5" hidden="1" x14ac:dyDescent="0.25">
      <c r="A2210" s="85">
        <v>25067692</v>
      </c>
      <c r="B2210" s="84" t="s">
        <v>11381</v>
      </c>
    </row>
    <row r="2211" spans="1:3" ht="11.5" hidden="1" x14ac:dyDescent="0.25">
      <c r="A2211" s="85">
        <v>27139460</v>
      </c>
      <c r="B2211" s="84" t="s">
        <v>11382</v>
      </c>
    </row>
    <row r="2212" spans="1:3" ht="11.5" hidden="1" x14ac:dyDescent="0.25">
      <c r="A2212" s="85">
        <v>27054250</v>
      </c>
      <c r="B2212" s="84" t="s">
        <v>11383</v>
      </c>
    </row>
    <row r="2213" spans="1:3" ht="11.5" x14ac:dyDescent="0.25">
      <c r="A2213" s="85">
        <v>25434191</v>
      </c>
      <c r="B2213" s="84" t="s">
        <v>1051</v>
      </c>
      <c r="C2213" s="82" t="s">
        <v>1052</v>
      </c>
    </row>
    <row r="2214" spans="1:3" ht="11.5" hidden="1" x14ac:dyDescent="0.25">
      <c r="A2214" s="85">
        <v>25004911</v>
      </c>
      <c r="B2214" s="84" t="s">
        <v>11384</v>
      </c>
    </row>
    <row r="2215" spans="1:3" ht="11.5" hidden="1" x14ac:dyDescent="0.25">
      <c r="A2215" s="85">
        <v>25511244</v>
      </c>
      <c r="B2215" s="84" t="s">
        <v>11385</v>
      </c>
    </row>
    <row r="2216" spans="1:3" ht="11.5" hidden="1" x14ac:dyDescent="0.25">
      <c r="A2216" s="85">
        <v>25428207</v>
      </c>
      <c r="B2216" s="84" t="s">
        <v>11386</v>
      </c>
    </row>
    <row r="2217" spans="1:3" ht="11.5" x14ac:dyDescent="0.25">
      <c r="A2217" s="85">
        <v>25428732</v>
      </c>
      <c r="B2217" s="84" t="s">
        <v>1053</v>
      </c>
      <c r="C2217" s="82" t="s">
        <v>1054</v>
      </c>
    </row>
    <row r="2218" spans="1:3" ht="11.5" x14ac:dyDescent="0.25">
      <c r="A2218" s="85">
        <v>25111337</v>
      </c>
      <c r="B2218" s="84" t="s">
        <v>10815</v>
      </c>
      <c r="C2218" s="82" t="s">
        <v>1054</v>
      </c>
    </row>
    <row r="2219" spans="1:3" ht="11.5" x14ac:dyDescent="0.25">
      <c r="A2219" s="85">
        <v>27173530</v>
      </c>
      <c r="B2219" s="84" t="s">
        <v>1055</v>
      </c>
      <c r="C2219" s="82" t="s">
        <v>1056</v>
      </c>
    </row>
    <row r="2220" spans="1:3" ht="11.5" hidden="1" x14ac:dyDescent="0.25">
      <c r="A2220" s="85">
        <v>222565</v>
      </c>
      <c r="B2220" s="84" t="s">
        <v>11387</v>
      </c>
    </row>
    <row r="2221" spans="1:3" ht="11.5" x14ac:dyDescent="0.25">
      <c r="A2221" s="85">
        <v>25565402</v>
      </c>
      <c r="B2221" s="84" t="s">
        <v>1057</v>
      </c>
      <c r="C2221" s="82" t="s">
        <v>1058</v>
      </c>
    </row>
    <row r="2222" spans="1:3" ht="11.5" x14ac:dyDescent="0.25">
      <c r="A2222" s="85">
        <v>27170250</v>
      </c>
      <c r="B2222" s="84" t="s">
        <v>1059</v>
      </c>
      <c r="C2222" s="82" t="s">
        <v>1060</v>
      </c>
    </row>
    <row r="2223" spans="1:3" ht="11.5" x14ac:dyDescent="0.25">
      <c r="A2223" s="85">
        <v>25428903</v>
      </c>
      <c r="B2223" s="84" t="s">
        <v>1061</v>
      </c>
      <c r="C2223" s="82" t="s">
        <v>1062</v>
      </c>
    </row>
    <row r="2224" spans="1:3" ht="11.5" x14ac:dyDescent="0.25">
      <c r="A2224" s="85">
        <v>25576276</v>
      </c>
      <c r="B2224" s="84" t="s">
        <v>1063</v>
      </c>
      <c r="C2224" s="82" t="s">
        <v>1062</v>
      </c>
    </row>
    <row r="2225" spans="1:3" ht="11.5" x14ac:dyDescent="0.25">
      <c r="A2225" s="85">
        <v>25472207</v>
      </c>
      <c r="B2225" s="84" t="s">
        <v>1064</v>
      </c>
      <c r="C2225" s="82" t="s">
        <v>1065</v>
      </c>
    </row>
    <row r="2226" spans="1:3" ht="11.5" x14ac:dyDescent="0.25">
      <c r="A2226" s="85">
        <v>27112172</v>
      </c>
      <c r="B2226" s="84" t="s">
        <v>1066</v>
      </c>
      <c r="C2226" s="82" t="s">
        <v>1067</v>
      </c>
    </row>
    <row r="2227" spans="1:3" ht="11.5" x14ac:dyDescent="0.25">
      <c r="A2227" s="85">
        <v>27173536</v>
      </c>
      <c r="B2227" s="84" t="s">
        <v>1068</v>
      </c>
      <c r="C2227" s="82" t="s">
        <v>1069</v>
      </c>
    </row>
    <row r="2228" spans="1:3" ht="11.5" x14ac:dyDescent="0.25">
      <c r="A2228" s="85">
        <v>27097234</v>
      </c>
      <c r="B2228" s="84" t="s">
        <v>1070</v>
      </c>
      <c r="C2228" s="82" t="s">
        <v>1071</v>
      </c>
    </row>
    <row r="2229" spans="1:3" ht="11.5" x14ac:dyDescent="0.25">
      <c r="A2229" s="85">
        <v>27096794</v>
      </c>
      <c r="B2229" s="84" t="s">
        <v>1072</v>
      </c>
      <c r="C2229" s="82" t="s">
        <v>1073</v>
      </c>
    </row>
    <row r="2230" spans="1:3" ht="11.5" x14ac:dyDescent="0.25">
      <c r="A2230" s="85">
        <v>27170131</v>
      </c>
      <c r="B2230" s="84" t="s">
        <v>1074</v>
      </c>
      <c r="C2230" s="82" t="s">
        <v>1075</v>
      </c>
    </row>
    <row r="2231" spans="1:3" ht="11.5" x14ac:dyDescent="0.25">
      <c r="A2231" s="85">
        <v>27170132</v>
      </c>
      <c r="B2231" s="84" t="s">
        <v>1076</v>
      </c>
      <c r="C2231" s="82" t="s">
        <v>1075</v>
      </c>
    </row>
    <row r="2232" spans="1:3" ht="11.5" hidden="1" x14ac:dyDescent="0.25">
      <c r="A2232" s="85">
        <v>25439231</v>
      </c>
      <c r="B2232" s="84" t="s">
        <v>11388</v>
      </c>
    </row>
    <row r="2233" spans="1:3" ht="11.5" hidden="1" x14ac:dyDescent="0.25">
      <c r="A2233" s="85">
        <v>25576044</v>
      </c>
      <c r="B2233" s="84" t="s">
        <v>11389</v>
      </c>
    </row>
    <row r="2234" spans="1:3" ht="11.5" x14ac:dyDescent="0.25">
      <c r="A2234" s="85">
        <v>27164861</v>
      </c>
      <c r="B2234" s="84" t="s">
        <v>1077</v>
      </c>
      <c r="C2234" s="82" t="s">
        <v>1075</v>
      </c>
    </row>
    <row r="2235" spans="1:3" ht="11.5" hidden="1" x14ac:dyDescent="0.25">
      <c r="A2235" s="85">
        <v>25439096</v>
      </c>
      <c r="B2235" s="84" t="s">
        <v>11390</v>
      </c>
    </row>
    <row r="2236" spans="1:3" ht="11.5" x14ac:dyDescent="0.25">
      <c r="A2236" s="85">
        <v>27144550</v>
      </c>
      <c r="B2236" s="84" t="s">
        <v>1078</v>
      </c>
      <c r="C2236" s="82" t="s">
        <v>1079</v>
      </c>
    </row>
    <row r="2237" spans="1:3" ht="11.5" x14ac:dyDescent="0.25">
      <c r="A2237" s="85">
        <v>27177044</v>
      </c>
      <c r="B2237" s="84" t="s">
        <v>1080</v>
      </c>
      <c r="C2237" s="82" t="s">
        <v>1081</v>
      </c>
    </row>
    <row r="2238" spans="1:3" ht="11.5" x14ac:dyDescent="0.25">
      <c r="A2238" s="85">
        <v>25577086</v>
      </c>
      <c r="B2238" s="84" t="s">
        <v>1082</v>
      </c>
      <c r="C2238" s="82" t="s">
        <v>1081</v>
      </c>
    </row>
    <row r="2239" spans="1:3" ht="11.5" x14ac:dyDescent="0.25">
      <c r="A2239" s="85">
        <v>25578441</v>
      </c>
      <c r="B2239" s="84" t="s">
        <v>1083</v>
      </c>
      <c r="C2239" s="82" t="s">
        <v>1084</v>
      </c>
    </row>
    <row r="2240" spans="1:3" ht="11.5" x14ac:dyDescent="0.25">
      <c r="A2240" s="85">
        <v>8036486</v>
      </c>
      <c r="B2240" s="84" t="s">
        <v>1085</v>
      </c>
      <c r="C2240" s="82" t="s">
        <v>1084</v>
      </c>
    </row>
    <row r="2241" spans="1:3" ht="11.5" x14ac:dyDescent="0.25">
      <c r="A2241" s="85">
        <v>8036481</v>
      </c>
      <c r="B2241" s="84" t="s">
        <v>1086</v>
      </c>
      <c r="C2241" s="82" t="s">
        <v>1087</v>
      </c>
    </row>
    <row r="2242" spans="1:3" ht="11.5" x14ac:dyDescent="0.25">
      <c r="A2242" s="85">
        <v>25484163</v>
      </c>
      <c r="B2242" s="84" t="s">
        <v>1088</v>
      </c>
      <c r="C2242" s="82" t="s">
        <v>1089</v>
      </c>
    </row>
    <row r="2243" spans="1:3" ht="11.5" hidden="1" x14ac:dyDescent="0.25">
      <c r="A2243" s="85">
        <v>25114721</v>
      </c>
      <c r="B2243" s="84" t="s">
        <v>11391</v>
      </c>
    </row>
    <row r="2244" spans="1:3" ht="11.5" x14ac:dyDescent="0.25">
      <c r="A2244" s="85">
        <v>25578440</v>
      </c>
      <c r="B2244" s="84" t="s">
        <v>1090</v>
      </c>
      <c r="C2244" s="82" t="s">
        <v>1091</v>
      </c>
    </row>
    <row r="2245" spans="1:3" ht="11.5" x14ac:dyDescent="0.25">
      <c r="A2245" s="85">
        <v>27170181</v>
      </c>
      <c r="B2245" s="84" t="s">
        <v>1092</v>
      </c>
      <c r="C2245" s="82" t="s">
        <v>1091</v>
      </c>
    </row>
    <row r="2246" spans="1:3" ht="11.5" x14ac:dyDescent="0.25">
      <c r="A2246" s="85">
        <v>25565303</v>
      </c>
      <c r="B2246" s="84" t="s">
        <v>1093</v>
      </c>
      <c r="C2246" s="82" t="s">
        <v>1094</v>
      </c>
    </row>
    <row r="2247" spans="1:3" ht="11.5" x14ac:dyDescent="0.25">
      <c r="A2247" s="85">
        <v>25575789</v>
      </c>
      <c r="B2247" s="84" t="s">
        <v>1095</v>
      </c>
      <c r="C2247" s="82" t="s">
        <v>1094</v>
      </c>
    </row>
    <row r="2248" spans="1:3" ht="11.5" hidden="1" x14ac:dyDescent="0.25">
      <c r="A2248" s="85">
        <v>25461111</v>
      </c>
      <c r="B2248" s="84" t="s">
        <v>11392</v>
      </c>
    </row>
    <row r="2249" spans="1:3" ht="11.5" hidden="1" x14ac:dyDescent="0.25">
      <c r="A2249" s="85">
        <v>27165066</v>
      </c>
      <c r="B2249" s="84" t="s">
        <v>11393</v>
      </c>
    </row>
    <row r="2250" spans="1:3" ht="11.5" x14ac:dyDescent="0.25">
      <c r="A2250" s="85">
        <v>25565302</v>
      </c>
      <c r="B2250" s="84" t="s">
        <v>1096</v>
      </c>
      <c r="C2250" s="82" t="s">
        <v>1097</v>
      </c>
    </row>
    <row r="2251" spans="1:3" ht="11.5" x14ac:dyDescent="0.25">
      <c r="A2251" s="85">
        <v>27055059</v>
      </c>
      <c r="B2251" s="84" t="s">
        <v>1098</v>
      </c>
      <c r="C2251" s="82" t="s">
        <v>1099</v>
      </c>
    </row>
    <row r="2252" spans="1:3" ht="11.5" x14ac:dyDescent="0.25">
      <c r="A2252" s="85">
        <v>25400255</v>
      </c>
      <c r="B2252" s="84" t="s">
        <v>1100</v>
      </c>
      <c r="C2252" s="82" t="s">
        <v>1099</v>
      </c>
    </row>
    <row r="2253" spans="1:3" ht="11.5" hidden="1" x14ac:dyDescent="0.25">
      <c r="A2253" s="85">
        <v>27171506</v>
      </c>
      <c r="B2253" s="84" t="s">
        <v>11394</v>
      </c>
    </row>
    <row r="2254" spans="1:3" ht="11.5" hidden="1" x14ac:dyDescent="0.25">
      <c r="A2254" s="85">
        <v>27189982</v>
      </c>
      <c r="B2254" s="84" t="s">
        <v>11395</v>
      </c>
    </row>
    <row r="2255" spans="1:3" ht="11.5" x14ac:dyDescent="0.25">
      <c r="A2255" s="85">
        <v>27170152</v>
      </c>
      <c r="B2255" s="84" t="s">
        <v>1101</v>
      </c>
      <c r="C2255" s="82" t="s">
        <v>1102</v>
      </c>
    </row>
    <row r="2256" spans="1:3" ht="11.5" x14ac:dyDescent="0.25">
      <c r="A2256" s="85">
        <v>25575429</v>
      </c>
      <c r="B2256" s="84" t="s">
        <v>1103</v>
      </c>
      <c r="C2256" s="82" t="s">
        <v>1102</v>
      </c>
    </row>
    <row r="2257" spans="1:3" ht="11.5" x14ac:dyDescent="0.25">
      <c r="A2257" s="85">
        <v>25435541</v>
      </c>
      <c r="B2257" s="84" t="s">
        <v>1104</v>
      </c>
      <c r="C2257" s="82" t="s">
        <v>1105</v>
      </c>
    </row>
    <row r="2258" spans="1:3" ht="11.5" x14ac:dyDescent="0.25">
      <c r="A2258" s="85">
        <v>25578583</v>
      </c>
      <c r="B2258" s="84" t="s">
        <v>1106</v>
      </c>
      <c r="C2258" s="82" t="s">
        <v>1107</v>
      </c>
    </row>
    <row r="2259" spans="1:3" ht="11.5" x14ac:dyDescent="0.25">
      <c r="A2259" s="85">
        <v>25577095</v>
      </c>
      <c r="B2259" s="84" t="s">
        <v>1108</v>
      </c>
      <c r="C2259" s="82" t="s">
        <v>1107</v>
      </c>
    </row>
    <row r="2260" spans="1:3" ht="11.5" x14ac:dyDescent="0.25">
      <c r="A2260" s="85">
        <v>27099133</v>
      </c>
      <c r="B2260" s="84" t="s">
        <v>1109</v>
      </c>
      <c r="C2260" s="82" t="s">
        <v>1110</v>
      </c>
    </row>
    <row r="2261" spans="1:3" ht="11.5" x14ac:dyDescent="0.25">
      <c r="A2261" s="85">
        <v>25100598</v>
      </c>
      <c r="B2261" s="84" t="s">
        <v>10844</v>
      </c>
      <c r="C2261" s="82" t="s">
        <v>1112</v>
      </c>
    </row>
    <row r="2262" spans="1:3" ht="11.5" x14ac:dyDescent="0.25">
      <c r="A2262" s="85">
        <v>25112438</v>
      </c>
      <c r="B2262" s="84" t="s">
        <v>1113</v>
      </c>
      <c r="C2262" s="82" t="s">
        <v>1114</v>
      </c>
    </row>
    <row r="2263" spans="1:3" ht="11.5" hidden="1" x14ac:dyDescent="0.25">
      <c r="A2263" s="85">
        <v>27198449</v>
      </c>
      <c r="B2263" s="84" t="s">
        <v>11396</v>
      </c>
    </row>
    <row r="2264" spans="1:3" ht="11.5" hidden="1" x14ac:dyDescent="0.25">
      <c r="A2264" s="85">
        <v>27189966</v>
      </c>
      <c r="B2264" s="84" t="s">
        <v>11397</v>
      </c>
    </row>
    <row r="2265" spans="1:3" ht="11.5" x14ac:dyDescent="0.25">
      <c r="A2265" s="85">
        <v>25578438</v>
      </c>
      <c r="B2265" s="84" t="s">
        <v>1115</v>
      </c>
      <c r="C2265" s="82" t="s">
        <v>1114</v>
      </c>
    </row>
    <row r="2266" spans="1:3" ht="11.5" x14ac:dyDescent="0.25">
      <c r="A2266" s="85">
        <v>27095750</v>
      </c>
      <c r="B2266" s="84" t="s">
        <v>1116</v>
      </c>
      <c r="C2266" s="82" t="s">
        <v>1117</v>
      </c>
    </row>
    <row r="2267" spans="1:3" ht="11.5" hidden="1" x14ac:dyDescent="0.25">
      <c r="A2267" s="85">
        <v>27186930</v>
      </c>
      <c r="B2267" s="84" t="s">
        <v>11398</v>
      </c>
    </row>
    <row r="2268" spans="1:3" ht="11.5" hidden="1" x14ac:dyDescent="0.25">
      <c r="A2268" s="85">
        <v>27186960</v>
      </c>
      <c r="B2268" s="84" t="s">
        <v>11399</v>
      </c>
    </row>
    <row r="2269" spans="1:3" ht="11.5" hidden="1" x14ac:dyDescent="0.25">
      <c r="A2269" s="85">
        <v>27186965</v>
      </c>
      <c r="B2269" s="84" t="s">
        <v>11400</v>
      </c>
    </row>
    <row r="2270" spans="1:3" ht="11.5" hidden="1" x14ac:dyDescent="0.25">
      <c r="A2270" s="85">
        <v>27186968</v>
      </c>
      <c r="B2270" s="84" t="s">
        <v>11401</v>
      </c>
    </row>
    <row r="2271" spans="1:3" ht="11.5" hidden="1" x14ac:dyDescent="0.25">
      <c r="A2271" s="85">
        <v>27186973</v>
      </c>
      <c r="B2271" s="84" t="s">
        <v>11402</v>
      </c>
    </row>
    <row r="2272" spans="1:3" ht="11.5" hidden="1" x14ac:dyDescent="0.25">
      <c r="A2272" s="85">
        <v>27186985</v>
      </c>
      <c r="B2272" s="84" t="s">
        <v>11403</v>
      </c>
    </row>
    <row r="2273" spans="1:3" ht="11.5" hidden="1" x14ac:dyDescent="0.25">
      <c r="A2273" s="85">
        <v>27096332</v>
      </c>
      <c r="B2273" s="84" t="s">
        <v>11404</v>
      </c>
    </row>
    <row r="2274" spans="1:3" ht="11.5" hidden="1" x14ac:dyDescent="0.25">
      <c r="A2274" s="85">
        <v>27096341</v>
      </c>
      <c r="B2274" s="84" t="s">
        <v>11405</v>
      </c>
    </row>
    <row r="2275" spans="1:3" ht="11.5" x14ac:dyDescent="0.25">
      <c r="A2275" s="85">
        <v>27135701</v>
      </c>
      <c r="B2275" s="84" t="s">
        <v>1118</v>
      </c>
      <c r="C2275" s="82" t="s">
        <v>1119</v>
      </c>
    </row>
    <row r="2276" spans="1:3" ht="11.5" hidden="1" x14ac:dyDescent="0.25">
      <c r="A2276" s="85">
        <v>27193199</v>
      </c>
      <c r="B2276" s="84" t="s">
        <v>11406</v>
      </c>
    </row>
    <row r="2277" spans="1:3" ht="11.5" hidden="1" x14ac:dyDescent="0.25">
      <c r="A2277" s="85">
        <v>27187135</v>
      </c>
      <c r="B2277" s="84" t="s">
        <v>11407</v>
      </c>
    </row>
    <row r="2278" spans="1:3" ht="11.5" hidden="1" x14ac:dyDescent="0.25">
      <c r="A2278" s="85">
        <v>27187158</v>
      </c>
      <c r="B2278" s="84" t="s">
        <v>11408</v>
      </c>
    </row>
    <row r="2279" spans="1:3" ht="11.5" hidden="1" x14ac:dyDescent="0.25">
      <c r="A2279" s="85">
        <v>27184244</v>
      </c>
      <c r="B2279" s="84" t="s">
        <v>11409</v>
      </c>
    </row>
    <row r="2280" spans="1:3" ht="11.5" hidden="1" x14ac:dyDescent="0.25">
      <c r="A2280" s="85">
        <v>27187240</v>
      </c>
      <c r="B2280" s="84" t="s">
        <v>11410</v>
      </c>
    </row>
    <row r="2281" spans="1:3" ht="11.5" x14ac:dyDescent="0.25">
      <c r="A2281" s="85">
        <v>25472376</v>
      </c>
      <c r="B2281" s="84" t="s">
        <v>1120</v>
      </c>
      <c r="C2281" s="82" t="s">
        <v>1121</v>
      </c>
    </row>
    <row r="2282" spans="1:3" ht="11.5" x14ac:dyDescent="0.25">
      <c r="A2282" s="85">
        <v>25577110</v>
      </c>
      <c r="B2282" s="84" t="s">
        <v>1122</v>
      </c>
      <c r="C2282" s="82" t="s">
        <v>1121</v>
      </c>
    </row>
    <row r="2283" spans="1:3" ht="11.5" hidden="1" x14ac:dyDescent="0.25">
      <c r="A2283" s="85">
        <v>27188960</v>
      </c>
      <c r="B2283" s="84" t="s">
        <v>11412</v>
      </c>
    </row>
    <row r="2284" spans="1:3" ht="11.5" x14ac:dyDescent="0.25">
      <c r="A2284" s="85">
        <v>25575797</v>
      </c>
      <c r="B2284" s="84" t="s">
        <v>1123</v>
      </c>
      <c r="C2284" s="82" t="s">
        <v>1124</v>
      </c>
    </row>
    <row r="2285" spans="1:3" ht="11.5" hidden="1" x14ac:dyDescent="0.25">
      <c r="A2285" s="85">
        <v>27189118</v>
      </c>
      <c r="B2285" s="84" t="s">
        <v>11413</v>
      </c>
    </row>
    <row r="2286" spans="1:3" ht="11.5" hidden="1" x14ac:dyDescent="0.25">
      <c r="A2286" s="85">
        <v>27188978</v>
      </c>
      <c r="B2286" s="84" t="s">
        <v>11414</v>
      </c>
    </row>
    <row r="2287" spans="1:3" ht="11.5" x14ac:dyDescent="0.25">
      <c r="A2287" s="85">
        <v>25577214</v>
      </c>
      <c r="B2287" s="84" t="s">
        <v>1125</v>
      </c>
      <c r="C2287" s="82" t="s">
        <v>1126</v>
      </c>
    </row>
    <row r="2288" spans="1:3" ht="11.5" hidden="1" x14ac:dyDescent="0.25">
      <c r="A2288" s="85">
        <v>27198448</v>
      </c>
      <c r="B2288" s="84" t="s">
        <v>11415</v>
      </c>
    </row>
    <row r="2289" spans="1:3" ht="11.5" hidden="1" x14ac:dyDescent="0.25">
      <c r="A2289" s="85">
        <v>27169039</v>
      </c>
      <c r="B2289" s="84" t="s">
        <v>11416</v>
      </c>
    </row>
    <row r="2290" spans="1:3" ht="11.5" hidden="1" x14ac:dyDescent="0.25">
      <c r="A2290" s="85">
        <v>27184194</v>
      </c>
      <c r="B2290" s="84" t="s">
        <v>11417</v>
      </c>
    </row>
    <row r="2291" spans="1:3" ht="11.5" hidden="1" x14ac:dyDescent="0.25">
      <c r="A2291" s="85">
        <v>27184168</v>
      </c>
      <c r="B2291" s="84" t="s">
        <v>11418</v>
      </c>
    </row>
    <row r="2292" spans="1:3" ht="11.5" hidden="1" x14ac:dyDescent="0.25">
      <c r="A2292" s="85">
        <v>27184179</v>
      </c>
      <c r="B2292" s="84" t="s">
        <v>11419</v>
      </c>
    </row>
    <row r="2293" spans="1:3" ht="11.5" hidden="1" x14ac:dyDescent="0.25">
      <c r="A2293" s="85">
        <v>27188981</v>
      </c>
      <c r="B2293" s="84" t="s">
        <v>11420</v>
      </c>
    </row>
    <row r="2294" spans="1:3" ht="11.5" x14ac:dyDescent="0.25">
      <c r="A2294" s="85">
        <v>25417736</v>
      </c>
      <c r="B2294" s="84" t="s">
        <v>1127</v>
      </c>
      <c r="C2294" s="82" t="s">
        <v>1128</v>
      </c>
    </row>
    <row r="2295" spans="1:3" ht="11.5" x14ac:dyDescent="0.25">
      <c r="A2295" s="85">
        <v>25577109</v>
      </c>
      <c r="B2295" s="84" t="s">
        <v>1129</v>
      </c>
      <c r="C2295" s="82" t="s">
        <v>1128</v>
      </c>
    </row>
    <row r="2296" spans="1:3" ht="11.5" x14ac:dyDescent="0.25">
      <c r="A2296" s="85">
        <v>27170194</v>
      </c>
      <c r="B2296" s="84" t="s">
        <v>1130</v>
      </c>
      <c r="C2296" s="82" t="s">
        <v>1131</v>
      </c>
    </row>
    <row r="2297" spans="1:3" ht="11.5" hidden="1" x14ac:dyDescent="0.25">
      <c r="A2297" s="85">
        <v>27187720</v>
      </c>
      <c r="B2297" s="84" t="s">
        <v>11421</v>
      </c>
    </row>
    <row r="2298" spans="1:3" ht="11.5" x14ac:dyDescent="0.25">
      <c r="A2298" s="85">
        <v>25577106</v>
      </c>
      <c r="B2298" s="84" t="s">
        <v>1132</v>
      </c>
      <c r="C2298" s="82" t="s">
        <v>1131</v>
      </c>
    </row>
    <row r="2299" spans="1:3" ht="11.5" x14ac:dyDescent="0.25">
      <c r="A2299" s="85">
        <v>25469534</v>
      </c>
      <c r="B2299" s="84" t="s">
        <v>1133</v>
      </c>
      <c r="C2299" s="82" t="s">
        <v>1131</v>
      </c>
    </row>
    <row r="2300" spans="1:3" ht="11.5" hidden="1" x14ac:dyDescent="0.25">
      <c r="A2300" s="85">
        <v>27192969</v>
      </c>
      <c r="B2300" s="84" t="s">
        <v>11422</v>
      </c>
    </row>
    <row r="2301" spans="1:3" ht="11.5" hidden="1" x14ac:dyDescent="0.25">
      <c r="A2301" s="85">
        <v>27164838</v>
      </c>
      <c r="B2301" s="84" t="s">
        <v>11423</v>
      </c>
    </row>
    <row r="2302" spans="1:3" ht="11.5" x14ac:dyDescent="0.25">
      <c r="A2302" s="85">
        <v>25460356</v>
      </c>
      <c r="B2302" s="84" t="s">
        <v>1134</v>
      </c>
      <c r="C2302" s="82" t="s">
        <v>1135</v>
      </c>
    </row>
    <row r="2303" spans="1:3" ht="11.5" x14ac:dyDescent="0.25">
      <c r="A2303" s="85">
        <v>27170185</v>
      </c>
      <c r="B2303" s="84" t="s">
        <v>1136</v>
      </c>
      <c r="C2303" s="82" t="s">
        <v>1137</v>
      </c>
    </row>
    <row r="2304" spans="1:3" ht="11.5" x14ac:dyDescent="0.25">
      <c r="A2304" s="85">
        <v>27169283</v>
      </c>
      <c r="B2304" s="84" t="s">
        <v>1138</v>
      </c>
      <c r="C2304" s="82" t="s">
        <v>1139</v>
      </c>
    </row>
    <row r="2305" spans="1:3" ht="11.5" hidden="1" x14ac:dyDescent="0.25">
      <c r="A2305" s="85">
        <v>25400764</v>
      </c>
      <c r="B2305" s="84" t="s">
        <v>11424</v>
      </c>
    </row>
    <row r="2306" spans="1:3" ht="11.5" hidden="1" x14ac:dyDescent="0.25">
      <c r="A2306" s="85">
        <v>27190113</v>
      </c>
      <c r="B2306" s="84" t="s">
        <v>11425</v>
      </c>
    </row>
    <row r="2307" spans="1:3" ht="11.5" hidden="1" x14ac:dyDescent="0.25">
      <c r="A2307" s="85">
        <v>27189859</v>
      </c>
      <c r="B2307" s="84" t="s">
        <v>11426</v>
      </c>
    </row>
    <row r="2308" spans="1:3" ht="11.5" x14ac:dyDescent="0.25">
      <c r="A2308" s="85">
        <v>25577142</v>
      </c>
      <c r="B2308" s="84" t="s">
        <v>1140</v>
      </c>
      <c r="C2308" s="82" t="s">
        <v>1141</v>
      </c>
    </row>
    <row r="2309" spans="1:3" ht="11.5" x14ac:dyDescent="0.25">
      <c r="A2309" s="85">
        <v>25581262</v>
      </c>
      <c r="B2309" s="84" t="s">
        <v>1230</v>
      </c>
      <c r="C2309" s="82" t="s">
        <v>26439</v>
      </c>
    </row>
    <row r="2310" spans="1:3" ht="11.5" x14ac:dyDescent="0.25">
      <c r="A2310" s="85">
        <v>25435563</v>
      </c>
      <c r="B2310" s="84" t="s">
        <v>1142</v>
      </c>
      <c r="C2310" s="82" t="s">
        <v>1143</v>
      </c>
    </row>
    <row r="2311" spans="1:3" ht="11.5" hidden="1" x14ac:dyDescent="0.25">
      <c r="A2311" s="85">
        <v>224778</v>
      </c>
      <c r="B2311" s="84" t="s">
        <v>11427</v>
      </c>
    </row>
    <row r="2312" spans="1:3" ht="11.5" x14ac:dyDescent="0.25">
      <c r="A2312" s="85">
        <v>25508630</v>
      </c>
      <c r="B2312" s="84" t="s">
        <v>1144</v>
      </c>
      <c r="C2312" s="82" t="s">
        <v>1145</v>
      </c>
    </row>
    <row r="2313" spans="1:3" ht="11.5" x14ac:dyDescent="0.25">
      <c r="A2313" s="85">
        <v>27170150</v>
      </c>
      <c r="B2313" s="84" t="s">
        <v>1146</v>
      </c>
      <c r="C2313" s="82" t="s">
        <v>1147</v>
      </c>
    </row>
    <row r="2314" spans="1:3" ht="11.5" x14ac:dyDescent="0.25">
      <c r="A2314" s="85">
        <v>25577074</v>
      </c>
      <c r="B2314" s="84" t="s">
        <v>1148</v>
      </c>
      <c r="C2314" s="82" t="s">
        <v>1147</v>
      </c>
    </row>
    <row r="2315" spans="1:3" ht="11.5" x14ac:dyDescent="0.25">
      <c r="A2315" s="85">
        <v>25461768</v>
      </c>
      <c r="B2315" s="84" t="s">
        <v>1149</v>
      </c>
      <c r="C2315" s="82" t="s">
        <v>1150</v>
      </c>
    </row>
    <row r="2316" spans="1:3" ht="11.5" x14ac:dyDescent="0.25">
      <c r="A2316" s="85">
        <v>25428422</v>
      </c>
      <c r="B2316" s="84" t="s">
        <v>1336</v>
      </c>
      <c r="C2316" s="82" t="s">
        <v>1150</v>
      </c>
    </row>
    <row r="2317" spans="1:3" ht="11.5" x14ac:dyDescent="0.25">
      <c r="A2317" s="85">
        <v>27170141</v>
      </c>
      <c r="B2317" s="84" t="s">
        <v>1152</v>
      </c>
      <c r="C2317" s="82" t="s">
        <v>1153</v>
      </c>
    </row>
    <row r="2318" spans="1:3" ht="11.5" x14ac:dyDescent="0.25">
      <c r="A2318" s="85">
        <v>25565294</v>
      </c>
      <c r="B2318" s="84" t="s">
        <v>1154</v>
      </c>
      <c r="C2318" s="82" t="s">
        <v>1155</v>
      </c>
    </row>
    <row r="2319" spans="1:3" ht="11.5" hidden="1" x14ac:dyDescent="0.25">
      <c r="A2319" s="85">
        <v>25090217</v>
      </c>
      <c r="B2319" s="84" t="s">
        <v>25944</v>
      </c>
    </row>
    <row r="2320" spans="1:3" ht="11.5" hidden="1" x14ac:dyDescent="0.25">
      <c r="A2320" s="85">
        <v>27107117</v>
      </c>
      <c r="B2320" s="84" t="s">
        <v>11428</v>
      </c>
    </row>
    <row r="2321" spans="1:3" ht="11.5" x14ac:dyDescent="0.25">
      <c r="A2321" s="85">
        <v>25461663</v>
      </c>
      <c r="B2321" s="84" t="s">
        <v>1156</v>
      </c>
      <c r="C2321" s="82" t="s">
        <v>1157</v>
      </c>
    </row>
    <row r="2322" spans="1:3" ht="11.5" x14ac:dyDescent="0.25">
      <c r="A2322" s="85">
        <v>25427414</v>
      </c>
      <c r="B2322" s="84" t="s">
        <v>1158</v>
      </c>
      <c r="C2322" s="82" t="s">
        <v>1159</v>
      </c>
    </row>
    <row r="2323" spans="1:3" ht="11.5" hidden="1" x14ac:dyDescent="0.25">
      <c r="A2323" s="85">
        <v>25128427</v>
      </c>
      <c r="B2323" s="84" t="s">
        <v>11429</v>
      </c>
    </row>
    <row r="2324" spans="1:3" ht="11.5" hidden="1" x14ac:dyDescent="0.25">
      <c r="A2324" s="85">
        <v>25128831</v>
      </c>
      <c r="B2324" s="84" t="s">
        <v>11430</v>
      </c>
    </row>
    <row r="2325" spans="1:3" ht="11.5" hidden="1" x14ac:dyDescent="0.25">
      <c r="A2325" s="85">
        <v>27114640</v>
      </c>
      <c r="B2325" s="84" t="s">
        <v>25945</v>
      </c>
    </row>
    <row r="2326" spans="1:3" ht="11.5" hidden="1" x14ac:dyDescent="0.25">
      <c r="A2326" s="85">
        <v>27009449</v>
      </c>
      <c r="B2326" s="84" t="s">
        <v>11431</v>
      </c>
    </row>
    <row r="2327" spans="1:3" ht="11.5" x14ac:dyDescent="0.25">
      <c r="A2327" s="85">
        <v>25461036</v>
      </c>
      <c r="B2327" s="84" t="s">
        <v>1160</v>
      </c>
      <c r="C2327" s="82" t="s">
        <v>1161</v>
      </c>
    </row>
    <row r="2328" spans="1:3" ht="11.5" x14ac:dyDescent="0.25">
      <c r="A2328" s="85">
        <v>27099090</v>
      </c>
      <c r="B2328" s="84" t="s">
        <v>1162</v>
      </c>
      <c r="C2328" s="82" t="s">
        <v>1163</v>
      </c>
    </row>
    <row r="2329" spans="1:3" ht="11.5" hidden="1" x14ac:dyDescent="0.25">
      <c r="A2329" s="85">
        <v>27186891</v>
      </c>
      <c r="B2329" s="84" t="s">
        <v>11432</v>
      </c>
    </row>
    <row r="2330" spans="1:3" ht="11.5" hidden="1" x14ac:dyDescent="0.25">
      <c r="A2330" s="85">
        <v>27187093</v>
      </c>
      <c r="B2330" s="84" t="s">
        <v>11433</v>
      </c>
    </row>
    <row r="2331" spans="1:3" ht="11.5" hidden="1" x14ac:dyDescent="0.25">
      <c r="A2331" s="85">
        <v>27187141</v>
      </c>
      <c r="B2331" s="84" t="s">
        <v>11434</v>
      </c>
    </row>
    <row r="2332" spans="1:3" ht="11.5" hidden="1" x14ac:dyDescent="0.25">
      <c r="A2332" s="85">
        <v>27187311</v>
      </c>
      <c r="B2332" s="84" t="s">
        <v>11435</v>
      </c>
    </row>
    <row r="2333" spans="1:3" ht="11.5" hidden="1" x14ac:dyDescent="0.25">
      <c r="A2333" s="85">
        <v>27169015</v>
      </c>
      <c r="B2333" s="84" t="s">
        <v>11436</v>
      </c>
    </row>
    <row r="2334" spans="1:3" ht="11.5" hidden="1" x14ac:dyDescent="0.25">
      <c r="A2334" s="85">
        <v>27189876</v>
      </c>
      <c r="B2334" s="84" t="s">
        <v>11437</v>
      </c>
    </row>
    <row r="2335" spans="1:3" ht="11.5" x14ac:dyDescent="0.25">
      <c r="A2335" s="85">
        <v>27136585</v>
      </c>
      <c r="B2335" s="84" t="s">
        <v>1164</v>
      </c>
      <c r="C2335" s="82" t="s">
        <v>1165</v>
      </c>
    </row>
    <row r="2336" spans="1:3" ht="11.5" hidden="1" x14ac:dyDescent="0.25">
      <c r="A2336" s="85">
        <v>27107118</v>
      </c>
      <c r="B2336" s="84" t="s">
        <v>11438</v>
      </c>
    </row>
    <row r="2337" spans="1:3" ht="11.5" hidden="1" x14ac:dyDescent="0.25">
      <c r="A2337" s="85">
        <v>27107144</v>
      </c>
      <c r="B2337" s="84" t="s">
        <v>11439</v>
      </c>
    </row>
    <row r="2338" spans="1:3" ht="11.5" x14ac:dyDescent="0.25">
      <c r="A2338" s="85">
        <v>25565459</v>
      </c>
      <c r="B2338" s="84" t="s">
        <v>1166</v>
      </c>
      <c r="C2338" s="82" t="s">
        <v>1167</v>
      </c>
    </row>
    <row r="2339" spans="1:3" ht="11.5" hidden="1" x14ac:dyDescent="0.25">
      <c r="A2339" s="85">
        <v>25429153</v>
      </c>
      <c r="B2339" s="84" t="s">
        <v>11440</v>
      </c>
    </row>
    <row r="2340" spans="1:3" ht="11.5" hidden="1" x14ac:dyDescent="0.25">
      <c r="A2340" s="85">
        <v>25458720</v>
      </c>
      <c r="B2340" s="84" t="s">
        <v>11441</v>
      </c>
    </row>
    <row r="2341" spans="1:3" ht="11.5" x14ac:dyDescent="0.25">
      <c r="A2341" s="85">
        <v>25128826</v>
      </c>
      <c r="B2341" s="84" t="s">
        <v>1168</v>
      </c>
      <c r="C2341" s="82" t="s">
        <v>1169</v>
      </c>
    </row>
    <row r="2342" spans="1:3" ht="11.5" x14ac:dyDescent="0.25">
      <c r="A2342" s="85">
        <v>25462301</v>
      </c>
      <c r="B2342" s="84" t="s">
        <v>1170</v>
      </c>
      <c r="C2342" s="82" t="s">
        <v>1169</v>
      </c>
    </row>
    <row r="2343" spans="1:3" ht="11.5" x14ac:dyDescent="0.25">
      <c r="A2343" s="85">
        <v>25487508</v>
      </c>
      <c r="B2343" s="84" t="s">
        <v>1171</v>
      </c>
      <c r="C2343" s="82" t="s">
        <v>1172</v>
      </c>
    </row>
    <row r="2344" spans="1:3" ht="11.5" hidden="1" x14ac:dyDescent="0.25">
      <c r="A2344" s="85">
        <v>831417</v>
      </c>
      <c r="B2344" s="84" t="s">
        <v>11442</v>
      </c>
    </row>
    <row r="2345" spans="1:3" ht="11.5" hidden="1" x14ac:dyDescent="0.25">
      <c r="A2345" s="85">
        <v>25458672</v>
      </c>
      <c r="B2345" s="84" t="s">
        <v>11443</v>
      </c>
    </row>
    <row r="2346" spans="1:3" ht="11.5" hidden="1" x14ac:dyDescent="0.25">
      <c r="A2346" s="85">
        <v>25577144</v>
      </c>
      <c r="B2346" s="84" t="s">
        <v>11444</v>
      </c>
    </row>
    <row r="2347" spans="1:3" ht="11.5" hidden="1" x14ac:dyDescent="0.25">
      <c r="A2347" s="85">
        <v>25577141</v>
      </c>
      <c r="B2347" s="84" t="s">
        <v>11445</v>
      </c>
    </row>
    <row r="2348" spans="1:3" ht="11.5" x14ac:dyDescent="0.25">
      <c r="A2348" s="85">
        <v>27096585</v>
      </c>
      <c r="B2348" s="84" t="s">
        <v>1173</v>
      </c>
      <c r="C2348" s="82" t="s">
        <v>1172</v>
      </c>
    </row>
    <row r="2349" spans="1:3" ht="11.5" x14ac:dyDescent="0.25">
      <c r="A2349" s="85">
        <v>27141755</v>
      </c>
      <c r="B2349" s="84" t="s">
        <v>1174</v>
      </c>
      <c r="C2349" s="82" t="s">
        <v>1175</v>
      </c>
    </row>
    <row r="2350" spans="1:3" ht="11.5" x14ac:dyDescent="0.25">
      <c r="A2350" s="85">
        <v>25084201</v>
      </c>
      <c r="B2350" s="84" t="s">
        <v>1176</v>
      </c>
      <c r="C2350" s="82" t="s">
        <v>1177</v>
      </c>
    </row>
    <row r="2351" spans="1:3" ht="11.5" x14ac:dyDescent="0.25">
      <c r="A2351" s="85">
        <v>25575796</v>
      </c>
      <c r="B2351" s="84" t="s">
        <v>1178</v>
      </c>
      <c r="C2351" s="82" t="s">
        <v>1179</v>
      </c>
    </row>
    <row r="2352" spans="1:3" ht="11.5" x14ac:dyDescent="0.25">
      <c r="A2352" s="85">
        <v>27169737</v>
      </c>
      <c r="B2352" s="84" t="s">
        <v>1180</v>
      </c>
      <c r="C2352" s="82" t="s">
        <v>1181</v>
      </c>
    </row>
    <row r="2353" spans="1:3" ht="11.5" x14ac:dyDescent="0.25">
      <c r="A2353" s="85">
        <v>25565458</v>
      </c>
      <c r="B2353" s="84" t="s">
        <v>1182</v>
      </c>
      <c r="C2353" s="82" t="s">
        <v>1183</v>
      </c>
    </row>
    <row r="2354" spans="1:3" ht="11.5" x14ac:dyDescent="0.25">
      <c r="A2354" s="85">
        <v>27169736</v>
      </c>
      <c r="B2354" s="84" t="s">
        <v>1184</v>
      </c>
      <c r="C2354" s="82" t="s">
        <v>1185</v>
      </c>
    </row>
    <row r="2355" spans="1:3" ht="11.5" hidden="1" x14ac:dyDescent="0.25">
      <c r="A2355" s="85">
        <v>25461129</v>
      </c>
      <c r="B2355" s="84" t="s">
        <v>11447</v>
      </c>
    </row>
    <row r="2356" spans="1:3" ht="11.5" hidden="1" x14ac:dyDescent="0.25">
      <c r="A2356" s="85">
        <v>25461153</v>
      </c>
      <c r="B2356" s="84" t="s">
        <v>11448</v>
      </c>
    </row>
    <row r="2357" spans="1:3" ht="11.5" hidden="1" x14ac:dyDescent="0.25">
      <c r="A2357" s="85">
        <v>25461157</v>
      </c>
      <c r="B2357" s="84" t="s">
        <v>11449</v>
      </c>
    </row>
    <row r="2358" spans="1:3" ht="11.5" x14ac:dyDescent="0.25">
      <c r="A2358" s="85">
        <v>25469508</v>
      </c>
      <c r="B2358" s="84" t="s">
        <v>1186</v>
      </c>
      <c r="C2358" s="82" t="s">
        <v>1187</v>
      </c>
    </row>
    <row r="2359" spans="1:3" ht="11.5" x14ac:dyDescent="0.25">
      <c r="A2359" s="85">
        <v>25576620</v>
      </c>
      <c r="B2359" s="84" t="s">
        <v>11411</v>
      </c>
      <c r="C2359" s="82" t="s">
        <v>1187</v>
      </c>
    </row>
    <row r="2360" spans="1:3" ht="11.5" hidden="1" x14ac:dyDescent="0.25">
      <c r="A2360" s="85">
        <v>25461165</v>
      </c>
      <c r="B2360" s="84" t="s">
        <v>11450</v>
      </c>
    </row>
    <row r="2361" spans="1:3" ht="11.5" hidden="1" x14ac:dyDescent="0.25">
      <c r="A2361" s="85">
        <v>25462935</v>
      </c>
      <c r="B2361" s="84" t="s">
        <v>11451</v>
      </c>
    </row>
    <row r="2362" spans="1:3" ht="11.5" x14ac:dyDescent="0.25">
      <c r="A2362" s="85">
        <v>25577053</v>
      </c>
      <c r="B2362" s="84" t="s">
        <v>1189</v>
      </c>
      <c r="C2362" s="82" t="s">
        <v>1187</v>
      </c>
    </row>
    <row r="2363" spans="1:3" ht="11.5" hidden="1" x14ac:dyDescent="0.25">
      <c r="A2363" s="85">
        <v>25577670</v>
      </c>
      <c r="B2363" s="84" t="s">
        <v>11452</v>
      </c>
    </row>
    <row r="2364" spans="1:3" ht="11.5" hidden="1" x14ac:dyDescent="0.25">
      <c r="A2364" s="85">
        <v>25577672</v>
      </c>
      <c r="B2364" s="84" t="s">
        <v>11453</v>
      </c>
    </row>
    <row r="2365" spans="1:3" ht="11.5" hidden="1" x14ac:dyDescent="0.25">
      <c r="A2365" s="85">
        <v>25577702</v>
      </c>
      <c r="B2365" s="84" t="s">
        <v>11454</v>
      </c>
    </row>
    <row r="2366" spans="1:3" ht="11.5" hidden="1" x14ac:dyDescent="0.25">
      <c r="A2366" s="85">
        <v>25577709</v>
      </c>
      <c r="B2366" s="84" t="s">
        <v>11455</v>
      </c>
    </row>
    <row r="2367" spans="1:3" ht="11.5" hidden="1" x14ac:dyDescent="0.25">
      <c r="A2367" s="85">
        <v>25577734</v>
      </c>
      <c r="B2367" s="84" t="s">
        <v>11456</v>
      </c>
    </row>
    <row r="2368" spans="1:3" ht="11.5" hidden="1" x14ac:dyDescent="0.25">
      <c r="A2368" s="85">
        <v>25577748</v>
      </c>
      <c r="B2368" s="84" t="s">
        <v>11457</v>
      </c>
    </row>
    <row r="2369" spans="1:3" ht="11.5" hidden="1" x14ac:dyDescent="0.25">
      <c r="A2369" s="85">
        <v>25577586</v>
      </c>
      <c r="B2369" s="84" t="s">
        <v>11458</v>
      </c>
    </row>
    <row r="2370" spans="1:3" ht="11.5" hidden="1" x14ac:dyDescent="0.25">
      <c r="A2370" s="85">
        <v>25439286</v>
      </c>
      <c r="B2370" s="84" t="s">
        <v>11459</v>
      </c>
    </row>
    <row r="2371" spans="1:3" ht="11.5" x14ac:dyDescent="0.25">
      <c r="A2371" s="85">
        <v>27156086</v>
      </c>
      <c r="B2371" s="84" t="s">
        <v>1190</v>
      </c>
      <c r="C2371" s="82" t="s">
        <v>1191</v>
      </c>
    </row>
    <row r="2372" spans="1:3" ht="11.5" hidden="1" x14ac:dyDescent="0.25">
      <c r="A2372" s="85">
        <v>25578439</v>
      </c>
      <c r="B2372" s="84" t="s">
        <v>11460</v>
      </c>
    </row>
    <row r="2373" spans="1:3" ht="11.5" hidden="1" x14ac:dyDescent="0.25">
      <c r="A2373" s="85">
        <v>25577076</v>
      </c>
      <c r="B2373" s="84" t="s">
        <v>11461</v>
      </c>
    </row>
    <row r="2374" spans="1:3" ht="11.5" hidden="1" x14ac:dyDescent="0.25">
      <c r="A2374" s="85">
        <v>25405573</v>
      </c>
      <c r="B2374" s="84" t="s">
        <v>11462</v>
      </c>
    </row>
    <row r="2375" spans="1:3" ht="11.5" hidden="1" x14ac:dyDescent="0.25">
      <c r="A2375" s="85">
        <v>25496778</v>
      </c>
      <c r="B2375" s="84" t="s">
        <v>11463</v>
      </c>
    </row>
    <row r="2376" spans="1:3" ht="11.5" hidden="1" x14ac:dyDescent="0.25">
      <c r="A2376" s="85">
        <v>25579448</v>
      </c>
      <c r="B2376" s="84" t="s">
        <v>11464</v>
      </c>
    </row>
    <row r="2377" spans="1:3" ht="11.5" hidden="1" x14ac:dyDescent="0.25">
      <c r="A2377" s="85">
        <v>25575459</v>
      </c>
      <c r="B2377" s="84" t="s">
        <v>11465</v>
      </c>
    </row>
    <row r="2378" spans="1:3" ht="11.5" x14ac:dyDescent="0.25">
      <c r="A2378" s="85">
        <v>25461108</v>
      </c>
      <c r="B2378" s="84" t="s">
        <v>1192</v>
      </c>
      <c r="C2378" s="82" t="s">
        <v>1193</v>
      </c>
    </row>
    <row r="2379" spans="1:3" ht="11.5" hidden="1" x14ac:dyDescent="0.25">
      <c r="A2379" s="85">
        <v>25574273</v>
      </c>
      <c r="B2379" s="84" t="s">
        <v>11466</v>
      </c>
    </row>
    <row r="2380" spans="1:3" ht="11.5" hidden="1" x14ac:dyDescent="0.25">
      <c r="A2380" s="85">
        <v>25459555</v>
      </c>
      <c r="B2380" s="84" t="s">
        <v>11467</v>
      </c>
    </row>
    <row r="2381" spans="1:3" ht="11.5" hidden="1" x14ac:dyDescent="0.25">
      <c r="A2381" s="85">
        <v>25574269</v>
      </c>
      <c r="B2381" s="84" t="s">
        <v>11468</v>
      </c>
    </row>
    <row r="2382" spans="1:3" ht="11.5" hidden="1" x14ac:dyDescent="0.25">
      <c r="A2382" s="85">
        <v>25574875</v>
      </c>
      <c r="B2382" s="84" t="s">
        <v>11469</v>
      </c>
    </row>
    <row r="2383" spans="1:3" ht="11.5" x14ac:dyDescent="0.25">
      <c r="A2383" s="85">
        <v>25426541</v>
      </c>
      <c r="B2383" s="84" t="s">
        <v>20670</v>
      </c>
      <c r="C2383" s="82" t="s">
        <v>1193</v>
      </c>
    </row>
    <row r="2384" spans="1:3" ht="11.5" hidden="1" x14ac:dyDescent="0.25">
      <c r="A2384" s="85">
        <v>25577592</v>
      </c>
      <c r="B2384" s="84" t="s">
        <v>11470</v>
      </c>
    </row>
    <row r="2385" spans="1:3" ht="11.5" x14ac:dyDescent="0.25">
      <c r="A2385" s="85">
        <v>25462545</v>
      </c>
      <c r="B2385" s="84" t="s">
        <v>1194</v>
      </c>
      <c r="C2385" s="82" t="s">
        <v>1195</v>
      </c>
    </row>
    <row r="2386" spans="1:3" ht="11.5" x14ac:dyDescent="0.25">
      <c r="A2386" s="85">
        <v>25460821</v>
      </c>
      <c r="B2386" s="84" t="s">
        <v>1196</v>
      </c>
      <c r="C2386" s="82" t="s">
        <v>1197</v>
      </c>
    </row>
    <row r="2387" spans="1:3" ht="11.5" hidden="1" x14ac:dyDescent="0.25">
      <c r="A2387" s="85">
        <v>25566569</v>
      </c>
      <c r="B2387" s="84" t="s">
        <v>11471</v>
      </c>
    </row>
    <row r="2388" spans="1:3" ht="11.5" x14ac:dyDescent="0.25">
      <c r="A2388" s="85">
        <v>27177006</v>
      </c>
      <c r="B2388" s="84" t="s">
        <v>1198</v>
      </c>
      <c r="C2388" s="82" t="s">
        <v>1199</v>
      </c>
    </row>
    <row r="2389" spans="1:3" ht="11.5" hidden="1" x14ac:dyDescent="0.25">
      <c r="A2389" s="85">
        <v>25578393</v>
      </c>
      <c r="B2389" s="84" t="s">
        <v>11472</v>
      </c>
    </row>
    <row r="2390" spans="1:3" ht="11.5" x14ac:dyDescent="0.25">
      <c r="A2390" s="85">
        <v>25573940</v>
      </c>
      <c r="B2390" s="84" t="s">
        <v>1200</v>
      </c>
      <c r="C2390" s="82" t="s">
        <v>1201</v>
      </c>
    </row>
    <row r="2391" spans="1:3" ht="11.5" hidden="1" x14ac:dyDescent="0.25">
      <c r="A2391" s="85">
        <v>25577867</v>
      </c>
      <c r="B2391" s="84" t="s">
        <v>11473</v>
      </c>
    </row>
    <row r="2392" spans="1:3" ht="11.5" hidden="1" x14ac:dyDescent="0.25">
      <c r="A2392" s="85">
        <v>25577868</v>
      </c>
      <c r="B2392" s="84" t="s">
        <v>11474</v>
      </c>
    </row>
    <row r="2393" spans="1:3" ht="11.5" hidden="1" x14ac:dyDescent="0.25">
      <c r="A2393" s="85">
        <v>25577869</v>
      </c>
      <c r="B2393" s="84" t="s">
        <v>11475</v>
      </c>
    </row>
    <row r="2394" spans="1:3" ht="11.5" hidden="1" x14ac:dyDescent="0.25">
      <c r="A2394" s="85">
        <v>25461175</v>
      </c>
      <c r="B2394" s="84" t="s">
        <v>11476</v>
      </c>
    </row>
    <row r="2395" spans="1:3" ht="11.5" hidden="1" x14ac:dyDescent="0.25">
      <c r="A2395" s="85">
        <v>25462665</v>
      </c>
      <c r="B2395" s="84" t="s">
        <v>11477</v>
      </c>
    </row>
    <row r="2396" spans="1:3" ht="11.5" hidden="1" x14ac:dyDescent="0.25">
      <c r="A2396" s="85">
        <v>25462773</v>
      </c>
      <c r="B2396" s="84" t="s">
        <v>11477</v>
      </c>
    </row>
    <row r="2397" spans="1:3" ht="11.5" hidden="1" x14ac:dyDescent="0.25">
      <c r="A2397" s="85">
        <v>25577829</v>
      </c>
      <c r="B2397" s="84" t="s">
        <v>11478</v>
      </c>
    </row>
    <row r="2398" spans="1:3" ht="11.5" hidden="1" x14ac:dyDescent="0.25">
      <c r="A2398" s="85">
        <v>27183128</v>
      </c>
      <c r="B2398" s="84" t="s">
        <v>11479</v>
      </c>
    </row>
    <row r="2399" spans="1:3" ht="11.5" hidden="1" x14ac:dyDescent="0.25">
      <c r="A2399" s="85">
        <v>27183130</v>
      </c>
      <c r="B2399" s="84" t="s">
        <v>11480</v>
      </c>
    </row>
    <row r="2400" spans="1:3" ht="11.5" hidden="1" x14ac:dyDescent="0.25">
      <c r="A2400" s="85">
        <v>27193201</v>
      </c>
      <c r="B2400" s="84" t="s">
        <v>11481</v>
      </c>
    </row>
    <row r="2401" spans="1:3" ht="11.5" hidden="1" x14ac:dyDescent="0.25">
      <c r="A2401" s="85">
        <v>27107115</v>
      </c>
      <c r="B2401" s="84" t="s">
        <v>11482</v>
      </c>
    </row>
    <row r="2402" spans="1:3" ht="11.5" hidden="1" x14ac:dyDescent="0.25">
      <c r="A2402" s="85">
        <v>27107135</v>
      </c>
      <c r="B2402" s="84" t="s">
        <v>11483</v>
      </c>
    </row>
    <row r="2403" spans="1:3" ht="11.5" hidden="1" x14ac:dyDescent="0.25">
      <c r="A2403" s="85">
        <v>27193197</v>
      </c>
      <c r="B2403" s="84" t="s">
        <v>11484</v>
      </c>
    </row>
    <row r="2404" spans="1:3" ht="11.5" hidden="1" x14ac:dyDescent="0.25">
      <c r="A2404" s="85">
        <v>27193198</v>
      </c>
      <c r="B2404" s="84" t="s">
        <v>11485</v>
      </c>
    </row>
    <row r="2405" spans="1:3" ht="11.5" hidden="1" x14ac:dyDescent="0.25">
      <c r="A2405" s="85">
        <v>27193196</v>
      </c>
      <c r="B2405" s="84" t="s">
        <v>11486</v>
      </c>
    </row>
    <row r="2406" spans="1:3" ht="11.5" hidden="1" x14ac:dyDescent="0.25">
      <c r="A2406" s="85">
        <v>27193194</v>
      </c>
      <c r="B2406" s="84" t="s">
        <v>11487</v>
      </c>
    </row>
    <row r="2407" spans="1:3" ht="11.5" hidden="1" x14ac:dyDescent="0.25">
      <c r="A2407" s="85">
        <v>27193195</v>
      </c>
      <c r="B2407" s="84" t="s">
        <v>11488</v>
      </c>
    </row>
    <row r="2408" spans="1:3" ht="11.5" hidden="1" x14ac:dyDescent="0.25">
      <c r="A2408" s="85">
        <v>27193204</v>
      </c>
      <c r="B2408" s="84" t="s">
        <v>11489</v>
      </c>
    </row>
    <row r="2409" spans="1:3" ht="11.5" x14ac:dyDescent="0.25">
      <c r="A2409" s="85">
        <v>25472121</v>
      </c>
      <c r="B2409" s="84" t="s">
        <v>1202</v>
      </c>
      <c r="C2409" s="82" t="s">
        <v>1203</v>
      </c>
    </row>
    <row r="2410" spans="1:3" ht="11.5" x14ac:dyDescent="0.25">
      <c r="A2410" s="85">
        <v>25582721</v>
      </c>
      <c r="B2410" s="84" t="s">
        <v>1204</v>
      </c>
      <c r="C2410" s="82" t="s">
        <v>1205</v>
      </c>
    </row>
    <row r="2411" spans="1:3" ht="11.5" x14ac:dyDescent="0.25">
      <c r="A2411" s="85">
        <v>25112089</v>
      </c>
      <c r="B2411" s="84" t="s">
        <v>26458</v>
      </c>
      <c r="C2411" s="82" t="s">
        <v>1207</v>
      </c>
    </row>
    <row r="2412" spans="1:3" ht="11.5" x14ac:dyDescent="0.25">
      <c r="A2412" s="85">
        <v>25058647</v>
      </c>
      <c r="B2412" s="84" t="s">
        <v>10843</v>
      </c>
      <c r="C2412" s="82" t="s">
        <v>1209</v>
      </c>
    </row>
    <row r="2413" spans="1:3" ht="11.5" hidden="1" x14ac:dyDescent="0.25">
      <c r="A2413" s="85">
        <v>25165535</v>
      </c>
      <c r="B2413" s="84" t="s">
        <v>11490</v>
      </c>
    </row>
    <row r="2414" spans="1:3" ht="11.5" hidden="1" x14ac:dyDescent="0.25">
      <c r="A2414" s="85">
        <v>245657</v>
      </c>
      <c r="B2414" s="84" t="s">
        <v>11491</v>
      </c>
    </row>
    <row r="2415" spans="1:3" ht="11.5" x14ac:dyDescent="0.25">
      <c r="A2415" s="85">
        <v>25462546</v>
      </c>
      <c r="B2415" s="84" t="s">
        <v>1208</v>
      </c>
      <c r="C2415" s="82" t="s">
        <v>1209</v>
      </c>
    </row>
    <row r="2416" spans="1:3" ht="11.5" hidden="1" x14ac:dyDescent="0.25">
      <c r="A2416" s="85">
        <v>25427442</v>
      </c>
      <c r="B2416" s="84" t="s">
        <v>11492</v>
      </c>
    </row>
    <row r="2417" spans="1:3" ht="11.5" hidden="1" x14ac:dyDescent="0.25">
      <c r="A2417" s="85">
        <v>27096330</v>
      </c>
      <c r="B2417" s="84" t="s">
        <v>11493</v>
      </c>
    </row>
    <row r="2418" spans="1:3" ht="11.5" hidden="1" x14ac:dyDescent="0.25">
      <c r="A2418" s="85">
        <v>27193203</v>
      </c>
      <c r="B2418" s="84" t="s">
        <v>11494</v>
      </c>
    </row>
    <row r="2419" spans="1:3" ht="11.5" hidden="1" x14ac:dyDescent="0.25">
      <c r="A2419" s="85">
        <v>27187422</v>
      </c>
      <c r="B2419" s="84" t="s">
        <v>11495</v>
      </c>
    </row>
    <row r="2420" spans="1:3" ht="11.5" hidden="1" x14ac:dyDescent="0.25">
      <c r="A2420" s="85">
        <v>27189127</v>
      </c>
      <c r="B2420" s="84" t="s">
        <v>11496</v>
      </c>
    </row>
    <row r="2421" spans="1:3" ht="11.5" hidden="1" x14ac:dyDescent="0.25">
      <c r="A2421" s="85">
        <v>27189899</v>
      </c>
      <c r="B2421" s="84" t="s">
        <v>11497</v>
      </c>
    </row>
    <row r="2422" spans="1:3" ht="11.5" x14ac:dyDescent="0.25">
      <c r="A2422" s="85">
        <v>25426270</v>
      </c>
      <c r="B2422" s="84" t="s">
        <v>1210</v>
      </c>
      <c r="C2422" s="82" t="s">
        <v>1211</v>
      </c>
    </row>
    <row r="2423" spans="1:3" ht="11.5" x14ac:dyDescent="0.25">
      <c r="A2423" s="85">
        <v>27170168</v>
      </c>
      <c r="B2423" s="84" t="s">
        <v>1212</v>
      </c>
      <c r="C2423" s="82" t="s">
        <v>1213</v>
      </c>
    </row>
    <row r="2424" spans="1:3" ht="11.5" hidden="1" x14ac:dyDescent="0.25">
      <c r="A2424" s="85">
        <v>25023957</v>
      </c>
      <c r="B2424" s="84" t="s">
        <v>11498</v>
      </c>
    </row>
    <row r="2425" spans="1:3" ht="11.5" x14ac:dyDescent="0.25">
      <c r="A2425" s="85">
        <v>25478978</v>
      </c>
      <c r="B2425" s="84" t="s">
        <v>1214</v>
      </c>
      <c r="C2425" s="82" t="s">
        <v>1213</v>
      </c>
    </row>
    <row r="2426" spans="1:3" ht="11.5" hidden="1" x14ac:dyDescent="0.25">
      <c r="A2426" s="85">
        <v>27114645</v>
      </c>
      <c r="B2426" s="84" t="s">
        <v>25947</v>
      </c>
    </row>
    <row r="2427" spans="1:3" ht="11.5" hidden="1" x14ac:dyDescent="0.25">
      <c r="A2427" s="85">
        <v>25066988</v>
      </c>
      <c r="B2427" s="84" t="s">
        <v>25948</v>
      </c>
    </row>
    <row r="2428" spans="1:3" ht="11.5" x14ac:dyDescent="0.25">
      <c r="A2428" s="85">
        <v>25398014</v>
      </c>
      <c r="B2428" s="84" t="s">
        <v>1215</v>
      </c>
      <c r="C2428" s="82" t="s">
        <v>1216</v>
      </c>
    </row>
    <row r="2429" spans="1:3" ht="11.5" hidden="1" x14ac:dyDescent="0.25">
      <c r="A2429" s="85">
        <v>27187122</v>
      </c>
      <c r="B2429" s="84" t="s">
        <v>11499</v>
      </c>
    </row>
    <row r="2430" spans="1:3" ht="11.5" hidden="1" x14ac:dyDescent="0.25">
      <c r="A2430" s="85">
        <v>8035630</v>
      </c>
      <c r="B2430" s="84" t="s">
        <v>11500</v>
      </c>
    </row>
    <row r="2431" spans="1:3" ht="11.5" hidden="1" x14ac:dyDescent="0.25">
      <c r="A2431" s="85">
        <v>25400278</v>
      </c>
      <c r="B2431" s="84" t="s">
        <v>11501</v>
      </c>
    </row>
    <row r="2432" spans="1:3" ht="11.5" hidden="1" x14ac:dyDescent="0.25">
      <c r="A2432" s="85">
        <v>25470873</v>
      </c>
      <c r="B2432" s="84" t="s">
        <v>11502</v>
      </c>
    </row>
    <row r="2433" spans="1:3" ht="11.5" hidden="1" x14ac:dyDescent="0.25">
      <c r="A2433" s="85">
        <v>25400981</v>
      </c>
      <c r="B2433" s="84" t="s">
        <v>11503</v>
      </c>
    </row>
    <row r="2434" spans="1:3" ht="11.5" x14ac:dyDescent="0.25">
      <c r="A2434" s="85">
        <v>25435600</v>
      </c>
      <c r="B2434" s="84" t="s">
        <v>1217</v>
      </c>
      <c r="C2434" s="82" t="s">
        <v>1218</v>
      </c>
    </row>
    <row r="2435" spans="1:3" ht="11.5" x14ac:dyDescent="0.25">
      <c r="A2435" s="85">
        <v>27069108</v>
      </c>
      <c r="B2435" s="84" t="s">
        <v>1219</v>
      </c>
      <c r="C2435" s="82" t="s">
        <v>1220</v>
      </c>
    </row>
    <row r="2436" spans="1:3" ht="11.5" hidden="1" x14ac:dyDescent="0.25">
      <c r="A2436" s="85">
        <v>25473633</v>
      </c>
      <c r="B2436" s="84" t="s">
        <v>11504</v>
      </c>
    </row>
    <row r="2437" spans="1:3" ht="11.5" hidden="1" x14ac:dyDescent="0.25">
      <c r="A2437" s="85">
        <v>27010388</v>
      </c>
      <c r="B2437" s="84" t="s">
        <v>11505</v>
      </c>
    </row>
    <row r="2438" spans="1:3" ht="11.5" hidden="1" x14ac:dyDescent="0.25">
      <c r="A2438" s="85">
        <v>25400276</v>
      </c>
      <c r="B2438" s="84" t="s">
        <v>11506</v>
      </c>
    </row>
    <row r="2439" spans="1:3" ht="11.5" hidden="1" x14ac:dyDescent="0.25">
      <c r="A2439" s="85">
        <v>27000250</v>
      </c>
      <c r="B2439" s="84" t="s">
        <v>11507</v>
      </c>
    </row>
    <row r="2440" spans="1:3" ht="11.5" hidden="1" x14ac:dyDescent="0.25">
      <c r="A2440" s="85">
        <v>27139555</v>
      </c>
      <c r="B2440" s="84" t="s">
        <v>11508</v>
      </c>
    </row>
    <row r="2441" spans="1:3" ht="11.5" hidden="1" x14ac:dyDescent="0.25">
      <c r="A2441" s="85">
        <v>25574146</v>
      </c>
      <c r="B2441" s="84" t="s">
        <v>11509</v>
      </c>
    </row>
    <row r="2442" spans="1:3" ht="11.5" hidden="1" x14ac:dyDescent="0.25">
      <c r="A2442" s="85">
        <v>25470814</v>
      </c>
      <c r="B2442" s="84" t="s">
        <v>11510</v>
      </c>
    </row>
    <row r="2443" spans="1:3" ht="11.5" hidden="1" x14ac:dyDescent="0.25">
      <c r="A2443" s="85">
        <v>25458266</v>
      </c>
      <c r="B2443" s="84" t="s">
        <v>11511</v>
      </c>
    </row>
    <row r="2444" spans="1:3" ht="11.5" hidden="1" x14ac:dyDescent="0.25">
      <c r="A2444" s="85">
        <v>25578320</v>
      </c>
      <c r="B2444" s="84" t="s">
        <v>11512</v>
      </c>
    </row>
    <row r="2445" spans="1:3" ht="11.5" hidden="1" x14ac:dyDescent="0.25">
      <c r="A2445" s="85">
        <v>25067460</v>
      </c>
      <c r="B2445" s="84" t="s">
        <v>11513</v>
      </c>
    </row>
    <row r="2446" spans="1:3" ht="11.5" hidden="1" x14ac:dyDescent="0.25">
      <c r="A2446" s="85">
        <v>25458467</v>
      </c>
      <c r="B2446" s="84" t="s">
        <v>11514</v>
      </c>
    </row>
    <row r="2447" spans="1:3" ht="11.5" x14ac:dyDescent="0.25">
      <c r="A2447" s="85">
        <v>25577289</v>
      </c>
      <c r="B2447" s="84" t="s">
        <v>1221</v>
      </c>
      <c r="C2447" s="82" t="s">
        <v>1222</v>
      </c>
    </row>
    <row r="2448" spans="1:3" ht="11.5" hidden="1" x14ac:dyDescent="0.25">
      <c r="A2448" s="85">
        <v>25473607</v>
      </c>
      <c r="B2448" s="84" t="s">
        <v>11515</v>
      </c>
    </row>
    <row r="2449" spans="1:2" ht="11.5" hidden="1" x14ac:dyDescent="0.25">
      <c r="A2449" s="85">
        <v>27153696</v>
      </c>
      <c r="B2449" s="84" t="s">
        <v>11516</v>
      </c>
    </row>
    <row r="2450" spans="1:2" ht="11.5" hidden="1" x14ac:dyDescent="0.25">
      <c r="A2450" s="85">
        <v>25400175</v>
      </c>
      <c r="B2450" s="84" t="s">
        <v>11517</v>
      </c>
    </row>
    <row r="2451" spans="1:2" ht="11.5" hidden="1" x14ac:dyDescent="0.25">
      <c r="A2451" s="85">
        <v>25458619</v>
      </c>
      <c r="B2451" s="84" t="s">
        <v>11518</v>
      </c>
    </row>
    <row r="2452" spans="1:2" ht="11.5" hidden="1" x14ac:dyDescent="0.25">
      <c r="A2452" s="85">
        <v>27031946</v>
      </c>
      <c r="B2452" s="84" t="s">
        <v>11519</v>
      </c>
    </row>
    <row r="2453" spans="1:2" ht="11.5" hidden="1" x14ac:dyDescent="0.25">
      <c r="A2453" s="85">
        <v>27122633</v>
      </c>
      <c r="B2453" s="84" t="s">
        <v>11520</v>
      </c>
    </row>
    <row r="2454" spans="1:2" ht="11.5" hidden="1" x14ac:dyDescent="0.25">
      <c r="A2454" s="85">
        <v>27181637</v>
      </c>
      <c r="B2454" s="84" t="s">
        <v>11521</v>
      </c>
    </row>
    <row r="2455" spans="1:2" ht="11.5" hidden="1" x14ac:dyDescent="0.25">
      <c r="A2455" s="85">
        <v>27004238</v>
      </c>
      <c r="B2455" s="84" t="s">
        <v>11522</v>
      </c>
    </row>
    <row r="2456" spans="1:2" ht="11.5" hidden="1" x14ac:dyDescent="0.25">
      <c r="A2456" s="85">
        <v>27188448</v>
      </c>
      <c r="B2456" s="84" t="s">
        <v>11523</v>
      </c>
    </row>
    <row r="2457" spans="1:2" ht="11.5" hidden="1" x14ac:dyDescent="0.25">
      <c r="A2457" s="85">
        <v>27189873</v>
      </c>
      <c r="B2457" s="84" t="s">
        <v>11524</v>
      </c>
    </row>
    <row r="2458" spans="1:2" ht="11.5" hidden="1" x14ac:dyDescent="0.25">
      <c r="A2458" s="85">
        <v>27184147</v>
      </c>
      <c r="B2458" s="84" t="s">
        <v>11525</v>
      </c>
    </row>
    <row r="2459" spans="1:2" ht="11.5" hidden="1" x14ac:dyDescent="0.25">
      <c r="A2459" s="85">
        <v>25965865</v>
      </c>
      <c r="B2459" s="84" t="s">
        <v>11526</v>
      </c>
    </row>
    <row r="2460" spans="1:2" ht="11.5" hidden="1" x14ac:dyDescent="0.25">
      <c r="A2460" s="85">
        <v>27188449</v>
      </c>
      <c r="B2460" s="84" t="s">
        <v>11527</v>
      </c>
    </row>
    <row r="2461" spans="1:2" ht="11.5" hidden="1" x14ac:dyDescent="0.25">
      <c r="A2461" s="85">
        <v>27188451</v>
      </c>
      <c r="B2461" s="84" t="s">
        <v>11528</v>
      </c>
    </row>
    <row r="2462" spans="1:2" ht="11.5" hidden="1" x14ac:dyDescent="0.25">
      <c r="A2462" s="85">
        <v>27188453</v>
      </c>
      <c r="B2462" s="84" t="s">
        <v>11529</v>
      </c>
    </row>
    <row r="2463" spans="1:2" ht="11.5" hidden="1" x14ac:dyDescent="0.25">
      <c r="A2463" s="85">
        <v>27188455</v>
      </c>
      <c r="B2463" s="84" t="s">
        <v>11530</v>
      </c>
    </row>
    <row r="2464" spans="1:2" ht="11.5" hidden="1" x14ac:dyDescent="0.25">
      <c r="A2464" s="85">
        <v>27188456</v>
      </c>
      <c r="B2464" s="84" t="s">
        <v>11531</v>
      </c>
    </row>
    <row r="2465" spans="1:3" ht="11.5" hidden="1" x14ac:dyDescent="0.25">
      <c r="A2465" s="85">
        <v>27188457</v>
      </c>
      <c r="B2465" s="84" t="s">
        <v>11532</v>
      </c>
    </row>
    <row r="2466" spans="1:3" ht="11.5" hidden="1" x14ac:dyDescent="0.25">
      <c r="A2466" s="85">
        <v>25455416</v>
      </c>
      <c r="B2466" s="84" t="s">
        <v>11533</v>
      </c>
    </row>
    <row r="2467" spans="1:3" ht="11.5" hidden="1" x14ac:dyDescent="0.25">
      <c r="A2467" s="85">
        <v>25462884</v>
      </c>
      <c r="B2467" s="84" t="s">
        <v>11534</v>
      </c>
    </row>
    <row r="2468" spans="1:3" ht="11.5" hidden="1" x14ac:dyDescent="0.25">
      <c r="A2468" s="85">
        <v>25578972</v>
      </c>
      <c r="B2468" s="84" t="s">
        <v>11535</v>
      </c>
    </row>
    <row r="2469" spans="1:3" ht="11.5" hidden="1" x14ac:dyDescent="0.25">
      <c r="A2469" s="85">
        <v>27184082</v>
      </c>
      <c r="B2469" s="84" t="s">
        <v>11536</v>
      </c>
    </row>
    <row r="2470" spans="1:3" ht="11.5" x14ac:dyDescent="0.25">
      <c r="A2470" s="85">
        <v>25461267</v>
      </c>
      <c r="B2470" s="84" t="s">
        <v>1223</v>
      </c>
      <c r="C2470" s="82" t="s">
        <v>1224</v>
      </c>
    </row>
    <row r="2471" spans="1:3" ht="11.5" hidden="1" x14ac:dyDescent="0.25">
      <c r="A2471" s="85">
        <v>27187431</v>
      </c>
      <c r="B2471" s="84" t="s">
        <v>11537</v>
      </c>
    </row>
    <row r="2472" spans="1:3" ht="11.5" hidden="1" x14ac:dyDescent="0.25">
      <c r="A2472" s="85">
        <v>25475814</v>
      </c>
      <c r="B2472" s="84" t="s">
        <v>11538</v>
      </c>
    </row>
    <row r="2473" spans="1:3" ht="11.5" x14ac:dyDescent="0.25">
      <c r="A2473" s="85">
        <v>25435622</v>
      </c>
      <c r="B2473" s="84" t="s">
        <v>1225</v>
      </c>
      <c r="C2473" s="82" t="s">
        <v>1226</v>
      </c>
    </row>
    <row r="2474" spans="1:3" ht="11.5" x14ac:dyDescent="0.25">
      <c r="A2474" s="85">
        <v>25573748</v>
      </c>
      <c r="B2474" s="84" t="s">
        <v>1227</v>
      </c>
      <c r="C2474" s="82" t="s">
        <v>1228</v>
      </c>
    </row>
    <row r="2475" spans="1:3" ht="11.5" hidden="1" x14ac:dyDescent="0.25">
      <c r="A2475" s="85">
        <v>27124096</v>
      </c>
      <c r="B2475" s="84" t="s">
        <v>11539</v>
      </c>
    </row>
    <row r="2476" spans="1:3" ht="11.5" x14ac:dyDescent="0.25">
      <c r="A2476" s="85">
        <v>25435416</v>
      </c>
      <c r="B2476" s="84" t="s">
        <v>1229</v>
      </c>
      <c r="C2476" s="82" t="s">
        <v>1228</v>
      </c>
    </row>
    <row r="2477" spans="1:3" ht="11.5" hidden="1" x14ac:dyDescent="0.25">
      <c r="A2477" s="85">
        <v>27183994</v>
      </c>
      <c r="B2477" s="84" t="s">
        <v>11540</v>
      </c>
    </row>
    <row r="2478" spans="1:3" ht="11.5" x14ac:dyDescent="0.25">
      <c r="A2478" s="85">
        <v>27033060</v>
      </c>
      <c r="B2478" s="84" t="s">
        <v>21139</v>
      </c>
      <c r="C2478" s="82" t="s">
        <v>1231</v>
      </c>
    </row>
    <row r="2479" spans="1:3" ht="11.5" x14ac:dyDescent="0.25">
      <c r="A2479" s="85">
        <v>25426531</v>
      </c>
      <c r="B2479" s="84" t="s">
        <v>1232</v>
      </c>
      <c r="C2479" s="82" t="s">
        <v>1233</v>
      </c>
    </row>
    <row r="2480" spans="1:3" ht="11.5" hidden="1" x14ac:dyDescent="0.25">
      <c r="A2480" s="85">
        <v>27123110</v>
      </c>
      <c r="B2480" s="84" t="s">
        <v>11541</v>
      </c>
    </row>
    <row r="2481" spans="1:3" ht="11.5" hidden="1" x14ac:dyDescent="0.25">
      <c r="A2481" s="85">
        <v>25272999</v>
      </c>
      <c r="B2481" s="84" t="s">
        <v>11542</v>
      </c>
    </row>
    <row r="2482" spans="1:3" ht="11.5" x14ac:dyDescent="0.25">
      <c r="A2482" s="85">
        <v>25478557</v>
      </c>
      <c r="B2482" s="84" t="s">
        <v>1234</v>
      </c>
      <c r="C2482" s="82" t="s">
        <v>1235</v>
      </c>
    </row>
    <row r="2483" spans="1:3" ht="11.5" x14ac:dyDescent="0.25">
      <c r="A2483" s="85">
        <v>25461675</v>
      </c>
      <c r="B2483" s="84" t="s">
        <v>1236</v>
      </c>
      <c r="C2483" s="82" t="s">
        <v>1235</v>
      </c>
    </row>
    <row r="2484" spans="1:3" ht="11.5" hidden="1" x14ac:dyDescent="0.25">
      <c r="A2484" s="85">
        <v>27127267</v>
      </c>
      <c r="B2484" s="84" t="s">
        <v>11543</v>
      </c>
    </row>
    <row r="2485" spans="1:3" ht="11.5" x14ac:dyDescent="0.25">
      <c r="A2485" s="85">
        <v>25018873</v>
      </c>
      <c r="B2485" s="84" t="s">
        <v>1237</v>
      </c>
      <c r="C2485" s="82" t="s">
        <v>1238</v>
      </c>
    </row>
    <row r="2486" spans="1:3" ht="11.5" x14ac:dyDescent="0.25">
      <c r="A2486" s="85">
        <v>27164967</v>
      </c>
      <c r="B2486" s="84" t="s">
        <v>1239</v>
      </c>
      <c r="C2486" s="82" t="s">
        <v>1238</v>
      </c>
    </row>
    <row r="2487" spans="1:3" ht="11.5" hidden="1" x14ac:dyDescent="0.25">
      <c r="A2487" s="85">
        <v>25504694</v>
      </c>
      <c r="B2487" s="84" t="s">
        <v>11544</v>
      </c>
    </row>
    <row r="2488" spans="1:3" ht="11.5" hidden="1" x14ac:dyDescent="0.25">
      <c r="A2488" s="85">
        <v>27196647</v>
      </c>
      <c r="B2488" s="84" t="s">
        <v>11545</v>
      </c>
    </row>
    <row r="2489" spans="1:3" ht="11.5" hidden="1" x14ac:dyDescent="0.25">
      <c r="A2489" s="85">
        <v>25584820</v>
      </c>
      <c r="B2489" s="84" t="s">
        <v>11546</v>
      </c>
    </row>
    <row r="2490" spans="1:3" ht="11.5" hidden="1" x14ac:dyDescent="0.25">
      <c r="A2490" s="85">
        <v>25585096</v>
      </c>
      <c r="B2490" s="84" t="s">
        <v>11547</v>
      </c>
    </row>
    <row r="2491" spans="1:3" ht="11.5" x14ac:dyDescent="0.25">
      <c r="A2491" s="85">
        <v>25462144</v>
      </c>
      <c r="B2491" s="84" t="s">
        <v>1240</v>
      </c>
      <c r="C2491" s="82" t="s">
        <v>1241</v>
      </c>
    </row>
    <row r="2492" spans="1:3" ht="11.5" x14ac:dyDescent="0.25">
      <c r="A2492" s="85">
        <v>25400201</v>
      </c>
      <c r="B2492" s="84" t="s">
        <v>1242</v>
      </c>
      <c r="C2492" s="82" t="s">
        <v>1243</v>
      </c>
    </row>
    <row r="2493" spans="1:3" ht="11.5" hidden="1" x14ac:dyDescent="0.25">
      <c r="A2493" s="85">
        <v>8003033</v>
      </c>
      <c r="B2493" s="84" t="s">
        <v>11549</v>
      </c>
    </row>
    <row r="2494" spans="1:3" ht="11.5" x14ac:dyDescent="0.25">
      <c r="A2494" s="85">
        <v>25111809</v>
      </c>
      <c r="B2494" s="84" t="s">
        <v>1244</v>
      </c>
      <c r="C2494" s="82" t="s">
        <v>1243</v>
      </c>
    </row>
    <row r="2495" spans="1:3" ht="11.5" x14ac:dyDescent="0.25">
      <c r="A2495" s="85">
        <v>25427143</v>
      </c>
      <c r="B2495" s="84" t="s">
        <v>1247</v>
      </c>
      <c r="C2495" s="82" t="s">
        <v>1246</v>
      </c>
    </row>
    <row r="2496" spans="1:3" ht="11.5" hidden="1" x14ac:dyDescent="0.25">
      <c r="A2496" s="85">
        <v>25582278</v>
      </c>
      <c r="B2496" s="84" t="s">
        <v>11550</v>
      </c>
    </row>
    <row r="2497" spans="1:3" ht="11.5" hidden="1" x14ac:dyDescent="0.25">
      <c r="A2497" s="85">
        <v>25460276</v>
      </c>
      <c r="B2497" s="84" t="s">
        <v>11551</v>
      </c>
    </row>
    <row r="2498" spans="1:3" ht="11.5" hidden="1" x14ac:dyDescent="0.25">
      <c r="A2498" s="85">
        <v>25466651</v>
      </c>
      <c r="B2498" s="84" t="s">
        <v>11552</v>
      </c>
    </row>
    <row r="2499" spans="1:3" ht="11.5" hidden="1" x14ac:dyDescent="0.25">
      <c r="A2499" s="85">
        <v>25400834</v>
      </c>
      <c r="B2499" s="84" t="s">
        <v>11553</v>
      </c>
    </row>
    <row r="2500" spans="1:3" ht="11.5" hidden="1" x14ac:dyDescent="0.25">
      <c r="A2500" s="85">
        <v>25398645</v>
      </c>
      <c r="B2500" s="84" t="s">
        <v>11554</v>
      </c>
    </row>
    <row r="2501" spans="1:3" ht="11.5" hidden="1" x14ac:dyDescent="0.25">
      <c r="A2501" s="85">
        <v>25575156</v>
      </c>
      <c r="B2501" s="84" t="s">
        <v>11555</v>
      </c>
    </row>
    <row r="2502" spans="1:3" ht="11.5" x14ac:dyDescent="0.25">
      <c r="A2502" s="85">
        <v>27000263</v>
      </c>
      <c r="B2502" s="84" t="s">
        <v>1248</v>
      </c>
      <c r="C2502" s="82" t="s">
        <v>1249</v>
      </c>
    </row>
    <row r="2503" spans="1:3" ht="11.5" hidden="1" x14ac:dyDescent="0.25">
      <c r="A2503" s="85">
        <v>25596526</v>
      </c>
      <c r="B2503" s="84" t="s">
        <v>11556</v>
      </c>
    </row>
    <row r="2504" spans="1:3" ht="11.5" hidden="1" x14ac:dyDescent="0.25">
      <c r="A2504" s="85">
        <v>25463142</v>
      </c>
      <c r="B2504" s="84" t="s">
        <v>11557</v>
      </c>
    </row>
    <row r="2505" spans="1:3" ht="11.5" hidden="1" x14ac:dyDescent="0.25">
      <c r="A2505" s="85">
        <v>25463140</v>
      </c>
      <c r="B2505" s="84" t="s">
        <v>11558</v>
      </c>
    </row>
    <row r="2506" spans="1:3" ht="11.5" hidden="1" x14ac:dyDescent="0.25">
      <c r="A2506" s="85">
        <v>25463122</v>
      </c>
      <c r="B2506" s="84" t="s">
        <v>11559</v>
      </c>
    </row>
    <row r="2507" spans="1:3" ht="11.5" hidden="1" x14ac:dyDescent="0.25">
      <c r="A2507" s="85">
        <v>25463124</v>
      </c>
      <c r="B2507" s="84" t="s">
        <v>11559</v>
      </c>
    </row>
    <row r="2508" spans="1:3" ht="11.5" hidden="1" x14ac:dyDescent="0.25">
      <c r="A2508" s="85">
        <v>25463139</v>
      </c>
      <c r="B2508" s="84" t="s">
        <v>11560</v>
      </c>
    </row>
    <row r="2509" spans="1:3" ht="11.5" hidden="1" x14ac:dyDescent="0.25">
      <c r="A2509" s="85">
        <v>25583429</v>
      </c>
      <c r="B2509" s="84" t="s">
        <v>11561</v>
      </c>
    </row>
    <row r="2510" spans="1:3" ht="11.5" hidden="1" x14ac:dyDescent="0.25">
      <c r="A2510" s="85">
        <v>25583431</v>
      </c>
      <c r="B2510" s="84" t="s">
        <v>11562</v>
      </c>
    </row>
    <row r="2511" spans="1:3" ht="11.5" hidden="1" x14ac:dyDescent="0.25">
      <c r="A2511" s="85">
        <v>25583430</v>
      </c>
      <c r="B2511" s="84" t="s">
        <v>11563</v>
      </c>
    </row>
    <row r="2512" spans="1:3" ht="11.5" hidden="1" x14ac:dyDescent="0.25">
      <c r="A2512" s="85">
        <v>25463121</v>
      </c>
      <c r="B2512" s="84" t="s">
        <v>11564</v>
      </c>
    </row>
    <row r="2513" spans="1:3" ht="11.5" hidden="1" x14ac:dyDescent="0.25">
      <c r="A2513" s="85">
        <v>25575612</v>
      </c>
      <c r="B2513" s="84" t="s">
        <v>11565</v>
      </c>
    </row>
    <row r="2514" spans="1:3" ht="11.5" x14ac:dyDescent="0.25">
      <c r="A2514" s="85">
        <v>25478700</v>
      </c>
      <c r="B2514" s="84" t="s">
        <v>1250</v>
      </c>
      <c r="C2514" s="82" t="s">
        <v>1249</v>
      </c>
    </row>
    <row r="2515" spans="1:3" ht="11.5" x14ac:dyDescent="0.25">
      <c r="A2515" s="85">
        <v>25461508</v>
      </c>
      <c r="B2515" s="84" t="s">
        <v>1251</v>
      </c>
      <c r="C2515" s="82" t="s">
        <v>1252</v>
      </c>
    </row>
    <row r="2516" spans="1:3" ht="11.5" hidden="1" x14ac:dyDescent="0.25">
      <c r="A2516" s="85">
        <v>25407537</v>
      </c>
      <c r="B2516" s="84" t="s">
        <v>11566</v>
      </c>
    </row>
    <row r="2517" spans="1:3" ht="11.5" hidden="1" x14ac:dyDescent="0.25">
      <c r="A2517" s="85">
        <v>25128837</v>
      </c>
      <c r="B2517" s="84" t="s">
        <v>11567</v>
      </c>
    </row>
    <row r="2518" spans="1:3" ht="11.5" x14ac:dyDescent="0.25">
      <c r="A2518" s="85">
        <v>25048891</v>
      </c>
      <c r="B2518" s="84" t="s">
        <v>1253</v>
      </c>
      <c r="C2518" s="82" t="s">
        <v>1254</v>
      </c>
    </row>
    <row r="2519" spans="1:3" ht="11.5" x14ac:dyDescent="0.25">
      <c r="A2519" s="85">
        <v>25473193</v>
      </c>
      <c r="B2519" s="84" t="s">
        <v>1255</v>
      </c>
      <c r="C2519" s="82" t="s">
        <v>1254</v>
      </c>
    </row>
    <row r="2520" spans="1:3" ht="11.5" hidden="1" x14ac:dyDescent="0.25">
      <c r="A2520" s="85">
        <v>25575734</v>
      </c>
      <c r="B2520" s="84" t="s">
        <v>8545</v>
      </c>
    </row>
    <row r="2521" spans="1:3" ht="11.5" x14ac:dyDescent="0.25">
      <c r="A2521" s="85">
        <v>25565526</v>
      </c>
      <c r="B2521" s="84" t="s">
        <v>1256</v>
      </c>
      <c r="C2521" s="82" t="s">
        <v>1257</v>
      </c>
    </row>
    <row r="2522" spans="1:3" ht="11.5" hidden="1" x14ac:dyDescent="0.25">
      <c r="A2522" s="85">
        <v>25398179</v>
      </c>
      <c r="B2522" s="84" t="s">
        <v>11568</v>
      </c>
    </row>
    <row r="2523" spans="1:3" ht="11.5" hidden="1" x14ac:dyDescent="0.25">
      <c r="A2523" s="85">
        <v>25462540</v>
      </c>
      <c r="B2523" s="84" t="s">
        <v>11569</v>
      </c>
    </row>
    <row r="2524" spans="1:3" ht="11.5" hidden="1" x14ac:dyDescent="0.25">
      <c r="A2524" s="85">
        <v>831450</v>
      </c>
      <c r="B2524" s="84" t="s">
        <v>11570</v>
      </c>
    </row>
    <row r="2525" spans="1:3" ht="11.5" hidden="1" x14ac:dyDescent="0.25">
      <c r="A2525" s="85">
        <v>25462396</v>
      </c>
      <c r="B2525" s="84" t="s">
        <v>11571</v>
      </c>
    </row>
    <row r="2526" spans="1:3" ht="11.5" hidden="1" x14ac:dyDescent="0.25">
      <c r="A2526" s="85">
        <v>27161602</v>
      </c>
      <c r="B2526" s="84" t="s">
        <v>11572</v>
      </c>
    </row>
    <row r="2527" spans="1:3" ht="11.5" hidden="1" x14ac:dyDescent="0.25">
      <c r="A2527" s="85">
        <v>27161604</v>
      </c>
      <c r="B2527" s="84" t="s">
        <v>11573</v>
      </c>
    </row>
    <row r="2528" spans="1:3" ht="11.5" hidden="1" x14ac:dyDescent="0.25">
      <c r="A2528" s="85">
        <v>25563554</v>
      </c>
      <c r="B2528" s="84" t="s">
        <v>11574</v>
      </c>
    </row>
    <row r="2529" spans="1:3" ht="11.5" hidden="1" x14ac:dyDescent="0.25">
      <c r="A2529" s="85">
        <v>27161599</v>
      </c>
      <c r="B2529" s="84" t="s">
        <v>11575</v>
      </c>
    </row>
    <row r="2530" spans="1:3" ht="11.5" hidden="1" x14ac:dyDescent="0.25">
      <c r="A2530" s="85">
        <v>27161601</v>
      </c>
      <c r="B2530" s="84" t="s">
        <v>11576</v>
      </c>
    </row>
    <row r="2531" spans="1:3" ht="11.5" x14ac:dyDescent="0.25">
      <c r="A2531" s="85">
        <v>25400754</v>
      </c>
      <c r="B2531" s="84" t="s">
        <v>1258</v>
      </c>
      <c r="C2531" s="82" t="s">
        <v>1259</v>
      </c>
    </row>
    <row r="2532" spans="1:3" ht="11.5" x14ac:dyDescent="0.25">
      <c r="A2532" s="85">
        <v>25427975</v>
      </c>
      <c r="B2532" s="84" t="s">
        <v>1260</v>
      </c>
      <c r="C2532" s="82" t="s">
        <v>1261</v>
      </c>
    </row>
    <row r="2533" spans="1:3" ht="11.5" x14ac:dyDescent="0.25">
      <c r="A2533" s="85">
        <v>25428069</v>
      </c>
      <c r="B2533" s="84" t="s">
        <v>1262</v>
      </c>
      <c r="C2533" s="82" t="s">
        <v>1263</v>
      </c>
    </row>
    <row r="2534" spans="1:3" ht="11.5" x14ac:dyDescent="0.25">
      <c r="A2534" s="85">
        <v>25460648</v>
      </c>
      <c r="B2534" s="84" t="s">
        <v>1264</v>
      </c>
      <c r="C2534" s="82" t="s">
        <v>1263</v>
      </c>
    </row>
    <row r="2535" spans="1:3" ht="11.5" x14ac:dyDescent="0.25">
      <c r="A2535" s="85">
        <v>25466862</v>
      </c>
      <c r="B2535" s="84" t="s">
        <v>1265</v>
      </c>
      <c r="C2535" s="82" t="s">
        <v>1266</v>
      </c>
    </row>
    <row r="2536" spans="1:3" ht="11.5" x14ac:dyDescent="0.25">
      <c r="A2536" s="85">
        <v>25462415</v>
      </c>
      <c r="B2536" s="84" t="s">
        <v>25960</v>
      </c>
      <c r="C2536" s="82" t="s">
        <v>1267</v>
      </c>
    </row>
    <row r="2537" spans="1:3" ht="11.5" x14ac:dyDescent="0.25">
      <c r="A2537" s="85">
        <v>25462269</v>
      </c>
      <c r="B2537" s="84" t="s">
        <v>1268</v>
      </c>
      <c r="C2537" s="82" t="s">
        <v>1267</v>
      </c>
    </row>
    <row r="2538" spans="1:3" ht="11.5" hidden="1" x14ac:dyDescent="0.25">
      <c r="A2538" s="85">
        <v>25462249</v>
      </c>
      <c r="B2538" s="84" t="s">
        <v>11577</v>
      </c>
    </row>
    <row r="2539" spans="1:3" ht="11.5" hidden="1" x14ac:dyDescent="0.25">
      <c r="A2539" s="85">
        <v>27106040</v>
      </c>
      <c r="B2539" s="84" t="s">
        <v>11578</v>
      </c>
    </row>
    <row r="2540" spans="1:3" ht="11.5" hidden="1" x14ac:dyDescent="0.25">
      <c r="A2540" s="85">
        <v>27106084</v>
      </c>
      <c r="B2540" s="84" t="s">
        <v>11579</v>
      </c>
    </row>
    <row r="2541" spans="1:3" ht="11.5" hidden="1" x14ac:dyDescent="0.25">
      <c r="A2541" s="85">
        <v>27106098</v>
      </c>
      <c r="B2541" s="84" t="s">
        <v>11580</v>
      </c>
    </row>
    <row r="2542" spans="1:3" ht="11.5" hidden="1" x14ac:dyDescent="0.25">
      <c r="A2542" s="85">
        <v>27106087</v>
      </c>
      <c r="B2542" s="84" t="s">
        <v>11581</v>
      </c>
    </row>
    <row r="2543" spans="1:3" ht="11.5" hidden="1" x14ac:dyDescent="0.25">
      <c r="A2543" s="85">
        <v>27106095</v>
      </c>
      <c r="B2543" s="84" t="s">
        <v>11582</v>
      </c>
    </row>
    <row r="2544" spans="1:3" ht="11.5" hidden="1" x14ac:dyDescent="0.25">
      <c r="A2544" s="85">
        <v>27106096</v>
      </c>
      <c r="B2544" s="84" t="s">
        <v>11583</v>
      </c>
    </row>
    <row r="2545" spans="1:3" ht="11.5" hidden="1" x14ac:dyDescent="0.25">
      <c r="A2545" s="85">
        <v>27141125</v>
      </c>
      <c r="B2545" s="84" t="s">
        <v>11584</v>
      </c>
    </row>
    <row r="2546" spans="1:3" ht="11.5" x14ac:dyDescent="0.25">
      <c r="A2546" s="85">
        <v>25400074</v>
      </c>
      <c r="B2546" s="84" t="s">
        <v>1269</v>
      </c>
      <c r="C2546" s="82" t="s">
        <v>1270</v>
      </c>
    </row>
    <row r="2547" spans="1:3" ht="11.5" hidden="1" x14ac:dyDescent="0.25">
      <c r="A2547" s="85">
        <v>25568818</v>
      </c>
      <c r="B2547" s="84" t="s">
        <v>11585</v>
      </c>
    </row>
    <row r="2548" spans="1:3" ht="11.5" hidden="1" x14ac:dyDescent="0.25">
      <c r="A2548" s="85">
        <v>25568806</v>
      </c>
      <c r="B2548" s="84" t="s">
        <v>11586</v>
      </c>
    </row>
    <row r="2549" spans="1:3" ht="11.5" x14ac:dyDescent="0.25">
      <c r="A2549" s="85">
        <v>25496706</v>
      </c>
      <c r="B2549" s="84" t="s">
        <v>1271</v>
      </c>
      <c r="C2549" s="82" t="s">
        <v>1272</v>
      </c>
    </row>
    <row r="2550" spans="1:3" ht="11.5" hidden="1" x14ac:dyDescent="0.25">
      <c r="A2550" s="85">
        <v>25553685</v>
      </c>
      <c r="B2550" s="84" t="s">
        <v>11587</v>
      </c>
    </row>
    <row r="2551" spans="1:3" ht="11.5" x14ac:dyDescent="0.25">
      <c r="A2551" s="85">
        <v>25462460</v>
      </c>
      <c r="B2551" s="84" t="s">
        <v>1274</v>
      </c>
      <c r="C2551" s="82" t="s">
        <v>1275</v>
      </c>
    </row>
    <row r="2552" spans="1:3" ht="11.5" x14ac:dyDescent="0.25">
      <c r="A2552" s="85">
        <v>25564583</v>
      </c>
      <c r="B2552" s="84" t="s">
        <v>1276</v>
      </c>
      <c r="C2552" s="82" t="s">
        <v>1277</v>
      </c>
    </row>
    <row r="2553" spans="1:3" ht="11.5" x14ac:dyDescent="0.25">
      <c r="A2553" s="85">
        <v>25414892</v>
      </c>
      <c r="B2553" s="84" t="s">
        <v>1278</v>
      </c>
      <c r="C2553" s="82" t="s">
        <v>1279</v>
      </c>
    </row>
    <row r="2554" spans="1:3" ht="11.5" hidden="1" x14ac:dyDescent="0.25">
      <c r="A2554" s="85">
        <v>25469410</v>
      </c>
      <c r="B2554" s="84" t="s">
        <v>11588</v>
      </c>
    </row>
    <row r="2555" spans="1:3" ht="11.5" x14ac:dyDescent="0.25">
      <c r="A2555" s="85">
        <v>25468741</v>
      </c>
      <c r="B2555" s="84" t="s">
        <v>1280</v>
      </c>
      <c r="C2555" s="82" t="s">
        <v>1279</v>
      </c>
    </row>
    <row r="2556" spans="1:3" ht="11.5" hidden="1" x14ac:dyDescent="0.25">
      <c r="A2556" s="85">
        <v>27106160</v>
      </c>
      <c r="B2556" s="84" t="s">
        <v>11589</v>
      </c>
    </row>
    <row r="2557" spans="1:3" ht="11.5" hidden="1" x14ac:dyDescent="0.25">
      <c r="A2557" s="85">
        <v>25319568</v>
      </c>
      <c r="B2557" s="84" t="s">
        <v>11590</v>
      </c>
    </row>
    <row r="2558" spans="1:3" ht="11.5" hidden="1" x14ac:dyDescent="0.25">
      <c r="A2558" s="85">
        <v>27106158</v>
      </c>
      <c r="B2558" s="84" t="s">
        <v>11591</v>
      </c>
    </row>
    <row r="2559" spans="1:3" ht="11.5" hidden="1" x14ac:dyDescent="0.25">
      <c r="A2559" s="85">
        <v>27106205</v>
      </c>
      <c r="B2559" s="84" t="s">
        <v>11592</v>
      </c>
    </row>
    <row r="2560" spans="1:3" ht="11.5" hidden="1" x14ac:dyDescent="0.25">
      <c r="A2560" s="85">
        <v>27106067</v>
      </c>
      <c r="B2560" s="84" t="s">
        <v>11593</v>
      </c>
    </row>
    <row r="2561" spans="1:2" ht="11.5" hidden="1" x14ac:dyDescent="0.25">
      <c r="A2561" s="85">
        <v>27106075</v>
      </c>
      <c r="B2561" s="84" t="s">
        <v>11594</v>
      </c>
    </row>
    <row r="2562" spans="1:2" ht="11.5" hidden="1" x14ac:dyDescent="0.25">
      <c r="A2562" s="85">
        <v>27106076</v>
      </c>
      <c r="B2562" s="84" t="s">
        <v>11595</v>
      </c>
    </row>
    <row r="2563" spans="1:2" ht="11.5" hidden="1" x14ac:dyDescent="0.25">
      <c r="A2563" s="85">
        <v>27106052</v>
      </c>
      <c r="B2563" s="84" t="s">
        <v>11596</v>
      </c>
    </row>
    <row r="2564" spans="1:2" ht="11.5" hidden="1" x14ac:dyDescent="0.25">
      <c r="A2564" s="85">
        <v>27106088</v>
      </c>
      <c r="B2564" s="84" t="s">
        <v>11597</v>
      </c>
    </row>
    <row r="2565" spans="1:2" ht="11.5" hidden="1" x14ac:dyDescent="0.25">
      <c r="A2565" s="85">
        <v>27106089</v>
      </c>
      <c r="B2565" s="84" t="s">
        <v>11598</v>
      </c>
    </row>
    <row r="2566" spans="1:2" ht="11.5" hidden="1" x14ac:dyDescent="0.25">
      <c r="A2566" s="85">
        <v>27106190</v>
      </c>
      <c r="B2566" s="84" t="s">
        <v>11599</v>
      </c>
    </row>
    <row r="2567" spans="1:2" ht="11.5" hidden="1" x14ac:dyDescent="0.25">
      <c r="A2567" s="85">
        <v>27106079</v>
      </c>
      <c r="B2567" s="84" t="s">
        <v>11600</v>
      </c>
    </row>
    <row r="2568" spans="1:2" ht="11.5" hidden="1" x14ac:dyDescent="0.25">
      <c r="A2568" s="85">
        <v>27059427</v>
      </c>
      <c r="B2568" s="84" t="s">
        <v>11601</v>
      </c>
    </row>
    <row r="2569" spans="1:2" ht="11.5" hidden="1" x14ac:dyDescent="0.25">
      <c r="A2569" s="85">
        <v>8007429</v>
      </c>
      <c r="B2569" s="84" t="s">
        <v>11602</v>
      </c>
    </row>
    <row r="2570" spans="1:2" ht="11.5" hidden="1" x14ac:dyDescent="0.25">
      <c r="A2570" s="85">
        <v>25203878</v>
      </c>
      <c r="B2570" s="84" t="s">
        <v>11603</v>
      </c>
    </row>
    <row r="2571" spans="1:2" ht="11.5" hidden="1" x14ac:dyDescent="0.25">
      <c r="A2571" s="85">
        <v>25582628</v>
      </c>
      <c r="B2571" s="84" t="s">
        <v>11604</v>
      </c>
    </row>
    <row r="2572" spans="1:2" ht="11.5" hidden="1" x14ac:dyDescent="0.25">
      <c r="A2572" s="85">
        <v>25400839</v>
      </c>
      <c r="B2572" s="84" t="s">
        <v>11605</v>
      </c>
    </row>
    <row r="2573" spans="1:2" ht="11.5" hidden="1" x14ac:dyDescent="0.25">
      <c r="A2573" s="85">
        <v>25569852</v>
      </c>
      <c r="B2573" s="84" t="s">
        <v>11606</v>
      </c>
    </row>
    <row r="2574" spans="1:2" ht="11.5" hidden="1" x14ac:dyDescent="0.25">
      <c r="A2574" s="85">
        <v>25458485</v>
      </c>
      <c r="B2574" s="84" t="s">
        <v>11607</v>
      </c>
    </row>
    <row r="2575" spans="1:2" ht="11.5" hidden="1" x14ac:dyDescent="0.25">
      <c r="A2575" s="85">
        <v>25439001</v>
      </c>
      <c r="B2575" s="84" t="s">
        <v>11608</v>
      </c>
    </row>
    <row r="2576" spans="1:2" ht="11.5" hidden="1" x14ac:dyDescent="0.25">
      <c r="A2576" s="85">
        <v>25439002</v>
      </c>
      <c r="B2576" s="84" t="s">
        <v>11609</v>
      </c>
    </row>
    <row r="2577" spans="1:3" ht="11.5" hidden="1" x14ac:dyDescent="0.25">
      <c r="A2577" s="85">
        <v>25467079</v>
      </c>
      <c r="B2577" s="84" t="s">
        <v>11610</v>
      </c>
    </row>
    <row r="2578" spans="1:3" ht="11.5" x14ac:dyDescent="0.25">
      <c r="A2578" s="85">
        <v>25562519</v>
      </c>
      <c r="B2578" s="84" t="s">
        <v>1281</v>
      </c>
      <c r="C2578" s="82" t="s">
        <v>1282</v>
      </c>
    </row>
    <row r="2579" spans="1:3" ht="11.5" x14ac:dyDescent="0.25">
      <c r="A2579" s="85">
        <v>25427187</v>
      </c>
      <c r="B2579" s="84" t="s">
        <v>1283</v>
      </c>
      <c r="C2579" s="82" t="s">
        <v>1284</v>
      </c>
    </row>
    <row r="2580" spans="1:3" ht="11.5" hidden="1" x14ac:dyDescent="0.25">
      <c r="A2580" s="85">
        <v>25467501</v>
      </c>
      <c r="B2580" s="84" t="s">
        <v>11611</v>
      </c>
    </row>
    <row r="2581" spans="1:3" ht="11.5" hidden="1" x14ac:dyDescent="0.25">
      <c r="A2581" s="85">
        <v>25462882</v>
      </c>
      <c r="B2581" s="84" t="s">
        <v>25950</v>
      </c>
    </row>
    <row r="2582" spans="1:3" ht="11.5" hidden="1" x14ac:dyDescent="0.25">
      <c r="A2582" s="85">
        <v>27186906</v>
      </c>
      <c r="B2582" s="84" t="s">
        <v>11612</v>
      </c>
    </row>
    <row r="2583" spans="1:3" ht="11.5" hidden="1" x14ac:dyDescent="0.25">
      <c r="A2583" s="85">
        <v>27187661</v>
      </c>
      <c r="B2583" s="84" t="s">
        <v>11613</v>
      </c>
    </row>
    <row r="2584" spans="1:3" ht="11.5" hidden="1" x14ac:dyDescent="0.25">
      <c r="A2584" s="85">
        <v>25111860</v>
      </c>
      <c r="B2584" s="84" t="s">
        <v>11614</v>
      </c>
    </row>
    <row r="2585" spans="1:3" ht="11.5" hidden="1" x14ac:dyDescent="0.25">
      <c r="A2585" s="85">
        <v>27151550</v>
      </c>
      <c r="B2585" s="84" t="s">
        <v>11615</v>
      </c>
    </row>
    <row r="2586" spans="1:3" ht="11.5" hidden="1" x14ac:dyDescent="0.25">
      <c r="A2586" s="85">
        <v>27158323</v>
      </c>
      <c r="B2586" s="84" t="s">
        <v>11616</v>
      </c>
    </row>
    <row r="2587" spans="1:3" ht="11.5" hidden="1" x14ac:dyDescent="0.25">
      <c r="A2587" s="85">
        <v>27184126</v>
      </c>
      <c r="B2587" s="84" t="s">
        <v>11617</v>
      </c>
    </row>
    <row r="2588" spans="1:3" ht="11.5" hidden="1" x14ac:dyDescent="0.25">
      <c r="A2588" s="85">
        <v>27177133</v>
      </c>
      <c r="B2588" s="84" t="s">
        <v>11618</v>
      </c>
    </row>
    <row r="2589" spans="1:3" ht="11.5" hidden="1" x14ac:dyDescent="0.25">
      <c r="A2589" s="85">
        <v>27187852</v>
      </c>
      <c r="B2589" s="84" t="s">
        <v>11619</v>
      </c>
    </row>
    <row r="2590" spans="1:3" ht="11.5" hidden="1" x14ac:dyDescent="0.25">
      <c r="A2590" s="85">
        <v>27193207</v>
      </c>
      <c r="B2590" s="84" t="s">
        <v>11620</v>
      </c>
    </row>
    <row r="2591" spans="1:3" ht="11.5" hidden="1" x14ac:dyDescent="0.25">
      <c r="A2591" s="85">
        <v>25438949</v>
      </c>
      <c r="B2591" s="84" t="s">
        <v>11621</v>
      </c>
    </row>
    <row r="2592" spans="1:3" ht="11.5" hidden="1" x14ac:dyDescent="0.25">
      <c r="A2592" s="85">
        <v>25398180</v>
      </c>
      <c r="B2592" s="84" t="s">
        <v>11622</v>
      </c>
    </row>
    <row r="2593" spans="1:3" ht="11.5" hidden="1" x14ac:dyDescent="0.25">
      <c r="A2593" s="85">
        <v>25578746</v>
      </c>
      <c r="B2593" s="84" t="s">
        <v>11623</v>
      </c>
    </row>
    <row r="2594" spans="1:3" ht="11.5" hidden="1" x14ac:dyDescent="0.25">
      <c r="A2594" s="85">
        <v>25400778</v>
      </c>
      <c r="B2594" s="84" t="s">
        <v>11624</v>
      </c>
    </row>
    <row r="2595" spans="1:3" ht="11.5" hidden="1" x14ac:dyDescent="0.25">
      <c r="A2595" s="85">
        <v>25438212</v>
      </c>
      <c r="B2595" s="84" t="s">
        <v>11624</v>
      </c>
    </row>
    <row r="2596" spans="1:3" ht="11.5" hidden="1" x14ac:dyDescent="0.25">
      <c r="A2596" s="85">
        <v>25398230</v>
      </c>
      <c r="B2596" s="84" t="s">
        <v>11625</v>
      </c>
    </row>
    <row r="2597" spans="1:3" ht="11.5" hidden="1" x14ac:dyDescent="0.25">
      <c r="A2597" s="85">
        <v>25400806</v>
      </c>
      <c r="B2597" s="84" t="s">
        <v>11626</v>
      </c>
    </row>
    <row r="2598" spans="1:3" ht="11.5" hidden="1" x14ac:dyDescent="0.25">
      <c r="A2598" s="85">
        <v>25461593</v>
      </c>
      <c r="B2598" s="84" t="s">
        <v>11627</v>
      </c>
    </row>
    <row r="2599" spans="1:3" ht="11.5" hidden="1" x14ac:dyDescent="0.25">
      <c r="A2599" s="85">
        <v>25436772</v>
      </c>
      <c r="B2599" s="84" t="s">
        <v>11628</v>
      </c>
    </row>
    <row r="2600" spans="1:3" ht="11.5" hidden="1" x14ac:dyDescent="0.25">
      <c r="A2600" s="85">
        <v>25577993</v>
      </c>
      <c r="B2600" s="84" t="s">
        <v>11629</v>
      </c>
    </row>
    <row r="2601" spans="1:3" ht="11.5" x14ac:dyDescent="0.25">
      <c r="A2601" s="85">
        <v>25435417</v>
      </c>
      <c r="B2601" s="84" t="s">
        <v>1285</v>
      </c>
      <c r="C2601" s="82" t="s">
        <v>1284</v>
      </c>
    </row>
    <row r="2602" spans="1:3" ht="11.5" x14ac:dyDescent="0.25">
      <c r="A2602" s="85">
        <v>25078176</v>
      </c>
      <c r="B2602" s="84" t="s">
        <v>1286</v>
      </c>
      <c r="C2602" s="82" t="s">
        <v>1287</v>
      </c>
    </row>
    <row r="2603" spans="1:3" ht="11.5" x14ac:dyDescent="0.25">
      <c r="A2603" s="85">
        <v>25414893</v>
      </c>
      <c r="B2603" s="84" t="s">
        <v>1288</v>
      </c>
      <c r="C2603" s="82" t="s">
        <v>1289</v>
      </c>
    </row>
    <row r="2604" spans="1:3" ht="11.5" x14ac:dyDescent="0.25">
      <c r="A2604" s="85">
        <v>25458728</v>
      </c>
      <c r="B2604" s="84" t="s">
        <v>1290</v>
      </c>
      <c r="C2604" s="82" t="s">
        <v>1291</v>
      </c>
    </row>
    <row r="2605" spans="1:3" ht="11.5" hidden="1" x14ac:dyDescent="0.25">
      <c r="A2605" s="85">
        <v>25573891</v>
      </c>
      <c r="B2605" s="84" t="s">
        <v>11630</v>
      </c>
    </row>
    <row r="2606" spans="1:3" ht="11.5" hidden="1" x14ac:dyDescent="0.25">
      <c r="A2606" s="85">
        <v>25573889</v>
      </c>
      <c r="B2606" s="84" t="s">
        <v>11631</v>
      </c>
    </row>
    <row r="2607" spans="1:3" ht="11.5" hidden="1" x14ac:dyDescent="0.25">
      <c r="A2607" s="85">
        <v>25449471</v>
      </c>
      <c r="B2607" s="84" t="s">
        <v>6382</v>
      </c>
    </row>
    <row r="2608" spans="1:3" ht="11.5" hidden="1" x14ac:dyDescent="0.25">
      <c r="A2608" s="85">
        <v>25398638</v>
      </c>
      <c r="B2608" s="84" t="s">
        <v>11632</v>
      </c>
    </row>
    <row r="2609" spans="1:3" ht="11.5" hidden="1" x14ac:dyDescent="0.25">
      <c r="A2609" s="85">
        <v>25400212</v>
      </c>
      <c r="B2609" s="84" t="s">
        <v>11633</v>
      </c>
    </row>
    <row r="2610" spans="1:3" ht="11.5" hidden="1" x14ac:dyDescent="0.25">
      <c r="A2610" s="85">
        <v>25413067</v>
      </c>
      <c r="B2610" s="84" t="s">
        <v>11634</v>
      </c>
    </row>
    <row r="2611" spans="1:3" ht="11.5" hidden="1" x14ac:dyDescent="0.25">
      <c r="A2611" s="85">
        <v>25469411</v>
      </c>
      <c r="B2611" s="84" t="s">
        <v>11635</v>
      </c>
    </row>
    <row r="2612" spans="1:3" ht="11.5" hidden="1" x14ac:dyDescent="0.25">
      <c r="A2612" s="85">
        <v>25400213</v>
      </c>
      <c r="B2612" s="84" t="s">
        <v>11636</v>
      </c>
    </row>
    <row r="2613" spans="1:3" ht="11.5" hidden="1" x14ac:dyDescent="0.25">
      <c r="A2613" s="85">
        <v>25438227</v>
      </c>
      <c r="B2613" s="84" t="s">
        <v>11637</v>
      </c>
    </row>
    <row r="2614" spans="1:3" ht="11.5" hidden="1" x14ac:dyDescent="0.25">
      <c r="A2614" s="85">
        <v>25400783</v>
      </c>
      <c r="B2614" s="84" t="s">
        <v>11638</v>
      </c>
    </row>
    <row r="2615" spans="1:3" ht="11.5" hidden="1" x14ac:dyDescent="0.25">
      <c r="A2615" s="85">
        <v>25054362</v>
      </c>
      <c r="B2615" s="84" t="s">
        <v>11639</v>
      </c>
    </row>
    <row r="2616" spans="1:3" ht="11.5" hidden="1" x14ac:dyDescent="0.25">
      <c r="A2616" s="85">
        <v>25473142</v>
      </c>
      <c r="B2616" s="84" t="s">
        <v>11640</v>
      </c>
    </row>
    <row r="2617" spans="1:3" ht="11.5" x14ac:dyDescent="0.25">
      <c r="A2617" s="85">
        <v>27177045</v>
      </c>
      <c r="B2617" s="84" t="s">
        <v>1292</v>
      </c>
      <c r="C2617" s="82" t="s">
        <v>1293</v>
      </c>
    </row>
    <row r="2618" spans="1:3" ht="11.5" hidden="1" x14ac:dyDescent="0.25">
      <c r="A2618" s="85">
        <v>27170118</v>
      </c>
      <c r="B2618" s="84" t="s">
        <v>11641</v>
      </c>
    </row>
    <row r="2619" spans="1:3" ht="11.5" hidden="1" x14ac:dyDescent="0.25">
      <c r="A2619" s="85">
        <v>25062622</v>
      </c>
      <c r="B2619" s="84" t="s">
        <v>11642</v>
      </c>
    </row>
    <row r="2620" spans="1:3" ht="11.5" hidden="1" x14ac:dyDescent="0.25">
      <c r="A2620" s="85">
        <v>27099550</v>
      </c>
      <c r="B2620" s="84" t="s">
        <v>11643</v>
      </c>
    </row>
    <row r="2621" spans="1:3" ht="11.5" hidden="1" x14ac:dyDescent="0.25">
      <c r="A2621" s="85">
        <v>27082792</v>
      </c>
      <c r="B2621" s="84" t="s">
        <v>11644</v>
      </c>
    </row>
    <row r="2622" spans="1:3" ht="11.5" x14ac:dyDescent="0.25">
      <c r="A2622" s="85">
        <v>25414890</v>
      </c>
      <c r="B2622" s="84" t="s">
        <v>1242</v>
      </c>
      <c r="C2622" s="82" t="s">
        <v>1294</v>
      </c>
    </row>
    <row r="2623" spans="1:3" ht="11.5" hidden="1" x14ac:dyDescent="0.25">
      <c r="A2623" s="85">
        <v>27088978</v>
      </c>
      <c r="B2623" s="84" t="s">
        <v>11645</v>
      </c>
    </row>
    <row r="2624" spans="1:3" ht="11.5" hidden="1" x14ac:dyDescent="0.25">
      <c r="A2624" s="85">
        <v>9004068</v>
      </c>
      <c r="B2624" s="84" t="s">
        <v>11646</v>
      </c>
    </row>
    <row r="2625" spans="1:3" ht="11.5" x14ac:dyDescent="0.25">
      <c r="A2625" s="85">
        <v>25574132</v>
      </c>
      <c r="B2625" s="84" t="s">
        <v>1295</v>
      </c>
      <c r="C2625" s="82" t="s">
        <v>1294</v>
      </c>
    </row>
    <row r="2626" spans="1:3" ht="11.5" hidden="1" x14ac:dyDescent="0.25">
      <c r="A2626" s="85">
        <v>27189987</v>
      </c>
      <c r="B2626" s="84" t="s">
        <v>11647</v>
      </c>
    </row>
    <row r="2627" spans="1:3" ht="11.5" hidden="1" x14ac:dyDescent="0.25">
      <c r="A2627" s="85">
        <v>27191912</v>
      </c>
      <c r="B2627" s="84" t="s">
        <v>11648</v>
      </c>
    </row>
    <row r="2628" spans="1:3" ht="11.5" hidden="1" x14ac:dyDescent="0.25">
      <c r="A2628" s="85">
        <v>27184226</v>
      </c>
      <c r="B2628" s="84" t="s">
        <v>11649</v>
      </c>
    </row>
    <row r="2629" spans="1:3" ht="11.5" hidden="1" x14ac:dyDescent="0.25">
      <c r="A2629" s="85">
        <v>27151879</v>
      </c>
      <c r="B2629" s="84" t="s">
        <v>11650</v>
      </c>
    </row>
    <row r="2630" spans="1:3" ht="11.5" hidden="1" x14ac:dyDescent="0.25">
      <c r="A2630" s="85">
        <v>27193209</v>
      </c>
      <c r="B2630" s="84" t="s">
        <v>11651</v>
      </c>
    </row>
    <row r="2631" spans="1:3" ht="11.5" hidden="1" x14ac:dyDescent="0.25">
      <c r="A2631" s="85">
        <v>27187944</v>
      </c>
      <c r="B2631" s="84" t="s">
        <v>11652</v>
      </c>
    </row>
    <row r="2632" spans="1:3" ht="11.5" hidden="1" x14ac:dyDescent="0.25">
      <c r="A2632" s="85">
        <v>27177680</v>
      </c>
      <c r="B2632" s="84" t="s">
        <v>11653</v>
      </c>
    </row>
    <row r="2633" spans="1:3" ht="11.5" x14ac:dyDescent="0.25">
      <c r="A2633" s="85">
        <v>25397903</v>
      </c>
      <c r="B2633" s="84" t="s">
        <v>1296</v>
      </c>
      <c r="C2633" s="82" t="s">
        <v>1297</v>
      </c>
    </row>
    <row r="2634" spans="1:3" ht="11.5" x14ac:dyDescent="0.25">
      <c r="A2634" s="85">
        <v>25402179</v>
      </c>
      <c r="B2634" s="84" t="s">
        <v>1298</v>
      </c>
      <c r="C2634" s="82" t="s">
        <v>1297</v>
      </c>
    </row>
    <row r="2635" spans="1:3" ht="11.5" hidden="1" x14ac:dyDescent="0.25">
      <c r="A2635" s="85">
        <v>25469846</v>
      </c>
      <c r="B2635" s="84" t="s">
        <v>11654</v>
      </c>
    </row>
    <row r="2636" spans="1:3" ht="11.5" hidden="1" x14ac:dyDescent="0.25">
      <c r="A2636" s="85">
        <v>25588190</v>
      </c>
      <c r="B2636" s="84" t="s">
        <v>11655</v>
      </c>
    </row>
    <row r="2637" spans="1:3" ht="11.5" hidden="1" x14ac:dyDescent="0.25">
      <c r="A2637" s="85">
        <v>27193208</v>
      </c>
      <c r="B2637" s="84" t="s">
        <v>11656</v>
      </c>
    </row>
    <row r="2638" spans="1:3" ht="11.5" hidden="1" x14ac:dyDescent="0.25">
      <c r="A2638" s="85">
        <v>25469603</v>
      </c>
      <c r="B2638" s="84" t="s">
        <v>11657</v>
      </c>
    </row>
    <row r="2639" spans="1:3" ht="11.5" hidden="1" x14ac:dyDescent="0.25">
      <c r="A2639" s="85">
        <v>25574060</v>
      </c>
      <c r="B2639" s="84" t="s">
        <v>11658</v>
      </c>
    </row>
    <row r="2640" spans="1:3" ht="11.5" hidden="1" x14ac:dyDescent="0.25">
      <c r="A2640" s="85">
        <v>27193210</v>
      </c>
      <c r="B2640" s="84" t="s">
        <v>11659</v>
      </c>
    </row>
    <row r="2641" spans="1:3" ht="11.5" hidden="1" x14ac:dyDescent="0.25">
      <c r="A2641" s="85">
        <v>27193211</v>
      </c>
      <c r="B2641" s="84" t="s">
        <v>11660</v>
      </c>
    </row>
    <row r="2642" spans="1:3" ht="11.5" x14ac:dyDescent="0.25">
      <c r="A2642" s="85">
        <v>25401268</v>
      </c>
      <c r="B2642" s="84" t="s">
        <v>1299</v>
      </c>
      <c r="C2642" s="82" t="s">
        <v>1297</v>
      </c>
    </row>
    <row r="2643" spans="1:3" ht="11.5" x14ac:dyDescent="0.25">
      <c r="A2643" s="85">
        <v>27055145</v>
      </c>
      <c r="B2643" s="84" t="s">
        <v>1300</v>
      </c>
      <c r="C2643" s="82" t="s">
        <v>1301</v>
      </c>
    </row>
    <row r="2644" spans="1:3" ht="11.5" hidden="1" x14ac:dyDescent="0.25">
      <c r="A2644" s="85">
        <v>25460338</v>
      </c>
      <c r="B2644" s="84" t="s">
        <v>11661</v>
      </c>
    </row>
    <row r="2645" spans="1:3" ht="11.5" x14ac:dyDescent="0.25">
      <c r="A2645" s="85">
        <v>25499471</v>
      </c>
      <c r="B2645" s="84" t="s">
        <v>1302</v>
      </c>
      <c r="C2645" s="82" t="s">
        <v>1303</v>
      </c>
    </row>
    <row r="2646" spans="1:3" ht="11.5" hidden="1" x14ac:dyDescent="0.25">
      <c r="A2646" s="85">
        <v>25474186</v>
      </c>
      <c r="B2646" s="84" t="s">
        <v>11662</v>
      </c>
    </row>
    <row r="2647" spans="1:3" ht="11.5" x14ac:dyDescent="0.25">
      <c r="A2647" s="85">
        <v>25478294</v>
      </c>
      <c r="B2647" s="84" t="s">
        <v>1304</v>
      </c>
      <c r="C2647" s="82" t="s">
        <v>1305</v>
      </c>
    </row>
    <row r="2648" spans="1:3" ht="11.5" x14ac:dyDescent="0.25">
      <c r="A2648" s="85">
        <v>25462348</v>
      </c>
      <c r="B2648" s="84" t="s">
        <v>1306</v>
      </c>
      <c r="C2648" s="82" t="s">
        <v>1305</v>
      </c>
    </row>
    <row r="2649" spans="1:3" ht="11.5" x14ac:dyDescent="0.25">
      <c r="A2649" s="85">
        <v>25463012</v>
      </c>
      <c r="B2649" s="84" t="s">
        <v>1269</v>
      </c>
      <c r="C2649" s="82" t="s">
        <v>1305</v>
      </c>
    </row>
    <row r="2650" spans="1:3" ht="11.5" x14ac:dyDescent="0.25">
      <c r="A2650" s="85">
        <v>25565309</v>
      </c>
      <c r="B2650" s="84" t="s">
        <v>1307</v>
      </c>
      <c r="C2650" s="82" t="s">
        <v>1308</v>
      </c>
    </row>
    <row r="2651" spans="1:3" ht="11.5" hidden="1" x14ac:dyDescent="0.25">
      <c r="A2651" s="85">
        <v>27159892</v>
      </c>
      <c r="B2651" s="84" t="s">
        <v>11663</v>
      </c>
    </row>
    <row r="2652" spans="1:3" ht="11.5" hidden="1" x14ac:dyDescent="0.25">
      <c r="A2652" s="85">
        <v>25457203</v>
      </c>
      <c r="B2652" s="84" t="s">
        <v>11664</v>
      </c>
    </row>
    <row r="2653" spans="1:3" ht="11.5" x14ac:dyDescent="0.25">
      <c r="A2653" s="85">
        <v>25569730</v>
      </c>
      <c r="B2653" s="84" t="s">
        <v>1309</v>
      </c>
      <c r="C2653" s="82" t="s">
        <v>1310</v>
      </c>
    </row>
    <row r="2654" spans="1:3" ht="11.5" hidden="1" x14ac:dyDescent="0.25">
      <c r="A2654" s="85">
        <v>25461596</v>
      </c>
      <c r="B2654" s="84" t="s">
        <v>11665</v>
      </c>
    </row>
    <row r="2655" spans="1:3" ht="11.5" x14ac:dyDescent="0.25">
      <c r="A2655" s="85">
        <v>27103505</v>
      </c>
      <c r="B2655" s="84" t="s">
        <v>1311</v>
      </c>
      <c r="C2655" s="82" t="s">
        <v>1312</v>
      </c>
    </row>
    <row r="2656" spans="1:3" ht="11.5" hidden="1" x14ac:dyDescent="0.25">
      <c r="A2656" s="85">
        <v>25573949</v>
      </c>
      <c r="B2656" s="84" t="s">
        <v>11666</v>
      </c>
    </row>
    <row r="2657" spans="1:3" ht="11.5" hidden="1" x14ac:dyDescent="0.25">
      <c r="A2657" s="85">
        <v>25236797</v>
      </c>
      <c r="B2657" s="84" t="s">
        <v>11667</v>
      </c>
    </row>
    <row r="2658" spans="1:3" ht="11.5" hidden="1" x14ac:dyDescent="0.25">
      <c r="A2658" s="85">
        <v>25077871</v>
      </c>
      <c r="B2658" s="84" t="s">
        <v>25952</v>
      </c>
    </row>
    <row r="2659" spans="1:3" ht="11.5" x14ac:dyDescent="0.25">
      <c r="A2659" s="85">
        <v>25595390</v>
      </c>
      <c r="B2659" s="84" t="s">
        <v>1313</v>
      </c>
      <c r="C2659" s="82" t="s">
        <v>1314</v>
      </c>
    </row>
    <row r="2660" spans="1:3" ht="11.5" x14ac:dyDescent="0.25">
      <c r="A2660" s="85">
        <v>27096347</v>
      </c>
      <c r="B2660" s="84" t="s">
        <v>1315</v>
      </c>
      <c r="C2660" s="82" t="s">
        <v>1316</v>
      </c>
    </row>
    <row r="2661" spans="1:3" ht="11.5" x14ac:dyDescent="0.25">
      <c r="A2661" s="85">
        <v>25414795</v>
      </c>
      <c r="B2661" s="84" t="s">
        <v>1317</v>
      </c>
      <c r="C2661" s="82" t="s">
        <v>1316</v>
      </c>
    </row>
    <row r="2662" spans="1:3" ht="11.5" hidden="1" x14ac:dyDescent="0.25">
      <c r="A2662" s="85">
        <v>25469880</v>
      </c>
      <c r="B2662" s="84" t="s">
        <v>11668</v>
      </c>
    </row>
    <row r="2663" spans="1:3" ht="11.5" x14ac:dyDescent="0.25">
      <c r="A2663" s="85">
        <v>25401299</v>
      </c>
      <c r="B2663" s="84" t="s">
        <v>1318</v>
      </c>
      <c r="C2663" s="82" t="s">
        <v>1319</v>
      </c>
    </row>
    <row r="2664" spans="1:3" ht="11.5" hidden="1" x14ac:dyDescent="0.25">
      <c r="A2664" s="85">
        <v>27017268</v>
      </c>
      <c r="B2664" s="84" t="s">
        <v>25953</v>
      </c>
    </row>
    <row r="2665" spans="1:3" ht="11.5" hidden="1" x14ac:dyDescent="0.25">
      <c r="A2665" s="85">
        <v>27006021</v>
      </c>
      <c r="B2665" s="84" t="s">
        <v>11669</v>
      </c>
    </row>
    <row r="2666" spans="1:3" ht="11.5" hidden="1" x14ac:dyDescent="0.25">
      <c r="A2666" s="85">
        <v>25575644</v>
      </c>
      <c r="B2666" s="84" t="s">
        <v>11670</v>
      </c>
    </row>
    <row r="2667" spans="1:3" ht="11.5" hidden="1" x14ac:dyDescent="0.25">
      <c r="A2667" s="85">
        <v>25573947</v>
      </c>
      <c r="B2667" s="84" t="s">
        <v>11671</v>
      </c>
    </row>
    <row r="2668" spans="1:3" ht="11.5" x14ac:dyDescent="0.25">
      <c r="A2668" s="85">
        <v>25576254</v>
      </c>
      <c r="B2668" s="84" t="s">
        <v>1320</v>
      </c>
      <c r="C2668" s="82" t="s">
        <v>1319</v>
      </c>
    </row>
    <row r="2669" spans="1:3" ht="11.5" hidden="1" x14ac:dyDescent="0.25">
      <c r="A2669" s="85">
        <v>25463376</v>
      </c>
      <c r="B2669" s="84" t="s">
        <v>11672</v>
      </c>
    </row>
    <row r="2670" spans="1:3" ht="11.5" hidden="1" x14ac:dyDescent="0.25">
      <c r="A2670" s="85">
        <v>25463061</v>
      </c>
      <c r="B2670" s="84" t="s">
        <v>11673</v>
      </c>
    </row>
    <row r="2671" spans="1:3" ht="11.5" hidden="1" x14ac:dyDescent="0.25">
      <c r="A2671" s="85">
        <v>27067503</v>
      </c>
      <c r="B2671" s="84" t="s">
        <v>11674</v>
      </c>
    </row>
    <row r="2672" spans="1:3" ht="11.5" hidden="1" x14ac:dyDescent="0.25">
      <c r="A2672" s="85">
        <v>25578630</v>
      </c>
      <c r="B2672" s="84" t="s">
        <v>25954</v>
      </c>
    </row>
    <row r="2673" spans="1:3" ht="11.5" hidden="1" x14ac:dyDescent="0.25">
      <c r="A2673" s="85">
        <v>25113529</v>
      </c>
      <c r="B2673" s="84" t="s">
        <v>11675</v>
      </c>
    </row>
    <row r="2674" spans="1:3" ht="11.5" hidden="1" x14ac:dyDescent="0.25">
      <c r="A2674" s="85">
        <v>25582847</v>
      </c>
      <c r="B2674" s="84" t="s">
        <v>11676</v>
      </c>
    </row>
    <row r="2675" spans="1:3" ht="11.5" hidden="1" x14ac:dyDescent="0.25">
      <c r="A2675" s="85">
        <v>25468837</v>
      </c>
      <c r="B2675" s="84" t="s">
        <v>11677</v>
      </c>
    </row>
    <row r="2676" spans="1:3" ht="11.5" hidden="1" x14ac:dyDescent="0.25">
      <c r="A2676" s="85">
        <v>25469824</v>
      </c>
      <c r="B2676" s="84" t="s">
        <v>11678</v>
      </c>
    </row>
    <row r="2677" spans="1:3" ht="11.5" hidden="1" x14ac:dyDescent="0.25">
      <c r="A2677" s="85">
        <v>27184149</v>
      </c>
      <c r="B2677" s="84" t="s">
        <v>11679</v>
      </c>
    </row>
    <row r="2678" spans="1:3" ht="11.5" x14ac:dyDescent="0.25">
      <c r="A2678" s="85">
        <v>27170214</v>
      </c>
      <c r="B2678" s="84" t="s">
        <v>1321</v>
      </c>
      <c r="C2678" s="82" t="s">
        <v>1322</v>
      </c>
    </row>
    <row r="2679" spans="1:3" ht="11.5" hidden="1" x14ac:dyDescent="0.25">
      <c r="A2679" s="85">
        <v>27193212</v>
      </c>
      <c r="B2679" s="84" t="s">
        <v>11680</v>
      </c>
    </row>
    <row r="2680" spans="1:3" ht="11.5" hidden="1" x14ac:dyDescent="0.25">
      <c r="A2680" s="85">
        <v>27184227</v>
      </c>
      <c r="B2680" s="84" t="s">
        <v>11681</v>
      </c>
    </row>
    <row r="2681" spans="1:3" ht="11.5" hidden="1" x14ac:dyDescent="0.25">
      <c r="A2681" s="85">
        <v>27187246</v>
      </c>
      <c r="B2681" s="84" t="s">
        <v>11682</v>
      </c>
    </row>
    <row r="2682" spans="1:3" ht="11.5" x14ac:dyDescent="0.25">
      <c r="A2682" s="85">
        <v>25565305</v>
      </c>
      <c r="B2682" s="84" t="s">
        <v>1323</v>
      </c>
      <c r="C2682" s="82" t="s">
        <v>1324</v>
      </c>
    </row>
    <row r="2683" spans="1:3" ht="11.5" hidden="1" x14ac:dyDescent="0.25">
      <c r="A2683" s="85">
        <v>25122215</v>
      </c>
      <c r="B2683" s="84" t="s">
        <v>11683</v>
      </c>
    </row>
    <row r="2684" spans="1:3" ht="11.5" hidden="1" x14ac:dyDescent="0.25">
      <c r="A2684" s="85">
        <v>27162464</v>
      </c>
      <c r="B2684" s="84" t="s">
        <v>11684</v>
      </c>
    </row>
    <row r="2685" spans="1:3" ht="11.5" hidden="1" x14ac:dyDescent="0.25">
      <c r="A2685" s="85">
        <v>27164680</v>
      </c>
      <c r="B2685" s="84" t="s">
        <v>11685</v>
      </c>
    </row>
    <row r="2686" spans="1:3" ht="11.5" x14ac:dyDescent="0.25">
      <c r="A2686" s="85">
        <v>27170220</v>
      </c>
      <c r="B2686" s="84" t="s">
        <v>1325</v>
      </c>
      <c r="C2686" s="82" t="s">
        <v>1326</v>
      </c>
    </row>
    <row r="2687" spans="1:3" ht="11.5" hidden="1" x14ac:dyDescent="0.25">
      <c r="A2687" s="85">
        <v>25452198</v>
      </c>
      <c r="B2687" s="84" t="s">
        <v>11686</v>
      </c>
    </row>
    <row r="2688" spans="1:3" ht="11.5" hidden="1" x14ac:dyDescent="0.25">
      <c r="A2688" s="85">
        <v>25461847</v>
      </c>
      <c r="B2688" s="84" t="s">
        <v>11687</v>
      </c>
    </row>
    <row r="2689" spans="1:3" ht="11.5" hidden="1" x14ac:dyDescent="0.25">
      <c r="A2689" s="85">
        <v>25573948</v>
      </c>
      <c r="B2689" s="84" t="s">
        <v>11688</v>
      </c>
    </row>
    <row r="2690" spans="1:3" ht="11.5" hidden="1" x14ac:dyDescent="0.25">
      <c r="A2690" s="85">
        <v>25578606</v>
      </c>
      <c r="B2690" s="84" t="s">
        <v>11689</v>
      </c>
    </row>
    <row r="2691" spans="1:3" ht="11.5" x14ac:dyDescent="0.25">
      <c r="A2691" s="85">
        <v>25459433</v>
      </c>
      <c r="B2691" s="84" t="s">
        <v>1327</v>
      </c>
      <c r="C2691" s="82" t="s">
        <v>1328</v>
      </c>
    </row>
    <row r="2692" spans="1:3" ht="11.5" hidden="1" x14ac:dyDescent="0.25">
      <c r="A2692" s="85">
        <v>25459560</v>
      </c>
      <c r="B2692" s="84" t="s">
        <v>11690</v>
      </c>
    </row>
    <row r="2693" spans="1:3" ht="11.5" hidden="1" x14ac:dyDescent="0.25">
      <c r="A2693" s="85">
        <v>25469545</v>
      </c>
      <c r="B2693" s="84" t="s">
        <v>11691</v>
      </c>
    </row>
    <row r="2694" spans="1:3" ht="11.5" hidden="1" x14ac:dyDescent="0.25">
      <c r="A2694" s="85">
        <v>25105656</v>
      </c>
      <c r="B2694" s="84" t="s">
        <v>11692</v>
      </c>
    </row>
    <row r="2695" spans="1:3" ht="11.5" hidden="1" x14ac:dyDescent="0.25">
      <c r="A2695" s="85">
        <v>25463099</v>
      </c>
      <c r="B2695" s="84" t="s">
        <v>11693</v>
      </c>
    </row>
    <row r="2696" spans="1:3" ht="11.5" hidden="1" x14ac:dyDescent="0.25">
      <c r="A2696" s="85">
        <v>25581811</v>
      </c>
      <c r="B2696" s="84" t="s">
        <v>11694</v>
      </c>
    </row>
    <row r="2697" spans="1:3" ht="11.5" hidden="1" x14ac:dyDescent="0.25">
      <c r="A2697" s="85">
        <v>25459248</v>
      </c>
      <c r="B2697" s="84" t="s">
        <v>11695</v>
      </c>
    </row>
    <row r="2698" spans="1:3" ht="11.5" hidden="1" x14ac:dyDescent="0.25">
      <c r="A2698" s="85">
        <v>25575198</v>
      </c>
      <c r="B2698" s="84" t="s">
        <v>11696</v>
      </c>
    </row>
    <row r="2699" spans="1:3" ht="11.5" hidden="1" x14ac:dyDescent="0.25">
      <c r="A2699" s="85">
        <v>25466266</v>
      </c>
      <c r="B2699" s="84" t="s">
        <v>11697</v>
      </c>
    </row>
    <row r="2700" spans="1:3" ht="11.5" hidden="1" x14ac:dyDescent="0.25">
      <c r="A2700" s="85">
        <v>25397973</v>
      </c>
      <c r="B2700" s="84" t="s">
        <v>11698</v>
      </c>
    </row>
    <row r="2701" spans="1:3" ht="11.5" hidden="1" x14ac:dyDescent="0.25">
      <c r="A2701" s="85">
        <v>12001457</v>
      </c>
      <c r="B2701" s="84" t="s">
        <v>11699</v>
      </c>
    </row>
    <row r="2702" spans="1:3" ht="11.5" hidden="1" x14ac:dyDescent="0.25">
      <c r="A2702" s="85">
        <v>27193213</v>
      </c>
      <c r="B2702" s="84" t="s">
        <v>11700</v>
      </c>
    </row>
    <row r="2703" spans="1:3" ht="11.5" hidden="1" x14ac:dyDescent="0.25">
      <c r="A2703" s="85">
        <v>27151524</v>
      </c>
      <c r="B2703" s="84" t="s">
        <v>11701</v>
      </c>
    </row>
    <row r="2704" spans="1:3" ht="11.5" hidden="1" x14ac:dyDescent="0.25">
      <c r="A2704" s="85">
        <v>25082535</v>
      </c>
      <c r="B2704" s="84" t="s">
        <v>11702</v>
      </c>
    </row>
    <row r="2705" spans="1:3" ht="11.5" hidden="1" x14ac:dyDescent="0.25">
      <c r="A2705" s="85">
        <v>25054179</v>
      </c>
      <c r="B2705" s="84" t="s">
        <v>11703</v>
      </c>
    </row>
    <row r="2706" spans="1:3" ht="11.5" hidden="1" x14ac:dyDescent="0.25">
      <c r="A2706" s="85">
        <v>25109092</v>
      </c>
      <c r="B2706" s="84" t="s">
        <v>11704</v>
      </c>
    </row>
    <row r="2707" spans="1:3" ht="11.5" x14ac:dyDescent="0.25">
      <c r="A2707" s="85">
        <v>25434189</v>
      </c>
      <c r="B2707" s="84" t="s">
        <v>1329</v>
      </c>
      <c r="C2707" s="82" t="s">
        <v>1330</v>
      </c>
    </row>
    <row r="2708" spans="1:3" ht="11.5" hidden="1" x14ac:dyDescent="0.25">
      <c r="A2708" s="85">
        <v>25511249</v>
      </c>
      <c r="B2708" s="84" t="s">
        <v>11705</v>
      </c>
    </row>
    <row r="2709" spans="1:3" ht="11.5" hidden="1" x14ac:dyDescent="0.25">
      <c r="A2709" s="85">
        <v>25466562</v>
      </c>
      <c r="B2709" s="84" t="s">
        <v>2526</v>
      </c>
    </row>
    <row r="2710" spans="1:3" ht="11.5" hidden="1" x14ac:dyDescent="0.25">
      <c r="A2710" s="85">
        <v>25472532</v>
      </c>
      <c r="B2710" s="84" t="s">
        <v>11706</v>
      </c>
    </row>
    <row r="2711" spans="1:3" ht="11.5" x14ac:dyDescent="0.25">
      <c r="A2711" s="85">
        <v>25111727</v>
      </c>
      <c r="B2711" s="84" t="s">
        <v>1331</v>
      </c>
      <c r="C2711" s="82" t="s">
        <v>1330</v>
      </c>
    </row>
    <row r="2712" spans="1:3" ht="11.5" x14ac:dyDescent="0.25">
      <c r="A2712" s="85">
        <v>25475966</v>
      </c>
      <c r="B2712" s="84" t="s">
        <v>1332</v>
      </c>
      <c r="C2712" s="82" t="s">
        <v>1333</v>
      </c>
    </row>
    <row r="2713" spans="1:3" ht="11.5" hidden="1" x14ac:dyDescent="0.25">
      <c r="A2713" s="85">
        <v>25201574</v>
      </c>
      <c r="B2713" s="84" t="s">
        <v>11707</v>
      </c>
    </row>
    <row r="2714" spans="1:3" ht="11.5" x14ac:dyDescent="0.25">
      <c r="A2714" s="85">
        <v>8011903</v>
      </c>
      <c r="B2714" s="84" t="s">
        <v>1334</v>
      </c>
      <c r="C2714" s="82" t="s">
        <v>1335</v>
      </c>
    </row>
    <row r="2715" spans="1:3" ht="11.5" x14ac:dyDescent="0.25">
      <c r="A2715" s="85">
        <v>25117272</v>
      </c>
      <c r="B2715" s="84" t="s">
        <v>1337</v>
      </c>
      <c r="C2715" s="82" t="s">
        <v>1338</v>
      </c>
    </row>
    <row r="2716" spans="1:3" ht="11.5" x14ac:dyDescent="0.25">
      <c r="A2716" s="85">
        <v>8003877</v>
      </c>
      <c r="B2716" s="84" t="s">
        <v>1339</v>
      </c>
      <c r="C2716" s="82" t="s">
        <v>1340</v>
      </c>
    </row>
    <row r="2717" spans="1:3" ht="11.5" x14ac:dyDescent="0.25">
      <c r="A2717" s="85">
        <v>25472590</v>
      </c>
      <c r="B2717" s="84" t="s">
        <v>1341</v>
      </c>
      <c r="C2717" s="82" t="s">
        <v>1340</v>
      </c>
    </row>
    <row r="2718" spans="1:3" ht="11.5" x14ac:dyDescent="0.25">
      <c r="A2718" s="85">
        <v>27104859</v>
      </c>
      <c r="B2718" s="84" t="s">
        <v>1342</v>
      </c>
      <c r="C2718" s="82" t="s">
        <v>1340</v>
      </c>
    </row>
    <row r="2719" spans="1:3" ht="11.5" x14ac:dyDescent="0.25">
      <c r="A2719" s="85">
        <v>25426540</v>
      </c>
      <c r="B2719" s="84" t="s">
        <v>1343</v>
      </c>
      <c r="C2719" s="82" t="s">
        <v>1344</v>
      </c>
    </row>
    <row r="2720" spans="1:3" ht="11.5" x14ac:dyDescent="0.25">
      <c r="A2720" s="85">
        <v>25428067</v>
      </c>
      <c r="B2720" s="84" t="s">
        <v>1345</v>
      </c>
      <c r="C2720" s="82" t="s">
        <v>1346</v>
      </c>
    </row>
    <row r="2721" spans="1:3" ht="11.5" x14ac:dyDescent="0.25">
      <c r="A2721" s="85">
        <v>25427173</v>
      </c>
      <c r="B2721" s="84" t="s">
        <v>682</v>
      </c>
      <c r="C2721" s="82" t="s">
        <v>26528</v>
      </c>
    </row>
    <row r="2722" spans="1:3" ht="11.5" hidden="1" x14ac:dyDescent="0.25">
      <c r="A2722" s="85">
        <v>272877</v>
      </c>
      <c r="B2722" s="84" t="s">
        <v>11708</v>
      </c>
    </row>
    <row r="2723" spans="1:3" ht="11.5" x14ac:dyDescent="0.25">
      <c r="A2723" s="85">
        <v>25136502</v>
      </c>
      <c r="B2723" s="84" t="s">
        <v>23415</v>
      </c>
      <c r="C2723" s="82" t="s">
        <v>26528</v>
      </c>
    </row>
    <row r="2724" spans="1:3" ht="11.5" hidden="1" x14ac:dyDescent="0.25">
      <c r="A2724" s="85">
        <v>27096388</v>
      </c>
      <c r="B2724" s="84" t="s">
        <v>11709</v>
      </c>
    </row>
    <row r="2725" spans="1:3" ht="11.5" x14ac:dyDescent="0.25">
      <c r="A2725" s="85">
        <v>25561851</v>
      </c>
      <c r="B2725" s="84" t="s">
        <v>1347</v>
      </c>
      <c r="C2725" s="82" t="s">
        <v>1348</v>
      </c>
    </row>
    <row r="2726" spans="1:3" ht="11.5" hidden="1" x14ac:dyDescent="0.25">
      <c r="A2726" s="85">
        <v>27009127</v>
      </c>
      <c r="B2726" s="84" t="s">
        <v>11710</v>
      </c>
    </row>
    <row r="2727" spans="1:3" ht="11.5" x14ac:dyDescent="0.25">
      <c r="A2727" s="85">
        <v>25426537</v>
      </c>
      <c r="B2727" s="84" t="s">
        <v>1349</v>
      </c>
      <c r="C2727" s="82" t="s">
        <v>1350</v>
      </c>
    </row>
    <row r="2728" spans="1:3" ht="11.5" hidden="1" x14ac:dyDescent="0.25">
      <c r="A2728" s="85">
        <v>27168335</v>
      </c>
      <c r="B2728" s="84" t="s">
        <v>11712</v>
      </c>
    </row>
    <row r="2729" spans="1:3" ht="11.5" hidden="1" x14ac:dyDescent="0.25">
      <c r="A2729" s="85">
        <v>27123147</v>
      </c>
      <c r="B2729" s="84" t="s">
        <v>11713</v>
      </c>
    </row>
    <row r="2730" spans="1:3" ht="11.5" hidden="1" x14ac:dyDescent="0.25">
      <c r="A2730" s="85">
        <v>25575458</v>
      </c>
      <c r="B2730" s="84" t="s">
        <v>11714</v>
      </c>
    </row>
    <row r="2731" spans="1:3" ht="11.5" x14ac:dyDescent="0.25">
      <c r="A2731" s="85">
        <v>25458719</v>
      </c>
      <c r="B2731" s="84" t="s">
        <v>1351</v>
      </c>
      <c r="C2731" s="82" t="s">
        <v>1352</v>
      </c>
    </row>
    <row r="2732" spans="1:3" ht="11.5" hidden="1" x14ac:dyDescent="0.25">
      <c r="A2732" s="85">
        <v>25067649</v>
      </c>
      <c r="B2732" s="84" t="s">
        <v>11715</v>
      </c>
    </row>
    <row r="2733" spans="1:3" ht="11.5" hidden="1" x14ac:dyDescent="0.25">
      <c r="A2733" s="85">
        <v>25418839</v>
      </c>
      <c r="B2733" s="84" t="s">
        <v>25956</v>
      </c>
    </row>
    <row r="2734" spans="1:3" ht="11.5" x14ac:dyDescent="0.25">
      <c r="A2734" s="85">
        <v>25093600</v>
      </c>
      <c r="B2734" s="84" t="s">
        <v>1353</v>
      </c>
      <c r="C2734" s="82" t="s">
        <v>1352</v>
      </c>
    </row>
    <row r="2735" spans="1:3" ht="11.5" x14ac:dyDescent="0.25">
      <c r="A2735" s="85">
        <v>25129136</v>
      </c>
      <c r="B2735" s="84" t="s">
        <v>1354</v>
      </c>
      <c r="C2735" s="82" t="s">
        <v>1355</v>
      </c>
    </row>
    <row r="2736" spans="1:3" ht="11.5" x14ac:dyDescent="0.25">
      <c r="A2736" s="85">
        <v>25573968</v>
      </c>
      <c r="B2736" s="84" t="s">
        <v>303</v>
      </c>
      <c r="C2736" s="82" t="s">
        <v>1356</v>
      </c>
    </row>
    <row r="2737" spans="1:3" ht="11.5" hidden="1" x14ac:dyDescent="0.25">
      <c r="A2737" s="85">
        <v>25577280</v>
      </c>
      <c r="B2737" s="84" t="s">
        <v>11716</v>
      </c>
    </row>
    <row r="2738" spans="1:3" ht="11.5" hidden="1" x14ac:dyDescent="0.25">
      <c r="A2738" s="85">
        <v>25577132</v>
      </c>
      <c r="B2738" s="84" t="s">
        <v>11717</v>
      </c>
    </row>
    <row r="2739" spans="1:3" ht="11.5" hidden="1" x14ac:dyDescent="0.25">
      <c r="A2739" s="85">
        <v>25580020</v>
      </c>
      <c r="B2739" s="84" t="s">
        <v>11718</v>
      </c>
    </row>
    <row r="2740" spans="1:3" ht="11.5" x14ac:dyDescent="0.25">
      <c r="A2740" s="85">
        <v>25573879</v>
      </c>
      <c r="B2740" s="84" t="s">
        <v>1357</v>
      </c>
      <c r="C2740" s="82" t="s">
        <v>1358</v>
      </c>
    </row>
    <row r="2741" spans="1:3" ht="11.5" x14ac:dyDescent="0.25">
      <c r="A2741" s="85">
        <v>25573887</v>
      </c>
      <c r="B2741" s="84" t="s">
        <v>1359</v>
      </c>
      <c r="C2741" s="82" t="s">
        <v>1360</v>
      </c>
    </row>
    <row r="2742" spans="1:3" ht="11.5" hidden="1" x14ac:dyDescent="0.25">
      <c r="A2742" s="85">
        <v>25471329</v>
      </c>
      <c r="B2742" s="84" t="s">
        <v>11719</v>
      </c>
    </row>
    <row r="2743" spans="1:3" ht="11.5" hidden="1" x14ac:dyDescent="0.25">
      <c r="A2743" s="85">
        <v>27033156</v>
      </c>
      <c r="B2743" s="84" t="s">
        <v>11720</v>
      </c>
    </row>
    <row r="2744" spans="1:3" ht="11.5" hidden="1" x14ac:dyDescent="0.25">
      <c r="A2744" s="85">
        <v>25574362</v>
      </c>
      <c r="B2744" s="84" t="s">
        <v>11721</v>
      </c>
    </row>
    <row r="2745" spans="1:3" ht="11.5" hidden="1" x14ac:dyDescent="0.25">
      <c r="A2745" s="85">
        <v>25473523</v>
      </c>
      <c r="B2745" s="84" t="s">
        <v>11722</v>
      </c>
    </row>
    <row r="2746" spans="1:3" ht="11.5" hidden="1" x14ac:dyDescent="0.25">
      <c r="A2746" s="85">
        <v>25470906</v>
      </c>
      <c r="B2746" s="84" t="s">
        <v>11723</v>
      </c>
    </row>
    <row r="2747" spans="1:3" ht="11.5" hidden="1" x14ac:dyDescent="0.25">
      <c r="A2747" s="85">
        <v>25449361</v>
      </c>
      <c r="B2747" s="84" t="s">
        <v>11724</v>
      </c>
    </row>
    <row r="2748" spans="1:3" ht="11.5" hidden="1" x14ac:dyDescent="0.25">
      <c r="A2748" s="85">
        <v>25414914</v>
      </c>
      <c r="B2748" s="84" t="s">
        <v>11725</v>
      </c>
    </row>
    <row r="2749" spans="1:3" ht="11.5" x14ac:dyDescent="0.25">
      <c r="A2749" s="85">
        <v>27071829</v>
      </c>
      <c r="B2749" s="84" t="s">
        <v>1361</v>
      </c>
      <c r="C2749" s="82" t="s">
        <v>1362</v>
      </c>
    </row>
    <row r="2750" spans="1:3" ht="11.5" hidden="1" x14ac:dyDescent="0.25">
      <c r="A2750" s="85">
        <v>25459264</v>
      </c>
      <c r="B2750" s="84" t="s">
        <v>11726</v>
      </c>
    </row>
    <row r="2751" spans="1:3" ht="11.5" hidden="1" x14ac:dyDescent="0.25">
      <c r="A2751" s="85">
        <v>25587334</v>
      </c>
      <c r="B2751" s="84" t="s">
        <v>11727</v>
      </c>
    </row>
    <row r="2752" spans="1:3" ht="11.5" hidden="1" x14ac:dyDescent="0.25">
      <c r="A2752" s="85">
        <v>25588832</v>
      </c>
      <c r="B2752" s="84" t="s">
        <v>11728</v>
      </c>
    </row>
    <row r="2753" spans="1:2" ht="11.5" hidden="1" x14ac:dyDescent="0.25">
      <c r="A2753" s="85">
        <v>25589169</v>
      </c>
      <c r="B2753" s="84" t="s">
        <v>11729</v>
      </c>
    </row>
    <row r="2754" spans="1:2" ht="11.5" hidden="1" x14ac:dyDescent="0.25">
      <c r="A2754" s="85">
        <v>27123908</v>
      </c>
      <c r="B2754" s="84" t="s">
        <v>11730</v>
      </c>
    </row>
    <row r="2755" spans="1:2" ht="11.5" hidden="1" x14ac:dyDescent="0.25">
      <c r="A2755" s="85">
        <v>27104196</v>
      </c>
      <c r="B2755" s="84" t="s">
        <v>11731</v>
      </c>
    </row>
    <row r="2756" spans="1:2" ht="11.5" hidden="1" x14ac:dyDescent="0.25">
      <c r="A2756" s="85">
        <v>25127078</v>
      </c>
      <c r="B2756" s="84" t="s">
        <v>11732</v>
      </c>
    </row>
    <row r="2757" spans="1:2" ht="11.5" hidden="1" x14ac:dyDescent="0.25">
      <c r="A2757" s="85">
        <v>25132007</v>
      </c>
      <c r="B2757" s="84" t="s">
        <v>11733</v>
      </c>
    </row>
    <row r="2758" spans="1:2" ht="11.5" hidden="1" x14ac:dyDescent="0.25">
      <c r="A2758" s="85">
        <v>27123592</v>
      </c>
      <c r="B2758" s="84" t="s">
        <v>11734</v>
      </c>
    </row>
    <row r="2759" spans="1:2" ht="11.5" hidden="1" x14ac:dyDescent="0.25">
      <c r="A2759" s="85">
        <v>27127122</v>
      </c>
      <c r="B2759" s="84" t="s">
        <v>11735</v>
      </c>
    </row>
    <row r="2760" spans="1:2" ht="11.5" hidden="1" x14ac:dyDescent="0.25">
      <c r="A2760" s="85">
        <v>27139750</v>
      </c>
      <c r="B2760" s="84" t="s">
        <v>11736</v>
      </c>
    </row>
    <row r="2761" spans="1:2" ht="11.5" hidden="1" x14ac:dyDescent="0.25">
      <c r="A2761" s="85">
        <v>27123575</v>
      </c>
      <c r="B2761" s="84" t="s">
        <v>11737</v>
      </c>
    </row>
    <row r="2762" spans="1:2" ht="11.5" hidden="1" x14ac:dyDescent="0.25">
      <c r="A2762" s="85">
        <v>25582370</v>
      </c>
      <c r="B2762" s="84" t="s">
        <v>11738</v>
      </c>
    </row>
    <row r="2763" spans="1:2" ht="11.5" hidden="1" x14ac:dyDescent="0.25">
      <c r="A2763" s="85">
        <v>27188913</v>
      </c>
      <c r="B2763" s="84" t="s">
        <v>11739</v>
      </c>
    </row>
    <row r="2764" spans="1:2" ht="11.5" hidden="1" x14ac:dyDescent="0.25">
      <c r="A2764" s="85">
        <v>27193218</v>
      </c>
      <c r="B2764" s="84" t="s">
        <v>11740</v>
      </c>
    </row>
    <row r="2765" spans="1:2" ht="11.5" hidden="1" x14ac:dyDescent="0.25">
      <c r="A2765" s="85">
        <v>27193214</v>
      </c>
      <c r="B2765" s="84" t="s">
        <v>11741</v>
      </c>
    </row>
    <row r="2766" spans="1:2" ht="11.5" hidden="1" x14ac:dyDescent="0.25">
      <c r="A2766" s="85">
        <v>27193216</v>
      </c>
      <c r="B2766" s="84" t="s">
        <v>11742</v>
      </c>
    </row>
    <row r="2767" spans="1:2" ht="11.5" hidden="1" x14ac:dyDescent="0.25">
      <c r="A2767" s="85">
        <v>27193219</v>
      </c>
      <c r="B2767" s="84" t="s">
        <v>11743</v>
      </c>
    </row>
    <row r="2768" spans="1:2" ht="11.5" hidden="1" x14ac:dyDescent="0.25">
      <c r="A2768" s="85">
        <v>27187425</v>
      </c>
      <c r="B2768" s="84" t="s">
        <v>11744</v>
      </c>
    </row>
    <row r="2769" spans="1:3" ht="11.5" hidden="1" x14ac:dyDescent="0.25">
      <c r="A2769" s="85">
        <v>27187450</v>
      </c>
      <c r="B2769" s="84" t="s">
        <v>11745</v>
      </c>
    </row>
    <row r="2770" spans="1:3" ht="11.5" hidden="1" x14ac:dyDescent="0.25">
      <c r="A2770" s="85">
        <v>27193217</v>
      </c>
      <c r="B2770" s="84" t="s">
        <v>11746</v>
      </c>
    </row>
    <row r="2771" spans="1:3" ht="11.5" hidden="1" x14ac:dyDescent="0.25">
      <c r="A2771" s="85">
        <v>27187470</v>
      </c>
      <c r="B2771" s="84" t="s">
        <v>11747</v>
      </c>
    </row>
    <row r="2772" spans="1:3" ht="11.5" hidden="1" x14ac:dyDescent="0.25">
      <c r="A2772" s="85">
        <v>25581283</v>
      </c>
      <c r="B2772" s="84" t="s">
        <v>11748</v>
      </c>
    </row>
    <row r="2773" spans="1:3" ht="11.5" hidden="1" x14ac:dyDescent="0.25">
      <c r="A2773" s="85">
        <v>27193215</v>
      </c>
      <c r="B2773" s="84" t="s">
        <v>11749</v>
      </c>
    </row>
    <row r="2774" spans="1:3" ht="11.5" x14ac:dyDescent="0.25">
      <c r="A2774" s="85">
        <v>25577981</v>
      </c>
      <c r="B2774" s="84" t="s">
        <v>1364</v>
      </c>
      <c r="C2774" s="82" t="s">
        <v>1362</v>
      </c>
    </row>
    <row r="2775" spans="1:3" ht="11.5" hidden="1" x14ac:dyDescent="0.25">
      <c r="A2775" s="85">
        <v>27189517</v>
      </c>
      <c r="B2775" s="84" t="s">
        <v>11750</v>
      </c>
    </row>
    <row r="2776" spans="1:3" ht="11.5" hidden="1" x14ac:dyDescent="0.25">
      <c r="A2776" s="85">
        <v>25455356</v>
      </c>
      <c r="B2776" s="84" t="s">
        <v>11751</v>
      </c>
    </row>
    <row r="2777" spans="1:3" ht="11.5" hidden="1" x14ac:dyDescent="0.25">
      <c r="A2777" s="85">
        <v>25581255</v>
      </c>
      <c r="B2777" s="84" t="s">
        <v>11752</v>
      </c>
    </row>
    <row r="2778" spans="1:3" ht="11.5" hidden="1" x14ac:dyDescent="0.25">
      <c r="A2778" s="85">
        <v>25437922</v>
      </c>
      <c r="B2778" s="84" t="s">
        <v>11753</v>
      </c>
    </row>
    <row r="2779" spans="1:3" ht="11.5" hidden="1" x14ac:dyDescent="0.25">
      <c r="A2779" s="85">
        <v>25458402</v>
      </c>
      <c r="B2779" s="84" t="s">
        <v>11754</v>
      </c>
    </row>
    <row r="2780" spans="1:3" ht="11.5" hidden="1" x14ac:dyDescent="0.25">
      <c r="A2780" s="85">
        <v>25126927</v>
      </c>
      <c r="B2780" s="84" t="s">
        <v>11755</v>
      </c>
    </row>
    <row r="2781" spans="1:3" ht="11.5" hidden="1" x14ac:dyDescent="0.25">
      <c r="A2781" s="85">
        <v>25578747</v>
      </c>
      <c r="B2781" s="84" t="s">
        <v>11756</v>
      </c>
    </row>
    <row r="2782" spans="1:3" ht="11.5" hidden="1" x14ac:dyDescent="0.25">
      <c r="A2782" s="85">
        <v>25577870</v>
      </c>
      <c r="B2782" s="84" t="s">
        <v>11757</v>
      </c>
    </row>
    <row r="2783" spans="1:3" ht="11.5" hidden="1" x14ac:dyDescent="0.25">
      <c r="A2783" s="85">
        <v>25577857</v>
      </c>
      <c r="B2783" s="84" t="s">
        <v>11758</v>
      </c>
    </row>
    <row r="2784" spans="1:3" ht="11.5" hidden="1" x14ac:dyDescent="0.25">
      <c r="A2784" s="85">
        <v>25101869</v>
      </c>
      <c r="B2784" s="84" t="s">
        <v>11759</v>
      </c>
    </row>
    <row r="2785" spans="1:3" ht="11.5" hidden="1" x14ac:dyDescent="0.25">
      <c r="A2785" s="85">
        <v>25089220</v>
      </c>
      <c r="B2785" s="84" t="s">
        <v>11760</v>
      </c>
    </row>
    <row r="2786" spans="1:3" ht="11.5" hidden="1" x14ac:dyDescent="0.25">
      <c r="A2786" s="85">
        <v>25460318</v>
      </c>
      <c r="B2786" s="84" t="s">
        <v>11761</v>
      </c>
    </row>
    <row r="2787" spans="1:3" ht="11.5" hidden="1" x14ac:dyDescent="0.25">
      <c r="A2787" s="85">
        <v>27197929</v>
      </c>
      <c r="B2787" s="84" t="s">
        <v>11762</v>
      </c>
    </row>
    <row r="2788" spans="1:3" ht="11.5" hidden="1" x14ac:dyDescent="0.25">
      <c r="A2788" s="85">
        <v>25579674</v>
      </c>
      <c r="B2788" s="84" t="s">
        <v>11763</v>
      </c>
    </row>
    <row r="2789" spans="1:3" ht="11.5" hidden="1" x14ac:dyDescent="0.25">
      <c r="A2789" s="85">
        <v>25398120</v>
      </c>
      <c r="B2789" s="84" t="s">
        <v>11764</v>
      </c>
    </row>
    <row r="2790" spans="1:3" ht="11.5" hidden="1" x14ac:dyDescent="0.25">
      <c r="A2790" s="85">
        <v>25438383</v>
      </c>
      <c r="B2790" s="84" t="s">
        <v>11765</v>
      </c>
    </row>
    <row r="2791" spans="1:3" ht="11.5" x14ac:dyDescent="0.25">
      <c r="A2791" s="85">
        <v>25577627</v>
      </c>
      <c r="B2791" s="84" t="s">
        <v>1365</v>
      </c>
      <c r="C2791" s="82" t="s">
        <v>1366</v>
      </c>
    </row>
    <row r="2792" spans="1:3" ht="11.5" hidden="1" x14ac:dyDescent="0.25">
      <c r="A2792" s="85">
        <v>27186820</v>
      </c>
      <c r="B2792" s="84" t="s">
        <v>11766</v>
      </c>
    </row>
    <row r="2793" spans="1:3" ht="11.5" hidden="1" x14ac:dyDescent="0.25">
      <c r="A2793" s="85">
        <v>27193224</v>
      </c>
      <c r="B2793" s="84" t="s">
        <v>11767</v>
      </c>
    </row>
    <row r="2794" spans="1:3" ht="11.5" hidden="1" x14ac:dyDescent="0.25">
      <c r="A2794" s="85">
        <v>27187493</v>
      </c>
      <c r="B2794" s="84" t="s">
        <v>11768</v>
      </c>
    </row>
    <row r="2795" spans="1:3" ht="11.5" hidden="1" x14ac:dyDescent="0.25">
      <c r="A2795" s="85">
        <v>27187494</v>
      </c>
      <c r="B2795" s="84" t="s">
        <v>11769</v>
      </c>
    </row>
    <row r="2796" spans="1:3" ht="11.5" hidden="1" x14ac:dyDescent="0.25">
      <c r="A2796" s="85">
        <v>27186922</v>
      </c>
      <c r="B2796" s="84" t="s">
        <v>11770</v>
      </c>
    </row>
    <row r="2797" spans="1:3" ht="11.5" hidden="1" x14ac:dyDescent="0.25">
      <c r="A2797" s="85">
        <v>27186926</v>
      </c>
      <c r="B2797" s="84" t="s">
        <v>11771</v>
      </c>
    </row>
    <row r="2798" spans="1:3" ht="11.5" hidden="1" x14ac:dyDescent="0.25">
      <c r="A2798" s="85">
        <v>27186928</v>
      </c>
      <c r="B2798" s="84" t="s">
        <v>11772</v>
      </c>
    </row>
    <row r="2799" spans="1:3" ht="11.5" hidden="1" x14ac:dyDescent="0.25">
      <c r="A2799" s="85">
        <v>27186937</v>
      </c>
      <c r="B2799" s="84" t="s">
        <v>11773</v>
      </c>
    </row>
    <row r="2800" spans="1:3" ht="11.5" hidden="1" x14ac:dyDescent="0.25">
      <c r="A2800" s="85">
        <v>27186938</v>
      </c>
      <c r="B2800" s="84" t="s">
        <v>11774</v>
      </c>
    </row>
    <row r="2801" spans="1:2" ht="11.5" hidden="1" x14ac:dyDescent="0.25">
      <c r="A2801" s="85">
        <v>27186939</v>
      </c>
      <c r="B2801" s="84" t="s">
        <v>11775</v>
      </c>
    </row>
    <row r="2802" spans="1:2" ht="11.5" hidden="1" x14ac:dyDescent="0.25">
      <c r="A2802" s="85">
        <v>27186940</v>
      </c>
      <c r="B2802" s="84" t="s">
        <v>11776</v>
      </c>
    </row>
    <row r="2803" spans="1:2" ht="11.5" hidden="1" x14ac:dyDescent="0.25">
      <c r="A2803" s="85">
        <v>27186941</v>
      </c>
      <c r="B2803" s="84" t="s">
        <v>11777</v>
      </c>
    </row>
    <row r="2804" spans="1:2" ht="11.5" hidden="1" x14ac:dyDescent="0.25">
      <c r="A2804" s="85">
        <v>27186947</v>
      </c>
      <c r="B2804" s="84" t="s">
        <v>11778</v>
      </c>
    </row>
    <row r="2805" spans="1:2" ht="11.5" hidden="1" x14ac:dyDescent="0.25">
      <c r="A2805" s="85">
        <v>27186951</v>
      </c>
      <c r="B2805" s="84" t="s">
        <v>11779</v>
      </c>
    </row>
    <row r="2806" spans="1:2" ht="11.5" hidden="1" x14ac:dyDescent="0.25">
      <c r="A2806" s="85">
        <v>27187018</v>
      </c>
      <c r="B2806" s="84" t="s">
        <v>11780</v>
      </c>
    </row>
    <row r="2807" spans="1:2" ht="11.5" hidden="1" x14ac:dyDescent="0.25">
      <c r="A2807" s="85">
        <v>27187019</v>
      </c>
      <c r="B2807" s="84" t="s">
        <v>11781</v>
      </c>
    </row>
    <row r="2808" spans="1:2" ht="11.5" hidden="1" x14ac:dyDescent="0.25">
      <c r="A2808" s="85">
        <v>27187035</v>
      </c>
      <c r="B2808" s="84" t="s">
        <v>11782</v>
      </c>
    </row>
    <row r="2809" spans="1:2" ht="11.5" hidden="1" x14ac:dyDescent="0.25">
      <c r="A2809" s="85">
        <v>27187054</v>
      </c>
      <c r="B2809" s="84" t="s">
        <v>11783</v>
      </c>
    </row>
    <row r="2810" spans="1:2" ht="11.5" hidden="1" x14ac:dyDescent="0.25">
      <c r="A2810" s="85">
        <v>27187055</v>
      </c>
      <c r="B2810" s="84" t="s">
        <v>11784</v>
      </c>
    </row>
    <row r="2811" spans="1:2" ht="11.5" hidden="1" x14ac:dyDescent="0.25">
      <c r="A2811" s="85">
        <v>27187056</v>
      </c>
      <c r="B2811" s="84" t="s">
        <v>11785</v>
      </c>
    </row>
    <row r="2812" spans="1:2" ht="11.5" hidden="1" x14ac:dyDescent="0.25">
      <c r="A2812" s="85">
        <v>27187059</v>
      </c>
      <c r="B2812" s="84" t="s">
        <v>11786</v>
      </c>
    </row>
    <row r="2813" spans="1:2" ht="11.5" hidden="1" x14ac:dyDescent="0.25">
      <c r="A2813" s="85">
        <v>27187061</v>
      </c>
      <c r="B2813" s="84" t="s">
        <v>11787</v>
      </c>
    </row>
    <row r="2814" spans="1:2" ht="11.5" hidden="1" x14ac:dyDescent="0.25">
      <c r="A2814" s="85">
        <v>27187062</v>
      </c>
      <c r="B2814" s="84" t="s">
        <v>11788</v>
      </c>
    </row>
    <row r="2815" spans="1:2" ht="11.5" hidden="1" x14ac:dyDescent="0.25">
      <c r="A2815" s="85">
        <v>27187076</v>
      </c>
      <c r="B2815" s="84" t="s">
        <v>11789</v>
      </c>
    </row>
    <row r="2816" spans="1:2" ht="11.5" hidden="1" x14ac:dyDescent="0.25">
      <c r="A2816" s="85">
        <v>27187123</v>
      </c>
      <c r="B2816" s="84" t="s">
        <v>11790</v>
      </c>
    </row>
    <row r="2817" spans="1:2" ht="11.5" hidden="1" x14ac:dyDescent="0.25">
      <c r="A2817" s="85">
        <v>27193222</v>
      </c>
      <c r="B2817" s="84" t="s">
        <v>11791</v>
      </c>
    </row>
    <row r="2818" spans="1:2" ht="11.5" hidden="1" x14ac:dyDescent="0.25">
      <c r="A2818" s="85">
        <v>27193221</v>
      </c>
      <c r="B2818" s="84" t="s">
        <v>11792</v>
      </c>
    </row>
    <row r="2819" spans="1:2" ht="11.5" hidden="1" x14ac:dyDescent="0.25">
      <c r="A2819" s="85">
        <v>27187124</v>
      </c>
      <c r="B2819" s="84" t="s">
        <v>11793</v>
      </c>
    </row>
    <row r="2820" spans="1:2" ht="11.5" hidden="1" x14ac:dyDescent="0.25">
      <c r="A2820" s="85">
        <v>27187150</v>
      </c>
      <c r="B2820" s="84" t="s">
        <v>11794</v>
      </c>
    </row>
    <row r="2821" spans="1:2" ht="11.5" hidden="1" x14ac:dyDescent="0.25">
      <c r="A2821" s="85">
        <v>27187172</v>
      </c>
      <c r="B2821" s="84" t="s">
        <v>11795</v>
      </c>
    </row>
    <row r="2822" spans="1:2" ht="11.5" hidden="1" x14ac:dyDescent="0.25">
      <c r="A2822" s="85">
        <v>27187180</v>
      </c>
      <c r="B2822" s="84" t="s">
        <v>11796</v>
      </c>
    </row>
    <row r="2823" spans="1:2" ht="11.5" hidden="1" x14ac:dyDescent="0.25">
      <c r="A2823" s="85">
        <v>27187214</v>
      </c>
      <c r="B2823" s="84" t="s">
        <v>11797</v>
      </c>
    </row>
    <row r="2824" spans="1:2" ht="11.5" hidden="1" x14ac:dyDescent="0.25">
      <c r="A2824" s="85">
        <v>27193223</v>
      </c>
      <c r="B2824" s="84" t="s">
        <v>11798</v>
      </c>
    </row>
    <row r="2825" spans="1:2" ht="11.5" hidden="1" x14ac:dyDescent="0.25">
      <c r="A2825" s="85">
        <v>27187260</v>
      </c>
      <c r="B2825" s="84" t="s">
        <v>11799</v>
      </c>
    </row>
    <row r="2826" spans="1:2" ht="11.5" hidden="1" x14ac:dyDescent="0.25">
      <c r="A2826" s="85">
        <v>27187266</v>
      </c>
      <c r="B2826" s="84" t="s">
        <v>11800</v>
      </c>
    </row>
    <row r="2827" spans="1:2" ht="11.5" hidden="1" x14ac:dyDescent="0.25">
      <c r="A2827" s="85">
        <v>27187285</v>
      </c>
      <c r="B2827" s="84" t="s">
        <v>11801</v>
      </c>
    </row>
    <row r="2828" spans="1:2" ht="11.5" hidden="1" x14ac:dyDescent="0.25">
      <c r="A2828" s="85">
        <v>27193161</v>
      </c>
      <c r="B2828" s="84" t="s">
        <v>11802</v>
      </c>
    </row>
    <row r="2829" spans="1:2" ht="11.5" hidden="1" x14ac:dyDescent="0.25">
      <c r="A2829" s="85">
        <v>27187641</v>
      </c>
      <c r="B2829" s="84" t="s">
        <v>11803</v>
      </c>
    </row>
    <row r="2830" spans="1:2" ht="11.5" hidden="1" x14ac:dyDescent="0.25">
      <c r="A2830" s="85">
        <v>27187739</v>
      </c>
      <c r="B2830" s="84" t="s">
        <v>11804</v>
      </c>
    </row>
    <row r="2831" spans="1:2" ht="11.5" hidden="1" x14ac:dyDescent="0.25">
      <c r="A2831" s="85">
        <v>27193220</v>
      </c>
      <c r="B2831" s="84" t="s">
        <v>11805</v>
      </c>
    </row>
    <row r="2832" spans="1:2" ht="11.5" hidden="1" x14ac:dyDescent="0.25">
      <c r="A2832" s="85">
        <v>27187902</v>
      </c>
      <c r="B2832" s="84" t="s">
        <v>11806</v>
      </c>
    </row>
    <row r="2833" spans="1:3" ht="11.5" hidden="1" x14ac:dyDescent="0.25">
      <c r="A2833" s="85">
        <v>27187907</v>
      </c>
      <c r="B2833" s="84" t="s">
        <v>11807</v>
      </c>
    </row>
    <row r="2834" spans="1:3" ht="11.5" hidden="1" x14ac:dyDescent="0.25">
      <c r="A2834" s="85">
        <v>27187908</v>
      </c>
      <c r="B2834" s="84" t="s">
        <v>11808</v>
      </c>
    </row>
    <row r="2835" spans="1:3" ht="11.5" hidden="1" x14ac:dyDescent="0.25">
      <c r="A2835" s="85">
        <v>27187935</v>
      </c>
      <c r="B2835" s="84" t="s">
        <v>11809</v>
      </c>
    </row>
    <row r="2836" spans="1:3" ht="11.5" x14ac:dyDescent="0.25">
      <c r="A2836" s="85">
        <v>25573987</v>
      </c>
      <c r="B2836" s="84" t="s">
        <v>1367</v>
      </c>
      <c r="C2836" s="82" t="s">
        <v>1366</v>
      </c>
    </row>
    <row r="2837" spans="1:3" ht="11.5" x14ac:dyDescent="0.25">
      <c r="A2837" s="85">
        <v>25434199</v>
      </c>
      <c r="B2837" s="84" t="s">
        <v>1368</v>
      </c>
      <c r="C2837" s="82" t="s">
        <v>1369</v>
      </c>
    </row>
    <row r="2838" spans="1:3" ht="11.5" x14ac:dyDescent="0.25">
      <c r="A2838" s="85">
        <v>27169675</v>
      </c>
      <c r="B2838" s="84" t="s">
        <v>1370</v>
      </c>
      <c r="C2838" s="82" t="s">
        <v>1371</v>
      </c>
    </row>
    <row r="2839" spans="1:3" ht="11.5" hidden="1" x14ac:dyDescent="0.25">
      <c r="A2839" s="85">
        <v>25427466</v>
      </c>
      <c r="B2839" s="84" t="s">
        <v>11810</v>
      </c>
    </row>
    <row r="2840" spans="1:3" ht="11.5" hidden="1" x14ac:dyDescent="0.25">
      <c r="A2840" s="85">
        <v>25462360</v>
      </c>
      <c r="B2840" s="84" t="s">
        <v>11811</v>
      </c>
    </row>
    <row r="2841" spans="1:3" ht="11.5" hidden="1" x14ac:dyDescent="0.25">
      <c r="A2841" s="85">
        <v>27136036</v>
      </c>
      <c r="B2841" s="84" t="s">
        <v>11812</v>
      </c>
    </row>
    <row r="2842" spans="1:3" ht="11.5" hidden="1" x14ac:dyDescent="0.25">
      <c r="A2842" s="85">
        <v>25584411</v>
      </c>
      <c r="B2842" s="84" t="s">
        <v>11813</v>
      </c>
    </row>
    <row r="2843" spans="1:3" ht="11.5" x14ac:dyDescent="0.25">
      <c r="A2843" s="85">
        <v>25577737</v>
      </c>
      <c r="B2843" s="84" t="s">
        <v>1372</v>
      </c>
      <c r="C2843" s="82" t="s">
        <v>1373</v>
      </c>
    </row>
    <row r="2844" spans="1:3" ht="11.5" x14ac:dyDescent="0.25">
      <c r="A2844" s="85">
        <v>25451740</v>
      </c>
      <c r="B2844" s="84" t="s">
        <v>1374</v>
      </c>
      <c r="C2844" s="82" t="s">
        <v>1375</v>
      </c>
    </row>
    <row r="2845" spans="1:3" ht="11.5" hidden="1" x14ac:dyDescent="0.25">
      <c r="A2845" s="85">
        <v>25472151</v>
      </c>
      <c r="B2845" s="84" t="s">
        <v>11814</v>
      </c>
    </row>
    <row r="2846" spans="1:3" ht="11.5" hidden="1" x14ac:dyDescent="0.25">
      <c r="A2846" s="85">
        <v>25401138</v>
      </c>
      <c r="B2846" s="84" t="s">
        <v>11815</v>
      </c>
    </row>
    <row r="2847" spans="1:3" ht="11.5" hidden="1" x14ac:dyDescent="0.25">
      <c r="A2847" s="85">
        <v>25401067</v>
      </c>
      <c r="B2847" s="84" t="s">
        <v>11816</v>
      </c>
    </row>
    <row r="2848" spans="1:3" ht="11.5" hidden="1" x14ac:dyDescent="0.25">
      <c r="A2848" s="85">
        <v>25469649</v>
      </c>
      <c r="B2848" s="84" t="s">
        <v>11817</v>
      </c>
    </row>
    <row r="2849" spans="1:3" ht="11.5" hidden="1" x14ac:dyDescent="0.25">
      <c r="A2849" s="85">
        <v>25398629</v>
      </c>
      <c r="B2849" s="84" t="s">
        <v>11818</v>
      </c>
    </row>
    <row r="2850" spans="1:3" ht="11.5" hidden="1" x14ac:dyDescent="0.25">
      <c r="A2850" s="85">
        <v>25427696</v>
      </c>
      <c r="B2850" s="84" t="s">
        <v>11819</v>
      </c>
    </row>
    <row r="2851" spans="1:3" ht="11.5" hidden="1" x14ac:dyDescent="0.25">
      <c r="A2851" s="85">
        <v>25584414</v>
      </c>
      <c r="B2851" s="84" t="s">
        <v>11820</v>
      </c>
    </row>
    <row r="2852" spans="1:3" ht="11.5" hidden="1" x14ac:dyDescent="0.25">
      <c r="A2852" s="85">
        <v>27122505</v>
      </c>
      <c r="B2852" s="84" t="s">
        <v>11821</v>
      </c>
    </row>
    <row r="2853" spans="1:3" ht="11.5" hidden="1" x14ac:dyDescent="0.25">
      <c r="A2853" s="85">
        <v>27170116</v>
      </c>
      <c r="B2853" s="84" t="s">
        <v>11822</v>
      </c>
    </row>
    <row r="2854" spans="1:3" ht="11.5" hidden="1" x14ac:dyDescent="0.25">
      <c r="A2854" s="85">
        <v>27151492</v>
      </c>
      <c r="B2854" s="84" t="s">
        <v>11823</v>
      </c>
    </row>
    <row r="2855" spans="1:3" ht="11.5" hidden="1" x14ac:dyDescent="0.25">
      <c r="A2855" s="85">
        <v>27187846</v>
      </c>
      <c r="B2855" s="84" t="s">
        <v>11824</v>
      </c>
    </row>
    <row r="2856" spans="1:3" ht="11.5" hidden="1" x14ac:dyDescent="0.25">
      <c r="A2856" s="85">
        <v>27187851</v>
      </c>
      <c r="B2856" s="84" t="s">
        <v>11825</v>
      </c>
    </row>
    <row r="2857" spans="1:3" ht="11.5" hidden="1" x14ac:dyDescent="0.25">
      <c r="A2857" s="85">
        <v>25459109</v>
      </c>
      <c r="B2857" s="84" t="s">
        <v>11826</v>
      </c>
    </row>
    <row r="2858" spans="1:3" ht="11.5" hidden="1" x14ac:dyDescent="0.25">
      <c r="A2858" s="85">
        <v>25400115</v>
      </c>
      <c r="B2858" s="84" t="s">
        <v>11827</v>
      </c>
    </row>
    <row r="2859" spans="1:3" ht="11.5" hidden="1" x14ac:dyDescent="0.25">
      <c r="A2859" s="85">
        <v>27187514</v>
      </c>
      <c r="B2859" s="84" t="s">
        <v>11828</v>
      </c>
    </row>
    <row r="2860" spans="1:3" ht="11.5" hidden="1" x14ac:dyDescent="0.25">
      <c r="A2860" s="85">
        <v>27187645</v>
      </c>
      <c r="B2860" s="84" t="s">
        <v>11829</v>
      </c>
    </row>
    <row r="2861" spans="1:3" ht="11.5" hidden="1" x14ac:dyDescent="0.25">
      <c r="A2861" s="85">
        <v>27170117</v>
      </c>
      <c r="B2861" s="84" t="s">
        <v>11830</v>
      </c>
    </row>
    <row r="2862" spans="1:3" ht="11.5" x14ac:dyDescent="0.25">
      <c r="A2862" s="85">
        <v>25579288</v>
      </c>
      <c r="B2862" s="84" t="s">
        <v>1376</v>
      </c>
      <c r="C2862" s="82" t="s">
        <v>1377</v>
      </c>
    </row>
    <row r="2863" spans="1:3" ht="11.5" hidden="1" x14ac:dyDescent="0.25">
      <c r="A2863" s="85">
        <v>27015177</v>
      </c>
      <c r="B2863" s="84" t="s">
        <v>11831</v>
      </c>
    </row>
    <row r="2864" spans="1:3" ht="11.5" hidden="1" x14ac:dyDescent="0.25">
      <c r="A2864" s="85">
        <v>25402191</v>
      </c>
      <c r="B2864" s="84" t="s">
        <v>11832</v>
      </c>
    </row>
    <row r="2865" spans="1:3" ht="11.5" hidden="1" x14ac:dyDescent="0.25">
      <c r="A2865" s="85">
        <v>25468840</v>
      </c>
      <c r="B2865" s="84" t="s">
        <v>11833</v>
      </c>
    </row>
    <row r="2866" spans="1:3" ht="11.5" hidden="1" x14ac:dyDescent="0.25">
      <c r="A2866" s="85">
        <v>25414561</v>
      </c>
      <c r="B2866" s="84" t="s">
        <v>11834</v>
      </c>
    </row>
    <row r="2867" spans="1:3" ht="11.5" hidden="1" x14ac:dyDescent="0.25">
      <c r="A2867" s="85">
        <v>25400830</v>
      </c>
      <c r="B2867" s="84" t="s">
        <v>11835</v>
      </c>
    </row>
    <row r="2868" spans="1:3" ht="11.5" x14ac:dyDescent="0.25">
      <c r="A2868" s="85">
        <v>25576812</v>
      </c>
      <c r="B2868" s="84" t="s">
        <v>1378</v>
      </c>
      <c r="C2868" s="82" t="s">
        <v>1379</v>
      </c>
    </row>
    <row r="2869" spans="1:3" ht="11.5" hidden="1" x14ac:dyDescent="0.25">
      <c r="A2869" s="85">
        <v>25401235</v>
      </c>
      <c r="B2869" s="84" t="s">
        <v>11836</v>
      </c>
    </row>
    <row r="2870" spans="1:3" ht="11.5" x14ac:dyDescent="0.25">
      <c r="A2870" s="85">
        <v>25576285</v>
      </c>
      <c r="B2870" s="84" t="s">
        <v>1380</v>
      </c>
      <c r="C2870" s="82" t="s">
        <v>1379</v>
      </c>
    </row>
    <row r="2871" spans="1:3" ht="11.5" x14ac:dyDescent="0.25">
      <c r="A2871" s="85">
        <v>25463005</v>
      </c>
      <c r="B2871" s="84" t="s">
        <v>1381</v>
      </c>
      <c r="C2871" s="82" t="s">
        <v>1382</v>
      </c>
    </row>
    <row r="2872" spans="1:3" ht="11.5" hidden="1" x14ac:dyDescent="0.25">
      <c r="A2872" s="85">
        <v>25965540</v>
      </c>
      <c r="B2872" s="84" t="s">
        <v>11837</v>
      </c>
    </row>
    <row r="2873" spans="1:3" ht="11.5" hidden="1" x14ac:dyDescent="0.25">
      <c r="A2873" s="85">
        <v>25400829</v>
      </c>
      <c r="B2873" s="84" t="s">
        <v>11838</v>
      </c>
    </row>
    <row r="2874" spans="1:3" ht="11.5" hidden="1" x14ac:dyDescent="0.25">
      <c r="A2874" s="85">
        <v>25401127</v>
      </c>
      <c r="B2874" s="84" t="s">
        <v>11839</v>
      </c>
    </row>
    <row r="2875" spans="1:3" ht="11.5" hidden="1" x14ac:dyDescent="0.25">
      <c r="A2875" s="85">
        <v>25067584</v>
      </c>
      <c r="B2875" s="84" t="s">
        <v>11840</v>
      </c>
    </row>
    <row r="2876" spans="1:3" ht="11.5" hidden="1" x14ac:dyDescent="0.25">
      <c r="A2876" s="85">
        <v>25459491</v>
      </c>
      <c r="B2876" s="84" t="s">
        <v>25957</v>
      </c>
    </row>
    <row r="2877" spans="1:3" ht="11.5" x14ac:dyDescent="0.25">
      <c r="A2877" s="85">
        <v>25476197</v>
      </c>
      <c r="B2877" s="84" t="s">
        <v>1383</v>
      </c>
      <c r="C2877" s="82" t="s">
        <v>1384</v>
      </c>
    </row>
    <row r="2878" spans="1:3" ht="11.5" x14ac:dyDescent="0.25">
      <c r="A2878" s="85">
        <v>27094552</v>
      </c>
      <c r="B2878" s="84" t="s">
        <v>1385</v>
      </c>
      <c r="C2878" s="82" t="s">
        <v>1384</v>
      </c>
    </row>
    <row r="2879" spans="1:3" ht="11.5" x14ac:dyDescent="0.25">
      <c r="A2879" s="85">
        <v>25576975</v>
      </c>
      <c r="B2879" s="84" t="s">
        <v>1363</v>
      </c>
      <c r="C2879" s="82" t="s">
        <v>1384</v>
      </c>
    </row>
    <row r="2880" spans="1:3" ht="11.5" x14ac:dyDescent="0.25">
      <c r="A2880" s="85">
        <v>25572795</v>
      </c>
      <c r="B2880" s="84" t="s">
        <v>1386</v>
      </c>
      <c r="C2880" s="82" t="s">
        <v>1387</v>
      </c>
    </row>
    <row r="2881" spans="1:3" ht="11.5" x14ac:dyDescent="0.25">
      <c r="A2881" s="85">
        <v>25576287</v>
      </c>
      <c r="B2881" s="84" t="s">
        <v>1388</v>
      </c>
      <c r="C2881" s="82" t="s">
        <v>1389</v>
      </c>
    </row>
    <row r="2882" spans="1:3" ht="11.5" x14ac:dyDescent="0.25">
      <c r="A2882" s="85">
        <v>25400867</v>
      </c>
      <c r="B2882" s="84" t="s">
        <v>1390</v>
      </c>
      <c r="C2882" s="82" t="s">
        <v>1391</v>
      </c>
    </row>
    <row r="2883" spans="1:3" ht="11.5" x14ac:dyDescent="0.25">
      <c r="A2883" s="85">
        <v>27169425</v>
      </c>
      <c r="B2883" s="84" t="s">
        <v>1392</v>
      </c>
      <c r="C2883" s="82" t="s">
        <v>1393</v>
      </c>
    </row>
    <row r="2884" spans="1:3" ht="11.5" x14ac:dyDescent="0.25">
      <c r="A2884" s="85">
        <v>25574404</v>
      </c>
      <c r="B2884" s="84" t="s">
        <v>1394</v>
      </c>
      <c r="C2884" s="82" t="s">
        <v>1395</v>
      </c>
    </row>
    <row r="2885" spans="1:3" ht="11.5" x14ac:dyDescent="0.25">
      <c r="A2885" s="85">
        <v>27118120</v>
      </c>
      <c r="B2885" s="84" t="s">
        <v>1396</v>
      </c>
      <c r="C2885" s="82" t="s">
        <v>1397</v>
      </c>
    </row>
    <row r="2886" spans="1:3" ht="11.5" x14ac:dyDescent="0.25">
      <c r="A2886" s="85">
        <v>25445346</v>
      </c>
      <c r="B2886" s="84" t="s">
        <v>1398</v>
      </c>
      <c r="C2886" s="82" t="s">
        <v>1399</v>
      </c>
    </row>
    <row r="2887" spans="1:3" ht="11.5" hidden="1" x14ac:dyDescent="0.25">
      <c r="A2887" s="85">
        <v>27067588</v>
      </c>
      <c r="B2887" s="84" t="s">
        <v>11841</v>
      </c>
    </row>
    <row r="2888" spans="1:3" ht="11.5" x14ac:dyDescent="0.25">
      <c r="A2888" s="85">
        <v>27143503</v>
      </c>
      <c r="B2888" s="84" t="s">
        <v>1400</v>
      </c>
      <c r="C2888" s="82" t="s">
        <v>1401</v>
      </c>
    </row>
    <row r="2889" spans="1:3" ht="11.5" hidden="1" x14ac:dyDescent="0.25">
      <c r="A2889" s="85">
        <v>25435523</v>
      </c>
      <c r="B2889" s="84" t="s">
        <v>11842</v>
      </c>
    </row>
    <row r="2890" spans="1:3" ht="11.5" x14ac:dyDescent="0.25">
      <c r="A2890" s="85">
        <v>27124925</v>
      </c>
      <c r="B2890" s="84" t="s">
        <v>1402</v>
      </c>
      <c r="C2890" s="82" t="s">
        <v>1401</v>
      </c>
    </row>
    <row r="2891" spans="1:3" ht="11.5" x14ac:dyDescent="0.25">
      <c r="A2891" s="85">
        <v>25481660</v>
      </c>
      <c r="B2891" s="84" t="s">
        <v>1403</v>
      </c>
      <c r="C2891" s="82" t="s">
        <v>1401</v>
      </c>
    </row>
    <row r="2892" spans="1:3" ht="11.5" hidden="1" x14ac:dyDescent="0.25">
      <c r="A2892" s="85">
        <v>25474158</v>
      </c>
      <c r="B2892" s="84" t="s">
        <v>11843</v>
      </c>
    </row>
    <row r="2893" spans="1:3" ht="11.5" x14ac:dyDescent="0.25">
      <c r="A2893" s="85">
        <v>25473494</v>
      </c>
      <c r="B2893" s="84" t="s">
        <v>1404</v>
      </c>
      <c r="C2893" s="82" t="s">
        <v>1405</v>
      </c>
    </row>
    <row r="2894" spans="1:3" ht="11.5" x14ac:dyDescent="0.25">
      <c r="A2894" s="85">
        <v>25510886</v>
      </c>
      <c r="B2894" s="84" t="s">
        <v>1406</v>
      </c>
      <c r="C2894" s="82" t="s">
        <v>1407</v>
      </c>
    </row>
    <row r="2895" spans="1:3" ht="11.5" x14ac:dyDescent="0.25">
      <c r="A2895" s="85">
        <v>25428882</v>
      </c>
      <c r="B2895" s="84" t="s">
        <v>1408</v>
      </c>
      <c r="C2895" s="82" t="s">
        <v>1409</v>
      </c>
    </row>
    <row r="2896" spans="1:3" ht="11.5" hidden="1" x14ac:dyDescent="0.25">
      <c r="A2896" s="85">
        <v>25404269</v>
      </c>
      <c r="B2896" s="84" t="s">
        <v>1841</v>
      </c>
    </row>
    <row r="2897" spans="1:3" ht="11.5" x14ac:dyDescent="0.25">
      <c r="A2897" s="85">
        <v>27055107</v>
      </c>
      <c r="B2897" s="84" t="s">
        <v>1410</v>
      </c>
      <c r="C2897" s="82" t="s">
        <v>1411</v>
      </c>
    </row>
    <row r="2898" spans="1:3" ht="11.5" x14ac:dyDescent="0.25">
      <c r="A2898" s="85">
        <v>27067564</v>
      </c>
      <c r="B2898" s="84" t="s">
        <v>1412</v>
      </c>
      <c r="C2898" s="82" t="s">
        <v>1413</v>
      </c>
    </row>
    <row r="2899" spans="1:3" ht="11.5" x14ac:dyDescent="0.25">
      <c r="A2899" s="85">
        <v>27069049</v>
      </c>
      <c r="B2899" s="84" t="s">
        <v>1414</v>
      </c>
      <c r="C2899" s="82" t="s">
        <v>1415</v>
      </c>
    </row>
    <row r="2900" spans="1:3" ht="11.5" x14ac:dyDescent="0.25">
      <c r="A2900" s="85">
        <v>27055126</v>
      </c>
      <c r="B2900" s="84" t="s">
        <v>1416</v>
      </c>
      <c r="C2900" s="82" t="s">
        <v>1417</v>
      </c>
    </row>
    <row r="2901" spans="1:3" ht="11.5" x14ac:dyDescent="0.25">
      <c r="A2901" s="85">
        <v>25574886</v>
      </c>
      <c r="B2901" s="84" t="s">
        <v>1418</v>
      </c>
      <c r="C2901" s="82" t="s">
        <v>1417</v>
      </c>
    </row>
    <row r="2902" spans="1:3" ht="11.5" x14ac:dyDescent="0.25">
      <c r="A2902" s="85">
        <v>25136435</v>
      </c>
      <c r="B2902" s="84" t="s">
        <v>720</v>
      </c>
      <c r="C2902" s="82" t="s">
        <v>25839</v>
      </c>
    </row>
    <row r="2903" spans="1:3" ht="11.5" x14ac:dyDescent="0.25">
      <c r="A2903" s="85">
        <v>838616</v>
      </c>
      <c r="B2903" s="84" t="s">
        <v>1419</v>
      </c>
      <c r="C2903" s="82" t="s">
        <v>1420</v>
      </c>
    </row>
    <row r="2904" spans="1:3" ht="11.5" hidden="1" x14ac:dyDescent="0.25">
      <c r="A2904" s="85">
        <v>25470875</v>
      </c>
      <c r="B2904" s="84" t="s">
        <v>25958</v>
      </c>
    </row>
    <row r="2905" spans="1:3" ht="11.5" hidden="1" x14ac:dyDescent="0.25">
      <c r="A2905" s="85">
        <v>25401272</v>
      </c>
      <c r="B2905" s="84" t="s">
        <v>11844</v>
      </c>
    </row>
    <row r="2906" spans="1:3" ht="11.5" x14ac:dyDescent="0.25">
      <c r="A2906" s="85">
        <v>25477946</v>
      </c>
      <c r="B2906" s="84" t="s">
        <v>1421</v>
      </c>
      <c r="C2906" s="82" t="s">
        <v>1422</v>
      </c>
    </row>
    <row r="2907" spans="1:3" ht="11.5" hidden="1" x14ac:dyDescent="0.25">
      <c r="A2907" s="85">
        <v>25469928</v>
      </c>
      <c r="B2907" s="84" t="s">
        <v>11845</v>
      </c>
    </row>
    <row r="2908" spans="1:3" ht="11.5" hidden="1" x14ac:dyDescent="0.25">
      <c r="A2908" s="85">
        <v>27015573</v>
      </c>
      <c r="B2908" s="84" t="s">
        <v>11846</v>
      </c>
    </row>
    <row r="2909" spans="1:3" ht="11.5" hidden="1" x14ac:dyDescent="0.25">
      <c r="A2909" s="85">
        <v>27032977</v>
      </c>
      <c r="B2909" s="84" t="s">
        <v>11847</v>
      </c>
    </row>
    <row r="2910" spans="1:3" ht="11.5" hidden="1" x14ac:dyDescent="0.25">
      <c r="A2910" s="85">
        <v>27002522</v>
      </c>
      <c r="B2910" s="84" t="s">
        <v>11848</v>
      </c>
    </row>
    <row r="2911" spans="1:3" ht="11.5" hidden="1" x14ac:dyDescent="0.25">
      <c r="A2911" s="85">
        <v>27064379</v>
      </c>
      <c r="B2911" s="84" t="s">
        <v>11849</v>
      </c>
    </row>
    <row r="2912" spans="1:3" ht="11.5" hidden="1" x14ac:dyDescent="0.25">
      <c r="A2912" s="85">
        <v>27038197</v>
      </c>
      <c r="B2912" s="84" t="s">
        <v>11850</v>
      </c>
    </row>
    <row r="2913" spans="1:3" ht="11.5" hidden="1" x14ac:dyDescent="0.25">
      <c r="A2913" s="85">
        <v>27139860</v>
      </c>
      <c r="B2913" s="84" t="s">
        <v>11851</v>
      </c>
    </row>
    <row r="2914" spans="1:3" ht="11.5" hidden="1" x14ac:dyDescent="0.25">
      <c r="A2914" s="85">
        <v>27139500</v>
      </c>
      <c r="B2914" s="84" t="s">
        <v>11852</v>
      </c>
    </row>
    <row r="2915" spans="1:3" ht="11.5" hidden="1" x14ac:dyDescent="0.25">
      <c r="A2915" s="85">
        <v>25470897</v>
      </c>
      <c r="B2915" s="84" t="s">
        <v>11853</v>
      </c>
    </row>
    <row r="2916" spans="1:3" ht="11.5" hidden="1" x14ac:dyDescent="0.25">
      <c r="A2916" s="85">
        <v>25575200</v>
      </c>
      <c r="B2916" s="84" t="s">
        <v>11854</v>
      </c>
    </row>
    <row r="2917" spans="1:3" ht="11.5" hidden="1" x14ac:dyDescent="0.25">
      <c r="A2917" s="85">
        <v>27189999</v>
      </c>
      <c r="B2917" s="84" t="s">
        <v>11855</v>
      </c>
    </row>
    <row r="2918" spans="1:3" ht="11.5" hidden="1" x14ac:dyDescent="0.25">
      <c r="A2918" s="85">
        <v>27190001</v>
      </c>
      <c r="B2918" s="84" t="s">
        <v>11856</v>
      </c>
    </row>
    <row r="2919" spans="1:3" ht="11.5" hidden="1" x14ac:dyDescent="0.25">
      <c r="A2919" s="85">
        <v>27190002</v>
      </c>
      <c r="B2919" s="84" t="s">
        <v>11857</v>
      </c>
    </row>
    <row r="2920" spans="1:3" ht="11.5" x14ac:dyDescent="0.25">
      <c r="A2920" s="85">
        <v>25128461</v>
      </c>
      <c r="B2920" s="84" t="s">
        <v>1423</v>
      </c>
      <c r="C2920" s="82" t="s">
        <v>1424</v>
      </c>
    </row>
    <row r="2921" spans="1:3" ht="11.5" hidden="1" x14ac:dyDescent="0.25">
      <c r="A2921" s="85">
        <v>27152041</v>
      </c>
      <c r="B2921" s="84" t="s">
        <v>11858</v>
      </c>
    </row>
    <row r="2922" spans="1:3" ht="11.5" x14ac:dyDescent="0.25">
      <c r="A2922" s="85">
        <v>25516377</v>
      </c>
      <c r="B2922" s="84" t="s">
        <v>1425</v>
      </c>
      <c r="C2922" s="82" t="s">
        <v>1426</v>
      </c>
    </row>
    <row r="2923" spans="1:3" ht="11.5" hidden="1" x14ac:dyDescent="0.25">
      <c r="A2923" s="85">
        <v>27193226</v>
      </c>
      <c r="B2923" s="84" t="s">
        <v>11859</v>
      </c>
    </row>
    <row r="2924" spans="1:3" ht="11.5" hidden="1" x14ac:dyDescent="0.25">
      <c r="A2924" s="85">
        <v>27193225</v>
      </c>
      <c r="B2924" s="84" t="s">
        <v>11860</v>
      </c>
    </row>
    <row r="2925" spans="1:3" ht="11.5" hidden="1" x14ac:dyDescent="0.25">
      <c r="A2925" s="85">
        <v>27193230</v>
      </c>
      <c r="B2925" s="84" t="s">
        <v>11861</v>
      </c>
    </row>
    <row r="2926" spans="1:3" ht="11.5" hidden="1" x14ac:dyDescent="0.25">
      <c r="A2926" s="85">
        <v>27193227</v>
      </c>
      <c r="B2926" s="84" t="s">
        <v>11862</v>
      </c>
    </row>
    <row r="2927" spans="1:3" ht="11.5" hidden="1" x14ac:dyDescent="0.25">
      <c r="A2927" s="85">
        <v>27193229</v>
      </c>
      <c r="B2927" s="84" t="s">
        <v>11863</v>
      </c>
    </row>
    <row r="2928" spans="1:3" ht="11.5" hidden="1" x14ac:dyDescent="0.25">
      <c r="A2928" s="85">
        <v>27193231</v>
      </c>
      <c r="B2928" s="84" t="s">
        <v>11864</v>
      </c>
    </row>
    <row r="2929" spans="1:3" ht="11.5" hidden="1" x14ac:dyDescent="0.25">
      <c r="A2929" s="85">
        <v>27193232</v>
      </c>
      <c r="B2929" s="84" t="s">
        <v>11865</v>
      </c>
    </row>
    <row r="2930" spans="1:3" ht="11.5" hidden="1" x14ac:dyDescent="0.25">
      <c r="A2930" s="85">
        <v>27193233</v>
      </c>
      <c r="B2930" s="84" t="s">
        <v>11866</v>
      </c>
    </row>
    <row r="2931" spans="1:3" ht="11.5" hidden="1" x14ac:dyDescent="0.25">
      <c r="A2931" s="85">
        <v>27193234</v>
      </c>
      <c r="B2931" s="84" t="s">
        <v>11867</v>
      </c>
    </row>
    <row r="2932" spans="1:3" ht="11.5" hidden="1" x14ac:dyDescent="0.25">
      <c r="A2932" s="85">
        <v>27193228</v>
      </c>
      <c r="B2932" s="84" t="s">
        <v>11868</v>
      </c>
    </row>
    <row r="2933" spans="1:3" ht="11.5" hidden="1" x14ac:dyDescent="0.25">
      <c r="A2933" s="85">
        <v>27178684</v>
      </c>
      <c r="B2933" s="84" t="s">
        <v>11869</v>
      </c>
    </row>
    <row r="2934" spans="1:3" ht="11.5" hidden="1" x14ac:dyDescent="0.25">
      <c r="A2934" s="85">
        <v>27177682</v>
      </c>
      <c r="B2934" s="84" t="s">
        <v>11870</v>
      </c>
    </row>
    <row r="2935" spans="1:3" ht="11.5" hidden="1" x14ac:dyDescent="0.25">
      <c r="A2935" s="85">
        <v>27184050</v>
      </c>
      <c r="B2935" s="84" t="s">
        <v>11871</v>
      </c>
    </row>
    <row r="2936" spans="1:3" ht="11.5" hidden="1" x14ac:dyDescent="0.25">
      <c r="A2936" s="85">
        <v>27193235</v>
      </c>
      <c r="B2936" s="84" t="s">
        <v>11872</v>
      </c>
    </row>
    <row r="2937" spans="1:3" ht="11.5" hidden="1" x14ac:dyDescent="0.25">
      <c r="A2937" s="85">
        <v>27193144</v>
      </c>
      <c r="B2937" s="84" t="s">
        <v>11873</v>
      </c>
    </row>
    <row r="2938" spans="1:3" ht="11.5" x14ac:dyDescent="0.25">
      <c r="A2938" s="85">
        <v>25573583</v>
      </c>
      <c r="B2938" s="84" t="s">
        <v>1427</v>
      </c>
      <c r="C2938" s="82" t="s">
        <v>1428</v>
      </c>
    </row>
    <row r="2939" spans="1:3" ht="11.5" hidden="1" x14ac:dyDescent="0.25">
      <c r="A2939" s="85">
        <v>27153977</v>
      </c>
      <c r="B2939" s="84" t="s">
        <v>11874</v>
      </c>
    </row>
    <row r="2940" spans="1:3" ht="11.5" hidden="1" x14ac:dyDescent="0.25">
      <c r="A2940" s="85">
        <v>25577375</v>
      </c>
      <c r="B2940" s="84" t="s">
        <v>11875</v>
      </c>
    </row>
    <row r="2941" spans="1:3" ht="11.5" hidden="1" x14ac:dyDescent="0.25">
      <c r="A2941" s="85">
        <v>25583577</v>
      </c>
      <c r="B2941" s="84" t="s">
        <v>11876</v>
      </c>
    </row>
    <row r="2942" spans="1:3" ht="11.5" hidden="1" x14ac:dyDescent="0.25">
      <c r="A2942" s="85">
        <v>25583578</v>
      </c>
      <c r="B2942" s="84" t="s">
        <v>11877</v>
      </c>
    </row>
    <row r="2943" spans="1:3" ht="11.5" hidden="1" x14ac:dyDescent="0.25">
      <c r="A2943" s="85">
        <v>25577064</v>
      </c>
      <c r="B2943" s="84" t="s">
        <v>11878</v>
      </c>
    </row>
    <row r="2944" spans="1:3" ht="11.5" hidden="1" x14ac:dyDescent="0.25">
      <c r="A2944" s="85">
        <v>25400116</v>
      </c>
      <c r="B2944" s="84" t="s">
        <v>11879</v>
      </c>
    </row>
    <row r="2945" spans="1:3" ht="11.5" hidden="1" x14ac:dyDescent="0.25">
      <c r="A2945" s="85">
        <v>25583574</v>
      </c>
      <c r="B2945" s="84" t="s">
        <v>11880</v>
      </c>
    </row>
    <row r="2946" spans="1:3" ht="11.5" hidden="1" x14ac:dyDescent="0.25">
      <c r="A2946" s="85">
        <v>25583279</v>
      </c>
      <c r="B2946" s="84" t="s">
        <v>11881</v>
      </c>
    </row>
    <row r="2947" spans="1:3" ht="11.5" hidden="1" x14ac:dyDescent="0.25">
      <c r="A2947" s="85">
        <v>25583280</v>
      </c>
      <c r="B2947" s="84" t="s">
        <v>11882</v>
      </c>
    </row>
    <row r="2948" spans="1:3" ht="11.5" hidden="1" x14ac:dyDescent="0.25">
      <c r="A2948" s="85">
        <v>25462027</v>
      </c>
      <c r="B2948" s="84" t="s">
        <v>11883</v>
      </c>
    </row>
    <row r="2949" spans="1:3" ht="11.5" x14ac:dyDescent="0.25">
      <c r="A2949" s="85">
        <v>25572640</v>
      </c>
      <c r="B2949" s="84" t="s">
        <v>1429</v>
      </c>
      <c r="C2949" s="82" t="s">
        <v>1430</v>
      </c>
    </row>
    <row r="2950" spans="1:3" ht="11.5" hidden="1" x14ac:dyDescent="0.25">
      <c r="A2950" s="85">
        <v>25402238</v>
      </c>
      <c r="B2950" s="84" t="s">
        <v>11884</v>
      </c>
    </row>
    <row r="2951" spans="1:3" ht="11.5" hidden="1" x14ac:dyDescent="0.25">
      <c r="A2951" s="85">
        <v>27139712</v>
      </c>
      <c r="B2951" s="84" t="s">
        <v>11885</v>
      </c>
    </row>
    <row r="2952" spans="1:3" ht="11.5" hidden="1" x14ac:dyDescent="0.25">
      <c r="A2952" s="85">
        <v>27189991</v>
      </c>
      <c r="B2952" s="84" t="s">
        <v>11886</v>
      </c>
    </row>
    <row r="2953" spans="1:3" ht="11.5" hidden="1" x14ac:dyDescent="0.25">
      <c r="A2953" s="85">
        <v>25469938</v>
      </c>
      <c r="B2953" s="84" t="s">
        <v>11887</v>
      </c>
    </row>
    <row r="2954" spans="1:3" ht="11.5" hidden="1" x14ac:dyDescent="0.25">
      <c r="A2954" s="85">
        <v>25470473</v>
      </c>
      <c r="B2954" s="84" t="s">
        <v>11888</v>
      </c>
    </row>
    <row r="2955" spans="1:3" ht="11.5" x14ac:dyDescent="0.25">
      <c r="A2955" s="85">
        <v>25415528</v>
      </c>
      <c r="B2955" s="84" t="s">
        <v>1431</v>
      </c>
      <c r="C2955" s="82" t="s">
        <v>1432</v>
      </c>
    </row>
    <row r="2956" spans="1:3" ht="11.5" x14ac:dyDescent="0.25">
      <c r="A2956" s="85">
        <v>25438003</v>
      </c>
      <c r="B2956" s="84" t="s">
        <v>26564</v>
      </c>
      <c r="C2956" s="82" t="s">
        <v>1433</v>
      </c>
    </row>
    <row r="2957" spans="1:3" ht="11.5" x14ac:dyDescent="0.25">
      <c r="A2957" s="85">
        <v>27067550</v>
      </c>
      <c r="B2957" s="84" t="s">
        <v>1434</v>
      </c>
      <c r="C2957" s="82" t="s">
        <v>1435</v>
      </c>
    </row>
    <row r="2958" spans="1:3" ht="11.5" x14ac:dyDescent="0.25">
      <c r="A2958" s="85">
        <v>25428877</v>
      </c>
      <c r="B2958" s="84" t="s">
        <v>1436</v>
      </c>
      <c r="C2958" s="82" t="s">
        <v>1437</v>
      </c>
    </row>
    <row r="2959" spans="1:3" ht="11.5" x14ac:dyDescent="0.25">
      <c r="A2959" s="85">
        <v>25577248</v>
      </c>
      <c r="B2959" s="84" t="s">
        <v>1438</v>
      </c>
      <c r="C2959" s="82" t="s">
        <v>1439</v>
      </c>
    </row>
    <row r="2960" spans="1:3" ht="11.5" x14ac:dyDescent="0.25">
      <c r="A2960" s="85">
        <v>27160434</v>
      </c>
      <c r="B2960" s="84" t="s">
        <v>1440</v>
      </c>
      <c r="C2960" s="82" t="s">
        <v>1441</v>
      </c>
    </row>
    <row r="2961" spans="1:3" ht="11.5" hidden="1" x14ac:dyDescent="0.25">
      <c r="A2961" s="85">
        <v>25400863</v>
      </c>
      <c r="B2961" s="84" t="s">
        <v>11889</v>
      </c>
    </row>
    <row r="2962" spans="1:3" ht="11.5" x14ac:dyDescent="0.25">
      <c r="A2962" s="85">
        <v>25481661</v>
      </c>
      <c r="B2962" s="84" t="s">
        <v>1442</v>
      </c>
      <c r="C2962" s="82" t="s">
        <v>1441</v>
      </c>
    </row>
    <row r="2963" spans="1:3" ht="11.5" hidden="1" x14ac:dyDescent="0.25">
      <c r="A2963" s="85">
        <v>25473101</v>
      </c>
      <c r="B2963" s="84" t="s">
        <v>11890</v>
      </c>
    </row>
    <row r="2964" spans="1:3" ht="11.5" hidden="1" x14ac:dyDescent="0.25">
      <c r="A2964" s="85">
        <v>8037574</v>
      </c>
      <c r="B2964" s="84" t="s">
        <v>11891</v>
      </c>
    </row>
    <row r="2965" spans="1:3" ht="11.5" x14ac:dyDescent="0.25">
      <c r="A2965" s="85">
        <v>25577409</v>
      </c>
      <c r="B2965" s="84" t="s">
        <v>1443</v>
      </c>
      <c r="C2965" s="82" t="s">
        <v>1444</v>
      </c>
    </row>
    <row r="2966" spans="1:3" ht="11.5" x14ac:dyDescent="0.25">
      <c r="A2966" s="85">
        <v>25577411</v>
      </c>
      <c r="B2966" s="84" t="s">
        <v>1445</v>
      </c>
      <c r="C2966" s="82" t="s">
        <v>1446</v>
      </c>
    </row>
    <row r="2967" spans="1:3" ht="11.5" x14ac:dyDescent="0.25">
      <c r="A2967" s="85">
        <v>25470462</v>
      </c>
      <c r="B2967" s="84" t="s">
        <v>1447</v>
      </c>
      <c r="C2967" s="82" t="s">
        <v>1448</v>
      </c>
    </row>
    <row r="2968" spans="1:3" ht="11.5" x14ac:dyDescent="0.25">
      <c r="A2968" s="85">
        <v>25415534</v>
      </c>
      <c r="B2968" s="84" t="s">
        <v>1449</v>
      </c>
      <c r="C2968" s="82" t="s">
        <v>1450</v>
      </c>
    </row>
    <row r="2969" spans="1:3" ht="11.5" x14ac:dyDescent="0.25">
      <c r="A2969" s="85">
        <v>25577410</v>
      </c>
      <c r="B2969" s="84" t="s">
        <v>1451</v>
      </c>
      <c r="C2969" s="82" t="s">
        <v>1452</v>
      </c>
    </row>
    <row r="2970" spans="1:3" ht="11.5" hidden="1" x14ac:dyDescent="0.25">
      <c r="A2970" s="85">
        <v>25577745</v>
      </c>
      <c r="B2970" s="84" t="s">
        <v>11892</v>
      </c>
    </row>
    <row r="2971" spans="1:3" ht="11.5" x14ac:dyDescent="0.25">
      <c r="A2971" s="85">
        <v>27067530</v>
      </c>
      <c r="B2971" s="84" t="s">
        <v>1453</v>
      </c>
      <c r="C2971" s="82" t="s">
        <v>1454</v>
      </c>
    </row>
    <row r="2972" spans="1:3" ht="11.5" hidden="1" x14ac:dyDescent="0.25">
      <c r="A2972" s="85">
        <v>25438075</v>
      </c>
      <c r="B2972" s="84" t="s">
        <v>11893</v>
      </c>
    </row>
    <row r="2973" spans="1:3" ht="11.5" x14ac:dyDescent="0.25">
      <c r="A2973" s="85">
        <v>25578532</v>
      </c>
      <c r="B2973" s="84" t="s">
        <v>1455</v>
      </c>
      <c r="C2973" s="82" t="s">
        <v>1456</v>
      </c>
    </row>
    <row r="2974" spans="1:3" ht="11.5" hidden="1" x14ac:dyDescent="0.25">
      <c r="A2974" s="85">
        <v>25480122</v>
      </c>
      <c r="B2974" s="84" t="s">
        <v>1811</v>
      </c>
    </row>
    <row r="2975" spans="1:3" ht="11.5" hidden="1" x14ac:dyDescent="0.25">
      <c r="A2975" s="85">
        <v>25473103</v>
      </c>
      <c r="B2975" s="84" t="s">
        <v>11894</v>
      </c>
    </row>
    <row r="2976" spans="1:3" ht="11.5" hidden="1" x14ac:dyDescent="0.25">
      <c r="A2976" s="85">
        <v>25481917</v>
      </c>
      <c r="B2976" s="84" t="s">
        <v>11895</v>
      </c>
    </row>
    <row r="2977" spans="1:3" ht="11.5" x14ac:dyDescent="0.25">
      <c r="A2977" s="85">
        <v>25469382</v>
      </c>
      <c r="B2977" s="84" t="s">
        <v>1457</v>
      </c>
      <c r="C2977" s="82" t="s">
        <v>1458</v>
      </c>
    </row>
    <row r="2978" spans="1:3" ht="11.5" hidden="1" x14ac:dyDescent="0.25">
      <c r="A2978" s="85">
        <v>27151437</v>
      </c>
      <c r="B2978" s="84" t="s">
        <v>11896</v>
      </c>
    </row>
    <row r="2979" spans="1:3" ht="11.5" x14ac:dyDescent="0.25">
      <c r="A2979" s="85">
        <v>27105978</v>
      </c>
      <c r="B2979" s="84" t="s">
        <v>1459</v>
      </c>
      <c r="C2979" s="82" t="s">
        <v>1458</v>
      </c>
    </row>
    <row r="2980" spans="1:3" ht="11.5" x14ac:dyDescent="0.25">
      <c r="A2980" s="85">
        <v>25406633</v>
      </c>
      <c r="B2980" s="84" t="s">
        <v>1460</v>
      </c>
      <c r="C2980" s="82" t="s">
        <v>1461</v>
      </c>
    </row>
    <row r="2981" spans="1:3" ht="11.5" x14ac:dyDescent="0.25">
      <c r="A2981" s="85">
        <v>25579910</v>
      </c>
      <c r="B2981" s="84" t="s">
        <v>1462</v>
      </c>
      <c r="C2981" s="82" t="s">
        <v>1463</v>
      </c>
    </row>
    <row r="2982" spans="1:3" ht="11.5" hidden="1" x14ac:dyDescent="0.25">
      <c r="A2982" s="85">
        <v>27097280</v>
      </c>
      <c r="B2982" s="84" t="s">
        <v>11897</v>
      </c>
    </row>
    <row r="2983" spans="1:3" ht="11.5" x14ac:dyDescent="0.25">
      <c r="A2983" s="85">
        <v>25402147</v>
      </c>
      <c r="B2983" s="84" t="s">
        <v>1464</v>
      </c>
      <c r="C2983" s="82" t="s">
        <v>1465</v>
      </c>
    </row>
    <row r="2984" spans="1:3" ht="11.5" hidden="1" x14ac:dyDescent="0.25">
      <c r="A2984" s="85">
        <v>25577392</v>
      </c>
      <c r="B2984" s="84" t="s">
        <v>11898</v>
      </c>
    </row>
    <row r="2985" spans="1:3" ht="11.5" hidden="1" x14ac:dyDescent="0.25">
      <c r="A2985" s="85">
        <v>25457503</v>
      </c>
      <c r="B2985" s="84" t="s">
        <v>11899</v>
      </c>
    </row>
    <row r="2986" spans="1:3" ht="11.5" hidden="1" x14ac:dyDescent="0.25">
      <c r="A2986" s="85">
        <v>25459445</v>
      </c>
      <c r="B2986" s="84" t="s">
        <v>11900</v>
      </c>
    </row>
    <row r="2987" spans="1:3" ht="11.5" hidden="1" x14ac:dyDescent="0.25">
      <c r="A2987" s="85">
        <v>27115602</v>
      </c>
      <c r="B2987" s="84" t="s">
        <v>25959</v>
      </c>
    </row>
    <row r="2988" spans="1:3" ht="11.5" hidden="1" x14ac:dyDescent="0.25">
      <c r="A2988" s="85">
        <v>25038654</v>
      </c>
      <c r="B2988" s="84" t="s">
        <v>11901</v>
      </c>
    </row>
    <row r="2989" spans="1:3" ht="11.5" x14ac:dyDescent="0.25">
      <c r="A2989" s="85">
        <v>27071754</v>
      </c>
      <c r="B2989" s="84" t="s">
        <v>1466</v>
      </c>
      <c r="C2989" s="82" t="s">
        <v>1467</v>
      </c>
    </row>
    <row r="2990" spans="1:3" ht="11.5" hidden="1" x14ac:dyDescent="0.25">
      <c r="A2990" s="85">
        <v>8037516</v>
      </c>
      <c r="B2990" s="84" t="s">
        <v>11902</v>
      </c>
    </row>
    <row r="2991" spans="1:3" ht="11.5" hidden="1" x14ac:dyDescent="0.25">
      <c r="A2991" s="85">
        <v>8037571</v>
      </c>
      <c r="B2991" s="84" t="s">
        <v>11903</v>
      </c>
    </row>
    <row r="2992" spans="1:3" ht="11.5" x14ac:dyDescent="0.25">
      <c r="A2992" s="85">
        <v>27162452</v>
      </c>
      <c r="B2992" s="84" t="s">
        <v>1468</v>
      </c>
      <c r="C2992" s="82" t="s">
        <v>1469</v>
      </c>
    </row>
    <row r="2993" spans="1:3" ht="11.5" hidden="1" x14ac:dyDescent="0.25">
      <c r="A2993" s="85">
        <v>25077754</v>
      </c>
      <c r="B2993" s="84" t="s">
        <v>11904</v>
      </c>
    </row>
    <row r="2994" spans="1:3" ht="11.5" x14ac:dyDescent="0.25">
      <c r="A2994" s="85">
        <v>25116171</v>
      </c>
      <c r="B2994" s="84" t="s">
        <v>1470</v>
      </c>
      <c r="C2994" s="82" t="s">
        <v>1471</v>
      </c>
    </row>
    <row r="2995" spans="1:3" ht="11.5" hidden="1" x14ac:dyDescent="0.25">
      <c r="A2995" s="85">
        <v>25581272</v>
      </c>
      <c r="B2995" s="84" t="s">
        <v>11905</v>
      </c>
    </row>
    <row r="2996" spans="1:3" ht="11.5" x14ac:dyDescent="0.25">
      <c r="A2996" s="85">
        <v>25404261</v>
      </c>
      <c r="B2996" s="84" t="s">
        <v>1472</v>
      </c>
      <c r="C2996" s="82" t="s">
        <v>1473</v>
      </c>
    </row>
    <row r="2997" spans="1:3" ht="11.5" x14ac:dyDescent="0.25">
      <c r="A2997" s="85">
        <v>25514459</v>
      </c>
      <c r="B2997" s="84" t="s">
        <v>1474</v>
      </c>
      <c r="C2997" s="82" t="s">
        <v>1475</v>
      </c>
    </row>
    <row r="2998" spans="1:3" ht="11.5" x14ac:dyDescent="0.25">
      <c r="A2998" s="85">
        <v>25581306</v>
      </c>
      <c r="B2998" s="84" t="s">
        <v>1476</v>
      </c>
      <c r="C2998" s="82" t="s">
        <v>1477</v>
      </c>
    </row>
    <row r="2999" spans="1:3" ht="11.5" x14ac:dyDescent="0.25">
      <c r="A2999" s="85">
        <v>25411066</v>
      </c>
      <c r="B2999" s="84" t="s">
        <v>1478</v>
      </c>
      <c r="C2999" s="82" t="s">
        <v>1479</v>
      </c>
    </row>
    <row r="3000" spans="1:3" ht="11.5" hidden="1" x14ac:dyDescent="0.25">
      <c r="A3000" s="85">
        <v>27184085</v>
      </c>
      <c r="B3000" s="84" t="s">
        <v>11906</v>
      </c>
    </row>
    <row r="3001" spans="1:3" ht="11.5" hidden="1" x14ac:dyDescent="0.25">
      <c r="A3001" s="85">
        <v>27186252</v>
      </c>
      <c r="B3001" s="84" t="s">
        <v>11907</v>
      </c>
    </row>
    <row r="3002" spans="1:3" ht="11.5" x14ac:dyDescent="0.25">
      <c r="A3002" s="85">
        <v>25572116</v>
      </c>
      <c r="B3002" s="84" t="s">
        <v>1480</v>
      </c>
      <c r="C3002" s="82" t="s">
        <v>1481</v>
      </c>
    </row>
    <row r="3003" spans="1:3" ht="11.5" x14ac:dyDescent="0.25">
      <c r="A3003" s="85">
        <v>27173937</v>
      </c>
      <c r="B3003" s="84" t="s">
        <v>1482</v>
      </c>
      <c r="C3003" s="82" t="s">
        <v>1483</v>
      </c>
    </row>
    <row r="3004" spans="1:3" ht="11.5" x14ac:dyDescent="0.25">
      <c r="A3004" s="85">
        <v>27016968</v>
      </c>
      <c r="B3004" s="84" t="s">
        <v>1484</v>
      </c>
      <c r="C3004" s="82" t="s">
        <v>1485</v>
      </c>
    </row>
    <row r="3005" spans="1:3" ht="11.5" hidden="1" x14ac:dyDescent="0.25">
      <c r="A3005" s="85">
        <v>25400243</v>
      </c>
      <c r="B3005" s="84" t="s">
        <v>11908</v>
      </c>
    </row>
    <row r="3006" spans="1:3" ht="11.5" hidden="1" x14ac:dyDescent="0.25">
      <c r="A3006" s="85">
        <v>25402194</v>
      </c>
      <c r="B3006" s="84" t="s">
        <v>11909</v>
      </c>
    </row>
    <row r="3007" spans="1:3" ht="11.5" hidden="1" x14ac:dyDescent="0.25">
      <c r="A3007" s="85">
        <v>25458595</v>
      </c>
      <c r="B3007" s="84" t="s">
        <v>11909</v>
      </c>
    </row>
    <row r="3008" spans="1:3" ht="11.5" hidden="1" x14ac:dyDescent="0.25">
      <c r="A3008" s="85">
        <v>25578315</v>
      </c>
      <c r="B3008" s="84" t="s">
        <v>11909</v>
      </c>
    </row>
    <row r="3009" spans="1:3" ht="11.5" x14ac:dyDescent="0.25">
      <c r="A3009" s="85">
        <v>25100640</v>
      </c>
      <c r="B3009" s="84" t="s">
        <v>14416</v>
      </c>
      <c r="C3009" s="82" t="s">
        <v>26046</v>
      </c>
    </row>
    <row r="3010" spans="1:3" ht="11.5" hidden="1" x14ac:dyDescent="0.25">
      <c r="A3010" s="85">
        <v>25113639</v>
      </c>
      <c r="B3010" s="84" t="s">
        <v>11910</v>
      </c>
    </row>
    <row r="3011" spans="1:3" ht="11.5" hidden="1" x14ac:dyDescent="0.25">
      <c r="A3011" s="85">
        <v>27146049</v>
      </c>
      <c r="B3011" s="84" t="s">
        <v>11911</v>
      </c>
    </row>
    <row r="3012" spans="1:3" ht="11.5" hidden="1" x14ac:dyDescent="0.25">
      <c r="A3012" s="85">
        <v>25574962</v>
      </c>
      <c r="B3012" s="84" t="s">
        <v>11912</v>
      </c>
    </row>
    <row r="3013" spans="1:3" ht="11.5" hidden="1" x14ac:dyDescent="0.25">
      <c r="A3013" s="85">
        <v>25132431</v>
      </c>
      <c r="B3013" s="84" t="s">
        <v>11913</v>
      </c>
    </row>
    <row r="3014" spans="1:3" ht="11.5" hidden="1" x14ac:dyDescent="0.25">
      <c r="A3014" s="85">
        <v>25569637</v>
      </c>
      <c r="B3014" s="84" t="s">
        <v>11914</v>
      </c>
    </row>
    <row r="3015" spans="1:3" ht="11.5" hidden="1" x14ac:dyDescent="0.25">
      <c r="A3015" s="85">
        <v>25578184</v>
      </c>
      <c r="B3015" s="84" t="s">
        <v>11915</v>
      </c>
    </row>
    <row r="3016" spans="1:3" ht="11.5" hidden="1" x14ac:dyDescent="0.25">
      <c r="A3016" s="85">
        <v>25469620</v>
      </c>
      <c r="B3016" s="84" t="s">
        <v>11916</v>
      </c>
    </row>
    <row r="3017" spans="1:3" ht="11.5" x14ac:dyDescent="0.25">
      <c r="A3017" s="85">
        <v>27171121</v>
      </c>
      <c r="B3017" s="84" t="s">
        <v>1486</v>
      </c>
      <c r="C3017" s="82" t="s">
        <v>1487</v>
      </c>
    </row>
    <row r="3018" spans="1:3" ht="11.5" hidden="1" x14ac:dyDescent="0.25">
      <c r="A3018" s="85">
        <v>25114018</v>
      </c>
      <c r="B3018" s="84" t="s">
        <v>11917</v>
      </c>
    </row>
    <row r="3019" spans="1:3" ht="11.5" x14ac:dyDescent="0.25">
      <c r="A3019" s="85">
        <v>25578480</v>
      </c>
      <c r="B3019" s="84" t="s">
        <v>1488</v>
      </c>
      <c r="C3019" s="82" t="s">
        <v>1489</v>
      </c>
    </row>
    <row r="3020" spans="1:3" ht="11.5" hidden="1" x14ac:dyDescent="0.25">
      <c r="A3020" s="85">
        <v>25576162</v>
      </c>
      <c r="B3020" s="84" t="s">
        <v>11918</v>
      </c>
    </row>
    <row r="3021" spans="1:3" ht="11.5" hidden="1" x14ac:dyDescent="0.25">
      <c r="A3021" s="85">
        <v>27187475</v>
      </c>
      <c r="B3021" s="84" t="s">
        <v>11919</v>
      </c>
    </row>
    <row r="3022" spans="1:3" ht="11.5" hidden="1" x14ac:dyDescent="0.25">
      <c r="A3022" s="85">
        <v>27187477</v>
      </c>
      <c r="B3022" s="84" t="s">
        <v>11920</v>
      </c>
    </row>
    <row r="3023" spans="1:3" ht="11.5" hidden="1" x14ac:dyDescent="0.25">
      <c r="A3023" s="85">
        <v>27189909</v>
      </c>
      <c r="B3023" s="84" t="s">
        <v>11921</v>
      </c>
    </row>
    <row r="3024" spans="1:3" ht="11.5" hidden="1" x14ac:dyDescent="0.25">
      <c r="A3024" s="85">
        <v>25087947</v>
      </c>
      <c r="B3024" s="84" t="s">
        <v>11922</v>
      </c>
    </row>
    <row r="3025" spans="1:3" ht="11.5" hidden="1" x14ac:dyDescent="0.25">
      <c r="A3025" s="85">
        <v>27000309</v>
      </c>
      <c r="B3025" s="84" t="s">
        <v>11923</v>
      </c>
    </row>
    <row r="3026" spans="1:3" ht="11.5" hidden="1" x14ac:dyDescent="0.25">
      <c r="A3026" s="85">
        <v>27011443</v>
      </c>
      <c r="B3026" s="84" t="s">
        <v>11924</v>
      </c>
    </row>
    <row r="3027" spans="1:3" ht="11.5" x14ac:dyDescent="0.25">
      <c r="A3027" s="85">
        <v>25578483</v>
      </c>
      <c r="B3027" s="84" t="s">
        <v>1490</v>
      </c>
      <c r="C3027" s="82" t="s">
        <v>1491</v>
      </c>
    </row>
    <row r="3028" spans="1:3" ht="11.5" hidden="1" x14ac:dyDescent="0.25">
      <c r="A3028" s="85">
        <v>8036480</v>
      </c>
      <c r="B3028" s="84" t="s">
        <v>11925</v>
      </c>
    </row>
    <row r="3029" spans="1:3" ht="11.5" hidden="1" x14ac:dyDescent="0.25">
      <c r="A3029" s="85">
        <v>8035612</v>
      </c>
      <c r="B3029" s="84" t="s">
        <v>11926</v>
      </c>
    </row>
    <row r="3030" spans="1:3" ht="11.5" hidden="1" x14ac:dyDescent="0.25">
      <c r="A3030" s="85">
        <v>8036496</v>
      </c>
      <c r="B3030" s="84" t="s">
        <v>11927</v>
      </c>
    </row>
    <row r="3031" spans="1:3" ht="11.5" hidden="1" x14ac:dyDescent="0.25">
      <c r="A3031" s="85">
        <v>25463441</v>
      </c>
      <c r="B3031" s="84" t="s">
        <v>11928</v>
      </c>
    </row>
    <row r="3032" spans="1:3" ht="11.5" hidden="1" x14ac:dyDescent="0.25">
      <c r="A3032" s="85">
        <v>25582488</v>
      </c>
      <c r="B3032" s="84" t="s">
        <v>11929</v>
      </c>
    </row>
    <row r="3033" spans="1:3" ht="11.5" hidden="1" x14ac:dyDescent="0.25">
      <c r="A3033" s="85">
        <v>25469400</v>
      </c>
      <c r="B3033" s="84" t="s">
        <v>11930</v>
      </c>
    </row>
    <row r="3034" spans="1:3" ht="11.5" hidden="1" x14ac:dyDescent="0.25">
      <c r="A3034" s="85">
        <v>25498145</v>
      </c>
      <c r="B3034" s="84" t="s">
        <v>11931</v>
      </c>
    </row>
    <row r="3035" spans="1:3" ht="11.5" hidden="1" x14ac:dyDescent="0.25">
      <c r="A3035" s="85">
        <v>25455427</v>
      </c>
      <c r="B3035" s="84" t="s">
        <v>11932</v>
      </c>
    </row>
    <row r="3036" spans="1:3" ht="11.5" hidden="1" x14ac:dyDescent="0.25">
      <c r="A3036" s="85">
        <v>25427797</v>
      </c>
      <c r="B3036" s="84" t="s">
        <v>11933</v>
      </c>
    </row>
    <row r="3037" spans="1:3" ht="11.5" x14ac:dyDescent="0.25">
      <c r="A3037" s="85">
        <v>27055115</v>
      </c>
      <c r="B3037" s="84" t="s">
        <v>1492</v>
      </c>
      <c r="C3037" s="82" t="s">
        <v>1493</v>
      </c>
    </row>
    <row r="3038" spans="1:3" ht="11.5" hidden="1" x14ac:dyDescent="0.25">
      <c r="A3038" s="85">
        <v>25583477</v>
      </c>
      <c r="B3038" s="84" t="s">
        <v>11934</v>
      </c>
    </row>
    <row r="3039" spans="1:3" ht="11.5" hidden="1" x14ac:dyDescent="0.25">
      <c r="A3039" s="85">
        <v>25590897</v>
      </c>
      <c r="B3039" s="84" t="s">
        <v>11935</v>
      </c>
    </row>
    <row r="3040" spans="1:3" ht="11.5" hidden="1" x14ac:dyDescent="0.25">
      <c r="A3040" s="85">
        <v>27069174</v>
      </c>
      <c r="B3040" s="84" t="s">
        <v>11936</v>
      </c>
    </row>
    <row r="3041" spans="1:3" ht="11.5" hidden="1" x14ac:dyDescent="0.25">
      <c r="A3041" s="85">
        <v>27069136</v>
      </c>
      <c r="B3041" s="84" t="s">
        <v>11937</v>
      </c>
    </row>
    <row r="3042" spans="1:3" ht="11.5" hidden="1" x14ac:dyDescent="0.25">
      <c r="A3042" s="85">
        <v>27046513</v>
      </c>
      <c r="B3042" s="84" t="s">
        <v>11938</v>
      </c>
    </row>
    <row r="3043" spans="1:3" ht="11.5" hidden="1" x14ac:dyDescent="0.25">
      <c r="A3043" s="85">
        <v>25426185</v>
      </c>
      <c r="B3043" s="84" t="s">
        <v>11939</v>
      </c>
    </row>
    <row r="3044" spans="1:3" ht="11.5" x14ac:dyDescent="0.25">
      <c r="A3044" s="85">
        <v>25124620</v>
      </c>
      <c r="B3044" s="84" t="s">
        <v>1494</v>
      </c>
      <c r="C3044" s="82" t="s">
        <v>1493</v>
      </c>
    </row>
    <row r="3045" spans="1:3" ht="11.5" hidden="1" x14ac:dyDescent="0.25">
      <c r="A3045" s="85">
        <v>27170147</v>
      </c>
      <c r="B3045" s="84" t="s">
        <v>11940</v>
      </c>
    </row>
    <row r="3046" spans="1:3" ht="11.5" hidden="1" x14ac:dyDescent="0.25">
      <c r="A3046" s="85">
        <v>27184088</v>
      </c>
      <c r="B3046" s="84" t="s">
        <v>11941</v>
      </c>
    </row>
    <row r="3047" spans="1:3" ht="11.5" hidden="1" x14ac:dyDescent="0.25">
      <c r="A3047" s="85">
        <v>27191914</v>
      </c>
      <c r="B3047" s="84" t="s">
        <v>11942</v>
      </c>
    </row>
    <row r="3048" spans="1:3" ht="11.5" hidden="1" x14ac:dyDescent="0.25">
      <c r="A3048" s="85">
        <v>27100853</v>
      </c>
      <c r="B3048" s="84" t="s">
        <v>11943</v>
      </c>
    </row>
    <row r="3049" spans="1:3" ht="11.5" x14ac:dyDescent="0.25">
      <c r="A3049" s="85">
        <v>25437584</v>
      </c>
      <c r="B3049" s="84" t="s">
        <v>1495</v>
      </c>
      <c r="C3049" s="82" t="s">
        <v>1496</v>
      </c>
    </row>
    <row r="3050" spans="1:3" ht="11.5" x14ac:dyDescent="0.25">
      <c r="A3050" s="85">
        <v>25565318</v>
      </c>
      <c r="B3050" s="84" t="s">
        <v>1497</v>
      </c>
      <c r="C3050" s="82" t="s">
        <v>1498</v>
      </c>
    </row>
    <row r="3051" spans="1:3" ht="11.5" hidden="1" x14ac:dyDescent="0.25">
      <c r="A3051" s="85">
        <v>25575460</v>
      </c>
      <c r="B3051" s="84" t="s">
        <v>11944</v>
      </c>
    </row>
    <row r="3052" spans="1:3" ht="11.5" hidden="1" x14ac:dyDescent="0.25">
      <c r="A3052" s="85">
        <v>25588228</v>
      </c>
      <c r="B3052" s="84" t="s">
        <v>11945</v>
      </c>
    </row>
    <row r="3053" spans="1:3" ht="11.5" x14ac:dyDescent="0.25">
      <c r="A3053" s="85">
        <v>25578478</v>
      </c>
      <c r="B3053" s="84" t="s">
        <v>1499</v>
      </c>
      <c r="C3053" s="82" t="s">
        <v>1500</v>
      </c>
    </row>
    <row r="3054" spans="1:3" ht="11.5" x14ac:dyDescent="0.25">
      <c r="A3054" s="85">
        <v>25573776</v>
      </c>
      <c r="B3054" s="84" t="s">
        <v>1501</v>
      </c>
      <c r="C3054" s="82" t="s">
        <v>1502</v>
      </c>
    </row>
    <row r="3055" spans="1:3" ht="11.5" x14ac:dyDescent="0.25">
      <c r="A3055" s="85">
        <v>25572599</v>
      </c>
      <c r="B3055" s="84" t="s">
        <v>1503</v>
      </c>
      <c r="C3055" s="82" t="s">
        <v>1504</v>
      </c>
    </row>
    <row r="3056" spans="1:3" ht="11.5" hidden="1" x14ac:dyDescent="0.25">
      <c r="A3056" s="85">
        <v>25588195</v>
      </c>
      <c r="B3056" s="84" t="s">
        <v>11946</v>
      </c>
    </row>
    <row r="3057" spans="1:3" ht="11.5" x14ac:dyDescent="0.25">
      <c r="A3057" s="85">
        <v>25469509</v>
      </c>
      <c r="B3057" s="84" t="s">
        <v>1505</v>
      </c>
      <c r="C3057" s="82" t="s">
        <v>1506</v>
      </c>
    </row>
    <row r="3058" spans="1:3" ht="11.5" x14ac:dyDescent="0.25">
      <c r="A3058" s="85">
        <v>27076570</v>
      </c>
      <c r="B3058" s="84" t="s">
        <v>1507</v>
      </c>
      <c r="C3058" s="82" t="s">
        <v>1506</v>
      </c>
    </row>
    <row r="3059" spans="1:3" ht="11.5" hidden="1" x14ac:dyDescent="0.25">
      <c r="A3059" s="85">
        <v>25588191</v>
      </c>
      <c r="B3059" s="84" t="s">
        <v>11947</v>
      </c>
    </row>
    <row r="3060" spans="1:3" ht="11.5" hidden="1" x14ac:dyDescent="0.25">
      <c r="A3060" s="85">
        <v>27055211</v>
      </c>
      <c r="B3060" s="84" t="s">
        <v>25961</v>
      </c>
    </row>
    <row r="3061" spans="1:3" ht="11.5" hidden="1" x14ac:dyDescent="0.25">
      <c r="A3061" s="85">
        <v>27055221</v>
      </c>
      <c r="B3061" s="84" t="s">
        <v>25962</v>
      </c>
    </row>
    <row r="3062" spans="1:3" ht="11.5" hidden="1" x14ac:dyDescent="0.25">
      <c r="A3062" s="85">
        <v>25470833</v>
      </c>
      <c r="B3062" s="84" t="s">
        <v>11948</v>
      </c>
    </row>
    <row r="3063" spans="1:3" ht="11.5" hidden="1" x14ac:dyDescent="0.25">
      <c r="A3063" s="85">
        <v>25590517</v>
      </c>
      <c r="B3063" s="84" t="s">
        <v>11949</v>
      </c>
    </row>
    <row r="3064" spans="1:3" ht="11.5" hidden="1" x14ac:dyDescent="0.25">
      <c r="A3064" s="85">
        <v>25511332</v>
      </c>
      <c r="B3064" s="84" t="s">
        <v>11950</v>
      </c>
    </row>
    <row r="3065" spans="1:3" ht="11.5" hidden="1" x14ac:dyDescent="0.25">
      <c r="A3065" s="85">
        <v>25100620</v>
      </c>
      <c r="B3065" s="84" t="s">
        <v>11951</v>
      </c>
    </row>
    <row r="3066" spans="1:3" ht="11.5" hidden="1" x14ac:dyDescent="0.25">
      <c r="A3066" s="85">
        <v>25578526</v>
      </c>
      <c r="B3066" s="84" t="s">
        <v>11952</v>
      </c>
    </row>
    <row r="3067" spans="1:3" ht="11.5" hidden="1" x14ac:dyDescent="0.25">
      <c r="A3067" s="85">
        <v>27170189</v>
      </c>
      <c r="B3067" s="84" t="s">
        <v>11953</v>
      </c>
    </row>
    <row r="3068" spans="1:3" ht="11.5" hidden="1" x14ac:dyDescent="0.25">
      <c r="A3068" s="85">
        <v>25462991</v>
      </c>
      <c r="B3068" s="84" t="s">
        <v>11954</v>
      </c>
    </row>
    <row r="3069" spans="1:3" ht="11.5" x14ac:dyDescent="0.25">
      <c r="A3069" s="85">
        <v>27076576</v>
      </c>
      <c r="B3069" s="84" t="s">
        <v>1508</v>
      </c>
      <c r="C3069" s="82" t="s">
        <v>1509</v>
      </c>
    </row>
    <row r="3070" spans="1:3" ht="11.5" hidden="1" x14ac:dyDescent="0.25">
      <c r="A3070" s="85">
        <v>25469695</v>
      </c>
      <c r="B3070" s="84" t="s">
        <v>11955</v>
      </c>
    </row>
    <row r="3071" spans="1:3" ht="11.5" hidden="1" x14ac:dyDescent="0.25">
      <c r="A3071" s="85">
        <v>27123716</v>
      </c>
      <c r="B3071" s="84" t="s">
        <v>11956</v>
      </c>
    </row>
    <row r="3072" spans="1:3" ht="11.5" hidden="1" x14ac:dyDescent="0.25">
      <c r="A3072" s="85">
        <v>27122527</v>
      </c>
      <c r="B3072" s="84" t="s">
        <v>11957</v>
      </c>
    </row>
    <row r="3073" spans="1:3" ht="11.5" hidden="1" x14ac:dyDescent="0.25">
      <c r="A3073" s="85">
        <v>27123550</v>
      </c>
      <c r="B3073" s="84" t="s">
        <v>11958</v>
      </c>
    </row>
    <row r="3074" spans="1:3" ht="11.5" hidden="1" x14ac:dyDescent="0.25">
      <c r="A3074" s="85">
        <v>27131827</v>
      </c>
      <c r="B3074" s="84" t="s">
        <v>11959</v>
      </c>
    </row>
    <row r="3075" spans="1:3" ht="11.5" x14ac:dyDescent="0.25">
      <c r="A3075" s="85">
        <v>25578479</v>
      </c>
      <c r="B3075" s="84" t="s">
        <v>1510</v>
      </c>
      <c r="C3075" s="82" t="s">
        <v>1511</v>
      </c>
    </row>
    <row r="3076" spans="1:3" ht="11.5" x14ac:dyDescent="0.25">
      <c r="A3076" s="85">
        <v>25475059</v>
      </c>
      <c r="B3076" s="84" t="s">
        <v>1512</v>
      </c>
      <c r="C3076" s="82" t="s">
        <v>1511</v>
      </c>
    </row>
    <row r="3077" spans="1:3" ht="11.5" hidden="1" x14ac:dyDescent="0.25">
      <c r="A3077" s="85">
        <v>27013325</v>
      </c>
      <c r="B3077" s="84" t="s">
        <v>11960</v>
      </c>
    </row>
    <row r="3078" spans="1:3" ht="11.5" x14ac:dyDescent="0.25">
      <c r="A3078" s="85">
        <v>25582490</v>
      </c>
      <c r="B3078" s="84" t="s">
        <v>1513</v>
      </c>
      <c r="C3078" s="82" t="s">
        <v>1514</v>
      </c>
    </row>
    <row r="3079" spans="1:3" ht="11.5" x14ac:dyDescent="0.25">
      <c r="A3079" s="85">
        <v>25427684</v>
      </c>
      <c r="B3079" s="84" t="s">
        <v>1515</v>
      </c>
      <c r="C3079" s="82" t="s">
        <v>1514</v>
      </c>
    </row>
    <row r="3080" spans="1:3" ht="11.5" hidden="1" x14ac:dyDescent="0.25">
      <c r="A3080" s="85">
        <v>27193236</v>
      </c>
      <c r="B3080" s="84" t="s">
        <v>11961</v>
      </c>
    </row>
    <row r="3081" spans="1:3" ht="11.5" hidden="1" x14ac:dyDescent="0.25">
      <c r="A3081" s="85">
        <v>25576163</v>
      </c>
      <c r="B3081" s="84" t="s">
        <v>11962</v>
      </c>
    </row>
    <row r="3082" spans="1:3" ht="11.5" x14ac:dyDescent="0.25">
      <c r="A3082" s="85">
        <v>27055160</v>
      </c>
      <c r="B3082" s="84" t="s">
        <v>1516</v>
      </c>
      <c r="C3082" s="82" t="s">
        <v>1517</v>
      </c>
    </row>
    <row r="3083" spans="1:3" ht="11.5" x14ac:dyDescent="0.25">
      <c r="A3083" s="85">
        <v>27170161</v>
      </c>
      <c r="B3083" s="84" t="s">
        <v>1518</v>
      </c>
      <c r="C3083" s="82" t="s">
        <v>1519</v>
      </c>
    </row>
    <row r="3084" spans="1:3" ht="11.5" hidden="1" x14ac:dyDescent="0.25">
      <c r="A3084" s="85">
        <v>25428162</v>
      </c>
      <c r="B3084" s="84" t="s">
        <v>11963</v>
      </c>
    </row>
    <row r="3085" spans="1:3" ht="11.5" hidden="1" x14ac:dyDescent="0.25">
      <c r="A3085" s="85">
        <v>25428469</v>
      </c>
      <c r="B3085" s="84" t="s">
        <v>11964</v>
      </c>
    </row>
    <row r="3086" spans="1:3" ht="11.5" hidden="1" x14ac:dyDescent="0.25">
      <c r="A3086" s="85">
        <v>25579719</v>
      </c>
      <c r="B3086" s="84" t="s">
        <v>11965</v>
      </c>
    </row>
    <row r="3087" spans="1:3" ht="11.5" hidden="1" x14ac:dyDescent="0.25">
      <c r="A3087" s="85">
        <v>25426822</v>
      </c>
      <c r="B3087" s="84" t="s">
        <v>11966</v>
      </c>
    </row>
    <row r="3088" spans="1:3" ht="11.5" hidden="1" x14ac:dyDescent="0.25">
      <c r="A3088" s="85">
        <v>27109165</v>
      </c>
      <c r="B3088" s="84" t="s">
        <v>11967</v>
      </c>
    </row>
    <row r="3089" spans="1:3" ht="11.5" x14ac:dyDescent="0.25">
      <c r="A3089" s="85">
        <v>27170137</v>
      </c>
      <c r="B3089" s="84" t="s">
        <v>1520</v>
      </c>
      <c r="C3089" s="82" t="s">
        <v>1519</v>
      </c>
    </row>
    <row r="3090" spans="1:3" ht="11.5" hidden="1" x14ac:dyDescent="0.25">
      <c r="A3090" s="85">
        <v>27184113</v>
      </c>
      <c r="B3090" s="84" t="s">
        <v>11968</v>
      </c>
    </row>
    <row r="3091" spans="1:3" ht="11.5" hidden="1" x14ac:dyDescent="0.25">
      <c r="A3091" s="85">
        <v>27141561</v>
      </c>
      <c r="B3091" s="84" t="s">
        <v>11969</v>
      </c>
    </row>
    <row r="3092" spans="1:3" ht="11.5" x14ac:dyDescent="0.25">
      <c r="A3092" s="85">
        <v>25574694</v>
      </c>
      <c r="B3092" s="84" t="s">
        <v>1521</v>
      </c>
      <c r="C3092" s="82" t="s">
        <v>1522</v>
      </c>
    </row>
    <row r="3093" spans="1:3" ht="11.5" x14ac:dyDescent="0.25">
      <c r="A3093" s="85">
        <v>25461999</v>
      </c>
      <c r="B3093" s="84" t="s">
        <v>1523</v>
      </c>
      <c r="C3093" s="82" t="s">
        <v>1522</v>
      </c>
    </row>
    <row r="3094" spans="1:3" ht="11.5" hidden="1" x14ac:dyDescent="0.25">
      <c r="A3094" s="85">
        <v>27184087</v>
      </c>
      <c r="B3094" s="84" t="s">
        <v>11970</v>
      </c>
    </row>
    <row r="3095" spans="1:3" ht="11.5" hidden="1" x14ac:dyDescent="0.25">
      <c r="A3095" s="85">
        <v>27160320</v>
      </c>
      <c r="B3095" s="84" t="s">
        <v>11971</v>
      </c>
    </row>
    <row r="3096" spans="1:3" ht="11.5" x14ac:dyDescent="0.25">
      <c r="A3096" s="85">
        <v>25469414</v>
      </c>
      <c r="B3096" s="84" t="s">
        <v>1524</v>
      </c>
      <c r="C3096" s="82" t="s">
        <v>1525</v>
      </c>
    </row>
    <row r="3097" spans="1:3" ht="11.5" hidden="1" x14ac:dyDescent="0.25">
      <c r="A3097" s="85">
        <v>27187223</v>
      </c>
      <c r="B3097" s="84" t="s">
        <v>11972</v>
      </c>
    </row>
    <row r="3098" spans="1:3" ht="11.5" hidden="1" x14ac:dyDescent="0.25">
      <c r="A3098" s="85">
        <v>25576878</v>
      </c>
      <c r="B3098" s="84" t="s">
        <v>11973</v>
      </c>
    </row>
    <row r="3099" spans="1:3" ht="11.5" x14ac:dyDescent="0.25">
      <c r="A3099" s="85">
        <v>25426496</v>
      </c>
      <c r="B3099" s="84" t="s">
        <v>1526</v>
      </c>
      <c r="C3099" s="82" t="s">
        <v>1525</v>
      </c>
    </row>
    <row r="3100" spans="1:3" ht="11.5" x14ac:dyDescent="0.25">
      <c r="A3100" s="85">
        <v>25562505</v>
      </c>
      <c r="B3100" s="84" t="s">
        <v>1527</v>
      </c>
      <c r="C3100" s="82" t="s">
        <v>1528</v>
      </c>
    </row>
    <row r="3101" spans="1:3" ht="11.5" x14ac:dyDescent="0.25">
      <c r="A3101" s="85">
        <v>25577629</v>
      </c>
      <c r="B3101" s="84" t="s">
        <v>1529</v>
      </c>
      <c r="C3101" s="82" t="s">
        <v>1530</v>
      </c>
    </row>
    <row r="3102" spans="1:3" ht="11.5" x14ac:dyDescent="0.25">
      <c r="A3102" s="85">
        <v>25126187</v>
      </c>
      <c r="B3102" s="84" t="s">
        <v>1531</v>
      </c>
      <c r="C3102" s="82" t="s">
        <v>1532</v>
      </c>
    </row>
    <row r="3103" spans="1:3" ht="11.5" hidden="1" x14ac:dyDescent="0.25">
      <c r="A3103" s="85">
        <v>25461526</v>
      </c>
      <c r="B3103" s="84" t="s">
        <v>11974</v>
      </c>
    </row>
    <row r="3104" spans="1:3" ht="11.5" hidden="1" x14ac:dyDescent="0.25">
      <c r="A3104" s="85">
        <v>25579442</v>
      </c>
      <c r="B3104" s="84" t="s">
        <v>11975</v>
      </c>
    </row>
    <row r="3105" spans="1:2" ht="11.5" hidden="1" x14ac:dyDescent="0.25">
      <c r="A3105" s="85">
        <v>25577370</v>
      </c>
      <c r="B3105" s="84" t="s">
        <v>11976</v>
      </c>
    </row>
    <row r="3106" spans="1:2" ht="11.5" hidden="1" x14ac:dyDescent="0.25">
      <c r="A3106" s="85">
        <v>25577371</v>
      </c>
      <c r="B3106" s="84" t="s">
        <v>11977</v>
      </c>
    </row>
    <row r="3107" spans="1:2" ht="11.5" hidden="1" x14ac:dyDescent="0.25">
      <c r="A3107" s="85">
        <v>25577356</v>
      </c>
      <c r="B3107" s="84" t="s">
        <v>11978</v>
      </c>
    </row>
    <row r="3108" spans="1:2" ht="11.5" hidden="1" x14ac:dyDescent="0.25">
      <c r="A3108" s="85">
        <v>25577364</v>
      </c>
      <c r="B3108" s="84" t="s">
        <v>11979</v>
      </c>
    </row>
    <row r="3109" spans="1:2" ht="11.5" hidden="1" x14ac:dyDescent="0.25">
      <c r="A3109" s="85">
        <v>25577339</v>
      </c>
      <c r="B3109" s="84" t="s">
        <v>11980</v>
      </c>
    </row>
    <row r="3110" spans="1:2" ht="11.5" hidden="1" x14ac:dyDescent="0.25">
      <c r="A3110" s="85">
        <v>25577353</v>
      </c>
      <c r="B3110" s="84" t="s">
        <v>11981</v>
      </c>
    </row>
    <row r="3111" spans="1:2" ht="11.5" hidden="1" x14ac:dyDescent="0.25">
      <c r="A3111" s="85">
        <v>25577374</v>
      </c>
      <c r="B3111" s="84" t="s">
        <v>11982</v>
      </c>
    </row>
    <row r="3112" spans="1:2" ht="11.5" hidden="1" x14ac:dyDescent="0.25">
      <c r="A3112" s="85">
        <v>25459561</v>
      </c>
      <c r="B3112" s="84" t="s">
        <v>11983</v>
      </c>
    </row>
    <row r="3113" spans="1:2" ht="11.5" hidden="1" x14ac:dyDescent="0.25">
      <c r="A3113" s="85">
        <v>25577069</v>
      </c>
      <c r="B3113" s="84" t="s">
        <v>11984</v>
      </c>
    </row>
    <row r="3114" spans="1:2" ht="11.5" hidden="1" x14ac:dyDescent="0.25">
      <c r="A3114" s="85">
        <v>25574363</v>
      </c>
      <c r="B3114" s="84" t="s">
        <v>11985</v>
      </c>
    </row>
    <row r="3115" spans="1:2" ht="11.5" hidden="1" x14ac:dyDescent="0.25">
      <c r="A3115" s="85">
        <v>25468855</v>
      </c>
      <c r="B3115" s="84" t="s">
        <v>11986</v>
      </c>
    </row>
    <row r="3116" spans="1:2" ht="11.5" hidden="1" x14ac:dyDescent="0.25">
      <c r="A3116" s="85">
        <v>25467686</v>
      </c>
      <c r="B3116" s="84" t="s">
        <v>11987</v>
      </c>
    </row>
    <row r="3117" spans="1:2" ht="11.5" hidden="1" x14ac:dyDescent="0.25">
      <c r="A3117" s="85">
        <v>25588203</v>
      </c>
      <c r="B3117" s="84" t="s">
        <v>11988</v>
      </c>
    </row>
    <row r="3118" spans="1:2" ht="11.5" hidden="1" x14ac:dyDescent="0.25">
      <c r="A3118" s="85">
        <v>25588202</v>
      </c>
      <c r="B3118" s="84" t="s">
        <v>11989</v>
      </c>
    </row>
    <row r="3119" spans="1:2" ht="11.5" hidden="1" x14ac:dyDescent="0.25">
      <c r="A3119" s="85">
        <v>25469675</v>
      </c>
      <c r="B3119" s="84" t="s">
        <v>11990</v>
      </c>
    </row>
    <row r="3120" spans="1:2" ht="11.5" hidden="1" x14ac:dyDescent="0.25">
      <c r="A3120" s="85">
        <v>25578006</v>
      </c>
      <c r="B3120" s="84" t="s">
        <v>11991</v>
      </c>
    </row>
    <row r="3121" spans="1:3" ht="11.5" hidden="1" x14ac:dyDescent="0.25">
      <c r="A3121" s="85">
        <v>25578009</v>
      </c>
      <c r="B3121" s="84" t="s">
        <v>11992</v>
      </c>
    </row>
    <row r="3122" spans="1:3" ht="11.5" hidden="1" x14ac:dyDescent="0.25">
      <c r="A3122" s="85">
        <v>25461654</v>
      </c>
      <c r="B3122" s="84" t="s">
        <v>11993</v>
      </c>
    </row>
    <row r="3123" spans="1:3" ht="11.5" x14ac:dyDescent="0.25">
      <c r="A3123" s="85">
        <v>25400797</v>
      </c>
      <c r="B3123" s="84" t="s">
        <v>1533</v>
      </c>
      <c r="C3123" s="82" t="s">
        <v>1534</v>
      </c>
    </row>
    <row r="3124" spans="1:3" ht="11.5" hidden="1" x14ac:dyDescent="0.25">
      <c r="A3124" s="85">
        <v>25400055</v>
      </c>
      <c r="B3124" s="84" t="s">
        <v>11994</v>
      </c>
    </row>
    <row r="3125" spans="1:3" ht="11.5" hidden="1" x14ac:dyDescent="0.25">
      <c r="A3125" s="85">
        <v>25473703</v>
      </c>
      <c r="B3125" s="84" t="s">
        <v>11995</v>
      </c>
    </row>
    <row r="3126" spans="1:3" ht="11.5" hidden="1" x14ac:dyDescent="0.25">
      <c r="A3126" s="85">
        <v>25583499</v>
      </c>
      <c r="B3126" s="84" t="s">
        <v>11996</v>
      </c>
    </row>
    <row r="3127" spans="1:3" ht="11.5" hidden="1" x14ac:dyDescent="0.25">
      <c r="A3127" s="85">
        <v>25583498</v>
      </c>
      <c r="B3127" s="84" t="s">
        <v>11997</v>
      </c>
    </row>
    <row r="3128" spans="1:3" ht="11.5" hidden="1" x14ac:dyDescent="0.25">
      <c r="A3128" s="85">
        <v>25590893</v>
      </c>
      <c r="B3128" s="84" t="s">
        <v>11998</v>
      </c>
    </row>
    <row r="3129" spans="1:3" ht="11.5" hidden="1" x14ac:dyDescent="0.25">
      <c r="A3129" s="85">
        <v>25580140</v>
      </c>
      <c r="B3129" s="84" t="s">
        <v>11999</v>
      </c>
    </row>
    <row r="3130" spans="1:3" ht="11.5" hidden="1" x14ac:dyDescent="0.25">
      <c r="A3130" s="85">
        <v>25580142</v>
      </c>
      <c r="B3130" s="84" t="s">
        <v>12000</v>
      </c>
    </row>
    <row r="3131" spans="1:3" ht="11.5" hidden="1" x14ac:dyDescent="0.25">
      <c r="A3131" s="85">
        <v>25400250</v>
      </c>
      <c r="B3131" s="84" t="s">
        <v>12001</v>
      </c>
    </row>
    <row r="3132" spans="1:3" ht="11.5" hidden="1" x14ac:dyDescent="0.25">
      <c r="A3132" s="85">
        <v>25470935</v>
      </c>
      <c r="B3132" s="84" t="s">
        <v>12002</v>
      </c>
    </row>
    <row r="3133" spans="1:3" ht="11.5" x14ac:dyDescent="0.25">
      <c r="A3133" s="85">
        <v>27055138</v>
      </c>
      <c r="B3133" s="84" t="s">
        <v>1535</v>
      </c>
      <c r="C3133" s="82" t="s">
        <v>1536</v>
      </c>
    </row>
    <row r="3134" spans="1:3" ht="11.5" x14ac:dyDescent="0.25">
      <c r="A3134" s="85">
        <v>25589497</v>
      </c>
      <c r="B3134" s="84" t="s">
        <v>1537</v>
      </c>
      <c r="C3134" s="82" t="s">
        <v>1538</v>
      </c>
    </row>
    <row r="3135" spans="1:3" ht="11.5" hidden="1" x14ac:dyDescent="0.25">
      <c r="A3135" s="85">
        <v>25590896</v>
      </c>
      <c r="B3135" s="84" t="s">
        <v>12003</v>
      </c>
    </row>
    <row r="3136" spans="1:3" ht="11.5" hidden="1" x14ac:dyDescent="0.25">
      <c r="A3136" s="85">
        <v>27173978</v>
      </c>
      <c r="B3136" s="84" t="s">
        <v>12004</v>
      </c>
    </row>
    <row r="3137" spans="1:3" ht="11.5" hidden="1" x14ac:dyDescent="0.25">
      <c r="A3137" s="85">
        <v>25459137</v>
      </c>
      <c r="B3137" s="84" t="s">
        <v>12005</v>
      </c>
    </row>
    <row r="3138" spans="1:3" ht="11.5" x14ac:dyDescent="0.25">
      <c r="A3138" s="85">
        <v>27055178</v>
      </c>
      <c r="B3138" s="84" t="s">
        <v>1539</v>
      </c>
      <c r="C3138" s="82" t="s">
        <v>1540</v>
      </c>
    </row>
    <row r="3139" spans="1:3" ht="11.5" hidden="1" x14ac:dyDescent="0.25">
      <c r="A3139" s="85">
        <v>25459447</v>
      </c>
      <c r="B3139" s="84" t="s">
        <v>12006</v>
      </c>
    </row>
    <row r="3140" spans="1:3" ht="11.5" hidden="1" x14ac:dyDescent="0.25">
      <c r="A3140" s="85">
        <v>25574865</v>
      </c>
      <c r="B3140" s="84" t="s">
        <v>12007</v>
      </c>
    </row>
    <row r="3141" spans="1:3" ht="11.5" hidden="1" x14ac:dyDescent="0.25">
      <c r="A3141" s="85">
        <v>25113558</v>
      </c>
      <c r="B3141" s="84" t="s">
        <v>12008</v>
      </c>
    </row>
    <row r="3142" spans="1:3" ht="11.5" hidden="1" x14ac:dyDescent="0.25">
      <c r="A3142" s="85">
        <v>25965697</v>
      </c>
      <c r="B3142" s="84" t="s">
        <v>12009</v>
      </c>
    </row>
    <row r="3143" spans="1:3" ht="11.5" hidden="1" x14ac:dyDescent="0.25">
      <c r="A3143" s="85">
        <v>25468763</v>
      </c>
      <c r="B3143" s="84" t="s">
        <v>12010</v>
      </c>
    </row>
    <row r="3144" spans="1:3" ht="11.5" hidden="1" x14ac:dyDescent="0.25">
      <c r="A3144" s="85">
        <v>25582088</v>
      </c>
      <c r="B3144" s="84" t="s">
        <v>12011</v>
      </c>
    </row>
    <row r="3145" spans="1:3" ht="11.5" hidden="1" x14ac:dyDescent="0.25">
      <c r="A3145" s="85">
        <v>25465403</v>
      </c>
      <c r="B3145" s="84" t="s">
        <v>12012</v>
      </c>
    </row>
    <row r="3146" spans="1:3" ht="11.5" hidden="1" x14ac:dyDescent="0.25">
      <c r="A3146" s="85">
        <v>27157800</v>
      </c>
      <c r="B3146" s="84" t="s">
        <v>12013</v>
      </c>
    </row>
    <row r="3147" spans="1:3" ht="11.5" hidden="1" x14ac:dyDescent="0.25">
      <c r="A3147" s="85">
        <v>27188838</v>
      </c>
      <c r="B3147" s="84" t="s">
        <v>12014</v>
      </c>
    </row>
    <row r="3148" spans="1:3" ht="11.5" hidden="1" x14ac:dyDescent="0.25">
      <c r="A3148" s="85">
        <v>25427146</v>
      </c>
      <c r="B3148" s="84" t="s">
        <v>12015</v>
      </c>
    </row>
    <row r="3149" spans="1:3" ht="11.5" hidden="1" x14ac:dyDescent="0.25">
      <c r="A3149" s="85">
        <v>12004271</v>
      </c>
      <c r="B3149" s="84" t="s">
        <v>12016</v>
      </c>
    </row>
    <row r="3150" spans="1:3" ht="11.5" hidden="1" x14ac:dyDescent="0.25">
      <c r="A3150" s="85">
        <v>25459314</v>
      </c>
      <c r="B3150" s="84" t="s">
        <v>12017</v>
      </c>
    </row>
    <row r="3151" spans="1:3" ht="11.5" hidden="1" x14ac:dyDescent="0.25">
      <c r="A3151" s="85">
        <v>25583054</v>
      </c>
      <c r="B3151" s="84" t="s">
        <v>12018</v>
      </c>
    </row>
    <row r="3152" spans="1:3" ht="11.5" x14ac:dyDescent="0.25">
      <c r="A3152" s="85">
        <v>25565353</v>
      </c>
      <c r="B3152" s="84" t="s">
        <v>1541</v>
      </c>
      <c r="C3152" s="82" t="s">
        <v>1542</v>
      </c>
    </row>
    <row r="3153" spans="1:3" ht="11.5" hidden="1" x14ac:dyDescent="0.25">
      <c r="A3153" s="85">
        <v>27018525</v>
      </c>
      <c r="B3153" s="84" t="s">
        <v>12019</v>
      </c>
    </row>
    <row r="3154" spans="1:3" ht="11.5" hidden="1" x14ac:dyDescent="0.25">
      <c r="A3154" s="85">
        <v>27011469</v>
      </c>
      <c r="B3154" s="84" t="s">
        <v>12020</v>
      </c>
    </row>
    <row r="3155" spans="1:3" ht="11.5" hidden="1" x14ac:dyDescent="0.25">
      <c r="A3155" s="85">
        <v>25584403</v>
      </c>
      <c r="B3155" s="84" t="s">
        <v>12021</v>
      </c>
    </row>
    <row r="3156" spans="1:3" ht="11.5" hidden="1" x14ac:dyDescent="0.25">
      <c r="A3156" s="85">
        <v>25573207</v>
      </c>
      <c r="B3156" s="84" t="s">
        <v>12022</v>
      </c>
    </row>
    <row r="3157" spans="1:3" ht="11.5" hidden="1" x14ac:dyDescent="0.25">
      <c r="A3157" s="85">
        <v>25111339</v>
      </c>
      <c r="B3157" s="84" t="s">
        <v>12023</v>
      </c>
    </row>
    <row r="3158" spans="1:3" ht="11.5" hidden="1" x14ac:dyDescent="0.25">
      <c r="A3158" s="85">
        <v>25578307</v>
      </c>
      <c r="B3158" s="84" t="s">
        <v>12024</v>
      </c>
    </row>
    <row r="3159" spans="1:3" ht="11.5" x14ac:dyDescent="0.25">
      <c r="A3159" s="85">
        <v>25573578</v>
      </c>
      <c r="B3159" s="84" t="s">
        <v>1543</v>
      </c>
      <c r="C3159" s="82" t="s">
        <v>1544</v>
      </c>
    </row>
    <row r="3160" spans="1:3" ht="11.5" x14ac:dyDescent="0.25">
      <c r="A3160" s="85">
        <v>25575759</v>
      </c>
      <c r="B3160" s="84" t="s">
        <v>1545</v>
      </c>
      <c r="C3160" s="82" t="s">
        <v>1546</v>
      </c>
    </row>
    <row r="3161" spans="1:3" ht="11.5" x14ac:dyDescent="0.25">
      <c r="A3161" s="85">
        <v>25461972</v>
      </c>
      <c r="B3161" s="84" t="s">
        <v>1547</v>
      </c>
      <c r="C3161" s="82" t="s">
        <v>1548</v>
      </c>
    </row>
    <row r="3162" spans="1:3" ht="11.5" hidden="1" x14ac:dyDescent="0.25">
      <c r="A3162" s="85">
        <v>27011470</v>
      </c>
      <c r="B3162" s="84" t="s">
        <v>12025</v>
      </c>
    </row>
    <row r="3163" spans="1:3" ht="11.5" hidden="1" x14ac:dyDescent="0.25">
      <c r="A3163" s="85">
        <v>25113767</v>
      </c>
      <c r="B3163" s="84" t="s">
        <v>12026</v>
      </c>
    </row>
    <row r="3164" spans="1:3" ht="11.5" hidden="1" x14ac:dyDescent="0.25">
      <c r="A3164" s="85">
        <v>25574369</v>
      </c>
      <c r="B3164" s="84" t="s">
        <v>12027</v>
      </c>
    </row>
    <row r="3165" spans="1:3" ht="11.5" hidden="1" x14ac:dyDescent="0.25">
      <c r="A3165" s="85">
        <v>25464049</v>
      </c>
      <c r="B3165" s="84" t="s">
        <v>12028</v>
      </c>
    </row>
    <row r="3166" spans="1:3" ht="11.5" x14ac:dyDescent="0.25">
      <c r="A3166" s="85">
        <v>27130479</v>
      </c>
      <c r="B3166" s="84" t="s">
        <v>1549</v>
      </c>
      <c r="C3166" s="82" t="s">
        <v>1550</v>
      </c>
    </row>
    <row r="3167" spans="1:3" ht="11.5" x14ac:dyDescent="0.25">
      <c r="A3167" s="85">
        <v>25575428</v>
      </c>
      <c r="B3167" s="84" t="s">
        <v>1551</v>
      </c>
      <c r="C3167" s="82" t="s">
        <v>1550</v>
      </c>
    </row>
    <row r="3168" spans="1:3" ht="11.5" x14ac:dyDescent="0.25">
      <c r="A3168" s="85">
        <v>25463008</v>
      </c>
      <c r="B3168" s="84" t="s">
        <v>1552</v>
      </c>
      <c r="C3168" s="82" t="s">
        <v>1553</v>
      </c>
    </row>
    <row r="3169" spans="1:3" ht="11.5" x14ac:dyDescent="0.25">
      <c r="A3169" s="85">
        <v>25069217</v>
      </c>
      <c r="B3169" s="84" t="s">
        <v>1554</v>
      </c>
      <c r="C3169" s="82" t="s">
        <v>1555</v>
      </c>
    </row>
    <row r="3170" spans="1:3" ht="11.5" x14ac:dyDescent="0.25">
      <c r="A3170" s="85">
        <v>25577735</v>
      </c>
      <c r="B3170" s="84" t="s">
        <v>1556</v>
      </c>
      <c r="C3170" s="82" t="s">
        <v>1557</v>
      </c>
    </row>
    <row r="3171" spans="1:3" ht="11.5" x14ac:dyDescent="0.25">
      <c r="A3171" s="85">
        <v>25437456</v>
      </c>
      <c r="B3171" s="84" t="s">
        <v>1558</v>
      </c>
      <c r="C3171" s="82" t="s">
        <v>1559</v>
      </c>
    </row>
    <row r="3172" spans="1:3" ht="11.5" x14ac:dyDescent="0.25">
      <c r="A3172" s="85">
        <v>25435520</v>
      </c>
      <c r="B3172" s="84" t="s">
        <v>1560</v>
      </c>
      <c r="C3172" s="82" t="s">
        <v>1561</v>
      </c>
    </row>
    <row r="3173" spans="1:3" ht="11.5" x14ac:dyDescent="0.25">
      <c r="A3173" s="85">
        <v>27130480</v>
      </c>
      <c r="B3173" s="84" t="s">
        <v>1562</v>
      </c>
      <c r="C3173" s="82" t="s">
        <v>1563</v>
      </c>
    </row>
    <row r="3174" spans="1:3" ht="11.5" hidden="1" x14ac:dyDescent="0.25">
      <c r="A3174" s="85">
        <v>25153342</v>
      </c>
      <c r="B3174" s="84" t="s">
        <v>12029</v>
      </c>
    </row>
    <row r="3175" spans="1:3" ht="11.5" x14ac:dyDescent="0.25">
      <c r="A3175" s="85">
        <v>25199055</v>
      </c>
      <c r="B3175" s="84" t="s">
        <v>1564</v>
      </c>
      <c r="C3175" s="82" t="s">
        <v>1565</v>
      </c>
    </row>
    <row r="3176" spans="1:3" ht="11.5" x14ac:dyDescent="0.25">
      <c r="A3176" s="85">
        <v>25576541</v>
      </c>
      <c r="B3176" s="84" t="s">
        <v>1566</v>
      </c>
      <c r="C3176" s="82" t="s">
        <v>1567</v>
      </c>
    </row>
    <row r="3177" spans="1:3" ht="11.5" x14ac:dyDescent="0.25">
      <c r="A3177" s="85">
        <v>27153073</v>
      </c>
      <c r="B3177" s="84" t="s">
        <v>1568</v>
      </c>
      <c r="C3177" s="82" t="s">
        <v>1569</v>
      </c>
    </row>
    <row r="3178" spans="1:3" ht="11.5" x14ac:dyDescent="0.25">
      <c r="A3178" s="85">
        <v>27082550</v>
      </c>
      <c r="B3178" s="84" t="s">
        <v>1570</v>
      </c>
      <c r="C3178" s="82" t="s">
        <v>1571</v>
      </c>
    </row>
    <row r="3179" spans="1:3" ht="11.5" x14ac:dyDescent="0.25">
      <c r="A3179" s="85">
        <v>25401112</v>
      </c>
      <c r="B3179" s="84" t="s">
        <v>1572</v>
      </c>
      <c r="C3179" s="82" t="s">
        <v>1573</v>
      </c>
    </row>
    <row r="3180" spans="1:3" ht="11.5" x14ac:dyDescent="0.25">
      <c r="A3180" s="85">
        <v>25115883</v>
      </c>
      <c r="B3180" s="84" t="s">
        <v>514</v>
      </c>
      <c r="C3180" s="82" t="s">
        <v>1575</v>
      </c>
    </row>
    <row r="3181" spans="1:3" ht="11.5" x14ac:dyDescent="0.25">
      <c r="A3181" s="85">
        <v>25578458</v>
      </c>
      <c r="B3181" s="84" t="s">
        <v>1574</v>
      </c>
      <c r="C3181" s="82" t="s">
        <v>1575</v>
      </c>
    </row>
    <row r="3182" spans="1:3" ht="11.5" hidden="1" x14ac:dyDescent="0.25">
      <c r="A3182" s="85">
        <v>27109999</v>
      </c>
      <c r="B3182" s="84" t="s">
        <v>12030</v>
      </c>
    </row>
    <row r="3183" spans="1:3" ht="11.5" hidden="1" x14ac:dyDescent="0.25">
      <c r="A3183" s="85">
        <v>27110000</v>
      </c>
      <c r="B3183" s="84" t="s">
        <v>12031</v>
      </c>
    </row>
    <row r="3184" spans="1:3" ht="11.5" x14ac:dyDescent="0.25">
      <c r="A3184" s="85">
        <v>25573907</v>
      </c>
      <c r="B3184" s="84" t="s">
        <v>1576</v>
      </c>
      <c r="C3184" s="82" t="s">
        <v>1577</v>
      </c>
    </row>
    <row r="3185" spans="1:3" ht="11.5" x14ac:dyDescent="0.25">
      <c r="A3185" s="85">
        <v>25475859</v>
      </c>
      <c r="B3185" s="84" t="s">
        <v>1578</v>
      </c>
      <c r="C3185" s="82" t="s">
        <v>1579</v>
      </c>
    </row>
    <row r="3186" spans="1:3" ht="11.5" x14ac:dyDescent="0.25">
      <c r="A3186" s="85">
        <v>25576540</v>
      </c>
      <c r="B3186" s="84" t="s">
        <v>1580</v>
      </c>
      <c r="C3186" s="82" t="s">
        <v>1581</v>
      </c>
    </row>
    <row r="3187" spans="1:3" ht="11.5" hidden="1" x14ac:dyDescent="0.25">
      <c r="A3187" s="85">
        <v>25582637</v>
      </c>
      <c r="B3187" s="84" t="s">
        <v>12032</v>
      </c>
    </row>
    <row r="3188" spans="1:3" ht="11.5" hidden="1" x14ac:dyDescent="0.25">
      <c r="A3188" s="85">
        <v>25582638</v>
      </c>
      <c r="B3188" s="84" t="s">
        <v>12033</v>
      </c>
    </row>
    <row r="3189" spans="1:3" ht="11.5" x14ac:dyDescent="0.25">
      <c r="A3189" s="85">
        <v>25578773</v>
      </c>
      <c r="B3189" s="84" t="s">
        <v>1582</v>
      </c>
      <c r="C3189" s="82" t="s">
        <v>1583</v>
      </c>
    </row>
    <row r="3190" spans="1:3" ht="11.5" hidden="1" x14ac:dyDescent="0.25">
      <c r="A3190" s="85">
        <v>25414860</v>
      </c>
      <c r="B3190" s="84" t="s">
        <v>12034</v>
      </c>
    </row>
    <row r="3191" spans="1:3" ht="11.5" hidden="1" x14ac:dyDescent="0.25">
      <c r="A3191" s="85">
        <v>25414859</v>
      </c>
      <c r="B3191" s="84" t="s">
        <v>12035</v>
      </c>
    </row>
    <row r="3192" spans="1:3" ht="11.5" x14ac:dyDescent="0.25">
      <c r="A3192" s="85">
        <v>25578461</v>
      </c>
      <c r="B3192" s="84" t="s">
        <v>1584</v>
      </c>
      <c r="C3192" s="82" t="s">
        <v>1585</v>
      </c>
    </row>
    <row r="3193" spans="1:3" ht="11.5" hidden="1" x14ac:dyDescent="0.25">
      <c r="A3193" s="85">
        <v>25151349</v>
      </c>
      <c r="B3193" s="84" t="s">
        <v>12036</v>
      </c>
    </row>
    <row r="3194" spans="1:3" ht="11.5" x14ac:dyDescent="0.25">
      <c r="A3194" s="85">
        <v>25578767</v>
      </c>
      <c r="B3194" s="84" t="s">
        <v>1586</v>
      </c>
      <c r="C3194" s="82" t="s">
        <v>1587</v>
      </c>
    </row>
    <row r="3195" spans="1:3" ht="11.5" x14ac:dyDescent="0.25">
      <c r="A3195" s="85">
        <v>25578464</v>
      </c>
      <c r="B3195" s="84" t="s">
        <v>1588</v>
      </c>
      <c r="C3195" s="82" t="s">
        <v>1589</v>
      </c>
    </row>
    <row r="3196" spans="1:3" ht="11.5" hidden="1" x14ac:dyDescent="0.25">
      <c r="A3196" s="85">
        <v>25428860</v>
      </c>
      <c r="B3196" s="84" t="s">
        <v>12037</v>
      </c>
    </row>
    <row r="3197" spans="1:3" ht="11.5" hidden="1" x14ac:dyDescent="0.25">
      <c r="A3197" s="85">
        <v>25427664</v>
      </c>
      <c r="B3197" s="84" t="s">
        <v>12038</v>
      </c>
    </row>
    <row r="3198" spans="1:3" ht="11.5" hidden="1" x14ac:dyDescent="0.25">
      <c r="A3198" s="85">
        <v>25427663</v>
      </c>
      <c r="B3198" s="84" t="s">
        <v>12039</v>
      </c>
    </row>
    <row r="3199" spans="1:3" ht="11.5" hidden="1" x14ac:dyDescent="0.25">
      <c r="A3199" s="85">
        <v>8037582</v>
      </c>
      <c r="B3199" s="84" t="s">
        <v>12040</v>
      </c>
    </row>
    <row r="3200" spans="1:3" ht="11.5" hidden="1" x14ac:dyDescent="0.25">
      <c r="A3200" s="85">
        <v>25428885</v>
      </c>
      <c r="B3200" s="84" t="s">
        <v>12041</v>
      </c>
    </row>
    <row r="3201" spans="1:3" ht="11.5" hidden="1" x14ac:dyDescent="0.25">
      <c r="A3201" s="85">
        <v>25134571</v>
      </c>
      <c r="B3201" s="84" t="s">
        <v>12042</v>
      </c>
    </row>
    <row r="3202" spans="1:3" ht="11.5" x14ac:dyDescent="0.25">
      <c r="A3202" s="85">
        <v>25125383</v>
      </c>
      <c r="B3202" s="84" t="s">
        <v>1590</v>
      </c>
      <c r="C3202" s="82" t="s">
        <v>1589</v>
      </c>
    </row>
    <row r="3203" spans="1:3" ht="11.5" x14ac:dyDescent="0.25">
      <c r="A3203" s="85">
        <v>25578766</v>
      </c>
      <c r="B3203" s="84" t="s">
        <v>1586</v>
      </c>
      <c r="C3203" s="82" t="s">
        <v>1591</v>
      </c>
    </row>
    <row r="3204" spans="1:3" ht="11.5" hidden="1" x14ac:dyDescent="0.25">
      <c r="A3204" s="85">
        <v>27184238</v>
      </c>
      <c r="B3204" s="84" t="s">
        <v>12043</v>
      </c>
    </row>
    <row r="3205" spans="1:3" ht="11.5" hidden="1" x14ac:dyDescent="0.25">
      <c r="A3205" s="85">
        <v>27187391</v>
      </c>
      <c r="B3205" s="84" t="s">
        <v>12044</v>
      </c>
    </row>
    <row r="3206" spans="1:3" ht="11.5" x14ac:dyDescent="0.25">
      <c r="A3206" s="85">
        <v>25578769</v>
      </c>
      <c r="B3206" s="84" t="s">
        <v>1592</v>
      </c>
      <c r="C3206" s="82" t="s">
        <v>1593</v>
      </c>
    </row>
    <row r="3207" spans="1:3" ht="11.5" hidden="1" x14ac:dyDescent="0.25">
      <c r="A3207" s="85">
        <v>25577082</v>
      </c>
      <c r="B3207" s="84" t="s">
        <v>12045</v>
      </c>
    </row>
    <row r="3208" spans="1:3" ht="11.5" x14ac:dyDescent="0.25">
      <c r="A3208" s="85">
        <v>25401076</v>
      </c>
      <c r="B3208" s="84" t="s">
        <v>1594</v>
      </c>
      <c r="C3208" s="82" t="s">
        <v>1595</v>
      </c>
    </row>
    <row r="3209" spans="1:3" ht="11.5" hidden="1" x14ac:dyDescent="0.25">
      <c r="A3209" s="85">
        <v>25462957</v>
      </c>
      <c r="B3209" s="84" t="s">
        <v>12046</v>
      </c>
    </row>
    <row r="3210" spans="1:3" ht="11.5" hidden="1" x14ac:dyDescent="0.25">
      <c r="A3210" s="85">
        <v>27193237</v>
      </c>
      <c r="B3210" s="84" t="s">
        <v>12047</v>
      </c>
    </row>
    <row r="3211" spans="1:3" ht="11.5" hidden="1" x14ac:dyDescent="0.25">
      <c r="A3211" s="85">
        <v>25078050</v>
      </c>
      <c r="B3211" s="84" t="s">
        <v>12048</v>
      </c>
    </row>
    <row r="3212" spans="1:3" ht="11.5" x14ac:dyDescent="0.25">
      <c r="A3212" s="85">
        <v>25461688</v>
      </c>
      <c r="B3212" s="84" t="s">
        <v>1596</v>
      </c>
      <c r="C3212" s="82" t="s">
        <v>1595</v>
      </c>
    </row>
    <row r="3213" spans="1:3" ht="11.5" hidden="1" x14ac:dyDescent="0.25">
      <c r="A3213" s="85">
        <v>25459410</v>
      </c>
      <c r="B3213" s="84" t="s">
        <v>12049</v>
      </c>
    </row>
    <row r="3214" spans="1:3" ht="11.5" x14ac:dyDescent="0.25">
      <c r="A3214" s="85">
        <v>25578470</v>
      </c>
      <c r="B3214" s="84" t="s">
        <v>1597</v>
      </c>
      <c r="C3214" s="82" t="s">
        <v>1598</v>
      </c>
    </row>
    <row r="3215" spans="1:3" ht="11.5" hidden="1" x14ac:dyDescent="0.25">
      <c r="A3215" s="85">
        <v>25573462</v>
      </c>
      <c r="B3215" s="84" t="s">
        <v>12050</v>
      </c>
    </row>
    <row r="3216" spans="1:3" ht="11.5" hidden="1" x14ac:dyDescent="0.25">
      <c r="A3216" s="85">
        <v>25573381</v>
      </c>
      <c r="B3216" s="84" t="s">
        <v>12051</v>
      </c>
    </row>
    <row r="3217" spans="1:3" ht="11.5" hidden="1" x14ac:dyDescent="0.25">
      <c r="A3217" s="85">
        <v>25573463</v>
      </c>
      <c r="B3217" s="84" t="s">
        <v>12052</v>
      </c>
    </row>
    <row r="3218" spans="1:3" ht="11.5" hidden="1" x14ac:dyDescent="0.25">
      <c r="A3218" s="85">
        <v>25573382</v>
      </c>
      <c r="B3218" s="84" t="s">
        <v>12053</v>
      </c>
    </row>
    <row r="3219" spans="1:3" ht="11.5" hidden="1" x14ac:dyDescent="0.25">
      <c r="A3219" s="85">
        <v>25575184</v>
      </c>
      <c r="B3219" s="84" t="s">
        <v>12054</v>
      </c>
    </row>
    <row r="3220" spans="1:3" ht="11.5" hidden="1" x14ac:dyDescent="0.25">
      <c r="A3220" s="85">
        <v>25438920</v>
      </c>
      <c r="B3220" s="84" t="s">
        <v>12055</v>
      </c>
    </row>
    <row r="3221" spans="1:3" ht="11.5" hidden="1" x14ac:dyDescent="0.25">
      <c r="A3221" s="85">
        <v>25575559</v>
      </c>
      <c r="B3221" s="84" t="s">
        <v>12055</v>
      </c>
    </row>
    <row r="3222" spans="1:3" ht="11.5" x14ac:dyDescent="0.25">
      <c r="A3222" s="85">
        <v>27067534</v>
      </c>
      <c r="B3222" s="84" t="s">
        <v>1599</v>
      </c>
      <c r="C3222" s="82" t="s">
        <v>1600</v>
      </c>
    </row>
    <row r="3223" spans="1:3" ht="11.5" hidden="1" x14ac:dyDescent="0.25">
      <c r="A3223" s="85">
        <v>25573383</v>
      </c>
      <c r="B3223" s="84" t="s">
        <v>12056</v>
      </c>
    </row>
    <row r="3224" spans="1:3" ht="11.5" hidden="1" x14ac:dyDescent="0.25">
      <c r="A3224" s="85">
        <v>25573449</v>
      </c>
      <c r="B3224" s="84" t="s">
        <v>12057</v>
      </c>
    </row>
    <row r="3225" spans="1:3" ht="11.5" hidden="1" x14ac:dyDescent="0.25">
      <c r="A3225" s="85">
        <v>25458790</v>
      </c>
      <c r="B3225" s="84" t="s">
        <v>12058</v>
      </c>
    </row>
    <row r="3226" spans="1:3" ht="11.5" x14ac:dyDescent="0.25">
      <c r="A3226" s="85">
        <v>25541370</v>
      </c>
      <c r="B3226" s="84" t="s">
        <v>1601</v>
      </c>
      <c r="C3226" s="82" t="s">
        <v>1602</v>
      </c>
    </row>
    <row r="3227" spans="1:3" ht="11.5" hidden="1" x14ac:dyDescent="0.25">
      <c r="A3227" s="85">
        <v>25458667</v>
      </c>
      <c r="B3227" s="84" t="s">
        <v>12059</v>
      </c>
    </row>
    <row r="3228" spans="1:3" ht="11.5" hidden="1" x14ac:dyDescent="0.25">
      <c r="A3228" s="85">
        <v>25573461</v>
      </c>
      <c r="B3228" s="84" t="s">
        <v>12060</v>
      </c>
    </row>
    <row r="3229" spans="1:3" ht="11.5" hidden="1" x14ac:dyDescent="0.25">
      <c r="A3229" s="85">
        <v>25573464</v>
      </c>
      <c r="B3229" s="84" t="s">
        <v>12061</v>
      </c>
    </row>
    <row r="3230" spans="1:3" ht="11.5" hidden="1" x14ac:dyDescent="0.25">
      <c r="A3230" s="85">
        <v>25573465</v>
      </c>
      <c r="B3230" s="84" t="s">
        <v>12062</v>
      </c>
    </row>
    <row r="3231" spans="1:3" ht="11.5" x14ac:dyDescent="0.25">
      <c r="A3231" s="85">
        <v>25462662</v>
      </c>
      <c r="B3231" s="84" t="s">
        <v>1603</v>
      </c>
      <c r="C3231" s="82" t="s">
        <v>1604</v>
      </c>
    </row>
    <row r="3232" spans="1:3" ht="11.5" hidden="1" x14ac:dyDescent="0.25">
      <c r="A3232" s="85">
        <v>25573027</v>
      </c>
      <c r="B3232" s="84" t="s">
        <v>12063</v>
      </c>
    </row>
    <row r="3233" spans="1:3" ht="11.5" x14ac:dyDescent="0.25">
      <c r="A3233" s="85">
        <v>25574390</v>
      </c>
      <c r="B3233" s="84" t="s">
        <v>1605</v>
      </c>
      <c r="C3233" s="82" t="s">
        <v>1606</v>
      </c>
    </row>
    <row r="3234" spans="1:3" ht="11.5" x14ac:dyDescent="0.25">
      <c r="A3234" s="85">
        <v>25462237</v>
      </c>
      <c r="B3234" s="84" t="s">
        <v>1607</v>
      </c>
      <c r="C3234" s="82" t="s">
        <v>1608</v>
      </c>
    </row>
    <row r="3235" spans="1:3" ht="11.5" x14ac:dyDescent="0.25">
      <c r="A3235" s="85">
        <v>25581436</v>
      </c>
      <c r="B3235" s="84" t="s">
        <v>1609</v>
      </c>
      <c r="C3235" s="82" t="s">
        <v>1608</v>
      </c>
    </row>
    <row r="3236" spans="1:3" ht="11.5" hidden="1" x14ac:dyDescent="0.25">
      <c r="A3236" s="85">
        <v>25573024</v>
      </c>
      <c r="B3236" s="84" t="s">
        <v>12064</v>
      </c>
    </row>
    <row r="3237" spans="1:3" ht="11.5" hidden="1" x14ac:dyDescent="0.25">
      <c r="A3237" s="85">
        <v>25573460</v>
      </c>
      <c r="B3237" s="84" t="s">
        <v>12065</v>
      </c>
    </row>
    <row r="3238" spans="1:3" ht="11.5" hidden="1" x14ac:dyDescent="0.25">
      <c r="A3238" s="85">
        <v>25573493</v>
      </c>
      <c r="B3238" s="84" t="s">
        <v>12066</v>
      </c>
    </row>
    <row r="3239" spans="1:3" ht="11.5" x14ac:dyDescent="0.25">
      <c r="A3239" s="85">
        <v>25067261</v>
      </c>
      <c r="B3239" s="84" t="s">
        <v>1610</v>
      </c>
      <c r="C3239" s="82" t="s">
        <v>1608</v>
      </c>
    </row>
    <row r="3240" spans="1:3" ht="11.5" x14ac:dyDescent="0.25">
      <c r="A3240" s="85">
        <v>25067265</v>
      </c>
      <c r="B3240" s="84" t="s">
        <v>1611</v>
      </c>
      <c r="C3240" s="82" t="s">
        <v>1608</v>
      </c>
    </row>
    <row r="3241" spans="1:3" ht="11.5" x14ac:dyDescent="0.25">
      <c r="A3241" s="85">
        <v>25435562</v>
      </c>
      <c r="B3241" s="84" t="s">
        <v>1612</v>
      </c>
      <c r="C3241" s="82" t="s">
        <v>1613</v>
      </c>
    </row>
    <row r="3242" spans="1:3" ht="11.5" x14ac:dyDescent="0.25">
      <c r="A3242" s="85">
        <v>25473706</v>
      </c>
      <c r="B3242" s="84" t="s">
        <v>1614</v>
      </c>
      <c r="C3242" s="82" t="s">
        <v>1615</v>
      </c>
    </row>
    <row r="3243" spans="1:3" ht="11.5" x14ac:dyDescent="0.25">
      <c r="A3243" s="85">
        <v>25576697</v>
      </c>
      <c r="B3243" s="84" t="s">
        <v>1616</v>
      </c>
      <c r="C3243" s="82" t="s">
        <v>1615</v>
      </c>
    </row>
    <row r="3244" spans="1:3" ht="11.5" x14ac:dyDescent="0.25">
      <c r="A3244" s="85">
        <v>25565477</v>
      </c>
      <c r="B3244" s="84" t="s">
        <v>1617</v>
      </c>
      <c r="C3244" s="82" t="s">
        <v>1618</v>
      </c>
    </row>
    <row r="3245" spans="1:3" ht="11.5" x14ac:dyDescent="0.25">
      <c r="A3245" s="85">
        <v>25437855</v>
      </c>
      <c r="B3245" s="84" t="s">
        <v>1619</v>
      </c>
      <c r="C3245" s="82" t="s">
        <v>1620</v>
      </c>
    </row>
    <row r="3246" spans="1:3" ht="11.5" x14ac:dyDescent="0.25">
      <c r="A3246" s="85">
        <v>27097284</v>
      </c>
      <c r="B3246" s="84" t="s">
        <v>1621</v>
      </c>
      <c r="C3246" s="82" t="s">
        <v>1622</v>
      </c>
    </row>
    <row r="3247" spans="1:3" ht="11.5" hidden="1" x14ac:dyDescent="0.25">
      <c r="A3247" s="85">
        <v>27075968</v>
      </c>
      <c r="B3247" s="84" t="s">
        <v>12067</v>
      </c>
    </row>
    <row r="3248" spans="1:3" ht="11.5" hidden="1" x14ac:dyDescent="0.25">
      <c r="A3248" s="85">
        <v>27075975</v>
      </c>
      <c r="B3248" s="84" t="s">
        <v>12068</v>
      </c>
    </row>
    <row r="3249" spans="1:3" ht="11.5" hidden="1" x14ac:dyDescent="0.25">
      <c r="A3249" s="85">
        <v>27075977</v>
      </c>
      <c r="B3249" s="84" t="s">
        <v>12069</v>
      </c>
    </row>
    <row r="3250" spans="1:3" ht="11.5" hidden="1" x14ac:dyDescent="0.25">
      <c r="A3250" s="85">
        <v>27075978</v>
      </c>
      <c r="B3250" s="84" t="s">
        <v>12070</v>
      </c>
    </row>
    <row r="3251" spans="1:3" ht="11.5" hidden="1" x14ac:dyDescent="0.25">
      <c r="A3251" s="85">
        <v>27075979</v>
      </c>
      <c r="B3251" s="84" t="s">
        <v>12071</v>
      </c>
    </row>
    <row r="3252" spans="1:3" ht="11.5" hidden="1" x14ac:dyDescent="0.25">
      <c r="A3252" s="85">
        <v>27075982</v>
      </c>
      <c r="B3252" s="84" t="s">
        <v>12072</v>
      </c>
    </row>
    <row r="3253" spans="1:3" ht="11.5" x14ac:dyDescent="0.25">
      <c r="A3253" s="85">
        <v>25578545</v>
      </c>
      <c r="B3253" s="84" t="s">
        <v>25981</v>
      </c>
      <c r="C3253" s="82" t="s">
        <v>1623</v>
      </c>
    </row>
    <row r="3254" spans="1:3" ht="11.5" x14ac:dyDescent="0.25">
      <c r="A3254" s="85">
        <v>25472736</v>
      </c>
      <c r="B3254" s="84" t="s">
        <v>1624</v>
      </c>
      <c r="C3254" s="82" t="s">
        <v>1625</v>
      </c>
    </row>
    <row r="3255" spans="1:3" ht="11.5" hidden="1" x14ac:dyDescent="0.25">
      <c r="A3255" s="85">
        <v>27075986</v>
      </c>
      <c r="B3255" s="84" t="s">
        <v>12073</v>
      </c>
    </row>
    <row r="3256" spans="1:3" ht="11.5" x14ac:dyDescent="0.25">
      <c r="A3256" s="85">
        <v>25582706</v>
      </c>
      <c r="B3256" s="84" t="s">
        <v>1626</v>
      </c>
      <c r="C3256" s="82" t="s">
        <v>1625</v>
      </c>
    </row>
    <row r="3257" spans="1:3" ht="11.5" hidden="1" x14ac:dyDescent="0.25">
      <c r="A3257" s="85">
        <v>27075991</v>
      </c>
      <c r="B3257" s="84" t="s">
        <v>12074</v>
      </c>
    </row>
    <row r="3258" spans="1:3" ht="11.5" hidden="1" x14ac:dyDescent="0.25">
      <c r="A3258" s="85">
        <v>27075931</v>
      </c>
      <c r="B3258" s="84" t="s">
        <v>12075</v>
      </c>
    </row>
    <row r="3259" spans="1:3" ht="11.5" hidden="1" x14ac:dyDescent="0.25">
      <c r="A3259" s="85">
        <v>27075953</v>
      </c>
      <c r="B3259" s="84" t="s">
        <v>12076</v>
      </c>
    </row>
    <row r="3260" spans="1:3" ht="11.5" x14ac:dyDescent="0.25">
      <c r="A3260" s="85">
        <v>25578546</v>
      </c>
      <c r="B3260" s="84" t="s">
        <v>1627</v>
      </c>
      <c r="C3260" s="82" t="s">
        <v>1628</v>
      </c>
    </row>
    <row r="3261" spans="1:3" ht="11.5" hidden="1" x14ac:dyDescent="0.25">
      <c r="A3261" s="85">
        <v>25458495</v>
      </c>
      <c r="B3261" s="84" t="s">
        <v>12077</v>
      </c>
    </row>
    <row r="3262" spans="1:3" ht="11.5" hidden="1" x14ac:dyDescent="0.25">
      <c r="A3262" s="85">
        <v>25157152</v>
      </c>
      <c r="B3262" s="84" t="s">
        <v>12078</v>
      </c>
    </row>
    <row r="3263" spans="1:3" ht="11.5" hidden="1" x14ac:dyDescent="0.25">
      <c r="A3263" s="85">
        <v>27163823</v>
      </c>
      <c r="B3263" s="84" t="s">
        <v>12079</v>
      </c>
    </row>
    <row r="3264" spans="1:3" ht="11.5" hidden="1" x14ac:dyDescent="0.25">
      <c r="A3264" s="85">
        <v>27127504</v>
      </c>
      <c r="B3264" s="84" t="s">
        <v>12080</v>
      </c>
    </row>
    <row r="3265" spans="1:3" ht="11.5" x14ac:dyDescent="0.25">
      <c r="A3265" s="85">
        <v>25430361</v>
      </c>
      <c r="B3265" s="84" t="s">
        <v>1629</v>
      </c>
      <c r="C3265" s="82" t="s">
        <v>1630</v>
      </c>
    </row>
    <row r="3266" spans="1:3" ht="11.5" hidden="1" x14ac:dyDescent="0.25">
      <c r="A3266" s="85">
        <v>25399932</v>
      </c>
      <c r="B3266" s="84" t="s">
        <v>12081</v>
      </c>
    </row>
    <row r="3267" spans="1:3" ht="11.5" hidden="1" x14ac:dyDescent="0.25">
      <c r="A3267" s="85">
        <v>25485630</v>
      </c>
      <c r="B3267" s="84" t="s">
        <v>12082</v>
      </c>
    </row>
    <row r="3268" spans="1:3" ht="11.5" hidden="1" x14ac:dyDescent="0.25">
      <c r="A3268" s="85">
        <v>25458474</v>
      </c>
      <c r="B3268" s="84" t="s">
        <v>12083</v>
      </c>
    </row>
    <row r="3269" spans="1:3" ht="11.5" hidden="1" x14ac:dyDescent="0.25">
      <c r="A3269" s="85">
        <v>25482638</v>
      </c>
      <c r="B3269" s="84" t="s">
        <v>12084</v>
      </c>
    </row>
    <row r="3270" spans="1:3" ht="11.5" x14ac:dyDescent="0.25">
      <c r="A3270" s="85">
        <v>25427992</v>
      </c>
      <c r="B3270" s="84" t="s">
        <v>1631</v>
      </c>
      <c r="C3270" s="82" t="s">
        <v>1630</v>
      </c>
    </row>
    <row r="3271" spans="1:3" ht="11.5" hidden="1" x14ac:dyDescent="0.25">
      <c r="A3271" s="85">
        <v>27123924</v>
      </c>
      <c r="B3271" s="84" t="s">
        <v>12085</v>
      </c>
    </row>
    <row r="3272" spans="1:3" ht="11.5" hidden="1" x14ac:dyDescent="0.25">
      <c r="A3272" s="85">
        <v>27123089</v>
      </c>
      <c r="B3272" s="84" t="s">
        <v>12086</v>
      </c>
    </row>
    <row r="3273" spans="1:3" ht="11.5" hidden="1" x14ac:dyDescent="0.25">
      <c r="A3273" s="85">
        <v>27123880</v>
      </c>
      <c r="B3273" s="84" t="s">
        <v>12087</v>
      </c>
    </row>
    <row r="3274" spans="1:3" ht="11.5" x14ac:dyDescent="0.25">
      <c r="A3274" s="85">
        <v>27055180</v>
      </c>
      <c r="B3274" s="84" t="s">
        <v>1632</v>
      </c>
      <c r="C3274" s="82" t="s">
        <v>1633</v>
      </c>
    </row>
    <row r="3275" spans="1:3" ht="11.5" x14ac:dyDescent="0.25">
      <c r="A3275" s="85">
        <v>25582708</v>
      </c>
      <c r="B3275" s="84" t="s">
        <v>1634</v>
      </c>
      <c r="C3275" s="82" t="s">
        <v>1635</v>
      </c>
    </row>
    <row r="3276" spans="1:3" ht="11.5" hidden="1" x14ac:dyDescent="0.25">
      <c r="A3276" s="85">
        <v>25589121</v>
      </c>
      <c r="B3276" s="84" t="s">
        <v>12088</v>
      </c>
    </row>
    <row r="3277" spans="1:3" ht="11.5" hidden="1" x14ac:dyDescent="0.25">
      <c r="A3277" s="85">
        <v>25111340</v>
      </c>
      <c r="B3277" s="84" t="s">
        <v>12089</v>
      </c>
    </row>
    <row r="3278" spans="1:3" ht="11.5" hidden="1" x14ac:dyDescent="0.25">
      <c r="A3278" s="85">
        <v>25469884</v>
      </c>
      <c r="B3278" s="84" t="s">
        <v>12090</v>
      </c>
    </row>
    <row r="3279" spans="1:3" ht="11.5" hidden="1" x14ac:dyDescent="0.25">
      <c r="A3279" s="85">
        <v>27044377</v>
      </c>
      <c r="B3279" s="84" t="s">
        <v>12091</v>
      </c>
    </row>
    <row r="3280" spans="1:3" ht="11.5" hidden="1" x14ac:dyDescent="0.25">
      <c r="A3280" s="85">
        <v>27003621</v>
      </c>
      <c r="B3280" s="84" t="s">
        <v>12092</v>
      </c>
    </row>
    <row r="3281" spans="1:3" ht="11.5" hidden="1" x14ac:dyDescent="0.25">
      <c r="A3281" s="85">
        <v>25114725</v>
      </c>
      <c r="B3281" s="84" t="s">
        <v>12093</v>
      </c>
    </row>
    <row r="3282" spans="1:3" ht="11.5" x14ac:dyDescent="0.25">
      <c r="A3282" s="85">
        <v>25406598</v>
      </c>
      <c r="B3282" s="84" t="s">
        <v>1636</v>
      </c>
      <c r="C3282" s="82" t="s">
        <v>1637</v>
      </c>
    </row>
    <row r="3283" spans="1:3" ht="11.5" x14ac:dyDescent="0.25">
      <c r="A3283" s="85">
        <v>25472813</v>
      </c>
      <c r="B3283" s="84" t="s">
        <v>1638</v>
      </c>
      <c r="C3283" s="82" t="s">
        <v>1639</v>
      </c>
    </row>
    <row r="3284" spans="1:3" ht="11.5" x14ac:dyDescent="0.25">
      <c r="A3284" s="85">
        <v>25565328</v>
      </c>
      <c r="B3284" s="84" t="s">
        <v>1640</v>
      </c>
      <c r="C3284" s="82" t="s">
        <v>1639</v>
      </c>
    </row>
    <row r="3285" spans="1:3" ht="11.5" x14ac:dyDescent="0.25">
      <c r="A3285" s="85">
        <v>25471314</v>
      </c>
      <c r="B3285" s="84" t="s">
        <v>1641</v>
      </c>
      <c r="C3285" s="82" t="s">
        <v>1642</v>
      </c>
    </row>
    <row r="3286" spans="1:3" ht="11.5" x14ac:dyDescent="0.25">
      <c r="A3286" s="85">
        <v>25415640</v>
      </c>
      <c r="B3286" s="84" t="s">
        <v>1643</v>
      </c>
      <c r="C3286" s="82" t="s">
        <v>1644</v>
      </c>
    </row>
    <row r="3287" spans="1:3" ht="11.5" hidden="1" x14ac:dyDescent="0.25">
      <c r="A3287" s="85">
        <v>27186987</v>
      </c>
      <c r="B3287" s="84" t="s">
        <v>12094</v>
      </c>
    </row>
    <row r="3288" spans="1:3" ht="11.5" hidden="1" x14ac:dyDescent="0.25">
      <c r="A3288" s="85">
        <v>27186999</v>
      </c>
      <c r="B3288" s="84" t="s">
        <v>12095</v>
      </c>
    </row>
    <row r="3289" spans="1:3" ht="11.5" hidden="1" x14ac:dyDescent="0.25">
      <c r="A3289" s="85">
        <v>27187243</v>
      </c>
      <c r="B3289" s="84" t="s">
        <v>12096</v>
      </c>
    </row>
    <row r="3290" spans="1:3" ht="11.5" hidden="1" x14ac:dyDescent="0.25">
      <c r="A3290" s="85">
        <v>27187244</v>
      </c>
      <c r="B3290" s="84" t="s">
        <v>12097</v>
      </c>
    </row>
    <row r="3291" spans="1:3" ht="11.5" x14ac:dyDescent="0.25">
      <c r="A3291" s="85">
        <v>25472782</v>
      </c>
      <c r="B3291" s="84" t="s">
        <v>1645</v>
      </c>
      <c r="C3291" s="82" t="s">
        <v>1646</v>
      </c>
    </row>
    <row r="3292" spans="1:3" ht="11.5" hidden="1" x14ac:dyDescent="0.25">
      <c r="A3292" s="85">
        <v>27189001</v>
      </c>
      <c r="B3292" s="84" t="s">
        <v>12098</v>
      </c>
    </row>
    <row r="3293" spans="1:3" ht="11.5" x14ac:dyDescent="0.25">
      <c r="A3293" s="85">
        <v>25428796</v>
      </c>
      <c r="B3293" s="84" t="s">
        <v>1647</v>
      </c>
      <c r="C3293" s="82" t="s">
        <v>1646</v>
      </c>
    </row>
    <row r="3294" spans="1:3" ht="11.5" hidden="1" x14ac:dyDescent="0.25">
      <c r="A3294" s="85">
        <v>27151510</v>
      </c>
      <c r="B3294" s="84" t="s">
        <v>12099</v>
      </c>
    </row>
    <row r="3295" spans="1:3" ht="11.5" hidden="1" x14ac:dyDescent="0.25">
      <c r="A3295" s="85">
        <v>27187753</v>
      </c>
      <c r="B3295" s="84" t="s">
        <v>12100</v>
      </c>
    </row>
    <row r="3296" spans="1:3" ht="11.5" hidden="1" x14ac:dyDescent="0.25">
      <c r="A3296" s="85">
        <v>27151501</v>
      </c>
      <c r="B3296" s="84" t="s">
        <v>12101</v>
      </c>
    </row>
    <row r="3297" spans="1:2" ht="11.5" hidden="1" x14ac:dyDescent="0.25">
      <c r="A3297" s="85">
        <v>27187883</v>
      </c>
      <c r="B3297" s="84" t="s">
        <v>12102</v>
      </c>
    </row>
    <row r="3298" spans="1:2" ht="11.5" hidden="1" x14ac:dyDescent="0.25">
      <c r="A3298" s="85">
        <v>27187884</v>
      </c>
      <c r="B3298" s="84" t="s">
        <v>12103</v>
      </c>
    </row>
    <row r="3299" spans="1:2" ht="11.5" hidden="1" x14ac:dyDescent="0.25">
      <c r="A3299" s="85">
        <v>25574807</v>
      </c>
      <c r="B3299" s="84" t="s">
        <v>12104</v>
      </c>
    </row>
    <row r="3300" spans="1:2" ht="11.5" hidden="1" x14ac:dyDescent="0.25">
      <c r="A3300" s="85">
        <v>25579373</v>
      </c>
      <c r="B3300" s="84" t="s">
        <v>12105</v>
      </c>
    </row>
    <row r="3301" spans="1:2" ht="11.5" hidden="1" x14ac:dyDescent="0.25">
      <c r="A3301" s="85">
        <v>25578324</v>
      </c>
      <c r="B3301" s="84" t="s">
        <v>12106</v>
      </c>
    </row>
    <row r="3302" spans="1:2" ht="11.5" hidden="1" x14ac:dyDescent="0.25">
      <c r="A3302" s="85">
        <v>25439633</v>
      </c>
      <c r="B3302" s="84" t="s">
        <v>12107</v>
      </c>
    </row>
    <row r="3303" spans="1:2" ht="11.5" hidden="1" x14ac:dyDescent="0.25">
      <c r="A3303" s="85">
        <v>25458472</v>
      </c>
      <c r="B3303" s="84" t="s">
        <v>12108</v>
      </c>
    </row>
    <row r="3304" spans="1:2" ht="11.5" hidden="1" x14ac:dyDescent="0.25">
      <c r="A3304" s="85">
        <v>27183125</v>
      </c>
      <c r="B3304" s="84" t="s">
        <v>12109</v>
      </c>
    </row>
    <row r="3305" spans="1:2" ht="11.5" hidden="1" x14ac:dyDescent="0.25">
      <c r="A3305" s="85">
        <v>27193239</v>
      </c>
      <c r="B3305" s="84" t="s">
        <v>12110</v>
      </c>
    </row>
    <row r="3306" spans="1:2" ht="11.5" hidden="1" x14ac:dyDescent="0.25">
      <c r="A3306" s="85">
        <v>25015656</v>
      </c>
      <c r="B3306" s="84" t="s">
        <v>12111</v>
      </c>
    </row>
    <row r="3307" spans="1:2" ht="11.5" hidden="1" x14ac:dyDescent="0.25">
      <c r="A3307" s="85">
        <v>25400194</v>
      </c>
      <c r="B3307" s="84" t="s">
        <v>12112</v>
      </c>
    </row>
    <row r="3308" spans="1:2" ht="11.5" hidden="1" x14ac:dyDescent="0.25">
      <c r="A3308" s="85">
        <v>25399926</v>
      </c>
      <c r="B3308" s="84" t="s">
        <v>12113</v>
      </c>
    </row>
    <row r="3309" spans="1:2" ht="11.5" hidden="1" x14ac:dyDescent="0.25">
      <c r="A3309" s="85">
        <v>25469644</v>
      </c>
      <c r="B3309" s="84" t="s">
        <v>12114</v>
      </c>
    </row>
    <row r="3310" spans="1:2" ht="11.5" hidden="1" x14ac:dyDescent="0.25">
      <c r="A3310" s="85">
        <v>27000443</v>
      </c>
      <c r="B3310" s="84" t="s">
        <v>12115</v>
      </c>
    </row>
    <row r="3311" spans="1:2" ht="11.5" hidden="1" x14ac:dyDescent="0.25">
      <c r="A3311" s="85">
        <v>25398735</v>
      </c>
      <c r="B3311" s="84" t="s">
        <v>12116</v>
      </c>
    </row>
    <row r="3312" spans="1:2" ht="11.5" hidden="1" x14ac:dyDescent="0.25">
      <c r="A3312" s="85">
        <v>25018200</v>
      </c>
      <c r="B3312" s="84" t="s">
        <v>12117</v>
      </c>
    </row>
    <row r="3313" spans="1:3" ht="11.5" hidden="1" x14ac:dyDescent="0.25">
      <c r="A3313" s="85">
        <v>25018199</v>
      </c>
      <c r="B3313" s="84" t="s">
        <v>12118</v>
      </c>
    </row>
    <row r="3314" spans="1:3" ht="11.5" hidden="1" x14ac:dyDescent="0.25">
      <c r="A3314" s="85">
        <v>25032556</v>
      </c>
      <c r="B3314" s="84" t="s">
        <v>12119</v>
      </c>
    </row>
    <row r="3315" spans="1:3" ht="11.5" hidden="1" x14ac:dyDescent="0.25">
      <c r="A3315" s="85">
        <v>25584451</v>
      </c>
      <c r="B3315" s="84" t="s">
        <v>12120</v>
      </c>
    </row>
    <row r="3316" spans="1:3" ht="11.5" hidden="1" x14ac:dyDescent="0.25">
      <c r="A3316" s="85">
        <v>25573062</v>
      </c>
      <c r="B3316" s="84" t="s">
        <v>25964</v>
      </c>
    </row>
    <row r="3317" spans="1:3" ht="11.5" x14ac:dyDescent="0.25">
      <c r="A3317" s="85">
        <v>25473665</v>
      </c>
      <c r="B3317" s="84" t="s">
        <v>1648</v>
      </c>
      <c r="C3317" s="82" t="s">
        <v>1649</v>
      </c>
    </row>
    <row r="3318" spans="1:3" ht="11.5" x14ac:dyDescent="0.25">
      <c r="A3318" s="85">
        <v>27163191</v>
      </c>
      <c r="B3318" s="84" t="s">
        <v>1650</v>
      </c>
      <c r="C3318" s="82" t="s">
        <v>1651</v>
      </c>
    </row>
    <row r="3319" spans="1:3" ht="11.5" hidden="1" x14ac:dyDescent="0.25">
      <c r="A3319" s="85">
        <v>25572907</v>
      </c>
      <c r="B3319" s="84" t="s">
        <v>12121</v>
      </c>
    </row>
    <row r="3320" spans="1:3" ht="11.5" hidden="1" x14ac:dyDescent="0.25">
      <c r="A3320" s="85">
        <v>25398165</v>
      </c>
      <c r="B3320" s="84" t="s">
        <v>12122</v>
      </c>
    </row>
    <row r="3321" spans="1:3" ht="11.5" hidden="1" x14ac:dyDescent="0.25">
      <c r="A3321" s="85">
        <v>25398166</v>
      </c>
      <c r="B3321" s="84" t="s">
        <v>12123</v>
      </c>
    </row>
    <row r="3322" spans="1:3" ht="11.5" x14ac:dyDescent="0.25">
      <c r="A3322" s="85">
        <v>25094339</v>
      </c>
      <c r="B3322" s="84" t="s">
        <v>23735</v>
      </c>
      <c r="C3322" s="82" t="s">
        <v>1651</v>
      </c>
    </row>
    <row r="3323" spans="1:3" ht="11.5" x14ac:dyDescent="0.25">
      <c r="A3323" s="85">
        <v>25461705</v>
      </c>
      <c r="B3323" s="84" t="s">
        <v>1652</v>
      </c>
      <c r="C3323" s="82" t="s">
        <v>1651</v>
      </c>
    </row>
    <row r="3324" spans="1:3" ht="11.5" x14ac:dyDescent="0.25">
      <c r="A3324" s="85">
        <v>25565370</v>
      </c>
      <c r="B3324" s="84" t="s">
        <v>1653</v>
      </c>
      <c r="C3324" s="82" t="s">
        <v>1654</v>
      </c>
    </row>
    <row r="3325" spans="1:3" ht="11.5" x14ac:dyDescent="0.25">
      <c r="A3325" s="85">
        <v>25572782</v>
      </c>
      <c r="B3325" s="84" t="s">
        <v>1655</v>
      </c>
      <c r="C3325" s="82" t="s">
        <v>1656</v>
      </c>
    </row>
    <row r="3326" spans="1:3" ht="11.5" x14ac:dyDescent="0.25">
      <c r="A3326" s="85">
        <v>25461702</v>
      </c>
      <c r="B3326" s="84" t="s">
        <v>1657</v>
      </c>
      <c r="C3326" s="82" t="s">
        <v>1656</v>
      </c>
    </row>
    <row r="3327" spans="1:3" ht="11.5" hidden="1" x14ac:dyDescent="0.25">
      <c r="A3327" s="85">
        <v>25578753</v>
      </c>
      <c r="B3327" s="84" t="s">
        <v>12124</v>
      </c>
    </row>
    <row r="3328" spans="1:3" ht="11.5" hidden="1" x14ac:dyDescent="0.25">
      <c r="A3328" s="85">
        <v>27162817</v>
      </c>
      <c r="B3328" s="84" t="s">
        <v>12125</v>
      </c>
    </row>
    <row r="3329" spans="1:3" ht="11.5" hidden="1" x14ac:dyDescent="0.25">
      <c r="A3329" s="85">
        <v>27065875</v>
      </c>
      <c r="B3329" s="84" t="s">
        <v>12126</v>
      </c>
    </row>
    <row r="3330" spans="1:3" ht="11.5" hidden="1" x14ac:dyDescent="0.25">
      <c r="A3330" s="85">
        <v>25438380</v>
      </c>
      <c r="B3330" s="84" t="s">
        <v>12127</v>
      </c>
    </row>
    <row r="3331" spans="1:3" ht="11.5" hidden="1" x14ac:dyDescent="0.25">
      <c r="A3331" s="85">
        <v>25572904</v>
      </c>
      <c r="B3331" s="84" t="s">
        <v>12128</v>
      </c>
    </row>
    <row r="3332" spans="1:3" ht="11.5" hidden="1" x14ac:dyDescent="0.25">
      <c r="A3332" s="85">
        <v>25572903</v>
      </c>
      <c r="B3332" s="84" t="s">
        <v>12129</v>
      </c>
    </row>
    <row r="3333" spans="1:3" ht="11.5" hidden="1" x14ac:dyDescent="0.25">
      <c r="A3333" s="85">
        <v>25581598</v>
      </c>
      <c r="B3333" s="84" t="s">
        <v>12130</v>
      </c>
    </row>
    <row r="3334" spans="1:3" ht="11.5" hidden="1" x14ac:dyDescent="0.25">
      <c r="A3334" s="85">
        <v>25572911</v>
      </c>
      <c r="B3334" s="84" t="s">
        <v>12131</v>
      </c>
    </row>
    <row r="3335" spans="1:3" ht="11.5" hidden="1" x14ac:dyDescent="0.25">
      <c r="A3335" s="85">
        <v>25572906</v>
      </c>
      <c r="B3335" s="84" t="s">
        <v>12132</v>
      </c>
    </row>
    <row r="3336" spans="1:3" ht="11.5" x14ac:dyDescent="0.25">
      <c r="A3336" s="85">
        <v>27176600</v>
      </c>
      <c r="B3336" s="84" t="s">
        <v>1658</v>
      </c>
      <c r="C3336" s="82" t="s">
        <v>1659</v>
      </c>
    </row>
    <row r="3337" spans="1:3" ht="11.5" x14ac:dyDescent="0.25">
      <c r="A3337" s="85">
        <v>25427991</v>
      </c>
      <c r="B3337" s="84" t="s">
        <v>1660</v>
      </c>
      <c r="C3337" s="82" t="s">
        <v>1661</v>
      </c>
    </row>
    <row r="3338" spans="1:3" ht="11.5" x14ac:dyDescent="0.25">
      <c r="A3338" s="85">
        <v>25438975</v>
      </c>
      <c r="B3338" s="84" t="s">
        <v>1662</v>
      </c>
      <c r="C3338" s="82" t="s">
        <v>1663</v>
      </c>
    </row>
    <row r="3339" spans="1:3" ht="11.5" hidden="1" x14ac:dyDescent="0.25">
      <c r="A3339" s="85">
        <v>25438391</v>
      </c>
      <c r="B3339" s="84" t="s">
        <v>12133</v>
      </c>
    </row>
    <row r="3340" spans="1:3" ht="11.5" x14ac:dyDescent="0.25">
      <c r="A3340" s="85">
        <v>25438976</v>
      </c>
      <c r="B3340" s="84" t="s">
        <v>1664</v>
      </c>
      <c r="C3340" s="82" t="s">
        <v>1665</v>
      </c>
    </row>
    <row r="3341" spans="1:3" ht="11.5" x14ac:dyDescent="0.25">
      <c r="A3341" s="85">
        <v>25438974</v>
      </c>
      <c r="B3341" s="84" t="s">
        <v>1666</v>
      </c>
      <c r="C3341" s="82" t="s">
        <v>1667</v>
      </c>
    </row>
    <row r="3342" spans="1:3" ht="11.5" hidden="1" x14ac:dyDescent="0.25">
      <c r="A3342" s="85">
        <v>25462826</v>
      </c>
      <c r="B3342" s="84" t="s">
        <v>12134</v>
      </c>
    </row>
    <row r="3343" spans="1:3" ht="11.5" x14ac:dyDescent="0.25">
      <c r="A3343" s="85">
        <v>25472558</v>
      </c>
      <c r="B3343" s="84" t="s">
        <v>1668</v>
      </c>
      <c r="C3343" s="82" t="s">
        <v>1669</v>
      </c>
    </row>
    <row r="3344" spans="1:3" ht="11.5" x14ac:dyDescent="0.25">
      <c r="A3344" s="85">
        <v>25579861</v>
      </c>
      <c r="B3344" s="84" t="s">
        <v>1670</v>
      </c>
      <c r="C3344" s="82" t="s">
        <v>1669</v>
      </c>
    </row>
    <row r="3345" spans="1:3" ht="11.5" hidden="1" x14ac:dyDescent="0.25">
      <c r="A3345" s="85">
        <v>25458538</v>
      </c>
      <c r="B3345" s="84" t="s">
        <v>12135</v>
      </c>
    </row>
    <row r="3346" spans="1:3" ht="11.5" x14ac:dyDescent="0.25">
      <c r="A3346" s="85">
        <v>27055219</v>
      </c>
      <c r="B3346" s="84" t="s">
        <v>1671</v>
      </c>
      <c r="C3346" s="82" t="s">
        <v>1672</v>
      </c>
    </row>
    <row r="3347" spans="1:3" ht="11.5" x14ac:dyDescent="0.25">
      <c r="A3347" s="85">
        <v>25480113</v>
      </c>
      <c r="B3347" s="84" t="s">
        <v>1673</v>
      </c>
      <c r="C3347" s="82" t="s">
        <v>1674</v>
      </c>
    </row>
    <row r="3348" spans="1:3" ht="11.5" x14ac:dyDescent="0.25">
      <c r="A3348" s="85">
        <v>25575387</v>
      </c>
      <c r="B3348" s="84" t="s">
        <v>1675</v>
      </c>
      <c r="C3348" s="82" t="s">
        <v>1674</v>
      </c>
    </row>
    <row r="3349" spans="1:3" ht="11.5" hidden="1" x14ac:dyDescent="0.25">
      <c r="A3349" s="85">
        <v>25438321</v>
      </c>
      <c r="B3349" s="84" t="s">
        <v>12136</v>
      </c>
    </row>
    <row r="3350" spans="1:3" ht="11.5" x14ac:dyDescent="0.25">
      <c r="A3350" s="85">
        <v>25582629</v>
      </c>
      <c r="B3350" s="84" t="s">
        <v>1676</v>
      </c>
      <c r="C3350" s="82" t="s">
        <v>1674</v>
      </c>
    </row>
    <row r="3351" spans="1:3" ht="11.5" x14ac:dyDescent="0.25">
      <c r="A3351" s="85">
        <v>25578467</v>
      </c>
      <c r="B3351" s="84" t="s">
        <v>396</v>
      </c>
      <c r="C3351" s="82" t="s">
        <v>1677</v>
      </c>
    </row>
    <row r="3352" spans="1:3" ht="11.5" hidden="1" x14ac:dyDescent="0.25">
      <c r="A3352" s="85">
        <v>25573272</v>
      </c>
      <c r="B3352" s="84" t="s">
        <v>12137</v>
      </c>
    </row>
    <row r="3353" spans="1:3" ht="11.5" x14ac:dyDescent="0.25">
      <c r="A3353" s="85">
        <v>27097282</v>
      </c>
      <c r="B3353" s="84" t="s">
        <v>1678</v>
      </c>
      <c r="C3353" s="82" t="s">
        <v>1679</v>
      </c>
    </row>
    <row r="3354" spans="1:3" ht="11.5" x14ac:dyDescent="0.25">
      <c r="A3354" s="85">
        <v>25427919</v>
      </c>
      <c r="B3354" s="84" t="s">
        <v>20623</v>
      </c>
      <c r="C3354" s="82" t="s">
        <v>1680</v>
      </c>
    </row>
    <row r="3355" spans="1:3" ht="11.5" x14ac:dyDescent="0.25">
      <c r="A3355" s="85">
        <v>25469381</v>
      </c>
      <c r="B3355" s="84" t="s">
        <v>1681</v>
      </c>
      <c r="C3355" s="82" t="s">
        <v>1682</v>
      </c>
    </row>
    <row r="3356" spans="1:3" ht="11.5" hidden="1" x14ac:dyDescent="0.25">
      <c r="A3356" s="85">
        <v>8019893</v>
      </c>
      <c r="B3356" s="84" t="s">
        <v>12138</v>
      </c>
    </row>
    <row r="3357" spans="1:3" ht="11.5" hidden="1" x14ac:dyDescent="0.25">
      <c r="A3357" s="85">
        <v>25438957</v>
      </c>
      <c r="B3357" s="84" t="s">
        <v>12139</v>
      </c>
    </row>
    <row r="3358" spans="1:3" ht="11.5" hidden="1" x14ac:dyDescent="0.25">
      <c r="A3358" s="85">
        <v>12002524</v>
      </c>
      <c r="B3358" s="84" t="s">
        <v>12140</v>
      </c>
    </row>
    <row r="3359" spans="1:3" ht="11.5" hidden="1" x14ac:dyDescent="0.25">
      <c r="A3359" s="85">
        <v>25415537</v>
      </c>
      <c r="B3359" s="84" t="s">
        <v>12141</v>
      </c>
    </row>
    <row r="3360" spans="1:3" ht="11.5" x14ac:dyDescent="0.25">
      <c r="A3360" s="85">
        <v>27082559</v>
      </c>
      <c r="B3360" s="84" t="s">
        <v>1683</v>
      </c>
      <c r="C3360" s="82" t="s">
        <v>1682</v>
      </c>
    </row>
    <row r="3361" spans="1:3" ht="11.5" x14ac:dyDescent="0.25">
      <c r="A3361" s="85">
        <v>25435552</v>
      </c>
      <c r="B3361" s="84" t="s">
        <v>1684</v>
      </c>
      <c r="C3361" s="82" t="s">
        <v>1685</v>
      </c>
    </row>
    <row r="3362" spans="1:3" ht="11.5" hidden="1" x14ac:dyDescent="0.25">
      <c r="A3362" s="85">
        <v>25462437</v>
      </c>
      <c r="B3362" s="84" t="s">
        <v>12142</v>
      </c>
    </row>
    <row r="3363" spans="1:3" ht="11.5" hidden="1" x14ac:dyDescent="0.25">
      <c r="A3363" s="85">
        <v>25398175</v>
      </c>
      <c r="B3363" s="84" t="s">
        <v>12143</v>
      </c>
    </row>
    <row r="3364" spans="1:3" ht="11.5" hidden="1" x14ac:dyDescent="0.25">
      <c r="A3364" s="85">
        <v>25458784</v>
      </c>
      <c r="B3364" s="84" t="s">
        <v>12143</v>
      </c>
    </row>
    <row r="3365" spans="1:3" ht="11.5" x14ac:dyDescent="0.25">
      <c r="A3365" s="85">
        <v>27170259</v>
      </c>
      <c r="B3365" s="84" t="s">
        <v>1686</v>
      </c>
      <c r="C3365" s="82" t="s">
        <v>1687</v>
      </c>
    </row>
    <row r="3366" spans="1:3" ht="11.5" x14ac:dyDescent="0.25">
      <c r="A3366" s="85">
        <v>27151674</v>
      </c>
      <c r="B3366" s="84" t="s">
        <v>1688</v>
      </c>
      <c r="C3366" s="82" t="s">
        <v>1689</v>
      </c>
    </row>
    <row r="3367" spans="1:3" ht="11.5" hidden="1" x14ac:dyDescent="0.25">
      <c r="A3367" s="85">
        <v>25077855</v>
      </c>
      <c r="B3367" s="84" t="s">
        <v>12144</v>
      </c>
    </row>
    <row r="3368" spans="1:3" ht="11.5" hidden="1" x14ac:dyDescent="0.25">
      <c r="A3368" s="85">
        <v>25453283</v>
      </c>
      <c r="B3368" s="84" t="s">
        <v>12145</v>
      </c>
    </row>
    <row r="3369" spans="1:3" ht="11.5" x14ac:dyDescent="0.25">
      <c r="A3369" s="85">
        <v>25462643</v>
      </c>
      <c r="B3369" s="84" t="s">
        <v>1690</v>
      </c>
      <c r="C3369" s="82" t="s">
        <v>1691</v>
      </c>
    </row>
    <row r="3370" spans="1:3" ht="11.5" hidden="1" x14ac:dyDescent="0.25">
      <c r="A3370" s="85">
        <v>25581508</v>
      </c>
      <c r="B3370" s="84" t="s">
        <v>25965</v>
      </c>
    </row>
    <row r="3371" spans="1:3" ht="11.5" hidden="1" x14ac:dyDescent="0.25">
      <c r="A3371" s="85">
        <v>25400871</v>
      </c>
      <c r="B3371" s="84" t="s">
        <v>12146</v>
      </c>
    </row>
    <row r="3372" spans="1:3" ht="11.5" hidden="1" x14ac:dyDescent="0.25">
      <c r="A3372" s="85">
        <v>25399934</v>
      </c>
      <c r="B3372" s="84" t="s">
        <v>12147</v>
      </c>
    </row>
    <row r="3373" spans="1:3" ht="11.5" hidden="1" x14ac:dyDescent="0.25">
      <c r="A3373" s="85">
        <v>25456999</v>
      </c>
      <c r="B3373" s="84" t="s">
        <v>12148</v>
      </c>
    </row>
    <row r="3374" spans="1:3" ht="11.5" hidden="1" x14ac:dyDescent="0.25">
      <c r="A3374" s="85">
        <v>25457316</v>
      </c>
      <c r="B3374" s="84" t="s">
        <v>12149</v>
      </c>
    </row>
    <row r="3375" spans="1:3" ht="11.5" hidden="1" x14ac:dyDescent="0.25">
      <c r="A3375" s="85">
        <v>25456168</v>
      </c>
      <c r="B3375" s="84" t="s">
        <v>12150</v>
      </c>
    </row>
    <row r="3376" spans="1:3" ht="11.5" hidden="1" x14ac:dyDescent="0.25">
      <c r="A3376" s="85">
        <v>25455630</v>
      </c>
      <c r="B3376" s="84" t="s">
        <v>12151</v>
      </c>
    </row>
    <row r="3377" spans="1:3" ht="11.5" hidden="1" x14ac:dyDescent="0.25">
      <c r="A3377" s="85">
        <v>25456781</v>
      </c>
      <c r="B3377" s="84" t="s">
        <v>12152</v>
      </c>
    </row>
    <row r="3378" spans="1:3" ht="11.5" hidden="1" x14ac:dyDescent="0.25">
      <c r="A3378" s="85">
        <v>25115131</v>
      </c>
      <c r="B3378" s="84" t="s">
        <v>12153</v>
      </c>
    </row>
    <row r="3379" spans="1:3" ht="11.5" hidden="1" x14ac:dyDescent="0.25">
      <c r="A3379" s="85">
        <v>27142592</v>
      </c>
      <c r="B3379" s="84" t="s">
        <v>12154</v>
      </c>
    </row>
    <row r="3380" spans="1:3" ht="11.5" hidden="1" x14ac:dyDescent="0.25">
      <c r="A3380" s="85">
        <v>25400876</v>
      </c>
      <c r="B3380" s="84" t="s">
        <v>12155</v>
      </c>
    </row>
    <row r="3381" spans="1:3" ht="11.5" hidden="1" x14ac:dyDescent="0.25">
      <c r="A3381" s="85">
        <v>25188949</v>
      </c>
      <c r="B3381" s="84" t="s">
        <v>12156</v>
      </c>
    </row>
    <row r="3382" spans="1:3" ht="11.5" x14ac:dyDescent="0.25">
      <c r="A3382" s="85">
        <v>27094546</v>
      </c>
      <c r="B3382" s="84" t="s">
        <v>1692</v>
      </c>
      <c r="C3382" s="82" t="s">
        <v>1693</v>
      </c>
    </row>
    <row r="3383" spans="1:3" ht="11.5" x14ac:dyDescent="0.25">
      <c r="A3383" s="85">
        <v>27164860</v>
      </c>
      <c r="B3383" s="84" t="s">
        <v>1694</v>
      </c>
      <c r="C3383" s="82" t="s">
        <v>1693</v>
      </c>
    </row>
    <row r="3384" spans="1:3" ht="11.5" hidden="1" x14ac:dyDescent="0.25">
      <c r="A3384" s="85">
        <v>837962</v>
      </c>
      <c r="B3384" s="84" t="s">
        <v>12157</v>
      </c>
    </row>
    <row r="3385" spans="1:3" ht="11.5" x14ac:dyDescent="0.25">
      <c r="A3385" s="85">
        <v>25574100</v>
      </c>
      <c r="B3385" s="84" t="s">
        <v>1695</v>
      </c>
      <c r="C3385" s="82" t="s">
        <v>1696</v>
      </c>
    </row>
    <row r="3386" spans="1:3" ht="11.5" x14ac:dyDescent="0.25">
      <c r="A3386" s="85">
        <v>25581291</v>
      </c>
      <c r="B3386" s="84" t="s">
        <v>2698</v>
      </c>
      <c r="C3386" s="82" t="s">
        <v>1696</v>
      </c>
    </row>
    <row r="3387" spans="1:3" ht="11.5" x14ac:dyDescent="0.25">
      <c r="A3387" s="85">
        <v>25574101</v>
      </c>
      <c r="B3387" s="84" t="s">
        <v>1697</v>
      </c>
      <c r="C3387" s="82" t="s">
        <v>1698</v>
      </c>
    </row>
    <row r="3388" spans="1:3" ht="11.5" hidden="1" x14ac:dyDescent="0.25">
      <c r="A3388" s="85">
        <v>25399928</v>
      </c>
      <c r="B3388" s="84" t="s">
        <v>12158</v>
      </c>
    </row>
    <row r="3389" spans="1:3" ht="11.5" x14ac:dyDescent="0.25">
      <c r="A3389" s="85">
        <v>25579372</v>
      </c>
      <c r="B3389" s="84" t="s">
        <v>1699</v>
      </c>
      <c r="C3389" s="82" t="s">
        <v>1700</v>
      </c>
    </row>
    <row r="3390" spans="1:3" ht="11.5" x14ac:dyDescent="0.25">
      <c r="A3390" s="85">
        <v>27117969</v>
      </c>
      <c r="B3390" s="84" t="s">
        <v>1701</v>
      </c>
      <c r="C3390" s="82" t="s">
        <v>1700</v>
      </c>
    </row>
    <row r="3391" spans="1:3" ht="11.5" x14ac:dyDescent="0.25">
      <c r="A3391" s="85">
        <v>27117965</v>
      </c>
      <c r="B3391" s="84" t="s">
        <v>1702</v>
      </c>
      <c r="C3391" s="82" t="s">
        <v>1703</v>
      </c>
    </row>
    <row r="3392" spans="1:3" ht="11.5" hidden="1" x14ac:dyDescent="0.25">
      <c r="A3392" s="85">
        <v>25457494</v>
      </c>
      <c r="B3392" s="84" t="s">
        <v>12159</v>
      </c>
    </row>
    <row r="3393" spans="1:3" ht="11.5" hidden="1" x14ac:dyDescent="0.25">
      <c r="A3393" s="85">
        <v>25449351</v>
      </c>
      <c r="B3393" s="84" t="s">
        <v>12160</v>
      </c>
    </row>
    <row r="3394" spans="1:3" ht="11.5" x14ac:dyDescent="0.25">
      <c r="A3394" s="85">
        <v>25427903</v>
      </c>
      <c r="B3394" s="84" t="s">
        <v>1704</v>
      </c>
      <c r="C3394" s="82" t="s">
        <v>1705</v>
      </c>
    </row>
    <row r="3395" spans="1:3" ht="11.5" hidden="1" x14ac:dyDescent="0.25">
      <c r="A3395" s="85">
        <v>25458438</v>
      </c>
      <c r="B3395" s="84" t="s">
        <v>12161</v>
      </c>
    </row>
    <row r="3396" spans="1:3" ht="11.5" hidden="1" x14ac:dyDescent="0.25">
      <c r="A3396" s="85">
        <v>25400231</v>
      </c>
      <c r="B3396" s="84" t="s">
        <v>12162</v>
      </c>
    </row>
    <row r="3397" spans="1:3" ht="11.5" hidden="1" x14ac:dyDescent="0.25">
      <c r="A3397" s="85">
        <v>25400208</v>
      </c>
      <c r="B3397" s="84" t="s">
        <v>12163</v>
      </c>
    </row>
    <row r="3398" spans="1:3" ht="11.5" hidden="1" x14ac:dyDescent="0.25">
      <c r="A3398" s="85">
        <v>25458443</v>
      </c>
      <c r="B3398" s="84" t="s">
        <v>12164</v>
      </c>
    </row>
    <row r="3399" spans="1:3" ht="11.5" hidden="1" x14ac:dyDescent="0.25">
      <c r="A3399" s="85">
        <v>27187297</v>
      </c>
      <c r="B3399" s="84" t="s">
        <v>12165</v>
      </c>
    </row>
    <row r="3400" spans="1:3" ht="11.5" hidden="1" x14ac:dyDescent="0.25">
      <c r="A3400" s="85">
        <v>27187703</v>
      </c>
      <c r="B3400" s="84" t="s">
        <v>12166</v>
      </c>
    </row>
    <row r="3401" spans="1:3" ht="11.5" hidden="1" x14ac:dyDescent="0.25">
      <c r="A3401" s="85">
        <v>27187895</v>
      </c>
      <c r="B3401" s="84" t="s">
        <v>12167</v>
      </c>
    </row>
    <row r="3402" spans="1:3" ht="11.5" hidden="1" x14ac:dyDescent="0.25">
      <c r="A3402" s="85">
        <v>25455760</v>
      </c>
      <c r="B3402" s="84" t="s">
        <v>12168</v>
      </c>
    </row>
    <row r="3403" spans="1:3" ht="11.5" hidden="1" x14ac:dyDescent="0.25">
      <c r="A3403" s="85">
        <v>25050896</v>
      </c>
      <c r="B3403" s="84" t="s">
        <v>12169</v>
      </c>
    </row>
    <row r="3404" spans="1:3" ht="11.5" x14ac:dyDescent="0.25">
      <c r="A3404" s="85">
        <v>25462287</v>
      </c>
      <c r="B3404" s="84" t="s">
        <v>1706</v>
      </c>
      <c r="C3404" s="82" t="s">
        <v>1707</v>
      </c>
    </row>
    <row r="3405" spans="1:3" ht="11.5" x14ac:dyDescent="0.25">
      <c r="A3405" s="85">
        <v>25572184</v>
      </c>
      <c r="B3405" s="84" t="s">
        <v>1708</v>
      </c>
      <c r="C3405" s="82" t="s">
        <v>1709</v>
      </c>
    </row>
    <row r="3406" spans="1:3" ht="11.5" x14ac:dyDescent="0.25">
      <c r="A3406" s="85">
        <v>25472117</v>
      </c>
      <c r="B3406" s="84" t="s">
        <v>1710</v>
      </c>
      <c r="C3406" s="82" t="s">
        <v>1709</v>
      </c>
    </row>
    <row r="3407" spans="1:3" ht="11.5" x14ac:dyDescent="0.25">
      <c r="A3407" s="85">
        <v>27169265</v>
      </c>
      <c r="B3407" s="84" t="s">
        <v>1711</v>
      </c>
      <c r="C3407" s="82" t="s">
        <v>1712</v>
      </c>
    </row>
    <row r="3408" spans="1:3" ht="11.5" x14ac:dyDescent="0.25">
      <c r="A3408" s="85">
        <v>27170112</v>
      </c>
      <c r="B3408" s="84" t="s">
        <v>1713</v>
      </c>
      <c r="C3408" s="82" t="s">
        <v>1714</v>
      </c>
    </row>
    <row r="3409" spans="1:3" ht="11.5" x14ac:dyDescent="0.25">
      <c r="A3409" s="85">
        <v>25574375</v>
      </c>
      <c r="B3409" s="84" t="s">
        <v>1715</v>
      </c>
      <c r="C3409" s="82" t="s">
        <v>1716</v>
      </c>
    </row>
    <row r="3410" spans="1:3" ht="11.5" x14ac:dyDescent="0.25">
      <c r="A3410" s="85">
        <v>25462001</v>
      </c>
      <c r="B3410" s="84" t="s">
        <v>1717</v>
      </c>
      <c r="C3410" s="82" t="s">
        <v>1716</v>
      </c>
    </row>
    <row r="3411" spans="1:3" ht="11.5" hidden="1" x14ac:dyDescent="0.25">
      <c r="A3411" s="85">
        <v>25061338</v>
      </c>
      <c r="B3411" s="84" t="s">
        <v>12170</v>
      </c>
    </row>
    <row r="3412" spans="1:3" ht="11.5" x14ac:dyDescent="0.25">
      <c r="A3412" s="85">
        <v>27096375</v>
      </c>
      <c r="B3412" s="84" t="s">
        <v>1718</v>
      </c>
      <c r="C3412" s="82" t="s">
        <v>1716</v>
      </c>
    </row>
    <row r="3413" spans="1:3" ht="11.5" hidden="1" x14ac:dyDescent="0.25">
      <c r="A3413" s="85">
        <v>25128858</v>
      </c>
      <c r="B3413" s="84" t="s">
        <v>12171</v>
      </c>
    </row>
    <row r="3414" spans="1:3" ht="11.5" x14ac:dyDescent="0.25">
      <c r="A3414" s="85">
        <v>25062028</v>
      </c>
      <c r="B3414" s="84" t="s">
        <v>1719</v>
      </c>
      <c r="C3414" s="82" t="s">
        <v>1720</v>
      </c>
    </row>
    <row r="3415" spans="1:3" ht="11.5" x14ac:dyDescent="0.25">
      <c r="A3415" s="85">
        <v>25565329</v>
      </c>
      <c r="B3415" s="84" t="s">
        <v>1721</v>
      </c>
      <c r="C3415" s="82" t="s">
        <v>1722</v>
      </c>
    </row>
    <row r="3416" spans="1:3" ht="11.5" x14ac:dyDescent="0.25">
      <c r="A3416" s="85">
        <v>25435701</v>
      </c>
      <c r="B3416" s="84" t="s">
        <v>1723</v>
      </c>
      <c r="C3416" s="82" t="s">
        <v>1724</v>
      </c>
    </row>
    <row r="3417" spans="1:3" ht="11.5" hidden="1" x14ac:dyDescent="0.25">
      <c r="A3417" s="85">
        <v>25158364</v>
      </c>
      <c r="B3417" s="84" t="s">
        <v>12172</v>
      </c>
    </row>
    <row r="3418" spans="1:3" ht="11.5" hidden="1" x14ac:dyDescent="0.25">
      <c r="A3418" s="85">
        <v>25067318</v>
      </c>
      <c r="B3418" s="84" t="s">
        <v>12173</v>
      </c>
    </row>
    <row r="3419" spans="1:3" ht="11.5" hidden="1" x14ac:dyDescent="0.25">
      <c r="A3419" s="85">
        <v>25067320</v>
      </c>
      <c r="B3419" s="84" t="s">
        <v>12174</v>
      </c>
    </row>
    <row r="3420" spans="1:3" ht="11.5" x14ac:dyDescent="0.25">
      <c r="A3420" s="85">
        <v>25578768</v>
      </c>
      <c r="B3420" s="84" t="s">
        <v>1725</v>
      </c>
      <c r="C3420" s="82" t="s">
        <v>1726</v>
      </c>
    </row>
    <row r="3421" spans="1:3" ht="11.5" x14ac:dyDescent="0.25">
      <c r="A3421" s="85">
        <v>27158313</v>
      </c>
      <c r="B3421" s="84" t="s">
        <v>1727</v>
      </c>
      <c r="C3421" s="82" t="s">
        <v>1728</v>
      </c>
    </row>
    <row r="3422" spans="1:3" ht="11.5" x14ac:dyDescent="0.25">
      <c r="A3422" s="85">
        <v>25400796</v>
      </c>
      <c r="B3422" s="84" t="s">
        <v>2433</v>
      </c>
      <c r="C3422" s="82" t="s">
        <v>26583</v>
      </c>
    </row>
    <row r="3423" spans="1:3" ht="11.5" x14ac:dyDescent="0.25">
      <c r="A3423" s="85">
        <v>25396380</v>
      </c>
      <c r="B3423" s="84" t="s">
        <v>1729</v>
      </c>
      <c r="C3423" s="82" t="s">
        <v>1730</v>
      </c>
    </row>
    <row r="3424" spans="1:3" ht="11.5" x14ac:dyDescent="0.25">
      <c r="A3424" s="85">
        <v>27110643</v>
      </c>
      <c r="B3424" s="84" t="s">
        <v>1731</v>
      </c>
      <c r="C3424" s="82" t="s">
        <v>1732</v>
      </c>
    </row>
    <row r="3425" spans="1:3" ht="11.5" hidden="1" x14ac:dyDescent="0.25">
      <c r="A3425" s="85">
        <v>25401115</v>
      </c>
      <c r="B3425" s="84" t="s">
        <v>123</v>
      </c>
    </row>
    <row r="3426" spans="1:3" ht="11.5" x14ac:dyDescent="0.25">
      <c r="A3426" s="85">
        <v>25473055</v>
      </c>
      <c r="B3426" s="84" t="s">
        <v>1733</v>
      </c>
      <c r="C3426" s="82" t="s">
        <v>1734</v>
      </c>
    </row>
    <row r="3427" spans="1:3" ht="11.5" x14ac:dyDescent="0.25">
      <c r="A3427" s="85">
        <v>27095756</v>
      </c>
      <c r="B3427" s="84" t="s">
        <v>14531</v>
      </c>
      <c r="C3427" s="82" t="s">
        <v>26060</v>
      </c>
    </row>
    <row r="3428" spans="1:3" ht="11.5" x14ac:dyDescent="0.25">
      <c r="A3428" s="85">
        <v>27183976</v>
      </c>
      <c r="B3428" s="84" t="s">
        <v>14931</v>
      </c>
      <c r="C3428" s="82" t="s">
        <v>26060</v>
      </c>
    </row>
    <row r="3429" spans="1:3" ht="11.5" x14ac:dyDescent="0.25">
      <c r="A3429" s="85">
        <v>25428565</v>
      </c>
      <c r="B3429" s="84" t="s">
        <v>1735</v>
      </c>
      <c r="C3429" s="82" t="s">
        <v>1736</v>
      </c>
    </row>
    <row r="3430" spans="1:3" ht="11.5" x14ac:dyDescent="0.25">
      <c r="A3430" s="85">
        <v>25576635</v>
      </c>
      <c r="B3430" s="84" t="s">
        <v>19798</v>
      </c>
      <c r="C3430" s="82" t="s">
        <v>1736</v>
      </c>
    </row>
    <row r="3431" spans="1:3" ht="11.5" x14ac:dyDescent="0.25">
      <c r="A3431" s="85">
        <v>25469380</v>
      </c>
      <c r="B3431" s="84" t="s">
        <v>1280</v>
      </c>
      <c r="C3431" s="82" t="s">
        <v>1737</v>
      </c>
    </row>
    <row r="3432" spans="1:3" ht="11.5" x14ac:dyDescent="0.25">
      <c r="A3432" s="85">
        <v>25469436</v>
      </c>
      <c r="B3432" s="84" t="s">
        <v>16564</v>
      </c>
      <c r="C3432" s="82" t="s">
        <v>1739</v>
      </c>
    </row>
    <row r="3433" spans="1:3" ht="11.5" x14ac:dyDescent="0.25">
      <c r="A3433" s="85">
        <v>27117993</v>
      </c>
      <c r="B3433" s="84" t="s">
        <v>1738</v>
      </c>
      <c r="C3433" s="82" t="s">
        <v>1739</v>
      </c>
    </row>
    <row r="3434" spans="1:3" ht="11.5" x14ac:dyDescent="0.25">
      <c r="A3434" s="85">
        <v>27164863</v>
      </c>
      <c r="B3434" s="84" t="s">
        <v>1740</v>
      </c>
      <c r="C3434" s="82" t="s">
        <v>1739</v>
      </c>
    </row>
    <row r="3435" spans="1:3" ht="11.5" x14ac:dyDescent="0.25">
      <c r="A3435" s="85">
        <v>25581275</v>
      </c>
      <c r="B3435" s="84" t="s">
        <v>1741</v>
      </c>
      <c r="C3435" s="82" t="s">
        <v>1742</v>
      </c>
    </row>
    <row r="3436" spans="1:3" ht="11.5" x14ac:dyDescent="0.25">
      <c r="A3436" s="85">
        <v>27130734</v>
      </c>
      <c r="B3436" s="84" t="s">
        <v>1743</v>
      </c>
      <c r="C3436" s="82" t="s">
        <v>1744</v>
      </c>
    </row>
    <row r="3437" spans="1:3" ht="11.5" x14ac:dyDescent="0.25">
      <c r="A3437" s="85">
        <v>25573323</v>
      </c>
      <c r="B3437" s="84" t="s">
        <v>1745</v>
      </c>
      <c r="C3437" s="82" t="s">
        <v>1744</v>
      </c>
    </row>
    <row r="3438" spans="1:3" ht="11.5" x14ac:dyDescent="0.25">
      <c r="A3438" s="85">
        <v>25414889</v>
      </c>
      <c r="B3438" s="84" t="s">
        <v>1296</v>
      </c>
      <c r="C3438" s="82" t="s">
        <v>1746</v>
      </c>
    </row>
    <row r="3439" spans="1:3" ht="11.5" x14ac:dyDescent="0.25">
      <c r="A3439" s="85">
        <v>25435703</v>
      </c>
      <c r="B3439" s="84" t="s">
        <v>1747</v>
      </c>
      <c r="C3439" s="82" t="s">
        <v>1748</v>
      </c>
    </row>
    <row r="3440" spans="1:3" ht="11.5" x14ac:dyDescent="0.25">
      <c r="A3440" s="85">
        <v>27064945</v>
      </c>
      <c r="B3440" s="84" t="s">
        <v>1749</v>
      </c>
      <c r="C3440" s="82" t="s">
        <v>1750</v>
      </c>
    </row>
    <row r="3441" spans="1:3" ht="11.5" x14ac:dyDescent="0.25">
      <c r="A3441" s="85">
        <v>25062608</v>
      </c>
      <c r="B3441" s="84" t="s">
        <v>1751</v>
      </c>
      <c r="C3441" s="82" t="s">
        <v>1752</v>
      </c>
    </row>
    <row r="3442" spans="1:3" ht="11.5" x14ac:dyDescent="0.25">
      <c r="A3442" s="85">
        <v>25499433</v>
      </c>
      <c r="B3442" s="84" t="s">
        <v>1753</v>
      </c>
      <c r="C3442" s="82" t="s">
        <v>1754</v>
      </c>
    </row>
    <row r="3443" spans="1:3" ht="11.5" x14ac:dyDescent="0.25">
      <c r="A3443" s="85">
        <v>27178210</v>
      </c>
      <c r="B3443" s="84" t="s">
        <v>1755</v>
      </c>
      <c r="C3443" s="82" t="s">
        <v>1756</v>
      </c>
    </row>
    <row r="3444" spans="1:3" ht="11.5" x14ac:dyDescent="0.25">
      <c r="A3444" s="85">
        <v>25565396</v>
      </c>
      <c r="B3444" s="84" t="s">
        <v>1757</v>
      </c>
      <c r="C3444" s="82" t="s">
        <v>1758</v>
      </c>
    </row>
    <row r="3445" spans="1:3" ht="11.5" hidden="1" x14ac:dyDescent="0.25">
      <c r="A3445" s="85">
        <v>27159520</v>
      </c>
      <c r="B3445" s="84" t="s">
        <v>12175</v>
      </c>
    </row>
    <row r="3446" spans="1:3" ht="11.5" x14ac:dyDescent="0.25">
      <c r="A3446" s="85">
        <v>25403281</v>
      </c>
      <c r="B3446" s="84" t="s">
        <v>1759</v>
      </c>
      <c r="C3446" s="82" t="s">
        <v>1760</v>
      </c>
    </row>
    <row r="3447" spans="1:3" ht="11.5" hidden="1" x14ac:dyDescent="0.25">
      <c r="A3447" s="85">
        <v>25582821</v>
      </c>
      <c r="B3447" s="84" t="s">
        <v>12176</v>
      </c>
    </row>
    <row r="3448" spans="1:3" ht="11.5" hidden="1" x14ac:dyDescent="0.25">
      <c r="A3448" s="85">
        <v>27114440</v>
      </c>
      <c r="B3448" s="84" t="s">
        <v>25966</v>
      </c>
    </row>
    <row r="3449" spans="1:3" ht="11.5" hidden="1" x14ac:dyDescent="0.25">
      <c r="A3449" s="85">
        <v>27114486</v>
      </c>
      <c r="B3449" s="84" t="s">
        <v>25967</v>
      </c>
    </row>
    <row r="3450" spans="1:3" ht="11.5" hidden="1" x14ac:dyDescent="0.25">
      <c r="A3450" s="85">
        <v>27114494</v>
      </c>
      <c r="B3450" s="84" t="s">
        <v>25968</v>
      </c>
    </row>
    <row r="3451" spans="1:3" ht="11.5" hidden="1" x14ac:dyDescent="0.25">
      <c r="A3451" s="85">
        <v>27114374</v>
      </c>
      <c r="B3451" s="84" t="s">
        <v>25969</v>
      </c>
    </row>
    <row r="3452" spans="1:3" ht="11.5" hidden="1" x14ac:dyDescent="0.25">
      <c r="A3452" s="85">
        <v>27114377</v>
      </c>
      <c r="B3452" s="84" t="s">
        <v>25970</v>
      </c>
    </row>
    <row r="3453" spans="1:3" ht="11.5" hidden="1" x14ac:dyDescent="0.25">
      <c r="A3453" s="85">
        <v>25055904</v>
      </c>
      <c r="B3453" s="84" t="s">
        <v>12177</v>
      </c>
    </row>
    <row r="3454" spans="1:3" ht="11.5" hidden="1" x14ac:dyDescent="0.25">
      <c r="A3454" s="85">
        <v>25118977</v>
      </c>
      <c r="B3454" s="84" t="s">
        <v>12178</v>
      </c>
    </row>
    <row r="3455" spans="1:3" ht="11.5" hidden="1" x14ac:dyDescent="0.25">
      <c r="A3455" s="85">
        <v>27066452</v>
      </c>
      <c r="B3455" s="84" t="s">
        <v>12179</v>
      </c>
    </row>
    <row r="3456" spans="1:3" ht="11.5" hidden="1" x14ac:dyDescent="0.25">
      <c r="A3456" s="85">
        <v>27066453</v>
      </c>
      <c r="B3456" s="84" t="s">
        <v>12180</v>
      </c>
    </row>
    <row r="3457" spans="1:3" ht="11.5" hidden="1" x14ac:dyDescent="0.25">
      <c r="A3457" s="85">
        <v>25100621</v>
      </c>
      <c r="B3457" s="84" t="s">
        <v>12181</v>
      </c>
    </row>
    <row r="3458" spans="1:3" ht="11.5" hidden="1" x14ac:dyDescent="0.25">
      <c r="A3458" s="85">
        <v>25124854</v>
      </c>
      <c r="B3458" s="84" t="s">
        <v>12182</v>
      </c>
    </row>
    <row r="3459" spans="1:3" ht="11.5" hidden="1" x14ac:dyDescent="0.25">
      <c r="A3459" s="85">
        <v>25193618</v>
      </c>
      <c r="B3459" s="84" t="s">
        <v>12183</v>
      </c>
    </row>
    <row r="3460" spans="1:3" ht="11.5" hidden="1" x14ac:dyDescent="0.25">
      <c r="A3460" s="85">
        <v>25067855</v>
      </c>
      <c r="B3460" s="84" t="s">
        <v>12184</v>
      </c>
    </row>
    <row r="3461" spans="1:3" ht="11.5" hidden="1" x14ac:dyDescent="0.25">
      <c r="A3461" s="85">
        <v>25067916</v>
      </c>
      <c r="B3461" s="84" t="s">
        <v>12185</v>
      </c>
    </row>
    <row r="3462" spans="1:3" ht="11.5" hidden="1" x14ac:dyDescent="0.25">
      <c r="A3462" s="85">
        <v>25067840</v>
      </c>
      <c r="B3462" s="84" t="s">
        <v>12186</v>
      </c>
    </row>
    <row r="3463" spans="1:3" ht="11.5" hidden="1" x14ac:dyDescent="0.25">
      <c r="A3463" s="85">
        <v>25575400</v>
      </c>
      <c r="B3463" s="84" t="s">
        <v>12187</v>
      </c>
    </row>
    <row r="3464" spans="1:3" ht="11.5" hidden="1" x14ac:dyDescent="0.25">
      <c r="A3464" s="85">
        <v>25469617</v>
      </c>
      <c r="B3464" s="84" t="s">
        <v>12188</v>
      </c>
    </row>
    <row r="3465" spans="1:3" ht="11.5" x14ac:dyDescent="0.25">
      <c r="A3465" s="85">
        <v>25129335</v>
      </c>
      <c r="B3465" s="84" t="s">
        <v>1761</v>
      </c>
      <c r="C3465" s="82" t="s">
        <v>1762</v>
      </c>
    </row>
    <row r="3466" spans="1:3" ht="11.5" hidden="1" x14ac:dyDescent="0.25">
      <c r="A3466" s="85">
        <v>27066366</v>
      </c>
      <c r="B3466" s="84" t="s">
        <v>12189</v>
      </c>
    </row>
    <row r="3467" spans="1:3" ht="11.5" hidden="1" x14ac:dyDescent="0.25">
      <c r="A3467" s="85">
        <v>25111371</v>
      </c>
      <c r="B3467" s="84" t="s">
        <v>12190</v>
      </c>
    </row>
    <row r="3468" spans="1:3" ht="11.5" hidden="1" x14ac:dyDescent="0.25">
      <c r="A3468" s="85">
        <v>25131741</v>
      </c>
      <c r="B3468" s="84" t="s">
        <v>12191</v>
      </c>
    </row>
    <row r="3469" spans="1:3" ht="11.5" hidden="1" x14ac:dyDescent="0.25">
      <c r="A3469" s="85">
        <v>27038149</v>
      </c>
      <c r="B3469" s="84" t="s">
        <v>12192</v>
      </c>
    </row>
    <row r="3470" spans="1:3" ht="11.5" hidden="1" x14ac:dyDescent="0.25">
      <c r="A3470" s="85">
        <v>25165536</v>
      </c>
      <c r="B3470" s="84" t="s">
        <v>12193</v>
      </c>
    </row>
    <row r="3471" spans="1:3" ht="11.5" hidden="1" x14ac:dyDescent="0.25">
      <c r="A3471" s="85">
        <v>27044352</v>
      </c>
      <c r="B3471" s="84" t="s">
        <v>12194</v>
      </c>
    </row>
    <row r="3472" spans="1:3" ht="11.5" hidden="1" x14ac:dyDescent="0.25">
      <c r="A3472" s="85">
        <v>25094641</v>
      </c>
      <c r="B3472" s="84" t="s">
        <v>12195</v>
      </c>
    </row>
    <row r="3473" spans="1:3" ht="11.5" hidden="1" x14ac:dyDescent="0.25">
      <c r="A3473" s="85">
        <v>9012884</v>
      </c>
      <c r="B3473" s="84" t="s">
        <v>12196</v>
      </c>
    </row>
    <row r="3474" spans="1:3" ht="11.5" hidden="1" x14ac:dyDescent="0.25">
      <c r="A3474" s="85">
        <v>25469616</v>
      </c>
      <c r="B3474" s="84" t="s">
        <v>12197</v>
      </c>
    </row>
    <row r="3475" spans="1:3" ht="11.5" x14ac:dyDescent="0.25">
      <c r="A3475" s="85">
        <v>25469397</v>
      </c>
      <c r="B3475" s="84" t="s">
        <v>1763</v>
      </c>
      <c r="C3475" s="82" t="s">
        <v>1764</v>
      </c>
    </row>
    <row r="3476" spans="1:3" ht="11.5" x14ac:dyDescent="0.25">
      <c r="A3476" s="85">
        <v>25435554</v>
      </c>
      <c r="B3476" s="84" t="s">
        <v>1765</v>
      </c>
      <c r="C3476" s="82" t="s">
        <v>1766</v>
      </c>
    </row>
    <row r="3477" spans="1:3" ht="11.5" hidden="1" x14ac:dyDescent="0.25">
      <c r="A3477" s="85">
        <v>830178</v>
      </c>
      <c r="B3477" s="84" t="s">
        <v>12198</v>
      </c>
    </row>
    <row r="3478" spans="1:3" ht="11.5" hidden="1" x14ac:dyDescent="0.25">
      <c r="A3478" s="85">
        <v>27139613</v>
      </c>
      <c r="B3478" s="84" t="s">
        <v>12199</v>
      </c>
    </row>
    <row r="3479" spans="1:3" ht="11.5" hidden="1" x14ac:dyDescent="0.25">
      <c r="A3479" s="85">
        <v>25145850</v>
      </c>
      <c r="B3479" s="84" t="s">
        <v>12200</v>
      </c>
    </row>
    <row r="3480" spans="1:3" ht="11.5" x14ac:dyDescent="0.25">
      <c r="A3480" s="85">
        <v>25572636</v>
      </c>
      <c r="B3480" s="84" t="s">
        <v>1767</v>
      </c>
      <c r="C3480" s="82" t="s">
        <v>1768</v>
      </c>
    </row>
    <row r="3481" spans="1:3" ht="11.5" hidden="1" x14ac:dyDescent="0.25">
      <c r="A3481" s="85">
        <v>25426492</v>
      </c>
      <c r="B3481" s="84" t="s">
        <v>12201</v>
      </c>
    </row>
    <row r="3482" spans="1:3" ht="11.5" x14ac:dyDescent="0.25">
      <c r="A3482" s="85">
        <v>25407697</v>
      </c>
      <c r="B3482" s="84" t="s">
        <v>1769</v>
      </c>
      <c r="C3482" s="82" t="s">
        <v>1770</v>
      </c>
    </row>
    <row r="3483" spans="1:3" ht="11.5" hidden="1" x14ac:dyDescent="0.25">
      <c r="A3483" s="85">
        <v>25111724</v>
      </c>
      <c r="B3483" s="84" t="s">
        <v>12202</v>
      </c>
    </row>
    <row r="3484" spans="1:3" ht="11.5" x14ac:dyDescent="0.25">
      <c r="A3484" s="85">
        <v>25428130</v>
      </c>
      <c r="B3484" s="84" t="s">
        <v>1771</v>
      </c>
      <c r="C3484" s="82" t="s">
        <v>1772</v>
      </c>
    </row>
    <row r="3485" spans="1:3" ht="11.5" x14ac:dyDescent="0.25">
      <c r="A3485" s="85">
        <v>25572471</v>
      </c>
      <c r="B3485" s="84" t="s">
        <v>1773</v>
      </c>
      <c r="C3485" s="82" t="s">
        <v>1774</v>
      </c>
    </row>
    <row r="3486" spans="1:3" ht="11.5" x14ac:dyDescent="0.25">
      <c r="A3486" s="85">
        <v>25426549</v>
      </c>
      <c r="B3486" s="84" t="s">
        <v>1775</v>
      </c>
      <c r="C3486" s="82" t="s">
        <v>1776</v>
      </c>
    </row>
    <row r="3487" spans="1:3" ht="11.5" x14ac:dyDescent="0.25">
      <c r="A3487" s="85">
        <v>25114815</v>
      </c>
      <c r="B3487" s="84" t="s">
        <v>1777</v>
      </c>
      <c r="C3487" s="82" t="s">
        <v>1778</v>
      </c>
    </row>
    <row r="3488" spans="1:3" ht="11.5" x14ac:dyDescent="0.25">
      <c r="A3488" s="85">
        <v>25467536</v>
      </c>
      <c r="B3488" s="84" t="s">
        <v>1779</v>
      </c>
      <c r="C3488" s="82" t="s">
        <v>1780</v>
      </c>
    </row>
    <row r="3489" spans="1:3" ht="11.5" x14ac:dyDescent="0.25">
      <c r="A3489" s="85">
        <v>25574879</v>
      </c>
      <c r="B3489" s="84" t="s">
        <v>1781</v>
      </c>
      <c r="C3489" s="82" t="s">
        <v>1782</v>
      </c>
    </row>
    <row r="3490" spans="1:3" ht="11.5" x14ac:dyDescent="0.25">
      <c r="A3490" s="85">
        <v>25575229</v>
      </c>
      <c r="B3490" s="84" t="s">
        <v>1783</v>
      </c>
      <c r="C3490" s="82" t="s">
        <v>1784</v>
      </c>
    </row>
    <row r="3491" spans="1:3" ht="11.5" x14ac:dyDescent="0.25">
      <c r="A3491" s="85">
        <v>25574229</v>
      </c>
      <c r="B3491" s="84" t="s">
        <v>1785</v>
      </c>
      <c r="C3491" s="82" t="s">
        <v>1786</v>
      </c>
    </row>
    <row r="3492" spans="1:3" ht="11.5" x14ac:dyDescent="0.25">
      <c r="A3492" s="85">
        <v>25234292</v>
      </c>
      <c r="B3492" s="84" t="s">
        <v>1787</v>
      </c>
      <c r="C3492" s="82" t="s">
        <v>1788</v>
      </c>
    </row>
    <row r="3493" spans="1:3" ht="11.5" x14ac:dyDescent="0.25">
      <c r="A3493" s="85">
        <v>25461501</v>
      </c>
      <c r="B3493" s="84" t="s">
        <v>1789</v>
      </c>
      <c r="C3493" s="82" t="s">
        <v>1790</v>
      </c>
    </row>
    <row r="3494" spans="1:3" ht="11.5" x14ac:dyDescent="0.25">
      <c r="A3494" s="85">
        <v>25018893</v>
      </c>
      <c r="B3494" s="84" t="s">
        <v>1791</v>
      </c>
      <c r="C3494" s="82" t="s">
        <v>1792</v>
      </c>
    </row>
    <row r="3495" spans="1:3" ht="11.5" x14ac:dyDescent="0.25">
      <c r="A3495" s="85">
        <v>25061315</v>
      </c>
      <c r="B3495" s="84" t="s">
        <v>1793</v>
      </c>
      <c r="C3495" s="82" t="s">
        <v>1794</v>
      </c>
    </row>
    <row r="3496" spans="1:3" ht="11.5" hidden="1" x14ac:dyDescent="0.25">
      <c r="A3496" s="85">
        <v>27189993</v>
      </c>
      <c r="B3496" s="84" t="s">
        <v>12203</v>
      </c>
    </row>
    <row r="3497" spans="1:3" ht="11.5" x14ac:dyDescent="0.25">
      <c r="A3497" s="85">
        <v>25070936</v>
      </c>
      <c r="B3497" s="84" t="s">
        <v>1795</v>
      </c>
      <c r="C3497" s="82" t="s">
        <v>1796</v>
      </c>
    </row>
    <row r="3498" spans="1:3" ht="11.5" hidden="1" x14ac:dyDescent="0.25">
      <c r="A3498" s="85">
        <v>27113006</v>
      </c>
      <c r="B3498" s="84" t="s">
        <v>12204</v>
      </c>
    </row>
    <row r="3499" spans="1:3" ht="11.5" x14ac:dyDescent="0.25">
      <c r="A3499" s="85">
        <v>25511245</v>
      </c>
      <c r="B3499" s="84" t="s">
        <v>1797</v>
      </c>
      <c r="C3499" s="82" t="s">
        <v>1798</v>
      </c>
    </row>
    <row r="3500" spans="1:3" ht="11.5" x14ac:dyDescent="0.25">
      <c r="A3500" s="85">
        <v>25435708</v>
      </c>
      <c r="B3500" s="84" t="s">
        <v>1799</v>
      </c>
      <c r="C3500" s="82" t="s">
        <v>1798</v>
      </c>
    </row>
    <row r="3501" spans="1:3" ht="11.5" x14ac:dyDescent="0.25">
      <c r="A3501" s="85">
        <v>27166434</v>
      </c>
      <c r="B3501" s="84" t="s">
        <v>1800</v>
      </c>
      <c r="C3501" s="82" t="s">
        <v>1801</v>
      </c>
    </row>
    <row r="3502" spans="1:3" ht="11.5" x14ac:dyDescent="0.25">
      <c r="A3502" s="85">
        <v>25062580</v>
      </c>
      <c r="B3502" s="84" t="s">
        <v>1802</v>
      </c>
      <c r="C3502" s="82" t="s">
        <v>1803</v>
      </c>
    </row>
    <row r="3503" spans="1:3" ht="11.5" hidden="1" x14ac:dyDescent="0.25">
      <c r="A3503" s="85">
        <v>27187241</v>
      </c>
      <c r="B3503" s="84" t="s">
        <v>12205</v>
      </c>
    </row>
    <row r="3504" spans="1:3" ht="11.5" x14ac:dyDescent="0.25">
      <c r="A3504" s="85">
        <v>25576107</v>
      </c>
      <c r="B3504" s="84" t="s">
        <v>1804</v>
      </c>
      <c r="C3504" s="82" t="s">
        <v>1803</v>
      </c>
    </row>
    <row r="3505" spans="1:3" ht="11.5" hidden="1" x14ac:dyDescent="0.25">
      <c r="A3505" s="85">
        <v>27193245</v>
      </c>
      <c r="B3505" s="84" t="s">
        <v>12206</v>
      </c>
    </row>
    <row r="3506" spans="1:3" ht="11.5" hidden="1" x14ac:dyDescent="0.25">
      <c r="A3506" s="85">
        <v>27193246</v>
      </c>
      <c r="B3506" s="84" t="s">
        <v>12207</v>
      </c>
    </row>
    <row r="3507" spans="1:3" ht="11.5" hidden="1" x14ac:dyDescent="0.25">
      <c r="A3507" s="85">
        <v>27187395</v>
      </c>
      <c r="B3507" s="84" t="s">
        <v>12208</v>
      </c>
    </row>
    <row r="3508" spans="1:3" ht="11.5" x14ac:dyDescent="0.25">
      <c r="A3508" s="85">
        <v>25573781</v>
      </c>
      <c r="B3508" s="84" t="s">
        <v>1805</v>
      </c>
      <c r="C3508" s="82" t="s">
        <v>1806</v>
      </c>
    </row>
    <row r="3509" spans="1:3" ht="11.5" x14ac:dyDescent="0.25">
      <c r="A3509" s="85">
        <v>25574482</v>
      </c>
      <c r="B3509" s="84" t="s">
        <v>1807</v>
      </c>
      <c r="C3509" s="82" t="s">
        <v>1808</v>
      </c>
    </row>
    <row r="3510" spans="1:3" ht="11.5" x14ac:dyDescent="0.25">
      <c r="A3510" s="85">
        <v>25449889</v>
      </c>
      <c r="B3510" s="84" t="s">
        <v>1809</v>
      </c>
      <c r="C3510" s="82" t="s">
        <v>1810</v>
      </c>
    </row>
    <row r="3511" spans="1:3" ht="11.5" x14ac:dyDescent="0.25">
      <c r="A3511" s="85">
        <v>25101028</v>
      </c>
      <c r="B3511" s="84" t="s">
        <v>16529</v>
      </c>
      <c r="C3511" s="82" t="s">
        <v>1812</v>
      </c>
    </row>
    <row r="3512" spans="1:3" ht="11.5" x14ac:dyDescent="0.25">
      <c r="A3512" s="85">
        <v>25428782</v>
      </c>
      <c r="B3512" s="84" t="s">
        <v>19200</v>
      </c>
      <c r="C3512" s="82" t="s">
        <v>1812</v>
      </c>
    </row>
    <row r="3513" spans="1:3" ht="11.5" x14ac:dyDescent="0.25">
      <c r="A3513" s="85">
        <v>25589376</v>
      </c>
      <c r="B3513" s="84" t="s">
        <v>1813</v>
      </c>
      <c r="C3513" s="82" t="s">
        <v>1814</v>
      </c>
    </row>
    <row r="3514" spans="1:3" ht="11.5" hidden="1" x14ac:dyDescent="0.25">
      <c r="A3514" s="85">
        <v>25113909</v>
      </c>
      <c r="B3514" s="84" t="s">
        <v>12209</v>
      </c>
    </row>
    <row r="3515" spans="1:3" ht="11.5" x14ac:dyDescent="0.25">
      <c r="A3515" s="85">
        <v>25428446</v>
      </c>
      <c r="B3515" s="84" t="s">
        <v>1815</v>
      </c>
      <c r="C3515" s="82" t="s">
        <v>1816</v>
      </c>
    </row>
    <row r="3516" spans="1:3" ht="11.5" hidden="1" x14ac:dyDescent="0.25">
      <c r="A3516" s="85">
        <v>27118235</v>
      </c>
      <c r="B3516" s="84" t="s">
        <v>12210</v>
      </c>
    </row>
    <row r="3517" spans="1:3" ht="11.5" hidden="1" x14ac:dyDescent="0.25">
      <c r="A3517" s="85">
        <v>27187265</v>
      </c>
      <c r="B3517" s="84" t="s">
        <v>12211</v>
      </c>
    </row>
    <row r="3518" spans="1:3" ht="11.5" hidden="1" x14ac:dyDescent="0.25">
      <c r="A3518" s="85">
        <v>25398111</v>
      </c>
      <c r="B3518" s="84" t="s">
        <v>12212</v>
      </c>
    </row>
    <row r="3519" spans="1:3" ht="11.5" x14ac:dyDescent="0.25">
      <c r="A3519" s="85">
        <v>25472416</v>
      </c>
      <c r="B3519" s="84" t="s">
        <v>1817</v>
      </c>
      <c r="C3519" s="82" t="s">
        <v>1816</v>
      </c>
    </row>
    <row r="3520" spans="1:3" ht="11.5" x14ac:dyDescent="0.25">
      <c r="A3520" s="85">
        <v>25575277</v>
      </c>
      <c r="B3520" s="84" t="s">
        <v>1818</v>
      </c>
      <c r="C3520" s="82" t="s">
        <v>1819</v>
      </c>
    </row>
    <row r="3521" spans="1:3" ht="11.5" hidden="1" x14ac:dyDescent="0.25">
      <c r="A3521" s="85">
        <v>25461194</v>
      </c>
      <c r="B3521" s="84" t="s">
        <v>12213</v>
      </c>
    </row>
    <row r="3522" spans="1:3" ht="11.5" hidden="1" x14ac:dyDescent="0.25">
      <c r="A3522" s="85">
        <v>25461195</v>
      </c>
      <c r="B3522" s="84" t="s">
        <v>12214</v>
      </c>
    </row>
    <row r="3523" spans="1:3" ht="11.5" x14ac:dyDescent="0.25">
      <c r="A3523" s="85">
        <v>25401117</v>
      </c>
      <c r="B3523" s="84" t="s">
        <v>1820</v>
      </c>
      <c r="C3523" s="82" t="s">
        <v>1819</v>
      </c>
    </row>
    <row r="3524" spans="1:3" ht="11.5" hidden="1" x14ac:dyDescent="0.25">
      <c r="A3524" s="85">
        <v>25462035</v>
      </c>
      <c r="B3524" s="84" t="s">
        <v>12215</v>
      </c>
    </row>
    <row r="3525" spans="1:3" ht="11.5" x14ac:dyDescent="0.25">
      <c r="A3525" s="85">
        <v>25469401</v>
      </c>
      <c r="B3525" s="84" t="s">
        <v>1821</v>
      </c>
      <c r="C3525" s="82" t="s">
        <v>1822</v>
      </c>
    </row>
    <row r="3526" spans="1:3" ht="11.5" hidden="1" x14ac:dyDescent="0.25">
      <c r="A3526" s="85">
        <v>25461234</v>
      </c>
      <c r="B3526" s="84" t="s">
        <v>12216</v>
      </c>
    </row>
    <row r="3527" spans="1:3" ht="11.5" hidden="1" x14ac:dyDescent="0.25">
      <c r="A3527" s="85">
        <v>25461022</v>
      </c>
      <c r="B3527" s="84" t="s">
        <v>12217</v>
      </c>
    </row>
    <row r="3528" spans="1:3" ht="11.5" x14ac:dyDescent="0.25">
      <c r="A3528" s="85">
        <v>25401293</v>
      </c>
      <c r="B3528" s="84" t="s">
        <v>1823</v>
      </c>
      <c r="C3528" s="82" t="s">
        <v>1824</v>
      </c>
    </row>
    <row r="3529" spans="1:3" ht="11.5" hidden="1" x14ac:dyDescent="0.25">
      <c r="A3529" s="85">
        <v>25461027</v>
      </c>
      <c r="B3529" s="84" t="s">
        <v>12218</v>
      </c>
    </row>
    <row r="3530" spans="1:3" ht="11.5" hidden="1" x14ac:dyDescent="0.25">
      <c r="A3530" s="85">
        <v>25579433</v>
      </c>
      <c r="B3530" s="84" t="s">
        <v>12219</v>
      </c>
    </row>
    <row r="3531" spans="1:3" ht="11.5" x14ac:dyDescent="0.25">
      <c r="A3531" s="85">
        <v>25469936</v>
      </c>
      <c r="B3531" s="84" t="s">
        <v>1825</v>
      </c>
      <c r="C3531" s="82" t="s">
        <v>1826</v>
      </c>
    </row>
    <row r="3532" spans="1:3" ht="11.5" hidden="1" x14ac:dyDescent="0.25">
      <c r="A3532" s="85">
        <v>25577404</v>
      </c>
      <c r="B3532" s="84" t="s">
        <v>12220</v>
      </c>
    </row>
    <row r="3533" spans="1:3" ht="11.5" hidden="1" x14ac:dyDescent="0.25">
      <c r="A3533" s="85">
        <v>25577061</v>
      </c>
      <c r="B3533" s="84" t="s">
        <v>12221</v>
      </c>
    </row>
    <row r="3534" spans="1:3" ht="11.5" hidden="1" x14ac:dyDescent="0.25">
      <c r="A3534" s="85">
        <v>25577471</v>
      </c>
      <c r="B3534" s="84" t="s">
        <v>12222</v>
      </c>
    </row>
    <row r="3535" spans="1:3" ht="11.5" hidden="1" x14ac:dyDescent="0.25">
      <c r="A3535" s="85">
        <v>25575748</v>
      </c>
      <c r="B3535" s="84" t="s">
        <v>12223</v>
      </c>
    </row>
    <row r="3536" spans="1:3" ht="11.5" hidden="1" x14ac:dyDescent="0.25">
      <c r="A3536" s="85">
        <v>25468868</v>
      </c>
      <c r="B3536" s="84" t="s">
        <v>12224</v>
      </c>
    </row>
    <row r="3537" spans="1:3" ht="11.5" hidden="1" x14ac:dyDescent="0.25">
      <c r="A3537" s="85">
        <v>25576455</v>
      </c>
      <c r="B3537" s="84" t="s">
        <v>12225</v>
      </c>
    </row>
    <row r="3538" spans="1:3" ht="11.5" hidden="1" x14ac:dyDescent="0.25">
      <c r="A3538" s="85">
        <v>25400076</v>
      </c>
      <c r="B3538" s="84" t="s">
        <v>12226</v>
      </c>
    </row>
    <row r="3539" spans="1:3" ht="11.5" hidden="1" x14ac:dyDescent="0.25">
      <c r="A3539" s="85">
        <v>25457981</v>
      </c>
      <c r="B3539" s="84" t="s">
        <v>12227</v>
      </c>
    </row>
    <row r="3540" spans="1:3" ht="11.5" x14ac:dyDescent="0.25">
      <c r="A3540" s="85">
        <v>25575825</v>
      </c>
      <c r="B3540" s="84" t="s">
        <v>1827</v>
      </c>
      <c r="C3540" s="82" t="s">
        <v>1828</v>
      </c>
    </row>
    <row r="3541" spans="1:3" ht="11.5" x14ac:dyDescent="0.25">
      <c r="A3541" s="85">
        <v>25473621</v>
      </c>
      <c r="B3541" s="84" t="s">
        <v>1829</v>
      </c>
      <c r="C3541" s="82" t="s">
        <v>1830</v>
      </c>
    </row>
    <row r="3542" spans="1:3" ht="11.5" hidden="1" x14ac:dyDescent="0.25">
      <c r="A3542" s="85">
        <v>25580082</v>
      </c>
      <c r="B3542" s="84" t="s">
        <v>12228</v>
      </c>
    </row>
    <row r="3543" spans="1:3" ht="11.5" x14ac:dyDescent="0.25">
      <c r="A3543" s="85">
        <v>25079084</v>
      </c>
      <c r="B3543" s="84" t="s">
        <v>1831</v>
      </c>
      <c r="C3543" s="82" t="s">
        <v>1830</v>
      </c>
    </row>
    <row r="3544" spans="1:3" ht="11.5" x14ac:dyDescent="0.25">
      <c r="A3544" s="85">
        <v>25581503</v>
      </c>
      <c r="B3544" s="84" t="s">
        <v>1151</v>
      </c>
      <c r="C3544" s="82" t="s">
        <v>26410</v>
      </c>
    </row>
    <row r="3545" spans="1:3" ht="11.5" hidden="1" x14ac:dyDescent="0.25">
      <c r="A3545" s="85">
        <v>25428872</v>
      </c>
      <c r="B3545" s="84" t="s">
        <v>12229</v>
      </c>
    </row>
    <row r="3546" spans="1:3" ht="11.5" hidden="1" x14ac:dyDescent="0.25">
      <c r="A3546" s="85">
        <v>25579864</v>
      </c>
      <c r="B3546" s="84" t="s">
        <v>12230</v>
      </c>
    </row>
    <row r="3547" spans="1:3" ht="11.5" hidden="1" x14ac:dyDescent="0.25">
      <c r="A3547" s="85">
        <v>25473678</v>
      </c>
      <c r="B3547" s="84" t="s">
        <v>12231</v>
      </c>
    </row>
    <row r="3548" spans="1:3" ht="11.5" x14ac:dyDescent="0.25">
      <c r="A3548" s="85">
        <v>27145398</v>
      </c>
      <c r="B3548" s="84" t="s">
        <v>319</v>
      </c>
      <c r="C3548" s="82" t="s">
        <v>1833</v>
      </c>
    </row>
    <row r="3549" spans="1:3" ht="11.5" hidden="1" x14ac:dyDescent="0.25">
      <c r="A3549" s="85">
        <v>25578516</v>
      </c>
      <c r="B3549" s="84" t="s">
        <v>12232</v>
      </c>
    </row>
    <row r="3550" spans="1:3" ht="11.5" hidden="1" x14ac:dyDescent="0.25">
      <c r="A3550" s="85">
        <v>25578394</v>
      </c>
      <c r="B3550" s="84" t="s">
        <v>12233</v>
      </c>
    </row>
    <row r="3551" spans="1:3" ht="11.5" hidden="1" x14ac:dyDescent="0.25">
      <c r="A3551" s="85">
        <v>25462036</v>
      </c>
      <c r="B3551" s="84" t="s">
        <v>12234</v>
      </c>
    </row>
    <row r="3552" spans="1:3" ht="11.5" hidden="1" x14ac:dyDescent="0.25">
      <c r="A3552" s="85">
        <v>25400794</v>
      </c>
      <c r="B3552" s="84" t="s">
        <v>12235</v>
      </c>
    </row>
    <row r="3553" spans="1:3" ht="11.5" hidden="1" x14ac:dyDescent="0.25">
      <c r="A3553" s="85">
        <v>27107148</v>
      </c>
      <c r="B3553" s="84" t="s">
        <v>12236</v>
      </c>
    </row>
    <row r="3554" spans="1:3" ht="11.5" hidden="1" x14ac:dyDescent="0.25">
      <c r="A3554" s="85">
        <v>27193241</v>
      </c>
      <c r="B3554" s="84" t="s">
        <v>12237</v>
      </c>
    </row>
    <row r="3555" spans="1:3" ht="11.5" hidden="1" x14ac:dyDescent="0.25">
      <c r="A3555" s="85">
        <v>27193243</v>
      </c>
      <c r="B3555" s="84" t="s">
        <v>12238</v>
      </c>
    </row>
    <row r="3556" spans="1:3" ht="11.5" hidden="1" x14ac:dyDescent="0.25">
      <c r="A3556" s="85">
        <v>27193242</v>
      </c>
      <c r="B3556" s="84" t="s">
        <v>12239</v>
      </c>
    </row>
    <row r="3557" spans="1:3" ht="11.5" hidden="1" x14ac:dyDescent="0.25">
      <c r="A3557" s="85">
        <v>27193247</v>
      </c>
      <c r="B3557" s="84" t="s">
        <v>12240</v>
      </c>
    </row>
    <row r="3558" spans="1:3" ht="11.5" hidden="1" x14ac:dyDescent="0.25">
      <c r="A3558" s="85">
        <v>27193244</v>
      </c>
      <c r="B3558" s="84" t="s">
        <v>12241</v>
      </c>
    </row>
    <row r="3559" spans="1:3" ht="11.5" hidden="1" x14ac:dyDescent="0.25">
      <c r="A3559" s="85">
        <v>27193240</v>
      </c>
      <c r="B3559" s="84" t="s">
        <v>12242</v>
      </c>
    </row>
    <row r="3560" spans="1:3" ht="11.5" hidden="1" x14ac:dyDescent="0.25">
      <c r="A3560" s="85">
        <v>25113763</v>
      </c>
      <c r="B3560" s="84" t="s">
        <v>12243</v>
      </c>
    </row>
    <row r="3561" spans="1:3" ht="11.5" x14ac:dyDescent="0.25">
      <c r="A3561" s="85">
        <v>25401296</v>
      </c>
      <c r="B3561" s="84" t="s">
        <v>1834</v>
      </c>
      <c r="C3561" s="82" t="s">
        <v>1835</v>
      </c>
    </row>
    <row r="3562" spans="1:3" ht="11.5" x14ac:dyDescent="0.25">
      <c r="A3562" s="85">
        <v>25458442</v>
      </c>
      <c r="B3562" s="84" t="s">
        <v>1836</v>
      </c>
      <c r="C3562" s="82" t="s">
        <v>1837</v>
      </c>
    </row>
    <row r="3563" spans="1:3" ht="11.5" x14ac:dyDescent="0.25">
      <c r="A3563" s="85">
        <v>25478550</v>
      </c>
      <c r="B3563" s="84" t="s">
        <v>1838</v>
      </c>
      <c r="C3563" s="82" t="s">
        <v>1839</v>
      </c>
    </row>
    <row r="3564" spans="1:3" ht="11.5" hidden="1" x14ac:dyDescent="0.25">
      <c r="A3564" s="85">
        <v>25458249</v>
      </c>
      <c r="B3564" s="84" t="s">
        <v>12244</v>
      </c>
    </row>
    <row r="3565" spans="1:3" ht="11.5" hidden="1" x14ac:dyDescent="0.25">
      <c r="A3565" s="85">
        <v>27010496</v>
      </c>
      <c r="B3565" s="84" t="s">
        <v>12245</v>
      </c>
    </row>
    <row r="3566" spans="1:3" ht="11.5" hidden="1" x14ac:dyDescent="0.25">
      <c r="A3566" s="85">
        <v>25399923</v>
      </c>
      <c r="B3566" s="84" t="s">
        <v>12246</v>
      </c>
    </row>
    <row r="3567" spans="1:3" ht="11.5" hidden="1" x14ac:dyDescent="0.25">
      <c r="A3567" s="85">
        <v>25469622</v>
      </c>
      <c r="B3567" s="84" t="s">
        <v>12247</v>
      </c>
    </row>
    <row r="3568" spans="1:3" ht="11.5" x14ac:dyDescent="0.25">
      <c r="A3568" s="85">
        <v>25062534</v>
      </c>
      <c r="B3568" s="84" t="s">
        <v>1840</v>
      </c>
      <c r="C3568" s="82" t="s">
        <v>1839</v>
      </c>
    </row>
    <row r="3569" spans="1:3" ht="11.5" hidden="1" x14ac:dyDescent="0.25">
      <c r="A3569" s="85">
        <v>27142530</v>
      </c>
      <c r="B3569" s="84" t="s">
        <v>12248</v>
      </c>
    </row>
    <row r="3570" spans="1:3" ht="11.5" x14ac:dyDescent="0.25">
      <c r="A3570" s="85">
        <v>27067606</v>
      </c>
      <c r="B3570" s="84" t="s">
        <v>1842</v>
      </c>
      <c r="C3570" s="82" t="s">
        <v>1843</v>
      </c>
    </row>
    <row r="3571" spans="1:3" ht="11.5" hidden="1" x14ac:dyDescent="0.25">
      <c r="A3571" s="85">
        <v>25459582</v>
      </c>
      <c r="B3571" s="84" t="s">
        <v>12249</v>
      </c>
    </row>
    <row r="3572" spans="1:3" ht="11.5" hidden="1" x14ac:dyDescent="0.25">
      <c r="A3572" s="85">
        <v>25156750</v>
      </c>
      <c r="B3572" s="84" t="s">
        <v>12250</v>
      </c>
    </row>
    <row r="3573" spans="1:3" ht="11.5" x14ac:dyDescent="0.25">
      <c r="A3573" s="85">
        <v>25427928</v>
      </c>
      <c r="B3573" s="84" t="s">
        <v>1844</v>
      </c>
      <c r="C3573" s="82" t="s">
        <v>1845</v>
      </c>
    </row>
    <row r="3574" spans="1:3" ht="11.5" hidden="1" x14ac:dyDescent="0.25">
      <c r="A3574" s="85">
        <v>25111341</v>
      </c>
      <c r="B3574" s="84" t="s">
        <v>12251</v>
      </c>
    </row>
    <row r="3575" spans="1:3" ht="11.5" hidden="1" x14ac:dyDescent="0.25">
      <c r="A3575" s="85">
        <v>842150</v>
      </c>
      <c r="B3575" s="84" t="s">
        <v>12252</v>
      </c>
    </row>
    <row r="3576" spans="1:3" ht="11.5" hidden="1" x14ac:dyDescent="0.25">
      <c r="A3576" s="85">
        <v>25053395</v>
      </c>
      <c r="B3576" s="84" t="s">
        <v>12253</v>
      </c>
    </row>
    <row r="3577" spans="1:3" ht="11.5" x14ac:dyDescent="0.25">
      <c r="A3577" s="85">
        <v>27067407</v>
      </c>
      <c r="B3577" s="84" t="s">
        <v>1846</v>
      </c>
      <c r="C3577" s="82" t="s">
        <v>1847</v>
      </c>
    </row>
    <row r="3578" spans="1:3" ht="11.5" x14ac:dyDescent="0.25">
      <c r="A3578" s="85">
        <v>25400247</v>
      </c>
      <c r="B3578" s="84" t="s">
        <v>1848</v>
      </c>
      <c r="C3578" s="82" t="s">
        <v>1849</v>
      </c>
    </row>
    <row r="3579" spans="1:3" ht="11.5" hidden="1" x14ac:dyDescent="0.25">
      <c r="A3579" s="85">
        <v>27008902</v>
      </c>
      <c r="B3579" s="84" t="s">
        <v>12254</v>
      </c>
    </row>
    <row r="3580" spans="1:3" ht="11.5" hidden="1" x14ac:dyDescent="0.25">
      <c r="A3580" s="85">
        <v>27033054</v>
      </c>
      <c r="B3580" s="84" t="s">
        <v>12255</v>
      </c>
    </row>
    <row r="3581" spans="1:3" ht="11.5" hidden="1" x14ac:dyDescent="0.25">
      <c r="A3581" s="85">
        <v>27039793</v>
      </c>
      <c r="B3581" s="84" t="s">
        <v>12256</v>
      </c>
    </row>
    <row r="3582" spans="1:3" ht="11.5" x14ac:dyDescent="0.25">
      <c r="A3582" s="85">
        <v>25400047</v>
      </c>
      <c r="B3582" s="84" t="s">
        <v>1850</v>
      </c>
      <c r="C3582" s="82" t="s">
        <v>1851</v>
      </c>
    </row>
    <row r="3583" spans="1:3" ht="11.5" hidden="1" x14ac:dyDescent="0.25">
      <c r="A3583" s="85">
        <v>25082510</v>
      </c>
      <c r="B3583" s="84" t="s">
        <v>12258</v>
      </c>
    </row>
    <row r="3584" spans="1:3" ht="11.5" hidden="1" x14ac:dyDescent="0.25">
      <c r="A3584" s="85">
        <v>27004086</v>
      </c>
      <c r="B3584" s="84" t="s">
        <v>12259</v>
      </c>
    </row>
    <row r="3585" spans="1:2" ht="11.5" hidden="1" x14ac:dyDescent="0.25">
      <c r="A3585" s="85">
        <v>27050279</v>
      </c>
      <c r="B3585" s="84" t="s">
        <v>12260</v>
      </c>
    </row>
    <row r="3586" spans="1:2" ht="11.5" hidden="1" x14ac:dyDescent="0.25">
      <c r="A3586" s="85">
        <v>27046097</v>
      </c>
      <c r="B3586" s="84" t="s">
        <v>12261</v>
      </c>
    </row>
    <row r="3587" spans="1:2" ht="11.5" hidden="1" x14ac:dyDescent="0.25">
      <c r="A3587" s="85">
        <v>27050095</v>
      </c>
      <c r="B3587" s="84" t="s">
        <v>12262</v>
      </c>
    </row>
    <row r="3588" spans="1:2" ht="11.5" hidden="1" x14ac:dyDescent="0.25">
      <c r="A3588" s="85">
        <v>27050089</v>
      </c>
      <c r="B3588" s="84" t="s">
        <v>12263</v>
      </c>
    </row>
    <row r="3589" spans="1:2" ht="11.5" hidden="1" x14ac:dyDescent="0.25">
      <c r="A3589" s="85">
        <v>27050082</v>
      </c>
      <c r="B3589" s="84" t="s">
        <v>12264</v>
      </c>
    </row>
    <row r="3590" spans="1:2" ht="11.5" hidden="1" x14ac:dyDescent="0.25">
      <c r="A3590" s="85">
        <v>27050078</v>
      </c>
      <c r="B3590" s="84" t="s">
        <v>12265</v>
      </c>
    </row>
    <row r="3591" spans="1:2" ht="11.5" hidden="1" x14ac:dyDescent="0.25">
      <c r="A3591" s="85">
        <v>27050056</v>
      </c>
      <c r="B3591" s="84" t="s">
        <v>12266</v>
      </c>
    </row>
    <row r="3592" spans="1:2" ht="11.5" hidden="1" x14ac:dyDescent="0.25">
      <c r="A3592" s="85">
        <v>27050053</v>
      </c>
      <c r="B3592" s="84" t="s">
        <v>12267</v>
      </c>
    </row>
    <row r="3593" spans="1:2" ht="11.5" hidden="1" x14ac:dyDescent="0.25">
      <c r="A3593" s="85">
        <v>27050050</v>
      </c>
      <c r="B3593" s="84" t="s">
        <v>12268</v>
      </c>
    </row>
    <row r="3594" spans="1:2" ht="11.5" hidden="1" x14ac:dyDescent="0.25">
      <c r="A3594" s="85">
        <v>838772</v>
      </c>
      <c r="B3594" s="84" t="s">
        <v>12269</v>
      </c>
    </row>
    <row r="3595" spans="1:2" ht="11.5" hidden="1" x14ac:dyDescent="0.25">
      <c r="A3595" s="85">
        <v>25086340</v>
      </c>
      <c r="B3595" s="84" t="s">
        <v>12270</v>
      </c>
    </row>
    <row r="3596" spans="1:2" ht="11.5" hidden="1" x14ac:dyDescent="0.25">
      <c r="A3596" s="85">
        <v>27177679</v>
      </c>
      <c r="B3596" s="84" t="s">
        <v>12271</v>
      </c>
    </row>
    <row r="3597" spans="1:2" ht="11.5" hidden="1" x14ac:dyDescent="0.25">
      <c r="A3597" s="85">
        <v>27178340</v>
      </c>
      <c r="B3597" s="84" t="s">
        <v>12272</v>
      </c>
    </row>
    <row r="3598" spans="1:2" ht="11.5" hidden="1" x14ac:dyDescent="0.25">
      <c r="A3598" s="85">
        <v>27178686</v>
      </c>
      <c r="B3598" s="84" t="s">
        <v>12273</v>
      </c>
    </row>
    <row r="3599" spans="1:2" ht="11.5" hidden="1" x14ac:dyDescent="0.25">
      <c r="A3599" s="85">
        <v>27193251</v>
      </c>
      <c r="B3599" s="84" t="s">
        <v>12274</v>
      </c>
    </row>
    <row r="3600" spans="1:2" ht="11.5" hidden="1" x14ac:dyDescent="0.25">
      <c r="A3600" s="85">
        <v>27186944</v>
      </c>
      <c r="B3600" s="84" t="s">
        <v>12275</v>
      </c>
    </row>
    <row r="3601" spans="1:3" ht="11.5" hidden="1" x14ac:dyDescent="0.25">
      <c r="A3601" s="85">
        <v>27184214</v>
      </c>
      <c r="B3601" s="84" t="s">
        <v>12276</v>
      </c>
    </row>
    <row r="3602" spans="1:3" ht="11.5" x14ac:dyDescent="0.25">
      <c r="A3602" s="85">
        <v>25589322</v>
      </c>
      <c r="B3602" s="84" t="s">
        <v>1852</v>
      </c>
      <c r="C3602" s="82" t="s">
        <v>1853</v>
      </c>
    </row>
    <row r="3603" spans="1:3" ht="11.5" hidden="1" x14ac:dyDescent="0.25">
      <c r="A3603" s="85">
        <v>27187276</v>
      </c>
      <c r="B3603" s="84" t="s">
        <v>12277</v>
      </c>
    </row>
    <row r="3604" spans="1:3" ht="11.5" hidden="1" x14ac:dyDescent="0.25">
      <c r="A3604" s="85">
        <v>27193250</v>
      </c>
      <c r="B3604" s="84" t="s">
        <v>12278</v>
      </c>
    </row>
    <row r="3605" spans="1:3" ht="11.5" hidden="1" x14ac:dyDescent="0.25">
      <c r="A3605" s="85">
        <v>25472885</v>
      </c>
      <c r="B3605" s="84" t="s">
        <v>12279</v>
      </c>
    </row>
    <row r="3606" spans="1:3" ht="11.5" x14ac:dyDescent="0.25">
      <c r="A3606" s="85">
        <v>25572068</v>
      </c>
      <c r="B3606" s="84" t="s">
        <v>1854</v>
      </c>
      <c r="C3606" s="82" t="s">
        <v>1855</v>
      </c>
    </row>
    <row r="3607" spans="1:3" ht="11.5" hidden="1" x14ac:dyDescent="0.25">
      <c r="A3607" s="85">
        <v>25454431</v>
      </c>
      <c r="B3607" s="84" t="s">
        <v>12280</v>
      </c>
    </row>
    <row r="3608" spans="1:3" ht="11.5" hidden="1" x14ac:dyDescent="0.25">
      <c r="A3608" s="85">
        <v>27193253</v>
      </c>
      <c r="B3608" s="84" t="s">
        <v>12281</v>
      </c>
    </row>
    <row r="3609" spans="1:3" ht="11.5" hidden="1" x14ac:dyDescent="0.25">
      <c r="A3609" s="85">
        <v>27107147</v>
      </c>
      <c r="B3609" s="84" t="s">
        <v>12282</v>
      </c>
    </row>
    <row r="3610" spans="1:3" ht="11.5" hidden="1" x14ac:dyDescent="0.25">
      <c r="A3610" s="85">
        <v>27193252</v>
      </c>
      <c r="B3610" s="84" t="s">
        <v>12283</v>
      </c>
    </row>
    <row r="3611" spans="1:3" ht="11.5" hidden="1" x14ac:dyDescent="0.25">
      <c r="A3611" s="85">
        <v>27193249</v>
      </c>
      <c r="B3611" s="84" t="s">
        <v>12284</v>
      </c>
    </row>
    <row r="3612" spans="1:3" ht="11.5" hidden="1" x14ac:dyDescent="0.25">
      <c r="A3612" s="85">
        <v>27193248</v>
      </c>
      <c r="B3612" s="84" t="s">
        <v>12285</v>
      </c>
    </row>
    <row r="3613" spans="1:3" ht="11.5" hidden="1" x14ac:dyDescent="0.25">
      <c r="A3613" s="85">
        <v>25122673</v>
      </c>
      <c r="B3613" s="84" t="s">
        <v>12286</v>
      </c>
    </row>
    <row r="3614" spans="1:3" ht="11.5" hidden="1" x14ac:dyDescent="0.25">
      <c r="A3614" s="85">
        <v>27106367</v>
      </c>
      <c r="B3614" s="84" t="s">
        <v>25971</v>
      </c>
    </row>
    <row r="3615" spans="1:3" ht="11.5" x14ac:dyDescent="0.25">
      <c r="A3615" s="85">
        <v>25578774</v>
      </c>
      <c r="B3615" s="84" t="s">
        <v>1856</v>
      </c>
      <c r="C3615" s="82" t="s">
        <v>1857</v>
      </c>
    </row>
    <row r="3616" spans="1:3" ht="11.5" hidden="1" x14ac:dyDescent="0.25">
      <c r="A3616" s="85">
        <v>25428136</v>
      </c>
      <c r="B3616" s="84" t="s">
        <v>12287</v>
      </c>
    </row>
    <row r="3617" spans="1:3" ht="11.5" hidden="1" x14ac:dyDescent="0.25">
      <c r="A3617" s="85">
        <v>27106370</v>
      </c>
      <c r="B3617" s="84" t="s">
        <v>25972</v>
      </c>
    </row>
    <row r="3618" spans="1:3" ht="11.5" hidden="1" x14ac:dyDescent="0.25">
      <c r="A3618" s="85">
        <v>25124592</v>
      </c>
      <c r="B3618" s="84" t="s">
        <v>12288</v>
      </c>
    </row>
    <row r="3619" spans="1:3" ht="11.5" hidden="1" x14ac:dyDescent="0.25">
      <c r="A3619" s="85">
        <v>25124593</v>
      </c>
      <c r="B3619" s="84" t="s">
        <v>12289</v>
      </c>
    </row>
    <row r="3620" spans="1:3" ht="11.5" hidden="1" x14ac:dyDescent="0.25">
      <c r="A3620" s="85">
        <v>25123626</v>
      </c>
      <c r="B3620" s="84" t="s">
        <v>25973</v>
      </c>
    </row>
    <row r="3621" spans="1:3" ht="11.5" hidden="1" x14ac:dyDescent="0.25">
      <c r="A3621" s="85">
        <v>25077842</v>
      </c>
      <c r="B3621" s="84" t="s">
        <v>12290</v>
      </c>
    </row>
    <row r="3622" spans="1:3" ht="11.5" hidden="1" x14ac:dyDescent="0.25">
      <c r="A3622" s="85">
        <v>27187468</v>
      </c>
      <c r="B3622" s="84" t="s">
        <v>12291</v>
      </c>
    </row>
    <row r="3623" spans="1:3" ht="11.5" x14ac:dyDescent="0.25">
      <c r="A3623" s="85">
        <v>25435754</v>
      </c>
      <c r="B3623" s="84" t="s">
        <v>1858</v>
      </c>
      <c r="C3623" s="82" t="s">
        <v>1859</v>
      </c>
    </row>
    <row r="3624" spans="1:3" ht="11.5" hidden="1" x14ac:dyDescent="0.25">
      <c r="A3624" s="85">
        <v>27181643</v>
      </c>
      <c r="B3624" s="84" t="s">
        <v>12292</v>
      </c>
    </row>
    <row r="3625" spans="1:3" ht="11.5" hidden="1" x14ac:dyDescent="0.25">
      <c r="A3625" s="85">
        <v>27188989</v>
      </c>
      <c r="B3625" s="84" t="s">
        <v>12293</v>
      </c>
    </row>
    <row r="3626" spans="1:3" ht="11.5" hidden="1" x14ac:dyDescent="0.25">
      <c r="A3626" s="85">
        <v>27184153</v>
      </c>
      <c r="B3626" s="84" t="s">
        <v>12294</v>
      </c>
    </row>
    <row r="3627" spans="1:3" ht="11.5" hidden="1" x14ac:dyDescent="0.25">
      <c r="A3627" s="85">
        <v>27187164</v>
      </c>
      <c r="B3627" s="84" t="s">
        <v>12295</v>
      </c>
    </row>
    <row r="3628" spans="1:3" ht="11.5" hidden="1" x14ac:dyDescent="0.25">
      <c r="A3628" s="85">
        <v>27184237</v>
      </c>
      <c r="B3628" s="84" t="s">
        <v>12296</v>
      </c>
    </row>
    <row r="3629" spans="1:3" ht="11.5" hidden="1" x14ac:dyDescent="0.25">
      <c r="A3629" s="85">
        <v>27184236</v>
      </c>
      <c r="B3629" s="84" t="s">
        <v>12297</v>
      </c>
    </row>
    <row r="3630" spans="1:3" ht="11.5" hidden="1" x14ac:dyDescent="0.25">
      <c r="A3630" s="85">
        <v>27107167</v>
      </c>
      <c r="B3630" s="84" t="s">
        <v>12298</v>
      </c>
    </row>
    <row r="3631" spans="1:3" ht="11.5" hidden="1" x14ac:dyDescent="0.25">
      <c r="A3631" s="85">
        <v>27193255</v>
      </c>
      <c r="B3631" s="84" t="s">
        <v>12299</v>
      </c>
    </row>
    <row r="3632" spans="1:3" ht="11.5" hidden="1" x14ac:dyDescent="0.25">
      <c r="A3632" s="85">
        <v>27193256</v>
      </c>
      <c r="B3632" s="84" t="s">
        <v>12300</v>
      </c>
    </row>
    <row r="3633" spans="1:3" ht="11.5" hidden="1" x14ac:dyDescent="0.25">
      <c r="A3633" s="85">
        <v>25399102</v>
      </c>
      <c r="B3633" s="84" t="s">
        <v>12301</v>
      </c>
    </row>
    <row r="3634" spans="1:3" ht="11.5" hidden="1" x14ac:dyDescent="0.25">
      <c r="A3634" s="85">
        <v>25400110</v>
      </c>
      <c r="B3634" s="84" t="s">
        <v>12302</v>
      </c>
    </row>
    <row r="3635" spans="1:3" ht="11.5" hidden="1" x14ac:dyDescent="0.25">
      <c r="A3635" s="85">
        <v>25470139</v>
      </c>
      <c r="B3635" s="84" t="s">
        <v>12303</v>
      </c>
    </row>
    <row r="3636" spans="1:3" ht="11.5" hidden="1" x14ac:dyDescent="0.25">
      <c r="A3636" s="85">
        <v>25462214</v>
      </c>
      <c r="B3636" s="84" t="s">
        <v>12304</v>
      </c>
    </row>
    <row r="3637" spans="1:3" ht="11.5" hidden="1" x14ac:dyDescent="0.25">
      <c r="A3637" s="85">
        <v>25401109</v>
      </c>
      <c r="B3637" s="84" t="s">
        <v>12305</v>
      </c>
    </row>
    <row r="3638" spans="1:3" ht="11.5" x14ac:dyDescent="0.25">
      <c r="A3638" s="85">
        <v>25427046</v>
      </c>
      <c r="B3638" s="84" t="s">
        <v>1860</v>
      </c>
      <c r="C3638" s="82" t="s">
        <v>1861</v>
      </c>
    </row>
    <row r="3639" spans="1:3" ht="11.5" hidden="1" x14ac:dyDescent="0.25">
      <c r="A3639" s="85">
        <v>27072056</v>
      </c>
      <c r="B3639" s="84" t="s">
        <v>12306</v>
      </c>
    </row>
    <row r="3640" spans="1:3" ht="11.5" hidden="1" x14ac:dyDescent="0.25">
      <c r="A3640" s="85">
        <v>27181915</v>
      </c>
      <c r="B3640" s="84" t="s">
        <v>12307</v>
      </c>
    </row>
    <row r="3641" spans="1:3" ht="11.5" hidden="1" x14ac:dyDescent="0.25">
      <c r="A3641" s="85">
        <v>25470140</v>
      </c>
      <c r="B3641" s="84" t="s">
        <v>12308</v>
      </c>
    </row>
    <row r="3642" spans="1:3" ht="11.5" hidden="1" x14ac:dyDescent="0.25">
      <c r="A3642" s="85">
        <v>25583481</v>
      </c>
      <c r="B3642" s="84" t="s">
        <v>12309</v>
      </c>
    </row>
    <row r="3643" spans="1:3" ht="11.5" hidden="1" x14ac:dyDescent="0.25">
      <c r="A3643" s="85">
        <v>27099519</v>
      </c>
      <c r="B3643" s="84" t="s">
        <v>12310</v>
      </c>
    </row>
    <row r="3644" spans="1:3" ht="11.5" hidden="1" x14ac:dyDescent="0.25">
      <c r="A3644" s="85">
        <v>25589490</v>
      </c>
      <c r="B3644" s="84" t="s">
        <v>12311</v>
      </c>
    </row>
    <row r="3645" spans="1:3" ht="11.5" hidden="1" x14ac:dyDescent="0.25">
      <c r="A3645" s="85">
        <v>25566775</v>
      </c>
      <c r="B3645" s="84" t="s">
        <v>12312</v>
      </c>
    </row>
    <row r="3646" spans="1:3" ht="11.5" hidden="1" x14ac:dyDescent="0.25">
      <c r="A3646" s="85">
        <v>25437214</v>
      </c>
      <c r="B3646" s="84" t="s">
        <v>12313</v>
      </c>
    </row>
    <row r="3647" spans="1:3" ht="11.5" hidden="1" x14ac:dyDescent="0.25">
      <c r="A3647" s="85">
        <v>25437194</v>
      </c>
      <c r="B3647" s="84" t="s">
        <v>12314</v>
      </c>
    </row>
    <row r="3648" spans="1:3" ht="11.5" hidden="1" x14ac:dyDescent="0.25">
      <c r="A3648" s="85">
        <v>25463312</v>
      </c>
      <c r="B3648" s="84" t="s">
        <v>12315</v>
      </c>
    </row>
    <row r="3649" spans="1:3" ht="11.5" hidden="1" x14ac:dyDescent="0.25">
      <c r="A3649" s="85">
        <v>25583640</v>
      </c>
      <c r="B3649" s="84" t="s">
        <v>12316</v>
      </c>
    </row>
    <row r="3650" spans="1:3" ht="11.5" hidden="1" x14ac:dyDescent="0.25">
      <c r="A3650" s="85">
        <v>25583552</v>
      </c>
      <c r="B3650" s="84" t="s">
        <v>12317</v>
      </c>
    </row>
    <row r="3651" spans="1:3" ht="11.5" hidden="1" x14ac:dyDescent="0.25">
      <c r="A3651" s="85">
        <v>27174497</v>
      </c>
      <c r="B3651" s="84" t="s">
        <v>12318</v>
      </c>
    </row>
    <row r="3652" spans="1:3" ht="11.5" hidden="1" x14ac:dyDescent="0.25">
      <c r="A3652" s="85">
        <v>25575153</v>
      </c>
      <c r="B3652" s="84" t="s">
        <v>12319</v>
      </c>
    </row>
    <row r="3653" spans="1:3" ht="11.5" hidden="1" x14ac:dyDescent="0.25">
      <c r="A3653" s="85">
        <v>25457587</v>
      </c>
      <c r="B3653" s="84" t="s">
        <v>12320</v>
      </c>
    </row>
    <row r="3654" spans="1:3" ht="11.5" hidden="1" x14ac:dyDescent="0.25">
      <c r="A3654" s="85">
        <v>25470892</v>
      </c>
      <c r="B3654" s="84" t="s">
        <v>12321</v>
      </c>
    </row>
    <row r="3655" spans="1:3" ht="11.5" hidden="1" x14ac:dyDescent="0.25">
      <c r="A3655" s="85">
        <v>27109746</v>
      </c>
      <c r="B3655" s="84" t="s">
        <v>12322</v>
      </c>
    </row>
    <row r="3656" spans="1:3" ht="11.5" hidden="1" x14ac:dyDescent="0.25">
      <c r="A3656" s="85">
        <v>8031357</v>
      </c>
      <c r="B3656" s="84" t="s">
        <v>12323</v>
      </c>
    </row>
    <row r="3657" spans="1:3" ht="11.5" hidden="1" x14ac:dyDescent="0.25">
      <c r="A3657" s="85">
        <v>25400767</v>
      </c>
      <c r="B3657" s="84" t="s">
        <v>7903</v>
      </c>
    </row>
    <row r="3658" spans="1:3" ht="11.5" x14ac:dyDescent="0.25">
      <c r="A3658" s="85">
        <v>25565293</v>
      </c>
      <c r="B3658" s="84" t="s">
        <v>1862</v>
      </c>
      <c r="C3658" s="82" t="s">
        <v>1863</v>
      </c>
    </row>
    <row r="3659" spans="1:3" ht="11.5" hidden="1" x14ac:dyDescent="0.25">
      <c r="A3659" s="85">
        <v>25400769</v>
      </c>
      <c r="B3659" s="84" t="s">
        <v>12324</v>
      </c>
    </row>
    <row r="3660" spans="1:3" ht="11.5" hidden="1" x14ac:dyDescent="0.25">
      <c r="A3660" s="85">
        <v>25400772</v>
      </c>
      <c r="B3660" s="84" t="s">
        <v>12324</v>
      </c>
    </row>
    <row r="3661" spans="1:3" ht="11.5" hidden="1" x14ac:dyDescent="0.25">
      <c r="A3661" s="85">
        <v>25574975</v>
      </c>
      <c r="B3661" s="84" t="s">
        <v>12325</v>
      </c>
    </row>
    <row r="3662" spans="1:3" ht="11.5" x14ac:dyDescent="0.25">
      <c r="A3662" s="85">
        <v>27169288</v>
      </c>
      <c r="B3662" s="84" t="s">
        <v>1864</v>
      </c>
      <c r="C3662" s="82" t="s">
        <v>1865</v>
      </c>
    </row>
    <row r="3663" spans="1:3" ht="11.5" x14ac:dyDescent="0.25">
      <c r="A3663" s="85">
        <v>25472222</v>
      </c>
      <c r="B3663" s="84" t="s">
        <v>1866</v>
      </c>
      <c r="C3663" s="82" t="s">
        <v>1867</v>
      </c>
    </row>
    <row r="3664" spans="1:3" ht="11.5" hidden="1" x14ac:dyDescent="0.25">
      <c r="A3664" s="85">
        <v>25399947</v>
      </c>
      <c r="B3664" s="84" t="s">
        <v>12326</v>
      </c>
    </row>
    <row r="3665" spans="1:3" ht="11.5" hidden="1" x14ac:dyDescent="0.25">
      <c r="A3665" s="85">
        <v>25462416</v>
      </c>
      <c r="B3665" s="84" t="s">
        <v>12327</v>
      </c>
    </row>
    <row r="3666" spans="1:3" ht="11.5" hidden="1" x14ac:dyDescent="0.25">
      <c r="A3666" s="85">
        <v>25401139</v>
      </c>
      <c r="B3666" s="84" t="s">
        <v>12328</v>
      </c>
    </row>
    <row r="3667" spans="1:3" ht="11.5" x14ac:dyDescent="0.25">
      <c r="A3667" s="85">
        <v>25426952</v>
      </c>
      <c r="B3667" s="84" t="s">
        <v>1868</v>
      </c>
      <c r="C3667" s="82" t="s">
        <v>1869</v>
      </c>
    </row>
    <row r="3668" spans="1:3" ht="11.5" hidden="1" x14ac:dyDescent="0.25">
      <c r="A3668" s="85">
        <v>25398177</v>
      </c>
      <c r="B3668" s="84" t="s">
        <v>12329</v>
      </c>
    </row>
    <row r="3669" spans="1:3" ht="11.5" hidden="1" x14ac:dyDescent="0.25">
      <c r="A3669" s="85">
        <v>25461819</v>
      </c>
      <c r="B3669" s="84" t="s">
        <v>12330</v>
      </c>
    </row>
    <row r="3670" spans="1:3" ht="11.5" hidden="1" x14ac:dyDescent="0.25">
      <c r="A3670" s="85">
        <v>27189998</v>
      </c>
      <c r="B3670" s="84" t="s">
        <v>12331</v>
      </c>
    </row>
    <row r="3671" spans="1:3" ht="11.5" hidden="1" x14ac:dyDescent="0.25">
      <c r="A3671" s="85">
        <v>27190000</v>
      </c>
      <c r="B3671" s="84" t="s">
        <v>12332</v>
      </c>
    </row>
    <row r="3672" spans="1:3" ht="11.5" hidden="1" x14ac:dyDescent="0.25">
      <c r="A3672" s="85">
        <v>27162125</v>
      </c>
      <c r="B3672" s="84" t="s">
        <v>12333</v>
      </c>
    </row>
    <row r="3673" spans="1:3" ht="11.5" hidden="1" x14ac:dyDescent="0.25">
      <c r="A3673" s="85">
        <v>27162121</v>
      </c>
      <c r="B3673" s="84" t="s">
        <v>12334</v>
      </c>
    </row>
    <row r="3674" spans="1:3" ht="11.5" hidden="1" x14ac:dyDescent="0.25">
      <c r="A3674" s="85">
        <v>27162120</v>
      </c>
      <c r="B3674" s="84" t="s">
        <v>12335</v>
      </c>
    </row>
    <row r="3675" spans="1:3" ht="11.5" x14ac:dyDescent="0.25">
      <c r="A3675" s="85">
        <v>25468305</v>
      </c>
      <c r="B3675" s="84" t="s">
        <v>1870</v>
      </c>
      <c r="C3675" s="82" t="s">
        <v>1871</v>
      </c>
    </row>
    <row r="3676" spans="1:3" ht="11.5" hidden="1" x14ac:dyDescent="0.25">
      <c r="A3676" s="85">
        <v>25578004</v>
      </c>
      <c r="B3676" s="84" t="s">
        <v>12336</v>
      </c>
    </row>
    <row r="3677" spans="1:3" ht="11.5" x14ac:dyDescent="0.25">
      <c r="A3677" s="85">
        <v>25445292</v>
      </c>
      <c r="B3677" s="84" t="s">
        <v>1872</v>
      </c>
      <c r="C3677" s="82" t="s">
        <v>1873</v>
      </c>
    </row>
    <row r="3678" spans="1:3" ht="11.5" hidden="1" x14ac:dyDescent="0.25">
      <c r="A3678" s="85">
        <v>27187114</v>
      </c>
      <c r="B3678" s="84" t="s">
        <v>12337</v>
      </c>
    </row>
    <row r="3679" spans="1:3" ht="11.5" hidden="1" x14ac:dyDescent="0.25">
      <c r="A3679" s="85">
        <v>25337330</v>
      </c>
      <c r="B3679" s="84" t="s">
        <v>12338</v>
      </c>
    </row>
    <row r="3680" spans="1:3" ht="11.5" hidden="1" x14ac:dyDescent="0.25">
      <c r="A3680" s="85">
        <v>25050930</v>
      </c>
      <c r="B3680" s="84" t="s">
        <v>12339</v>
      </c>
    </row>
    <row r="3681" spans="1:3" ht="11.5" hidden="1" x14ac:dyDescent="0.25">
      <c r="A3681" s="85">
        <v>27123967</v>
      </c>
      <c r="B3681" s="84" t="s">
        <v>25974</v>
      </c>
    </row>
    <row r="3682" spans="1:3" ht="11.5" hidden="1" x14ac:dyDescent="0.25">
      <c r="A3682" s="85">
        <v>25475534</v>
      </c>
      <c r="B3682" s="84" t="s">
        <v>25975</v>
      </c>
    </row>
    <row r="3683" spans="1:3" ht="11.5" x14ac:dyDescent="0.25">
      <c r="A3683" s="85">
        <v>25449861</v>
      </c>
      <c r="B3683" s="84" t="s">
        <v>1874</v>
      </c>
      <c r="C3683" s="82" t="s">
        <v>1875</v>
      </c>
    </row>
    <row r="3684" spans="1:3" ht="11.5" hidden="1" x14ac:dyDescent="0.25">
      <c r="A3684" s="85">
        <v>25426510</v>
      </c>
      <c r="B3684" s="84" t="s">
        <v>12340</v>
      </c>
    </row>
    <row r="3685" spans="1:3" ht="11.5" hidden="1" x14ac:dyDescent="0.25">
      <c r="A3685" s="85">
        <v>27193630</v>
      </c>
      <c r="B3685" s="84" t="s">
        <v>12341</v>
      </c>
    </row>
    <row r="3686" spans="1:3" ht="11.5" x14ac:dyDescent="0.25">
      <c r="A3686" s="85">
        <v>27169654</v>
      </c>
      <c r="B3686" s="84" t="s">
        <v>1876</v>
      </c>
      <c r="C3686" s="82" t="s">
        <v>1877</v>
      </c>
    </row>
    <row r="3687" spans="1:3" ht="11.5" hidden="1" x14ac:dyDescent="0.25">
      <c r="A3687" s="85">
        <v>27184151</v>
      </c>
      <c r="B3687" s="84" t="s">
        <v>12342</v>
      </c>
    </row>
    <row r="3688" spans="1:3" ht="11.5" hidden="1" x14ac:dyDescent="0.25">
      <c r="A3688" s="85">
        <v>27188613</v>
      </c>
      <c r="B3688" s="84" t="s">
        <v>12343</v>
      </c>
    </row>
    <row r="3689" spans="1:3" ht="11.5" hidden="1" x14ac:dyDescent="0.25">
      <c r="A3689" s="85">
        <v>27189151</v>
      </c>
      <c r="B3689" s="84" t="s">
        <v>12344</v>
      </c>
    </row>
    <row r="3690" spans="1:3" ht="11.5" x14ac:dyDescent="0.25">
      <c r="A3690" s="85">
        <v>27170144</v>
      </c>
      <c r="B3690" s="84" t="s">
        <v>1878</v>
      </c>
      <c r="C3690" s="82" t="s">
        <v>1879</v>
      </c>
    </row>
    <row r="3691" spans="1:3" ht="11.5" x14ac:dyDescent="0.25">
      <c r="A3691" s="85">
        <v>25472439</v>
      </c>
      <c r="B3691" s="84" t="s">
        <v>1880</v>
      </c>
      <c r="C3691" s="82" t="s">
        <v>1881</v>
      </c>
    </row>
    <row r="3692" spans="1:3" ht="11.5" hidden="1" x14ac:dyDescent="0.25">
      <c r="A3692" s="85">
        <v>25461359</v>
      </c>
      <c r="B3692" s="84" t="s">
        <v>12345</v>
      </c>
    </row>
    <row r="3693" spans="1:3" ht="11.5" hidden="1" x14ac:dyDescent="0.25">
      <c r="A3693" s="85">
        <v>27189037</v>
      </c>
      <c r="B3693" s="84" t="s">
        <v>12346</v>
      </c>
    </row>
    <row r="3694" spans="1:3" ht="11.5" hidden="1" x14ac:dyDescent="0.25">
      <c r="A3694" s="85">
        <v>27189152</v>
      </c>
      <c r="B3694" s="84" t="s">
        <v>12347</v>
      </c>
    </row>
    <row r="3695" spans="1:3" ht="11.5" hidden="1" x14ac:dyDescent="0.25">
      <c r="A3695" s="85">
        <v>27189153</v>
      </c>
      <c r="B3695" s="84" t="s">
        <v>12348</v>
      </c>
    </row>
    <row r="3696" spans="1:3" ht="11.5" hidden="1" x14ac:dyDescent="0.25">
      <c r="A3696" s="85">
        <v>27189154</v>
      </c>
      <c r="B3696" s="84" t="s">
        <v>12349</v>
      </c>
    </row>
    <row r="3697" spans="1:3" ht="11.5" x14ac:dyDescent="0.25">
      <c r="A3697" s="85">
        <v>27176420</v>
      </c>
      <c r="B3697" s="84" t="s">
        <v>1882</v>
      </c>
      <c r="C3697" s="82" t="s">
        <v>1881</v>
      </c>
    </row>
    <row r="3698" spans="1:3" ht="11.5" hidden="1" x14ac:dyDescent="0.25">
      <c r="A3698" s="85">
        <v>27187975</v>
      </c>
      <c r="B3698" s="84" t="s">
        <v>12350</v>
      </c>
    </row>
    <row r="3699" spans="1:3" ht="11.5" hidden="1" x14ac:dyDescent="0.25">
      <c r="A3699" s="85">
        <v>27189039</v>
      </c>
      <c r="B3699" s="84" t="s">
        <v>12351</v>
      </c>
    </row>
    <row r="3700" spans="1:3" ht="11.5" hidden="1" x14ac:dyDescent="0.25">
      <c r="A3700" s="85">
        <v>27187977</v>
      </c>
      <c r="B3700" s="84" t="s">
        <v>12352</v>
      </c>
    </row>
    <row r="3701" spans="1:3" ht="11.5" hidden="1" x14ac:dyDescent="0.25">
      <c r="A3701" s="85">
        <v>27187978</v>
      </c>
      <c r="B3701" s="84" t="s">
        <v>12353</v>
      </c>
    </row>
    <row r="3702" spans="1:3" ht="11.5" x14ac:dyDescent="0.25">
      <c r="A3702" s="85">
        <v>27097305</v>
      </c>
      <c r="B3702" s="84" t="s">
        <v>1883</v>
      </c>
      <c r="C3702" s="82" t="s">
        <v>1884</v>
      </c>
    </row>
    <row r="3703" spans="1:3" ht="11.5" x14ac:dyDescent="0.25">
      <c r="A3703" s="85">
        <v>27170139</v>
      </c>
      <c r="B3703" s="84" t="s">
        <v>1885</v>
      </c>
      <c r="C3703" s="82" t="s">
        <v>1886</v>
      </c>
    </row>
    <row r="3704" spans="1:3" ht="11.5" x14ac:dyDescent="0.25">
      <c r="A3704" s="85">
        <v>25461902</v>
      </c>
      <c r="B3704" s="84" t="s">
        <v>1887</v>
      </c>
      <c r="C3704" s="82" t="s">
        <v>1888</v>
      </c>
    </row>
    <row r="3705" spans="1:3" ht="11.5" hidden="1" x14ac:dyDescent="0.25">
      <c r="A3705" s="85">
        <v>27187979</v>
      </c>
      <c r="B3705" s="84" t="s">
        <v>12354</v>
      </c>
    </row>
    <row r="3706" spans="1:3" ht="11.5" hidden="1" x14ac:dyDescent="0.25">
      <c r="A3706" s="85">
        <v>27187980</v>
      </c>
      <c r="B3706" s="84" t="s">
        <v>12355</v>
      </c>
    </row>
    <row r="3707" spans="1:3" ht="11.5" hidden="1" x14ac:dyDescent="0.25">
      <c r="A3707" s="85">
        <v>27187981</v>
      </c>
      <c r="B3707" s="84" t="s">
        <v>12356</v>
      </c>
    </row>
    <row r="3708" spans="1:3" ht="11.5" hidden="1" x14ac:dyDescent="0.25">
      <c r="A3708" s="85">
        <v>27187982</v>
      </c>
      <c r="B3708" s="84" t="s">
        <v>12357</v>
      </c>
    </row>
    <row r="3709" spans="1:3" ht="11.5" hidden="1" x14ac:dyDescent="0.25">
      <c r="A3709" s="85">
        <v>27187983</v>
      </c>
      <c r="B3709" s="84" t="s">
        <v>12358</v>
      </c>
    </row>
    <row r="3710" spans="1:3" ht="11.5" hidden="1" x14ac:dyDescent="0.25">
      <c r="A3710" s="85">
        <v>27189041</v>
      </c>
      <c r="B3710" s="84" t="s">
        <v>12359</v>
      </c>
    </row>
    <row r="3711" spans="1:3" ht="11.5" hidden="1" x14ac:dyDescent="0.25">
      <c r="A3711" s="85">
        <v>27187985</v>
      </c>
      <c r="B3711" s="84" t="s">
        <v>12360</v>
      </c>
    </row>
    <row r="3712" spans="1:3" ht="11.5" hidden="1" x14ac:dyDescent="0.25">
      <c r="A3712" s="85">
        <v>27189156</v>
      </c>
      <c r="B3712" s="84" t="s">
        <v>12361</v>
      </c>
    </row>
    <row r="3713" spans="1:3" ht="11.5" hidden="1" x14ac:dyDescent="0.25">
      <c r="A3713" s="85">
        <v>27189042</v>
      </c>
      <c r="B3713" s="84" t="s">
        <v>12362</v>
      </c>
    </row>
    <row r="3714" spans="1:3" ht="11.5" hidden="1" x14ac:dyDescent="0.25">
      <c r="A3714" s="85">
        <v>27187988</v>
      </c>
      <c r="B3714" s="84" t="s">
        <v>12363</v>
      </c>
    </row>
    <row r="3715" spans="1:3" ht="11.5" hidden="1" x14ac:dyDescent="0.25">
      <c r="A3715" s="85">
        <v>27187989</v>
      </c>
      <c r="B3715" s="84" t="s">
        <v>12364</v>
      </c>
    </row>
    <row r="3716" spans="1:3" ht="11.5" hidden="1" x14ac:dyDescent="0.25">
      <c r="A3716" s="85">
        <v>27172344</v>
      </c>
      <c r="B3716" s="84" t="s">
        <v>12365</v>
      </c>
    </row>
    <row r="3717" spans="1:3" ht="11.5" hidden="1" x14ac:dyDescent="0.25">
      <c r="A3717" s="85">
        <v>27187991</v>
      </c>
      <c r="B3717" s="84" t="s">
        <v>12366</v>
      </c>
    </row>
    <row r="3718" spans="1:3" ht="11.5" hidden="1" x14ac:dyDescent="0.25">
      <c r="A3718" s="85">
        <v>27187992</v>
      </c>
      <c r="B3718" s="84" t="s">
        <v>12367</v>
      </c>
    </row>
    <row r="3719" spans="1:3" ht="11.5" hidden="1" x14ac:dyDescent="0.25">
      <c r="A3719" s="85">
        <v>27187993</v>
      </c>
      <c r="B3719" s="84" t="s">
        <v>12368</v>
      </c>
    </row>
    <row r="3720" spans="1:3" ht="11.5" hidden="1" x14ac:dyDescent="0.25">
      <c r="A3720" s="85">
        <v>27187994</v>
      </c>
      <c r="B3720" s="84" t="s">
        <v>12369</v>
      </c>
    </row>
    <row r="3721" spans="1:3" ht="11.5" hidden="1" x14ac:dyDescent="0.25">
      <c r="A3721" s="85">
        <v>27151551</v>
      </c>
      <c r="B3721" s="84" t="s">
        <v>12370</v>
      </c>
    </row>
    <row r="3722" spans="1:3" ht="11.5" hidden="1" x14ac:dyDescent="0.25">
      <c r="A3722" s="85">
        <v>27187995</v>
      </c>
      <c r="B3722" s="84" t="s">
        <v>12371</v>
      </c>
    </row>
    <row r="3723" spans="1:3" ht="11.5" hidden="1" x14ac:dyDescent="0.25">
      <c r="A3723" s="85">
        <v>27187996</v>
      </c>
      <c r="B3723" s="84" t="s">
        <v>12372</v>
      </c>
    </row>
    <row r="3724" spans="1:3" ht="11.5" hidden="1" x14ac:dyDescent="0.25">
      <c r="A3724" s="85">
        <v>27193631</v>
      </c>
      <c r="B3724" s="84" t="s">
        <v>12373</v>
      </c>
    </row>
    <row r="3725" spans="1:3" ht="11.5" hidden="1" x14ac:dyDescent="0.25">
      <c r="A3725" s="85">
        <v>27189157</v>
      </c>
      <c r="B3725" s="84" t="s">
        <v>12374</v>
      </c>
    </row>
    <row r="3726" spans="1:3" ht="11.5" x14ac:dyDescent="0.25">
      <c r="A3726" s="85">
        <v>25574350</v>
      </c>
      <c r="B3726" s="84" t="s">
        <v>1889</v>
      </c>
      <c r="C3726" s="82" t="s">
        <v>1890</v>
      </c>
    </row>
    <row r="3727" spans="1:3" ht="11.5" hidden="1" x14ac:dyDescent="0.25">
      <c r="A3727" s="85">
        <v>27189043</v>
      </c>
      <c r="B3727" s="84" t="s">
        <v>12375</v>
      </c>
    </row>
    <row r="3728" spans="1:3" ht="11.5" x14ac:dyDescent="0.25">
      <c r="A3728" s="85">
        <v>25404282</v>
      </c>
      <c r="B3728" s="84" t="s">
        <v>26534</v>
      </c>
      <c r="C3728" s="82" t="s">
        <v>1890</v>
      </c>
    </row>
    <row r="3729" spans="1:3" ht="11.5" hidden="1" x14ac:dyDescent="0.25">
      <c r="A3729" s="85">
        <v>27193334</v>
      </c>
      <c r="B3729" s="84" t="s">
        <v>12376</v>
      </c>
    </row>
    <row r="3730" spans="1:3" ht="11.5" hidden="1" x14ac:dyDescent="0.25">
      <c r="A3730" s="85">
        <v>27187999</v>
      </c>
      <c r="B3730" s="84" t="s">
        <v>12377</v>
      </c>
    </row>
    <row r="3731" spans="1:3" ht="11.5" hidden="1" x14ac:dyDescent="0.25">
      <c r="A3731" s="85">
        <v>27189158</v>
      </c>
      <c r="B3731" s="84" t="s">
        <v>12378</v>
      </c>
    </row>
    <row r="3732" spans="1:3" ht="11.5" hidden="1" x14ac:dyDescent="0.25">
      <c r="A3732" s="85">
        <v>27189044</v>
      </c>
      <c r="B3732" s="84" t="s">
        <v>12379</v>
      </c>
    </row>
    <row r="3733" spans="1:3" ht="11.5" hidden="1" x14ac:dyDescent="0.25">
      <c r="A3733" s="85">
        <v>27163567</v>
      </c>
      <c r="B3733" s="84" t="s">
        <v>12380</v>
      </c>
    </row>
    <row r="3734" spans="1:3" ht="11.5" hidden="1" x14ac:dyDescent="0.25">
      <c r="A3734" s="85">
        <v>27183894</v>
      </c>
      <c r="B3734" s="84" t="s">
        <v>12381</v>
      </c>
    </row>
    <row r="3735" spans="1:3" ht="11.5" hidden="1" x14ac:dyDescent="0.25">
      <c r="A3735" s="85">
        <v>27188002</v>
      </c>
      <c r="B3735" s="84" t="s">
        <v>12382</v>
      </c>
    </row>
    <row r="3736" spans="1:3" ht="11.5" hidden="1" x14ac:dyDescent="0.25">
      <c r="A3736" s="85">
        <v>27155302</v>
      </c>
      <c r="B3736" s="84" t="s">
        <v>12383</v>
      </c>
    </row>
    <row r="3737" spans="1:3" ht="11.5" hidden="1" x14ac:dyDescent="0.25">
      <c r="A3737" s="85">
        <v>27189160</v>
      </c>
      <c r="B3737" s="84" t="s">
        <v>12384</v>
      </c>
    </row>
    <row r="3738" spans="1:3" ht="11.5" x14ac:dyDescent="0.25">
      <c r="A3738" s="85">
        <v>25461953</v>
      </c>
      <c r="B3738" s="84" t="s">
        <v>1891</v>
      </c>
      <c r="C3738" s="82" t="s">
        <v>1892</v>
      </c>
    </row>
    <row r="3739" spans="1:3" ht="11.5" hidden="1" x14ac:dyDescent="0.25">
      <c r="A3739" s="85">
        <v>27184152</v>
      </c>
      <c r="B3739" s="84" t="s">
        <v>12385</v>
      </c>
    </row>
    <row r="3740" spans="1:3" ht="11.5" hidden="1" x14ac:dyDescent="0.25">
      <c r="A3740" s="85">
        <v>27189162</v>
      </c>
      <c r="B3740" s="84" t="s">
        <v>12386</v>
      </c>
    </row>
    <row r="3741" spans="1:3" ht="11.5" hidden="1" x14ac:dyDescent="0.25">
      <c r="A3741" s="85">
        <v>27193632</v>
      </c>
      <c r="B3741" s="84" t="s">
        <v>12387</v>
      </c>
    </row>
    <row r="3742" spans="1:3" ht="11.5" hidden="1" x14ac:dyDescent="0.25">
      <c r="A3742" s="85">
        <v>27188005</v>
      </c>
      <c r="B3742" s="84" t="s">
        <v>12388</v>
      </c>
    </row>
    <row r="3743" spans="1:3" ht="11.5" hidden="1" x14ac:dyDescent="0.25">
      <c r="A3743" s="85">
        <v>27188006</v>
      </c>
      <c r="B3743" s="84" t="s">
        <v>12389</v>
      </c>
    </row>
    <row r="3744" spans="1:3" ht="11.5" hidden="1" x14ac:dyDescent="0.25">
      <c r="A3744" s="85">
        <v>27188007</v>
      </c>
      <c r="B3744" s="84" t="s">
        <v>12390</v>
      </c>
    </row>
    <row r="3745" spans="1:3" ht="11.5" x14ac:dyDescent="0.25">
      <c r="A3745" s="85">
        <v>25461966</v>
      </c>
      <c r="B3745" s="84" t="s">
        <v>1893</v>
      </c>
      <c r="C3745" s="82" t="s">
        <v>1894</v>
      </c>
    </row>
    <row r="3746" spans="1:3" ht="11.5" hidden="1" x14ac:dyDescent="0.25">
      <c r="A3746" s="85">
        <v>25450002</v>
      </c>
      <c r="B3746" s="84" t="s">
        <v>12391</v>
      </c>
    </row>
    <row r="3747" spans="1:3" ht="11.5" hidden="1" x14ac:dyDescent="0.25">
      <c r="A3747" s="85">
        <v>25583004</v>
      </c>
      <c r="B3747" s="84" t="s">
        <v>12392</v>
      </c>
    </row>
    <row r="3748" spans="1:3" ht="11.5" hidden="1" x14ac:dyDescent="0.25">
      <c r="A3748" s="85">
        <v>25463046</v>
      </c>
      <c r="B3748" s="84" t="s">
        <v>12393</v>
      </c>
    </row>
    <row r="3749" spans="1:3" ht="11.5" hidden="1" x14ac:dyDescent="0.25">
      <c r="A3749" s="85">
        <v>25583005</v>
      </c>
      <c r="B3749" s="84" t="s">
        <v>12394</v>
      </c>
    </row>
    <row r="3750" spans="1:3" ht="11.5" hidden="1" x14ac:dyDescent="0.25">
      <c r="A3750" s="85">
        <v>25463041</v>
      </c>
      <c r="B3750" s="84" t="s">
        <v>12395</v>
      </c>
    </row>
    <row r="3751" spans="1:3" ht="11.5" hidden="1" x14ac:dyDescent="0.25">
      <c r="A3751" s="85">
        <v>25572766</v>
      </c>
      <c r="B3751" s="84" t="s">
        <v>12396</v>
      </c>
    </row>
    <row r="3752" spans="1:3" ht="11.5" hidden="1" x14ac:dyDescent="0.25">
      <c r="A3752" s="85">
        <v>25576513</v>
      </c>
      <c r="B3752" s="84" t="s">
        <v>12397</v>
      </c>
    </row>
    <row r="3753" spans="1:3" ht="11.5" hidden="1" x14ac:dyDescent="0.25">
      <c r="A3753" s="85">
        <v>27100433</v>
      </c>
      <c r="B3753" s="84" t="s">
        <v>12398</v>
      </c>
    </row>
    <row r="3754" spans="1:3" ht="11.5" x14ac:dyDescent="0.25">
      <c r="A3754" s="85">
        <v>25418755</v>
      </c>
      <c r="B3754" s="84" t="s">
        <v>1895</v>
      </c>
      <c r="C3754" s="82" t="s">
        <v>1896</v>
      </c>
    </row>
    <row r="3755" spans="1:3" ht="11.5" x14ac:dyDescent="0.25">
      <c r="A3755" s="85">
        <v>25411056</v>
      </c>
      <c r="B3755" s="84" t="s">
        <v>1897</v>
      </c>
      <c r="C3755" s="82" t="s">
        <v>1898</v>
      </c>
    </row>
    <row r="3756" spans="1:3" ht="11.5" x14ac:dyDescent="0.25">
      <c r="A3756" s="85">
        <v>25067035</v>
      </c>
      <c r="B3756" s="84" t="s">
        <v>1899</v>
      </c>
      <c r="C3756" s="82" t="s">
        <v>1900</v>
      </c>
    </row>
    <row r="3757" spans="1:3" ht="11.5" hidden="1" x14ac:dyDescent="0.25">
      <c r="A3757" s="85">
        <v>25578457</v>
      </c>
      <c r="B3757" s="84" t="s">
        <v>12399</v>
      </c>
    </row>
    <row r="3758" spans="1:3" ht="11.5" hidden="1" x14ac:dyDescent="0.25">
      <c r="A3758" s="85">
        <v>25578456</v>
      </c>
      <c r="B3758" s="84" t="s">
        <v>12400</v>
      </c>
    </row>
    <row r="3759" spans="1:3" ht="11.5" hidden="1" x14ac:dyDescent="0.25">
      <c r="A3759" s="85">
        <v>25578459</v>
      </c>
      <c r="B3759" s="84" t="s">
        <v>12401</v>
      </c>
    </row>
    <row r="3760" spans="1:3" ht="11.5" x14ac:dyDescent="0.25">
      <c r="A3760" s="85">
        <v>27158334</v>
      </c>
      <c r="B3760" s="84" t="s">
        <v>1901</v>
      </c>
      <c r="C3760" s="82" t="s">
        <v>1900</v>
      </c>
    </row>
    <row r="3761" spans="1:3" ht="11.5" x14ac:dyDescent="0.25">
      <c r="A3761" s="85">
        <v>25131341</v>
      </c>
      <c r="B3761" s="84" t="s">
        <v>1903</v>
      </c>
      <c r="C3761" s="82" t="s">
        <v>1904</v>
      </c>
    </row>
    <row r="3762" spans="1:3" ht="11.5" x14ac:dyDescent="0.25">
      <c r="A3762" s="85">
        <v>25435710</v>
      </c>
      <c r="B3762" s="84" t="s">
        <v>1905</v>
      </c>
      <c r="C3762" s="82" t="s">
        <v>1906</v>
      </c>
    </row>
    <row r="3763" spans="1:3" ht="11.5" hidden="1" x14ac:dyDescent="0.25">
      <c r="A3763" s="85">
        <v>25575680</v>
      </c>
      <c r="B3763" s="84" t="s">
        <v>12402</v>
      </c>
    </row>
    <row r="3764" spans="1:3" ht="11.5" hidden="1" x14ac:dyDescent="0.25">
      <c r="A3764" s="85">
        <v>25487140</v>
      </c>
      <c r="B3764" s="84" t="s">
        <v>12403</v>
      </c>
    </row>
    <row r="3765" spans="1:3" ht="11.5" hidden="1" x14ac:dyDescent="0.25">
      <c r="A3765" s="85">
        <v>8039704</v>
      </c>
      <c r="B3765" s="84" t="s">
        <v>12404</v>
      </c>
    </row>
    <row r="3766" spans="1:3" ht="11.5" hidden="1" x14ac:dyDescent="0.25">
      <c r="A3766" s="85">
        <v>25581687</v>
      </c>
      <c r="B3766" s="84" t="s">
        <v>12405</v>
      </c>
    </row>
    <row r="3767" spans="1:3" ht="11.5" hidden="1" x14ac:dyDescent="0.25">
      <c r="A3767" s="85">
        <v>25469652</v>
      </c>
      <c r="B3767" s="84" t="s">
        <v>12406</v>
      </c>
    </row>
    <row r="3768" spans="1:3" ht="11.5" hidden="1" x14ac:dyDescent="0.25">
      <c r="A3768" s="85">
        <v>25050888</v>
      </c>
      <c r="B3768" s="84" t="s">
        <v>12407</v>
      </c>
    </row>
    <row r="3769" spans="1:3" ht="11.5" hidden="1" x14ac:dyDescent="0.25">
      <c r="A3769" s="85">
        <v>843040</v>
      </c>
      <c r="B3769" s="84" t="s">
        <v>12408</v>
      </c>
    </row>
    <row r="3770" spans="1:3" ht="11.5" hidden="1" x14ac:dyDescent="0.25">
      <c r="A3770" s="85">
        <v>25574701</v>
      </c>
      <c r="B3770" s="84" t="s">
        <v>12409</v>
      </c>
    </row>
    <row r="3771" spans="1:3" ht="11.5" hidden="1" x14ac:dyDescent="0.25">
      <c r="A3771" s="85">
        <v>25575794</v>
      </c>
      <c r="B3771" s="84" t="s">
        <v>12410</v>
      </c>
    </row>
    <row r="3772" spans="1:3" ht="11.5" hidden="1" x14ac:dyDescent="0.25">
      <c r="A3772" s="85">
        <v>25455639</v>
      </c>
      <c r="B3772" s="84" t="s">
        <v>12411</v>
      </c>
    </row>
    <row r="3773" spans="1:3" ht="11.5" hidden="1" x14ac:dyDescent="0.25">
      <c r="A3773" s="85">
        <v>25114019</v>
      </c>
      <c r="B3773" s="84" t="s">
        <v>12412</v>
      </c>
    </row>
    <row r="3774" spans="1:3" ht="11.5" hidden="1" x14ac:dyDescent="0.25">
      <c r="A3774" s="85">
        <v>25100623</v>
      </c>
      <c r="B3774" s="84" t="s">
        <v>12413</v>
      </c>
    </row>
    <row r="3775" spans="1:3" ht="11.5" x14ac:dyDescent="0.25">
      <c r="A3775" s="85">
        <v>25574835</v>
      </c>
      <c r="B3775" s="84" t="s">
        <v>1907</v>
      </c>
      <c r="C3775" s="82" t="s">
        <v>1908</v>
      </c>
    </row>
    <row r="3776" spans="1:3" ht="11.5" hidden="1" x14ac:dyDescent="0.25">
      <c r="A3776" s="85">
        <v>25573129</v>
      </c>
      <c r="B3776" s="84" t="s">
        <v>12414</v>
      </c>
    </row>
    <row r="3777" spans="1:3" ht="11.5" hidden="1" x14ac:dyDescent="0.25">
      <c r="A3777" s="85">
        <v>25589037</v>
      </c>
      <c r="B3777" s="84" t="s">
        <v>12415</v>
      </c>
    </row>
    <row r="3778" spans="1:3" ht="11.5" hidden="1" x14ac:dyDescent="0.25">
      <c r="A3778" s="85">
        <v>25417729</v>
      </c>
      <c r="B3778" s="84" t="s">
        <v>12416</v>
      </c>
    </row>
    <row r="3779" spans="1:3" ht="11.5" hidden="1" x14ac:dyDescent="0.25">
      <c r="A3779" s="85">
        <v>25400056</v>
      </c>
      <c r="B3779" s="84" t="s">
        <v>12417</v>
      </c>
    </row>
    <row r="3780" spans="1:3" ht="11.5" hidden="1" x14ac:dyDescent="0.25">
      <c r="A3780" s="85">
        <v>25400940</v>
      </c>
      <c r="B3780" s="84" t="s">
        <v>12418</v>
      </c>
    </row>
    <row r="3781" spans="1:3" ht="11.5" hidden="1" x14ac:dyDescent="0.25">
      <c r="A3781" s="85">
        <v>25414898</v>
      </c>
      <c r="B3781" s="84" t="s">
        <v>12419</v>
      </c>
    </row>
    <row r="3782" spans="1:3" ht="11.5" x14ac:dyDescent="0.25">
      <c r="A3782" s="85">
        <v>25576860</v>
      </c>
      <c r="B3782" s="84" t="s">
        <v>1909</v>
      </c>
      <c r="C3782" s="82" t="s">
        <v>1910</v>
      </c>
    </row>
    <row r="3783" spans="1:3" ht="11.5" hidden="1" x14ac:dyDescent="0.25">
      <c r="A3783" s="85">
        <v>25414899</v>
      </c>
      <c r="B3783" s="84" t="s">
        <v>12420</v>
      </c>
    </row>
    <row r="3784" spans="1:3" ht="11.5" hidden="1" x14ac:dyDescent="0.25">
      <c r="A3784" s="85">
        <v>25428852</v>
      </c>
      <c r="B3784" s="84" t="s">
        <v>12421</v>
      </c>
    </row>
    <row r="3785" spans="1:3" ht="11.5" hidden="1" x14ac:dyDescent="0.25">
      <c r="A3785" s="85">
        <v>25435527</v>
      </c>
      <c r="B3785" s="84" t="s">
        <v>12422</v>
      </c>
    </row>
    <row r="3786" spans="1:3" ht="11.5" hidden="1" x14ac:dyDescent="0.25">
      <c r="A3786" s="85">
        <v>25427670</v>
      </c>
      <c r="B3786" s="84" t="s">
        <v>12423</v>
      </c>
    </row>
    <row r="3787" spans="1:3" ht="11.5" hidden="1" x14ac:dyDescent="0.25">
      <c r="A3787" s="85">
        <v>25427591</v>
      </c>
      <c r="B3787" s="84" t="s">
        <v>12424</v>
      </c>
    </row>
    <row r="3788" spans="1:3" ht="11.5" hidden="1" x14ac:dyDescent="0.25">
      <c r="A3788" s="85">
        <v>27072837</v>
      </c>
      <c r="B3788" s="84" t="s">
        <v>12425</v>
      </c>
    </row>
    <row r="3789" spans="1:3" ht="11.5" hidden="1" x14ac:dyDescent="0.25">
      <c r="A3789" s="85">
        <v>25471131</v>
      </c>
      <c r="B3789" s="84" t="s">
        <v>12426</v>
      </c>
    </row>
    <row r="3790" spans="1:3" ht="11.5" hidden="1" x14ac:dyDescent="0.25">
      <c r="A3790" s="85">
        <v>8036461</v>
      </c>
      <c r="B3790" s="84" t="s">
        <v>12427</v>
      </c>
    </row>
    <row r="3791" spans="1:3" ht="11.5" hidden="1" x14ac:dyDescent="0.25">
      <c r="A3791" s="85">
        <v>25455484</v>
      </c>
      <c r="B3791" s="84" t="s">
        <v>12428</v>
      </c>
    </row>
    <row r="3792" spans="1:3" ht="11.5" hidden="1" x14ac:dyDescent="0.25">
      <c r="A3792" s="85">
        <v>25455491</v>
      </c>
      <c r="B3792" s="84" t="s">
        <v>12429</v>
      </c>
    </row>
    <row r="3793" spans="1:3" ht="11.5" x14ac:dyDescent="0.25">
      <c r="A3793" s="85">
        <v>25575390</v>
      </c>
      <c r="B3793" s="84" t="s">
        <v>1911</v>
      </c>
      <c r="C3793" s="82" t="s">
        <v>1912</v>
      </c>
    </row>
    <row r="3794" spans="1:3" ht="11.5" x14ac:dyDescent="0.25">
      <c r="A3794" s="85">
        <v>25473881</v>
      </c>
      <c r="B3794" s="84" t="s">
        <v>1913</v>
      </c>
      <c r="C3794" s="82" t="s">
        <v>1914</v>
      </c>
    </row>
    <row r="3795" spans="1:3" ht="11.5" x14ac:dyDescent="0.25">
      <c r="A3795" s="85">
        <v>25573851</v>
      </c>
      <c r="B3795" s="84" t="s">
        <v>1915</v>
      </c>
      <c r="C3795" s="82" t="s">
        <v>1916</v>
      </c>
    </row>
    <row r="3796" spans="1:3" ht="11.5" x14ac:dyDescent="0.25">
      <c r="A3796" s="85">
        <v>25400195</v>
      </c>
      <c r="B3796" s="84" t="s">
        <v>1917</v>
      </c>
      <c r="C3796" s="82" t="s">
        <v>1918</v>
      </c>
    </row>
    <row r="3797" spans="1:3" ht="11.5" x14ac:dyDescent="0.25">
      <c r="A3797" s="85">
        <v>25573876</v>
      </c>
      <c r="B3797" s="84" t="s">
        <v>1919</v>
      </c>
      <c r="C3797" s="82" t="s">
        <v>1920</v>
      </c>
    </row>
    <row r="3798" spans="1:3" ht="11.5" x14ac:dyDescent="0.25">
      <c r="A3798" s="85">
        <v>25467366</v>
      </c>
      <c r="B3798" s="84" t="s">
        <v>1921</v>
      </c>
      <c r="C3798" s="82" t="s">
        <v>1922</v>
      </c>
    </row>
    <row r="3799" spans="1:3" ht="11.5" hidden="1" x14ac:dyDescent="0.25">
      <c r="A3799" s="85">
        <v>27193269</v>
      </c>
      <c r="B3799" s="84" t="s">
        <v>12430</v>
      </c>
    </row>
    <row r="3800" spans="1:3" ht="11.5" hidden="1" x14ac:dyDescent="0.25">
      <c r="A3800" s="85">
        <v>27187481</v>
      </c>
      <c r="B3800" s="84" t="s">
        <v>12431</v>
      </c>
    </row>
    <row r="3801" spans="1:3" ht="11.5" x14ac:dyDescent="0.25">
      <c r="A3801" s="85">
        <v>25565304</v>
      </c>
      <c r="B3801" s="84" t="s">
        <v>1923</v>
      </c>
      <c r="C3801" s="82" t="s">
        <v>1924</v>
      </c>
    </row>
    <row r="3802" spans="1:3" ht="11.5" x14ac:dyDescent="0.25">
      <c r="A3802" s="85">
        <v>25399839</v>
      </c>
      <c r="B3802" s="84" t="s">
        <v>1925</v>
      </c>
      <c r="C3802" s="82" t="s">
        <v>1926</v>
      </c>
    </row>
    <row r="3803" spans="1:3" ht="11.5" hidden="1" x14ac:dyDescent="0.25">
      <c r="A3803" s="85">
        <v>25437973</v>
      </c>
      <c r="B3803" s="84" t="s">
        <v>12432</v>
      </c>
    </row>
    <row r="3804" spans="1:3" ht="11.5" x14ac:dyDescent="0.25">
      <c r="A3804" s="85">
        <v>25573996</v>
      </c>
      <c r="B3804" s="84" t="s">
        <v>1927</v>
      </c>
      <c r="C3804" s="82" t="s">
        <v>1928</v>
      </c>
    </row>
    <row r="3805" spans="1:3" ht="11.5" hidden="1" x14ac:dyDescent="0.25">
      <c r="A3805" s="85">
        <v>25400280</v>
      </c>
      <c r="B3805" s="84" t="s">
        <v>12433</v>
      </c>
    </row>
    <row r="3806" spans="1:3" ht="11.5" x14ac:dyDescent="0.25">
      <c r="A3806" s="85">
        <v>25455481</v>
      </c>
      <c r="B3806" s="84" t="s">
        <v>1929</v>
      </c>
      <c r="C3806" s="82" t="s">
        <v>1930</v>
      </c>
    </row>
    <row r="3807" spans="1:3" ht="11.5" x14ac:dyDescent="0.25">
      <c r="A3807" s="85">
        <v>25111330</v>
      </c>
      <c r="B3807" s="84" t="s">
        <v>20936</v>
      </c>
      <c r="C3807" s="82" t="s">
        <v>26560</v>
      </c>
    </row>
    <row r="3808" spans="1:3" ht="11.5" hidden="1" x14ac:dyDescent="0.25">
      <c r="A3808" s="85">
        <v>25485628</v>
      </c>
      <c r="B3808" s="84" t="s">
        <v>12434</v>
      </c>
    </row>
    <row r="3809" spans="1:3" ht="11.5" x14ac:dyDescent="0.25">
      <c r="A3809" s="85">
        <v>25573971</v>
      </c>
      <c r="B3809" s="84" t="s">
        <v>1931</v>
      </c>
      <c r="C3809" s="82" t="s">
        <v>1932</v>
      </c>
    </row>
    <row r="3810" spans="1:3" ht="11.5" x14ac:dyDescent="0.25">
      <c r="A3810" s="85">
        <v>25474096</v>
      </c>
      <c r="B3810" s="84" t="s">
        <v>1933</v>
      </c>
      <c r="C3810" s="82" t="s">
        <v>1934</v>
      </c>
    </row>
    <row r="3811" spans="1:3" ht="11.5" hidden="1" x14ac:dyDescent="0.25">
      <c r="A3811" s="85">
        <v>25437400</v>
      </c>
      <c r="B3811" s="84" t="s">
        <v>12435</v>
      </c>
    </row>
    <row r="3812" spans="1:3" ht="11.5" hidden="1" x14ac:dyDescent="0.25">
      <c r="A3812" s="85">
        <v>25418752</v>
      </c>
      <c r="B3812" s="84" t="s">
        <v>12436</v>
      </c>
    </row>
    <row r="3813" spans="1:3" ht="11.5" x14ac:dyDescent="0.25">
      <c r="A3813" s="85">
        <v>8036518</v>
      </c>
      <c r="B3813" s="84" t="s">
        <v>1935</v>
      </c>
      <c r="C3813" s="82" t="s">
        <v>1936</v>
      </c>
    </row>
    <row r="3814" spans="1:3" ht="11.5" x14ac:dyDescent="0.25">
      <c r="A3814" s="85">
        <v>25399937</v>
      </c>
      <c r="B3814" s="84" t="s">
        <v>1937</v>
      </c>
      <c r="C3814" s="82" t="s">
        <v>1938</v>
      </c>
    </row>
    <row r="3815" spans="1:3" ht="11.5" x14ac:dyDescent="0.25">
      <c r="A3815" s="85">
        <v>25112579</v>
      </c>
      <c r="B3815" s="84" t="s">
        <v>10825</v>
      </c>
      <c r="C3815" s="82" t="s">
        <v>1940</v>
      </c>
    </row>
    <row r="3816" spans="1:3" ht="11.5" x14ac:dyDescent="0.25">
      <c r="A3816" s="85">
        <v>25578482</v>
      </c>
      <c r="B3816" s="84" t="s">
        <v>1939</v>
      </c>
      <c r="C3816" s="82" t="s">
        <v>1940</v>
      </c>
    </row>
    <row r="3817" spans="1:3" ht="11.5" x14ac:dyDescent="0.25">
      <c r="A3817" s="85">
        <v>25402180</v>
      </c>
      <c r="B3817" s="84" t="s">
        <v>1941</v>
      </c>
      <c r="C3817" s="82" t="s">
        <v>1940</v>
      </c>
    </row>
    <row r="3818" spans="1:3" ht="11.5" x14ac:dyDescent="0.25">
      <c r="A3818" s="85">
        <v>25399790</v>
      </c>
      <c r="B3818" s="84" t="s">
        <v>1942</v>
      </c>
      <c r="C3818" s="82" t="s">
        <v>1943</v>
      </c>
    </row>
    <row r="3819" spans="1:3" ht="11.5" x14ac:dyDescent="0.25">
      <c r="A3819" s="85">
        <v>25428896</v>
      </c>
      <c r="B3819" s="84" t="s">
        <v>1944</v>
      </c>
      <c r="C3819" s="82" t="s">
        <v>1943</v>
      </c>
    </row>
    <row r="3820" spans="1:3" ht="11.5" x14ac:dyDescent="0.25">
      <c r="A3820" s="85">
        <v>25574880</v>
      </c>
      <c r="B3820" s="84" t="s">
        <v>1945</v>
      </c>
      <c r="C3820" s="82" t="s">
        <v>1946</v>
      </c>
    </row>
    <row r="3821" spans="1:3" ht="11.5" x14ac:dyDescent="0.25">
      <c r="A3821" s="85">
        <v>25573977</v>
      </c>
      <c r="B3821" s="84" t="s">
        <v>1947</v>
      </c>
      <c r="C3821" s="82" t="s">
        <v>1948</v>
      </c>
    </row>
    <row r="3822" spans="1:3" ht="11.5" x14ac:dyDescent="0.25">
      <c r="A3822" s="85">
        <v>25404292</v>
      </c>
      <c r="B3822" s="84" t="s">
        <v>1949</v>
      </c>
      <c r="C3822" s="82" t="s">
        <v>1950</v>
      </c>
    </row>
    <row r="3823" spans="1:3" ht="11.5" hidden="1" x14ac:dyDescent="0.25">
      <c r="A3823" s="85">
        <v>27161316</v>
      </c>
      <c r="B3823" s="84" t="s">
        <v>12437</v>
      </c>
    </row>
    <row r="3824" spans="1:3" ht="11.5" hidden="1" x14ac:dyDescent="0.25">
      <c r="A3824" s="85">
        <v>27009424</v>
      </c>
      <c r="B3824" s="84" t="s">
        <v>12438</v>
      </c>
    </row>
    <row r="3825" spans="1:3" ht="11.5" hidden="1" x14ac:dyDescent="0.25">
      <c r="A3825" s="85">
        <v>25100625</v>
      </c>
      <c r="B3825" s="84" t="s">
        <v>12439</v>
      </c>
    </row>
    <row r="3826" spans="1:3" ht="11.5" hidden="1" x14ac:dyDescent="0.25">
      <c r="A3826" s="85">
        <v>25417724</v>
      </c>
      <c r="B3826" s="84" t="s">
        <v>12440</v>
      </c>
    </row>
    <row r="3827" spans="1:3" ht="11.5" hidden="1" x14ac:dyDescent="0.25">
      <c r="A3827" s="85">
        <v>25093617</v>
      </c>
      <c r="B3827" s="84" t="s">
        <v>12441</v>
      </c>
    </row>
    <row r="3828" spans="1:3" ht="11.5" hidden="1" x14ac:dyDescent="0.25">
      <c r="A3828" s="85">
        <v>25100627</v>
      </c>
      <c r="B3828" s="84" t="s">
        <v>12442</v>
      </c>
    </row>
    <row r="3829" spans="1:3" ht="11.5" hidden="1" x14ac:dyDescent="0.25">
      <c r="A3829" s="85">
        <v>25100628</v>
      </c>
      <c r="B3829" s="84" t="s">
        <v>12443</v>
      </c>
    </row>
    <row r="3830" spans="1:3" ht="11.5" hidden="1" x14ac:dyDescent="0.25">
      <c r="A3830" s="85">
        <v>27007326</v>
      </c>
      <c r="B3830" s="84" t="s">
        <v>12444</v>
      </c>
    </row>
    <row r="3831" spans="1:3" ht="11.5" hidden="1" x14ac:dyDescent="0.25">
      <c r="A3831" s="85">
        <v>27193270</v>
      </c>
      <c r="B3831" s="84" t="s">
        <v>12445</v>
      </c>
    </row>
    <row r="3832" spans="1:3" ht="11.5" x14ac:dyDescent="0.25">
      <c r="A3832" s="85">
        <v>25578481</v>
      </c>
      <c r="B3832" s="84" t="s">
        <v>1951</v>
      </c>
      <c r="C3832" s="82" t="s">
        <v>1952</v>
      </c>
    </row>
    <row r="3833" spans="1:3" ht="11.5" hidden="1" x14ac:dyDescent="0.25">
      <c r="A3833" s="85">
        <v>27139681</v>
      </c>
      <c r="B3833" s="84" t="s">
        <v>12446</v>
      </c>
    </row>
    <row r="3834" spans="1:3" ht="11.5" hidden="1" x14ac:dyDescent="0.25">
      <c r="A3834" s="85">
        <v>27139534</v>
      </c>
      <c r="B3834" s="84" t="s">
        <v>12447</v>
      </c>
    </row>
    <row r="3835" spans="1:3" ht="11.5" hidden="1" x14ac:dyDescent="0.25">
      <c r="A3835" s="85">
        <v>27139774</v>
      </c>
      <c r="B3835" s="84" t="s">
        <v>12448</v>
      </c>
    </row>
    <row r="3836" spans="1:3" ht="11.5" hidden="1" x14ac:dyDescent="0.25">
      <c r="A3836" s="85">
        <v>27139570</v>
      </c>
      <c r="B3836" s="84" t="s">
        <v>12449</v>
      </c>
    </row>
    <row r="3837" spans="1:3" ht="11.5" hidden="1" x14ac:dyDescent="0.25">
      <c r="A3837" s="85">
        <v>27139654</v>
      </c>
      <c r="B3837" s="84" t="s">
        <v>12450</v>
      </c>
    </row>
    <row r="3838" spans="1:3" ht="11.5" hidden="1" x14ac:dyDescent="0.25">
      <c r="A3838" s="85">
        <v>27139656</v>
      </c>
      <c r="B3838" s="84" t="s">
        <v>12451</v>
      </c>
    </row>
    <row r="3839" spans="1:3" ht="11.5" hidden="1" x14ac:dyDescent="0.25">
      <c r="A3839" s="85">
        <v>27139660</v>
      </c>
      <c r="B3839" s="84" t="s">
        <v>12452</v>
      </c>
    </row>
    <row r="3840" spans="1:3" ht="11.5" hidden="1" x14ac:dyDescent="0.25">
      <c r="A3840" s="85">
        <v>27139661</v>
      </c>
      <c r="B3840" s="84" t="s">
        <v>12453</v>
      </c>
    </row>
    <row r="3841" spans="1:3" ht="11.5" hidden="1" x14ac:dyDescent="0.25">
      <c r="A3841" s="85">
        <v>27139664</v>
      </c>
      <c r="B3841" s="84" t="s">
        <v>12454</v>
      </c>
    </row>
    <row r="3842" spans="1:3" ht="11.5" hidden="1" x14ac:dyDescent="0.25">
      <c r="A3842" s="85">
        <v>27139667</v>
      </c>
      <c r="B3842" s="84" t="s">
        <v>12455</v>
      </c>
    </row>
    <row r="3843" spans="1:3" ht="11.5" hidden="1" x14ac:dyDescent="0.25">
      <c r="A3843" s="85">
        <v>27139508</v>
      </c>
      <c r="B3843" s="84" t="s">
        <v>12456</v>
      </c>
    </row>
    <row r="3844" spans="1:3" ht="11.5" hidden="1" x14ac:dyDescent="0.25">
      <c r="A3844" s="85">
        <v>27139514</v>
      </c>
      <c r="B3844" s="84" t="s">
        <v>12457</v>
      </c>
    </row>
    <row r="3845" spans="1:3" ht="11.5" hidden="1" x14ac:dyDescent="0.25">
      <c r="A3845" s="85">
        <v>27139520</v>
      </c>
      <c r="B3845" s="84" t="s">
        <v>12458</v>
      </c>
    </row>
    <row r="3846" spans="1:3" ht="11.5" hidden="1" x14ac:dyDescent="0.25">
      <c r="A3846" s="85">
        <v>27139527</v>
      </c>
      <c r="B3846" s="84" t="s">
        <v>12459</v>
      </c>
    </row>
    <row r="3847" spans="1:3" ht="11.5" hidden="1" x14ac:dyDescent="0.25">
      <c r="A3847" s="85">
        <v>27139536</v>
      </c>
      <c r="B3847" s="84" t="s">
        <v>12460</v>
      </c>
    </row>
    <row r="3848" spans="1:3" ht="11.5" hidden="1" x14ac:dyDescent="0.25">
      <c r="A3848" s="85">
        <v>27139565</v>
      </c>
      <c r="B3848" s="84" t="s">
        <v>12461</v>
      </c>
    </row>
    <row r="3849" spans="1:3" ht="11.5" hidden="1" x14ac:dyDescent="0.25">
      <c r="A3849" s="85">
        <v>27139574</v>
      </c>
      <c r="B3849" s="84" t="s">
        <v>12462</v>
      </c>
    </row>
    <row r="3850" spans="1:3" ht="11.5" hidden="1" x14ac:dyDescent="0.25">
      <c r="A3850" s="85">
        <v>27139586</v>
      </c>
      <c r="B3850" s="84" t="s">
        <v>12463</v>
      </c>
    </row>
    <row r="3851" spans="1:3" ht="11.5" hidden="1" x14ac:dyDescent="0.25">
      <c r="A3851" s="85">
        <v>27139592</v>
      </c>
      <c r="B3851" s="84" t="s">
        <v>12464</v>
      </c>
    </row>
    <row r="3852" spans="1:3" ht="11.5" hidden="1" x14ac:dyDescent="0.25">
      <c r="A3852" s="85">
        <v>27139595</v>
      </c>
      <c r="B3852" s="84" t="s">
        <v>12465</v>
      </c>
    </row>
    <row r="3853" spans="1:3" ht="11.5" x14ac:dyDescent="0.25">
      <c r="A3853" s="85">
        <v>25449313</v>
      </c>
      <c r="B3853" s="84" t="s">
        <v>1953</v>
      </c>
      <c r="C3853" s="82" t="s">
        <v>1954</v>
      </c>
    </row>
    <row r="3854" spans="1:3" ht="11.5" x14ac:dyDescent="0.25">
      <c r="A3854" s="85">
        <v>25473192</v>
      </c>
      <c r="B3854" s="84" t="s">
        <v>1955</v>
      </c>
      <c r="C3854" s="82" t="s">
        <v>1954</v>
      </c>
    </row>
    <row r="3855" spans="1:3" ht="11.5" x14ac:dyDescent="0.25">
      <c r="A3855" s="85">
        <v>25474069</v>
      </c>
      <c r="B3855" s="84" t="s">
        <v>1956</v>
      </c>
      <c r="C3855" s="82" t="s">
        <v>1954</v>
      </c>
    </row>
    <row r="3856" spans="1:3" ht="11.5" hidden="1" x14ac:dyDescent="0.25">
      <c r="A3856" s="85">
        <v>25578771</v>
      </c>
      <c r="B3856" s="84" t="s">
        <v>1592</v>
      </c>
    </row>
    <row r="3857" spans="1:3" ht="11.5" hidden="1" x14ac:dyDescent="0.25">
      <c r="A3857" s="85">
        <v>25579740</v>
      </c>
      <c r="B3857" s="84" t="s">
        <v>1592</v>
      </c>
    </row>
    <row r="3858" spans="1:3" ht="11.5" x14ac:dyDescent="0.25">
      <c r="A3858" s="85">
        <v>25469566</v>
      </c>
      <c r="B3858" s="84" t="s">
        <v>1957</v>
      </c>
      <c r="C3858" s="82" t="s">
        <v>1958</v>
      </c>
    </row>
    <row r="3859" spans="1:3" ht="11.5" x14ac:dyDescent="0.25">
      <c r="A3859" s="85">
        <v>27148481</v>
      </c>
      <c r="B3859" s="84" t="s">
        <v>1959</v>
      </c>
      <c r="C3859" s="82" t="s">
        <v>1960</v>
      </c>
    </row>
    <row r="3860" spans="1:3" ht="11.5" x14ac:dyDescent="0.25">
      <c r="A3860" s="85">
        <v>25400258</v>
      </c>
      <c r="B3860" s="84" t="s">
        <v>1961</v>
      </c>
      <c r="C3860" s="82" t="s">
        <v>1962</v>
      </c>
    </row>
    <row r="3861" spans="1:3" ht="11.5" x14ac:dyDescent="0.25">
      <c r="A3861" s="85">
        <v>25100551</v>
      </c>
      <c r="B3861" s="84" t="s">
        <v>11140</v>
      </c>
      <c r="C3861" s="82" t="s">
        <v>1964</v>
      </c>
    </row>
    <row r="3862" spans="1:3" ht="11.5" x14ac:dyDescent="0.25">
      <c r="A3862" s="85">
        <v>25574481</v>
      </c>
      <c r="B3862" s="84" t="s">
        <v>1963</v>
      </c>
      <c r="C3862" s="82" t="s">
        <v>1964</v>
      </c>
    </row>
    <row r="3863" spans="1:3" ht="11.5" x14ac:dyDescent="0.25">
      <c r="A3863" s="85">
        <v>25467357</v>
      </c>
      <c r="B3863" s="84" t="s">
        <v>1965</v>
      </c>
      <c r="C3863" s="82" t="s">
        <v>1966</v>
      </c>
    </row>
    <row r="3864" spans="1:3" ht="11.5" x14ac:dyDescent="0.25">
      <c r="A3864" s="85">
        <v>25589383</v>
      </c>
      <c r="B3864" s="84" t="s">
        <v>1967</v>
      </c>
      <c r="C3864" s="82" t="s">
        <v>1968</v>
      </c>
    </row>
    <row r="3865" spans="1:3" ht="11.5" x14ac:dyDescent="0.25">
      <c r="A3865" s="85">
        <v>25569653</v>
      </c>
      <c r="B3865" s="84" t="s">
        <v>1969</v>
      </c>
      <c r="C3865" s="82" t="s">
        <v>1970</v>
      </c>
    </row>
    <row r="3866" spans="1:3" ht="11.5" x14ac:dyDescent="0.25">
      <c r="A3866" s="85">
        <v>25575882</v>
      </c>
      <c r="B3866" s="84" t="s">
        <v>1971</v>
      </c>
      <c r="C3866" s="82" t="s">
        <v>1972</v>
      </c>
    </row>
    <row r="3867" spans="1:3" ht="11.5" x14ac:dyDescent="0.25">
      <c r="A3867" s="85">
        <v>25126900</v>
      </c>
      <c r="B3867" s="84" t="s">
        <v>1973</v>
      </c>
      <c r="C3867" s="82" t="s">
        <v>1974</v>
      </c>
    </row>
    <row r="3868" spans="1:3" ht="11.5" hidden="1" x14ac:dyDescent="0.25">
      <c r="A3868" s="85">
        <v>25579636</v>
      </c>
      <c r="B3868" s="84" t="s">
        <v>12466</v>
      </c>
    </row>
    <row r="3869" spans="1:3" ht="11.5" hidden="1" x14ac:dyDescent="0.25">
      <c r="A3869" s="85">
        <v>25578524</v>
      </c>
      <c r="B3869" s="84" t="s">
        <v>12467</v>
      </c>
    </row>
    <row r="3870" spans="1:3" ht="11.5" hidden="1" x14ac:dyDescent="0.25">
      <c r="A3870" s="85">
        <v>27193274</v>
      </c>
      <c r="B3870" s="84" t="s">
        <v>12468</v>
      </c>
    </row>
    <row r="3871" spans="1:3" ht="11.5" hidden="1" x14ac:dyDescent="0.25">
      <c r="A3871" s="85">
        <v>27186900</v>
      </c>
      <c r="B3871" s="84" t="s">
        <v>12469</v>
      </c>
    </row>
    <row r="3872" spans="1:3" ht="11.5" hidden="1" x14ac:dyDescent="0.25">
      <c r="A3872" s="85">
        <v>27186901</v>
      </c>
      <c r="B3872" s="84" t="s">
        <v>12470</v>
      </c>
    </row>
    <row r="3873" spans="1:3" ht="11.5" hidden="1" x14ac:dyDescent="0.25">
      <c r="A3873" s="85">
        <v>27187198</v>
      </c>
      <c r="B3873" s="84" t="s">
        <v>12471</v>
      </c>
    </row>
    <row r="3874" spans="1:3" ht="11.5" hidden="1" x14ac:dyDescent="0.25">
      <c r="A3874" s="85">
        <v>27187220</v>
      </c>
      <c r="B3874" s="84" t="s">
        <v>12472</v>
      </c>
    </row>
    <row r="3875" spans="1:3" ht="11.5" hidden="1" x14ac:dyDescent="0.25">
      <c r="A3875" s="85">
        <v>27187226</v>
      </c>
      <c r="B3875" s="84" t="s">
        <v>12473</v>
      </c>
    </row>
    <row r="3876" spans="1:3" ht="11.5" hidden="1" x14ac:dyDescent="0.25">
      <c r="A3876" s="85">
        <v>27193273</v>
      </c>
      <c r="B3876" s="84" t="s">
        <v>12474</v>
      </c>
    </row>
    <row r="3877" spans="1:3" ht="11.5" hidden="1" x14ac:dyDescent="0.25">
      <c r="A3877" s="85">
        <v>25460223</v>
      </c>
      <c r="B3877" s="84" t="s">
        <v>12475</v>
      </c>
    </row>
    <row r="3878" spans="1:3" ht="11.5" hidden="1" x14ac:dyDescent="0.25">
      <c r="A3878" s="85">
        <v>25459437</v>
      </c>
      <c r="B3878" s="84" t="s">
        <v>12476</v>
      </c>
    </row>
    <row r="3879" spans="1:3" ht="11.5" hidden="1" x14ac:dyDescent="0.25">
      <c r="A3879" s="85">
        <v>8031968</v>
      </c>
      <c r="B3879" s="84" t="s">
        <v>12477</v>
      </c>
    </row>
    <row r="3880" spans="1:3" ht="11.5" hidden="1" x14ac:dyDescent="0.25">
      <c r="A3880" s="85">
        <v>27188840</v>
      </c>
      <c r="B3880" s="84" t="s">
        <v>12478</v>
      </c>
    </row>
    <row r="3881" spans="1:3" ht="11.5" x14ac:dyDescent="0.25">
      <c r="A3881" s="85">
        <v>25459422</v>
      </c>
      <c r="B3881" s="84" t="s">
        <v>1975</v>
      </c>
      <c r="C3881" s="82" t="s">
        <v>1976</v>
      </c>
    </row>
    <row r="3882" spans="1:3" ht="11.5" x14ac:dyDescent="0.25">
      <c r="A3882" s="85">
        <v>27009129</v>
      </c>
      <c r="B3882" s="84" t="s">
        <v>11711</v>
      </c>
      <c r="C3882" s="82" t="s">
        <v>25955</v>
      </c>
    </row>
    <row r="3883" spans="1:3" ht="11.5" x14ac:dyDescent="0.25">
      <c r="A3883" s="85">
        <v>25574653</v>
      </c>
      <c r="B3883" s="84" t="s">
        <v>1977</v>
      </c>
      <c r="C3883" s="82" t="s">
        <v>1978</v>
      </c>
    </row>
    <row r="3884" spans="1:3" ht="11.5" hidden="1" x14ac:dyDescent="0.25">
      <c r="A3884" s="85">
        <v>27144452</v>
      </c>
      <c r="B3884" s="84" t="s">
        <v>12479</v>
      </c>
    </row>
    <row r="3885" spans="1:3" ht="11.5" hidden="1" x14ac:dyDescent="0.25">
      <c r="A3885" s="85">
        <v>27144440</v>
      </c>
      <c r="B3885" s="84" t="s">
        <v>12480</v>
      </c>
    </row>
    <row r="3886" spans="1:3" ht="11.5" hidden="1" x14ac:dyDescent="0.25">
      <c r="A3886" s="85">
        <v>27164813</v>
      </c>
      <c r="B3886" s="84" t="s">
        <v>12481</v>
      </c>
    </row>
    <row r="3887" spans="1:3" ht="11.5" hidden="1" x14ac:dyDescent="0.25">
      <c r="A3887" s="85">
        <v>27144453</v>
      </c>
      <c r="B3887" s="84" t="s">
        <v>12482</v>
      </c>
    </row>
    <row r="3888" spans="1:3" ht="11.5" x14ac:dyDescent="0.25">
      <c r="A3888" s="85">
        <v>25479016</v>
      </c>
      <c r="B3888" s="84" t="s">
        <v>1979</v>
      </c>
      <c r="C3888" s="82" t="s">
        <v>1980</v>
      </c>
    </row>
    <row r="3889" spans="1:3" ht="11.5" x14ac:dyDescent="0.25">
      <c r="A3889" s="85">
        <v>25399835</v>
      </c>
      <c r="B3889" s="84" t="s">
        <v>1981</v>
      </c>
      <c r="C3889" s="82" t="s">
        <v>1982</v>
      </c>
    </row>
    <row r="3890" spans="1:3" ht="11.5" x14ac:dyDescent="0.25">
      <c r="A3890" s="85">
        <v>25061491</v>
      </c>
      <c r="B3890" s="84" t="s">
        <v>1983</v>
      </c>
      <c r="C3890" s="82" t="s">
        <v>1982</v>
      </c>
    </row>
    <row r="3891" spans="1:3" ht="11.5" x14ac:dyDescent="0.25">
      <c r="A3891" s="85">
        <v>25473906</v>
      </c>
      <c r="B3891" s="84" t="s">
        <v>1984</v>
      </c>
      <c r="C3891" s="82" t="s">
        <v>1985</v>
      </c>
    </row>
    <row r="3892" spans="1:3" ht="11.5" x14ac:dyDescent="0.25">
      <c r="A3892" s="85">
        <v>25573577</v>
      </c>
      <c r="B3892" s="84" t="s">
        <v>63</v>
      </c>
      <c r="C3892" s="82" t="s">
        <v>1986</v>
      </c>
    </row>
    <row r="3893" spans="1:3" ht="11.5" x14ac:dyDescent="0.25">
      <c r="A3893" s="85">
        <v>25399842</v>
      </c>
      <c r="B3893" s="84" t="s">
        <v>1987</v>
      </c>
      <c r="C3893" s="82" t="s">
        <v>1988</v>
      </c>
    </row>
    <row r="3894" spans="1:3" ht="11.5" x14ac:dyDescent="0.25">
      <c r="A3894" s="85">
        <v>25456659</v>
      </c>
      <c r="B3894" s="84" t="s">
        <v>1989</v>
      </c>
      <c r="C3894" s="82" t="s">
        <v>1990</v>
      </c>
    </row>
    <row r="3895" spans="1:3" ht="11.5" x14ac:dyDescent="0.25">
      <c r="A3895" s="85">
        <v>25404311</v>
      </c>
      <c r="B3895" s="84" t="s">
        <v>1991</v>
      </c>
      <c r="C3895" s="82" t="s">
        <v>1992</v>
      </c>
    </row>
    <row r="3896" spans="1:3" ht="11.5" x14ac:dyDescent="0.25">
      <c r="A3896" s="85">
        <v>27069037</v>
      </c>
      <c r="B3896" s="84" t="s">
        <v>1993</v>
      </c>
      <c r="C3896" s="82" t="s">
        <v>1994</v>
      </c>
    </row>
    <row r="3897" spans="1:3" ht="11.5" x14ac:dyDescent="0.25">
      <c r="A3897" s="85">
        <v>25574892</v>
      </c>
      <c r="B3897" s="84" t="s">
        <v>1995</v>
      </c>
      <c r="C3897" s="82" t="s">
        <v>1996</v>
      </c>
    </row>
    <row r="3898" spans="1:3" ht="11.5" x14ac:dyDescent="0.25">
      <c r="A3898" s="85">
        <v>25574444</v>
      </c>
      <c r="B3898" s="84" t="s">
        <v>1997</v>
      </c>
      <c r="C3898" s="82" t="s">
        <v>1998</v>
      </c>
    </row>
    <row r="3899" spans="1:3" ht="11.5" hidden="1" x14ac:dyDescent="0.25">
      <c r="A3899" s="85">
        <v>27187486</v>
      </c>
      <c r="B3899" s="84" t="s">
        <v>12483</v>
      </c>
    </row>
    <row r="3900" spans="1:3" ht="11.5" hidden="1" x14ac:dyDescent="0.25">
      <c r="A3900" s="85">
        <v>27193257</v>
      </c>
      <c r="B3900" s="84" t="s">
        <v>12484</v>
      </c>
    </row>
    <row r="3901" spans="1:3" ht="11.5" hidden="1" x14ac:dyDescent="0.25">
      <c r="A3901" s="85">
        <v>27186821</v>
      </c>
      <c r="B3901" s="84" t="s">
        <v>12485</v>
      </c>
    </row>
    <row r="3902" spans="1:3" ht="11.5" hidden="1" x14ac:dyDescent="0.25">
      <c r="A3902" s="85">
        <v>27186822</v>
      </c>
      <c r="B3902" s="84" t="s">
        <v>12486</v>
      </c>
    </row>
    <row r="3903" spans="1:3" ht="11.5" hidden="1" x14ac:dyDescent="0.25">
      <c r="A3903" s="85">
        <v>27193259</v>
      </c>
      <c r="B3903" s="84" t="s">
        <v>12487</v>
      </c>
    </row>
    <row r="3904" spans="1:3" ht="11.5" hidden="1" x14ac:dyDescent="0.25">
      <c r="A3904" s="85">
        <v>27193258</v>
      </c>
      <c r="B3904" s="84" t="s">
        <v>12488</v>
      </c>
    </row>
    <row r="3905" spans="1:2" ht="11.5" hidden="1" x14ac:dyDescent="0.25">
      <c r="A3905" s="85">
        <v>27193260</v>
      </c>
      <c r="B3905" s="84" t="s">
        <v>12489</v>
      </c>
    </row>
    <row r="3906" spans="1:2" ht="11.5" hidden="1" x14ac:dyDescent="0.25">
      <c r="A3906" s="85">
        <v>27193266</v>
      </c>
      <c r="B3906" s="84" t="s">
        <v>12490</v>
      </c>
    </row>
    <row r="3907" spans="1:2" ht="11.5" hidden="1" x14ac:dyDescent="0.25">
      <c r="A3907" s="85">
        <v>27186897</v>
      </c>
      <c r="B3907" s="84" t="s">
        <v>12491</v>
      </c>
    </row>
    <row r="3908" spans="1:2" ht="11.5" hidden="1" x14ac:dyDescent="0.25">
      <c r="A3908" s="85">
        <v>27193261</v>
      </c>
      <c r="B3908" s="84" t="s">
        <v>12492</v>
      </c>
    </row>
    <row r="3909" spans="1:2" ht="11.5" hidden="1" x14ac:dyDescent="0.25">
      <c r="A3909" s="85">
        <v>27186943</v>
      </c>
      <c r="B3909" s="84" t="s">
        <v>12493</v>
      </c>
    </row>
    <row r="3910" spans="1:2" ht="11.5" hidden="1" x14ac:dyDescent="0.25">
      <c r="A3910" s="85">
        <v>27186945</v>
      </c>
      <c r="B3910" s="84" t="s">
        <v>12494</v>
      </c>
    </row>
    <row r="3911" spans="1:2" ht="11.5" hidden="1" x14ac:dyDescent="0.25">
      <c r="A3911" s="85">
        <v>27187016</v>
      </c>
      <c r="B3911" s="84" t="s">
        <v>12495</v>
      </c>
    </row>
    <row r="3912" spans="1:2" ht="11.5" hidden="1" x14ac:dyDescent="0.25">
      <c r="A3912" s="85">
        <v>27187036</v>
      </c>
      <c r="B3912" s="84" t="s">
        <v>12496</v>
      </c>
    </row>
    <row r="3913" spans="1:2" ht="11.5" hidden="1" x14ac:dyDescent="0.25">
      <c r="A3913" s="85">
        <v>27193268</v>
      </c>
      <c r="B3913" s="84" t="s">
        <v>12497</v>
      </c>
    </row>
    <row r="3914" spans="1:2" ht="11.5" hidden="1" x14ac:dyDescent="0.25">
      <c r="A3914" s="85">
        <v>27193267</v>
      </c>
      <c r="B3914" s="84" t="s">
        <v>12498</v>
      </c>
    </row>
    <row r="3915" spans="1:2" ht="11.5" hidden="1" x14ac:dyDescent="0.25">
      <c r="A3915" s="85">
        <v>27193264</v>
      </c>
      <c r="B3915" s="84" t="s">
        <v>12499</v>
      </c>
    </row>
    <row r="3916" spans="1:2" ht="11.5" hidden="1" x14ac:dyDescent="0.25">
      <c r="A3916" s="85">
        <v>27187163</v>
      </c>
      <c r="B3916" s="84" t="s">
        <v>12500</v>
      </c>
    </row>
    <row r="3917" spans="1:2" ht="11.5" hidden="1" x14ac:dyDescent="0.25">
      <c r="A3917" s="85">
        <v>27187166</v>
      </c>
      <c r="B3917" s="84" t="s">
        <v>12501</v>
      </c>
    </row>
    <row r="3918" spans="1:2" ht="11.5" hidden="1" x14ac:dyDescent="0.25">
      <c r="A3918" s="85">
        <v>27193262</v>
      </c>
      <c r="B3918" s="84" t="s">
        <v>12502</v>
      </c>
    </row>
    <row r="3919" spans="1:2" ht="11.5" hidden="1" x14ac:dyDescent="0.25">
      <c r="A3919" s="85">
        <v>27193265</v>
      </c>
      <c r="B3919" s="84" t="s">
        <v>12503</v>
      </c>
    </row>
    <row r="3920" spans="1:2" ht="11.5" hidden="1" x14ac:dyDescent="0.25">
      <c r="A3920" s="85">
        <v>27187212</v>
      </c>
      <c r="B3920" s="84" t="s">
        <v>12504</v>
      </c>
    </row>
    <row r="3921" spans="1:3" ht="11.5" hidden="1" x14ac:dyDescent="0.25">
      <c r="A3921" s="85">
        <v>27187256</v>
      </c>
      <c r="B3921" s="84" t="s">
        <v>12505</v>
      </c>
    </row>
    <row r="3922" spans="1:3" ht="11.5" hidden="1" x14ac:dyDescent="0.25">
      <c r="A3922" s="85">
        <v>27187279</v>
      </c>
      <c r="B3922" s="84" t="s">
        <v>12506</v>
      </c>
    </row>
    <row r="3923" spans="1:3" ht="11.5" hidden="1" x14ac:dyDescent="0.25">
      <c r="A3923" s="85">
        <v>27187280</v>
      </c>
      <c r="B3923" s="84" t="s">
        <v>12507</v>
      </c>
    </row>
    <row r="3924" spans="1:3" ht="11.5" x14ac:dyDescent="0.25">
      <c r="A3924" s="85">
        <v>25446345</v>
      </c>
      <c r="B3924" s="84" t="s">
        <v>1999</v>
      </c>
      <c r="C3924" s="82" t="s">
        <v>2000</v>
      </c>
    </row>
    <row r="3925" spans="1:3" ht="11.5" hidden="1" x14ac:dyDescent="0.25">
      <c r="A3925" s="85">
        <v>27164767</v>
      </c>
      <c r="B3925" s="84" t="s">
        <v>12508</v>
      </c>
    </row>
    <row r="3926" spans="1:3" ht="11.5" x14ac:dyDescent="0.25">
      <c r="A3926" s="85">
        <v>25467372</v>
      </c>
      <c r="B3926" s="84" t="s">
        <v>2001</v>
      </c>
      <c r="C3926" s="82" t="s">
        <v>2002</v>
      </c>
    </row>
    <row r="3927" spans="1:3" ht="11.5" hidden="1" x14ac:dyDescent="0.25">
      <c r="A3927" s="85">
        <v>27184231</v>
      </c>
      <c r="B3927" s="84" t="s">
        <v>12509</v>
      </c>
    </row>
    <row r="3928" spans="1:3" ht="11.5" hidden="1" x14ac:dyDescent="0.25">
      <c r="A3928" s="85">
        <v>27187346</v>
      </c>
      <c r="B3928" s="84" t="s">
        <v>12510</v>
      </c>
    </row>
    <row r="3929" spans="1:3" ht="11.5" hidden="1" x14ac:dyDescent="0.25">
      <c r="A3929" s="85">
        <v>27193263</v>
      </c>
      <c r="B3929" s="84" t="s">
        <v>12511</v>
      </c>
    </row>
    <row r="3930" spans="1:3" ht="11.5" hidden="1" x14ac:dyDescent="0.25">
      <c r="A3930" s="85">
        <v>27187369</v>
      </c>
      <c r="B3930" s="84" t="s">
        <v>12512</v>
      </c>
    </row>
    <row r="3931" spans="1:3" ht="11.5" hidden="1" x14ac:dyDescent="0.25">
      <c r="A3931" s="85">
        <v>27187370</v>
      </c>
      <c r="B3931" s="84" t="s">
        <v>12513</v>
      </c>
    </row>
    <row r="3932" spans="1:3" ht="11.5" hidden="1" x14ac:dyDescent="0.25">
      <c r="A3932" s="85">
        <v>27187371</v>
      </c>
      <c r="B3932" s="84" t="s">
        <v>12514</v>
      </c>
    </row>
    <row r="3933" spans="1:3" ht="11.5" hidden="1" x14ac:dyDescent="0.25">
      <c r="A3933" s="85">
        <v>27187388</v>
      </c>
      <c r="B3933" s="84" t="s">
        <v>12515</v>
      </c>
    </row>
    <row r="3934" spans="1:3" ht="11.5" hidden="1" x14ac:dyDescent="0.25">
      <c r="A3934" s="85">
        <v>27187635</v>
      </c>
      <c r="B3934" s="84" t="s">
        <v>12516</v>
      </c>
    </row>
    <row r="3935" spans="1:3" ht="11.5" x14ac:dyDescent="0.25">
      <c r="A3935" s="85">
        <v>25574427</v>
      </c>
      <c r="B3935" s="84" t="s">
        <v>2003</v>
      </c>
      <c r="C3935" s="82" t="s">
        <v>2004</v>
      </c>
    </row>
    <row r="3936" spans="1:3" ht="11.5" hidden="1" x14ac:dyDescent="0.25">
      <c r="A3936" s="85">
        <v>27187990</v>
      </c>
      <c r="B3936" s="84" t="s">
        <v>12517</v>
      </c>
    </row>
    <row r="3937" spans="1:3" ht="11.5" hidden="1" x14ac:dyDescent="0.25">
      <c r="A3937" s="85">
        <v>25401116</v>
      </c>
      <c r="B3937" s="84" t="s">
        <v>12518</v>
      </c>
    </row>
    <row r="3938" spans="1:3" ht="11.5" hidden="1" x14ac:dyDescent="0.25">
      <c r="A3938" s="85">
        <v>25584983</v>
      </c>
      <c r="B3938" s="84" t="s">
        <v>12519</v>
      </c>
    </row>
    <row r="3939" spans="1:3" ht="11.5" hidden="1" x14ac:dyDescent="0.25">
      <c r="A3939" s="85">
        <v>25461898</v>
      </c>
      <c r="B3939" s="84" t="s">
        <v>12520</v>
      </c>
    </row>
    <row r="3940" spans="1:3" ht="11.5" x14ac:dyDescent="0.25">
      <c r="A3940" s="85">
        <v>25589323</v>
      </c>
      <c r="B3940" s="84" t="s">
        <v>2005</v>
      </c>
      <c r="C3940" s="82" t="s">
        <v>2006</v>
      </c>
    </row>
    <row r="3941" spans="1:3" ht="11.5" hidden="1" x14ac:dyDescent="0.25">
      <c r="A3941" s="85">
        <v>25458904</v>
      </c>
      <c r="B3941" s="84" t="s">
        <v>12521</v>
      </c>
    </row>
    <row r="3942" spans="1:3" ht="11.5" hidden="1" x14ac:dyDescent="0.25">
      <c r="A3942" s="85">
        <v>25577751</v>
      </c>
      <c r="B3942" s="84" t="s">
        <v>12522</v>
      </c>
    </row>
    <row r="3943" spans="1:3" ht="11.5" x14ac:dyDescent="0.25">
      <c r="A3943" s="85">
        <v>25400075</v>
      </c>
      <c r="B3943" s="84" t="s">
        <v>2007</v>
      </c>
      <c r="C3943" s="82" t="s">
        <v>2008</v>
      </c>
    </row>
    <row r="3944" spans="1:3" ht="11.5" hidden="1" x14ac:dyDescent="0.25">
      <c r="A3944" s="85">
        <v>25584984</v>
      </c>
      <c r="B3944" s="84" t="s">
        <v>12523</v>
      </c>
    </row>
    <row r="3945" spans="1:3" ht="11.5" hidden="1" x14ac:dyDescent="0.25">
      <c r="A3945" s="85">
        <v>25579840</v>
      </c>
      <c r="B3945" s="84" t="s">
        <v>12524</v>
      </c>
    </row>
    <row r="3946" spans="1:3" ht="11.5" x14ac:dyDescent="0.25">
      <c r="A3946" s="85">
        <v>25467416</v>
      </c>
      <c r="B3946" s="84" t="s">
        <v>2009</v>
      </c>
      <c r="C3946" s="82" t="s">
        <v>2010</v>
      </c>
    </row>
    <row r="3947" spans="1:3" ht="11.5" hidden="1" x14ac:dyDescent="0.25">
      <c r="A3947" s="85">
        <v>25455418</v>
      </c>
      <c r="B3947" s="84" t="s">
        <v>12525</v>
      </c>
    </row>
    <row r="3948" spans="1:3" ht="11.5" hidden="1" x14ac:dyDescent="0.25">
      <c r="A3948" s="85">
        <v>25399966</v>
      </c>
      <c r="B3948" s="84" t="s">
        <v>12526</v>
      </c>
    </row>
    <row r="3949" spans="1:3" ht="11.5" hidden="1" x14ac:dyDescent="0.25">
      <c r="A3949" s="85">
        <v>25437399</v>
      </c>
      <c r="B3949" s="84" t="s">
        <v>12527</v>
      </c>
    </row>
    <row r="3950" spans="1:3" ht="11.5" hidden="1" x14ac:dyDescent="0.25">
      <c r="A3950" s="85">
        <v>25462827</v>
      </c>
      <c r="B3950" s="84" t="s">
        <v>12528</v>
      </c>
    </row>
    <row r="3951" spans="1:3" ht="11.5" hidden="1" x14ac:dyDescent="0.25">
      <c r="A3951" s="85">
        <v>25427941</v>
      </c>
      <c r="B3951" s="84" t="s">
        <v>12529</v>
      </c>
    </row>
    <row r="3952" spans="1:3" ht="11.5" hidden="1" x14ac:dyDescent="0.25">
      <c r="A3952" s="85">
        <v>25400260</v>
      </c>
      <c r="B3952" s="84" t="s">
        <v>12530</v>
      </c>
    </row>
    <row r="3953" spans="1:3" ht="11.5" hidden="1" x14ac:dyDescent="0.25">
      <c r="A3953" s="85">
        <v>25577633</v>
      </c>
      <c r="B3953" s="84" t="s">
        <v>12531</v>
      </c>
    </row>
    <row r="3954" spans="1:3" ht="11.5" x14ac:dyDescent="0.25">
      <c r="A3954" s="85">
        <v>25129727</v>
      </c>
      <c r="B3954" s="84" t="s">
        <v>2011</v>
      </c>
      <c r="C3954" s="82" t="s">
        <v>2012</v>
      </c>
    </row>
    <row r="3955" spans="1:3" ht="11.5" hidden="1" x14ac:dyDescent="0.25">
      <c r="A3955" s="85">
        <v>25577254</v>
      </c>
      <c r="B3955" s="84" t="s">
        <v>12532</v>
      </c>
    </row>
    <row r="3956" spans="1:3" ht="11.5" hidden="1" x14ac:dyDescent="0.25">
      <c r="A3956" s="85">
        <v>25462832</v>
      </c>
      <c r="B3956" s="84" t="s">
        <v>12533</v>
      </c>
    </row>
    <row r="3957" spans="1:3" ht="11.5" hidden="1" x14ac:dyDescent="0.25">
      <c r="A3957" s="85">
        <v>25965546</v>
      </c>
      <c r="B3957" s="84" t="s">
        <v>12534</v>
      </c>
    </row>
    <row r="3958" spans="1:3" ht="11.5" x14ac:dyDescent="0.25">
      <c r="A3958" s="85">
        <v>25081903</v>
      </c>
      <c r="B3958" s="84" t="s">
        <v>2013</v>
      </c>
      <c r="C3958" s="82" t="s">
        <v>2014</v>
      </c>
    </row>
    <row r="3959" spans="1:3" ht="11.5" x14ac:dyDescent="0.25">
      <c r="A3959" s="85">
        <v>25426230</v>
      </c>
      <c r="B3959" s="84" t="s">
        <v>2015</v>
      </c>
      <c r="C3959" s="82" t="s">
        <v>2014</v>
      </c>
    </row>
    <row r="3960" spans="1:3" ht="11.5" hidden="1" x14ac:dyDescent="0.25">
      <c r="A3960" s="85">
        <v>25579459</v>
      </c>
      <c r="B3960" s="84" t="s">
        <v>12535</v>
      </c>
    </row>
    <row r="3961" spans="1:3" ht="11.5" hidden="1" x14ac:dyDescent="0.25">
      <c r="A3961" s="85">
        <v>25579475</v>
      </c>
      <c r="B3961" s="84" t="s">
        <v>12536</v>
      </c>
    </row>
    <row r="3962" spans="1:3" ht="11.5" hidden="1" x14ac:dyDescent="0.25">
      <c r="A3962" s="85">
        <v>25461357</v>
      </c>
      <c r="B3962" s="84" t="s">
        <v>12537</v>
      </c>
    </row>
    <row r="3963" spans="1:3" ht="11.5" hidden="1" x14ac:dyDescent="0.25">
      <c r="A3963" s="85">
        <v>25461375</v>
      </c>
      <c r="B3963" s="84" t="s">
        <v>12538</v>
      </c>
    </row>
    <row r="3964" spans="1:3" ht="11.5" x14ac:dyDescent="0.25">
      <c r="A3964" s="85">
        <v>25575671</v>
      </c>
      <c r="B3964" s="84" t="s">
        <v>2016</v>
      </c>
      <c r="C3964" s="82" t="s">
        <v>2017</v>
      </c>
    </row>
    <row r="3965" spans="1:3" ht="11.5" hidden="1" x14ac:dyDescent="0.25">
      <c r="A3965" s="85">
        <v>9012192</v>
      </c>
      <c r="B3965" s="84" t="s">
        <v>12539</v>
      </c>
    </row>
    <row r="3966" spans="1:3" ht="11.5" hidden="1" x14ac:dyDescent="0.25">
      <c r="A3966" s="85">
        <v>25438951</v>
      </c>
      <c r="B3966" s="84" t="s">
        <v>12540</v>
      </c>
    </row>
    <row r="3967" spans="1:3" ht="11.5" x14ac:dyDescent="0.25">
      <c r="A3967" s="85">
        <v>25487587</v>
      </c>
      <c r="B3967" s="84" t="s">
        <v>2018</v>
      </c>
      <c r="C3967" s="82" t="s">
        <v>2019</v>
      </c>
    </row>
    <row r="3968" spans="1:3" ht="11.5" hidden="1" x14ac:dyDescent="0.25">
      <c r="A3968" s="85">
        <v>25063699</v>
      </c>
      <c r="B3968" s="84" t="s">
        <v>12541</v>
      </c>
    </row>
    <row r="3969" spans="1:2" ht="11.5" hidden="1" x14ac:dyDescent="0.25">
      <c r="A3969" s="85">
        <v>25100629</v>
      </c>
      <c r="B3969" s="84" t="s">
        <v>12542</v>
      </c>
    </row>
    <row r="3970" spans="1:2" ht="11.5" hidden="1" x14ac:dyDescent="0.25">
      <c r="A3970" s="85">
        <v>25578314</v>
      </c>
      <c r="B3970" s="84" t="s">
        <v>12543</v>
      </c>
    </row>
    <row r="3971" spans="1:2" ht="11.5" hidden="1" x14ac:dyDescent="0.25">
      <c r="A3971" s="85">
        <v>25579742</v>
      </c>
      <c r="B3971" s="84" t="s">
        <v>12544</v>
      </c>
    </row>
    <row r="3972" spans="1:2" ht="11.5" hidden="1" x14ac:dyDescent="0.25">
      <c r="A3972" s="85">
        <v>25578604</v>
      </c>
      <c r="B3972" s="84" t="s">
        <v>12545</v>
      </c>
    </row>
    <row r="3973" spans="1:2" ht="11.5" hidden="1" x14ac:dyDescent="0.25">
      <c r="A3973" s="85">
        <v>25578680</v>
      </c>
      <c r="B3973" s="84" t="s">
        <v>12546</v>
      </c>
    </row>
    <row r="3974" spans="1:2" ht="11.5" hidden="1" x14ac:dyDescent="0.25">
      <c r="A3974" s="85">
        <v>25578575</v>
      </c>
      <c r="B3974" s="84" t="s">
        <v>12547</v>
      </c>
    </row>
    <row r="3975" spans="1:2" ht="11.5" hidden="1" x14ac:dyDescent="0.25">
      <c r="A3975" s="85">
        <v>25578576</v>
      </c>
      <c r="B3975" s="84" t="s">
        <v>12548</v>
      </c>
    </row>
    <row r="3976" spans="1:2" ht="11.5" hidden="1" x14ac:dyDescent="0.25">
      <c r="A3976" s="85">
        <v>25462969</v>
      </c>
      <c r="B3976" s="84" t="s">
        <v>12549</v>
      </c>
    </row>
    <row r="3977" spans="1:2" ht="11.5" hidden="1" x14ac:dyDescent="0.25">
      <c r="A3977" s="85">
        <v>25414840</v>
      </c>
      <c r="B3977" s="84" t="s">
        <v>12550</v>
      </c>
    </row>
    <row r="3978" spans="1:2" ht="11.5" hidden="1" x14ac:dyDescent="0.25">
      <c r="A3978" s="85">
        <v>25462980</v>
      </c>
      <c r="B3978" s="84" t="s">
        <v>12551</v>
      </c>
    </row>
    <row r="3979" spans="1:2" ht="11.5" hidden="1" x14ac:dyDescent="0.25">
      <c r="A3979" s="85">
        <v>25581832</v>
      </c>
      <c r="B3979" s="84" t="s">
        <v>12552</v>
      </c>
    </row>
    <row r="3980" spans="1:2" ht="11.5" hidden="1" x14ac:dyDescent="0.25">
      <c r="A3980" s="85">
        <v>25020678</v>
      </c>
      <c r="B3980" s="84" t="s">
        <v>12553</v>
      </c>
    </row>
    <row r="3981" spans="1:2" ht="11.5" hidden="1" x14ac:dyDescent="0.25">
      <c r="A3981" s="85">
        <v>27168813</v>
      </c>
      <c r="B3981" s="84" t="s">
        <v>12554</v>
      </c>
    </row>
    <row r="3982" spans="1:2" ht="11.5" hidden="1" x14ac:dyDescent="0.25">
      <c r="A3982" s="85">
        <v>25399883</v>
      </c>
      <c r="B3982" s="84" t="s">
        <v>12555</v>
      </c>
    </row>
    <row r="3983" spans="1:2" ht="11.5" hidden="1" x14ac:dyDescent="0.25">
      <c r="A3983" s="85">
        <v>25469396</v>
      </c>
      <c r="B3983" s="84" t="s">
        <v>25976</v>
      </c>
    </row>
    <row r="3984" spans="1:2" ht="11.5" hidden="1" x14ac:dyDescent="0.25">
      <c r="A3984" s="85">
        <v>27186857</v>
      </c>
      <c r="B3984" s="84" t="s">
        <v>12556</v>
      </c>
    </row>
    <row r="3985" spans="1:2" ht="11.5" hidden="1" x14ac:dyDescent="0.25">
      <c r="A3985" s="85">
        <v>27193272</v>
      </c>
      <c r="B3985" s="84" t="s">
        <v>12557</v>
      </c>
    </row>
    <row r="3986" spans="1:2" ht="11.5" hidden="1" x14ac:dyDescent="0.25">
      <c r="A3986" s="85">
        <v>27186905</v>
      </c>
      <c r="B3986" s="84" t="s">
        <v>12558</v>
      </c>
    </row>
    <row r="3987" spans="1:2" ht="11.5" hidden="1" x14ac:dyDescent="0.25">
      <c r="A3987" s="85">
        <v>27193271</v>
      </c>
      <c r="B3987" s="84" t="s">
        <v>12559</v>
      </c>
    </row>
    <row r="3988" spans="1:2" ht="11.5" hidden="1" x14ac:dyDescent="0.25">
      <c r="A3988" s="85">
        <v>27186963</v>
      </c>
      <c r="B3988" s="84" t="s">
        <v>12560</v>
      </c>
    </row>
    <row r="3989" spans="1:2" ht="11.5" hidden="1" x14ac:dyDescent="0.25">
      <c r="A3989" s="85">
        <v>27187398</v>
      </c>
      <c r="B3989" s="84" t="s">
        <v>12561</v>
      </c>
    </row>
    <row r="3990" spans="1:2" ht="11.5" hidden="1" x14ac:dyDescent="0.25">
      <c r="A3990" s="85">
        <v>27187459</v>
      </c>
      <c r="B3990" s="84" t="s">
        <v>12562</v>
      </c>
    </row>
    <row r="3991" spans="1:2" ht="11.5" hidden="1" x14ac:dyDescent="0.25">
      <c r="A3991" s="85">
        <v>25459583</v>
      </c>
      <c r="B3991" s="84" t="s">
        <v>12563</v>
      </c>
    </row>
    <row r="3992" spans="1:2" ht="11.5" hidden="1" x14ac:dyDescent="0.25">
      <c r="A3992" s="85">
        <v>25575793</v>
      </c>
      <c r="B3992" s="84" t="s">
        <v>12564</v>
      </c>
    </row>
    <row r="3993" spans="1:2" ht="11.5" hidden="1" x14ac:dyDescent="0.25">
      <c r="A3993" s="85">
        <v>25470804</v>
      </c>
      <c r="B3993" s="84" t="s">
        <v>150</v>
      </c>
    </row>
    <row r="3994" spans="1:2" ht="11.5" hidden="1" x14ac:dyDescent="0.25">
      <c r="A3994" s="85">
        <v>25398676</v>
      </c>
      <c r="B3994" s="84" t="s">
        <v>12565</v>
      </c>
    </row>
    <row r="3995" spans="1:2" ht="11.5" hidden="1" x14ac:dyDescent="0.25">
      <c r="A3995" s="85">
        <v>8014913</v>
      </c>
      <c r="B3995" s="84" t="s">
        <v>12566</v>
      </c>
    </row>
    <row r="3996" spans="1:2" ht="11.5" hidden="1" x14ac:dyDescent="0.25">
      <c r="A3996" s="85">
        <v>25219162</v>
      </c>
      <c r="B3996" s="84" t="s">
        <v>12567</v>
      </c>
    </row>
    <row r="3997" spans="1:2" ht="11.5" hidden="1" x14ac:dyDescent="0.25">
      <c r="A3997" s="85">
        <v>25233107</v>
      </c>
      <c r="B3997" s="84" t="s">
        <v>12568</v>
      </c>
    </row>
    <row r="3998" spans="1:2" ht="11.5" hidden="1" x14ac:dyDescent="0.25">
      <c r="A3998" s="85">
        <v>25573094</v>
      </c>
      <c r="B3998" s="84" t="s">
        <v>12569</v>
      </c>
    </row>
    <row r="3999" spans="1:2" ht="11.5" hidden="1" x14ac:dyDescent="0.25">
      <c r="A3999" s="85">
        <v>25398197</v>
      </c>
      <c r="B3999" s="84" t="s">
        <v>12570</v>
      </c>
    </row>
    <row r="4000" spans="1:2" ht="11.5" hidden="1" x14ac:dyDescent="0.25">
      <c r="A4000" s="85">
        <v>25584062</v>
      </c>
      <c r="B4000" s="84" t="s">
        <v>12570</v>
      </c>
    </row>
    <row r="4001" spans="1:3" ht="11.5" hidden="1" x14ac:dyDescent="0.25">
      <c r="A4001" s="85">
        <v>25398734</v>
      </c>
      <c r="B4001" s="84" t="s">
        <v>12571</v>
      </c>
    </row>
    <row r="4002" spans="1:3" ht="11.5" hidden="1" x14ac:dyDescent="0.25">
      <c r="A4002" s="85">
        <v>25573301</v>
      </c>
      <c r="B4002" s="84" t="s">
        <v>12572</v>
      </c>
    </row>
    <row r="4003" spans="1:3" ht="11.5" hidden="1" x14ac:dyDescent="0.25">
      <c r="A4003" s="85">
        <v>25400910</v>
      </c>
      <c r="B4003" s="84" t="s">
        <v>12573</v>
      </c>
    </row>
    <row r="4004" spans="1:3" ht="11.5" hidden="1" x14ac:dyDescent="0.25">
      <c r="A4004" s="85">
        <v>25471347</v>
      </c>
      <c r="B4004" s="84" t="s">
        <v>12573</v>
      </c>
    </row>
    <row r="4005" spans="1:3" ht="11.5" hidden="1" x14ac:dyDescent="0.25">
      <c r="A4005" s="85">
        <v>25585464</v>
      </c>
      <c r="B4005" s="84" t="s">
        <v>12573</v>
      </c>
    </row>
    <row r="4006" spans="1:3" ht="11.5" x14ac:dyDescent="0.25">
      <c r="A4006" s="85">
        <v>25579748</v>
      </c>
      <c r="B4006" s="84" t="s">
        <v>2020</v>
      </c>
      <c r="C4006" s="82" t="s">
        <v>2019</v>
      </c>
    </row>
    <row r="4007" spans="1:3" ht="11.5" x14ac:dyDescent="0.25">
      <c r="A4007" s="85">
        <v>25473872</v>
      </c>
      <c r="B4007" s="84" t="s">
        <v>2021</v>
      </c>
      <c r="C4007" s="82" t="s">
        <v>2022</v>
      </c>
    </row>
    <row r="4008" spans="1:3" ht="11.5" hidden="1" x14ac:dyDescent="0.25">
      <c r="A4008" s="85">
        <v>25398169</v>
      </c>
      <c r="B4008" s="84" t="s">
        <v>12574</v>
      </c>
    </row>
    <row r="4009" spans="1:3" ht="11.5" hidden="1" x14ac:dyDescent="0.25">
      <c r="A4009" s="85">
        <v>25574948</v>
      </c>
      <c r="B4009" s="84" t="s">
        <v>12575</v>
      </c>
    </row>
    <row r="4010" spans="1:3" ht="11.5" hidden="1" x14ac:dyDescent="0.25">
      <c r="A4010" s="85">
        <v>25398640</v>
      </c>
      <c r="B4010" s="84" t="s">
        <v>12576</v>
      </c>
    </row>
    <row r="4011" spans="1:3" ht="11.5" x14ac:dyDescent="0.25">
      <c r="A4011" s="85">
        <v>25067212</v>
      </c>
      <c r="B4011" s="84" t="s">
        <v>2023</v>
      </c>
      <c r="C4011" s="82" t="s">
        <v>2024</v>
      </c>
    </row>
    <row r="4012" spans="1:3" ht="11.5" x14ac:dyDescent="0.25">
      <c r="A4012" s="85">
        <v>25473821</v>
      </c>
      <c r="B4012" s="84" t="s">
        <v>2025</v>
      </c>
      <c r="C4012" s="82" t="s">
        <v>2026</v>
      </c>
    </row>
    <row r="4013" spans="1:3" ht="11.5" hidden="1" x14ac:dyDescent="0.25">
      <c r="A4013" s="85">
        <v>27016546</v>
      </c>
      <c r="B4013" s="84" t="s">
        <v>12577</v>
      </c>
    </row>
    <row r="4014" spans="1:3" ht="11.5" hidden="1" x14ac:dyDescent="0.25">
      <c r="A4014" s="85">
        <v>27058929</v>
      </c>
      <c r="B4014" s="84" t="s">
        <v>12578</v>
      </c>
    </row>
    <row r="4015" spans="1:3" ht="11.5" x14ac:dyDescent="0.25">
      <c r="A4015" s="85">
        <v>25435559</v>
      </c>
      <c r="B4015" s="84" t="s">
        <v>2027</v>
      </c>
      <c r="C4015" s="82" t="s">
        <v>2028</v>
      </c>
    </row>
    <row r="4016" spans="1:3" ht="11.5" hidden="1" x14ac:dyDescent="0.25">
      <c r="A4016" s="85">
        <v>25477979</v>
      </c>
      <c r="B4016" s="84" t="s">
        <v>25977</v>
      </c>
    </row>
    <row r="4017" spans="1:3" ht="11.5" x14ac:dyDescent="0.25">
      <c r="A4017" s="85">
        <v>25574574</v>
      </c>
      <c r="B4017" s="84" t="s">
        <v>2029</v>
      </c>
      <c r="C4017" s="82" t="s">
        <v>2030</v>
      </c>
    </row>
    <row r="4018" spans="1:3" ht="11.5" hidden="1" x14ac:dyDescent="0.25">
      <c r="A4018" s="85">
        <v>25458785</v>
      </c>
      <c r="B4018" s="84" t="s">
        <v>12579</v>
      </c>
    </row>
    <row r="4019" spans="1:3" ht="11.5" hidden="1" x14ac:dyDescent="0.25">
      <c r="A4019" s="85">
        <v>25583426</v>
      </c>
      <c r="B4019" s="84" t="s">
        <v>12580</v>
      </c>
    </row>
    <row r="4020" spans="1:3" ht="11.5" hidden="1" x14ac:dyDescent="0.25">
      <c r="A4020" s="85">
        <v>25463323</v>
      </c>
      <c r="B4020" s="84" t="s">
        <v>12581</v>
      </c>
    </row>
    <row r="4021" spans="1:3" ht="11.5" hidden="1" x14ac:dyDescent="0.25">
      <c r="A4021" s="85">
        <v>28046295</v>
      </c>
      <c r="B4021" s="84" t="s">
        <v>12582</v>
      </c>
    </row>
    <row r="4022" spans="1:3" ht="11.5" hidden="1" x14ac:dyDescent="0.25">
      <c r="A4022" s="85">
        <v>25463148</v>
      </c>
      <c r="B4022" s="84" t="s">
        <v>12583</v>
      </c>
    </row>
    <row r="4023" spans="1:3" ht="11.5" hidden="1" x14ac:dyDescent="0.25">
      <c r="A4023" s="85">
        <v>25463151</v>
      </c>
      <c r="B4023" s="84" t="s">
        <v>12584</v>
      </c>
    </row>
    <row r="4024" spans="1:3" ht="11.5" hidden="1" x14ac:dyDescent="0.25">
      <c r="A4024" s="85">
        <v>25462414</v>
      </c>
      <c r="B4024" s="84" t="s">
        <v>12585</v>
      </c>
    </row>
    <row r="4025" spans="1:3" ht="11.5" hidden="1" x14ac:dyDescent="0.25">
      <c r="A4025" s="85">
        <v>25581715</v>
      </c>
      <c r="B4025" s="84" t="s">
        <v>12586</v>
      </c>
    </row>
    <row r="4026" spans="1:3" ht="11.5" hidden="1" x14ac:dyDescent="0.25">
      <c r="A4026" s="85">
        <v>25583159</v>
      </c>
      <c r="B4026" s="84" t="s">
        <v>12587</v>
      </c>
    </row>
    <row r="4027" spans="1:3" ht="11.5" hidden="1" x14ac:dyDescent="0.25">
      <c r="A4027" s="85">
        <v>8014249</v>
      </c>
      <c r="B4027" s="84" t="s">
        <v>12588</v>
      </c>
    </row>
    <row r="4028" spans="1:3" ht="11.5" x14ac:dyDescent="0.25">
      <c r="A4028" s="85">
        <v>25470778</v>
      </c>
      <c r="B4028" s="84" t="s">
        <v>2031</v>
      </c>
      <c r="C4028" s="82" t="s">
        <v>2032</v>
      </c>
    </row>
    <row r="4029" spans="1:3" ht="11.5" hidden="1" x14ac:dyDescent="0.25">
      <c r="A4029" s="85">
        <v>8035139</v>
      </c>
      <c r="B4029" s="84" t="s">
        <v>12589</v>
      </c>
    </row>
    <row r="4030" spans="1:3" ht="11.5" hidden="1" x14ac:dyDescent="0.25">
      <c r="A4030" s="85">
        <v>25575470</v>
      </c>
      <c r="B4030" s="84" t="s">
        <v>12590</v>
      </c>
    </row>
    <row r="4031" spans="1:3" ht="11.5" hidden="1" x14ac:dyDescent="0.25">
      <c r="A4031" s="85">
        <v>25463812</v>
      </c>
      <c r="B4031" s="84" t="s">
        <v>12591</v>
      </c>
    </row>
    <row r="4032" spans="1:3" ht="11.5" hidden="1" x14ac:dyDescent="0.25">
      <c r="A4032" s="85">
        <v>25438787</v>
      </c>
      <c r="B4032" s="84" t="s">
        <v>12592</v>
      </c>
    </row>
    <row r="4033" spans="1:2" ht="11.5" hidden="1" x14ac:dyDescent="0.25">
      <c r="A4033" s="85">
        <v>25574921</v>
      </c>
      <c r="B4033" s="84" t="s">
        <v>12593</v>
      </c>
    </row>
    <row r="4034" spans="1:2" ht="11.5" hidden="1" x14ac:dyDescent="0.25">
      <c r="A4034" s="85">
        <v>25462848</v>
      </c>
      <c r="B4034" s="84" t="s">
        <v>12594</v>
      </c>
    </row>
    <row r="4035" spans="1:2" ht="11.5" hidden="1" x14ac:dyDescent="0.25">
      <c r="A4035" s="85">
        <v>25458858</v>
      </c>
      <c r="B4035" s="84" t="s">
        <v>12595</v>
      </c>
    </row>
    <row r="4036" spans="1:2" ht="11.5" hidden="1" x14ac:dyDescent="0.25">
      <c r="A4036" s="85">
        <v>25400786</v>
      </c>
      <c r="B4036" s="84" t="s">
        <v>12596</v>
      </c>
    </row>
    <row r="4037" spans="1:2" ht="11.5" hidden="1" x14ac:dyDescent="0.25">
      <c r="A4037" s="85">
        <v>25585695</v>
      </c>
      <c r="B4037" s="84" t="s">
        <v>12597</v>
      </c>
    </row>
    <row r="4038" spans="1:2" ht="11.5" hidden="1" x14ac:dyDescent="0.25">
      <c r="A4038" s="85">
        <v>25460218</v>
      </c>
      <c r="B4038" s="84" t="s">
        <v>12598</v>
      </c>
    </row>
    <row r="4039" spans="1:2" ht="11.5" hidden="1" x14ac:dyDescent="0.25">
      <c r="A4039" s="85">
        <v>25462422</v>
      </c>
      <c r="B4039" s="84" t="s">
        <v>12599</v>
      </c>
    </row>
    <row r="4040" spans="1:2" ht="11.5" hidden="1" x14ac:dyDescent="0.25">
      <c r="A4040" s="85">
        <v>25401224</v>
      </c>
      <c r="B4040" s="84" t="s">
        <v>12600</v>
      </c>
    </row>
    <row r="4041" spans="1:2" ht="11.5" hidden="1" x14ac:dyDescent="0.25">
      <c r="A4041" s="85">
        <v>25482152</v>
      </c>
      <c r="B4041" s="84" t="s">
        <v>12601</v>
      </c>
    </row>
    <row r="4042" spans="1:2" ht="11.5" hidden="1" x14ac:dyDescent="0.25">
      <c r="A4042" s="85">
        <v>25482153</v>
      </c>
      <c r="B4042" s="84" t="s">
        <v>12601</v>
      </c>
    </row>
    <row r="4043" spans="1:2" ht="11.5" hidden="1" x14ac:dyDescent="0.25">
      <c r="A4043" s="85">
        <v>25401090</v>
      </c>
      <c r="B4043" s="84" t="s">
        <v>12602</v>
      </c>
    </row>
    <row r="4044" spans="1:2" ht="11.5" hidden="1" x14ac:dyDescent="0.25">
      <c r="A4044" s="85">
        <v>25459360</v>
      </c>
      <c r="B4044" s="84" t="s">
        <v>12603</v>
      </c>
    </row>
    <row r="4045" spans="1:2" ht="11.5" hidden="1" x14ac:dyDescent="0.25">
      <c r="A4045" s="85">
        <v>25401187</v>
      </c>
      <c r="B4045" s="84" t="s">
        <v>12604</v>
      </c>
    </row>
    <row r="4046" spans="1:2" ht="11.5" hidden="1" x14ac:dyDescent="0.25">
      <c r="A4046" s="85">
        <v>25575161</v>
      </c>
      <c r="B4046" s="84" t="s">
        <v>12605</v>
      </c>
    </row>
    <row r="4047" spans="1:2" ht="11.5" hidden="1" x14ac:dyDescent="0.25">
      <c r="A4047" s="85">
        <v>25466434</v>
      </c>
      <c r="B4047" s="84" t="s">
        <v>12606</v>
      </c>
    </row>
    <row r="4048" spans="1:2" ht="11.5" hidden="1" x14ac:dyDescent="0.25">
      <c r="A4048" s="85">
        <v>25579215</v>
      </c>
      <c r="B4048" s="84" t="s">
        <v>12607</v>
      </c>
    </row>
    <row r="4049" spans="1:3" ht="11.5" hidden="1" x14ac:dyDescent="0.25">
      <c r="A4049" s="85">
        <v>25584399</v>
      </c>
      <c r="B4049" s="84" t="s">
        <v>25978</v>
      </c>
    </row>
    <row r="4050" spans="1:3" ht="11.5" hidden="1" x14ac:dyDescent="0.25">
      <c r="A4050" s="85">
        <v>25573053</v>
      </c>
      <c r="B4050" s="84" t="s">
        <v>12608</v>
      </c>
    </row>
    <row r="4051" spans="1:3" ht="11.5" hidden="1" x14ac:dyDescent="0.25">
      <c r="A4051" s="85">
        <v>25462850</v>
      </c>
      <c r="B4051" s="84" t="s">
        <v>12609</v>
      </c>
    </row>
    <row r="4052" spans="1:3" ht="11.5" hidden="1" x14ac:dyDescent="0.25">
      <c r="A4052" s="85">
        <v>27193276</v>
      </c>
      <c r="B4052" s="84" t="s">
        <v>12610</v>
      </c>
    </row>
    <row r="4053" spans="1:3" ht="11.5" hidden="1" x14ac:dyDescent="0.25">
      <c r="A4053" s="85">
        <v>27193277</v>
      </c>
      <c r="B4053" s="84" t="s">
        <v>12611</v>
      </c>
    </row>
    <row r="4054" spans="1:3" ht="11.5" hidden="1" x14ac:dyDescent="0.25">
      <c r="A4054" s="85">
        <v>27186883</v>
      </c>
      <c r="B4054" s="84" t="s">
        <v>12612</v>
      </c>
    </row>
    <row r="4055" spans="1:3" ht="11.5" hidden="1" x14ac:dyDescent="0.25">
      <c r="A4055" s="85">
        <v>27186884</v>
      </c>
      <c r="B4055" s="84" t="s">
        <v>12613</v>
      </c>
    </row>
    <row r="4056" spans="1:3" ht="11.5" hidden="1" x14ac:dyDescent="0.25">
      <c r="A4056" s="85">
        <v>27187048</v>
      </c>
      <c r="B4056" s="84" t="s">
        <v>12614</v>
      </c>
    </row>
    <row r="4057" spans="1:3" ht="11.5" hidden="1" x14ac:dyDescent="0.25">
      <c r="A4057" s="85">
        <v>27187075</v>
      </c>
      <c r="B4057" s="84" t="s">
        <v>12615</v>
      </c>
    </row>
    <row r="4058" spans="1:3" ht="11.5" hidden="1" x14ac:dyDescent="0.25">
      <c r="A4058" s="85">
        <v>27187281</v>
      </c>
      <c r="B4058" s="84" t="s">
        <v>12616</v>
      </c>
    </row>
    <row r="4059" spans="1:3" ht="11.5" x14ac:dyDescent="0.25">
      <c r="A4059" s="85">
        <v>25573957</v>
      </c>
      <c r="B4059" s="84" t="s">
        <v>2033</v>
      </c>
      <c r="C4059" s="82" t="s">
        <v>2034</v>
      </c>
    </row>
    <row r="4060" spans="1:3" ht="11.5" hidden="1" x14ac:dyDescent="0.25">
      <c r="A4060" s="85">
        <v>27186826</v>
      </c>
      <c r="B4060" s="84" t="s">
        <v>12617</v>
      </c>
    </row>
    <row r="4061" spans="1:3" ht="11.5" hidden="1" x14ac:dyDescent="0.25">
      <c r="A4061" s="85">
        <v>27186834</v>
      </c>
      <c r="B4061" s="84" t="s">
        <v>12618</v>
      </c>
    </row>
    <row r="4062" spans="1:3" ht="11.5" hidden="1" x14ac:dyDescent="0.25">
      <c r="A4062" s="85">
        <v>27186880</v>
      </c>
      <c r="B4062" s="84" t="s">
        <v>12619</v>
      </c>
    </row>
    <row r="4063" spans="1:3" ht="11.5" hidden="1" x14ac:dyDescent="0.25">
      <c r="A4063" s="85">
        <v>27186881</v>
      </c>
      <c r="B4063" s="84" t="s">
        <v>12620</v>
      </c>
    </row>
    <row r="4064" spans="1:3" ht="11.5" hidden="1" x14ac:dyDescent="0.25">
      <c r="A4064" s="85">
        <v>27186909</v>
      </c>
      <c r="B4064" s="84" t="s">
        <v>12621</v>
      </c>
    </row>
    <row r="4065" spans="1:3" ht="11.5" hidden="1" x14ac:dyDescent="0.25">
      <c r="A4065" s="85">
        <v>27186910</v>
      </c>
      <c r="B4065" s="84" t="s">
        <v>12622</v>
      </c>
    </row>
    <row r="4066" spans="1:3" ht="11.5" hidden="1" x14ac:dyDescent="0.25">
      <c r="A4066" s="85">
        <v>27186919</v>
      </c>
      <c r="B4066" s="84" t="s">
        <v>12623</v>
      </c>
    </row>
    <row r="4067" spans="1:3" ht="11.5" hidden="1" x14ac:dyDescent="0.25">
      <c r="A4067" s="85">
        <v>27187078</v>
      </c>
      <c r="B4067" s="84" t="s">
        <v>12624</v>
      </c>
    </row>
    <row r="4068" spans="1:3" ht="11.5" hidden="1" x14ac:dyDescent="0.25">
      <c r="A4068" s="85">
        <v>27187079</v>
      </c>
      <c r="B4068" s="84" t="s">
        <v>12625</v>
      </c>
    </row>
    <row r="4069" spans="1:3" ht="11.5" hidden="1" x14ac:dyDescent="0.25">
      <c r="A4069" s="85">
        <v>27187230</v>
      </c>
      <c r="B4069" s="84" t="s">
        <v>12626</v>
      </c>
    </row>
    <row r="4070" spans="1:3" ht="11.5" hidden="1" x14ac:dyDescent="0.25">
      <c r="A4070" s="85">
        <v>25458195</v>
      </c>
      <c r="B4070" s="84" t="s">
        <v>12627</v>
      </c>
    </row>
    <row r="4071" spans="1:3" ht="11.5" hidden="1" x14ac:dyDescent="0.25">
      <c r="A4071" s="85">
        <v>25468832</v>
      </c>
      <c r="B4071" s="84" t="s">
        <v>12628</v>
      </c>
    </row>
    <row r="4072" spans="1:3" ht="11.5" x14ac:dyDescent="0.25">
      <c r="A4072" s="85">
        <v>25573875</v>
      </c>
      <c r="B4072" s="84" t="s">
        <v>2035</v>
      </c>
      <c r="C4072" s="82" t="s">
        <v>2036</v>
      </c>
    </row>
    <row r="4073" spans="1:3" ht="11.5" hidden="1" x14ac:dyDescent="0.25">
      <c r="A4073" s="85">
        <v>27193275</v>
      </c>
      <c r="B4073" s="84" t="s">
        <v>12629</v>
      </c>
    </row>
    <row r="4074" spans="1:3" ht="11.5" hidden="1" x14ac:dyDescent="0.25">
      <c r="A4074" s="85">
        <v>25401189</v>
      </c>
      <c r="B4074" s="84" t="s">
        <v>12630</v>
      </c>
    </row>
    <row r="4075" spans="1:3" ht="11.5" hidden="1" x14ac:dyDescent="0.25">
      <c r="A4075" s="85">
        <v>25583476</v>
      </c>
      <c r="B4075" s="84" t="s">
        <v>12631</v>
      </c>
    </row>
    <row r="4076" spans="1:3" ht="11.5" hidden="1" x14ac:dyDescent="0.25">
      <c r="A4076" s="85">
        <v>25468498</v>
      </c>
      <c r="B4076" s="84" t="s">
        <v>12632</v>
      </c>
    </row>
    <row r="4077" spans="1:3" ht="11.5" x14ac:dyDescent="0.25">
      <c r="A4077" s="85">
        <v>25474213</v>
      </c>
      <c r="B4077" s="84" t="s">
        <v>2037</v>
      </c>
      <c r="C4077" s="82" t="s">
        <v>2038</v>
      </c>
    </row>
    <row r="4078" spans="1:3" ht="11.5" hidden="1" x14ac:dyDescent="0.25">
      <c r="A4078" s="85">
        <v>25965701</v>
      </c>
      <c r="B4078" s="84" t="s">
        <v>12633</v>
      </c>
    </row>
    <row r="4079" spans="1:3" ht="11.5" hidden="1" x14ac:dyDescent="0.25">
      <c r="A4079" s="85">
        <v>25583503</v>
      </c>
      <c r="B4079" s="84" t="s">
        <v>12634</v>
      </c>
    </row>
    <row r="4080" spans="1:3" ht="11.5" hidden="1" x14ac:dyDescent="0.25">
      <c r="A4080" s="85">
        <v>25401277</v>
      </c>
      <c r="B4080" s="84" t="s">
        <v>12635</v>
      </c>
    </row>
    <row r="4081" spans="1:3" ht="11.5" hidden="1" x14ac:dyDescent="0.25">
      <c r="A4081" s="85">
        <v>25411053</v>
      </c>
      <c r="B4081" s="84" t="s">
        <v>12636</v>
      </c>
    </row>
    <row r="4082" spans="1:3" ht="11.5" hidden="1" x14ac:dyDescent="0.25">
      <c r="A4082" s="85">
        <v>25435535</v>
      </c>
      <c r="B4082" s="84" t="s">
        <v>12637</v>
      </c>
    </row>
    <row r="4083" spans="1:3" ht="11.5" hidden="1" x14ac:dyDescent="0.25">
      <c r="A4083" s="85">
        <v>25573174</v>
      </c>
      <c r="B4083" s="84" t="s">
        <v>12638</v>
      </c>
    </row>
    <row r="4084" spans="1:3" ht="11.5" hidden="1" x14ac:dyDescent="0.25">
      <c r="A4084" s="85">
        <v>25575590</v>
      </c>
      <c r="B4084" s="84" t="s">
        <v>12639</v>
      </c>
    </row>
    <row r="4085" spans="1:3" ht="11.5" hidden="1" x14ac:dyDescent="0.25">
      <c r="A4085" s="85">
        <v>27103601</v>
      </c>
      <c r="B4085" s="84" t="s">
        <v>12640</v>
      </c>
    </row>
    <row r="4086" spans="1:3" ht="11.5" hidden="1" x14ac:dyDescent="0.25">
      <c r="A4086" s="85">
        <v>27103008</v>
      </c>
      <c r="B4086" s="84" t="s">
        <v>12641</v>
      </c>
    </row>
    <row r="4087" spans="1:3" ht="11.5" hidden="1" x14ac:dyDescent="0.25">
      <c r="A4087" s="85">
        <v>27159335</v>
      </c>
      <c r="B4087" s="84" t="s">
        <v>12642</v>
      </c>
    </row>
    <row r="4088" spans="1:3" ht="11.5" hidden="1" x14ac:dyDescent="0.25">
      <c r="A4088" s="85">
        <v>25572936</v>
      </c>
      <c r="B4088" s="84" t="s">
        <v>12643</v>
      </c>
    </row>
    <row r="4089" spans="1:3" ht="11.5" hidden="1" x14ac:dyDescent="0.25">
      <c r="A4089" s="85">
        <v>25021747</v>
      </c>
      <c r="B4089" s="84" t="s">
        <v>12644</v>
      </c>
    </row>
    <row r="4090" spans="1:3" ht="11.5" hidden="1" x14ac:dyDescent="0.25">
      <c r="A4090" s="85">
        <v>25088627</v>
      </c>
      <c r="B4090" s="84" t="s">
        <v>12645</v>
      </c>
    </row>
    <row r="4091" spans="1:3" ht="11.5" hidden="1" x14ac:dyDescent="0.25">
      <c r="A4091" s="85">
        <v>25266524</v>
      </c>
      <c r="B4091" s="84" t="s">
        <v>12646</v>
      </c>
    </row>
    <row r="4092" spans="1:3" ht="11.5" hidden="1" x14ac:dyDescent="0.25">
      <c r="A4092" s="85">
        <v>8024940</v>
      </c>
      <c r="B4092" s="84" t="s">
        <v>12647</v>
      </c>
    </row>
    <row r="4093" spans="1:3" ht="11.5" x14ac:dyDescent="0.25">
      <c r="A4093" s="85">
        <v>25061613</v>
      </c>
      <c r="B4093" s="84" t="s">
        <v>2039</v>
      </c>
      <c r="C4093" s="82" t="s">
        <v>2038</v>
      </c>
    </row>
    <row r="4094" spans="1:3" ht="11.5" hidden="1" x14ac:dyDescent="0.25">
      <c r="A4094" s="85">
        <v>25576994</v>
      </c>
      <c r="B4094" s="84" t="s">
        <v>12648</v>
      </c>
    </row>
    <row r="4095" spans="1:3" ht="11.5" hidden="1" x14ac:dyDescent="0.25">
      <c r="A4095" s="85">
        <v>25579862</v>
      </c>
      <c r="B4095" s="84" t="s">
        <v>12649</v>
      </c>
    </row>
    <row r="4096" spans="1:3" ht="11.5" hidden="1" x14ac:dyDescent="0.25">
      <c r="A4096" s="85">
        <v>25572638</v>
      </c>
      <c r="B4096" s="84" t="s">
        <v>12650</v>
      </c>
    </row>
    <row r="4097" spans="1:3" ht="11.5" hidden="1" x14ac:dyDescent="0.25">
      <c r="A4097" s="85">
        <v>25572639</v>
      </c>
      <c r="B4097" s="84" t="s">
        <v>12650</v>
      </c>
    </row>
    <row r="4098" spans="1:3" ht="11.5" x14ac:dyDescent="0.25">
      <c r="A4098" s="85">
        <v>25461786</v>
      </c>
      <c r="B4098" s="84" t="s">
        <v>2040</v>
      </c>
      <c r="C4098" s="82" t="s">
        <v>2041</v>
      </c>
    </row>
    <row r="4099" spans="1:3" ht="11.5" x14ac:dyDescent="0.25">
      <c r="A4099" s="85">
        <v>25589499</v>
      </c>
      <c r="B4099" s="84" t="s">
        <v>2042</v>
      </c>
      <c r="C4099" s="82" t="s">
        <v>2043</v>
      </c>
    </row>
    <row r="4100" spans="1:3" ht="11.5" hidden="1" x14ac:dyDescent="0.25">
      <c r="A4100" s="85">
        <v>25416711</v>
      </c>
      <c r="B4100" s="84" t="s">
        <v>12651</v>
      </c>
    </row>
    <row r="4101" spans="1:3" ht="11.5" hidden="1" x14ac:dyDescent="0.25">
      <c r="A4101" s="85">
        <v>25113150</v>
      </c>
      <c r="B4101" s="84" t="s">
        <v>12652</v>
      </c>
    </row>
    <row r="4102" spans="1:3" ht="11.5" hidden="1" x14ac:dyDescent="0.25">
      <c r="A4102" s="85">
        <v>25402142</v>
      </c>
      <c r="B4102" s="84" t="s">
        <v>12653</v>
      </c>
    </row>
    <row r="4103" spans="1:3" ht="11.5" x14ac:dyDescent="0.25">
      <c r="A4103" s="85">
        <v>25476216</v>
      </c>
      <c r="B4103" s="84" t="s">
        <v>2044</v>
      </c>
      <c r="C4103" s="82" t="s">
        <v>2045</v>
      </c>
    </row>
    <row r="4104" spans="1:3" ht="11.5" hidden="1" x14ac:dyDescent="0.25">
      <c r="A4104" s="85">
        <v>27187955</v>
      </c>
      <c r="B4104" s="84" t="s">
        <v>12654</v>
      </c>
    </row>
    <row r="4105" spans="1:3" ht="11.5" hidden="1" x14ac:dyDescent="0.25">
      <c r="A4105" s="85">
        <v>25583012</v>
      </c>
      <c r="B4105" s="84" t="s">
        <v>25979</v>
      </c>
    </row>
    <row r="4106" spans="1:3" ht="11.5" x14ac:dyDescent="0.25">
      <c r="A4106" s="85">
        <v>25470865</v>
      </c>
      <c r="B4106" s="84" t="s">
        <v>2046</v>
      </c>
      <c r="C4106" s="82" t="s">
        <v>2047</v>
      </c>
    </row>
    <row r="4107" spans="1:3" ht="11.5" hidden="1" x14ac:dyDescent="0.25">
      <c r="A4107" s="85">
        <v>25469581</v>
      </c>
      <c r="B4107" s="84" t="s">
        <v>12655</v>
      </c>
    </row>
    <row r="4108" spans="1:3" ht="11.5" hidden="1" x14ac:dyDescent="0.25">
      <c r="A4108" s="85">
        <v>25594849</v>
      </c>
      <c r="B4108" s="84" t="s">
        <v>12656</v>
      </c>
    </row>
    <row r="4109" spans="1:3" ht="11.5" hidden="1" x14ac:dyDescent="0.25">
      <c r="A4109" s="85">
        <v>25584600</v>
      </c>
      <c r="B4109" s="84" t="s">
        <v>25980</v>
      </c>
    </row>
    <row r="4110" spans="1:3" ht="11.5" hidden="1" x14ac:dyDescent="0.25">
      <c r="A4110" s="85">
        <v>25108094</v>
      </c>
      <c r="B4110" s="84" t="s">
        <v>12657</v>
      </c>
    </row>
    <row r="4111" spans="1:3" ht="11.5" x14ac:dyDescent="0.25">
      <c r="A4111" s="85">
        <v>25473167</v>
      </c>
      <c r="B4111" s="84" t="s">
        <v>2048</v>
      </c>
      <c r="C4111" s="82" t="s">
        <v>2049</v>
      </c>
    </row>
    <row r="4112" spans="1:3" ht="11.5" hidden="1" x14ac:dyDescent="0.25">
      <c r="A4112" s="85">
        <v>27183854</v>
      </c>
      <c r="B4112" s="84" t="s">
        <v>12658</v>
      </c>
    </row>
    <row r="4113" spans="1:3" ht="11.5" hidden="1" x14ac:dyDescent="0.25">
      <c r="A4113" s="85">
        <v>27188947</v>
      </c>
      <c r="B4113" s="84" t="s">
        <v>12659</v>
      </c>
    </row>
    <row r="4114" spans="1:3" ht="11.5" hidden="1" x14ac:dyDescent="0.25">
      <c r="A4114" s="85">
        <v>27189093</v>
      </c>
      <c r="B4114" s="84" t="s">
        <v>12660</v>
      </c>
    </row>
    <row r="4115" spans="1:3" ht="11.5" hidden="1" x14ac:dyDescent="0.25">
      <c r="A4115" s="85">
        <v>27151494</v>
      </c>
      <c r="B4115" s="84" t="s">
        <v>12661</v>
      </c>
    </row>
    <row r="4116" spans="1:3" ht="11.5" hidden="1" x14ac:dyDescent="0.25">
      <c r="A4116" s="85">
        <v>27192913</v>
      </c>
      <c r="B4116" s="84" t="s">
        <v>12662</v>
      </c>
    </row>
    <row r="4117" spans="1:3" ht="11.5" hidden="1" x14ac:dyDescent="0.25">
      <c r="A4117" s="85">
        <v>27188982</v>
      </c>
      <c r="B4117" s="84" t="s">
        <v>12663</v>
      </c>
    </row>
    <row r="4118" spans="1:3" ht="11.5" hidden="1" x14ac:dyDescent="0.25">
      <c r="A4118" s="85">
        <v>27151522</v>
      </c>
      <c r="B4118" s="84" t="s">
        <v>12664</v>
      </c>
    </row>
    <row r="4119" spans="1:3" ht="11.5" x14ac:dyDescent="0.25">
      <c r="A4119" s="85">
        <v>25470864</v>
      </c>
      <c r="B4119" s="84" t="s">
        <v>2050</v>
      </c>
      <c r="C4119" s="82" t="s">
        <v>2051</v>
      </c>
    </row>
    <row r="4120" spans="1:3" ht="11.5" hidden="1" x14ac:dyDescent="0.25">
      <c r="A4120" s="85">
        <v>25461826</v>
      </c>
      <c r="B4120" s="84" t="s">
        <v>12665</v>
      </c>
    </row>
    <row r="4121" spans="1:3" ht="11.5" hidden="1" x14ac:dyDescent="0.25">
      <c r="A4121" s="85">
        <v>27178324</v>
      </c>
      <c r="B4121" s="84" t="s">
        <v>12666</v>
      </c>
    </row>
    <row r="4122" spans="1:3" ht="11.5" hidden="1" x14ac:dyDescent="0.25">
      <c r="A4122" s="85">
        <v>27178331</v>
      </c>
      <c r="B4122" s="84" t="s">
        <v>12667</v>
      </c>
    </row>
    <row r="4123" spans="1:3" ht="11.5" hidden="1" x14ac:dyDescent="0.25">
      <c r="A4123" s="85">
        <v>27187278</v>
      </c>
      <c r="B4123" s="84" t="s">
        <v>12668</v>
      </c>
    </row>
    <row r="4124" spans="1:3" ht="11.5" hidden="1" x14ac:dyDescent="0.25">
      <c r="A4124" s="85">
        <v>27187712</v>
      </c>
      <c r="B4124" s="84" t="s">
        <v>12669</v>
      </c>
    </row>
    <row r="4125" spans="1:3" ht="11.5" hidden="1" x14ac:dyDescent="0.25">
      <c r="A4125" s="85">
        <v>27187752</v>
      </c>
      <c r="B4125" s="84" t="s">
        <v>12670</v>
      </c>
    </row>
    <row r="4126" spans="1:3" ht="11.5" hidden="1" x14ac:dyDescent="0.25">
      <c r="A4126" s="85">
        <v>27187794</v>
      </c>
      <c r="B4126" s="84" t="s">
        <v>12671</v>
      </c>
    </row>
    <row r="4127" spans="1:3" ht="11.5" hidden="1" x14ac:dyDescent="0.25">
      <c r="A4127" s="85">
        <v>27187805</v>
      </c>
      <c r="B4127" s="84" t="s">
        <v>12672</v>
      </c>
    </row>
    <row r="4128" spans="1:3" ht="11.5" x14ac:dyDescent="0.25">
      <c r="A4128" s="85">
        <v>25467363</v>
      </c>
      <c r="B4128" s="84" t="s">
        <v>2052</v>
      </c>
      <c r="C4128" s="82" t="s">
        <v>2053</v>
      </c>
    </row>
    <row r="4129" spans="1:3" ht="11.5" hidden="1" x14ac:dyDescent="0.25">
      <c r="A4129" s="85">
        <v>25438057</v>
      </c>
      <c r="B4129" s="84" t="s">
        <v>12673</v>
      </c>
    </row>
    <row r="4130" spans="1:3" ht="11.5" x14ac:dyDescent="0.25">
      <c r="A4130" s="85">
        <v>25450108</v>
      </c>
      <c r="B4130" s="84" t="s">
        <v>2054</v>
      </c>
      <c r="C4130" s="82" t="s">
        <v>2055</v>
      </c>
    </row>
    <row r="4131" spans="1:3" ht="11.5" hidden="1" x14ac:dyDescent="0.25">
      <c r="A4131" s="85">
        <v>25461821</v>
      </c>
      <c r="B4131" s="84" t="s">
        <v>12674</v>
      </c>
    </row>
    <row r="4132" spans="1:3" ht="11.5" x14ac:dyDescent="0.25">
      <c r="A4132" s="85">
        <v>25426067</v>
      </c>
      <c r="B4132" s="84" t="s">
        <v>2056</v>
      </c>
      <c r="C4132" s="82" t="s">
        <v>2055</v>
      </c>
    </row>
    <row r="4133" spans="1:3" ht="11.5" hidden="1" x14ac:dyDescent="0.25">
      <c r="A4133" s="85">
        <v>25460148</v>
      </c>
      <c r="B4133" s="84" t="s">
        <v>12675</v>
      </c>
    </row>
    <row r="4134" spans="1:3" ht="11.5" hidden="1" x14ac:dyDescent="0.25">
      <c r="A4134" s="85">
        <v>25462541</v>
      </c>
      <c r="B4134" s="84" t="s">
        <v>12676</v>
      </c>
    </row>
    <row r="4135" spans="1:3" ht="11.5" hidden="1" x14ac:dyDescent="0.25">
      <c r="A4135" s="85">
        <v>25459260</v>
      </c>
      <c r="B4135" s="84" t="s">
        <v>12677</v>
      </c>
    </row>
    <row r="4136" spans="1:3" ht="11.5" x14ac:dyDescent="0.25">
      <c r="A4136" s="85">
        <v>25582725</v>
      </c>
      <c r="B4136" s="84" t="s">
        <v>2057</v>
      </c>
      <c r="C4136" s="82" t="s">
        <v>2058</v>
      </c>
    </row>
    <row r="4137" spans="1:3" ht="11.5" hidden="1" x14ac:dyDescent="0.25">
      <c r="A4137" s="85">
        <v>27170410</v>
      </c>
      <c r="B4137" s="84" t="s">
        <v>12678</v>
      </c>
    </row>
    <row r="4138" spans="1:3" ht="11.5" hidden="1" x14ac:dyDescent="0.25">
      <c r="A4138" s="85">
        <v>25583101</v>
      </c>
      <c r="B4138" s="84" t="s">
        <v>12679</v>
      </c>
    </row>
    <row r="4139" spans="1:3" ht="11.5" hidden="1" x14ac:dyDescent="0.25">
      <c r="A4139" s="85">
        <v>25590819</v>
      </c>
      <c r="B4139" s="84" t="s">
        <v>12680</v>
      </c>
    </row>
    <row r="4140" spans="1:3" ht="11.5" hidden="1" x14ac:dyDescent="0.25">
      <c r="A4140" s="85">
        <v>27100854</v>
      </c>
      <c r="B4140" s="84" t="s">
        <v>12681</v>
      </c>
    </row>
    <row r="4141" spans="1:3" ht="11.5" hidden="1" x14ac:dyDescent="0.25">
      <c r="A4141" s="85">
        <v>25398156</v>
      </c>
      <c r="B4141" s="84" t="s">
        <v>12682</v>
      </c>
    </row>
    <row r="4142" spans="1:3" ht="11.5" hidden="1" x14ac:dyDescent="0.25">
      <c r="A4142" s="85">
        <v>25437465</v>
      </c>
      <c r="B4142" s="84" t="s">
        <v>12683</v>
      </c>
    </row>
    <row r="4143" spans="1:3" ht="11.5" hidden="1" x14ac:dyDescent="0.25">
      <c r="A4143" s="85">
        <v>25573108</v>
      </c>
      <c r="B4143" s="84" t="s">
        <v>12684</v>
      </c>
    </row>
    <row r="4144" spans="1:3" ht="11.5" x14ac:dyDescent="0.25">
      <c r="A4144" s="85">
        <v>27147484</v>
      </c>
      <c r="B4144" s="84" t="s">
        <v>2059</v>
      </c>
      <c r="C4144" s="82" t="s">
        <v>2060</v>
      </c>
    </row>
    <row r="4145" spans="1:3" ht="11.5" x14ac:dyDescent="0.25">
      <c r="A4145" s="85">
        <v>27076047</v>
      </c>
      <c r="B4145" s="84" t="s">
        <v>2061</v>
      </c>
      <c r="C4145" s="82" t="s">
        <v>2062</v>
      </c>
    </row>
    <row r="4146" spans="1:3" ht="11.5" x14ac:dyDescent="0.25">
      <c r="A4146" s="85">
        <v>25461274</v>
      </c>
      <c r="B4146" s="84" t="s">
        <v>320</v>
      </c>
      <c r="C4146" s="82" t="s">
        <v>2064</v>
      </c>
    </row>
    <row r="4147" spans="1:3" ht="11.5" x14ac:dyDescent="0.25">
      <c r="A4147" s="85">
        <v>25573833</v>
      </c>
      <c r="B4147" s="84" t="s">
        <v>2065</v>
      </c>
      <c r="C4147" s="82" t="s">
        <v>2066</v>
      </c>
    </row>
    <row r="4148" spans="1:3" ht="11.5" x14ac:dyDescent="0.25">
      <c r="A4148" s="85">
        <v>25510953</v>
      </c>
      <c r="B4148" s="84" t="s">
        <v>2067</v>
      </c>
      <c r="C4148" s="82" t="s">
        <v>2068</v>
      </c>
    </row>
    <row r="4149" spans="1:3" ht="11.5" x14ac:dyDescent="0.25">
      <c r="A4149" s="85">
        <v>25473824</v>
      </c>
      <c r="B4149" s="84" t="s">
        <v>2069</v>
      </c>
      <c r="C4149" s="82" t="s">
        <v>2070</v>
      </c>
    </row>
    <row r="4150" spans="1:3" ht="11.5" x14ac:dyDescent="0.25">
      <c r="A4150" s="85">
        <v>25572218</v>
      </c>
      <c r="B4150" s="84" t="s">
        <v>2071</v>
      </c>
      <c r="C4150" s="82" t="s">
        <v>2072</v>
      </c>
    </row>
    <row r="4151" spans="1:3" ht="11.5" x14ac:dyDescent="0.25">
      <c r="A4151" s="85">
        <v>25576624</v>
      </c>
      <c r="B4151" s="84" t="s">
        <v>2073</v>
      </c>
      <c r="C4151" s="82" t="s">
        <v>2074</v>
      </c>
    </row>
    <row r="4152" spans="1:3" ht="11.5" x14ac:dyDescent="0.25">
      <c r="A4152" s="85">
        <v>25404105</v>
      </c>
      <c r="B4152" s="84" t="s">
        <v>2075</v>
      </c>
      <c r="C4152" s="82" t="s">
        <v>2076</v>
      </c>
    </row>
    <row r="4153" spans="1:3" ht="11.5" x14ac:dyDescent="0.25">
      <c r="A4153" s="85">
        <v>25404297</v>
      </c>
      <c r="B4153" s="84" t="s">
        <v>2077</v>
      </c>
      <c r="C4153" s="82" t="s">
        <v>2078</v>
      </c>
    </row>
    <row r="4154" spans="1:3" ht="11.5" x14ac:dyDescent="0.25">
      <c r="A4154" s="85">
        <v>25565310</v>
      </c>
      <c r="B4154" s="84" t="s">
        <v>2079</v>
      </c>
      <c r="C4154" s="82" t="s">
        <v>2080</v>
      </c>
    </row>
    <row r="4155" spans="1:3" ht="11.5" x14ac:dyDescent="0.25">
      <c r="A4155" s="85">
        <v>27067378</v>
      </c>
      <c r="B4155" s="84" t="s">
        <v>2081</v>
      </c>
      <c r="C4155" s="82" t="s">
        <v>2082</v>
      </c>
    </row>
    <row r="4156" spans="1:3" ht="11.5" hidden="1" x14ac:dyDescent="0.25">
      <c r="A4156" s="85">
        <v>25378119</v>
      </c>
      <c r="B4156" s="84" t="s">
        <v>12685</v>
      </c>
    </row>
    <row r="4157" spans="1:3" ht="11.5" hidden="1" x14ac:dyDescent="0.25">
      <c r="A4157" s="85">
        <v>27146517</v>
      </c>
      <c r="B4157" s="84" t="s">
        <v>8073</v>
      </c>
    </row>
    <row r="4158" spans="1:3" ht="11.5" hidden="1" x14ac:dyDescent="0.25">
      <c r="A4158" s="85">
        <v>27146521</v>
      </c>
      <c r="B4158" s="84" t="s">
        <v>8073</v>
      </c>
    </row>
    <row r="4159" spans="1:3" ht="11.5" hidden="1" x14ac:dyDescent="0.25">
      <c r="A4159" s="85">
        <v>27146522</v>
      </c>
      <c r="B4159" s="84" t="s">
        <v>8073</v>
      </c>
    </row>
    <row r="4160" spans="1:3" ht="11.5" hidden="1" x14ac:dyDescent="0.25">
      <c r="A4160" s="85">
        <v>27146523</v>
      </c>
      <c r="B4160" s="84" t="s">
        <v>8073</v>
      </c>
    </row>
    <row r="4161" spans="1:3" ht="11.5" hidden="1" x14ac:dyDescent="0.25">
      <c r="A4161" s="85">
        <v>27146524</v>
      </c>
      <c r="B4161" s="84" t="s">
        <v>8073</v>
      </c>
    </row>
    <row r="4162" spans="1:3" ht="11.5" hidden="1" x14ac:dyDescent="0.25">
      <c r="A4162" s="85">
        <v>27146526</v>
      </c>
      <c r="B4162" s="84" t="s">
        <v>8073</v>
      </c>
    </row>
    <row r="4163" spans="1:3" ht="11.5" hidden="1" x14ac:dyDescent="0.25">
      <c r="A4163" s="85">
        <v>27146528</v>
      </c>
      <c r="B4163" s="84" t="s">
        <v>8073</v>
      </c>
    </row>
    <row r="4164" spans="1:3" ht="11.5" hidden="1" x14ac:dyDescent="0.25">
      <c r="A4164" s="85">
        <v>27146529</v>
      </c>
      <c r="B4164" s="84" t="s">
        <v>8073</v>
      </c>
    </row>
    <row r="4165" spans="1:3" ht="11.5" hidden="1" x14ac:dyDescent="0.25">
      <c r="A4165" s="85">
        <v>27146531</v>
      </c>
      <c r="B4165" s="84" t="s">
        <v>8073</v>
      </c>
    </row>
    <row r="4166" spans="1:3" ht="11.5" x14ac:dyDescent="0.25">
      <c r="A4166" s="85">
        <v>25130062</v>
      </c>
      <c r="B4166" s="84" t="s">
        <v>2083</v>
      </c>
      <c r="C4166" s="82" t="s">
        <v>2084</v>
      </c>
    </row>
    <row r="4167" spans="1:3" ht="11.5" hidden="1" x14ac:dyDescent="0.25">
      <c r="A4167" s="85">
        <v>25176482</v>
      </c>
      <c r="B4167" s="84" t="s">
        <v>12686</v>
      </c>
    </row>
    <row r="4168" spans="1:3" ht="11.5" x14ac:dyDescent="0.25">
      <c r="A4168" s="85">
        <v>25061987</v>
      </c>
      <c r="B4168" s="84" t="s">
        <v>2085</v>
      </c>
      <c r="C4168" s="82" t="s">
        <v>2086</v>
      </c>
    </row>
    <row r="4169" spans="1:3" ht="11.5" x14ac:dyDescent="0.25">
      <c r="A4169" s="85">
        <v>25474199</v>
      </c>
      <c r="B4169" s="84" t="s">
        <v>2087</v>
      </c>
      <c r="C4169" s="82" t="s">
        <v>2088</v>
      </c>
    </row>
    <row r="4170" spans="1:3" ht="11.5" x14ac:dyDescent="0.25">
      <c r="A4170" s="85">
        <v>25572232</v>
      </c>
      <c r="B4170" s="84" t="s">
        <v>2089</v>
      </c>
      <c r="C4170" s="82" t="s">
        <v>2090</v>
      </c>
    </row>
    <row r="4171" spans="1:3" ht="11.5" x14ac:dyDescent="0.25">
      <c r="A4171" s="85">
        <v>25428514</v>
      </c>
      <c r="B4171" s="84" t="s">
        <v>2091</v>
      </c>
      <c r="C4171" s="82" t="s">
        <v>2092</v>
      </c>
    </row>
    <row r="4172" spans="1:3" ht="11.5" x14ac:dyDescent="0.25">
      <c r="A4172" s="85">
        <v>25428453</v>
      </c>
      <c r="B4172" s="84" t="s">
        <v>2093</v>
      </c>
      <c r="C4172" s="82" t="s">
        <v>2094</v>
      </c>
    </row>
    <row r="4173" spans="1:3" ht="11.5" x14ac:dyDescent="0.25">
      <c r="A4173" s="85">
        <v>27096428</v>
      </c>
      <c r="B4173" s="84" t="s">
        <v>2095</v>
      </c>
      <c r="C4173" s="82" t="s">
        <v>2096</v>
      </c>
    </row>
    <row r="4174" spans="1:3" ht="11.5" hidden="1" x14ac:dyDescent="0.25">
      <c r="A4174" s="85">
        <v>25438679</v>
      </c>
      <c r="B4174" s="84" t="s">
        <v>8270</v>
      </c>
    </row>
    <row r="4175" spans="1:3" ht="11.5" x14ac:dyDescent="0.25">
      <c r="A4175" s="85">
        <v>25062000</v>
      </c>
      <c r="B4175" s="84" t="s">
        <v>2097</v>
      </c>
      <c r="C4175" s="82" t="s">
        <v>2096</v>
      </c>
    </row>
    <row r="4176" spans="1:3" ht="11.5" hidden="1" x14ac:dyDescent="0.25">
      <c r="A4176" s="85">
        <v>25438680</v>
      </c>
      <c r="B4176" s="84" t="s">
        <v>12687</v>
      </c>
    </row>
    <row r="4177" spans="1:3" ht="11.5" hidden="1" x14ac:dyDescent="0.25">
      <c r="A4177" s="85">
        <v>25458986</v>
      </c>
      <c r="B4177" s="84" t="s">
        <v>12688</v>
      </c>
    </row>
    <row r="4178" spans="1:3" ht="11.5" hidden="1" x14ac:dyDescent="0.25">
      <c r="A4178" s="85">
        <v>25585059</v>
      </c>
      <c r="B4178" s="84" t="s">
        <v>12689</v>
      </c>
    </row>
    <row r="4179" spans="1:3" ht="11.5" hidden="1" x14ac:dyDescent="0.25">
      <c r="A4179" s="85">
        <v>25585060</v>
      </c>
      <c r="B4179" s="84" t="s">
        <v>12690</v>
      </c>
    </row>
    <row r="4180" spans="1:3" ht="11.5" hidden="1" x14ac:dyDescent="0.25">
      <c r="A4180" s="85">
        <v>25585061</v>
      </c>
      <c r="B4180" s="84" t="s">
        <v>12691</v>
      </c>
    </row>
    <row r="4181" spans="1:3" ht="11.5" x14ac:dyDescent="0.25">
      <c r="A4181" s="85">
        <v>27096440</v>
      </c>
      <c r="B4181" s="84" t="s">
        <v>2098</v>
      </c>
      <c r="C4181" s="82" t="s">
        <v>2099</v>
      </c>
    </row>
    <row r="4182" spans="1:3" ht="11.5" x14ac:dyDescent="0.25">
      <c r="A4182" s="85">
        <v>27169284</v>
      </c>
      <c r="B4182" s="84" t="s">
        <v>2100</v>
      </c>
      <c r="C4182" s="82" t="s">
        <v>2101</v>
      </c>
    </row>
    <row r="4183" spans="1:3" ht="11.5" x14ac:dyDescent="0.25">
      <c r="A4183" s="85">
        <v>25575684</v>
      </c>
      <c r="B4183" s="84" t="s">
        <v>2102</v>
      </c>
      <c r="C4183" s="82" t="s">
        <v>2103</v>
      </c>
    </row>
    <row r="4184" spans="1:3" ht="11.5" x14ac:dyDescent="0.25">
      <c r="A4184" s="85">
        <v>25577165</v>
      </c>
      <c r="B4184" s="84" t="s">
        <v>2104</v>
      </c>
      <c r="C4184" s="82" t="s">
        <v>2105</v>
      </c>
    </row>
    <row r="4185" spans="1:3" ht="11.5" x14ac:dyDescent="0.25">
      <c r="A4185" s="85">
        <v>25469780</v>
      </c>
      <c r="B4185" s="84" t="s">
        <v>2106</v>
      </c>
      <c r="C4185" s="82" t="s">
        <v>2107</v>
      </c>
    </row>
    <row r="4186" spans="1:3" ht="11.5" x14ac:dyDescent="0.25">
      <c r="A4186" s="85">
        <v>25467360</v>
      </c>
      <c r="B4186" s="84" t="s">
        <v>2108</v>
      </c>
      <c r="C4186" s="82" t="s">
        <v>2109</v>
      </c>
    </row>
    <row r="4187" spans="1:3" ht="11.5" x14ac:dyDescent="0.25">
      <c r="A4187" s="85">
        <v>25400009</v>
      </c>
      <c r="B4187" s="84" t="s">
        <v>2110</v>
      </c>
      <c r="C4187" s="82" t="s">
        <v>2111</v>
      </c>
    </row>
    <row r="4188" spans="1:3" ht="11.5" x14ac:dyDescent="0.25">
      <c r="A4188" s="85">
        <v>27067554</v>
      </c>
      <c r="B4188" s="84" t="s">
        <v>2112</v>
      </c>
      <c r="C4188" s="82" t="s">
        <v>2113</v>
      </c>
    </row>
    <row r="4189" spans="1:3" ht="11.5" x14ac:dyDescent="0.25">
      <c r="A4189" s="85">
        <v>25574887</v>
      </c>
      <c r="B4189" s="84" t="s">
        <v>2114</v>
      </c>
      <c r="C4189" s="82" t="s">
        <v>2115</v>
      </c>
    </row>
    <row r="4190" spans="1:3" ht="11.5" x14ac:dyDescent="0.25">
      <c r="A4190" s="85">
        <v>25468540</v>
      </c>
      <c r="B4190" s="84" t="s">
        <v>2116</v>
      </c>
      <c r="C4190" s="82" t="s">
        <v>2117</v>
      </c>
    </row>
    <row r="4191" spans="1:3" ht="11.5" x14ac:dyDescent="0.25">
      <c r="A4191" s="85">
        <v>25573903</v>
      </c>
      <c r="B4191" s="84" t="s">
        <v>2118</v>
      </c>
      <c r="C4191" s="82" t="s">
        <v>2119</v>
      </c>
    </row>
    <row r="4192" spans="1:3" ht="11.5" x14ac:dyDescent="0.25">
      <c r="A4192" s="85">
        <v>25572237</v>
      </c>
      <c r="B4192" s="84" t="s">
        <v>2120</v>
      </c>
      <c r="C4192" s="82" t="s">
        <v>2121</v>
      </c>
    </row>
    <row r="4193" spans="1:3" ht="11.5" x14ac:dyDescent="0.25">
      <c r="A4193" s="85">
        <v>25471194</v>
      </c>
      <c r="B4193" s="84" t="s">
        <v>2122</v>
      </c>
      <c r="C4193" s="82" t="s">
        <v>2123</v>
      </c>
    </row>
    <row r="4194" spans="1:3" ht="11.5" x14ac:dyDescent="0.25">
      <c r="A4194" s="85">
        <v>25473289</v>
      </c>
      <c r="B4194" s="84" t="s">
        <v>61</v>
      </c>
      <c r="C4194" s="82" t="s">
        <v>2124</v>
      </c>
    </row>
    <row r="4195" spans="1:3" ht="11.5" x14ac:dyDescent="0.25">
      <c r="A4195" s="85">
        <v>25566372</v>
      </c>
      <c r="B4195" s="84" t="s">
        <v>2125</v>
      </c>
      <c r="C4195" s="82" t="s">
        <v>2126</v>
      </c>
    </row>
    <row r="4196" spans="1:3" ht="11.5" x14ac:dyDescent="0.25">
      <c r="A4196" s="85">
        <v>25461907</v>
      </c>
      <c r="B4196" s="84" t="s">
        <v>2127</v>
      </c>
      <c r="C4196" s="82" t="s">
        <v>2128</v>
      </c>
    </row>
    <row r="4197" spans="1:3" ht="11.5" x14ac:dyDescent="0.25">
      <c r="A4197" s="85">
        <v>25459094</v>
      </c>
      <c r="B4197" s="84" t="s">
        <v>2129</v>
      </c>
      <c r="C4197" s="82" t="s">
        <v>2130</v>
      </c>
    </row>
    <row r="4198" spans="1:3" ht="11.5" x14ac:dyDescent="0.25">
      <c r="A4198" s="85">
        <v>25129277</v>
      </c>
      <c r="B4198" s="84" t="s">
        <v>2131</v>
      </c>
      <c r="C4198" s="82" t="s">
        <v>2132</v>
      </c>
    </row>
    <row r="4199" spans="1:3" ht="11.5" x14ac:dyDescent="0.25">
      <c r="A4199" s="85">
        <v>25406561</v>
      </c>
      <c r="B4199" s="84" t="s">
        <v>2133</v>
      </c>
      <c r="C4199" s="82" t="s">
        <v>2134</v>
      </c>
    </row>
    <row r="4200" spans="1:3" ht="11.5" x14ac:dyDescent="0.25">
      <c r="A4200" s="85">
        <v>25136863</v>
      </c>
      <c r="B4200" s="84" t="s">
        <v>2135</v>
      </c>
      <c r="C4200" s="82" t="s">
        <v>2136</v>
      </c>
    </row>
    <row r="4201" spans="1:3" ht="11.5" x14ac:dyDescent="0.25">
      <c r="A4201" s="85">
        <v>25475069</v>
      </c>
      <c r="B4201" s="84" t="s">
        <v>2137</v>
      </c>
      <c r="C4201" s="82" t="s">
        <v>2138</v>
      </c>
    </row>
    <row r="4202" spans="1:3" ht="11.5" x14ac:dyDescent="0.25">
      <c r="A4202" s="85">
        <v>25573872</v>
      </c>
      <c r="B4202" s="84" t="s">
        <v>2139</v>
      </c>
      <c r="C4202" s="82" t="s">
        <v>2140</v>
      </c>
    </row>
    <row r="4203" spans="1:3" ht="11.5" x14ac:dyDescent="0.25">
      <c r="A4203" s="85">
        <v>25414760</v>
      </c>
      <c r="B4203" s="84" t="s">
        <v>2141</v>
      </c>
      <c r="C4203" s="82" t="s">
        <v>2142</v>
      </c>
    </row>
    <row r="4204" spans="1:3" ht="11.5" x14ac:dyDescent="0.25">
      <c r="A4204" s="85">
        <v>25100608</v>
      </c>
      <c r="B4204" s="84" t="s">
        <v>25864</v>
      </c>
      <c r="C4204" s="82" t="s">
        <v>2144</v>
      </c>
    </row>
    <row r="4205" spans="1:3" ht="11.5" x14ac:dyDescent="0.25">
      <c r="A4205" s="85">
        <v>25427709</v>
      </c>
      <c r="B4205" s="84" t="s">
        <v>2146</v>
      </c>
      <c r="C4205" s="82" t="s">
        <v>2147</v>
      </c>
    </row>
    <row r="4206" spans="1:3" ht="11.5" x14ac:dyDescent="0.25">
      <c r="A4206" s="85">
        <v>25454433</v>
      </c>
      <c r="B4206" s="84" t="s">
        <v>2148</v>
      </c>
      <c r="C4206" s="82" t="s">
        <v>2147</v>
      </c>
    </row>
    <row r="4207" spans="1:3" ht="11.5" x14ac:dyDescent="0.25">
      <c r="A4207" s="85">
        <v>25475649</v>
      </c>
      <c r="B4207" s="84" t="s">
        <v>2149</v>
      </c>
      <c r="C4207" s="82" t="s">
        <v>2150</v>
      </c>
    </row>
    <row r="4208" spans="1:3" ht="11.5" x14ac:dyDescent="0.25">
      <c r="A4208" s="85">
        <v>25565487</v>
      </c>
      <c r="B4208" s="84" t="s">
        <v>2151</v>
      </c>
      <c r="C4208" s="82" t="s">
        <v>2152</v>
      </c>
    </row>
    <row r="4209" spans="1:3" ht="11.5" x14ac:dyDescent="0.25">
      <c r="A4209" s="85">
        <v>25573927</v>
      </c>
      <c r="B4209" s="84" t="s">
        <v>2153</v>
      </c>
      <c r="C4209" s="82" t="s">
        <v>2154</v>
      </c>
    </row>
    <row r="4210" spans="1:3" ht="11.5" x14ac:dyDescent="0.25">
      <c r="A4210" s="85">
        <v>25473219</v>
      </c>
      <c r="B4210" s="84" t="s">
        <v>2155</v>
      </c>
      <c r="C4210" s="82" t="s">
        <v>2156</v>
      </c>
    </row>
    <row r="4211" spans="1:3" ht="11.5" hidden="1" x14ac:dyDescent="0.25">
      <c r="A4211" s="85">
        <v>25585109</v>
      </c>
      <c r="B4211" s="84" t="s">
        <v>12692</v>
      </c>
    </row>
    <row r="4212" spans="1:3" ht="11.5" hidden="1" x14ac:dyDescent="0.25">
      <c r="A4212" s="85">
        <v>25585110</v>
      </c>
      <c r="B4212" s="84" t="s">
        <v>12693</v>
      </c>
    </row>
    <row r="4213" spans="1:3" ht="11.5" hidden="1" x14ac:dyDescent="0.25">
      <c r="A4213" s="85">
        <v>25585107</v>
      </c>
      <c r="B4213" s="84" t="s">
        <v>12694</v>
      </c>
    </row>
    <row r="4214" spans="1:3" ht="11.5" hidden="1" x14ac:dyDescent="0.25">
      <c r="A4214" s="85">
        <v>25585108</v>
      </c>
      <c r="B4214" s="84" t="s">
        <v>12695</v>
      </c>
    </row>
    <row r="4215" spans="1:3" ht="11.5" hidden="1" x14ac:dyDescent="0.25">
      <c r="A4215" s="85">
        <v>25585111</v>
      </c>
      <c r="B4215" s="84" t="s">
        <v>12696</v>
      </c>
    </row>
    <row r="4216" spans="1:3" ht="11.5" hidden="1" x14ac:dyDescent="0.25">
      <c r="A4216" s="85">
        <v>25585112</v>
      </c>
      <c r="B4216" s="84" t="s">
        <v>12697</v>
      </c>
    </row>
    <row r="4217" spans="1:3" ht="11.5" x14ac:dyDescent="0.25">
      <c r="A4217" s="85">
        <v>25577612</v>
      </c>
      <c r="B4217" s="84" t="s">
        <v>2157</v>
      </c>
      <c r="C4217" s="82" t="s">
        <v>2156</v>
      </c>
    </row>
    <row r="4218" spans="1:3" ht="11.5" x14ac:dyDescent="0.25">
      <c r="A4218" s="85">
        <v>25450049</v>
      </c>
      <c r="B4218" s="84" t="s">
        <v>2158</v>
      </c>
      <c r="C4218" s="82" t="s">
        <v>2159</v>
      </c>
    </row>
    <row r="4219" spans="1:3" ht="11.5" hidden="1" x14ac:dyDescent="0.25">
      <c r="A4219" s="85">
        <v>25466407</v>
      </c>
      <c r="B4219" s="84" t="s">
        <v>12698</v>
      </c>
    </row>
    <row r="4220" spans="1:3" ht="11.5" hidden="1" x14ac:dyDescent="0.25">
      <c r="A4220" s="85">
        <v>25466409</v>
      </c>
      <c r="B4220" s="84" t="s">
        <v>12699</v>
      </c>
    </row>
    <row r="4221" spans="1:3" ht="11.5" hidden="1" x14ac:dyDescent="0.25">
      <c r="A4221" s="85">
        <v>27051055</v>
      </c>
      <c r="B4221" s="84" t="s">
        <v>12700</v>
      </c>
    </row>
    <row r="4222" spans="1:3" ht="11.5" hidden="1" x14ac:dyDescent="0.25">
      <c r="A4222" s="85">
        <v>27054824</v>
      </c>
      <c r="B4222" s="84" t="s">
        <v>12701</v>
      </c>
    </row>
    <row r="4223" spans="1:3" ht="11.5" hidden="1" x14ac:dyDescent="0.25">
      <c r="A4223" s="85">
        <v>25572714</v>
      </c>
      <c r="B4223" s="84" t="s">
        <v>12702</v>
      </c>
    </row>
    <row r="4224" spans="1:3" ht="11.5" hidden="1" x14ac:dyDescent="0.25">
      <c r="A4224" s="85">
        <v>25438146</v>
      </c>
      <c r="B4224" s="84" t="s">
        <v>12703</v>
      </c>
    </row>
    <row r="4225" spans="1:3" ht="11.5" hidden="1" x14ac:dyDescent="0.25">
      <c r="A4225" s="85">
        <v>25572716</v>
      </c>
      <c r="B4225" s="84" t="s">
        <v>12704</v>
      </c>
    </row>
    <row r="4226" spans="1:3" ht="11.5" hidden="1" x14ac:dyDescent="0.25">
      <c r="A4226" s="85">
        <v>25572715</v>
      </c>
      <c r="B4226" s="84" t="s">
        <v>12705</v>
      </c>
    </row>
    <row r="4227" spans="1:3" ht="11.5" x14ac:dyDescent="0.25">
      <c r="A4227" s="85">
        <v>25482682</v>
      </c>
      <c r="B4227" s="84" t="s">
        <v>2160</v>
      </c>
      <c r="C4227" s="82" t="s">
        <v>2159</v>
      </c>
    </row>
    <row r="4228" spans="1:3" ht="11.5" hidden="1" x14ac:dyDescent="0.25">
      <c r="A4228" s="85">
        <v>25106698</v>
      </c>
      <c r="B4228" s="84" t="s">
        <v>12706</v>
      </c>
    </row>
    <row r="4229" spans="1:3" ht="11.5" hidden="1" x14ac:dyDescent="0.25">
      <c r="A4229" s="85">
        <v>25106697</v>
      </c>
      <c r="B4229" s="84" t="s">
        <v>12707</v>
      </c>
    </row>
    <row r="4230" spans="1:3" ht="11.5" x14ac:dyDescent="0.25">
      <c r="A4230" s="85">
        <v>25574590</v>
      </c>
      <c r="B4230" s="84" t="s">
        <v>2161</v>
      </c>
      <c r="C4230" s="82" t="s">
        <v>2162</v>
      </c>
    </row>
    <row r="4231" spans="1:3" ht="11.5" x14ac:dyDescent="0.25">
      <c r="A4231" s="85">
        <v>25473324</v>
      </c>
      <c r="B4231" s="84" t="s">
        <v>2163</v>
      </c>
      <c r="C4231" s="82" t="s">
        <v>2164</v>
      </c>
    </row>
    <row r="4232" spans="1:3" ht="11.5" x14ac:dyDescent="0.25">
      <c r="A4232" s="85">
        <v>25577169</v>
      </c>
      <c r="B4232" s="84" t="s">
        <v>2165</v>
      </c>
      <c r="C4232" s="82" t="s">
        <v>2166</v>
      </c>
    </row>
    <row r="4233" spans="1:3" ht="11.5" hidden="1" x14ac:dyDescent="0.25">
      <c r="A4233" s="85">
        <v>12001411</v>
      </c>
      <c r="B4233" s="84" t="s">
        <v>12711</v>
      </c>
    </row>
    <row r="4234" spans="1:3" ht="11.5" hidden="1" x14ac:dyDescent="0.25">
      <c r="A4234" s="85">
        <v>12003425</v>
      </c>
      <c r="B4234" s="84" t="s">
        <v>12712</v>
      </c>
    </row>
    <row r="4235" spans="1:3" ht="11.5" hidden="1" x14ac:dyDescent="0.25">
      <c r="A4235" s="85">
        <v>201908</v>
      </c>
      <c r="B4235" s="84" t="s">
        <v>12713</v>
      </c>
    </row>
    <row r="4236" spans="1:3" ht="11.5" hidden="1" x14ac:dyDescent="0.25">
      <c r="A4236" s="85">
        <v>9012727</v>
      </c>
      <c r="B4236" s="84" t="s">
        <v>12714</v>
      </c>
    </row>
    <row r="4237" spans="1:3" ht="11.5" hidden="1" x14ac:dyDescent="0.25">
      <c r="A4237" s="85">
        <v>12003426</v>
      </c>
      <c r="B4237" s="84" t="s">
        <v>12715</v>
      </c>
    </row>
    <row r="4238" spans="1:3" ht="11.5" hidden="1" x14ac:dyDescent="0.25">
      <c r="A4238" s="85">
        <v>25583830</v>
      </c>
      <c r="B4238" s="84" t="s">
        <v>12716</v>
      </c>
    </row>
    <row r="4239" spans="1:3" ht="11.5" hidden="1" x14ac:dyDescent="0.25">
      <c r="A4239" s="85">
        <v>25583795</v>
      </c>
      <c r="B4239" s="84" t="s">
        <v>12717</v>
      </c>
    </row>
    <row r="4240" spans="1:3" ht="11.5" hidden="1" x14ac:dyDescent="0.25">
      <c r="A4240" s="85">
        <v>25109965</v>
      </c>
      <c r="B4240" s="84" t="s">
        <v>12718</v>
      </c>
    </row>
    <row r="4241" spans="1:3" ht="11.5" hidden="1" x14ac:dyDescent="0.25">
      <c r="A4241" s="85">
        <v>25017490</v>
      </c>
      <c r="B4241" s="84" t="s">
        <v>12719</v>
      </c>
    </row>
    <row r="4242" spans="1:3" ht="11.5" hidden="1" x14ac:dyDescent="0.25">
      <c r="A4242" s="85">
        <v>25131521</v>
      </c>
      <c r="B4242" s="84" t="s">
        <v>12720</v>
      </c>
    </row>
    <row r="4243" spans="1:3" ht="11.5" hidden="1" x14ac:dyDescent="0.25">
      <c r="A4243" s="85">
        <v>9013971</v>
      </c>
      <c r="B4243" s="84" t="s">
        <v>12721</v>
      </c>
    </row>
    <row r="4244" spans="1:3" ht="11.5" hidden="1" x14ac:dyDescent="0.25">
      <c r="A4244" s="85">
        <v>25456561</v>
      </c>
      <c r="B4244" s="84" t="s">
        <v>12722</v>
      </c>
    </row>
    <row r="4245" spans="1:3" ht="11.5" x14ac:dyDescent="0.25">
      <c r="A4245" s="85">
        <v>25514423</v>
      </c>
      <c r="B4245" s="84" t="s">
        <v>2167</v>
      </c>
      <c r="C4245" s="82" t="s">
        <v>2168</v>
      </c>
    </row>
    <row r="4246" spans="1:3" ht="11.5" hidden="1" x14ac:dyDescent="0.25">
      <c r="A4246" s="85">
        <v>25113776</v>
      </c>
      <c r="B4246" s="84" t="s">
        <v>12723</v>
      </c>
    </row>
    <row r="4247" spans="1:3" ht="11.5" hidden="1" x14ac:dyDescent="0.25">
      <c r="A4247" s="85">
        <v>25067843</v>
      </c>
      <c r="B4247" s="84" t="s">
        <v>12724</v>
      </c>
    </row>
    <row r="4248" spans="1:3" ht="11.5" hidden="1" x14ac:dyDescent="0.25">
      <c r="A4248" s="85">
        <v>27047456</v>
      </c>
      <c r="B4248" s="84" t="s">
        <v>12725</v>
      </c>
    </row>
    <row r="4249" spans="1:3" ht="11.5" hidden="1" x14ac:dyDescent="0.25">
      <c r="A4249" s="85">
        <v>27047444</v>
      </c>
      <c r="B4249" s="84" t="s">
        <v>12726</v>
      </c>
    </row>
    <row r="4250" spans="1:3" ht="11.5" hidden="1" x14ac:dyDescent="0.25">
      <c r="A4250" s="85">
        <v>25042420</v>
      </c>
      <c r="B4250" s="84" t="s">
        <v>12727</v>
      </c>
    </row>
    <row r="4251" spans="1:3" ht="11.5" hidden="1" x14ac:dyDescent="0.25">
      <c r="A4251" s="85">
        <v>27047470</v>
      </c>
      <c r="B4251" s="84" t="s">
        <v>12728</v>
      </c>
    </row>
    <row r="4252" spans="1:3" ht="11.5" hidden="1" x14ac:dyDescent="0.25">
      <c r="A4252" s="85">
        <v>27184167</v>
      </c>
      <c r="B4252" s="84" t="s">
        <v>12729</v>
      </c>
    </row>
    <row r="4253" spans="1:3" ht="11.5" hidden="1" x14ac:dyDescent="0.25">
      <c r="A4253" s="85">
        <v>27188434</v>
      </c>
      <c r="B4253" s="84" t="s">
        <v>12730</v>
      </c>
    </row>
    <row r="4254" spans="1:3" ht="11.5" hidden="1" x14ac:dyDescent="0.25">
      <c r="A4254" s="85">
        <v>27184241</v>
      </c>
      <c r="B4254" s="84" t="s">
        <v>12731</v>
      </c>
    </row>
    <row r="4255" spans="1:3" ht="11.5" hidden="1" x14ac:dyDescent="0.25">
      <c r="A4255" s="85">
        <v>27184242</v>
      </c>
      <c r="B4255" s="84" t="s">
        <v>12732</v>
      </c>
    </row>
    <row r="4256" spans="1:3" ht="11.5" hidden="1" x14ac:dyDescent="0.25">
      <c r="A4256" s="85">
        <v>27184251</v>
      </c>
      <c r="B4256" s="84" t="s">
        <v>12733</v>
      </c>
    </row>
    <row r="4257" spans="1:3" ht="11.5" hidden="1" x14ac:dyDescent="0.25">
      <c r="A4257" s="85">
        <v>27188592</v>
      </c>
      <c r="B4257" s="84" t="s">
        <v>12734</v>
      </c>
    </row>
    <row r="4258" spans="1:3" ht="11.5" x14ac:dyDescent="0.25">
      <c r="A4258" s="85">
        <v>25061488</v>
      </c>
      <c r="B4258" s="84" t="s">
        <v>2169</v>
      </c>
      <c r="C4258" s="82" t="s">
        <v>2168</v>
      </c>
    </row>
    <row r="4259" spans="1:3" ht="11.5" hidden="1" x14ac:dyDescent="0.25">
      <c r="A4259" s="85">
        <v>25113172</v>
      </c>
      <c r="B4259" s="84" t="s">
        <v>12735</v>
      </c>
    </row>
    <row r="4260" spans="1:3" ht="11.5" x14ac:dyDescent="0.25">
      <c r="A4260" s="85">
        <v>25400165</v>
      </c>
      <c r="B4260" s="84" t="s">
        <v>2170</v>
      </c>
      <c r="C4260" s="82" t="s">
        <v>2171</v>
      </c>
    </row>
    <row r="4261" spans="1:3" ht="11.5" hidden="1" x14ac:dyDescent="0.25">
      <c r="A4261" s="85">
        <v>25029585</v>
      </c>
      <c r="B4261" s="84" t="s">
        <v>12736</v>
      </c>
    </row>
    <row r="4262" spans="1:3" ht="11.5" hidden="1" x14ac:dyDescent="0.25">
      <c r="A4262" s="85">
        <v>25418847</v>
      </c>
      <c r="B4262" s="84" t="s">
        <v>12737</v>
      </c>
    </row>
    <row r="4263" spans="1:3" ht="11.5" hidden="1" x14ac:dyDescent="0.25">
      <c r="A4263" s="85">
        <v>25427810</v>
      </c>
      <c r="B4263" s="84" t="s">
        <v>12738</v>
      </c>
    </row>
    <row r="4264" spans="1:3" ht="11.5" x14ac:dyDescent="0.25">
      <c r="A4264" s="85">
        <v>25066187</v>
      </c>
      <c r="B4264" s="84" t="s">
        <v>2172</v>
      </c>
      <c r="C4264" s="82" t="s">
        <v>2171</v>
      </c>
    </row>
    <row r="4265" spans="1:3" ht="11.5" x14ac:dyDescent="0.25">
      <c r="A4265" s="85">
        <v>25444451</v>
      </c>
      <c r="B4265" s="84" t="s">
        <v>2173</v>
      </c>
      <c r="C4265" s="82" t="s">
        <v>2174</v>
      </c>
    </row>
    <row r="4266" spans="1:3" ht="11.5" x14ac:dyDescent="0.25">
      <c r="A4266" s="85">
        <v>25110004</v>
      </c>
      <c r="B4266" s="84" t="s">
        <v>10826</v>
      </c>
      <c r="C4266" s="82" t="s">
        <v>2176</v>
      </c>
    </row>
    <row r="4267" spans="1:3" ht="11.5" hidden="1" x14ac:dyDescent="0.25">
      <c r="A4267" s="85">
        <v>27144843</v>
      </c>
      <c r="B4267" s="84" t="s">
        <v>12739</v>
      </c>
    </row>
    <row r="4268" spans="1:3" ht="11.5" x14ac:dyDescent="0.25">
      <c r="A4268" s="85">
        <v>25478907</v>
      </c>
      <c r="B4268" s="84" t="s">
        <v>2175</v>
      </c>
      <c r="C4268" s="82" t="s">
        <v>2176</v>
      </c>
    </row>
    <row r="4269" spans="1:3" ht="11.5" x14ac:dyDescent="0.25">
      <c r="A4269" s="85">
        <v>25478981</v>
      </c>
      <c r="B4269" s="84" t="s">
        <v>2177</v>
      </c>
      <c r="C4269" s="82" t="s">
        <v>2178</v>
      </c>
    </row>
    <row r="4270" spans="1:3" ht="11.5" x14ac:dyDescent="0.25">
      <c r="A4270" s="85">
        <v>25572217</v>
      </c>
      <c r="B4270" s="84" t="s">
        <v>2179</v>
      </c>
      <c r="C4270" s="82" t="s">
        <v>2178</v>
      </c>
    </row>
    <row r="4271" spans="1:3" ht="11.5" x14ac:dyDescent="0.25">
      <c r="A4271" s="85">
        <v>25445173</v>
      </c>
      <c r="B4271" s="84" t="s">
        <v>2180</v>
      </c>
      <c r="C4271" s="82" t="s">
        <v>2181</v>
      </c>
    </row>
    <row r="4272" spans="1:3" ht="11.5" hidden="1" x14ac:dyDescent="0.25">
      <c r="A4272" s="85">
        <v>25128917</v>
      </c>
      <c r="B4272" s="84" t="s">
        <v>12740</v>
      </c>
    </row>
    <row r="4273" spans="1:3" ht="11.5" x14ac:dyDescent="0.25">
      <c r="A4273" s="85">
        <v>25101003</v>
      </c>
      <c r="B4273" s="84" t="s">
        <v>14501</v>
      </c>
      <c r="C4273" s="82" t="s">
        <v>26059</v>
      </c>
    </row>
    <row r="4274" spans="1:3" ht="11.5" x14ac:dyDescent="0.25">
      <c r="A4274" s="85">
        <v>25573931</v>
      </c>
      <c r="B4274" s="84" t="s">
        <v>2182</v>
      </c>
      <c r="C4274" s="82" t="s">
        <v>2183</v>
      </c>
    </row>
    <row r="4275" spans="1:3" ht="11.5" x14ac:dyDescent="0.25">
      <c r="A4275" s="85">
        <v>25589330</v>
      </c>
      <c r="B4275" s="84" t="s">
        <v>2184</v>
      </c>
      <c r="C4275" s="82" t="s">
        <v>2185</v>
      </c>
    </row>
    <row r="4276" spans="1:3" ht="11.5" hidden="1" x14ac:dyDescent="0.25">
      <c r="A4276" s="85">
        <v>25459426</v>
      </c>
      <c r="B4276" s="84" t="s">
        <v>1188</v>
      </c>
    </row>
    <row r="4277" spans="1:3" ht="11.5" x14ac:dyDescent="0.25">
      <c r="A4277" s="85">
        <v>25428105</v>
      </c>
      <c r="B4277" s="84" t="s">
        <v>2186</v>
      </c>
      <c r="C4277" s="82" t="s">
        <v>2187</v>
      </c>
    </row>
    <row r="4278" spans="1:3" ht="11.5" hidden="1" x14ac:dyDescent="0.25">
      <c r="A4278" s="85">
        <v>27114526</v>
      </c>
      <c r="B4278" s="84" t="s">
        <v>25982</v>
      </c>
    </row>
    <row r="4279" spans="1:3" ht="11.5" hidden="1" x14ac:dyDescent="0.25">
      <c r="A4279" s="85">
        <v>27114492</v>
      </c>
      <c r="B4279" s="84" t="s">
        <v>25983</v>
      </c>
    </row>
    <row r="4280" spans="1:3" ht="11.5" hidden="1" x14ac:dyDescent="0.25">
      <c r="A4280" s="85">
        <v>25472284</v>
      </c>
      <c r="B4280" s="84" t="s">
        <v>12741</v>
      </c>
    </row>
    <row r="4281" spans="1:3" ht="11.5" hidden="1" x14ac:dyDescent="0.25">
      <c r="A4281" s="85">
        <v>25565498</v>
      </c>
      <c r="B4281" s="84" t="s">
        <v>12742</v>
      </c>
    </row>
    <row r="4282" spans="1:3" ht="11.5" hidden="1" x14ac:dyDescent="0.25">
      <c r="A4282" s="85">
        <v>25124848</v>
      </c>
      <c r="B4282" s="84" t="s">
        <v>12743</v>
      </c>
    </row>
    <row r="4283" spans="1:3" ht="11.5" hidden="1" x14ac:dyDescent="0.25">
      <c r="A4283" s="85">
        <v>25124849</v>
      </c>
      <c r="B4283" s="84" t="s">
        <v>12744</v>
      </c>
    </row>
    <row r="4284" spans="1:3" ht="11.5" hidden="1" x14ac:dyDescent="0.25">
      <c r="A4284" s="85">
        <v>25428485</v>
      </c>
      <c r="B4284" s="84" t="s">
        <v>12745</v>
      </c>
    </row>
    <row r="4285" spans="1:3" ht="11.5" hidden="1" x14ac:dyDescent="0.25">
      <c r="A4285" s="85">
        <v>25113778</v>
      </c>
      <c r="B4285" s="84" t="s">
        <v>12746</v>
      </c>
    </row>
    <row r="4286" spans="1:3" ht="11.5" hidden="1" x14ac:dyDescent="0.25">
      <c r="A4286" s="85">
        <v>25113777</v>
      </c>
      <c r="B4286" s="84" t="s">
        <v>12747</v>
      </c>
    </row>
    <row r="4287" spans="1:3" ht="11.5" hidden="1" x14ac:dyDescent="0.25">
      <c r="A4287" s="85">
        <v>25458393</v>
      </c>
      <c r="B4287" s="84" t="s">
        <v>12748</v>
      </c>
    </row>
    <row r="4288" spans="1:3" ht="11.5" hidden="1" x14ac:dyDescent="0.25">
      <c r="A4288" s="85">
        <v>25067875</v>
      </c>
      <c r="B4288" s="84" t="s">
        <v>12749</v>
      </c>
    </row>
    <row r="4289" spans="1:3" ht="11.5" hidden="1" x14ac:dyDescent="0.25">
      <c r="A4289" s="85">
        <v>27009615</v>
      </c>
      <c r="B4289" s="84" t="s">
        <v>12750</v>
      </c>
    </row>
    <row r="4290" spans="1:3" ht="11.5" hidden="1" x14ac:dyDescent="0.25">
      <c r="A4290" s="85">
        <v>25113170</v>
      </c>
      <c r="B4290" s="84" t="s">
        <v>12751</v>
      </c>
    </row>
    <row r="4291" spans="1:3" ht="11.5" hidden="1" x14ac:dyDescent="0.25">
      <c r="A4291" s="85">
        <v>25113174</v>
      </c>
      <c r="B4291" s="84" t="s">
        <v>12752</v>
      </c>
    </row>
    <row r="4292" spans="1:3" ht="11.5" hidden="1" x14ac:dyDescent="0.25">
      <c r="A4292" s="85">
        <v>27032939</v>
      </c>
      <c r="B4292" s="84" t="s">
        <v>12753</v>
      </c>
    </row>
    <row r="4293" spans="1:3" ht="11.5" hidden="1" x14ac:dyDescent="0.25">
      <c r="A4293" s="85">
        <v>25400267</v>
      </c>
      <c r="B4293" s="84" t="s">
        <v>12754</v>
      </c>
    </row>
    <row r="4294" spans="1:3" ht="11.5" hidden="1" x14ac:dyDescent="0.25">
      <c r="A4294" s="85">
        <v>25577466</v>
      </c>
      <c r="B4294" s="84" t="s">
        <v>12755</v>
      </c>
    </row>
    <row r="4295" spans="1:3" ht="11.5" hidden="1" x14ac:dyDescent="0.25">
      <c r="A4295" s="85">
        <v>25067864</v>
      </c>
      <c r="B4295" s="84" t="s">
        <v>12756</v>
      </c>
    </row>
    <row r="4296" spans="1:3" ht="11.5" hidden="1" x14ac:dyDescent="0.25">
      <c r="A4296" s="85">
        <v>27046209</v>
      </c>
      <c r="B4296" s="84" t="s">
        <v>12757</v>
      </c>
    </row>
    <row r="4297" spans="1:3" ht="11.5" hidden="1" x14ac:dyDescent="0.25">
      <c r="A4297" s="85">
        <v>25582709</v>
      </c>
      <c r="B4297" s="84" t="s">
        <v>12758</v>
      </c>
    </row>
    <row r="4298" spans="1:3" ht="11.5" x14ac:dyDescent="0.25">
      <c r="A4298" s="85">
        <v>25458810</v>
      </c>
      <c r="B4298" s="84" t="s">
        <v>2188</v>
      </c>
      <c r="C4298" s="82" t="s">
        <v>2187</v>
      </c>
    </row>
    <row r="4299" spans="1:3" ht="11.5" x14ac:dyDescent="0.25">
      <c r="A4299" s="85">
        <v>25472114</v>
      </c>
      <c r="B4299" s="84" t="s">
        <v>2189</v>
      </c>
      <c r="C4299" s="82" t="s">
        <v>2190</v>
      </c>
    </row>
    <row r="4300" spans="1:3" ht="11.5" hidden="1" x14ac:dyDescent="0.25">
      <c r="A4300" s="85">
        <v>27186935</v>
      </c>
      <c r="B4300" s="84" t="s">
        <v>12759</v>
      </c>
    </row>
    <row r="4301" spans="1:3" ht="11.5" hidden="1" x14ac:dyDescent="0.25">
      <c r="A4301" s="85">
        <v>27187040</v>
      </c>
      <c r="B4301" s="84" t="s">
        <v>12760</v>
      </c>
    </row>
    <row r="4302" spans="1:3" ht="11.5" hidden="1" x14ac:dyDescent="0.25">
      <c r="A4302" s="85">
        <v>27187348</v>
      </c>
      <c r="B4302" s="84" t="s">
        <v>12761</v>
      </c>
    </row>
    <row r="4303" spans="1:3" ht="11.5" x14ac:dyDescent="0.25">
      <c r="A4303" s="85">
        <v>25473970</v>
      </c>
      <c r="B4303" s="84" t="s">
        <v>2191</v>
      </c>
      <c r="C4303" s="82" t="s">
        <v>2192</v>
      </c>
    </row>
    <row r="4304" spans="1:3" ht="11.5" hidden="1" x14ac:dyDescent="0.25">
      <c r="A4304" s="85">
        <v>25461161</v>
      </c>
      <c r="B4304" s="84" t="s">
        <v>12762</v>
      </c>
    </row>
    <row r="4305" spans="1:3" ht="11.5" x14ac:dyDescent="0.25">
      <c r="A4305" s="85">
        <v>25428848</v>
      </c>
      <c r="B4305" s="84" t="s">
        <v>2193</v>
      </c>
      <c r="C4305" s="82" t="s">
        <v>2194</v>
      </c>
    </row>
    <row r="4306" spans="1:3" ht="11.5" hidden="1" x14ac:dyDescent="0.25">
      <c r="A4306" s="85">
        <v>25461163</v>
      </c>
      <c r="B4306" s="84" t="s">
        <v>12764</v>
      </c>
    </row>
    <row r="4307" spans="1:3" ht="11.5" hidden="1" x14ac:dyDescent="0.25">
      <c r="A4307" s="85">
        <v>25461199</v>
      </c>
      <c r="B4307" s="84" t="s">
        <v>12765</v>
      </c>
    </row>
    <row r="4308" spans="1:3" ht="11.5" hidden="1" x14ac:dyDescent="0.25">
      <c r="A4308" s="85">
        <v>25461200</v>
      </c>
      <c r="B4308" s="84" t="s">
        <v>12766</v>
      </c>
    </row>
    <row r="4309" spans="1:3" ht="11.5" hidden="1" x14ac:dyDescent="0.25">
      <c r="A4309" s="85">
        <v>25574876</v>
      </c>
      <c r="B4309" s="84" t="s">
        <v>12767</v>
      </c>
    </row>
    <row r="4310" spans="1:3" ht="11.5" hidden="1" x14ac:dyDescent="0.25">
      <c r="A4310" s="85">
        <v>25469606</v>
      </c>
      <c r="B4310" s="84" t="s">
        <v>12768</v>
      </c>
    </row>
    <row r="4311" spans="1:3" ht="11.5" hidden="1" x14ac:dyDescent="0.25">
      <c r="A4311" s="85">
        <v>25582427</v>
      </c>
      <c r="B4311" s="84" t="s">
        <v>12769</v>
      </c>
    </row>
    <row r="4312" spans="1:3" ht="11.5" hidden="1" x14ac:dyDescent="0.25">
      <c r="A4312" s="85">
        <v>25582642</v>
      </c>
      <c r="B4312" s="84" t="s">
        <v>12770</v>
      </c>
    </row>
    <row r="4313" spans="1:3" ht="11.5" x14ac:dyDescent="0.25">
      <c r="A4313" s="85">
        <v>25427935</v>
      </c>
      <c r="B4313" s="84" t="s">
        <v>2195</v>
      </c>
      <c r="C4313" s="82" t="s">
        <v>2196</v>
      </c>
    </row>
    <row r="4314" spans="1:3" ht="11.5" hidden="1" x14ac:dyDescent="0.25">
      <c r="A4314" s="85">
        <v>837210</v>
      </c>
      <c r="B4314" s="84" t="s">
        <v>12771</v>
      </c>
    </row>
    <row r="4315" spans="1:3" ht="11.5" x14ac:dyDescent="0.25">
      <c r="A4315" s="85">
        <v>25473286</v>
      </c>
      <c r="B4315" s="84" t="s">
        <v>2197</v>
      </c>
      <c r="C4315" s="82" t="s">
        <v>2198</v>
      </c>
    </row>
    <row r="4316" spans="1:3" ht="11.5" x14ac:dyDescent="0.25">
      <c r="A4316" s="85">
        <v>25446417</v>
      </c>
      <c r="B4316" s="84" t="s">
        <v>2199</v>
      </c>
      <c r="C4316" s="82" t="s">
        <v>2200</v>
      </c>
    </row>
    <row r="4317" spans="1:3" ht="11.5" hidden="1" x14ac:dyDescent="0.25">
      <c r="A4317" s="85">
        <v>25023952</v>
      </c>
      <c r="B4317" s="84" t="s">
        <v>12772</v>
      </c>
    </row>
    <row r="4318" spans="1:3" ht="11.5" hidden="1" x14ac:dyDescent="0.25">
      <c r="A4318" s="85">
        <v>25400268</v>
      </c>
      <c r="B4318" s="84" t="s">
        <v>12773</v>
      </c>
    </row>
    <row r="4319" spans="1:3" ht="11.5" hidden="1" x14ac:dyDescent="0.25">
      <c r="A4319" s="85">
        <v>25469610</v>
      </c>
      <c r="B4319" s="84" t="s">
        <v>12774</v>
      </c>
    </row>
    <row r="4320" spans="1:3" ht="11.5" hidden="1" x14ac:dyDescent="0.25">
      <c r="A4320" s="85">
        <v>27184175</v>
      </c>
      <c r="B4320" s="84" t="s">
        <v>12775</v>
      </c>
    </row>
    <row r="4321" spans="1:3" ht="11.5" hidden="1" x14ac:dyDescent="0.25">
      <c r="A4321" s="85">
        <v>25573492</v>
      </c>
      <c r="B4321" s="84" t="s">
        <v>12776</v>
      </c>
    </row>
    <row r="4322" spans="1:3" ht="11.5" hidden="1" x14ac:dyDescent="0.25">
      <c r="A4322" s="85">
        <v>25575040</v>
      </c>
      <c r="B4322" s="84" t="s">
        <v>12777</v>
      </c>
    </row>
    <row r="4323" spans="1:3" ht="11.5" hidden="1" x14ac:dyDescent="0.25">
      <c r="A4323" s="85">
        <v>25462557</v>
      </c>
      <c r="B4323" s="84" t="s">
        <v>12778</v>
      </c>
    </row>
    <row r="4324" spans="1:3" ht="11.5" hidden="1" x14ac:dyDescent="0.25">
      <c r="A4324" s="85">
        <v>27188435</v>
      </c>
      <c r="B4324" s="84" t="s">
        <v>12779</v>
      </c>
    </row>
    <row r="4325" spans="1:3" ht="11.5" hidden="1" x14ac:dyDescent="0.25">
      <c r="A4325" s="85">
        <v>25401096</v>
      </c>
      <c r="B4325" s="84" t="s">
        <v>12780</v>
      </c>
    </row>
    <row r="4326" spans="1:3" ht="11.5" hidden="1" x14ac:dyDescent="0.25">
      <c r="A4326" s="85">
        <v>25466749</v>
      </c>
      <c r="B4326" s="84" t="s">
        <v>12781</v>
      </c>
    </row>
    <row r="4327" spans="1:3" ht="11.5" hidden="1" x14ac:dyDescent="0.25">
      <c r="A4327" s="85">
        <v>25398653</v>
      </c>
      <c r="B4327" s="84" t="s">
        <v>12782</v>
      </c>
    </row>
    <row r="4328" spans="1:3" ht="11.5" hidden="1" x14ac:dyDescent="0.25">
      <c r="A4328" s="85">
        <v>8024935</v>
      </c>
      <c r="B4328" s="84" t="s">
        <v>12783</v>
      </c>
    </row>
    <row r="4329" spans="1:3" ht="11.5" hidden="1" x14ac:dyDescent="0.25">
      <c r="A4329" s="85">
        <v>27193278</v>
      </c>
      <c r="B4329" s="84" t="s">
        <v>12784</v>
      </c>
    </row>
    <row r="4330" spans="1:3" ht="11.5" hidden="1" x14ac:dyDescent="0.25">
      <c r="A4330" s="85">
        <v>8030146</v>
      </c>
      <c r="B4330" s="84" t="s">
        <v>12785</v>
      </c>
    </row>
    <row r="4331" spans="1:3" ht="11.5" hidden="1" x14ac:dyDescent="0.25">
      <c r="A4331" s="85">
        <v>25233093</v>
      </c>
      <c r="B4331" s="84" t="s">
        <v>12786</v>
      </c>
    </row>
    <row r="4332" spans="1:3" ht="11.5" hidden="1" x14ac:dyDescent="0.25">
      <c r="A4332" s="85">
        <v>27066716</v>
      </c>
      <c r="B4332" s="84" t="s">
        <v>12787</v>
      </c>
    </row>
    <row r="4333" spans="1:3" ht="11.5" x14ac:dyDescent="0.25">
      <c r="A4333" s="85">
        <v>27067573</v>
      </c>
      <c r="B4333" s="84" t="s">
        <v>2201</v>
      </c>
      <c r="C4333" s="82" t="s">
        <v>2200</v>
      </c>
    </row>
    <row r="4334" spans="1:3" ht="11.5" x14ac:dyDescent="0.25">
      <c r="A4334" s="85">
        <v>25474079</v>
      </c>
      <c r="B4334" s="84" t="s">
        <v>2202</v>
      </c>
      <c r="C4334" s="82" t="s">
        <v>2200</v>
      </c>
    </row>
    <row r="4335" spans="1:3" ht="11.5" x14ac:dyDescent="0.25">
      <c r="A4335" s="85">
        <v>25444531</v>
      </c>
      <c r="B4335" s="84" t="s">
        <v>2203</v>
      </c>
      <c r="C4335" s="82" t="s">
        <v>2204</v>
      </c>
    </row>
    <row r="4336" spans="1:3" ht="11.5" x14ac:dyDescent="0.25">
      <c r="A4336" s="85">
        <v>25427425</v>
      </c>
      <c r="B4336" s="84" t="s">
        <v>2205</v>
      </c>
      <c r="C4336" s="82" t="s">
        <v>2206</v>
      </c>
    </row>
    <row r="4337" spans="1:3" ht="11.5" x14ac:dyDescent="0.25">
      <c r="A4337" s="85">
        <v>25574572</v>
      </c>
      <c r="B4337" s="84" t="s">
        <v>2207</v>
      </c>
      <c r="C4337" s="82" t="s">
        <v>2208</v>
      </c>
    </row>
    <row r="4338" spans="1:3" ht="11.5" hidden="1" x14ac:dyDescent="0.25">
      <c r="A4338" s="85">
        <v>25439332</v>
      </c>
      <c r="B4338" s="84" t="s">
        <v>12788</v>
      </c>
    </row>
    <row r="4339" spans="1:3" ht="11.5" x14ac:dyDescent="0.25">
      <c r="A4339" s="85">
        <v>25574245</v>
      </c>
      <c r="B4339" s="84" t="s">
        <v>2209</v>
      </c>
      <c r="C4339" s="82" t="s">
        <v>2210</v>
      </c>
    </row>
    <row r="4340" spans="1:3" ht="11.5" hidden="1" x14ac:dyDescent="0.25">
      <c r="A4340" s="85">
        <v>27093830</v>
      </c>
      <c r="B4340" s="84" t="s">
        <v>12789</v>
      </c>
    </row>
    <row r="4341" spans="1:3" ht="11.5" hidden="1" x14ac:dyDescent="0.25">
      <c r="A4341" s="85">
        <v>25439321</v>
      </c>
      <c r="B4341" s="84" t="s">
        <v>12790</v>
      </c>
    </row>
    <row r="4342" spans="1:3" ht="11.5" hidden="1" x14ac:dyDescent="0.25">
      <c r="A4342" s="85">
        <v>25439094</v>
      </c>
      <c r="B4342" s="84" t="s">
        <v>12791</v>
      </c>
    </row>
    <row r="4343" spans="1:3" ht="11.5" x14ac:dyDescent="0.25">
      <c r="A4343" s="85">
        <v>25401234</v>
      </c>
      <c r="B4343" s="84" t="s">
        <v>2211</v>
      </c>
      <c r="C4343" s="82" t="s">
        <v>2212</v>
      </c>
    </row>
    <row r="4344" spans="1:3" ht="11.5" hidden="1" x14ac:dyDescent="0.25">
      <c r="A4344" s="85">
        <v>25083435</v>
      </c>
      <c r="B4344" s="84" t="s">
        <v>12792</v>
      </c>
    </row>
    <row r="4345" spans="1:3" ht="11.5" hidden="1" x14ac:dyDescent="0.25">
      <c r="A4345" s="85">
        <v>25439095</v>
      </c>
      <c r="B4345" s="84" t="s">
        <v>12793</v>
      </c>
    </row>
    <row r="4346" spans="1:3" ht="11.5" x14ac:dyDescent="0.25">
      <c r="A4346" s="85">
        <v>25472237</v>
      </c>
      <c r="B4346" s="84" t="s">
        <v>2213</v>
      </c>
      <c r="C4346" s="82" t="s">
        <v>2214</v>
      </c>
    </row>
    <row r="4347" spans="1:3" ht="11.5" x14ac:dyDescent="0.25">
      <c r="A4347" s="85">
        <v>25578879</v>
      </c>
      <c r="B4347" s="84" t="s">
        <v>322</v>
      </c>
      <c r="C4347" s="82" t="s">
        <v>2216</v>
      </c>
    </row>
    <row r="4348" spans="1:3" ht="11.5" hidden="1" x14ac:dyDescent="0.25">
      <c r="A4348" s="85">
        <v>8041761</v>
      </c>
      <c r="B4348" s="84" t="s">
        <v>12794</v>
      </c>
    </row>
    <row r="4349" spans="1:3" ht="11.5" hidden="1" x14ac:dyDescent="0.25">
      <c r="A4349" s="85">
        <v>8041765</v>
      </c>
      <c r="B4349" s="84" t="s">
        <v>12795</v>
      </c>
    </row>
    <row r="4350" spans="1:3" ht="11.5" hidden="1" x14ac:dyDescent="0.25">
      <c r="A4350" s="85">
        <v>25468798</v>
      </c>
      <c r="B4350" s="84" t="s">
        <v>12796</v>
      </c>
    </row>
    <row r="4351" spans="1:3" ht="11.5" x14ac:dyDescent="0.25">
      <c r="A4351" s="85">
        <v>25589311</v>
      </c>
      <c r="B4351" s="84" t="s">
        <v>2217</v>
      </c>
      <c r="C4351" s="82" t="s">
        <v>2218</v>
      </c>
    </row>
    <row r="4352" spans="1:3" ht="11.5" x14ac:dyDescent="0.25">
      <c r="A4352" s="85">
        <v>25067127</v>
      </c>
      <c r="B4352" s="84" t="s">
        <v>25871</v>
      </c>
      <c r="C4352" s="82" t="s">
        <v>2220</v>
      </c>
    </row>
    <row r="4353" spans="1:3" ht="11.5" x14ac:dyDescent="0.25">
      <c r="A4353" s="85">
        <v>25456915</v>
      </c>
      <c r="B4353" s="84" t="s">
        <v>2221</v>
      </c>
      <c r="C4353" s="82" t="s">
        <v>2222</v>
      </c>
    </row>
    <row r="4354" spans="1:3" ht="11.5" hidden="1" x14ac:dyDescent="0.25">
      <c r="A4354" s="85">
        <v>25468809</v>
      </c>
      <c r="B4354" s="84" t="s">
        <v>12797</v>
      </c>
    </row>
    <row r="4355" spans="1:3" ht="11.5" x14ac:dyDescent="0.25">
      <c r="A4355" s="85">
        <v>25398765</v>
      </c>
      <c r="B4355" s="84" t="s">
        <v>2223</v>
      </c>
      <c r="C4355" s="82" t="s">
        <v>2224</v>
      </c>
    </row>
    <row r="4356" spans="1:3" ht="11.5" hidden="1" x14ac:dyDescent="0.25">
      <c r="A4356" s="85">
        <v>25063696</v>
      </c>
      <c r="B4356" s="84" t="s">
        <v>12798</v>
      </c>
    </row>
    <row r="4357" spans="1:3" ht="11.5" hidden="1" x14ac:dyDescent="0.25">
      <c r="A4357" s="85">
        <v>27033063</v>
      </c>
      <c r="B4357" s="84" t="s">
        <v>12799</v>
      </c>
    </row>
    <row r="4358" spans="1:3" ht="11.5" hidden="1" x14ac:dyDescent="0.25">
      <c r="A4358" s="85">
        <v>25463141</v>
      </c>
      <c r="B4358" s="84" t="s">
        <v>12800</v>
      </c>
    </row>
    <row r="4359" spans="1:3" ht="11.5" hidden="1" x14ac:dyDescent="0.25">
      <c r="A4359" s="85">
        <v>25583127</v>
      </c>
      <c r="B4359" s="84" t="s">
        <v>12801</v>
      </c>
    </row>
    <row r="4360" spans="1:3" ht="11.5" hidden="1" x14ac:dyDescent="0.25">
      <c r="A4360" s="85">
        <v>25215528</v>
      </c>
      <c r="B4360" s="84" t="s">
        <v>12802</v>
      </c>
    </row>
    <row r="4361" spans="1:3" ht="11.5" x14ac:dyDescent="0.25">
      <c r="A4361" s="85">
        <v>25577140</v>
      </c>
      <c r="B4361" s="84" t="s">
        <v>2225</v>
      </c>
      <c r="C4361" s="82" t="s">
        <v>2226</v>
      </c>
    </row>
    <row r="4362" spans="1:3" ht="11.5" hidden="1" x14ac:dyDescent="0.25">
      <c r="A4362" s="85">
        <v>27038211</v>
      </c>
      <c r="B4362" s="84" t="s">
        <v>12803</v>
      </c>
    </row>
    <row r="4363" spans="1:3" ht="11.5" x14ac:dyDescent="0.25">
      <c r="A4363" s="85">
        <v>25458808</v>
      </c>
      <c r="B4363" s="84" t="s">
        <v>2227</v>
      </c>
      <c r="C4363" s="82" t="s">
        <v>2228</v>
      </c>
    </row>
    <row r="4364" spans="1:3" ht="11.5" hidden="1" x14ac:dyDescent="0.25">
      <c r="A4364" s="85">
        <v>27171805</v>
      </c>
      <c r="B4364" s="84" t="s">
        <v>12804</v>
      </c>
    </row>
    <row r="4365" spans="1:3" ht="11.5" hidden="1" x14ac:dyDescent="0.25">
      <c r="A4365" s="85">
        <v>25583633</v>
      </c>
      <c r="B4365" s="84" t="s">
        <v>12805</v>
      </c>
    </row>
    <row r="4366" spans="1:3" ht="11.5" hidden="1" x14ac:dyDescent="0.25">
      <c r="A4366" s="85">
        <v>25463109</v>
      </c>
      <c r="B4366" s="84" t="s">
        <v>12806</v>
      </c>
    </row>
    <row r="4367" spans="1:3" ht="11.5" hidden="1" x14ac:dyDescent="0.25">
      <c r="A4367" s="85">
        <v>25463118</v>
      </c>
      <c r="B4367" s="84" t="s">
        <v>12807</v>
      </c>
    </row>
    <row r="4368" spans="1:3" ht="11.5" hidden="1" x14ac:dyDescent="0.25">
      <c r="A4368" s="85">
        <v>25581812</v>
      </c>
      <c r="B4368" s="84" t="s">
        <v>12808</v>
      </c>
    </row>
    <row r="4369" spans="1:2" ht="11.5" hidden="1" x14ac:dyDescent="0.25">
      <c r="A4369" s="85">
        <v>27117756</v>
      </c>
      <c r="B4369" s="84" t="s">
        <v>12809</v>
      </c>
    </row>
    <row r="4370" spans="1:2" ht="11.5" hidden="1" x14ac:dyDescent="0.25">
      <c r="A4370" s="85">
        <v>25583116</v>
      </c>
      <c r="B4370" s="84" t="s">
        <v>12810</v>
      </c>
    </row>
    <row r="4371" spans="1:2" ht="11.5" hidden="1" x14ac:dyDescent="0.25">
      <c r="A4371" s="85">
        <v>25583184</v>
      </c>
      <c r="B4371" s="84" t="s">
        <v>12811</v>
      </c>
    </row>
    <row r="4372" spans="1:2" ht="11.5" hidden="1" x14ac:dyDescent="0.25">
      <c r="A4372" s="85">
        <v>25583211</v>
      </c>
      <c r="B4372" s="84" t="s">
        <v>12812</v>
      </c>
    </row>
    <row r="4373" spans="1:2" ht="11.5" hidden="1" x14ac:dyDescent="0.25">
      <c r="A4373" s="85">
        <v>25583663</v>
      </c>
      <c r="B4373" s="84" t="s">
        <v>12813</v>
      </c>
    </row>
    <row r="4374" spans="1:2" ht="11.5" hidden="1" x14ac:dyDescent="0.25">
      <c r="A4374" s="85">
        <v>25583530</v>
      </c>
      <c r="B4374" s="84" t="s">
        <v>12814</v>
      </c>
    </row>
    <row r="4375" spans="1:2" ht="11.5" hidden="1" x14ac:dyDescent="0.25">
      <c r="A4375" s="85">
        <v>25583482</v>
      </c>
      <c r="B4375" s="84" t="s">
        <v>12815</v>
      </c>
    </row>
    <row r="4376" spans="1:2" ht="11.5" hidden="1" x14ac:dyDescent="0.25">
      <c r="A4376" s="85">
        <v>25463313</v>
      </c>
      <c r="B4376" s="84" t="s">
        <v>12816</v>
      </c>
    </row>
    <row r="4377" spans="1:2" ht="11.5" hidden="1" x14ac:dyDescent="0.25">
      <c r="A4377" s="85">
        <v>25463409</v>
      </c>
      <c r="B4377" s="84" t="s">
        <v>12817</v>
      </c>
    </row>
    <row r="4378" spans="1:2" ht="11.5" hidden="1" x14ac:dyDescent="0.25">
      <c r="A4378" s="85">
        <v>25583541</v>
      </c>
      <c r="B4378" s="84" t="s">
        <v>12818</v>
      </c>
    </row>
    <row r="4379" spans="1:2" ht="11.5" hidden="1" x14ac:dyDescent="0.25">
      <c r="A4379" s="85">
        <v>25268925</v>
      </c>
      <c r="B4379" s="84" t="s">
        <v>12819</v>
      </c>
    </row>
    <row r="4380" spans="1:2" ht="11.5" hidden="1" x14ac:dyDescent="0.25">
      <c r="A4380" s="85">
        <v>25463152</v>
      </c>
      <c r="B4380" s="84" t="s">
        <v>12820</v>
      </c>
    </row>
    <row r="4381" spans="1:2" ht="11.5" hidden="1" x14ac:dyDescent="0.25">
      <c r="A4381" s="85">
        <v>25583112</v>
      </c>
      <c r="B4381" s="84" t="s">
        <v>12821</v>
      </c>
    </row>
    <row r="4382" spans="1:2" ht="11.5" hidden="1" x14ac:dyDescent="0.25">
      <c r="A4382" s="85">
        <v>25583548</v>
      </c>
      <c r="B4382" s="84" t="s">
        <v>12822</v>
      </c>
    </row>
    <row r="4383" spans="1:2" ht="11.5" hidden="1" x14ac:dyDescent="0.25">
      <c r="A4383" s="85">
        <v>25463108</v>
      </c>
      <c r="B4383" s="84" t="s">
        <v>12823</v>
      </c>
    </row>
    <row r="4384" spans="1:2" ht="11.5" hidden="1" x14ac:dyDescent="0.25">
      <c r="A4384" s="85">
        <v>9007476</v>
      </c>
      <c r="B4384" s="84" t="s">
        <v>12824</v>
      </c>
    </row>
    <row r="4385" spans="1:3" ht="11.5" hidden="1" x14ac:dyDescent="0.25">
      <c r="A4385" s="85">
        <v>25583114</v>
      </c>
      <c r="B4385" s="84" t="s">
        <v>12825</v>
      </c>
    </row>
    <row r="4386" spans="1:3" ht="11.5" hidden="1" x14ac:dyDescent="0.25">
      <c r="A4386" s="85">
        <v>25583110</v>
      </c>
      <c r="B4386" s="84" t="s">
        <v>12826</v>
      </c>
    </row>
    <row r="4387" spans="1:3" ht="11.5" hidden="1" x14ac:dyDescent="0.25">
      <c r="A4387" s="85">
        <v>25474267</v>
      </c>
      <c r="B4387" s="84" t="s">
        <v>12827</v>
      </c>
    </row>
    <row r="4388" spans="1:3" ht="11.5" hidden="1" x14ac:dyDescent="0.25">
      <c r="A4388" s="85">
        <v>27000307</v>
      </c>
      <c r="B4388" s="84" t="s">
        <v>12828</v>
      </c>
    </row>
    <row r="4389" spans="1:3" ht="11.5" hidden="1" x14ac:dyDescent="0.25">
      <c r="A4389" s="85">
        <v>25399847</v>
      </c>
      <c r="B4389" s="84" t="s">
        <v>12829</v>
      </c>
    </row>
    <row r="4390" spans="1:3" ht="11.5" x14ac:dyDescent="0.25">
      <c r="A4390" s="85">
        <v>25457782</v>
      </c>
      <c r="B4390" s="84" t="s">
        <v>2229</v>
      </c>
      <c r="C4390" s="82" t="s">
        <v>2228</v>
      </c>
    </row>
    <row r="4391" spans="1:3" ht="11.5" x14ac:dyDescent="0.25">
      <c r="A4391" s="85">
        <v>25581292</v>
      </c>
      <c r="B4391" s="84" t="s">
        <v>2230</v>
      </c>
      <c r="C4391" s="82" t="s">
        <v>2231</v>
      </c>
    </row>
    <row r="4392" spans="1:3" ht="11.5" hidden="1" x14ac:dyDescent="0.25">
      <c r="A4392" s="85">
        <v>27136070</v>
      </c>
      <c r="B4392" s="84" t="s">
        <v>12830</v>
      </c>
    </row>
    <row r="4393" spans="1:3" ht="11.5" x14ac:dyDescent="0.25">
      <c r="A4393" s="85">
        <v>25445348</v>
      </c>
      <c r="B4393" s="84" t="s">
        <v>2232</v>
      </c>
      <c r="C4393" s="82" t="s">
        <v>2233</v>
      </c>
    </row>
    <row r="4394" spans="1:3" ht="11.5" hidden="1" x14ac:dyDescent="0.25">
      <c r="A4394" s="85">
        <v>27178313</v>
      </c>
      <c r="B4394" s="84" t="s">
        <v>12831</v>
      </c>
    </row>
    <row r="4395" spans="1:3" ht="11.5" hidden="1" x14ac:dyDescent="0.25">
      <c r="A4395" s="85">
        <v>27187965</v>
      </c>
      <c r="B4395" s="84" t="s">
        <v>12832</v>
      </c>
    </row>
    <row r="4396" spans="1:3" ht="11.5" x14ac:dyDescent="0.25">
      <c r="A4396" s="85">
        <v>27170108</v>
      </c>
      <c r="B4396" s="84" t="s">
        <v>2234</v>
      </c>
      <c r="C4396" s="82" t="s">
        <v>2235</v>
      </c>
    </row>
    <row r="4397" spans="1:3" ht="11.5" hidden="1" x14ac:dyDescent="0.25">
      <c r="A4397" s="85">
        <v>25378218</v>
      </c>
      <c r="B4397" s="84" t="s">
        <v>12833</v>
      </c>
    </row>
    <row r="4398" spans="1:3" ht="11.5" hidden="1" x14ac:dyDescent="0.25">
      <c r="A4398" s="85">
        <v>25378219</v>
      </c>
      <c r="B4398" s="84" t="s">
        <v>12834</v>
      </c>
    </row>
    <row r="4399" spans="1:3" ht="11.5" hidden="1" x14ac:dyDescent="0.25">
      <c r="A4399" s="85">
        <v>25378235</v>
      </c>
      <c r="B4399" s="84" t="s">
        <v>12834</v>
      </c>
    </row>
    <row r="4400" spans="1:3" ht="11.5" hidden="1" x14ac:dyDescent="0.25">
      <c r="A4400" s="85">
        <v>25378236</v>
      </c>
      <c r="B4400" s="84" t="s">
        <v>12835</v>
      </c>
    </row>
    <row r="4401" spans="1:3" ht="11.5" hidden="1" x14ac:dyDescent="0.25">
      <c r="A4401" s="85">
        <v>25378221</v>
      </c>
      <c r="B4401" s="84" t="s">
        <v>12836</v>
      </c>
    </row>
    <row r="4402" spans="1:3" ht="11.5" hidden="1" x14ac:dyDescent="0.25">
      <c r="A4402" s="85">
        <v>25378237</v>
      </c>
      <c r="B4402" s="84" t="s">
        <v>12836</v>
      </c>
    </row>
    <row r="4403" spans="1:3" ht="11.5" hidden="1" x14ac:dyDescent="0.25">
      <c r="A4403" s="85">
        <v>25378222</v>
      </c>
      <c r="B4403" s="84" t="s">
        <v>12837</v>
      </c>
    </row>
    <row r="4404" spans="1:3" ht="11.5" hidden="1" x14ac:dyDescent="0.25">
      <c r="A4404" s="85">
        <v>25378238</v>
      </c>
      <c r="B4404" s="84" t="s">
        <v>12837</v>
      </c>
    </row>
    <row r="4405" spans="1:3" ht="11.5" hidden="1" x14ac:dyDescent="0.25">
      <c r="A4405" s="85">
        <v>25378239</v>
      </c>
      <c r="B4405" s="84" t="s">
        <v>12838</v>
      </c>
    </row>
    <row r="4406" spans="1:3" ht="11.5" hidden="1" x14ac:dyDescent="0.25">
      <c r="A4406" s="85">
        <v>25374016</v>
      </c>
      <c r="B4406" s="84" t="s">
        <v>12839</v>
      </c>
    </row>
    <row r="4407" spans="1:3" ht="11.5" hidden="1" x14ac:dyDescent="0.25">
      <c r="A4407" s="85">
        <v>25378240</v>
      </c>
      <c r="B4407" s="84" t="s">
        <v>12839</v>
      </c>
    </row>
    <row r="4408" spans="1:3" ht="11.5" hidden="1" x14ac:dyDescent="0.25">
      <c r="A4408" s="85">
        <v>25374017</v>
      </c>
      <c r="B4408" s="84" t="s">
        <v>12840</v>
      </c>
    </row>
    <row r="4409" spans="1:3" ht="11.5" hidden="1" x14ac:dyDescent="0.25">
      <c r="A4409" s="85">
        <v>25378241</v>
      </c>
      <c r="B4409" s="84" t="s">
        <v>12840</v>
      </c>
    </row>
    <row r="4410" spans="1:3" ht="11.5" hidden="1" x14ac:dyDescent="0.25">
      <c r="A4410" s="85">
        <v>25374018</v>
      </c>
      <c r="B4410" s="84" t="s">
        <v>12841</v>
      </c>
    </row>
    <row r="4411" spans="1:3" ht="11.5" hidden="1" x14ac:dyDescent="0.25">
      <c r="A4411" s="85">
        <v>25378242</v>
      </c>
      <c r="B4411" s="84" t="s">
        <v>12841</v>
      </c>
    </row>
    <row r="4412" spans="1:3" ht="11.5" hidden="1" x14ac:dyDescent="0.25">
      <c r="A4412" s="85">
        <v>25374019</v>
      </c>
      <c r="B4412" s="84" t="s">
        <v>12842</v>
      </c>
    </row>
    <row r="4413" spans="1:3" ht="11.5" hidden="1" x14ac:dyDescent="0.25">
      <c r="A4413" s="85">
        <v>25471216</v>
      </c>
      <c r="B4413" s="84" t="s">
        <v>12843</v>
      </c>
    </row>
    <row r="4414" spans="1:3" ht="11.5" x14ac:dyDescent="0.25">
      <c r="A4414" s="85">
        <v>27175811</v>
      </c>
      <c r="B4414" s="84" t="s">
        <v>2236</v>
      </c>
      <c r="C4414" s="82" t="s">
        <v>2237</v>
      </c>
    </row>
    <row r="4415" spans="1:3" ht="11.5" hidden="1" x14ac:dyDescent="0.25">
      <c r="A4415" s="85">
        <v>25588023</v>
      </c>
      <c r="B4415" s="84" t="s">
        <v>12844</v>
      </c>
    </row>
    <row r="4416" spans="1:3" ht="11.5" hidden="1" x14ac:dyDescent="0.25">
      <c r="A4416" s="85">
        <v>25067842</v>
      </c>
      <c r="B4416" s="84" t="s">
        <v>12845</v>
      </c>
    </row>
    <row r="4417" spans="1:3" ht="11.5" hidden="1" x14ac:dyDescent="0.25">
      <c r="A4417" s="85">
        <v>27123587</v>
      </c>
      <c r="B4417" s="84" t="s">
        <v>12846</v>
      </c>
    </row>
    <row r="4418" spans="1:3" ht="11.5" x14ac:dyDescent="0.25">
      <c r="A4418" s="85">
        <v>25436572</v>
      </c>
      <c r="B4418" s="84" t="s">
        <v>2238</v>
      </c>
      <c r="C4418" s="82" t="s">
        <v>2239</v>
      </c>
    </row>
    <row r="4419" spans="1:3" ht="11.5" x14ac:dyDescent="0.25">
      <c r="A4419" s="85">
        <v>25428902</v>
      </c>
      <c r="B4419" s="84" t="s">
        <v>2240</v>
      </c>
      <c r="C4419" s="82" t="s">
        <v>2241</v>
      </c>
    </row>
    <row r="4420" spans="1:3" ht="11.5" x14ac:dyDescent="0.25">
      <c r="A4420" s="85">
        <v>25496704</v>
      </c>
      <c r="B4420" s="84" t="s">
        <v>2242</v>
      </c>
      <c r="C4420" s="82" t="s">
        <v>2243</v>
      </c>
    </row>
    <row r="4421" spans="1:3" ht="11.5" x14ac:dyDescent="0.25">
      <c r="A4421" s="85">
        <v>25511221</v>
      </c>
      <c r="B4421" s="84" t="s">
        <v>2244</v>
      </c>
      <c r="C4421" s="82" t="s">
        <v>2243</v>
      </c>
    </row>
    <row r="4422" spans="1:3" ht="11.5" x14ac:dyDescent="0.25">
      <c r="A4422" s="85">
        <v>25575114</v>
      </c>
      <c r="B4422" s="84" t="s">
        <v>2245</v>
      </c>
      <c r="C4422" s="82" t="s">
        <v>2246</v>
      </c>
    </row>
    <row r="4423" spans="1:3" ht="11.5" x14ac:dyDescent="0.25">
      <c r="A4423" s="85">
        <v>25399957</v>
      </c>
      <c r="B4423" s="84" t="s">
        <v>2247</v>
      </c>
      <c r="C4423" s="82" t="s">
        <v>2246</v>
      </c>
    </row>
    <row r="4424" spans="1:3" ht="11.5" x14ac:dyDescent="0.25">
      <c r="A4424" s="85">
        <v>25583015</v>
      </c>
      <c r="B4424" s="84" t="s">
        <v>2248</v>
      </c>
      <c r="C4424" s="82" t="s">
        <v>2249</v>
      </c>
    </row>
    <row r="4425" spans="1:3" ht="11.5" x14ac:dyDescent="0.25">
      <c r="A4425" s="85">
        <v>25487049</v>
      </c>
      <c r="B4425" s="84" t="s">
        <v>2250</v>
      </c>
      <c r="C4425" s="82" t="s">
        <v>2251</v>
      </c>
    </row>
    <row r="4426" spans="1:3" ht="11.5" x14ac:dyDescent="0.25">
      <c r="A4426" s="85">
        <v>27176582</v>
      </c>
      <c r="B4426" s="84" t="s">
        <v>2252</v>
      </c>
      <c r="C4426" s="82" t="s">
        <v>2253</v>
      </c>
    </row>
    <row r="4427" spans="1:3" ht="11.5" x14ac:dyDescent="0.25">
      <c r="A4427" s="85">
        <v>25574473</v>
      </c>
      <c r="B4427" s="84" t="s">
        <v>2254</v>
      </c>
      <c r="C4427" s="82" t="s">
        <v>2253</v>
      </c>
    </row>
    <row r="4428" spans="1:3" ht="11.5" x14ac:dyDescent="0.25">
      <c r="A4428" s="85">
        <v>27176601</v>
      </c>
      <c r="B4428" s="84" t="s">
        <v>2255</v>
      </c>
      <c r="C4428" s="82" t="s">
        <v>2256</v>
      </c>
    </row>
    <row r="4429" spans="1:3" ht="11.5" x14ac:dyDescent="0.25">
      <c r="A4429" s="85">
        <v>25428855</v>
      </c>
      <c r="B4429" s="84" t="s">
        <v>2257</v>
      </c>
      <c r="C4429" s="82" t="s">
        <v>2258</v>
      </c>
    </row>
    <row r="4430" spans="1:3" ht="11.5" x14ac:dyDescent="0.25">
      <c r="A4430" s="85">
        <v>25461758</v>
      </c>
      <c r="B4430" s="84" t="s">
        <v>2259</v>
      </c>
      <c r="C4430" s="82" t="s">
        <v>2260</v>
      </c>
    </row>
    <row r="4431" spans="1:3" ht="11.5" x14ac:dyDescent="0.25">
      <c r="A4431" s="85">
        <v>25575847</v>
      </c>
      <c r="B4431" s="84" t="s">
        <v>2261</v>
      </c>
      <c r="C4431" s="82" t="s">
        <v>2262</v>
      </c>
    </row>
    <row r="4432" spans="1:3" ht="11.5" x14ac:dyDescent="0.25">
      <c r="A4432" s="85">
        <v>25473701</v>
      </c>
      <c r="B4432" s="84" t="s">
        <v>2263</v>
      </c>
      <c r="C4432" s="82" t="s">
        <v>2264</v>
      </c>
    </row>
    <row r="4433" spans="1:3" ht="11.5" x14ac:dyDescent="0.25">
      <c r="A4433" s="85">
        <v>25473885</v>
      </c>
      <c r="B4433" s="84" t="s">
        <v>2265</v>
      </c>
      <c r="C4433" s="82" t="s">
        <v>2266</v>
      </c>
    </row>
    <row r="4434" spans="1:3" ht="11.5" x14ac:dyDescent="0.25">
      <c r="A4434" s="85">
        <v>25472179</v>
      </c>
      <c r="B4434" s="84" t="s">
        <v>2267</v>
      </c>
      <c r="C4434" s="82" t="s">
        <v>2268</v>
      </c>
    </row>
    <row r="4435" spans="1:3" ht="11.5" x14ac:dyDescent="0.25">
      <c r="A4435" s="85">
        <v>25474070</v>
      </c>
      <c r="B4435" s="84" t="s">
        <v>2269</v>
      </c>
      <c r="C4435" s="82" t="s">
        <v>2268</v>
      </c>
    </row>
    <row r="4436" spans="1:3" ht="11.5" x14ac:dyDescent="0.25">
      <c r="A4436" s="85">
        <v>27096555</v>
      </c>
      <c r="B4436" s="84" t="s">
        <v>2270</v>
      </c>
      <c r="C4436" s="82" t="s">
        <v>2271</v>
      </c>
    </row>
    <row r="4437" spans="1:3" ht="11.5" x14ac:dyDescent="0.25">
      <c r="A4437" s="85">
        <v>25576355</v>
      </c>
      <c r="B4437" s="84" t="s">
        <v>2272</v>
      </c>
      <c r="C4437" s="82" t="s">
        <v>2273</v>
      </c>
    </row>
    <row r="4438" spans="1:3" ht="11.5" x14ac:dyDescent="0.25">
      <c r="A4438" s="85">
        <v>25574325</v>
      </c>
      <c r="B4438" s="84" t="s">
        <v>2274</v>
      </c>
      <c r="C4438" s="82" t="s">
        <v>2275</v>
      </c>
    </row>
    <row r="4439" spans="1:3" ht="11.5" x14ac:dyDescent="0.25">
      <c r="A4439" s="85">
        <v>25428786</v>
      </c>
      <c r="B4439" s="84" t="s">
        <v>10433</v>
      </c>
      <c r="C4439" s="82" t="s">
        <v>2277</v>
      </c>
    </row>
    <row r="4440" spans="1:3" ht="11.5" x14ac:dyDescent="0.25">
      <c r="A4440" s="85">
        <v>8025452</v>
      </c>
      <c r="B4440" s="84" t="s">
        <v>2278</v>
      </c>
      <c r="C4440" s="82" t="s">
        <v>2279</v>
      </c>
    </row>
    <row r="4441" spans="1:3" ht="11.5" x14ac:dyDescent="0.25">
      <c r="A4441" s="85">
        <v>25419686</v>
      </c>
      <c r="B4441" s="84" t="s">
        <v>2280</v>
      </c>
      <c r="C4441" s="82" t="s">
        <v>2281</v>
      </c>
    </row>
    <row r="4442" spans="1:3" ht="11.5" x14ac:dyDescent="0.25">
      <c r="A4442" s="85">
        <v>25437462</v>
      </c>
      <c r="B4442" s="84" t="s">
        <v>2282</v>
      </c>
      <c r="C4442" s="82" t="s">
        <v>2283</v>
      </c>
    </row>
    <row r="4443" spans="1:3" ht="11.5" x14ac:dyDescent="0.25">
      <c r="A4443" s="85">
        <v>25470898</v>
      </c>
      <c r="B4443" s="84" t="s">
        <v>2284</v>
      </c>
      <c r="C4443" s="82" t="s">
        <v>2285</v>
      </c>
    </row>
    <row r="4444" spans="1:3" ht="11.5" x14ac:dyDescent="0.25">
      <c r="A4444" s="85">
        <v>25428038</v>
      </c>
      <c r="B4444" s="84" t="s">
        <v>2286</v>
      </c>
      <c r="C4444" s="82" t="s">
        <v>2287</v>
      </c>
    </row>
    <row r="4445" spans="1:3" ht="11.5" x14ac:dyDescent="0.25">
      <c r="A4445" s="85">
        <v>25440010</v>
      </c>
      <c r="B4445" s="84" t="s">
        <v>2288</v>
      </c>
      <c r="C4445" s="82" t="s">
        <v>2289</v>
      </c>
    </row>
    <row r="4446" spans="1:3" ht="11.5" x14ac:dyDescent="0.25">
      <c r="A4446" s="85">
        <v>25438175</v>
      </c>
      <c r="B4446" s="84" t="s">
        <v>2290</v>
      </c>
      <c r="C4446" s="82" t="s">
        <v>2289</v>
      </c>
    </row>
    <row r="4447" spans="1:3" ht="11.5" x14ac:dyDescent="0.25">
      <c r="A4447" s="85">
        <v>25403880</v>
      </c>
      <c r="B4447" s="84" t="s">
        <v>2291</v>
      </c>
      <c r="C4447" s="82" t="s">
        <v>2292</v>
      </c>
    </row>
    <row r="4448" spans="1:3" ht="11.5" x14ac:dyDescent="0.25">
      <c r="A4448" s="85">
        <v>27055225</v>
      </c>
      <c r="B4448" s="84" t="s">
        <v>2293</v>
      </c>
      <c r="C4448" s="82" t="s">
        <v>2294</v>
      </c>
    </row>
    <row r="4449" spans="1:3" ht="11.5" x14ac:dyDescent="0.25">
      <c r="A4449" s="85">
        <v>25450050</v>
      </c>
      <c r="B4449" s="84" t="s">
        <v>2295</v>
      </c>
      <c r="C4449" s="82" t="s">
        <v>2296</v>
      </c>
    </row>
    <row r="4450" spans="1:3" ht="11.5" x14ac:dyDescent="0.25">
      <c r="A4450" s="85">
        <v>25573994</v>
      </c>
      <c r="B4450" s="84" t="s">
        <v>2297</v>
      </c>
      <c r="C4450" s="82" t="s">
        <v>2296</v>
      </c>
    </row>
    <row r="4451" spans="1:3" ht="11.5" x14ac:dyDescent="0.25">
      <c r="A4451" s="85">
        <v>25473194</v>
      </c>
      <c r="B4451" s="84" t="s">
        <v>2298</v>
      </c>
      <c r="C4451" s="82" t="s">
        <v>2296</v>
      </c>
    </row>
    <row r="4452" spans="1:3" ht="11.5" x14ac:dyDescent="0.25">
      <c r="A4452" s="85">
        <v>25550106</v>
      </c>
      <c r="B4452" s="84" t="s">
        <v>2299</v>
      </c>
      <c r="C4452" s="82" t="s">
        <v>2300</v>
      </c>
    </row>
    <row r="4453" spans="1:3" ht="11.5" x14ac:dyDescent="0.25">
      <c r="A4453" s="85">
        <v>25437048</v>
      </c>
      <c r="B4453" s="84" t="s">
        <v>2301</v>
      </c>
      <c r="C4453" s="82" t="s">
        <v>2302</v>
      </c>
    </row>
    <row r="4454" spans="1:3" ht="11.5" x14ac:dyDescent="0.25">
      <c r="A4454" s="85">
        <v>25441779</v>
      </c>
      <c r="B4454" s="84" t="s">
        <v>2303</v>
      </c>
      <c r="C4454" s="82" t="s">
        <v>2304</v>
      </c>
    </row>
    <row r="4455" spans="1:3" ht="11.5" x14ac:dyDescent="0.25">
      <c r="A4455" s="85">
        <v>25400108</v>
      </c>
      <c r="B4455" s="84" t="s">
        <v>2305</v>
      </c>
      <c r="C4455" s="82" t="s">
        <v>2306</v>
      </c>
    </row>
    <row r="4456" spans="1:3" ht="11.5" x14ac:dyDescent="0.25">
      <c r="A4456" s="85">
        <v>27068803</v>
      </c>
      <c r="B4456" s="84" t="s">
        <v>2307</v>
      </c>
      <c r="C4456" s="82" t="s">
        <v>2306</v>
      </c>
    </row>
    <row r="4457" spans="1:3" ht="11.5" x14ac:dyDescent="0.25">
      <c r="A4457" s="85">
        <v>25100559</v>
      </c>
      <c r="B4457" s="84" t="s">
        <v>10713</v>
      </c>
      <c r="C4457" s="82" t="s">
        <v>2309</v>
      </c>
    </row>
    <row r="4458" spans="1:3" ht="11.5" x14ac:dyDescent="0.25">
      <c r="A4458" s="85">
        <v>25458797</v>
      </c>
      <c r="B4458" s="84" t="s">
        <v>2308</v>
      </c>
      <c r="C4458" s="82" t="s">
        <v>2309</v>
      </c>
    </row>
    <row r="4459" spans="1:3" ht="11.5" hidden="1" x14ac:dyDescent="0.25">
      <c r="A4459" s="85">
        <v>25378135</v>
      </c>
      <c r="B4459" s="84" t="s">
        <v>12847</v>
      </c>
    </row>
    <row r="4460" spans="1:3" ht="11.5" x14ac:dyDescent="0.25">
      <c r="A4460" s="85">
        <v>25462992</v>
      </c>
      <c r="B4460" s="84" t="s">
        <v>2310</v>
      </c>
      <c r="C4460" s="82" t="s">
        <v>2309</v>
      </c>
    </row>
    <row r="4461" spans="1:3" ht="11.5" x14ac:dyDescent="0.25">
      <c r="A4461" s="85">
        <v>25469563</v>
      </c>
      <c r="B4461" s="84" t="s">
        <v>2311</v>
      </c>
      <c r="C4461" s="82" t="s">
        <v>2312</v>
      </c>
    </row>
    <row r="4462" spans="1:3" ht="11.5" x14ac:dyDescent="0.25">
      <c r="A4462" s="85">
        <v>25404294</v>
      </c>
      <c r="B4462" s="84" t="s">
        <v>2313</v>
      </c>
      <c r="C4462" s="82" t="s">
        <v>2314</v>
      </c>
    </row>
    <row r="4463" spans="1:3" ht="11.5" x14ac:dyDescent="0.25">
      <c r="A4463" s="85">
        <v>823147</v>
      </c>
      <c r="B4463" s="84" t="s">
        <v>2315</v>
      </c>
      <c r="C4463" s="82" t="s">
        <v>2314</v>
      </c>
    </row>
    <row r="4464" spans="1:3" ht="11.5" x14ac:dyDescent="0.25">
      <c r="A4464" s="85">
        <v>25445067</v>
      </c>
      <c r="B4464" s="84" t="s">
        <v>2316</v>
      </c>
      <c r="C4464" s="82" t="s">
        <v>2317</v>
      </c>
    </row>
    <row r="4465" spans="1:3" ht="11.5" x14ac:dyDescent="0.25">
      <c r="A4465" s="85">
        <v>823406</v>
      </c>
      <c r="B4465" s="84" t="s">
        <v>2318</v>
      </c>
      <c r="C4465" s="82" t="s">
        <v>2319</v>
      </c>
    </row>
    <row r="4466" spans="1:3" ht="11.5" hidden="1" x14ac:dyDescent="0.25">
      <c r="A4466" s="85">
        <v>25378141</v>
      </c>
      <c r="B4466" s="84" t="s">
        <v>12848</v>
      </c>
    </row>
    <row r="4467" spans="1:3" ht="11.5" hidden="1" x14ac:dyDescent="0.25">
      <c r="A4467" s="85">
        <v>27201562</v>
      </c>
      <c r="B4467" s="84" t="s">
        <v>25984</v>
      </c>
    </row>
    <row r="4468" spans="1:3" ht="11.5" hidden="1" x14ac:dyDescent="0.25">
      <c r="A4468" s="85">
        <v>27178685</v>
      </c>
      <c r="B4468" s="84" t="s">
        <v>12849</v>
      </c>
    </row>
    <row r="4469" spans="1:3" ht="11.5" hidden="1" x14ac:dyDescent="0.25">
      <c r="A4469" s="85">
        <v>27123218</v>
      </c>
      <c r="B4469" s="84" t="s">
        <v>12850</v>
      </c>
    </row>
    <row r="4470" spans="1:3" ht="11.5" hidden="1" x14ac:dyDescent="0.25">
      <c r="A4470" s="85">
        <v>27190093</v>
      </c>
      <c r="B4470" s="84" t="s">
        <v>12851</v>
      </c>
    </row>
    <row r="4471" spans="1:3" ht="11.5" hidden="1" x14ac:dyDescent="0.25">
      <c r="A4471" s="85">
        <v>25585123</v>
      </c>
      <c r="B4471" s="84" t="s">
        <v>12852</v>
      </c>
    </row>
    <row r="4472" spans="1:3" ht="11.5" hidden="1" x14ac:dyDescent="0.25">
      <c r="A4472" s="85">
        <v>25585116</v>
      </c>
      <c r="B4472" s="84" t="s">
        <v>12853</v>
      </c>
    </row>
    <row r="4473" spans="1:3" ht="11.5" hidden="1" x14ac:dyDescent="0.25">
      <c r="A4473" s="85">
        <v>25585117</v>
      </c>
      <c r="B4473" s="84" t="s">
        <v>12854</v>
      </c>
    </row>
    <row r="4474" spans="1:3" ht="11.5" x14ac:dyDescent="0.25">
      <c r="A4474" s="85">
        <v>25444572</v>
      </c>
      <c r="B4474" s="84" t="s">
        <v>2320</v>
      </c>
      <c r="C4474" s="82" t="s">
        <v>2321</v>
      </c>
    </row>
    <row r="4475" spans="1:3" ht="11.5" hidden="1" x14ac:dyDescent="0.25">
      <c r="A4475" s="85">
        <v>25585119</v>
      </c>
      <c r="B4475" s="84" t="s">
        <v>12855</v>
      </c>
    </row>
    <row r="4476" spans="1:3" ht="11.5" x14ac:dyDescent="0.25">
      <c r="A4476" s="85">
        <v>25067101</v>
      </c>
      <c r="B4476" s="84" t="s">
        <v>2322</v>
      </c>
      <c r="C4476" s="82" t="s">
        <v>2323</v>
      </c>
    </row>
    <row r="4477" spans="1:3" ht="11.5" x14ac:dyDescent="0.25">
      <c r="A4477" s="85">
        <v>25401147</v>
      </c>
      <c r="B4477" s="84" t="s">
        <v>2324</v>
      </c>
      <c r="C4477" s="82" t="s">
        <v>2325</v>
      </c>
    </row>
    <row r="4478" spans="1:3" ht="11.5" x14ac:dyDescent="0.25">
      <c r="A4478" s="85">
        <v>25114720</v>
      </c>
      <c r="B4478" s="84" t="s">
        <v>326</v>
      </c>
      <c r="C4478" s="82" t="s">
        <v>2327</v>
      </c>
    </row>
    <row r="4479" spans="1:3" ht="11.5" x14ac:dyDescent="0.25">
      <c r="A4479" s="85">
        <v>25473718</v>
      </c>
      <c r="B4479" s="84" t="s">
        <v>2328</v>
      </c>
      <c r="C4479" s="82" t="s">
        <v>2329</v>
      </c>
    </row>
    <row r="4480" spans="1:3" ht="11.5" x14ac:dyDescent="0.25">
      <c r="A4480" s="85">
        <v>25445083</v>
      </c>
      <c r="B4480" s="84" t="s">
        <v>2330</v>
      </c>
      <c r="C4480" s="82" t="s">
        <v>2331</v>
      </c>
    </row>
    <row r="4481" spans="1:3" ht="11.5" hidden="1" x14ac:dyDescent="0.25">
      <c r="A4481" s="85">
        <v>25585115</v>
      </c>
      <c r="B4481" s="84" t="s">
        <v>12856</v>
      </c>
    </row>
    <row r="4482" spans="1:3" ht="11.5" hidden="1" x14ac:dyDescent="0.25">
      <c r="A4482" s="85">
        <v>25585118</v>
      </c>
      <c r="B4482" s="84" t="s">
        <v>12857</v>
      </c>
    </row>
    <row r="4483" spans="1:3" ht="11.5" x14ac:dyDescent="0.25">
      <c r="A4483" s="85">
        <v>25573991</v>
      </c>
      <c r="B4483" s="84" t="s">
        <v>2332</v>
      </c>
      <c r="C4483" s="82" t="s">
        <v>2333</v>
      </c>
    </row>
    <row r="4484" spans="1:3" ht="11.5" hidden="1" x14ac:dyDescent="0.25">
      <c r="A4484" s="85">
        <v>25585049</v>
      </c>
      <c r="B4484" s="84" t="s">
        <v>12858</v>
      </c>
    </row>
    <row r="4485" spans="1:3" ht="11.5" hidden="1" x14ac:dyDescent="0.25">
      <c r="A4485" s="85">
        <v>25585054</v>
      </c>
      <c r="B4485" s="84" t="s">
        <v>12859</v>
      </c>
    </row>
    <row r="4486" spans="1:3" ht="11.5" hidden="1" x14ac:dyDescent="0.25">
      <c r="A4486" s="85">
        <v>25585050</v>
      </c>
      <c r="B4486" s="84" t="s">
        <v>12860</v>
      </c>
    </row>
    <row r="4487" spans="1:3" ht="11.5" hidden="1" x14ac:dyDescent="0.25">
      <c r="A4487" s="85">
        <v>25585055</v>
      </c>
      <c r="B4487" s="84" t="s">
        <v>12861</v>
      </c>
    </row>
    <row r="4488" spans="1:3" ht="11.5" hidden="1" x14ac:dyDescent="0.25">
      <c r="A4488" s="85">
        <v>25585051</v>
      </c>
      <c r="B4488" s="84" t="s">
        <v>12862</v>
      </c>
    </row>
    <row r="4489" spans="1:3" ht="11.5" hidden="1" x14ac:dyDescent="0.25">
      <c r="A4489" s="85">
        <v>25585056</v>
      </c>
      <c r="B4489" s="84" t="s">
        <v>12863</v>
      </c>
    </row>
    <row r="4490" spans="1:3" ht="11.5" hidden="1" x14ac:dyDescent="0.25">
      <c r="A4490" s="85">
        <v>25585052</v>
      </c>
      <c r="B4490" s="84" t="s">
        <v>12864</v>
      </c>
    </row>
    <row r="4491" spans="1:3" ht="11.5" hidden="1" x14ac:dyDescent="0.25">
      <c r="A4491" s="85">
        <v>25585057</v>
      </c>
      <c r="B4491" s="84" t="s">
        <v>12865</v>
      </c>
    </row>
    <row r="4492" spans="1:3" ht="11.5" hidden="1" x14ac:dyDescent="0.25">
      <c r="A4492" s="85">
        <v>25585053</v>
      </c>
      <c r="B4492" s="84" t="s">
        <v>12866</v>
      </c>
    </row>
    <row r="4493" spans="1:3" ht="11.5" hidden="1" x14ac:dyDescent="0.25">
      <c r="A4493" s="85">
        <v>25585058</v>
      </c>
      <c r="B4493" s="84" t="s">
        <v>12867</v>
      </c>
    </row>
    <row r="4494" spans="1:3" ht="11.5" x14ac:dyDescent="0.25">
      <c r="A4494" s="85">
        <v>27055165</v>
      </c>
      <c r="B4494" s="84" t="s">
        <v>2334</v>
      </c>
      <c r="C4494" s="82" t="s">
        <v>2335</v>
      </c>
    </row>
    <row r="4495" spans="1:3" ht="11.5" x14ac:dyDescent="0.25">
      <c r="A4495" s="85">
        <v>27069035</v>
      </c>
      <c r="B4495" s="84" t="s">
        <v>2336</v>
      </c>
      <c r="C4495" s="82" t="s">
        <v>2337</v>
      </c>
    </row>
    <row r="4496" spans="1:3" ht="11.5" x14ac:dyDescent="0.25">
      <c r="A4496" s="85">
        <v>25574199</v>
      </c>
      <c r="B4496" s="84" t="s">
        <v>2338</v>
      </c>
      <c r="C4496" s="82" t="s">
        <v>2339</v>
      </c>
    </row>
    <row r="4497" spans="1:3" ht="11.5" x14ac:dyDescent="0.25">
      <c r="A4497" s="85">
        <v>25450052</v>
      </c>
      <c r="B4497" s="84" t="s">
        <v>2340</v>
      </c>
      <c r="C4497" s="82" t="s">
        <v>2341</v>
      </c>
    </row>
    <row r="4498" spans="1:3" ht="11.5" x14ac:dyDescent="0.25">
      <c r="A4498" s="85">
        <v>27024907</v>
      </c>
      <c r="B4498" s="84" t="s">
        <v>2342</v>
      </c>
      <c r="C4498" s="82" t="s">
        <v>2343</v>
      </c>
    </row>
    <row r="4499" spans="1:3" ht="11.5" x14ac:dyDescent="0.25">
      <c r="A4499" s="85">
        <v>25459131</v>
      </c>
      <c r="B4499" s="84" t="s">
        <v>2344</v>
      </c>
      <c r="C4499" s="82" t="s">
        <v>2345</v>
      </c>
    </row>
    <row r="4500" spans="1:3" ht="11.5" x14ac:dyDescent="0.25">
      <c r="A4500" s="85">
        <v>25123237</v>
      </c>
      <c r="B4500" s="84" t="s">
        <v>2346</v>
      </c>
      <c r="C4500" s="82" t="s">
        <v>2347</v>
      </c>
    </row>
    <row r="4501" spans="1:3" ht="11.5" x14ac:dyDescent="0.25">
      <c r="A4501" s="85">
        <v>25576108</v>
      </c>
      <c r="B4501" s="84" t="s">
        <v>2348</v>
      </c>
      <c r="C4501" s="82" t="s">
        <v>2349</v>
      </c>
    </row>
    <row r="4502" spans="1:3" ht="11.5" x14ac:dyDescent="0.25">
      <c r="A4502" s="85">
        <v>25573829</v>
      </c>
      <c r="B4502" s="84" t="s">
        <v>2350</v>
      </c>
      <c r="C4502" s="82" t="s">
        <v>2351</v>
      </c>
    </row>
    <row r="4503" spans="1:3" ht="11.5" x14ac:dyDescent="0.25">
      <c r="A4503" s="85">
        <v>27089452</v>
      </c>
      <c r="B4503" s="84" t="s">
        <v>2352</v>
      </c>
      <c r="C4503" s="82" t="s">
        <v>2353</v>
      </c>
    </row>
    <row r="4504" spans="1:3" ht="11.5" x14ac:dyDescent="0.25">
      <c r="A4504" s="85">
        <v>25458779</v>
      </c>
      <c r="B4504" s="84" t="s">
        <v>2354</v>
      </c>
      <c r="C4504" s="82" t="s">
        <v>2355</v>
      </c>
    </row>
    <row r="4505" spans="1:3" ht="11.5" x14ac:dyDescent="0.25">
      <c r="A4505" s="85">
        <v>25442655</v>
      </c>
      <c r="B4505" s="84" t="s">
        <v>2356</v>
      </c>
      <c r="C4505" s="82" t="s">
        <v>2355</v>
      </c>
    </row>
    <row r="4506" spans="1:3" ht="11.5" hidden="1" x14ac:dyDescent="0.25">
      <c r="A4506" s="85">
        <v>25437331</v>
      </c>
      <c r="B4506" s="84" t="s">
        <v>12868</v>
      </c>
    </row>
    <row r="4507" spans="1:3" ht="11.5" hidden="1" x14ac:dyDescent="0.25">
      <c r="A4507" s="85">
        <v>25585127</v>
      </c>
      <c r="B4507" s="84" t="s">
        <v>12869</v>
      </c>
    </row>
    <row r="4508" spans="1:3" ht="11.5" hidden="1" x14ac:dyDescent="0.25">
      <c r="A4508" s="85">
        <v>25585041</v>
      </c>
      <c r="B4508" s="84" t="s">
        <v>12870</v>
      </c>
    </row>
    <row r="4509" spans="1:3" ht="11.5" hidden="1" x14ac:dyDescent="0.25">
      <c r="A4509" s="85">
        <v>25585037</v>
      </c>
      <c r="B4509" s="84" t="s">
        <v>12871</v>
      </c>
    </row>
    <row r="4510" spans="1:3" ht="11.5" hidden="1" x14ac:dyDescent="0.25">
      <c r="A4510" s="85">
        <v>25585044</v>
      </c>
      <c r="B4510" s="84" t="s">
        <v>12872</v>
      </c>
    </row>
    <row r="4511" spans="1:3" ht="11.5" hidden="1" x14ac:dyDescent="0.25">
      <c r="A4511" s="85">
        <v>25585040</v>
      </c>
      <c r="B4511" s="84" t="s">
        <v>12873</v>
      </c>
    </row>
    <row r="4512" spans="1:3" ht="11.5" hidden="1" x14ac:dyDescent="0.25">
      <c r="A4512" s="85">
        <v>25585042</v>
      </c>
      <c r="B4512" s="84" t="s">
        <v>12874</v>
      </c>
    </row>
    <row r="4513" spans="1:3" ht="11.5" hidden="1" x14ac:dyDescent="0.25">
      <c r="A4513" s="85">
        <v>25585122</v>
      </c>
      <c r="B4513" s="84" t="s">
        <v>12875</v>
      </c>
    </row>
    <row r="4514" spans="1:3" ht="11.5" hidden="1" x14ac:dyDescent="0.25">
      <c r="A4514" s="85">
        <v>25585125</v>
      </c>
      <c r="B4514" s="84" t="s">
        <v>12876</v>
      </c>
    </row>
    <row r="4515" spans="1:3" ht="11.5" hidden="1" x14ac:dyDescent="0.25">
      <c r="A4515" s="85">
        <v>25585120</v>
      </c>
      <c r="B4515" s="84" t="s">
        <v>12877</v>
      </c>
    </row>
    <row r="4516" spans="1:3" ht="11.5" hidden="1" x14ac:dyDescent="0.25">
      <c r="A4516" s="85">
        <v>25585126</v>
      </c>
      <c r="B4516" s="84" t="s">
        <v>12878</v>
      </c>
    </row>
    <row r="4517" spans="1:3" ht="11.5" hidden="1" x14ac:dyDescent="0.25">
      <c r="A4517" s="85">
        <v>25585121</v>
      </c>
      <c r="B4517" s="84" t="s">
        <v>12879</v>
      </c>
    </row>
    <row r="4518" spans="1:3" ht="11.5" hidden="1" x14ac:dyDescent="0.25">
      <c r="A4518" s="85">
        <v>25585128</v>
      </c>
      <c r="B4518" s="84" t="s">
        <v>12880</v>
      </c>
    </row>
    <row r="4519" spans="1:3" ht="11.5" hidden="1" x14ac:dyDescent="0.25">
      <c r="A4519" s="85">
        <v>25585124</v>
      </c>
      <c r="B4519" s="84" t="s">
        <v>12881</v>
      </c>
    </row>
    <row r="4520" spans="1:3" ht="11.5" hidden="1" x14ac:dyDescent="0.25">
      <c r="A4520" s="85">
        <v>25585038</v>
      </c>
      <c r="B4520" s="84" t="s">
        <v>12882</v>
      </c>
    </row>
    <row r="4521" spans="1:3" ht="11.5" hidden="1" x14ac:dyDescent="0.25">
      <c r="A4521" s="85">
        <v>25585043</v>
      </c>
      <c r="B4521" s="84" t="s">
        <v>12883</v>
      </c>
    </row>
    <row r="4522" spans="1:3" ht="11.5" hidden="1" x14ac:dyDescent="0.25">
      <c r="A4522" s="85">
        <v>25585046</v>
      </c>
      <c r="B4522" s="84" t="s">
        <v>12884</v>
      </c>
    </row>
    <row r="4523" spans="1:3" ht="11.5" hidden="1" x14ac:dyDescent="0.25">
      <c r="A4523" s="85">
        <v>25585039</v>
      </c>
      <c r="B4523" s="84" t="s">
        <v>12885</v>
      </c>
    </row>
    <row r="4524" spans="1:3" ht="11.5" hidden="1" x14ac:dyDescent="0.25">
      <c r="A4524" s="85">
        <v>25585047</v>
      </c>
      <c r="B4524" s="84" t="s">
        <v>12886</v>
      </c>
    </row>
    <row r="4525" spans="1:3" ht="11.5" hidden="1" x14ac:dyDescent="0.25">
      <c r="A4525" s="85">
        <v>25585045</v>
      </c>
      <c r="B4525" s="84" t="s">
        <v>12887</v>
      </c>
    </row>
    <row r="4526" spans="1:3" ht="11.5" hidden="1" x14ac:dyDescent="0.25">
      <c r="A4526" s="85">
        <v>25585048</v>
      </c>
      <c r="B4526" s="84" t="s">
        <v>12888</v>
      </c>
    </row>
    <row r="4527" spans="1:3" ht="11.5" x14ac:dyDescent="0.25">
      <c r="A4527" s="85">
        <v>27096435</v>
      </c>
      <c r="B4527" s="84" t="s">
        <v>2357</v>
      </c>
      <c r="C4527" s="82" t="s">
        <v>2358</v>
      </c>
    </row>
    <row r="4528" spans="1:3" ht="11.5" x14ac:dyDescent="0.25">
      <c r="A4528" s="85">
        <v>25578475</v>
      </c>
      <c r="B4528" s="84" t="s">
        <v>2359</v>
      </c>
      <c r="C4528" s="82" t="s">
        <v>2360</v>
      </c>
    </row>
    <row r="4529" spans="1:3" ht="11.5" x14ac:dyDescent="0.25">
      <c r="A4529" s="85">
        <v>25574621</v>
      </c>
      <c r="B4529" s="84" t="s">
        <v>2361</v>
      </c>
      <c r="C4529" s="82" t="s">
        <v>2362</v>
      </c>
    </row>
    <row r="4530" spans="1:3" ht="11.5" x14ac:dyDescent="0.25">
      <c r="A4530" s="85">
        <v>25574304</v>
      </c>
      <c r="B4530" s="84" t="s">
        <v>2363</v>
      </c>
      <c r="C4530" s="82" t="s">
        <v>2364</v>
      </c>
    </row>
    <row r="4531" spans="1:3" ht="11.5" x14ac:dyDescent="0.25">
      <c r="A4531" s="85">
        <v>9022524</v>
      </c>
      <c r="B4531" s="84" t="s">
        <v>2703</v>
      </c>
      <c r="C4531" s="82" t="s">
        <v>2366</v>
      </c>
    </row>
    <row r="4532" spans="1:3" ht="11.5" x14ac:dyDescent="0.25">
      <c r="A4532" s="85">
        <v>25583091</v>
      </c>
      <c r="B4532" s="84" t="s">
        <v>2365</v>
      </c>
      <c r="C4532" s="82" t="s">
        <v>2366</v>
      </c>
    </row>
    <row r="4533" spans="1:3" ht="11.5" x14ac:dyDescent="0.25">
      <c r="A4533" s="85">
        <v>25404295</v>
      </c>
      <c r="B4533" s="84" t="s">
        <v>2367</v>
      </c>
      <c r="C4533" s="82" t="s">
        <v>2368</v>
      </c>
    </row>
    <row r="4534" spans="1:3" ht="11.5" x14ac:dyDescent="0.25">
      <c r="A4534" s="85">
        <v>25576755</v>
      </c>
      <c r="B4534" s="84" t="s">
        <v>2369</v>
      </c>
      <c r="C4534" s="82" t="s">
        <v>2370</v>
      </c>
    </row>
    <row r="4535" spans="1:3" ht="11.5" x14ac:dyDescent="0.25">
      <c r="A4535" s="85">
        <v>25458760</v>
      </c>
      <c r="B4535" s="84" t="s">
        <v>2371</v>
      </c>
      <c r="C4535" s="82" t="s">
        <v>2372</v>
      </c>
    </row>
    <row r="4536" spans="1:3" ht="11.5" x14ac:dyDescent="0.25">
      <c r="A4536" s="85">
        <v>25565864</v>
      </c>
      <c r="B4536" s="84" t="s">
        <v>2373</v>
      </c>
      <c r="C4536" s="82" t="s">
        <v>2372</v>
      </c>
    </row>
    <row r="4537" spans="1:3" ht="11.5" x14ac:dyDescent="0.25">
      <c r="A4537" s="85">
        <v>25457319</v>
      </c>
      <c r="B4537" s="84" t="s">
        <v>2374</v>
      </c>
      <c r="C4537" s="82" t="s">
        <v>2375</v>
      </c>
    </row>
    <row r="4538" spans="1:3" ht="11.5" x14ac:dyDescent="0.25">
      <c r="A4538" s="85">
        <v>25574681</v>
      </c>
      <c r="B4538" s="84" t="s">
        <v>2376</v>
      </c>
      <c r="C4538" s="82" t="s">
        <v>2377</v>
      </c>
    </row>
    <row r="4539" spans="1:3" ht="11.5" x14ac:dyDescent="0.25">
      <c r="A4539" s="85">
        <v>25067236</v>
      </c>
      <c r="B4539" s="84" t="s">
        <v>2378</v>
      </c>
      <c r="C4539" s="82" t="s">
        <v>2379</v>
      </c>
    </row>
    <row r="4540" spans="1:3" ht="11.5" x14ac:dyDescent="0.25">
      <c r="A4540" s="85">
        <v>25449398</v>
      </c>
      <c r="B4540" s="84" t="s">
        <v>2380</v>
      </c>
      <c r="C4540" s="82" t="s">
        <v>2381</v>
      </c>
    </row>
    <row r="4541" spans="1:3" ht="11.5" x14ac:dyDescent="0.25">
      <c r="A4541" s="85">
        <v>25401289</v>
      </c>
      <c r="B4541" s="84" t="s">
        <v>2382</v>
      </c>
      <c r="C4541" s="82" t="s">
        <v>2383</v>
      </c>
    </row>
    <row r="4542" spans="1:3" ht="11.5" hidden="1" x14ac:dyDescent="0.25">
      <c r="A4542" s="85">
        <v>25580749</v>
      </c>
      <c r="B4542" s="84" t="s">
        <v>12889</v>
      </c>
    </row>
    <row r="4543" spans="1:3" ht="11.5" x14ac:dyDescent="0.25">
      <c r="A4543" s="85">
        <v>25466114</v>
      </c>
      <c r="B4543" s="84" t="s">
        <v>2384</v>
      </c>
      <c r="C4543" s="82" t="s">
        <v>2385</v>
      </c>
    </row>
    <row r="4544" spans="1:3" ht="11.5" x14ac:dyDescent="0.25">
      <c r="A4544" s="85">
        <v>25574249</v>
      </c>
      <c r="B4544" s="84" t="s">
        <v>2386</v>
      </c>
      <c r="C4544" s="82" t="s">
        <v>2387</v>
      </c>
    </row>
    <row r="4545" spans="1:3" ht="11.5" x14ac:dyDescent="0.25">
      <c r="A4545" s="85">
        <v>25400270</v>
      </c>
      <c r="B4545" s="84" t="s">
        <v>2388</v>
      </c>
      <c r="C4545" s="82" t="s">
        <v>2389</v>
      </c>
    </row>
    <row r="4546" spans="1:3" ht="11.5" x14ac:dyDescent="0.25">
      <c r="A4546" s="85">
        <v>25428861</v>
      </c>
      <c r="B4546" s="84" t="s">
        <v>2390</v>
      </c>
      <c r="C4546" s="82" t="s">
        <v>2389</v>
      </c>
    </row>
    <row r="4547" spans="1:3" ht="11.5" x14ac:dyDescent="0.25">
      <c r="A4547" s="85">
        <v>25124224</v>
      </c>
      <c r="B4547" s="84" t="s">
        <v>10613</v>
      </c>
      <c r="C4547" s="82" t="s">
        <v>2392</v>
      </c>
    </row>
    <row r="4548" spans="1:3" ht="11.5" x14ac:dyDescent="0.25">
      <c r="A4548" s="85">
        <v>25576669</v>
      </c>
      <c r="B4548" s="84" t="s">
        <v>2391</v>
      </c>
      <c r="C4548" s="82" t="s">
        <v>2392</v>
      </c>
    </row>
    <row r="4549" spans="1:3" ht="11.5" x14ac:dyDescent="0.25">
      <c r="A4549" s="85">
        <v>25574316</v>
      </c>
      <c r="B4549" s="84" t="s">
        <v>2393</v>
      </c>
      <c r="C4549" s="82" t="s">
        <v>2394</v>
      </c>
    </row>
    <row r="4550" spans="1:3" ht="11.5" x14ac:dyDescent="0.25">
      <c r="A4550" s="85">
        <v>25577189</v>
      </c>
      <c r="B4550" s="84" t="s">
        <v>327</v>
      </c>
      <c r="C4550" s="82" t="s">
        <v>2396</v>
      </c>
    </row>
    <row r="4551" spans="1:3" ht="11.5" hidden="1" x14ac:dyDescent="0.25">
      <c r="A4551" s="85">
        <v>25585036</v>
      </c>
      <c r="B4551" s="84" t="s">
        <v>12890</v>
      </c>
    </row>
    <row r="4552" spans="1:3" ht="11.5" hidden="1" x14ac:dyDescent="0.25">
      <c r="A4552" s="85">
        <v>25437333</v>
      </c>
      <c r="B4552" s="84" t="s">
        <v>12891</v>
      </c>
    </row>
    <row r="4553" spans="1:3" ht="11.5" x14ac:dyDescent="0.25">
      <c r="A4553" s="85">
        <v>25486105</v>
      </c>
      <c r="B4553" s="84" t="s">
        <v>2397</v>
      </c>
      <c r="C4553" s="82" t="s">
        <v>2398</v>
      </c>
    </row>
    <row r="4554" spans="1:3" ht="11.5" hidden="1" x14ac:dyDescent="0.25">
      <c r="A4554" s="85">
        <v>25585076</v>
      </c>
      <c r="B4554" s="84" t="s">
        <v>12892</v>
      </c>
    </row>
    <row r="4555" spans="1:3" ht="11.5" hidden="1" x14ac:dyDescent="0.25">
      <c r="A4555" s="85">
        <v>25585079</v>
      </c>
      <c r="B4555" s="84" t="s">
        <v>12893</v>
      </c>
    </row>
    <row r="4556" spans="1:3" ht="11.5" hidden="1" x14ac:dyDescent="0.25">
      <c r="A4556" s="85">
        <v>25585074</v>
      </c>
      <c r="B4556" s="84" t="s">
        <v>12894</v>
      </c>
    </row>
    <row r="4557" spans="1:3" ht="11.5" hidden="1" x14ac:dyDescent="0.25">
      <c r="A4557" s="85">
        <v>25585080</v>
      </c>
      <c r="B4557" s="84" t="s">
        <v>12895</v>
      </c>
    </row>
    <row r="4558" spans="1:3" ht="11.5" hidden="1" x14ac:dyDescent="0.25">
      <c r="A4558" s="85">
        <v>25585075</v>
      </c>
      <c r="B4558" s="84" t="s">
        <v>12896</v>
      </c>
    </row>
    <row r="4559" spans="1:3" ht="11.5" hidden="1" x14ac:dyDescent="0.25">
      <c r="A4559" s="85">
        <v>25585035</v>
      </c>
      <c r="B4559" s="84" t="s">
        <v>12897</v>
      </c>
    </row>
    <row r="4560" spans="1:3" ht="11.5" hidden="1" x14ac:dyDescent="0.25">
      <c r="A4560" s="85">
        <v>25585073</v>
      </c>
      <c r="B4560" s="84" t="s">
        <v>12898</v>
      </c>
    </row>
    <row r="4561" spans="1:3" ht="11.5" hidden="1" x14ac:dyDescent="0.25">
      <c r="A4561" s="85">
        <v>25585078</v>
      </c>
      <c r="B4561" s="84" t="s">
        <v>12899</v>
      </c>
    </row>
    <row r="4562" spans="1:3" ht="11.5" hidden="1" x14ac:dyDescent="0.25">
      <c r="A4562" s="85">
        <v>25585067</v>
      </c>
      <c r="B4562" s="84" t="s">
        <v>12900</v>
      </c>
    </row>
    <row r="4563" spans="1:3" ht="11.5" hidden="1" x14ac:dyDescent="0.25">
      <c r="A4563" s="85">
        <v>25585081</v>
      </c>
      <c r="B4563" s="84" t="s">
        <v>12901</v>
      </c>
    </row>
    <row r="4564" spans="1:3" ht="11.5" hidden="1" x14ac:dyDescent="0.25">
      <c r="A4564" s="85">
        <v>25585077</v>
      </c>
      <c r="B4564" s="84" t="s">
        <v>12902</v>
      </c>
    </row>
    <row r="4565" spans="1:3" ht="11.5" hidden="1" x14ac:dyDescent="0.25">
      <c r="A4565" s="85">
        <v>25585082</v>
      </c>
      <c r="B4565" s="84" t="s">
        <v>12903</v>
      </c>
    </row>
    <row r="4566" spans="1:3" ht="11.5" hidden="1" x14ac:dyDescent="0.25">
      <c r="A4566" s="85">
        <v>25585064</v>
      </c>
      <c r="B4566" s="84" t="s">
        <v>12904</v>
      </c>
    </row>
    <row r="4567" spans="1:3" ht="11.5" hidden="1" x14ac:dyDescent="0.25">
      <c r="A4567" s="85">
        <v>25585069</v>
      </c>
      <c r="B4567" s="84" t="s">
        <v>12905</v>
      </c>
    </row>
    <row r="4568" spans="1:3" ht="11.5" hidden="1" x14ac:dyDescent="0.25">
      <c r="A4568" s="85">
        <v>25585099</v>
      </c>
      <c r="B4568" s="84" t="s">
        <v>12905</v>
      </c>
    </row>
    <row r="4569" spans="1:3" ht="11.5" hidden="1" x14ac:dyDescent="0.25">
      <c r="A4569" s="85">
        <v>25585065</v>
      </c>
      <c r="B4569" s="84" t="s">
        <v>12906</v>
      </c>
    </row>
    <row r="4570" spans="1:3" ht="11.5" hidden="1" x14ac:dyDescent="0.25">
      <c r="A4570" s="85">
        <v>25585100</v>
      </c>
      <c r="B4570" s="84" t="s">
        <v>12907</v>
      </c>
    </row>
    <row r="4571" spans="1:3" ht="11.5" hidden="1" x14ac:dyDescent="0.25">
      <c r="A4571" s="85">
        <v>25585070</v>
      </c>
      <c r="B4571" s="84" t="s">
        <v>12908</v>
      </c>
    </row>
    <row r="4572" spans="1:3" ht="11.5" hidden="1" x14ac:dyDescent="0.25">
      <c r="A4572" s="85">
        <v>25585063</v>
      </c>
      <c r="B4572" s="84" t="s">
        <v>12909</v>
      </c>
    </row>
    <row r="4573" spans="1:3" ht="11.5" hidden="1" x14ac:dyDescent="0.25">
      <c r="A4573" s="85">
        <v>25585098</v>
      </c>
      <c r="B4573" s="84" t="s">
        <v>8110</v>
      </c>
    </row>
    <row r="4574" spans="1:3" ht="11.5" x14ac:dyDescent="0.25">
      <c r="A4574" s="85">
        <v>25573877</v>
      </c>
      <c r="B4574" s="84" t="s">
        <v>2399</v>
      </c>
      <c r="C4574" s="82" t="s">
        <v>2400</v>
      </c>
    </row>
    <row r="4575" spans="1:3" ht="11.5" hidden="1" x14ac:dyDescent="0.25">
      <c r="A4575" s="85">
        <v>25585062</v>
      </c>
      <c r="B4575" s="84" t="s">
        <v>12910</v>
      </c>
    </row>
    <row r="4576" spans="1:3" ht="11.5" hidden="1" x14ac:dyDescent="0.25">
      <c r="A4576" s="85">
        <v>25585097</v>
      </c>
      <c r="B4576" s="84" t="s">
        <v>12911</v>
      </c>
    </row>
    <row r="4577" spans="1:3" ht="11.5" hidden="1" x14ac:dyDescent="0.25">
      <c r="A4577" s="85">
        <v>25585068</v>
      </c>
      <c r="B4577" s="84" t="s">
        <v>12912</v>
      </c>
    </row>
    <row r="4578" spans="1:3" ht="11.5" hidden="1" x14ac:dyDescent="0.25">
      <c r="A4578" s="85">
        <v>25585101</v>
      </c>
      <c r="B4578" s="84" t="s">
        <v>12913</v>
      </c>
    </row>
    <row r="4579" spans="1:3" ht="11.5" hidden="1" x14ac:dyDescent="0.25">
      <c r="A4579" s="85">
        <v>25585071</v>
      </c>
      <c r="B4579" s="84" t="s">
        <v>12914</v>
      </c>
    </row>
    <row r="4580" spans="1:3" ht="11.5" hidden="1" x14ac:dyDescent="0.25">
      <c r="A4580" s="85">
        <v>25585066</v>
      </c>
      <c r="B4580" s="84" t="s">
        <v>12915</v>
      </c>
    </row>
    <row r="4581" spans="1:3" ht="11.5" hidden="1" x14ac:dyDescent="0.25">
      <c r="A4581" s="85">
        <v>25585103</v>
      </c>
      <c r="B4581" s="84" t="s">
        <v>12916</v>
      </c>
    </row>
    <row r="4582" spans="1:3" ht="11.5" hidden="1" x14ac:dyDescent="0.25">
      <c r="A4582" s="85">
        <v>25585072</v>
      </c>
      <c r="B4582" s="84" t="s">
        <v>12917</v>
      </c>
    </row>
    <row r="4583" spans="1:3" ht="11.5" x14ac:dyDescent="0.25">
      <c r="A4583" s="85">
        <v>25426507</v>
      </c>
      <c r="B4583" s="84" t="s">
        <v>2401</v>
      </c>
      <c r="C4583" s="82" t="s">
        <v>2402</v>
      </c>
    </row>
    <row r="4584" spans="1:3" ht="11.5" x14ac:dyDescent="0.25">
      <c r="A4584" s="85">
        <v>25428017</v>
      </c>
      <c r="B4584" s="84" t="s">
        <v>2403</v>
      </c>
      <c r="C4584" s="82" t="s">
        <v>2404</v>
      </c>
    </row>
    <row r="4585" spans="1:3" ht="11.5" x14ac:dyDescent="0.25">
      <c r="A4585" s="85">
        <v>27069158</v>
      </c>
      <c r="B4585" s="84" t="s">
        <v>2405</v>
      </c>
      <c r="C4585" s="82" t="s">
        <v>2406</v>
      </c>
    </row>
    <row r="4586" spans="1:3" ht="11.5" x14ac:dyDescent="0.25">
      <c r="A4586" s="85">
        <v>25478591</v>
      </c>
      <c r="B4586" s="84" t="s">
        <v>2407</v>
      </c>
      <c r="C4586" s="82" t="s">
        <v>2406</v>
      </c>
    </row>
    <row r="4587" spans="1:3" ht="11.5" hidden="1" x14ac:dyDescent="0.25">
      <c r="A4587" s="85">
        <v>27049555</v>
      </c>
      <c r="B4587" s="84" t="s">
        <v>12918</v>
      </c>
    </row>
    <row r="4588" spans="1:3" ht="11.5" hidden="1" x14ac:dyDescent="0.25">
      <c r="A4588" s="85">
        <v>27051106</v>
      </c>
      <c r="B4588" s="84" t="s">
        <v>12919</v>
      </c>
    </row>
    <row r="4589" spans="1:3" ht="11.5" hidden="1" x14ac:dyDescent="0.25">
      <c r="A4589" s="85">
        <v>27143244</v>
      </c>
      <c r="B4589" s="84" t="s">
        <v>12920</v>
      </c>
    </row>
    <row r="4590" spans="1:3" ht="11.5" hidden="1" x14ac:dyDescent="0.25">
      <c r="A4590" s="85">
        <v>27143246</v>
      </c>
      <c r="B4590" s="84" t="s">
        <v>12921</v>
      </c>
    </row>
    <row r="4591" spans="1:3" ht="11.5" x14ac:dyDescent="0.25">
      <c r="A4591" s="85">
        <v>25573983</v>
      </c>
      <c r="B4591" s="84" t="s">
        <v>2408</v>
      </c>
      <c r="C4591" s="82" t="s">
        <v>2409</v>
      </c>
    </row>
    <row r="4592" spans="1:3" ht="11.5" x14ac:dyDescent="0.25">
      <c r="A4592" s="85">
        <v>25474173</v>
      </c>
      <c r="B4592" s="84" t="s">
        <v>2410</v>
      </c>
      <c r="C4592" s="82" t="s">
        <v>2411</v>
      </c>
    </row>
    <row r="4593" spans="1:3" ht="11.5" x14ac:dyDescent="0.25">
      <c r="A4593" s="85">
        <v>25437383</v>
      </c>
      <c r="B4593" s="84" t="s">
        <v>2412</v>
      </c>
      <c r="C4593" s="82" t="s">
        <v>2413</v>
      </c>
    </row>
    <row r="4594" spans="1:3" ht="11.5" x14ac:dyDescent="0.25">
      <c r="A4594" s="85">
        <v>25067217</v>
      </c>
      <c r="B4594" s="84" t="s">
        <v>2414</v>
      </c>
      <c r="C4594" s="82" t="s">
        <v>2415</v>
      </c>
    </row>
    <row r="4595" spans="1:3" ht="11.5" x14ac:dyDescent="0.25">
      <c r="A4595" s="85">
        <v>25588954</v>
      </c>
      <c r="B4595" s="84" t="s">
        <v>2416</v>
      </c>
      <c r="C4595" s="82" t="s">
        <v>2417</v>
      </c>
    </row>
    <row r="4596" spans="1:3" ht="11.5" x14ac:dyDescent="0.25">
      <c r="A4596" s="85">
        <v>25419576</v>
      </c>
      <c r="B4596" s="84" t="s">
        <v>2418</v>
      </c>
      <c r="C4596" s="82" t="s">
        <v>2419</v>
      </c>
    </row>
    <row r="4597" spans="1:3" ht="11.5" hidden="1" x14ac:dyDescent="0.25">
      <c r="A4597" s="85">
        <v>25485779</v>
      </c>
      <c r="B4597" s="84" t="s">
        <v>12922</v>
      </c>
    </row>
    <row r="4598" spans="1:3" ht="11.5" x14ac:dyDescent="0.25">
      <c r="A4598" s="85">
        <v>25451891</v>
      </c>
      <c r="B4598" s="84" t="s">
        <v>2420</v>
      </c>
      <c r="C4598" s="82" t="s">
        <v>2421</v>
      </c>
    </row>
    <row r="4599" spans="1:3" ht="11.5" x14ac:dyDescent="0.25">
      <c r="A4599" s="85">
        <v>25588950</v>
      </c>
      <c r="B4599" s="84" t="s">
        <v>2422</v>
      </c>
      <c r="C4599" s="82" t="s">
        <v>2421</v>
      </c>
    </row>
    <row r="4600" spans="1:3" ht="11.5" hidden="1" x14ac:dyDescent="0.25">
      <c r="A4600" s="85">
        <v>25485785</v>
      </c>
      <c r="B4600" s="84" t="s">
        <v>12923</v>
      </c>
    </row>
    <row r="4601" spans="1:3" ht="11.5" hidden="1" x14ac:dyDescent="0.25">
      <c r="A4601" s="85">
        <v>25485778</v>
      </c>
      <c r="B4601" s="84" t="s">
        <v>12924</v>
      </c>
    </row>
    <row r="4602" spans="1:3" ht="11.5" x14ac:dyDescent="0.25">
      <c r="A4602" s="85">
        <v>25419546</v>
      </c>
      <c r="B4602" s="84" t="s">
        <v>2423</v>
      </c>
      <c r="C4602" s="82" t="s">
        <v>2424</v>
      </c>
    </row>
    <row r="4603" spans="1:3" ht="11.5" x14ac:dyDescent="0.25">
      <c r="A4603" s="85">
        <v>25460483</v>
      </c>
      <c r="B4603" s="84" t="s">
        <v>2425</v>
      </c>
      <c r="C4603" s="82" t="s">
        <v>2426</v>
      </c>
    </row>
    <row r="4604" spans="1:3" ht="11.5" x14ac:dyDescent="0.25">
      <c r="A4604" s="85">
        <v>25114015</v>
      </c>
      <c r="B4604" s="84" t="s">
        <v>21090</v>
      </c>
      <c r="C4604" s="82" t="s">
        <v>2426</v>
      </c>
    </row>
    <row r="4605" spans="1:3" ht="11.5" hidden="1" x14ac:dyDescent="0.25">
      <c r="A4605" s="85">
        <v>8032043</v>
      </c>
      <c r="B4605" s="84" t="s">
        <v>12925</v>
      </c>
    </row>
    <row r="4606" spans="1:3" ht="11.5" x14ac:dyDescent="0.25">
      <c r="A4606" s="85">
        <v>25469567</v>
      </c>
      <c r="B4606" s="84" t="s">
        <v>2427</v>
      </c>
      <c r="C4606" s="82" t="s">
        <v>2428</v>
      </c>
    </row>
    <row r="4607" spans="1:3" ht="11.5" x14ac:dyDescent="0.25">
      <c r="A4607" s="85">
        <v>25588944</v>
      </c>
      <c r="B4607" s="84" t="s">
        <v>2429</v>
      </c>
      <c r="C4607" s="82" t="s">
        <v>2430</v>
      </c>
    </row>
    <row r="4608" spans="1:3" ht="11.5" x14ac:dyDescent="0.25">
      <c r="A4608" s="85">
        <v>25420925</v>
      </c>
      <c r="B4608" s="84" t="s">
        <v>2431</v>
      </c>
      <c r="C4608" s="82" t="s">
        <v>2432</v>
      </c>
    </row>
    <row r="4609" spans="1:3" ht="11.5" x14ac:dyDescent="0.25">
      <c r="A4609" s="85">
        <v>27094573</v>
      </c>
      <c r="B4609" s="84" t="s">
        <v>16105</v>
      </c>
      <c r="C4609" s="82" t="s">
        <v>2434</v>
      </c>
    </row>
    <row r="4610" spans="1:3" ht="11.5" x14ac:dyDescent="0.25">
      <c r="A4610" s="85">
        <v>25419708</v>
      </c>
      <c r="B4610" s="84" t="s">
        <v>2435</v>
      </c>
      <c r="C4610" s="82" t="s">
        <v>2436</v>
      </c>
    </row>
    <row r="4611" spans="1:3" ht="11.5" hidden="1" x14ac:dyDescent="0.25">
      <c r="A4611" s="85">
        <v>27187713</v>
      </c>
      <c r="B4611" s="84" t="s">
        <v>12926</v>
      </c>
    </row>
    <row r="4612" spans="1:3" ht="11.5" hidden="1" x14ac:dyDescent="0.25">
      <c r="A4612" s="85">
        <v>27187736</v>
      </c>
      <c r="B4612" s="84" t="s">
        <v>12927</v>
      </c>
    </row>
    <row r="4613" spans="1:3" ht="11.5" x14ac:dyDescent="0.25">
      <c r="A4613" s="85">
        <v>25419581</v>
      </c>
      <c r="B4613" s="84" t="s">
        <v>2437</v>
      </c>
      <c r="C4613" s="82" t="s">
        <v>2438</v>
      </c>
    </row>
    <row r="4614" spans="1:3" ht="11.5" hidden="1" x14ac:dyDescent="0.25">
      <c r="A4614" s="85">
        <v>27187859</v>
      </c>
      <c r="B4614" s="84" t="s">
        <v>12928</v>
      </c>
    </row>
    <row r="4615" spans="1:3" ht="11.5" hidden="1" x14ac:dyDescent="0.25">
      <c r="A4615" s="85">
        <v>27187878</v>
      </c>
      <c r="B4615" s="84" t="s">
        <v>12929</v>
      </c>
    </row>
    <row r="4616" spans="1:3" ht="11.5" hidden="1" x14ac:dyDescent="0.25">
      <c r="A4616" s="85">
        <v>25458856</v>
      </c>
      <c r="B4616" s="84" t="s">
        <v>12930</v>
      </c>
    </row>
    <row r="4617" spans="1:3" ht="11.5" x14ac:dyDescent="0.25">
      <c r="A4617" s="85">
        <v>25100554</v>
      </c>
      <c r="B4617" s="84" t="s">
        <v>11126</v>
      </c>
      <c r="C4617" s="82" t="s">
        <v>25918</v>
      </c>
    </row>
    <row r="4618" spans="1:3" ht="11.5" hidden="1" x14ac:dyDescent="0.25">
      <c r="A4618" s="85">
        <v>25467208</v>
      </c>
      <c r="B4618" s="84" t="s">
        <v>12931</v>
      </c>
    </row>
    <row r="4619" spans="1:3" ht="11.5" hidden="1" x14ac:dyDescent="0.25">
      <c r="A4619" s="85">
        <v>25459265</v>
      </c>
      <c r="B4619" s="84" t="s">
        <v>12932</v>
      </c>
    </row>
    <row r="4620" spans="1:3" ht="11.5" hidden="1" x14ac:dyDescent="0.25">
      <c r="A4620" s="85">
        <v>27156916</v>
      </c>
      <c r="B4620" s="84" t="s">
        <v>12933</v>
      </c>
    </row>
    <row r="4621" spans="1:3" ht="11.5" hidden="1" x14ac:dyDescent="0.25">
      <c r="A4621" s="85">
        <v>27156853</v>
      </c>
      <c r="B4621" s="84" t="s">
        <v>12934</v>
      </c>
    </row>
    <row r="4622" spans="1:3" ht="11.5" hidden="1" x14ac:dyDescent="0.25">
      <c r="A4622" s="85">
        <v>25573562</v>
      </c>
      <c r="B4622" s="84" t="s">
        <v>12935</v>
      </c>
    </row>
    <row r="4623" spans="1:3" ht="11.5" hidden="1" x14ac:dyDescent="0.25">
      <c r="A4623" s="85">
        <v>25573141</v>
      </c>
      <c r="B4623" s="84" t="s">
        <v>12936</v>
      </c>
    </row>
    <row r="4624" spans="1:3" ht="11.5" hidden="1" x14ac:dyDescent="0.25">
      <c r="A4624" s="85">
        <v>25573442</v>
      </c>
      <c r="B4624" s="84" t="s">
        <v>12936</v>
      </c>
    </row>
    <row r="4625" spans="1:3" ht="11.5" hidden="1" x14ac:dyDescent="0.25">
      <c r="A4625" s="85">
        <v>25573209</v>
      </c>
      <c r="B4625" s="84" t="s">
        <v>12937</v>
      </c>
    </row>
    <row r="4626" spans="1:3" ht="11.5" hidden="1" x14ac:dyDescent="0.25">
      <c r="A4626" s="85">
        <v>25584389</v>
      </c>
      <c r="B4626" s="84" t="s">
        <v>12937</v>
      </c>
    </row>
    <row r="4627" spans="1:3" ht="11.5" hidden="1" x14ac:dyDescent="0.25">
      <c r="A4627" s="85">
        <v>25462836</v>
      </c>
      <c r="B4627" s="84" t="s">
        <v>12938</v>
      </c>
    </row>
    <row r="4628" spans="1:3" ht="11.5" hidden="1" x14ac:dyDescent="0.25">
      <c r="A4628" s="85">
        <v>25438804</v>
      </c>
      <c r="B4628" s="84" t="s">
        <v>12939</v>
      </c>
    </row>
    <row r="4629" spans="1:3" ht="11.5" hidden="1" x14ac:dyDescent="0.25">
      <c r="A4629" s="85">
        <v>25584390</v>
      </c>
      <c r="B4629" s="84" t="s">
        <v>12939</v>
      </c>
    </row>
    <row r="4630" spans="1:3" ht="11.5" hidden="1" x14ac:dyDescent="0.25">
      <c r="A4630" s="85">
        <v>25584391</v>
      </c>
      <c r="B4630" s="84" t="s">
        <v>12940</v>
      </c>
    </row>
    <row r="4631" spans="1:3" ht="11.5" x14ac:dyDescent="0.25">
      <c r="A4631" s="85">
        <v>25424009</v>
      </c>
      <c r="B4631" s="84" t="s">
        <v>2439</v>
      </c>
      <c r="C4631" s="82" t="s">
        <v>2440</v>
      </c>
    </row>
    <row r="4632" spans="1:3" ht="11.5" x14ac:dyDescent="0.25">
      <c r="A4632" s="85">
        <v>25574884</v>
      </c>
      <c r="B4632" s="84" t="s">
        <v>2441</v>
      </c>
      <c r="C4632" s="82" t="s">
        <v>2442</v>
      </c>
    </row>
    <row r="4633" spans="1:3" ht="11.5" hidden="1" x14ac:dyDescent="0.25">
      <c r="A4633" s="85">
        <v>8042107</v>
      </c>
      <c r="B4633" s="84" t="s">
        <v>12941</v>
      </c>
    </row>
    <row r="4634" spans="1:3" ht="11.5" hidden="1" x14ac:dyDescent="0.25">
      <c r="A4634" s="85">
        <v>25464039</v>
      </c>
      <c r="B4634" s="84" t="s">
        <v>12942</v>
      </c>
    </row>
    <row r="4635" spans="1:3" ht="11.5" hidden="1" x14ac:dyDescent="0.25">
      <c r="A4635" s="85">
        <v>8042108</v>
      </c>
      <c r="B4635" s="84" t="s">
        <v>12943</v>
      </c>
    </row>
    <row r="4636" spans="1:3" ht="11.5" hidden="1" x14ac:dyDescent="0.25">
      <c r="A4636" s="85">
        <v>25462533</v>
      </c>
      <c r="B4636" s="84" t="s">
        <v>12944</v>
      </c>
    </row>
    <row r="4637" spans="1:3" ht="11.5" hidden="1" x14ac:dyDescent="0.25">
      <c r="A4637" s="85">
        <v>25584382</v>
      </c>
      <c r="B4637" s="84" t="s">
        <v>12945</v>
      </c>
    </row>
    <row r="4638" spans="1:3" ht="11.5" hidden="1" x14ac:dyDescent="0.25">
      <c r="A4638" s="85">
        <v>25584392</v>
      </c>
      <c r="B4638" s="84" t="s">
        <v>12946</v>
      </c>
    </row>
    <row r="4639" spans="1:3" ht="11.5" hidden="1" x14ac:dyDescent="0.25">
      <c r="A4639" s="85">
        <v>25438725</v>
      </c>
      <c r="B4639" s="84" t="s">
        <v>12947</v>
      </c>
    </row>
    <row r="4640" spans="1:3" ht="11.5" hidden="1" x14ac:dyDescent="0.25">
      <c r="A4640" s="85">
        <v>25438734</v>
      </c>
      <c r="B4640" s="84" t="s">
        <v>12948</v>
      </c>
    </row>
    <row r="4641" spans="1:2" ht="11.5" hidden="1" x14ac:dyDescent="0.25">
      <c r="A4641" s="85">
        <v>8031102</v>
      </c>
      <c r="B4641" s="84" t="s">
        <v>12949</v>
      </c>
    </row>
    <row r="4642" spans="1:2" ht="11.5" hidden="1" x14ac:dyDescent="0.25">
      <c r="A4642" s="85">
        <v>8031134</v>
      </c>
      <c r="B4642" s="84" t="s">
        <v>12950</v>
      </c>
    </row>
    <row r="4643" spans="1:2" ht="11.5" hidden="1" x14ac:dyDescent="0.25">
      <c r="A4643" s="85">
        <v>25463852</v>
      </c>
      <c r="B4643" s="84" t="s">
        <v>12951</v>
      </c>
    </row>
    <row r="4644" spans="1:2" ht="11.5" hidden="1" x14ac:dyDescent="0.25">
      <c r="A4644" s="85">
        <v>8027023</v>
      </c>
      <c r="B4644" s="84" t="s">
        <v>12952</v>
      </c>
    </row>
    <row r="4645" spans="1:2" ht="11.5" hidden="1" x14ac:dyDescent="0.25">
      <c r="A4645" s="85">
        <v>25584393</v>
      </c>
      <c r="B4645" s="84" t="s">
        <v>12953</v>
      </c>
    </row>
    <row r="4646" spans="1:2" ht="11.5" hidden="1" x14ac:dyDescent="0.25">
      <c r="A4646" s="85">
        <v>25573054</v>
      </c>
      <c r="B4646" s="84" t="s">
        <v>12954</v>
      </c>
    </row>
    <row r="4647" spans="1:2" ht="11.5" hidden="1" x14ac:dyDescent="0.25">
      <c r="A4647" s="85">
        <v>25573224</v>
      </c>
      <c r="B4647" s="84" t="s">
        <v>12955</v>
      </c>
    </row>
    <row r="4648" spans="1:2" ht="11.5" hidden="1" x14ac:dyDescent="0.25">
      <c r="A4648" s="85">
        <v>25400011</v>
      </c>
      <c r="B4648" s="84" t="s">
        <v>12956</v>
      </c>
    </row>
    <row r="4649" spans="1:2" ht="11.5" hidden="1" x14ac:dyDescent="0.25">
      <c r="A4649" s="85">
        <v>25464038</v>
      </c>
      <c r="B4649" s="84" t="s">
        <v>12957</v>
      </c>
    </row>
    <row r="4650" spans="1:2" ht="11.5" hidden="1" x14ac:dyDescent="0.25">
      <c r="A4650" s="85">
        <v>8031132</v>
      </c>
      <c r="B4650" s="84" t="s">
        <v>12958</v>
      </c>
    </row>
    <row r="4651" spans="1:2" ht="11.5" hidden="1" x14ac:dyDescent="0.25">
      <c r="A4651" s="85">
        <v>25573116</v>
      </c>
      <c r="B4651" s="84" t="s">
        <v>12959</v>
      </c>
    </row>
    <row r="4652" spans="1:2" ht="11.5" hidden="1" x14ac:dyDescent="0.25">
      <c r="A4652" s="85">
        <v>25319602</v>
      </c>
      <c r="B4652" s="84" t="s">
        <v>12960</v>
      </c>
    </row>
    <row r="4653" spans="1:2" ht="11.5" hidden="1" x14ac:dyDescent="0.25">
      <c r="A4653" s="85">
        <v>25560531</v>
      </c>
      <c r="B4653" s="84" t="s">
        <v>12961</v>
      </c>
    </row>
    <row r="4654" spans="1:2" ht="11.5" hidden="1" x14ac:dyDescent="0.25">
      <c r="A4654" s="85">
        <v>25319392</v>
      </c>
      <c r="B4654" s="84" t="s">
        <v>12962</v>
      </c>
    </row>
    <row r="4655" spans="1:2" ht="11.5" hidden="1" x14ac:dyDescent="0.25">
      <c r="A4655" s="85">
        <v>27158641</v>
      </c>
      <c r="B4655" s="84" t="s">
        <v>12963</v>
      </c>
    </row>
    <row r="4656" spans="1:2" ht="11.5" hidden="1" x14ac:dyDescent="0.25">
      <c r="A4656" s="85">
        <v>27161808</v>
      </c>
      <c r="B4656" s="84" t="s">
        <v>12964</v>
      </c>
    </row>
    <row r="4657" spans="1:3" ht="11.5" hidden="1" x14ac:dyDescent="0.25">
      <c r="A4657" s="85">
        <v>25481771</v>
      </c>
      <c r="B4657" s="84" t="s">
        <v>12965</v>
      </c>
    </row>
    <row r="4658" spans="1:3" ht="11.5" hidden="1" x14ac:dyDescent="0.25">
      <c r="A4658" s="85">
        <v>25560527</v>
      </c>
      <c r="B4658" s="84" t="s">
        <v>12965</v>
      </c>
    </row>
    <row r="4659" spans="1:3" ht="11.5" hidden="1" x14ac:dyDescent="0.25">
      <c r="A4659" s="85">
        <v>25560530</v>
      </c>
      <c r="B4659" s="84" t="s">
        <v>12966</v>
      </c>
    </row>
    <row r="4660" spans="1:3" ht="11.5" hidden="1" x14ac:dyDescent="0.25">
      <c r="A4660" s="85">
        <v>27082909</v>
      </c>
      <c r="B4660" s="84" t="s">
        <v>12967</v>
      </c>
    </row>
    <row r="4661" spans="1:3" ht="11.5" x14ac:dyDescent="0.25">
      <c r="A4661" s="85">
        <v>25427303</v>
      </c>
      <c r="B4661" s="84" t="s">
        <v>2443</v>
      </c>
      <c r="C4661" s="82" t="s">
        <v>2444</v>
      </c>
    </row>
    <row r="4662" spans="1:3" ht="11.5" hidden="1" x14ac:dyDescent="0.25">
      <c r="A4662" s="85">
        <v>8007903</v>
      </c>
      <c r="B4662" s="84" t="s">
        <v>12968</v>
      </c>
    </row>
    <row r="4663" spans="1:3" ht="11.5" hidden="1" x14ac:dyDescent="0.25">
      <c r="A4663" s="85">
        <v>27187521</v>
      </c>
      <c r="B4663" s="84" t="s">
        <v>12969</v>
      </c>
    </row>
    <row r="4664" spans="1:3" ht="11.5" hidden="1" x14ac:dyDescent="0.25">
      <c r="A4664" s="85">
        <v>27188952</v>
      </c>
      <c r="B4664" s="84" t="s">
        <v>12970</v>
      </c>
    </row>
    <row r="4665" spans="1:3" ht="11.5" hidden="1" x14ac:dyDescent="0.25">
      <c r="A4665" s="85">
        <v>25462858</v>
      </c>
      <c r="B4665" s="84" t="s">
        <v>12971</v>
      </c>
    </row>
    <row r="4666" spans="1:3" ht="11.5" x14ac:dyDescent="0.25">
      <c r="A4666" s="85">
        <v>25419606</v>
      </c>
      <c r="B4666" s="84" t="s">
        <v>2445</v>
      </c>
      <c r="C4666" s="82" t="s">
        <v>2446</v>
      </c>
    </row>
    <row r="4667" spans="1:3" ht="11.5" hidden="1" x14ac:dyDescent="0.25">
      <c r="A4667" s="85">
        <v>25468504</v>
      </c>
      <c r="B4667" s="84" t="s">
        <v>12972</v>
      </c>
    </row>
    <row r="4668" spans="1:3" ht="11.5" hidden="1" x14ac:dyDescent="0.25">
      <c r="A4668" s="85">
        <v>25582339</v>
      </c>
      <c r="B4668" s="84" t="s">
        <v>12973</v>
      </c>
    </row>
    <row r="4669" spans="1:3" ht="11.5" hidden="1" x14ac:dyDescent="0.25">
      <c r="A4669" s="85">
        <v>25400264</v>
      </c>
      <c r="B4669" s="84" t="s">
        <v>12974</v>
      </c>
    </row>
    <row r="4670" spans="1:3" ht="11.5" hidden="1" x14ac:dyDescent="0.25">
      <c r="A4670" s="85">
        <v>25438723</v>
      </c>
      <c r="B4670" s="84" t="s">
        <v>12975</v>
      </c>
    </row>
    <row r="4671" spans="1:3" ht="11.5" hidden="1" x14ac:dyDescent="0.25">
      <c r="A4671" s="85">
        <v>25438735</v>
      </c>
      <c r="B4671" s="84" t="s">
        <v>12976</v>
      </c>
    </row>
    <row r="4672" spans="1:3" ht="11.5" x14ac:dyDescent="0.25">
      <c r="A4672" s="85">
        <v>25482643</v>
      </c>
      <c r="B4672" s="84" t="s">
        <v>2447</v>
      </c>
      <c r="C4672" s="82" t="s">
        <v>2448</v>
      </c>
    </row>
    <row r="4673" spans="1:3" ht="11.5" x14ac:dyDescent="0.25">
      <c r="A4673" s="85">
        <v>25425886</v>
      </c>
      <c r="B4673" s="84" t="s">
        <v>2449</v>
      </c>
      <c r="C4673" s="82" t="s">
        <v>2450</v>
      </c>
    </row>
    <row r="4674" spans="1:3" ht="11.5" hidden="1" x14ac:dyDescent="0.25">
      <c r="A4674" s="85">
        <v>25398507</v>
      </c>
      <c r="B4674" s="84" t="s">
        <v>12977</v>
      </c>
    </row>
    <row r="4675" spans="1:3" ht="11.5" hidden="1" x14ac:dyDescent="0.25">
      <c r="A4675" s="85">
        <v>25585319</v>
      </c>
      <c r="B4675" s="84" t="s">
        <v>12978</v>
      </c>
    </row>
    <row r="4676" spans="1:3" ht="11.5" x14ac:dyDescent="0.25">
      <c r="A4676" s="85">
        <v>25419731</v>
      </c>
      <c r="B4676" s="84" t="s">
        <v>2451</v>
      </c>
      <c r="C4676" s="82" t="s">
        <v>2452</v>
      </c>
    </row>
    <row r="4677" spans="1:3" ht="11.5" hidden="1" x14ac:dyDescent="0.25">
      <c r="A4677" s="85">
        <v>27071832</v>
      </c>
      <c r="B4677" s="84" t="s">
        <v>25985</v>
      </c>
    </row>
    <row r="4678" spans="1:3" ht="11.5" hidden="1" x14ac:dyDescent="0.25">
      <c r="A4678" s="85">
        <v>25572781</v>
      </c>
      <c r="B4678" s="84" t="s">
        <v>12979</v>
      </c>
    </row>
    <row r="4679" spans="1:3" ht="11.5" x14ac:dyDescent="0.25">
      <c r="A4679" s="85">
        <v>25482691</v>
      </c>
      <c r="B4679" s="84" t="s">
        <v>2453</v>
      </c>
      <c r="C4679" s="82" t="s">
        <v>2454</v>
      </c>
    </row>
    <row r="4680" spans="1:3" ht="11.5" hidden="1" x14ac:dyDescent="0.25">
      <c r="A4680" s="85">
        <v>27109491</v>
      </c>
      <c r="B4680" s="84" t="s">
        <v>12980</v>
      </c>
    </row>
    <row r="4681" spans="1:3" ht="11.5" hidden="1" x14ac:dyDescent="0.25">
      <c r="A4681" s="85">
        <v>27085913</v>
      </c>
      <c r="B4681" s="84" t="s">
        <v>12981</v>
      </c>
    </row>
    <row r="4682" spans="1:3" ht="11.5" hidden="1" x14ac:dyDescent="0.25">
      <c r="A4682" s="85">
        <v>27123917</v>
      </c>
      <c r="B4682" s="84" t="s">
        <v>12982</v>
      </c>
    </row>
    <row r="4683" spans="1:3" ht="11.5" hidden="1" x14ac:dyDescent="0.25">
      <c r="A4683" s="85">
        <v>27123096</v>
      </c>
      <c r="B4683" s="84" t="s">
        <v>12983</v>
      </c>
    </row>
    <row r="4684" spans="1:3" ht="11.5" x14ac:dyDescent="0.25">
      <c r="A4684" s="85">
        <v>25577507</v>
      </c>
      <c r="B4684" s="84" t="s">
        <v>2455</v>
      </c>
      <c r="C4684" s="82" t="s">
        <v>2456</v>
      </c>
    </row>
    <row r="4685" spans="1:3" ht="11.5" x14ac:dyDescent="0.25">
      <c r="A4685" s="85">
        <v>25588949</v>
      </c>
      <c r="B4685" s="84" t="s">
        <v>2457</v>
      </c>
      <c r="C4685" s="82" t="s">
        <v>2458</v>
      </c>
    </row>
    <row r="4686" spans="1:3" ht="11.5" x14ac:dyDescent="0.25">
      <c r="A4686" s="85">
        <v>25427086</v>
      </c>
      <c r="B4686" s="84" t="s">
        <v>2459</v>
      </c>
      <c r="C4686" s="82" t="s">
        <v>2460</v>
      </c>
    </row>
    <row r="4687" spans="1:3" ht="11.5" x14ac:dyDescent="0.25">
      <c r="A4687" s="85">
        <v>25575686</v>
      </c>
      <c r="B4687" s="84" t="s">
        <v>2461</v>
      </c>
      <c r="C4687" s="82" t="s">
        <v>2460</v>
      </c>
    </row>
    <row r="4688" spans="1:3" ht="11.5" hidden="1" x14ac:dyDescent="0.25">
      <c r="A4688" s="85">
        <v>27131379</v>
      </c>
      <c r="B4688" s="84" t="s">
        <v>25986</v>
      </c>
    </row>
    <row r="4689" spans="1:3" ht="11.5" hidden="1" x14ac:dyDescent="0.25">
      <c r="A4689" s="85">
        <v>25131818</v>
      </c>
      <c r="B4689" s="84" t="s">
        <v>12984</v>
      </c>
    </row>
    <row r="4690" spans="1:3" ht="11.5" hidden="1" x14ac:dyDescent="0.25">
      <c r="A4690" s="85">
        <v>25133467</v>
      </c>
      <c r="B4690" s="84" t="s">
        <v>12985</v>
      </c>
    </row>
    <row r="4691" spans="1:3" ht="11.5" hidden="1" x14ac:dyDescent="0.25">
      <c r="A4691" s="85">
        <v>25428210</v>
      </c>
      <c r="B4691" s="84" t="s">
        <v>12986</v>
      </c>
    </row>
    <row r="4692" spans="1:3" ht="11.5" x14ac:dyDescent="0.25">
      <c r="A4692" s="85">
        <v>27106843</v>
      </c>
      <c r="B4692" s="84" t="s">
        <v>2462</v>
      </c>
      <c r="C4692" s="82" t="s">
        <v>2463</v>
      </c>
    </row>
    <row r="4693" spans="1:3" ht="11.5" hidden="1" x14ac:dyDescent="0.25">
      <c r="A4693" s="85">
        <v>25478082</v>
      </c>
      <c r="B4693" s="84" t="s">
        <v>12987</v>
      </c>
    </row>
    <row r="4694" spans="1:3" ht="11.5" hidden="1" x14ac:dyDescent="0.25">
      <c r="A4694" s="85">
        <v>25075842</v>
      </c>
      <c r="B4694" s="84" t="s">
        <v>12988</v>
      </c>
    </row>
    <row r="4695" spans="1:3" ht="11.5" hidden="1" x14ac:dyDescent="0.25">
      <c r="A4695" s="85">
        <v>27035121</v>
      </c>
      <c r="B4695" s="84" t="s">
        <v>12989</v>
      </c>
    </row>
    <row r="4696" spans="1:3" ht="11.5" hidden="1" x14ac:dyDescent="0.25">
      <c r="A4696" s="85">
        <v>27011639</v>
      </c>
      <c r="B4696" s="84" t="s">
        <v>12990</v>
      </c>
    </row>
    <row r="4697" spans="1:3" ht="11.5" hidden="1" x14ac:dyDescent="0.25">
      <c r="A4697" s="85">
        <v>25480693</v>
      </c>
      <c r="B4697" s="84" t="s">
        <v>12991</v>
      </c>
    </row>
    <row r="4698" spans="1:3" ht="11.5" hidden="1" x14ac:dyDescent="0.25">
      <c r="A4698" s="85">
        <v>25469576</v>
      </c>
      <c r="B4698" s="84" t="s">
        <v>25987</v>
      </c>
    </row>
    <row r="4699" spans="1:3" ht="11.5" hidden="1" x14ac:dyDescent="0.25">
      <c r="A4699" s="85">
        <v>25463026</v>
      </c>
      <c r="B4699" s="84" t="s">
        <v>12992</v>
      </c>
    </row>
    <row r="4700" spans="1:3" ht="11.5" hidden="1" x14ac:dyDescent="0.25">
      <c r="A4700" s="85">
        <v>25463028</v>
      </c>
      <c r="B4700" s="84" t="s">
        <v>12992</v>
      </c>
    </row>
    <row r="4701" spans="1:3" ht="11.5" hidden="1" x14ac:dyDescent="0.25">
      <c r="A4701" s="85">
        <v>25463029</v>
      </c>
      <c r="B4701" s="84" t="s">
        <v>12992</v>
      </c>
    </row>
    <row r="4702" spans="1:3" ht="11.5" hidden="1" x14ac:dyDescent="0.25">
      <c r="A4702" s="85">
        <v>25480694</v>
      </c>
      <c r="B4702" s="84" t="s">
        <v>12993</v>
      </c>
    </row>
    <row r="4703" spans="1:3" ht="11.5" hidden="1" x14ac:dyDescent="0.25">
      <c r="A4703" s="85">
        <v>27096380</v>
      </c>
      <c r="B4703" s="84" t="s">
        <v>12994</v>
      </c>
    </row>
    <row r="4704" spans="1:3" ht="11.5" hidden="1" x14ac:dyDescent="0.25">
      <c r="A4704" s="85">
        <v>25438747</v>
      </c>
      <c r="B4704" s="84" t="s">
        <v>12995</v>
      </c>
    </row>
    <row r="4705" spans="1:3" ht="11.5" hidden="1" x14ac:dyDescent="0.25">
      <c r="A4705" s="85">
        <v>27193280</v>
      </c>
      <c r="B4705" s="84" t="s">
        <v>12996</v>
      </c>
    </row>
    <row r="4706" spans="1:3" ht="11.5" hidden="1" x14ac:dyDescent="0.25">
      <c r="A4706" s="85">
        <v>27193281</v>
      </c>
      <c r="B4706" s="84" t="s">
        <v>12997</v>
      </c>
    </row>
    <row r="4707" spans="1:3" ht="11.5" x14ac:dyDescent="0.25">
      <c r="A4707" s="85">
        <v>25413622</v>
      </c>
      <c r="B4707" s="84" t="s">
        <v>2464</v>
      </c>
      <c r="C4707" s="82" t="s">
        <v>2465</v>
      </c>
    </row>
    <row r="4708" spans="1:3" ht="11.5" x14ac:dyDescent="0.25">
      <c r="A4708" s="85">
        <v>25482625</v>
      </c>
      <c r="B4708" s="84" t="s">
        <v>2466</v>
      </c>
      <c r="C4708" s="82" t="s">
        <v>2467</v>
      </c>
    </row>
    <row r="4709" spans="1:3" ht="11.5" x14ac:dyDescent="0.25">
      <c r="A4709" s="85">
        <v>25413082</v>
      </c>
      <c r="B4709" s="84" t="s">
        <v>2468</v>
      </c>
      <c r="C4709" s="82" t="s">
        <v>2469</v>
      </c>
    </row>
    <row r="4710" spans="1:3" ht="11.5" hidden="1" x14ac:dyDescent="0.25">
      <c r="A4710" s="85">
        <v>25578759</v>
      </c>
      <c r="B4710" s="84" t="s">
        <v>12998</v>
      </c>
    </row>
    <row r="4711" spans="1:3" ht="11.5" hidden="1" x14ac:dyDescent="0.25">
      <c r="A4711" s="85">
        <v>25578758</v>
      </c>
      <c r="B4711" s="84" t="s">
        <v>12999</v>
      </c>
    </row>
    <row r="4712" spans="1:3" ht="11.5" hidden="1" x14ac:dyDescent="0.25">
      <c r="A4712" s="85">
        <v>25461934</v>
      </c>
      <c r="B4712" s="84" t="s">
        <v>13000</v>
      </c>
    </row>
    <row r="4713" spans="1:3" ht="11.5" hidden="1" x14ac:dyDescent="0.25">
      <c r="A4713" s="85">
        <v>25428517</v>
      </c>
      <c r="B4713" s="84" t="s">
        <v>25988</v>
      </c>
    </row>
    <row r="4714" spans="1:3" ht="11.5" hidden="1" x14ac:dyDescent="0.25">
      <c r="A4714" s="85">
        <v>27193279</v>
      </c>
      <c r="B4714" s="84" t="s">
        <v>13001</v>
      </c>
    </row>
    <row r="4715" spans="1:3" ht="11.5" hidden="1" x14ac:dyDescent="0.25">
      <c r="A4715" s="85">
        <v>25456995</v>
      </c>
      <c r="B4715" s="84" t="s">
        <v>13002</v>
      </c>
    </row>
    <row r="4716" spans="1:3" ht="11.5" hidden="1" x14ac:dyDescent="0.25">
      <c r="A4716" s="85">
        <v>25456638</v>
      </c>
      <c r="B4716" s="84" t="s">
        <v>13003</v>
      </c>
    </row>
    <row r="4717" spans="1:3" ht="11.5" hidden="1" x14ac:dyDescent="0.25">
      <c r="A4717" s="85">
        <v>25456639</v>
      </c>
      <c r="B4717" s="84" t="s">
        <v>13004</v>
      </c>
    </row>
    <row r="4718" spans="1:3" ht="11.5" hidden="1" x14ac:dyDescent="0.25">
      <c r="A4718" s="85">
        <v>25456641</v>
      </c>
      <c r="B4718" s="84" t="s">
        <v>13005</v>
      </c>
    </row>
    <row r="4719" spans="1:3" ht="11.5" hidden="1" x14ac:dyDescent="0.25">
      <c r="A4719" s="85">
        <v>25456644</v>
      </c>
      <c r="B4719" s="84" t="s">
        <v>13006</v>
      </c>
    </row>
    <row r="4720" spans="1:3" ht="11.5" hidden="1" x14ac:dyDescent="0.25">
      <c r="A4720" s="85">
        <v>25456885</v>
      </c>
      <c r="B4720" s="84" t="s">
        <v>13007</v>
      </c>
    </row>
    <row r="4721" spans="1:3" ht="11.5" hidden="1" x14ac:dyDescent="0.25">
      <c r="A4721" s="85">
        <v>8031392</v>
      </c>
      <c r="B4721" s="84" t="s">
        <v>13008</v>
      </c>
    </row>
    <row r="4722" spans="1:3" ht="11.5" hidden="1" x14ac:dyDescent="0.25">
      <c r="A4722" s="85">
        <v>27159032</v>
      </c>
      <c r="B4722" s="84" t="s">
        <v>13009</v>
      </c>
    </row>
    <row r="4723" spans="1:3" ht="11.5" hidden="1" x14ac:dyDescent="0.25">
      <c r="A4723" s="85">
        <v>25324268</v>
      </c>
      <c r="B4723" s="84" t="s">
        <v>13010</v>
      </c>
    </row>
    <row r="4724" spans="1:3" ht="11.5" x14ac:dyDescent="0.25">
      <c r="A4724" s="85">
        <v>25428888</v>
      </c>
      <c r="B4724" s="84" t="s">
        <v>2470</v>
      </c>
      <c r="C4724" s="82" t="s">
        <v>2471</v>
      </c>
    </row>
    <row r="4725" spans="1:3" ht="11.5" x14ac:dyDescent="0.25">
      <c r="A4725" s="85">
        <v>25426967</v>
      </c>
      <c r="B4725" s="84" t="s">
        <v>2472</v>
      </c>
      <c r="C4725" s="82" t="s">
        <v>2473</v>
      </c>
    </row>
    <row r="4726" spans="1:3" ht="11.5" x14ac:dyDescent="0.25">
      <c r="A4726" s="85">
        <v>25556301</v>
      </c>
      <c r="B4726" s="84" t="s">
        <v>2474</v>
      </c>
      <c r="C4726" s="82" t="s">
        <v>2475</v>
      </c>
    </row>
    <row r="4727" spans="1:3" ht="11.5" hidden="1" x14ac:dyDescent="0.25">
      <c r="A4727" s="85">
        <v>8003054</v>
      </c>
      <c r="B4727" s="84" t="s">
        <v>13011</v>
      </c>
    </row>
    <row r="4728" spans="1:3" ht="11.5" x14ac:dyDescent="0.25">
      <c r="A4728" s="85">
        <v>25451892</v>
      </c>
      <c r="B4728" s="84" t="s">
        <v>2476</v>
      </c>
      <c r="C4728" s="82" t="s">
        <v>2477</v>
      </c>
    </row>
    <row r="4729" spans="1:3" ht="11.5" x14ac:dyDescent="0.25">
      <c r="A4729" s="85">
        <v>25588948</v>
      </c>
      <c r="B4729" s="84" t="s">
        <v>2478</v>
      </c>
      <c r="C4729" s="82" t="s">
        <v>2479</v>
      </c>
    </row>
    <row r="4730" spans="1:3" ht="11.5" x14ac:dyDescent="0.25">
      <c r="A4730" s="85">
        <v>25402241</v>
      </c>
      <c r="B4730" s="84" t="s">
        <v>2480</v>
      </c>
      <c r="C4730" s="82" t="s">
        <v>2481</v>
      </c>
    </row>
    <row r="4731" spans="1:3" ht="11.5" hidden="1" x14ac:dyDescent="0.25">
      <c r="A4731" s="85">
        <v>27187896</v>
      </c>
      <c r="B4731" s="84" t="s">
        <v>13012</v>
      </c>
    </row>
    <row r="4732" spans="1:3" ht="11.5" hidden="1" x14ac:dyDescent="0.25">
      <c r="A4732" s="85">
        <v>25475562</v>
      </c>
      <c r="B4732" s="84" t="s">
        <v>25989</v>
      </c>
    </row>
    <row r="4733" spans="1:3" ht="11.5" hidden="1" x14ac:dyDescent="0.25">
      <c r="A4733" s="85">
        <v>25481610</v>
      </c>
      <c r="B4733" s="84" t="s">
        <v>13013</v>
      </c>
    </row>
    <row r="4734" spans="1:3" ht="11.5" x14ac:dyDescent="0.25">
      <c r="A4734" s="85">
        <v>25129485</v>
      </c>
      <c r="B4734" s="84" t="s">
        <v>2482</v>
      </c>
      <c r="C4734" s="82" t="s">
        <v>2483</v>
      </c>
    </row>
    <row r="4735" spans="1:3" ht="11.5" hidden="1" x14ac:dyDescent="0.25">
      <c r="A4735" s="85">
        <v>25400912</v>
      </c>
      <c r="B4735" s="84" t="s">
        <v>13014</v>
      </c>
    </row>
    <row r="4736" spans="1:3" ht="11.5" hidden="1" x14ac:dyDescent="0.25">
      <c r="A4736" s="85">
        <v>25471834</v>
      </c>
      <c r="B4736" s="84" t="s">
        <v>13015</v>
      </c>
    </row>
    <row r="4737" spans="1:3" ht="11.5" hidden="1" x14ac:dyDescent="0.25">
      <c r="A4737" s="85">
        <v>25470465</v>
      </c>
      <c r="B4737" s="84" t="s">
        <v>13016</v>
      </c>
    </row>
    <row r="4738" spans="1:3" ht="11.5" hidden="1" x14ac:dyDescent="0.25">
      <c r="A4738" s="85">
        <v>25471893</v>
      </c>
      <c r="B4738" s="84" t="s">
        <v>13017</v>
      </c>
    </row>
    <row r="4739" spans="1:3" ht="11.5" hidden="1" x14ac:dyDescent="0.25">
      <c r="A4739" s="85">
        <v>25469752</v>
      </c>
      <c r="B4739" s="84" t="s">
        <v>13018</v>
      </c>
    </row>
    <row r="4740" spans="1:3" ht="11.5" hidden="1" x14ac:dyDescent="0.25">
      <c r="A4740" s="85">
        <v>25469753</v>
      </c>
      <c r="B4740" s="84" t="s">
        <v>13019</v>
      </c>
    </row>
    <row r="4741" spans="1:3" ht="11.5" hidden="1" x14ac:dyDescent="0.25">
      <c r="A4741" s="85">
        <v>12002534</v>
      </c>
      <c r="B4741" s="84" t="s">
        <v>13020</v>
      </c>
    </row>
    <row r="4742" spans="1:3" ht="11.5" hidden="1" x14ac:dyDescent="0.25">
      <c r="A4742" s="85">
        <v>25582255</v>
      </c>
      <c r="B4742" s="84" t="s">
        <v>13021</v>
      </c>
    </row>
    <row r="4743" spans="1:3" ht="11.5" hidden="1" x14ac:dyDescent="0.25">
      <c r="A4743" s="85">
        <v>25046412</v>
      </c>
      <c r="B4743" s="84" t="s">
        <v>13022</v>
      </c>
    </row>
    <row r="4744" spans="1:3" ht="11.5" x14ac:dyDescent="0.25">
      <c r="A4744" s="85">
        <v>25424747</v>
      </c>
      <c r="B4744" s="84" t="s">
        <v>2484</v>
      </c>
      <c r="C4744" s="82" t="s">
        <v>2485</v>
      </c>
    </row>
    <row r="4745" spans="1:3" ht="11.5" x14ac:dyDescent="0.25">
      <c r="A4745" s="85">
        <v>25588946</v>
      </c>
      <c r="B4745" s="84" t="s">
        <v>2486</v>
      </c>
      <c r="C4745" s="82" t="s">
        <v>2487</v>
      </c>
    </row>
    <row r="4746" spans="1:3" ht="11.5" x14ac:dyDescent="0.25">
      <c r="A4746" s="85">
        <v>25574905</v>
      </c>
      <c r="B4746" s="84" t="s">
        <v>2488</v>
      </c>
      <c r="C4746" s="82" t="s">
        <v>2489</v>
      </c>
    </row>
    <row r="4747" spans="1:3" ht="11.5" x14ac:dyDescent="0.25">
      <c r="A4747" s="85">
        <v>25472543</v>
      </c>
      <c r="B4747" s="84" t="s">
        <v>2490</v>
      </c>
      <c r="C4747" s="82" t="s">
        <v>2491</v>
      </c>
    </row>
    <row r="4748" spans="1:3" ht="11.5" x14ac:dyDescent="0.25">
      <c r="A4748" s="85">
        <v>25419585</v>
      </c>
      <c r="B4748" s="84" t="s">
        <v>2492</v>
      </c>
      <c r="C4748" s="82" t="s">
        <v>2493</v>
      </c>
    </row>
    <row r="4749" spans="1:3" ht="11.5" hidden="1" x14ac:dyDescent="0.25">
      <c r="A4749" s="85">
        <v>12002525</v>
      </c>
      <c r="B4749" s="84" t="s">
        <v>13023</v>
      </c>
    </row>
    <row r="4750" spans="1:3" ht="11.5" hidden="1" x14ac:dyDescent="0.25">
      <c r="A4750" s="85">
        <v>25577049</v>
      </c>
      <c r="B4750" s="84" t="s">
        <v>13024</v>
      </c>
    </row>
    <row r="4751" spans="1:3" ht="11.5" hidden="1" x14ac:dyDescent="0.25">
      <c r="A4751" s="85">
        <v>25577062</v>
      </c>
      <c r="B4751" s="84" t="s">
        <v>13024</v>
      </c>
    </row>
    <row r="4752" spans="1:3" ht="11.5" hidden="1" x14ac:dyDescent="0.25">
      <c r="A4752" s="85">
        <v>27193282</v>
      </c>
      <c r="B4752" s="84" t="s">
        <v>13025</v>
      </c>
    </row>
    <row r="4753" spans="1:3" ht="11.5" hidden="1" x14ac:dyDescent="0.25">
      <c r="A4753" s="85">
        <v>25457828</v>
      </c>
      <c r="B4753" s="84" t="s">
        <v>13026</v>
      </c>
    </row>
    <row r="4754" spans="1:3" ht="11.5" hidden="1" x14ac:dyDescent="0.25">
      <c r="A4754" s="85">
        <v>25455777</v>
      </c>
      <c r="B4754" s="84" t="s">
        <v>13027</v>
      </c>
    </row>
    <row r="4755" spans="1:3" ht="11.5" x14ac:dyDescent="0.25">
      <c r="A4755" s="85">
        <v>25588951</v>
      </c>
      <c r="B4755" s="84" t="s">
        <v>2494</v>
      </c>
      <c r="C4755" s="82" t="s">
        <v>2495</v>
      </c>
    </row>
    <row r="4756" spans="1:3" ht="11.5" hidden="1" x14ac:dyDescent="0.25">
      <c r="A4756" s="85">
        <v>27066268</v>
      </c>
      <c r="B4756" s="84" t="s">
        <v>13028</v>
      </c>
    </row>
    <row r="4757" spans="1:3" ht="11.5" hidden="1" x14ac:dyDescent="0.25">
      <c r="A4757" s="85">
        <v>27038361</v>
      </c>
      <c r="B4757" s="84" t="s">
        <v>13029</v>
      </c>
    </row>
    <row r="4758" spans="1:3" ht="11.5" hidden="1" x14ac:dyDescent="0.25">
      <c r="A4758" s="85">
        <v>25511231</v>
      </c>
      <c r="B4758" s="84" t="s">
        <v>13030</v>
      </c>
    </row>
    <row r="4759" spans="1:3" ht="11.5" hidden="1" x14ac:dyDescent="0.25">
      <c r="A4759" s="85">
        <v>25565489</v>
      </c>
      <c r="B4759" s="84" t="s">
        <v>13031</v>
      </c>
    </row>
    <row r="4760" spans="1:3" ht="11.5" x14ac:dyDescent="0.25">
      <c r="A4760" s="85">
        <v>25423736</v>
      </c>
      <c r="B4760" s="84" t="s">
        <v>2496</v>
      </c>
      <c r="C4760" s="82" t="s">
        <v>2497</v>
      </c>
    </row>
    <row r="4761" spans="1:3" ht="11.5" hidden="1" x14ac:dyDescent="0.25">
      <c r="A4761" s="85">
        <v>25582029</v>
      </c>
      <c r="B4761" s="84" t="s">
        <v>13032</v>
      </c>
    </row>
    <row r="4762" spans="1:3" ht="11.5" x14ac:dyDescent="0.25">
      <c r="A4762" s="85">
        <v>25422805</v>
      </c>
      <c r="B4762" s="84" t="s">
        <v>2498</v>
      </c>
      <c r="C4762" s="82" t="s">
        <v>2499</v>
      </c>
    </row>
    <row r="4763" spans="1:3" ht="11.5" hidden="1" x14ac:dyDescent="0.25">
      <c r="A4763" s="85">
        <v>25579203</v>
      </c>
      <c r="B4763" s="84" t="s">
        <v>13033</v>
      </c>
    </row>
    <row r="4764" spans="1:3" ht="11.5" hidden="1" x14ac:dyDescent="0.25">
      <c r="A4764" s="85">
        <v>25579204</v>
      </c>
      <c r="B4764" s="84" t="s">
        <v>13034</v>
      </c>
    </row>
    <row r="4765" spans="1:3" ht="11.5" x14ac:dyDescent="0.25">
      <c r="A4765" s="85">
        <v>25472122</v>
      </c>
      <c r="B4765" s="84" t="s">
        <v>2500</v>
      </c>
      <c r="C4765" s="82" t="s">
        <v>2501</v>
      </c>
    </row>
    <row r="4766" spans="1:3" ht="11.5" hidden="1" x14ac:dyDescent="0.25">
      <c r="A4766" s="85">
        <v>25427923</v>
      </c>
      <c r="B4766" s="84" t="s">
        <v>13035</v>
      </c>
    </row>
    <row r="4767" spans="1:3" ht="11.5" hidden="1" x14ac:dyDescent="0.25">
      <c r="A4767" s="85">
        <v>25400252</v>
      </c>
      <c r="B4767" s="84" t="s">
        <v>13036</v>
      </c>
    </row>
    <row r="4768" spans="1:3" ht="11.5" hidden="1" x14ac:dyDescent="0.25">
      <c r="A4768" s="85">
        <v>25459323</v>
      </c>
      <c r="B4768" s="84" t="s">
        <v>13037</v>
      </c>
    </row>
    <row r="4769" spans="1:3" ht="11.5" hidden="1" x14ac:dyDescent="0.25">
      <c r="A4769" s="85">
        <v>25126906</v>
      </c>
      <c r="B4769" s="84" t="s">
        <v>13038</v>
      </c>
    </row>
    <row r="4770" spans="1:3" ht="11.5" hidden="1" x14ac:dyDescent="0.25">
      <c r="A4770" s="85">
        <v>25110053</v>
      </c>
      <c r="B4770" s="84" t="s">
        <v>13039</v>
      </c>
    </row>
    <row r="4771" spans="1:3" ht="11.5" x14ac:dyDescent="0.25">
      <c r="A4771" s="85">
        <v>25467371</v>
      </c>
      <c r="B4771" s="84" t="s">
        <v>2502</v>
      </c>
      <c r="C4771" s="82" t="s">
        <v>2503</v>
      </c>
    </row>
    <row r="4772" spans="1:3" ht="11.5" x14ac:dyDescent="0.25">
      <c r="A4772" s="85">
        <v>25426786</v>
      </c>
      <c r="B4772" s="84" t="s">
        <v>2504</v>
      </c>
      <c r="C4772" s="82" t="s">
        <v>2505</v>
      </c>
    </row>
    <row r="4773" spans="1:3" ht="11.5" hidden="1" x14ac:dyDescent="0.25">
      <c r="A4773" s="85">
        <v>27154229</v>
      </c>
      <c r="B4773" s="84" t="s">
        <v>13040</v>
      </c>
    </row>
    <row r="4774" spans="1:3" ht="11.5" hidden="1" x14ac:dyDescent="0.25">
      <c r="A4774" s="85">
        <v>27145894</v>
      </c>
      <c r="B4774" s="84" t="s">
        <v>13041</v>
      </c>
    </row>
    <row r="4775" spans="1:3" ht="11.5" hidden="1" x14ac:dyDescent="0.25">
      <c r="A4775" s="85">
        <v>25462394</v>
      </c>
      <c r="B4775" s="84" t="s">
        <v>13042</v>
      </c>
    </row>
    <row r="4776" spans="1:3" ht="11.5" hidden="1" x14ac:dyDescent="0.25">
      <c r="A4776" s="85">
        <v>27193046</v>
      </c>
      <c r="B4776" s="84" t="s">
        <v>13043</v>
      </c>
    </row>
    <row r="4777" spans="1:3" ht="11.5" hidden="1" x14ac:dyDescent="0.25">
      <c r="A4777" s="85">
        <v>27193283</v>
      </c>
      <c r="B4777" s="84" t="s">
        <v>13044</v>
      </c>
    </row>
    <row r="4778" spans="1:3" ht="11.5" hidden="1" x14ac:dyDescent="0.25">
      <c r="A4778" s="85">
        <v>27184253</v>
      </c>
      <c r="B4778" s="84" t="s">
        <v>13045</v>
      </c>
    </row>
    <row r="4779" spans="1:3" ht="11.5" hidden="1" x14ac:dyDescent="0.25">
      <c r="A4779" s="85">
        <v>27184228</v>
      </c>
      <c r="B4779" s="84" t="s">
        <v>13046</v>
      </c>
    </row>
    <row r="4780" spans="1:3" ht="11.5" hidden="1" x14ac:dyDescent="0.25">
      <c r="A4780" s="85">
        <v>27187316</v>
      </c>
      <c r="B4780" s="84" t="s">
        <v>13047</v>
      </c>
    </row>
    <row r="4781" spans="1:3" ht="11.5" hidden="1" x14ac:dyDescent="0.25">
      <c r="A4781" s="85">
        <v>27187410</v>
      </c>
      <c r="B4781" s="84" t="s">
        <v>13048</v>
      </c>
    </row>
    <row r="4782" spans="1:3" ht="11.5" x14ac:dyDescent="0.25">
      <c r="A4782" s="85">
        <v>25588945</v>
      </c>
      <c r="B4782" s="84" t="s">
        <v>2506</v>
      </c>
      <c r="C4782" s="82" t="s">
        <v>2507</v>
      </c>
    </row>
    <row r="4783" spans="1:3" ht="11.5" hidden="1" x14ac:dyDescent="0.25">
      <c r="A4783" s="85">
        <v>27187512</v>
      </c>
      <c r="B4783" s="84" t="s">
        <v>13049</v>
      </c>
    </row>
    <row r="4784" spans="1:3" ht="11.5" hidden="1" x14ac:dyDescent="0.25">
      <c r="A4784" s="85">
        <v>27200816</v>
      </c>
      <c r="B4784" s="84" t="s">
        <v>25990</v>
      </c>
    </row>
    <row r="4785" spans="1:3" ht="11.5" hidden="1" x14ac:dyDescent="0.25">
      <c r="A4785" s="85">
        <v>27187583</v>
      </c>
      <c r="B4785" s="84" t="s">
        <v>13050</v>
      </c>
    </row>
    <row r="4786" spans="1:3" ht="11.5" hidden="1" x14ac:dyDescent="0.25">
      <c r="A4786" s="85">
        <v>27187612</v>
      </c>
      <c r="B4786" s="84" t="s">
        <v>13051</v>
      </c>
    </row>
    <row r="4787" spans="1:3" ht="11.5" hidden="1" x14ac:dyDescent="0.25">
      <c r="A4787" s="85">
        <v>27187685</v>
      </c>
      <c r="B4787" s="84" t="s">
        <v>13052</v>
      </c>
    </row>
    <row r="4788" spans="1:3" ht="11.5" hidden="1" x14ac:dyDescent="0.25">
      <c r="A4788" s="85">
        <v>27187686</v>
      </c>
      <c r="B4788" s="84" t="s">
        <v>13053</v>
      </c>
    </row>
    <row r="4789" spans="1:3" ht="11.5" x14ac:dyDescent="0.25">
      <c r="A4789" s="85">
        <v>25482642</v>
      </c>
      <c r="B4789" s="84" t="s">
        <v>2508</v>
      </c>
      <c r="C4789" s="82" t="s">
        <v>2509</v>
      </c>
    </row>
    <row r="4790" spans="1:3" ht="11.5" hidden="1" x14ac:dyDescent="0.25">
      <c r="A4790" s="85">
        <v>27187732</v>
      </c>
      <c r="B4790" s="84" t="s">
        <v>13054</v>
      </c>
    </row>
    <row r="4791" spans="1:3" ht="11.5" hidden="1" x14ac:dyDescent="0.25">
      <c r="A4791" s="85">
        <v>27187733</v>
      </c>
      <c r="B4791" s="84" t="s">
        <v>13055</v>
      </c>
    </row>
    <row r="4792" spans="1:3" ht="11.5" hidden="1" x14ac:dyDescent="0.25">
      <c r="A4792" s="85">
        <v>27193284</v>
      </c>
      <c r="B4792" s="84" t="s">
        <v>13056</v>
      </c>
    </row>
    <row r="4793" spans="1:3" ht="11.5" hidden="1" x14ac:dyDescent="0.25">
      <c r="A4793" s="85">
        <v>25428101</v>
      </c>
      <c r="B4793" s="84" t="s">
        <v>25991</v>
      </c>
    </row>
    <row r="4794" spans="1:3" ht="11.5" hidden="1" x14ac:dyDescent="0.25">
      <c r="A4794" s="85">
        <v>27187821</v>
      </c>
      <c r="B4794" s="84" t="s">
        <v>13057</v>
      </c>
    </row>
    <row r="4795" spans="1:3" ht="11.5" hidden="1" x14ac:dyDescent="0.25">
      <c r="A4795" s="85">
        <v>27189020</v>
      </c>
      <c r="B4795" s="84" t="s">
        <v>13058</v>
      </c>
    </row>
    <row r="4796" spans="1:3" ht="11.5" hidden="1" x14ac:dyDescent="0.25">
      <c r="A4796" s="85">
        <v>27189021</v>
      </c>
      <c r="B4796" s="84" t="s">
        <v>13059</v>
      </c>
    </row>
    <row r="4797" spans="1:3" ht="11.5" x14ac:dyDescent="0.25">
      <c r="A4797" s="85">
        <v>25588953</v>
      </c>
      <c r="B4797" s="84" t="s">
        <v>2510</v>
      </c>
      <c r="C4797" s="82" t="s">
        <v>2511</v>
      </c>
    </row>
    <row r="4798" spans="1:3" ht="11.5" hidden="1" x14ac:dyDescent="0.25">
      <c r="A4798" s="85">
        <v>27187875</v>
      </c>
      <c r="B4798" s="84" t="s">
        <v>13060</v>
      </c>
    </row>
    <row r="4799" spans="1:3" ht="11.5" x14ac:dyDescent="0.25">
      <c r="A4799" s="85">
        <v>25482677</v>
      </c>
      <c r="B4799" s="84" t="s">
        <v>26418</v>
      </c>
      <c r="C4799" s="82" t="s">
        <v>2513</v>
      </c>
    </row>
    <row r="4800" spans="1:3" ht="11.5" hidden="1" x14ac:dyDescent="0.25">
      <c r="A4800" s="85">
        <v>25578390</v>
      </c>
      <c r="B4800" s="84" t="s">
        <v>13061</v>
      </c>
    </row>
    <row r="4801" spans="1:3" ht="11.5" x14ac:dyDescent="0.25">
      <c r="A4801" s="85">
        <v>25482676</v>
      </c>
      <c r="B4801" s="84" t="s">
        <v>2514</v>
      </c>
      <c r="C4801" s="82" t="s">
        <v>2515</v>
      </c>
    </row>
    <row r="4802" spans="1:3" ht="11.5" hidden="1" x14ac:dyDescent="0.25">
      <c r="A4802" s="85">
        <v>27193289</v>
      </c>
      <c r="B4802" s="84" t="s">
        <v>13062</v>
      </c>
    </row>
    <row r="4803" spans="1:3" ht="11.5" hidden="1" x14ac:dyDescent="0.25">
      <c r="A4803" s="85">
        <v>27193288</v>
      </c>
      <c r="B4803" s="84" t="s">
        <v>13063</v>
      </c>
    </row>
    <row r="4804" spans="1:3" ht="11.5" hidden="1" x14ac:dyDescent="0.25">
      <c r="A4804" s="85">
        <v>27193286</v>
      </c>
      <c r="B4804" s="84" t="s">
        <v>13064</v>
      </c>
    </row>
    <row r="4805" spans="1:3" ht="11.5" hidden="1" x14ac:dyDescent="0.25">
      <c r="A4805" s="85">
        <v>27193287</v>
      </c>
      <c r="B4805" s="84" t="s">
        <v>13065</v>
      </c>
    </row>
    <row r="4806" spans="1:3" ht="11.5" hidden="1" x14ac:dyDescent="0.25">
      <c r="A4806" s="85">
        <v>27193285</v>
      </c>
      <c r="B4806" s="84" t="s">
        <v>13066</v>
      </c>
    </row>
    <row r="4807" spans="1:3" ht="11.5" hidden="1" x14ac:dyDescent="0.25">
      <c r="A4807" s="85">
        <v>8031338</v>
      </c>
      <c r="B4807" s="84" t="s">
        <v>13067</v>
      </c>
    </row>
    <row r="4808" spans="1:3" ht="11.5" x14ac:dyDescent="0.25">
      <c r="A4808" s="85">
        <v>25574345</v>
      </c>
      <c r="B4808" s="84" t="s">
        <v>2516</v>
      </c>
      <c r="C4808" s="82" t="s">
        <v>2517</v>
      </c>
    </row>
    <row r="4809" spans="1:3" ht="11.5" x14ac:dyDescent="0.25">
      <c r="A4809" s="85">
        <v>25424125</v>
      </c>
      <c r="B4809" s="84" t="s">
        <v>2518</v>
      </c>
      <c r="C4809" s="82" t="s">
        <v>2519</v>
      </c>
    </row>
    <row r="4810" spans="1:3" ht="11.5" x14ac:dyDescent="0.25">
      <c r="A4810" s="85">
        <v>25563542</v>
      </c>
      <c r="B4810" s="84" t="s">
        <v>2520</v>
      </c>
      <c r="C4810" s="82" t="s">
        <v>2521</v>
      </c>
    </row>
    <row r="4811" spans="1:3" ht="11.5" hidden="1" x14ac:dyDescent="0.25">
      <c r="A4811" s="85">
        <v>25510139</v>
      </c>
      <c r="B4811" s="84" t="s">
        <v>13068</v>
      </c>
    </row>
    <row r="4812" spans="1:3" ht="11.5" hidden="1" x14ac:dyDescent="0.25">
      <c r="A4812" s="85">
        <v>25470302</v>
      </c>
      <c r="B4812" s="84" t="s">
        <v>13069</v>
      </c>
    </row>
    <row r="4813" spans="1:3" ht="11.5" hidden="1" x14ac:dyDescent="0.25">
      <c r="A4813" s="85">
        <v>25466747</v>
      </c>
      <c r="B4813" s="84" t="s">
        <v>13070</v>
      </c>
    </row>
    <row r="4814" spans="1:3" ht="11.5" x14ac:dyDescent="0.25">
      <c r="A4814" s="85">
        <v>25588952</v>
      </c>
      <c r="B4814" s="84" t="s">
        <v>2522</v>
      </c>
      <c r="C4814" s="82" t="s">
        <v>2523</v>
      </c>
    </row>
    <row r="4815" spans="1:3" ht="11.5" hidden="1" x14ac:dyDescent="0.25">
      <c r="A4815" s="85">
        <v>25576305</v>
      </c>
      <c r="B4815" s="84" t="s">
        <v>13071</v>
      </c>
    </row>
    <row r="4816" spans="1:3" ht="11.5" hidden="1" x14ac:dyDescent="0.25">
      <c r="A4816" s="85">
        <v>25574902</v>
      </c>
      <c r="B4816" s="84" t="s">
        <v>13072</v>
      </c>
    </row>
    <row r="4817" spans="1:3" ht="11.5" x14ac:dyDescent="0.25">
      <c r="A4817" s="85">
        <v>25424958</v>
      </c>
      <c r="B4817" s="84" t="s">
        <v>2524</v>
      </c>
      <c r="C4817" s="82" t="s">
        <v>2525</v>
      </c>
    </row>
    <row r="4818" spans="1:3" ht="11.5" hidden="1" x14ac:dyDescent="0.25">
      <c r="A4818" s="85">
        <v>25406588</v>
      </c>
      <c r="B4818" s="84" t="s">
        <v>13073</v>
      </c>
    </row>
    <row r="4819" spans="1:3" ht="11.5" hidden="1" x14ac:dyDescent="0.25">
      <c r="A4819" s="85">
        <v>25399005</v>
      </c>
      <c r="B4819" s="84" t="s">
        <v>13074</v>
      </c>
    </row>
    <row r="4820" spans="1:3" ht="11.5" hidden="1" x14ac:dyDescent="0.25">
      <c r="A4820" s="85">
        <v>27161102</v>
      </c>
      <c r="B4820" s="84" t="s">
        <v>13075</v>
      </c>
    </row>
    <row r="4821" spans="1:3" ht="11.5" hidden="1" x14ac:dyDescent="0.25">
      <c r="A4821" s="85">
        <v>27109233</v>
      </c>
      <c r="B4821" s="84" t="s">
        <v>13076</v>
      </c>
    </row>
    <row r="4822" spans="1:3" ht="11.5" hidden="1" x14ac:dyDescent="0.25">
      <c r="A4822" s="85">
        <v>25459272</v>
      </c>
      <c r="B4822" s="84" t="s">
        <v>13077</v>
      </c>
    </row>
    <row r="4823" spans="1:3" ht="11.5" hidden="1" x14ac:dyDescent="0.25">
      <c r="A4823" s="85">
        <v>25400810</v>
      </c>
      <c r="B4823" s="84" t="s">
        <v>13078</v>
      </c>
    </row>
    <row r="4824" spans="1:3" ht="11.5" hidden="1" x14ac:dyDescent="0.25">
      <c r="A4824" s="85">
        <v>27106447</v>
      </c>
      <c r="B4824" s="84" t="s">
        <v>13079</v>
      </c>
    </row>
    <row r="4825" spans="1:3" ht="11.5" x14ac:dyDescent="0.25">
      <c r="A4825" s="85">
        <v>27137684</v>
      </c>
      <c r="B4825" s="84" t="s">
        <v>2716</v>
      </c>
      <c r="C4825" s="82" t="s">
        <v>2527</v>
      </c>
    </row>
    <row r="4826" spans="1:3" ht="11.5" hidden="1" x14ac:dyDescent="0.25">
      <c r="A4826" s="85">
        <v>27104861</v>
      </c>
      <c r="B4826" s="84" t="s">
        <v>13080</v>
      </c>
    </row>
    <row r="4827" spans="1:3" ht="11.5" hidden="1" x14ac:dyDescent="0.25">
      <c r="A4827" s="85">
        <v>25583693</v>
      </c>
      <c r="B4827" s="84" t="s">
        <v>13081</v>
      </c>
    </row>
    <row r="4828" spans="1:3" ht="11.5" hidden="1" x14ac:dyDescent="0.25">
      <c r="A4828" s="85">
        <v>25463100</v>
      </c>
      <c r="B4828" s="84" t="s">
        <v>13082</v>
      </c>
    </row>
    <row r="4829" spans="1:3" ht="11.5" hidden="1" x14ac:dyDescent="0.25">
      <c r="A4829" s="85">
        <v>25463319</v>
      </c>
      <c r="B4829" s="84" t="s">
        <v>13083</v>
      </c>
    </row>
    <row r="4830" spans="1:3" ht="11.5" hidden="1" x14ac:dyDescent="0.25">
      <c r="A4830" s="85">
        <v>25463320</v>
      </c>
      <c r="B4830" s="84" t="s">
        <v>13084</v>
      </c>
    </row>
    <row r="4831" spans="1:3" ht="11.5" hidden="1" x14ac:dyDescent="0.25">
      <c r="A4831" s="85">
        <v>25414823</v>
      </c>
      <c r="B4831" s="84" t="s">
        <v>13085</v>
      </c>
    </row>
    <row r="4832" spans="1:3" ht="11.5" hidden="1" x14ac:dyDescent="0.25">
      <c r="A4832" s="85">
        <v>27184049</v>
      </c>
      <c r="B4832" s="84" t="s">
        <v>13086</v>
      </c>
    </row>
    <row r="4833" spans="1:3" ht="11.5" hidden="1" x14ac:dyDescent="0.25">
      <c r="A4833" s="85">
        <v>27193290</v>
      </c>
      <c r="B4833" s="84" t="s">
        <v>13087</v>
      </c>
    </row>
    <row r="4834" spans="1:3" ht="11.5" hidden="1" x14ac:dyDescent="0.25">
      <c r="A4834" s="85">
        <v>27193292</v>
      </c>
      <c r="B4834" s="84" t="s">
        <v>13088</v>
      </c>
    </row>
    <row r="4835" spans="1:3" ht="11.5" hidden="1" x14ac:dyDescent="0.25">
      <c r="A4835" s="85">
        <v>27193291</v>
      </c>
      <c r="B4835" s="84" t="s">
        <v>13089</v>
      </c>
    </row>
    <row r="4836" spans="1:3" ht="11.5" hidden="1" x14ac:dyDescent="0.25">
      <c r="A4836" s="85">
        <v>25466841</v>
      </c>
      <c r="B4836" s="84" t="s">
        <v>13090</v>
      </c>
    </row>
    <row r="4837" spans="1:3" ht="11.5" x14ac:dyDescent="0.25">
      <c r="A4837" s="85">
        <v>25400283</v>
      </c>
      <c r="B4837" s="84" t="s">
        <v>2528</v>
      </c>
      <c r="C4837" s="82" t="s">
        <v>2529</v>
      </c>
    </row>
    <row r="4838" spans="1:3" ht="11.5" hidden="1" x14ac:dyDescent="0.25">
      <c r="A4838" s="85">
        <v>8037573</v>
      </c>
      <c r="B4838" s="84" t="s">
        <v>13091</v>
      </c>
    </row>
    <row r="4839" spans="1:3" ht="11.5" x14ac:dyDescent="0.25">
      <c r="A4839" s="85">
        <v>25428187</v>
      </c>
      <c r="B4839" s="84" t="s">
        <v>2530</v>
      </c>
      <c r="C4839" s="82" t="s">
        <v>2531</v>
      </c>
    </row>
    <row r="4840" spans="1:3" ht="11.5" hidden="1" x14ac:dyDescent="0.25">
      <c r="A4840" s="85">
        <v>27009436</v>
      </c>
      <c r="B4840" s="84" t="s">
        <v>13092</v>
      </c>
    </row>
    <row r="4841" spans="1:3" ht="11.5" hidden="1" x14ac:dyDescent="0.25">
      <c r="A4841" s="85">
        <v>25122716</v>
      </c>
      <c r="B4841" s="84" t="s">
        <v>13093</v>
      </c>
    </row>
    <row r="4842" spans="1:3" ht="11.5" hidden="1" x14ac:dyDescent="0.25">
      <c r="A4842" s="85">
        <v>27055491</v>
      </c>
      <c r="B4842" s="84" t="s">
        <v>13094</v>
      </c>
    </row>
    <row r="4843" spans="1:3" ht="11.5" hidden="1" x14ac:dyDescent="0.25">
      <c r="A4843" s="85">
        <v>27023278</v>
      </c>
      <c r="B4843" s="84" t="s">
        <v>13095</v>
      </c>
    </row>
    <row r="4844" spans="1:3" ht="11.5" hidden="1" x14ac:dyDescent="0.25">
      <c r="A4844" s="85">
        <v>25400823</v>
      </c>
      <c r="B4844" s="84" t="s">
        <v>13096</v>
      </c>
    </row>
    <row r="4845" spans="1:3" ht="11.5" hidden="1" x14ac:dyDescent="0.25">
      <c r="A4845" s="85">
        <v>25001469</v>
      </c>
      <c r="B4845" s="84" t="s">
        <v>13097</v>
      </c>
    </row>
    <row r="4846" spans="1:3" ht="11.5" hidden="1" x14ac:dyDescent="0.25">
      <c r="A4846" s="85">
        <v>25582470</v>
      </c>
      <c r="B4846" s="84" t="s">
        <v>13098</v>
      </c>
    </row>
    <row r="4847" spans="1:3" ht="11.5" hidden="1" x14ac:dyDescent="0.25">
      <c r="A4847" s="85">
        <v>25583551</v>
      </c>
      <c r="B4847" s="84" t="s">
        <v>13099</v>
      </c>
    </row>
    <row r="4848" spans="1:3" ht="11.5" hidden="1" x14ac:dyDescent="0.25">
      <c r="A4848" s="85">
        <v>25583626</v>
      </c>
      <c r="B4848" s="84" t="s">
        <v>13100</v>
      </c>
    </row>
    <row r="4849" spans="1:3" ht="11.5" hidden="1" x14ac:dyDescent="0.25">
      <c r="A4849" s="85">
        <v>25583624</v>
      </c>
      <c r="B4849" s="84" t="s">
        <v>13101</v>
      </c>
    </row>
    <row r="4850" spans="1:3" ht="11.5" hidden="1" x14ac:dyDescent="0.25">
      <c r="A4850" s="85">
        <v>25583627</v>
      </c>
      <c r="B4850" s="84" t="s">
        <v>13102</v>
      </c>
    </row>
    <row r="4851" spans="1:3" ht="11.5" hidden="1" x14ac:dyDescent="0.25">
      <c r="A4851" s="85">
        <v>25583536</v>
      </c>
      <c r="B4851" s="84" t="s">
        <v>13103</v>
      </c>
    </row>
    <row r="4852" spans="1:3" ht="11.5" hidden="1" x14ac:dyDescent="0.25">
      <c r="A4852" s="85">
        <v>25583405</v>
      </c>
      <c r="B4852" s="84" t="s">
        <v>13104</v>
      </c>
    </row>
    <row r="4853" spans="1:3" ht="11.5" hidden="1" x14ac:dyDescent="0.25">
      <c r="A4853" s="85">
        <v>25582481</v>
      </c>
      <c r="B4853" s="84" t="s">
        <v>13105</v>
      </c>
    </row>
    <row r="4854" spans="1:3" ht="11.5" hidden="1" x14ac:dyDescent="0.25">
      <c r="A4854" s="85">
        <v>25579914</v>
      </c>
      <c r="B4854" s="84" t="s">
        <v>13106</v>
      </c>
    </row>
    <row r="4855" spans="1:3" ht="11.5" hidden="1" x14ac:dyDescent="0.25">
      <c r="A4855" s="85">
        <v>25579793</v>
      </c>
      <c r="B4855" s="84" t="s">
        <v>13107</v>
      </c>
    </row>
    <row r="4856" spans="1:3" ht="11.5" hidden="1" x14ac:dyDescent="0.25">
      <c r="A4856" s="85">
        <v>25579610</v>
      </c>
      <c r="B4856" s="84" t="s">
        <v>13108</v>
      </c>
    </row>
    <row r="4857" spans="1:3" ht="11.5" hidden="1" x14ac:dyDescent="0.25">
      <c r="A4857" s="85">
        <v>25398650</v>
      </c>
      <c r="B4857" s="84" t="s">
        <v>13109</v>
      </c>
    </row>
    <row r="4858" spans="1:3" ht="11.5" x14ac:dyDescent="0.25">
      <c r="A4858" s="85">
        <v>25482645</v>
      </c>
      <c r="B4858" s="84" t="s">
        <v>2532</v>
      </c>
      <c r="C4858" s="82" t="s">
        <v>2533</v>
      </c>
    </row>
    <row r="4859" spans="1:3" ht="11.5" hidden="1" x14ac:dyDescent="0.25">
      <c r="A4859" s="85">
        <v>27139552</v>
      </c>
      <c r="B4859" s="84" t="s">
        <v>13110</v>
      </c>
    </row>
    <row r="4860" spans="1:3" ht="11.5" hidden="1" x14ac:dyDescent="0.25">
      <c r="A4860" s="85">
        <v>25400275</v>
      </c>
      <c r="B4860" s="84" t="s">
        <v>13111</v>
      </c>
    </row>
    <row r="4861" spans="1:3" ht="11.5" hidden="1" x14ac:dyDescent="0.25">
      <c r="A4861" s="85">
        <v>25270746</v>
      </c>
      <c r="B4861" s="84" t="s">
        <v>13112</v>
      </c>
    </row>
    <row r="4862" spans="1:3" ht="11.5" hidden="1" x14ac:dyDescent="0.25">
      <c r="A4862" s="85">
        <v>25438939</v>
      </c>
      <c r="B4862" s="84" t="s">
        <v>13113</v>
      </c>
    </row>
    <row r="4863" spans="1:3" ht="11.5" hidden="1" x14ac:dyDescent="0.25">
      <c r="A4863" s="85">
        <v>27149550</v>
      </c>
      <c r="B4863" s="84" t="s">
        <v>13114</v>
      </c>
    </row>
    <row r="4864" spans="1:3" ht="11.5" x14ac:dyDescent="0.25">
      <c r="A4864" s="85">
        <v>25426779</v>
      </c>
      <c r="B4864" s="84" t="s">
        <v>2534</v>
      </c>
      <c r="C4864" s="82" t="s">
        <v>2535</v>
      </c>
    </row>
    <row r="4865" spans="1:3" ht="11.5" hidden="1" x14ac:dyDescent="0.25">
      <c r="A4865" s="85">
        <v>8025420</v>
      </c>
      <c r="B4865" s="84" t="s">
        <v>13115</v>
      </c>
    </row>
    <row r="4866" spans="1:3" ht="11.5" x14ac:dyDescent="0.25">
      <c r="A4866" s="85">
        <v>25573860</v>
      </c>
      <c r="B4866" s="84" t="s">
        <v>2536</v>
      </c>
      <c r="C4866" s="82" t="s">
        <v>2535</v>
      </c>
    </row>
    <row r="4867" spans="1:3" ht="11.5" x14ac:dyDescent="0.25">
      <c r="A4867" s="85">
        <v>27123888</v>
      </c>
      <c r="B4867" s="84" t="s">
        <v>2537</v>
      </c>
      <c r="C4867" s="82" t="s">
        <v>2538</v>
      </c>
    </row>
    <row r="4868" spans="1:3" ht="11.5" x14ac:dyDescent="0.25">
      <c r="A4868" s="85">
        <v>25419441</v>
      </c>
      <c r="B4868" s="84" t="s">
        <v>2539</v>
      </c>
      <c r="C4868" s="82" t="s">
        <v>2538</v>
      </c>
    </row>
    <row r="4869" spans="1:3" ht="11.5" hidden="1" x14ac:dyDescent="0.25">
      <c r="A4869" s="85">
        <v>27023289</v>
      </c>
      <c r="B4869" s="84" t="s">
        <v>13116</v>
      </c>
    </row>
    <row r="4870" spans="1:3" ht="11.5" hidden="1" x14ac:dyDescent="0.25">
      <c r="A4870" s="85">
        <v>25459661</v>
      </c>
      <c r="B4870" s="84" t="s">
        <v>13117</v>
      </c>
    </row>
    <row r="4871" spans="1:3" ht="11.5" hidden="1" x14ac:dyDescent="0.25">
      <c r="A4871" s="85">
        <v>25459664</v>
      </c>
      <c r="B4871" s="84" t="s">
        <v>13118</v>
      </c>
    </row>
    <row r="4872" spans="1:3" ht="11.5" hidden="1" x14ac:dyDescent="0.25">
      <c r="A4872" s="85">
        <v>25094616</v>
      </c>
      <c r="B4872" s="84" t="s">
        <v>13119</v>
      </c>
    </row>
    <row r="4873" spans="1:3" ht="11.5" hidden="1" x14ac:dyDescent="0.25">
      <c r="A4873" s="85">
        <v>27123743</v>
      </c>
      <c r="B4873" s="84" t="s">
        <v>13120</v>
      </c>
    </row>
    <row r="4874" spans="1:3" ht="11.5" x14ac:dyDescent="0.25">
      <c r="A4874" s="85">
        <v>25461644</v>
      </c>
      <c r="B4874" s="84" t="s">
        <v>2540</v>
      </c>
      <c r="C4874" s="82" t="s">
        <v>2541</v>
      </c>
    </row>
    <row r="4875" spans="1:3" ht="11.5" x14ac:dyDescent="0.25">
      <c r="A4875" s="85">
        <v>25423249</v>
      </c>
      <c r="B4875" s="84" t="s">
        <v>2542</v>
      </c>
      <c r="C4875" s="82" t="s">
        <v>2543</v>
      </c>
    </row>
    <row r="4876" spans="1:3" ht="11.5" x14ac:dyDescent="0.25">
      <c r="A4876" s="85">
        <v>25437925</v>
      </c>
      <c r="B4876" s="84" t="s">
        <v>2544</v>
      </c>
      <c r="C4876" s="82" t="s">
        <v>2545</v>
      </c>
    </row>
    <row r="4877" spans="1:3" ht="11.5" x14ac:dyDescent="0.25">
      <c r="A4877" s="85">
        <v>25462017</v>
      </c>
      <c r="B4877" s="84" t="s">
        <v>2546</v>
      </c>
      <c r="C4877" s="82" t="s">
        <v>2547</v>
      </c>
    </row>
    <row r="4878" spans="1:3" ht="11.5" x14ac:dyDescent="0.25">
      <c r="A4878" s="85">
        <v>27139270</v>
      </c>
      <c r="B4878" s="84" t="s">
        <v>2548</v>
      </c>
      <c r="C4878" s="82" t="s">
        <v>2549</v>
      </c>
    </row>
    <row r="4879" spans="1:3" ht="11.5" hidden="1" x14ac:dyDescent="0.25">
      <c r="A4879" s="85">
        <v>27094544</v>
      </c>
      <c r="B4879" s="84" t="s">
        <v>13121</v>
      </c>
    </row>
    <row r="4880" spans="1:3" ht="11.5" hidden="1" x14ac:dyDescent="0.25">
      <c r="A4880" s="85">
        <v>27187452</v>
      </c>
      <c r="B4880" s="84" t="s">
        <v>13122</v>
      </c>
    </row>
    <row r="4881" spans="1:3" ht="11.5" x14ac:dyDescent="0.25">
      <c r="A4881" s="85">
        <v>25588947</v>
      </c>
      <c r="B4881" s="84" t="s">
        <v>2550</v>
      </c>
      <c r="C4881" s="82" t="s">
        <v>2551</v>
      </c>
    </row>
    <row r="4882" spans="1:3" ht="11.5" hidden="1" x14ac:dyDescent="0.25">
      <c r="A4882" s="85">
        <v>25575780</v>
      </c>
      <c r="B4882" s="84" t="s">
        <v>13123</v>
      </c>
    </row>
    <row r="4883" spans="1:3" ht="11.5" hidden="1" x14ac:dyDescent="0.25">
      <c r="A4883" s="85">
        <v>25146118</v>
      </c>
      <c r="B4883" s="84" t="s">
        <v>13124</v>
      </c>
    </row>
    <row r="4884" spans="1:3" ht="11.5" hidden="1" x14ac:dyDescent="0.25">
      <c r="A4884" s="85">
        <v>25456470</v>
      </c>
      <c r="B4884" s="84" t="s">
        <v>13125</v>
      </c>
    </row>
    <row r="4885" spans="1:3" ht="11.5" hidden="1" x14ac:dyDescent="0.25">
      <c r="A4885" s="85">
        <v>25456679</v>
      </c>
      <c r="B4885" s="84" t="s">
        <v>13126</v>
      </c>
    </row>
    <row r="4886" spans="1:3" ht="11.5" hidden="1" x14ac:dyDescent="0.25">
      <c r="A4886" s="85">
        <v>25094617</v>
      </c>
      <c r="B4886" s="84" t="s">
        <v>13127</v>
      </c>
    </row>
    <row r="4887" spans="1:3" ht="11.5" hidden="1" x14ac:dyDescent="0.25">
      <c r="A4887" s="85">
        <v>25438938</v>
      </c>
      <c r="B4887" s="84" t="s">
        <v>13128</v>
      </c>
    </row>
    <row r="4888" spans="1:3" ht="11.5" hidden="1" x14ac:dyDescent="0.25">
      <c r="A4888" s="85">
        <v>25461533</v>
      </c>
      <c r="B4888" s="84" t="s">
        <v>13129</v>
      </c>
    </row>
    <row r="4889" spans="1:3" ht="11.5" x14ac:dyDescent="0.25">
      <c r="A4889" s="85">
        <v>25411060</v>
      </c>
      <c r="B4889" s="84" t="s">
        <v>2552</v>
      </c>
      <c r="C4889" s="82" t="s">
        <v>2553</v>
      </c>
    </row>
    <row r="4890" spans="1:3" ht="11.5" hidden="1" x14ac:dyDescent="0.25">
      <c r="A4890" s="85">
        <v>25456758</v>
      </c>
      <c r="B4890" s="84" t="s">
        <v>13130</v>
      </c>
    </row>
    <row r="4891" spans="1:3" ht="11.5" x14ac:dyDescent="0.25">
      <c r="A4891" s="85">
        <v>25574204</v>
      </c>
      <c r="B4891" s="84" t="s">
        <v>2554</v>
      </c>
      <c r="C4891" s="82" t="s">
        <v>2555</v>
      </c>
    </row>
    <row r="4892" spans="1:3" ht="11.5" hidden="1" x14ac:dyDescent="0.25">
      <c r="A4892" s="85">
        <v>25469692</v>
      </c>
      <c r="B4892" s="84" t="s">
        <v>13131</v>
      </c>
    </row>
    <row r="4893" spans="1:3" ht="11.5" hidden="1" x14ac:dyDescent="0.25">
      <c r="A4893" s="85">
        <v>25469747</v>
      </c>
      <c r="B4893" s="84" t="s">
        <v>13132</v>
      </c>
    </row>
    <row r="4894" spans="1:3" ht="11.5" hidden="1" x14ac:dyDescent="0.25">
      <c r="A4894" s="85">
        <v>25466111</v>
      </c>
      <c r="B4894" s="84" t="s">
        <v>13133</v>
      </c>
    </row>
    <row r="4895" spans="1:3" ht="11.5" hidden="1" x14ac:dyDescent="0.25">
      <c r="A4895" s="85">
        <v>25472552</v>
      </c>
      <c r="B4895" s="84" t="s">
        <v>13134</v>
      </c>
    </row>
    <row r="4896" spans="1:3" ht="11.5" hidden="1" x14ac:dyDescent="0.25">
      <c r="A4896" s="85">
        <v>25459443</v>
      </c>
      <c r="B4896" s="84" t="s">
        <v>13135</v>
      </c>
    </row>
    <row r="4897" spans="1:3" ht="11.5" hidden="1" x14ac:dyDescent="0.25">
      <c r="A4897" s="85">
        <v>25438900</v>
      </c>
      <c r="B4897" s="84" t="s">
        <v>13136</v>
      </c>
    </row>
    <row r="4898" spans="1:3" ht="11.5" hidden="1" x14ac:dyDescent="0.25">
      <c r="A4898" s="85">
        <v>25438784</v>
      </c>
      <c r="B4898" s="84" t="s">
        <v>13137</v>
      </c>
    </row>
    <row r="4899" spans="1:3" ht="11.5" hidden="1" x14ac:dyDescent="0.25">
      <c r="A4899" s="85">
        <v>8025421</v>
      </c>
      <c r="B4899" s="84" t="s">
        <v>13138</v>
      </c>
    </row>
    <row r="4900" spans="1:3" ht="11.5" hidden="1" x14ac:dyDescent="0.25">
      <c r="A4900" s="85">
        <v>25472551</v>
      </c>
      <c r="B4900" s="84" t="s">
        <v>13139</v>
      </c>
    </row>
    <row r="4901" spans="1:3" ht="11.5" hidden="1" x14ac:dyDescent="0.25">
      <c r="A4901" s="85">
        <v>25472554</v>
      </c>
      <c r="B4901" s="84" t="s">
        <v>13140</v>
      </c>
    </row>
    <row r="4902" spans="1:3" ht="11.5" x14ac:dyDescent="0.25">
      <c r="A4902" s="85">
        <v>25577118</v>
      </c>
      <c r="B4902" s="84" t="s">
        <v>2556</v>
      </c>
      <c r="C4902" s="82" t="s">
        <v>2555</v>
      </c>
    </row>
    <row r="4903" spans="1:3" ht="11.5" hidden="1" x14ac:dyDescent="0.25">
      <c r="A4903" s="85">
        <v>25054355</v>
      </c>
      <c r="B4903" s="84" t="s">
        <v>13141</v>
      </c>
    </row>
    <row r="4904" spans="1:3" ht="11.5" hidden="1" x14ac:dyDescent="0.25">
      <c r="A4904" s="85">
        <v>9006507</v>
      </c>
      <c r="B4904" s="84" t="s">
        <v>13142</v>
      </c>
    </row>
    <row r="4905" spans="1:3" ht="11.5" hidden="1" x14ac:dyDescent="0.25">
      <c r="A4905" s="85">
        <v>8039219</v>
      </c>
      <c r="B4905" s="84" t="s">
        <v>13143</v>
      </c>
    </row>
    <row r="4906" spans="1:3" ht="11.5" x14ac:dyDescent="0.25">
      <c r="A4906" s="85">
        <v>27123964</v>
      </c>
      <c r="B4906" s="84" t="s">
        <v>2557</v>
      </c>
      <c r="C4906" s="82" t="s">
        <v>2558</v>
      </c>
    </row>
    <row r="4907" spans="1:3" ht="11.5" hidden="1" x14ac:dyDescent="0.25">
      <c r="A4907" s="85">
        <v>25457315</v>
      </c>
      <c r="B4907" s="84" t="s">
        <v>13144</v>
      </c>
    </row>
    <row r="4908" spans="1:3" ht="11.5" hidden="1" x14ac:dyDescent="0.25">
      <c r="A4908" s="85">
        <v>25428831</v>
      </c>
      <c r="B4908" s="84" t="s">
        <v>13145</v>
      </c>
    </row>
    <row r="4909" spans="1:3" ht="11.5" x14ac:dyDescent="0.25">
      <c r="A4909" s="85">
        <v>25453463</v>
      </c>
      <c r="B4909" s="84" t="s">
        <v>2559</v>
      </c>
      <c r="C4909" s="82" t="s">
        <v>2560</v>
      </c>
    </row>
    <row r="4910" spans="1:3" ht="11.5" hidden="1" x14ac:dyDescent="0.25">
      <c r="A4910" s="85">
        <v>25428849</v>
      </c>
      <c r="B4910" s="84" t="s">
        <v>13146</v>
      </c>
    </row>
    <row r="4911" spans="1:3" ht="11.5" x14ac:dyDescent="0.25">
      <c r="A4911" s="85">
        <v>25565035</v>
      </c>
      <c r="B4911" s="84" t="s">
        <v>2561</v>
      </c>
      <c r="C4911" s="82" t="s">
        <v>2562</v>
      </c>
    </row>
    <row r="4912" spans="1:3" ht="11.5" x14ac:dyDescent="0.25">
      <c r="A4912" s="85">
        <v>27069134</v>
      </c>
      <c r="B4912" s="84" t="s">
        <v>2563</v>
      </c>
      <c r="C4912" s="82" t="s">
        <v>2562</v>
      </c>
    </row>
    <row r="4913" spans="1:3" ht="11.5" x14ac:dyDescent="0.25">
      <c r="A4913" s="85">
        <v>25418852</v>
      </c>
      <c r="B4913" s="84" t="s">
        <v>2564</v>
      </c>
      <c r="C4913" s="82" t="s">
        <v>2565</v>
      </c>
    </row>
    <row r="4914" spans="1:3" ht="11.5" hidden="1" x14ac:dyDescent="0.25">
      <c r="A4914" s="85">
        <v>25462823</v>
      </c>
      <c r="B4914" s="84" t="s">
        <v>13147</v>
      </c>
    </row>
    <row r="4915" spans="1:3" ht="11.5" hidden="1" x14ac:dyDescent="0.25">
      <c r="A4915" s="85">
        <v>25402072</v>
      </c>
      <c r="B4915" s="84" t="s">
        <v>13148</v>
      </c>
    </row>
    <row r="4916" spans="1:3" ht="11.5" x14ac:dyDescent="0.25">
      <c r="A4916" s="85">
        <v>25400780</v>
      </c>
      <c r="B4916" s="84" t="s">
        <v>2566</v>
      </c>
      <c r="C4916" s="82" t="s">
        <v>2567</v>
      </c>
    </row>
    <row r="4917" spans="1:3" ht="11.5" hidden="1" x14ac:dyDescent="0.25">
      <c r="A4917" s="85">
        <v>27139906</v>
      </c>
      <c r="B4917" s="84" t="s">
        <v>13149</v>
      </c>
    </row>
    <row r="4918" spans="1:3" ht="11.5" hidden="1" x14ac:dyDescent="0.25">
      <c r="A4918" s="85">
        <v>27139776</v>
      </c>
      <c r="B4918" s="84" t="s">
        <v>13150</v>
      </c>
    </row>
    <row r="4919" spans="1:3" ht="11.5" hidden="1" x14ac:dyDescent="0.25">
      <c r="A4919" s="85">
        <v>27139778</v>
      </c>
      <c r="B4919" s="84" t="s">
        <v>13151</v>
      </c>
    </row>
    <row r="4920" spans="1:3" ht="11.5" hidden="1" x14ac:dyDescent="0.25">
      <c r="A4920" s="85">
        <v>27139546</v>
      </c>
      <c r="B4920" s="84" t="s">
        <v>13152</v>
      </c>
    </row>
    <row r="4921" spans="1:3" ht="11.5" hidden="1" x14ac:dyDescent="0.25">
      <c r="A4921" s="85">
        <v>27139890</v>
      </c>
      <c r="B4921" s="84" t="s">
        <v>13153</v>
      </c>
    </row>
    <row r="4922" spans="1:3" ht="11.5" hidden="1" x14ac:dyDescent="0.25">
      <c r="A4922" s="85">
        <v>27139538</v>
      </c>
      <c r="B4922" s="84" t="s">
        <v>13154</v>
      </c>
    </row>
    <row r="4923" spans="1:3" ht="11.5" hidden="1" x14ac:dyDescent="0.25">
      <c r="A4923" s="85">
        <v>27139670</v>
      </c>
      <c r="B4923" s="84" t="s">
        <v>13155</v>
      </c>
    </row>
    <row r="4924" spans="1:3" ht="11.5" hidden="1" x14ac:dyDescent="0.25">
      <c r="A4924" s="85">
        <v>27139672</v>
      </c>
      <c r="B4924" s="84" t="s">
        <v>13156</v>
      </c>
    </row>
    <row r="4925" spans="1:3" ht="11.5" hidden="1" x14ac:dyDescent="0.25">
      <c r="A4925" s="85">
        <v>25462995</v>
      </c>
      <c r="B4925" s="84" t="s">
        <v>13157</v>
      </c>
    </row>
    <row r="4926" spans="1:3" ht="11.5" x14ac:dyDescent="0.25">
      <c r="A4926" s="85">
        <v>25087553</v>
      </c>
      <c r="B4926" s="84" t="s">
        <v>2568</v>
      </c>
      <c r="C4926" s="82" t="s">
        <v>2569</v>
      </c>
    </row>
    <row r="4927" spans="1:3" ht="11.5" x14ac:dyDescent="0.25">
      <c r="A4927" s="85">
        <v>25574797</v>
      </c>
      <c r="B4927" s="84" t="s">
        <v>2570</v>
      </c>
      <c r="C4927" s="82" t="s">
        <v>2571</v>
      </c>
    </row>
    <row r="4928" spans="1:3" ht="11.5" hidden="1" x14ac:dyDescent="0.25">
      <c r="A4928" s="85">
        <v>25414941</v>
      </c>
      <c r="B4928" s="84" t="s">
        <v>13158</v>
      </c>
    </row>
    <row r="4929" spans="1:3" ht="11.5" hidden="1" x14ac:dyDescent="0.25">
      <c r="A4929" s="85">
        <v>25480143</v>
      </c>
      <c r="B4929" s="84" t="s">
        <v>13159</v>
      </c>
    </row>
    <row r="4930" spans="1:3" ht="11.5" x14ac:dyDescent="0.25">
      <c r="A4930" s="85">
        <v>25452263</v>
      </c>
      <c r="B4930" s="84" t="s">
        <v>2572</v>
      </c>
      <c r="C4930" s="82" t="s">
        <v>2573</v>
      </c>
    </row>
    <row r="4931" spans="1:3" ht="11.5" x14ac:dyDescent="0.25">
      <c r="A4931" s="85">
        <v>25145653</v>
      </c>
      <c r="B4931" s="84" t="s">
        <v>20932</v>
      </c>
      <c r="C4931" s="82" t="s">
        <v>26558</v>
      </c>
    </row>
    <row r="4932" spans="1:3" ht="11.5" x14ac:dyDescent="0.25">
      <c r="A4932" s="85">
        <v>27068813</v>
      </c>
      <c r="B4932" s="84" t="s">
        <v>2574</v>
      </c>
      <c r="C4932" s="82" t="s">
        <v>2575</v>
      </c>
    </row>
    <row r="4933" spans="1:3" ht="11.5" hidden="1" x14ac:dyDescent="0.25">
      <c r="A4933" s="85">
        <v>25398560</v>
      </c>
      <c r="B4933" s="84" t="s">
        <v>13160</v>
      </c>
    </row>
    <row r="4934" spans="1:3" ht="11.5" hidden="1" x14ac:dyDescent="0.25">
      <c r="A4934" s="85">
        <v>25398785</v>
      </c>
      <c r="B4934" s="84" t="s">
        <v>13161</v>
      </c>
    </row>
    <row r="4935" spans="1:3" ht="11.5" hidden="1" x14ac:dyDescent="0.25">
      <c r="A4935" s="85">
        <v>25467052</v>
      </c>
      <c r="B4935" s="84" t="s">
        <v>13162</v>
      </c>
    </row>
    <row r="4936" spans="1:3" ht="11.5" hidden="1" x14ac:dyDescent="0.25">
      <c r="A4936" s="85">
        <v>25573292</v>
      </c>
      <c r="B4936" s="84" t="s">
        <v>13163</v>
      </c>
    </row>
    <row r="4937" spans="1:3" ht="11.5" hidden="1" x14ac:dyDescent="0.25">
      <c r="A4937" s="85">
        <v>25468520</v>
      </c>
      <c r="B4937" s="84" t="s">
        <v>13164</v>
      </c>
    </row>
    <row r="4938" spans="1:3" ht="11.5" hidden="1" x14ac:dyDescent="0.25">
      <c r="A4938" s="85">
        <v>25466653</v>
      </c>
      <c r="B4938" s="84" t="s">
        <v>13165</v>
      </c>
    </row>
    <row r="4939" spans="1:3" ht="11.5" hidden="1" x14ac:dyDescent="0.25">
      <c r="A4939" s="85">
        <v>27165391</v>
      </c>
      <c r="B4939" s="84" t="s">
        <v>13166</v>
      </c>
    </row>
    <row r="4940" spans="1:3" ht="11.5" hidden="1" x14ac:dyDescent="0.25">
      <c r="A4940" s="85">
        <v>27165430</v>
      </c>
      <c r="B4940" s="84" t="s">
        <v>13167</v>
      </c>
    </row>
    <row r="4941" spans="1:3" ht="11.5" hidden="1" x14ac:dyDescent="0.25">
      <c r="A4941" s="85">
        <v>27165440</v>
      </c>
      <c r="B4941" s="84" t="s">
        <v>13168</v>
      </c>
    </row>
    <row r="4942" spans="1:3" ht="11.5" hidden="1" x14ac:dyDescent="0.25">
      <c r="A4942" s="85">
        <v>25594876</v>
      </c>
      <c r="B4942" s="84" t="s">
        <v>13169</v>
      </c>
    </row>
    <row r="4943" spans="1:3" ht="11.5" hidden="1" x14ac:dyDescent="0.25">
      <c r="A4943" s="85">
        <v>8041779</v>
      </c>
      <c r="B4943" s="84" t="s">
        <v>13170</v>
      </c>
    </row>
    <row r="4944" spans="1:3" ht="11.5" hidden="1" x14ac:dyDescent="0.25">
      <c r="A4944" s="85">
        <v>27184042</v>
      </c>
      <c r="B4944" s="84" t="s">
        <v>13171</v>
      </c>
    </row>
    <row r="4945" spans="1:3" ht="11.5" hidden="1" x14ac:dyDescent="0.25">
      <c r="A4945" s="85">
        <v>27193051</v>
      </c>
      <c r="B4945" s="84" t="s">
        <v>13172</v>
      </c>
    </row>
    <row r="4946" spans="1:3" ht="11.5" hidden="1" x14ac:dyDescent="0.25">
      <c r="A4946" s="85">
        <v>27198459</v>
      </c>
      <c r="B4946" s="84" t="s">
        <v>13173</v>
      </c>
    </row>
    <row r="4947" spans="1:3" ht="11.5" hidden="1" x14ac:dyDescent="0.25">
      <c r="A4947" s="85">
        <v>27198458</v>
      </c>
      <c r="B4947" s="84" t="s">
        <v>13174</v>
      </c>
    </row>
    <row r="4948" spans="1:3" ht="11.5" hidden="1" x14ac:dyDescent="0.25">
      <c r="A4948" s="85">
        <v>27198457</v>
      </c>
      <c r="B4948" s="84" t="s">
        <v>13175</v>
      </c>
    </row>
    <row r="4949" spans="1:3" ht="11.5" x14ac:dyDescent="0.25">
      <c r="A4949" s="85">
        <v>25410834</v>
      </c>
      <c r="B4949" s="84" t="s">
        <v>2576</v>
      </c>
      <c r="C4949" s="82" t="s">
        <v>2577</v>
      </c>
    </row>
    <row r="4950" spans="1:3" ht="11.5" hidden="1" x14ac:dyDescent="0.25">
      <c r="A4950" s="85">
        <v>27127111</v>
      </c>
      <c r="B4950" s="84" t="s">
        <v>13176</v>
      </c>
    </row>
    <row r="4951" spans="1:3" ht="11.5" x14ac:dyDescent="0.25">
      <c r="A4951" s="85">
        <v>25067672</v>
      </c>
      <c r="B4951" s="84" t="s">
        <v>2578</v>
      </c>
      <c r="C4951" s="82" t="s">
        <v>2579</v>
      </c>
    </row>
    <row r="4952" spans="1:3" ht="11.5" hidden="1" x14ac:dyDescent="0.25">
      <c r="A4952" s="85">
        <v>27187945</v>
      </c>
      <c r="B4952" s="84" t="s">
        <v>13177</v>
      </c>
    </row>
    <row r="4953" spans="1:3" ht="11.5" x14ac:dyDescent="0.25">
      <c r="A4953" s="85">
        <v>25462821</v>
      </c>
      <c r="B4953" s="84" t="s">
        <v>2580</v>
      </c>
      <c r="C4953" s="82" t="s">
        <v>2581</v>
      </c>
    </row>
    <row r="4954" spans="1:3" ht="11.5" hidden="1" x14ac:dyDescent="0.25">
      <c r="A4954" s="85">
        <v>25583500</v>
      </c>
      <c r="B4954" s="84" t="s">
        <v>13178</v>
      </c>
    </row>
    <row r="4955" spans="1:3" ht="11.5" hidden="1" x14ac:dyDescent="0.25">
      <c r="A4955" s="85">
        <v>25590856</v>
      </c>
      <c r="B4955" s="84" t="s">
        <v>13179</v>
      </c>
    </row>
    <row r="4956" spans="1:3" ht="11.5" hidden="1" x14ac:dyDescent="0.25">
      <c r="A4956" s="85">
        <v>25584434</v>
      </c>
      <c r="B4956" s="84" t="s">
        <v>13180</v>
      </c>
    </row>
    <row r="4957" spans="1:3" ht="11.5" hidden="1" x14ac:dyDescent="0.25">
      <c r="A4957" s="85">
        <v>25697074</v>
      </c>
      <c r="B4957" s="84" t="s">
        <v>13181</v>
      </c>
    </row>
    <row r="4958" spans="1:3" ht="11.5" hidden="1" x14ac:dyDescent="0.25">
      <c r="A4958" s="85">
        <v>25398508</v>
      </c>
      <c r="B4958" s="84" t="s">
        <v>13182</v>
      </c>
    </row>
    <row r="4959" spans="1:3" ht="11.5" hidden="1" x14ac:dyDescent="0.25">
      <c r="A4959" s="85">
        <v>25401080</v>
      </c>
      <c r="B4959" s="84" t="s">
        <v>13183</v>
      </c>
    </row>
    <row r="4960" spans="1:3" ht="11.5" hidden="1" x14ac:dyDescent="0.25">
      <c r="A4960" s="85">
        <v>25458783</v>
      </c>
      <c r="B4960" s="84" t="s">
        <v>13184</v>
      </c>
    </row>
    <row r="4961" spans="1:3" ht="11.5" hidden="1" x14ac:dyDescent="0.25">
      <c r="A4961" s="85">
        <v>25457204</v>
      </c>
      <c r="B4961" s="84" t="s">
        <v>13185</v>
      </c>
    </row>
    <row r="4962" spans="1:3" ht="11.5" hidden="1" x14ac:dyDescent="0.25">
      <c r="A4962" s="85">
        <v>25152473</v>
      </c>
      <c r="B4962" s="84" t="s">
        <v>13186</v>
      </c>
    </row>
    <row r="4963" spans="1:3" ht="11.5" hidden="1" x14ac:dyDescent="0.25">
      <c r="A4963" s="85">
        <v>25319467</v>
      </c>
      <c r="B4963" s="84" t="s">
        <v>13187</v>
      </c>
    </row>
    <row r="4964" spans="1:3" ht="11.5" hidden="1" x14ac:dyDescent="0.25">
      <c r="A4964" s="85">
        <v>27075482</v>
      </c>
      <c r="B4964" s="84" t="s">
        <v>13188</v>
      </c>
    </row>
    <row r="4965" spans="1:3" ht="11.5" hidden="1" x14ac:dyDescent="0.25">
      <c r="A4965" s="85">
        <v>25560518</v>
      </c>
      <c r="B4965" s="84" t="s">
        <v>25993</v>
      </c>
    </row>
    <row r="4966" spans="1:3" ht="11.5" hidden="1" x14ac:dyDescent="0.25">
      <c r="A4966" s="85">
        <v>25560515</v>
      </c>
      <c r="B4966" s="84" t="s">
        <v>13189</v>
      </c>
    </row>
    <row r="4967" spans="1:3" ht="11.5" hidden="1" x14ac:dyDescent="0.25">
      <c r="A4967" s="85">
        <v>25560516</v>
      </c>
      <c r="B4967" s="84" t="s">
        <v>13190</v>
      </c>
    </row>
    <row r="4968" spans="1:3" ht="11.5" hidden="1" x14ac:dyDescent="0.25">
      <c r="A4968" s="85">
        <v>25560517</v>
      </c>
      <c r="B4968" s="84" t="s">
        <v>13191</v>
      </c>
    </row>
    <row r="4969" spans="1:3" ht="11.5" x14ac:dyDescent="0.25">
      <c r="A4969" s="85">
        <v>25129342</v>
      </c>
      <c r="B4969" s="84" t="s">
        <v>2582</v>
      </c>
      <c r="C4969" s="82" t="s">
        <v>2581</v>
      </c>
    </row>
    <row r="4970" spans="1:3" ht="11.5" x14ac:dyDescent="0.25">
      <c r="A4970" s="85">
        <v>27114221</v>
      </c>
      <c r="B4970" s="84" t="s">
        <v>2583</v>
      </c>
      <c r="C4970" s="82" t="s">
        <v>2584</v>
      </c>
    </row>
    <row r="4971" spans="1:3" ht="11.5" hidden="1" x14ac:dyDescent="0.25">
      <c r="A4971" s="85">
        <v>27128437</v>
      </c>
      <c r="B4971" s="84" t="s">
        <v>13193</v>
      </c>
    </row>
    <row r="4972" spans="1:3" ht="11.5" hidden="1" x14ac:dyDescent="0.25">
      <c r="A4972" s="85">
        <v>25567985</v>
      </c>
      <c r="B4972" s="84" t="s">
        <v>13194</v>
      </c>
    </row>
    <row r="4973" spans="1:3" ht="11.5" hidden="1" x14ac:dyDescent="0.25">
      <c r="A4973" s="85">
        <v>27166676</v>
      </c>
      <c r="B4973" s="84" t="s">
        <v>25994</v>
      </c>
    </row>
    <row r="4974" spans="1:3" ht="11.5" x14ac:dyDescent="0.25">
      <c r="A4974" s="85">
        <v>27114724</v>
      </c>
      <c r="B4974" s="84" t="s">
        <v>2585</v>
      </c>
      <c r="C4974" s="82" t="s">
        <v>2586</v>
      </c>
    </row>
    <row r="4975" spans="1:3" ht="11.5" hidden="1" x14ac:dyDescent="0.25">
      <c r="A4975" s="85">
        <v>25319380</v>
      </c>
      <c r="B4975" s="84" t="s">
        <v>13195</v>
      </c>
    </row>
    <row r="4976" spans="1:3" ht="11.5" hidden="1" x14ac:dyDescent="0.25">
      <c r="A4976" s="85">
        <v>25319532</v>
      </c>
      <c r="B4976" s="84" t="s">
        <v>13196</v>
      </c>
    </row>
    <row r="4977" spans="1:2" ht="11.5" hidden="1" x14ac:dyDescent="0.25">
      <c r="A4977" s="85">
        <v>25319377</v>
      </c>
      <c r="B4977" s="84" t="s">
        <v>25995</v>
      </c>
    </row>
    <row r="4978" spans="1:2" ht="11.5" hidden="1" x14ac:dyDescent="0.25">
      <c r="A4978" s="85">
        <v>25319529</v>
      </c>
      <c r="B4978" s="84" t="s">
        <v>13197</v>
      </c>
    </row>
    <row r="4979" spans="1:2" ht="11.5" hidden="1" x14ac:dyDescent="0.25">
      <c r="A4979" s="85">
        <v>25319439</v>
      </c>
      <c r="B4979" s="84" t="s">
        <v>13198</v>
      </c>
    </row>
    <row r="4980" spans="1:2" ht="11.5" hidden="1" x14ac:dyDescent="0.25">
      <c r="A4980" s="85">
        <v>25319530</v>
      </c>
      <c r="B4980" s="84" t="s">
        <v>13198</v>
      </c>
    </row>
    <row r="4981" spans="1:2" ht="11.5" hidden="1" x14ac:dyDescent="0.25">
      <c r="A4981" s="85">
        <v>25319533</v>
      </c>
      <c r="B4981" s="84" t="s">
        <v>13199</v>
      </c>
    </row>
    <row r="4982" spans="1:2" ht="11.5" hidden="1" x14ac:dyDescent="0.25">
      <c r="A4982" s="85">
        <v>25438899</v>
      </c>
      <c r="B4982" s="84" t="s">
        <v>13200</v>
      </c>
    </row>
    <row r="4983" spans="1:2" ht="11.5" hidden="1" x14ac:dyDescent="0.25">
      <c r="A4983" s="85">
        <v>25236886</v>
      </c>
      <c r="B4983" s="84" t="s">
        <v>13201</v>
      </c>
    </row>
    <row r="4984" spans="1:2" ht="11.5" hidden="1" x14ac:dyDescent="0.25">
      <c r="A4984" s="85">
        <v>25486098</v>
      </c>
      <c r="B4984" s="84" t="s">
        <v>13201</v>
      </c>
    </row>
    <row r="4985" spans="1:2" ht="11.5" hidden="1" x14ac:dyDescent="0.25">
      <c r="A4985" s="85">
        <v>25577281</v>
      </c>
      <c r="B4985" s="84" t="s">
        <v>25996</v>
      </c>
    </row>
    <row r="4986" spans="1:2" ht="11.5" hidden="1" x14ac:dyDescent="0.25">
      <c r="A4986" s="85">
        <v>27142255</v>
      </c>
      <c r="B4986" s="84" t="s">
        <v>13202</v>
      </c>
    </row>
    <row r="4987" spans="1:2" ht="11.5" hidden="1" x14ac:dyDescent="0.25">
      <c r="A4987" s="85">
        <v>25575557</v>
      </c>
      <c r="B4987" s="84" t="s">
        <v>13203</v>
      </c>
    </row>
    <row r="4988" spans="1:2" ht="11.5" hidden="1" x14ac:dyDescent="0.25">
      <c r="A4988" s="85">
        <v>25478535</v>
      </c>
      <c r="B4988" s="84" t="s">
        <v>13204</v>
      </c>
    </row>
    <row r="4989" spans="1:2" ht="11.5" hidden="1" x14ac:dyDescent="0.25">
      <c r="A4989" s="85">
        <v>25484299</v>
      </c>
      <c r="B4989" s="84" t="s">
        <v>13205</v>
      </c>
    </row>
    <row r="4990" spans="1:2" ht="11.5" hidden="1" x14ac:dyDescent="0.25">
      <c r="A4990" s="85">
        <v>25236900</v>
      </c>
      <c r="B4990" s="84" t="s">
        <v>13206</v>
      </c>
    </row>
    <row r="4991" spans="1:2" ht="11.5" hidden="1" x14ac:dyDescent="0.25">
      <c r="A4991" s="85">
        <v>25222287</v>
      </c>
      <c r="B4991" s="84" t="s">
        <v>25997</v>
      </c>
    </row>
    <row r="4992" spans="1:2" ht="11.5" hidden="1" x14ac:dyDescent="0.25">
      <c r="A4992" s="85">
        <v>27140029</v>
      </c>
      <c r="B4992" s="84" t="s">
        <v>13207</v>
      </c>
    </row>
    <row r="4993" spans="1:3" ht="11.5" hidden="1" x14ac:dyDescent="0.25">
      <c r="A4993" s="85">
        <v>54112</v>
      </c>
      <c r="B4993" s="84" t="s">
        <v>13208</v>
      </c>
    </row>
    <row r="4994" spans="1:3" ht="11.5" hidden="1" x14ac:dyDescent="0.25">
      <c r="A4994" s="85">
        <v>8007375</v>
      </c>
      <c r="B4994" s="84" t="s">
        <v>13209</v>
      </c>
    </row>
    <row r="4995" spans="1:3" ht="11.5" hidden="1" x14ac:dyDescent="0.25">
      <c r="A4995" s="85">
        <v>8007376</v>
      </c>
      <c r="B4995" s="84" t="s">
        <v>13210</v>
      </c>
    </row>
    <row r="4996" spans="1:3" ht="11.5" hidden="1" x14ac:dyDescent="0.25">
      <c r="A4996" s="85">
        <v>8006557</v>
      </c>
      <c r="B4996" s="84" t="s">
        <v>13211</v>
      </c>
    </row>
    <row r="4997" spans="1:3" ht="11.5" hidden="1" x14ac:dyDescent="0.25">
      <c r="A4997" s="85">
        <v>8006558</v>
      </c>
      <c r="B4997" s="84" t="s">
        <v>13212</v>
      </c>
    </row>
    <row r="4998" spans="1:3" ht="11.5" x14ac:dyDescent="0.25">
      <c r="A4998" s="85">
        <v>25402344</v>
      </c>
      <c r="B4998" s="84" t="s">
        <v>2587</v>
      </c>
      <c r="C4998" s="82" t="s">
        <v>2588</v>
      </c>
    </row>
    <row r="4999" spans="1:3" ht="11.5" x14ac:dyDescent="0.25">
      <c r="A4999" s="85">
        <v>27127305</v>
      </c>
      <c r="B4999" s="84" t="s">
        <v>10548</v>
      </c>
      <c r="C4999" s="82" t="s">
        <v>25860</v>
      </c>
    </row>
    <row r="5000" spans="1:3" ht="11.5" x14ac:dyDescent="0.25">
      <c r="A5000" s="85">
        <v>25573884</v>
      </c>
      <c r="B5000" s="84" t="s">
        <v>2589</v>
      </c>
      <c r="C5000" s="82" t="s">
        <v>2590</v>
      </c>
    </row>
    <row r="5001" spans="1:3" ht="11.5" hidden="1" x14ac:dyDescent="0.25">
      <c r="A5001" s="85">
        <v>25202624</v>
      </c>
      <c r="B5001" s="84" t="s">
        <v>13213</v>
      </c>
    </row>
    <row r="5002" spans="1:3" ht="11.5" x14ac:dyDescent="0.25">
      <c r="A5002" s="85">
        <v>25583032</v>
      </c>
      <c r="B5002" s="84" t="s">
        <v>2591</v>
      </c>
      <c r="C5002" s="82" t="s">
        <v>2590</v>
      </c>
    </row>
    <row r="5003" spans="1:3" ht="11.5" hidden="1" x14ac:dyDescent="0.25">
      <c r="A5003" s="85">
        <v>25202627</v>
      </c>
      <c r="B5003" s="84" t="s">
        <v>13214</v>
      </c>
    </row>
    <row r="5004" spans="1:3" ht="11.5" hidden="1" x14ac:dyDescent="0.25">
      <c r="A5004" s="85">
        <v>8006562</v>
      </c>
      <c r="B5004" s="84" t="s">
        <v>13215</v>
      </c>
    </row>
    <row r="5005" spans="1:3" ht="11.5" hidden="1" x14ac:dyDescent="0.25">
      <c r="A5005" s="85">
        <v>25202621</v>
      </c>
      <c r="B5005" s="84" t="s">
        <v>13216</v>
      </c>
    </row>
    <row r="5006" spans="1:3" ht="11.5" hidden="1" x14ac:dyDescent="0.25">
      <c r="A5006" s="85">
        <v>25202623</v>
      </c>
      <c r="B5006" s="84" t="s">
        <v>13217</v>
      </c>
    </row>
    <row r="5007" spans="1:3" ht="11.5" hidden="1" x14ac:dyDescent="0.25">
      <c r="A5007" s="85">
        <v>25569804</v>
      </c>
      <c r="B5007" s="84" t="s">
        <v>13218</v>
      </c>
    </row>
    <row r="5008" spans="1:3" ht="11.5" x14ac:dyDescent="0.25">
      <c r="A5008" s="85">
        <v>25459299</v>
      </c>
      <c r="B5008" s="84" t="s">
        <v>2592</v>
      </c>
      <c r="C5008" s="82" t="s">
        <v>2590</v>
      </c>
    </row>
    <row r="5009" spans="1:3" ht="11.5" hidden="1" x14ac:dyDescent="0.25">
      <c r="A5009" s="85">
        <v>25561998</v>
      </c>
      <c r="B5009" s="84" t="s">
        <v>13219</v>
      </c>
    </row>
    <row r="5010" spans="1:3" ht="11.5" x14ac:dyDescent="0.25">
      <c r="A5010" s="85">
        <v>27069180</v>
      </c>
      <c r="B5010" s="84" t="s">
        <v>2593</v>
      </c>
      <c r="C5010" s="82" t="s">
        <v>2594</v>
      </c>
    </row>
    <row r="5011" spans="1:3" ht="11.5" x14ac:dyDescent="0.25">
      <c r="A5011" s="85">
        <v>25400060</v>
      </c>
      <c r="B5011" s="84" t="s">
        <v>2595</v>
      </c>
      <c r="C5011" s="82" t="s">
        <v>2596</v>
      </c>
    </row>
    <row r="5012" spans="1:3" ht="11.5" hidden="1" x14ac:dyDescent="0.25">
      <c r="A5012" s="85">
        <v>25569694</v>
      </c>
      <c r="B5012" s="84" t="s">
        <v>13220</v>
      </c>
    </row>
    <row r="5013" spans="1:3" ht="11.5" x14ac:dyDescent="0.25">
      <c r="A5013" s="85">
        <v>25561830</v>
      </c>
      <c r="B5013" s="84" t="s">
        <v>2597</v>
      </c>
      <c r="C5013" s="82" t="s">
        <v>2598</v>
      </c>
    </row>
    <row r="5014" spans="1:3" ht="11.5" hidden="1" x14ac:dyDescent="0.25">
      <c r="A5014" s="85">
        <v>25219281</v>
      </c>
      <c r="B5014" s="84" t="s">
        <v>13221</v>
      </c>
    </row>
    <row r="5015" spans="1:3" ht="11.5" hidden="1" x14ac:dyDescent="0.25">
      <c r="A5015" s="85">
        <v>25418687</v>
      </c>
      <c r="B5015" s="84" t="s">
        <v>13222</v>
      </c>
    </row>
    <row r="5016" spans="1:3" ht="11.5" hidden="1" x14ac:dyDescent="0.25">
      <c r="A5016" s="85">
        <v>25569776</v>
      </c>
      <c r="B5016" s="84" t="s">
        <v>13223</v>
      </c>
    </row>
    <row r="5017" spans="1:3" ht="11.5" hidden="1" x14ac:dyDescent="0.25">
      <c r="A5017" s="85">
        <v>25398167</v>
      </c>
      <c r="B5017" s="84" t="s">
        <v>13224</v>
      </c>
    </row>
    <row r="5018" spans="1:3" ht="11.5" hidden="1" x14ac:dyDescent="0.25">
      <c r="A5018" s="85">
        <v>25571703</v>
      </c>
      <c r="B5018" s="84" t="s">
        <v>13225</v>
      </c>
    </row>
    <row r="5019" spans="1:3" ht="11.5" x14ac:dyDescent="0.25">
      <c r="A5019" s="85">
        <v>25425801</v>
      </c>
      <c r="B5019" s="84" t="s">
        <v>2599</v>
      </c>
      <c r="C5019" s="82" t="s">
        <v>2600</v>
      </c>
    </row>
    <row r="5020" spans="1:3" ht="11.5" hidden="1" x14ac:dyDescent="0.25">
      <c r="A5020" s="85">
        <v>27154854</v>
      </c>
      <c r="B5020" s="84" t="s">
        <v>13226</v>
      </c>
    </row>
    <row r="5021" spans="1:3" ht="11.5" hidden="1" x14ac:dyDescent="0.25">
      <c r="A5021" s="85">
        <v>27187385</v>
      </c>
      <c r="B5021" s="84" t="s">
        <v>13227</v>
      </c>
    </row>
    <row r="5022" spans="1:3" ht="11.5" hidden="1" x14ac:dyDescent="0.25">
      <c r="A5022" s="85">
        <v>27193293</v>
      </c>
      <c r="B5022" s="84" t="s">
        <v>13228</v>
      </c>
    </row>
    <row r="5023" spans="1:3" ht="11.5" hidden="1" x14ac:dyDescent="0.25">
      <c r="A5023" s="85">
        <v>25461868</v>
      </c>
      <c r="B5023" s="84" t="s">
        <v>13229</v>
      </c>
    </row>
    <row r="5024" spans="1:3" ht="11.5" hidden="1" x14ac:dyDescent="0.25">
      <c r="A5024" s="85">
        <v>27193294</v>
      </c>
      <c r="B5024" s="84" t="s">
        <v>13230</v>
      </c>
    </row>
    <row r="5025" spans="1:3" ht="11.5" x14ac:dyDescent="0.25">
      <c r="A5025" s="85">
        <v>25487077</v>
      </c>
      <c r="B5025" s="84" t="s">
        <v>2601</v>
      </c>
      <c r="C5025" s="82" t="s">
        <v>2602</v>
      </c>
    </row>
    <row r="5026" spans="1:3" ht="11.5" hidden="1" x14ac:dyDescent="0.25">
      <c r="A5026" s="85">
        <v>27154875</v>
      </c>
      <c r="B5026" s="84" t="s">
        <v>13231</v>
      </c>
    </row>
    <row r="5027" spans="1:3" ht="11.5" hidden="1" x14ac:dyDescent="0.25">
      <c r="A5027" s="85">
        <v>27170124</v>
      </c>
      <c r="B5027" s="84" t="s">
        <v>13232</v>
      </c>
    </row>
    <row r="5028" spans="1:3" ht="11.5" hidden="1" x14ac:dyDescent="0.25">
      <c r="A5028" s="85">
        <v>27187786</v>
      </c>
      <c r="B5028" s="84" t="s">
        <v>13233</v>
      </c>
    </row>
    <row r="5029" spans="1:3" ht="11.5" x14ac:dyDescent="0.25">
      <c r="A5029" s="85">
        <v>27055062</v>
      </c>
      <c r="B5029" s="84" t="s">
        <v>2603</v>
      </c>
      <c r="C5029" s="82" t="s">
        <v>2604</v>
      </c>
    </row>
    <row r="5030" spans="1:3" ht="11.5" hidden="1" x14ac:dyDescent="0.25">
      <c r="A5030" s="85">
        <v>27187961</v>
      </c>
      <c r="B5030" s="84" t="s">
        <v>13234</v>
      </c>
    </row>
    <row r="5031" spans="1:3" ht="11.5" x14ac:dyDescent="0.25">
      <c r="A5031" s="85">
        <v>25437384</v>
      </c>
      <c r="B5031" s="84" t="s">
        <v>2605</v>
      </c>
      <c r="C5031" s="82" t="s">
        <v>2606</v>
      </c>
    </row>
    <row r="5032" spans="1:3" ht="11.5" hidden="1" x14ac:dyDescent="0.25">
      <c r="A5032" s="85">
        <v>27100095</v>
      </c>
      <c r="B5032" s="84" t="s">
        <v>13235</v>
      </c>
    </row>
    <row r="5033" spans="1:3" ht="11.5" hidden="1" x14ac:dyDescent="0.25">
      <c r="A5033" s="85">
        <v>27171603</v>
      </c>
      <c r="B5033" s="84" t="s">
        <v>13236</v>
      </c>
    </row>
    <row r="5034" spans="1:3" ht="11.5" hidden="1" x14ac:dyDescent="0.25">
      <c r="A5034" s="85">
        <v>27193296</v>
      </c>
      <c r="B5034" s="84" t="s">
        <v>13237</v>
      </c>
    </row>
    <row r="5035" spans="1:3" ht="11.5" hidden="1" x14ac:dyDescent="0.25">
      <c r="A5035" s="85">
        <v>25278131</v>
      </c>
      <c r="B5035" s="84" t="s">
        <v>13238</v>
      </c>
    </row>
    <row r="5036" spans="1:3" ht="11.5" hidden="1" x14ac:dyDescent="0.25">
      <c r="A5036" s="85">
        <v>25400878</v>
      </c>
      <c r="B5036" s="84" t="s">
        <v>13239</v>
      </c>
    </row>
    <row r="5037" spans="1:3" ht="11.5" hidden="1" x14ac:dyDescent="0.25">
      <c r="A5037" s="85">
        <v>25468894</v>
      </c>
      <c r="B5037" s="84" t="s">
        <v>13240</v>
      </c>
    </row>
    <row r="5038" spans="1:3" ht="11.5" x14ac:dyDescent="0.25">
      <c r="A5038" s="85">
        <v>25458778</v>
      </c>
      <c r="B5038" s="84" t="s">
        <v>2607</v>
      </c>
      <c r="C5038" s="82" t="s">
        <v>2608</v>
      </c>
    </row>
    <row r="5039" spans="1:3" ht="11.5" x14ac:dyDescent="0.25">
      <c r="A5039" s="85">
        <v>25450061</v>
      </c>
      <c r="B5039" s="84" t="s">
        <v>2609</v>
      </c>
      <c r="C5039" s="82" t="s">
        <v>2610</v>
      </c>
    </row>
    <row r="5040" spans="1:3" ht="11.5" x14ac:dyDescent="0.25">
      <c r="A5040" s="85">
        <v>25400070</v>
      </c>
      <c r="B5040" s="84" t="s">
        <v>2611</v>
      </c>
      <c r="C5040" s="82" t="s">
        <v>2612</v>
      </c>
    </row>
    <row r="5041" spans="1:3" ht="11.5" x14ac:dyDescent="0.25">
      <c r="A5041" s="85">
        <v>25575778</v>
      </c>
      <c r="B5041" s="84" t="s">
        <v>2613</v>
      </c>
      <c r="C5041" s="82" t="s">
        <v>2614</v>
      </c>
    </row>
    <row r="5042" spans="1:3" ht="11.5" hidden="1" x14ac:dyDescent="0.25">
      <c r="A5042" s="85">
        <v>27103416</v>
      </c>
      <c r="B5042" s="84" t="s">
        <v>13241</v>
      </c>
    </row>
    <row r="5043" spans="1:3" ht="11.5" hidden="1" x14ac:dyDescent="0.25">
      <c r="A5043" s="85">
        <v>25456941</v>
      </c>
      <c r="B5043" s="84" t="s">
        <v>13242</v>
      </c>
    </row>
    <row r="5044" spans="1:3" ht="11.5" hidden="1" x14ac:dyDescent="0.25">
      <c r="A5044" s="85">
        <v>9008270</v>
      </c>
      <c r="B5044" s="84" t="s">
        <v>13243</v>
      </c>
    </row>
    <row r="5045" spans="1:3" ht="11.5" hidden="1" x14ac:dyDescent="0.25">
      <c r="A5045" s="85">
        <v>25113755</v>
      </c>
      <c r="B5045" s="84" t="s">
        <v>13244</v>
      </c>
    </row>
    <row r="5046" spans="1:3" ht="11.5" hidden="1" x14ac:dyDescent="0.25">
      <c r="A5046" s="85">
        <v>25052298</v>
      </c>
      <c r="B5046" s="84" t="s">
        <v>13245</v>
      </c>
    </row>
    <row r="5047" spans="1:3" ht="11.5" hidden="1" x14ac:dyDescent="0.25">
      <c r="A5047" s="85">
        <v>25107562</v>
      </c>
      <c r="B5047" s="84" t="s">
        <v>13246</v>
      </c>
    </row>
    <row r="5048" spans="1:3" ht="11.5" hidden="1" x14ac:dyDescent="0.25">
      <c r="A5048" s="85">
        <v>25458493</v>
      </c>
      <c r="B5048" s="84" t="s">
        <v>13247</v>
      </c>
    </row>
    <row r="5049" spans="1:3" ht="11.5" hidden="1" x14ac:dyDescent="0.25">
      <c r="A5049" s="85">
        <v>27123860</v>
      </c>
      <c r="B5049" s="84" t="s">
        <v>13248</v>
      </c>
    </row>
    <row r="5050" spans="1:3" ht="11.5" x14ac:dyDescent="0.25">
      <c r="A5050" s="85">
        <v>25459671</v>
      </c>
      <c r="B5050" s="84" t="s">
        <v>2615</v>
      </c>
      <c r="C5050" s="82" t="s">
        <v>2616</v>
      </c>
    </row>
    <row r="5051" spans="1:3" ht="11.5" x14ac:dyDescent="0.25">
      <c r="A5051" s="85">
        <v>25451890</v>
      </c>
      <c r="B5051" s="84" t="s">
        <v>2617</v>
      </c>
      <c r="C5051" s="82" t="s">
        <v>2618</v>
      </c>
    </row>
    <row r="5052" spans="1:3" ht="11.5" x14ac:dyDescent="0.25">
      <c r="A5052" s="85">
        <v>25400065</v>
      </c>
      <c r="B5052" s="84" t="s">
        <v>2619</v>
      </c>
      <c r="C5052" s="82" t="s">
        <v>2620</v>
      </c>
    </row>
    <row r="5053" spans="1:3" ht="11.5" x14ac:dyDescent="0.25">
      <c r="A5053" s="85">
        <v>25576271</v>
      </c>
      <c r="B5053" s="84" t="s">
        <v>2621</v>
      </c>
      <c r="C5053" s="82" t="s">
        <v>2622</v>
      </c>
    </row>
    <row r="5054" spans="1:3" ht="11.5" x14ac:dyDescent="0.25">
      <c r="A5054" s="85">
        <v>25400069</v>
      </c>
      <c r="B5054" s="84" t="s">
        <v>2623</v>
      </c>
      <c r="C5054" s="82" t="s">
        <v>2624</v>
      </c>
    </row>
    <row r="5055" spans="1:3" ht="11.5" x14ac:dyDescent="0.25">
      <c r="A5055" s="85">
        <v>25468842</v>
      </c>
      <c r="B5055" s="84" t="s">
        <v>2625</v>
      </c>
      <c r="C5055" s="82" t="s">
        <v>2626</v>
      </c>
    </row>
    <row r="5056" spans="1:3" ht="11.5" x14ac:dyDescent="0.25">
      <c r="A5056" s="85">
        <v>25470931</v>
      </c>
      <c r="B5056" s="84" t="s">
        <v>2627</v>
      </c>
      <c r="C5056" s="82" t="s">
        <v>2628</v>
      </c>
    </row>
    <row r="5057" spans="1:3" ht="11.5" x14ac:dyDescent="0.25">
      <c r="A5057" s="85">
        <v>25576243</v>
      </c>
      <c r="B5057" s="84" t="s">
        <v>2629</v>
      </c>
      <c r="C5057" s="82" t="s">
        <v>2630</v>
      </c>
    </row>
    <row r="5058" spans="1:3" ht="11.5" x14ac:dyDescent="0.25">
      <c r="A5058" s="85">
        <v>25400064</v>
      </c>
      <c r="B5058" s="84" t="s">
        <v>2631</v>
      </c>
      <c r="C5058" s="82" t="s">
        <v>2632</v>
      </c>
    </row>
    <row r="5059" spans="1:3" ht="11.5" x14ac:dyDescent="0.25">
      <c r="A5059" s="85">
        <v>25400067</v>
      </c>
      <c r="B5059" s="84" t="s">
        <v>2633</v>
      </c>
      <c r="C5059" s="82" t="s">
        <v>2634</v>
      </c>
    </row>
    <row r="5060" spans="1:3" ht="11.5" hidden="1" x14ac:dyDescent="0.25">
      <c r="A5060" s="85">
        <v>25475699</v>
      </c>
      <c r="B5060" s="84" t="s">
        <v>25998</v>
      </c>
    </row>
    <row r="5061" spans="1:3" ht="11.5" hidden="1" x14ac:dyDescent="0.25">
      <c r="A5061" s="85">
        <v>25411071</v>
      </c>
      <c r="B5061" s="84" t="s">
        <v>25999</v>
      </c>
    </row>
    <row r="5062" spans="1:3" ht="11.5" x14ac:dyDescent="0.25">
      <c r="A5062" s="85">
        <v>27064853</v>
      </c>
      <c r="B5062" s="84" t="s">
        <v>2635</v>
      </c>
      <c r="C5062" s="82" t="s">
        <v>2636</v>
      </c>
    </row>
    <row r="5063" spans="1:3" ht="11.5" hidden="1" x14ac:dyDescent="0.25">
      <c r="A5063" s="85">
        <v>25113203</v>
      </c>
      <c r="B5063" s="84" t="s">
        <v>13249</v>
      </c>
    </row>
    <row r="5064" spans="1:3" ht="11.5" hidden="1" x14ac:dyDescent="0.25">
      <c r="A5064" s="85">
        <v>27132565</v>
      </c>
      <c r="B5064" s="84" t="s">
        <v>13250</v>
      </c>
    </row>
    <row r="5065" spans="1:3" ht="11.5" hidden="1" x14ac:dyDescent="0.25">
      <c r="A5065" s="85">
        <v>27193297</v>
      </c>
      <c r="B5065" s="84" t="s">
        <v>13251</v>
      </c>
    </row>
    <row r="5066" spans="1:3" ht="11.5" hidden="1" x14ac:dyDescent="0.25">
      <c r="A5066" s="85">
        <v>25466071</v>
      </c>
      <c r="B5066" s="84" t="s">
        <v>13252</v>
      </c>
    </row>
    <row r="5067" spans="1:3" ht="11.5" hidden="1" x14ac:dyDescent="0.25">
      <c r="A5067" s="85">
        <v>25069207</v>
      </c>
      <c r="B5067" s="84" t="s">
        <v>13253</v>
      </c>
    </row>
    <row r="5068" spans="1:3" ht="11.5" x14ac:dyDescent="0.25">
      <c r="A5068" s="85">
        <v>25072217</v>
      </c>
      <c r="B5068" s="84" t="s">
        <v>2637</v>
      </c>
      <c r="C5068" s="82" t="s">
        <v>2638</v>
      </c>
    </row>
    <row r="5069" spans="1:3" ht="11.5" hidden="1" x14ac:dyDescent="0.25">
      <c r="A5069" s="85">
        <v>25574778</v>
      </c>
      <c r="B5069" s="84" t="s">
        <v>13254</v>
      </c>
    </row>
    <row r="5070" spans="1:3" ht="11.5" x14ac:dyDescent="0.25">
      <c r="A5070" s="85">
        <v>25573896</v>
      </c>
      <c r="B5070" s="84" t="s">
        <v>3100</v>
      </c>
      <c r="C5070" s="82" t="s">
        <v>2640</v>
      </c>
    </row>
    <row r="5071" spans="1:3" ht="11.5" x14ac:dyDescent="0.25">
      <c r="A5071" s="85">
        <v>25116624</v>
      </c>
      <c r="B5071" s="84" t="s">
        <v>2641</v>
      </c>
      <c r="C5071" s="82" t="s">
        <v>2642</v>
      </c>
    </row>
    <row r="5072" spans="1:3" ht="11.5" x14ac:dyDescent="0.25">
      <c r="A5072" s="85">
        <v>25574329</v>
      </c>
      <c r="B5072" s="84" t="s">
        <v>2643</v>
      </c>
      <c r="C5072" s="82" t="s">
        <v>2644</v>
      </c>
    </row>
    <row r="5073" spans="1:3" ht="11.5" x14ac:dyDescent="0.25">
      <c r="A5073" s="85">
        <v>25435561</v>
      </c>
      <c r="B5073" s="84" t="s">
        <v>2645</v>
      </c>
      <c r="C5073" s="82" t="s">
        <v>2646</v>
      </c>
    </row>
    <row r="5074" spans="1:3" ht="11.5" x14ac:dyDescent="0.25">
      <c r="A5074" s="85">
        <v>27145404</v>
      </c>
      <c r="B5074" s="84" t="s">
        <v>2647</v>
      </c>
      <c r="C5074" s="82" t="s">
        <v>2648</v>
      </c>
    </row>
    <row r="5075" spans="1:3" ht="11.5" x14ac:dyDescent="0.25">
      <c r="A5075" s="85">
        <v>25428424</v>
      </c>
      <c r="B5075" s="84" t="s">
        <v>2649</v>
      </c>
      <c r="C5075" s="82" t="s">
        <v>2650</v>
      </c>
    </row>
    <row r="5076" spans="1:3" ht="11.5" x14ac:dyDescent="0.25">
      <c r="A5076" s="85">
        <v>25437402</v>
      </c>
      <c r="B5076" s="84" t="s">
        <v>2651</v>
      </c>
      <c r="C5076" s="82" t="s">
        <v>2652</v>
      </c>
    </row>
    <row r="5077" spans="1:3" ht="11.5" hidden="1" x14ac:dyDescent="0.25">
      <c r="A5077" s="85">
        <v>27095758</v>
      </c>
      <c r="B5077" s="84" t="s">
        <v>13255</v>
      </c>
    </row>
    <row r="5078" spans="1:3" ht="11.5" x14ac:dyDescent="0.25">
      <c r="A5078" s="85">
        <v>25476268</v>
      </c>
      <c r="B5078" s="84" t="s">
        <v>2653</v>
      </c>
      <c r="C5078" s="82" t="s">
        <v>2654</v>
      </c>
    </row>
    <row r="5079" spans="1:3" ht="11.5" hidden="1" x14ac:dyDescent="0.25">
      <c r="A5079" s="85">
        <v>27187678</v>
      </c>
      <c r="B5079" s="84" t="s">
        <v>13256</v>
      </c>
    </row>
    <row r="5080" spans="1:3" ht="11.5" x14ac:dyDescent="0.25">
      <c r="A5080" s="85">
        <v>25435521</v>
      </c>
      <c r="B5080" s="84" t="s">
        <v>2655</v>
      </c>
      <c r="C5080" s="82" t="s">
        <v>2656</v>
      </c>
    </row>
    <row r="5081" spans="1:3" ht="11.5" x14ac:dyDescent="0.25">
      <c r="A5081" s="85">
        <v>25468907</v>
      </c>
      <c r="B5081" s="84" t="s">
        <v>2657</v>
      </c>
      <c r="C5081" s="82" t="s">
        <v>2658</v>
      </c>
    </row>
    <row r="5082" spans="1:3" ht="11.5" hidden="1" x14ac:dyDescent="0.25">
      <c r="A5082" s="85">
        <v>27032938</v>
      </c>
      <c r="B5082" s="84" t="s">
        <v>13257</v>
      </c>
    </row>
    <row r="5083" spans="1:3" ht="11.5" hidden="1" x14ac:dyDescent="0.25">
      <c r="A5083" s="85">
        <v>25100631</v>
      </c>
      <c r="B5083" s="84" t="s">
        <v>13258</v>
      </c>
    </row>
    <row r="5084" spans="1:3" ht="11.5" hidden="1" x14ac:dyDescent="0.25">
      <c r="A5084" s="85">
        <v>25575148</v>
      </c>
      <c r="B5084" s="84" t="s">
        <v>13259</v>
      </c>
    </row>
    <row r="5085" spans="1:3" ht="11.5" hidden="1" x14ac:dyDescent="0.25">
      <c r="A5085" s="85">
        <v>25579828</v>
      </c>
      <c r="B5085" s="84" t="s">
        <v>13260</v>
      </c>
    </row>
    <row r="5086" spans="1:3" ht="11.5" hidden="1" x14ac:dyDescent="0.25">
      <c r="A5086" s="85">
        <v>25477939</v>
      </c>
      <c r="B5086" s="84" t="s">
        <v>13261</v>
      </c>
    </row>
    <row r="5087" spans="1:3" ht="11.5" x14ac:dyDescent="0.25">
      <c r="A5087" s="85">
        <v>25067179</v>
      </c>
      <c r="B5087" s="84" t="s">
        <v>58</v>
      </c>
      <c r="C5087" s="82" t="s">
        <v>2659</v>
      </c>
    </row>
    <row r="5088" spans="1:3" ht="11.5" hidden="1" x14ac:dyDescent="0.25">
      <c r="A5088" s="85">
        <v>25436093</v>
      </c>
      <c r="B5088" s="84" t="s">
        <v>13262</v>
      </c>
    </row>
    <row r="5089" spans="1:3" ht="11.5" hidden="1" x14ac:dyDescent="0.25">
      <c r="A5089" s="85">
        <v>25462041</v>
      </c>
      <c r="B5089" s="84" t="s">
        <v>13263</v>
      </c>
    </row>
    <row r="5090" spans="1:3" ht="11.5" hidden="1" x14ac:dyDescent="0.25">
      <c r="A5090" s="85">
        <v>25461869</v>
      </c>
      <c r="B5090" s="84" t="s">
        <v>13264</v>
      </c>
    </row>
    <row r="5091" spans="1:3" ht="11.5" hidden="1" x14ac:dyDescent="0.25">
      <c r="A5091" s="85">
        <v>27193295</v>
      </c>
      <c r="B5091" s="84" t="s">
        <v>13265</v>
      </c>
    </row>
    <row r="5092" spans="1:3" ht="11.5" hidden="1" x14ac:dyDescent="0.25">
      <c r="A5092" s="85">
        <v>27193298</v>
      </c>
      <c r="B5092" s="84" t="s">
        <v>13266</v>
      </c>
    </row>
    <row r="5093" spans="1:3" ht="11.5" hidden="1" x14ac:dyDescent="0.25">
      <c r="A5093" s="85">
        <v>25100632</v>
      </c>
      <c r="B5093" s="84" t="s">
        <v>13267</v>
      </c>
    </row>
    <row r="5094" spans="1:3" ht="11.5" hidden="1" x14ac:dyDescent="0.25">
      <c r="A5094" s="85">
        <v>27107168</v>
      </c>
      <c r="B5094" s="84" t="s">
        <v>13268</v>
      </c>
    </row>
    <row r="5095" spans="1:3" ht="11.5" hidden="1" x14ac:dyDescent="0.25">
      <c r="A5095" s="85">
        <v>25082818</v>
      </c>
      <c r="B5095" s="84" t="s">
        <v>13269</v>
      </c>
    </row>
    <row r="5096" spans="1:3" ht="11.5" hidden="1" x14ac:dyDescent="0.25">
      <c r="A5096" s="85">
        <v>25575219</v>
      </c>
      <c r="B5096" s="84" t="s">
        <v>13270</v>
      </c>
    </row>
    <row r="5097" spans="1:3" ht="11.5" x14ac:dyDescent="0.25">
      <c r="A5097" s="85">
        <v>25461395</v>
      </c>
      <c r="B5097" s="84" t="s">
        <v>2660</v>
      </c>
      <c r="C5097" s="82" t="s">
        <v>2661</v>
      </c>
    </row>
    <row r="5098" spans="1:3" ht="11.5" hidden="1" x14ac:dyDescent="0.25">
      <c r="A5098" s="85">
        <v>25236907</v>
      </c>
      <c r="B5098" s="84" t="s">
        <v>13271</v>
      </c>
    </row>
    <row r="5099" spans="1:3" ht="11.5" x14ac:dyDescent="0.25">
      <c r="A5099" s="85">
        <v>25112503</v>
      </c>
      <c r="B5099" s="84" t="s">
        <v>2662</v>
      </c>
      <c r="C5099" s="82" t="s">
        <v>2663</v>
      </c>
    </row>
    <row r="5100" spans="1:3" ht="11.5" hidden="1" x14ac:dyDescent="0.25">
      <c r="A5100" s="85">
        <v>25579888</v>
      </c>
      <c r="B5100" s="84" t="s">
        <v>13272</v>
      </c>
    </row>
    <row r="5101" spans="1:3" ht="11.5" hidden="1" x14ac:dyDescent="0.25">
      <c r="A5101" s="85">
        <v>27187088</v>
      </c>
      <c r="B5101" s="84" t="s">
        <v>13273</v>
      </c>
    </row>
    <row r="5102" spans="1:3" ht="11.5" hidden="1" x14ac:dyDescent="0.25">
      <c r="A5102" s="85">
        <v>27187089</v>
      </c>
      <c r="B5102" s="84" t="s">
        <v>13274</v>
      </c>
    </row>
    <row r="5103" spans="1:3" ht="11.5" hidden="1" x14ac:dyDescent="0.25">
      <c r="A5103" s="85">
        <v>25401304</v>
      </c>
      <c r="B5103" s="84" t="s">
        <v>13275</v>
      </c>
    </row>
    <row r="5104" spans="1:3" ht="11.5" hidden="1" x14ac:dyDescent="0.25">
      <c r="A5104" s="85">
        <v>27186995</v>
      </c>
      <c r="B5104" s="84" t="s">
        <v>13276</v>
      </c>
    </row>
    <row r="5105" spans="1:3" ht="11.5" hidden="1" x14ac:dyDescent="0.25">
      <c r="A5105" s="85">
        <v>27187315</v>
      </c>
      <c r="B5105" s="84" t="s">
        <v>13277</v>
      </c>
    </row>
    <row r="5106" spans="1:3" ht="11.5" hidden="1" x14ac:dyDescent="0.25">
      <c r="A5106" s="85">
        <v>27164762</v>
      </c>
      <c r="B5106" s="84" t="s">
        <v>13278</v>
      </c>
    </row>
    <row r="5107" spans="1:3" ht="11.5" hidden="1" x14ac:dyDescent="0.25">
      <c r="A5107" s="85">
        <v>27151877</v>
      </c>
      <c r="B5107" s="84" t="s">
        <v>13279</v>
      </c>
    </row>
    <row r="5108" spans="1:3" ht="11.5" hidden="1" x14ac:dyDescent="0.25">
      <c r="A5108" s="85">
        <v>27156986</v>
      </c>
      <c r="B5108" s="84" t="s">
        <v>13280</v>
      </c>
    </row>
    <row r="5109" spans="1:3" ht="11.5" x14ac:dyDescent="0.25">
      <c r="A5109" s="85">
        <v>27173448</v>
      </c>
      <c r="B5109" s="84" t="s">
        <v>2664</v>
      </c>
      <c r="C5109" s="82" t="s">
        <v>2665</v>
      </c>
    </row>
    <row r="5110" spans="1:3" ht="11.5" x14ac:dyDescent="0.25">
      <c r="A5110" s="85">
        <v>25458800</v>
      </c>
      <c r="B5110" s="84" t="s">
        <v>2666</v>
      </c>
      <c r="C5110" s="82" t="s">
        <v>2667</v>
      </c>
    </row>
    <row r="5111" spans="1:3" ht="11.5" x14ac:dyDescent="0.25">
      <c r="A5111" s="85">
        <v>27113493</v>
      </c>
      <c r="B5111" s="84" t="s">
        <v>2668</v>
      </c>
      <c r="C5111" s="82" t="s">
        <v>2669</v>
      </c>
    </row>
    <row r="5112" spans="1:3" ht="11.5" hidden="1" x14ac:dyDescent="0.25">
      <c r="A5112" s="85">
        <v>27155292</v>
      </c>
      <c r="B5112" s="84" t="s">
        <v>13281</v>
      </c>
    </row>
    <row r="5113" spans="1:3" ht="11.5" hidden="1" x14ac:dyDescent="0.25">
      <c r="A5113" s="85">
        <v>25577077</v>
      </c>
      <c r="B5113" s="84" t="s">
        <v>13282</v>
      </c>
    </row>
    <row r="5114" spans="1:3" ht="11.5" hidden="1" x14ac:dyDescent="0.25">
      <c r="A5114" s="85">
        <v>27187850</v>
      </c>
      <c r="B5114" s="84" t="s">
        <v>13283</v>
      </c>
    </row>
    <row r="5115" spans="1:3" ht="11.5" hidden="1" x14ac:dyDescent="0.25">
      <c r="A5115" s="85">
        <v>25575162</v>
      </c>
      <c r="B5115" s="84" t="s">
        <v>13284</v>
      </c>
    </row>
    <row r="5116" spans="1:3" ht="11.5" hidden="1" x14ac:dyDescent="0.25">
      <c r="A5116" s="85">
        <v>25573020</v>
      </c>
      <c r="B5116" s="84" t="s">
        <v>13285</v>
      </c>
    </row>
    <row r="5117" spans="1:3" ht="11.5" hidden="1" x14ac:dyDescent="0.25">
      <c r="A5117" s="85">
        <v>25578199</v>
      </c>
      <c r="B5117" s="84" t="s">
        <v>13286</v>
      </c>
    </row>
    <row r="5118" spans="1:3" ht="11.5" hidden="1" x14ac:dyDescent="0.25">
      <c r="A5118" s="85">
        <v>25234208</v>
      </c>
      <c r="B5118" s="84" t="s">
        <v>13287</v>
      </c>
    </row>
    <row r="5119" spans="1:3" ht="11.5" hidden="1" x14ac:dyDescent="0.25">
      <c r="A5119" s="85">
        <v>25467197</v>
      </c>
      <c r="B5119" s="84" t="s">
        <v>13288</v>
      </c>
    </row>
    <row r="5120" spans="1:3" ht="11.5" hidden="1" x14ac:dyDescent="0.25">
      <c r="A5120" s="85">
        <v>25575193</v>
      </c>
      <c r="B5120" s="84" t="s">
        <v>13289</v>
      </c>
    </row>
    <row r="5121" spans="1:2" ht="11.5" hidden="1" x14ac:dyDescent="0.25">
      <c r="A5121" s="85">
        <v>25172119</v>
      </c>
      <c r="B5121" s="84" t="s">
        <v>13290</v>
      </c>
    </row>
    <row r="5122" spans="1:2" ht="11.5" hidden="1" x14ac:dyDescent="0.25">
      <c r="A5122" s="85">
        <v>27179178</v>
      </c>
      <c r="B5122" s="84" t="s">
        <v>13291</v>
      </c>
    </row>
    <row r="5123" spans="1:2" ht="11.5" hidden="1" x14ac:dyDescent="0.25">
      <c r="A5123" s="85">
        <v>8024837</v>
      </c>
      <c r="B5123" s="84" t="s">
        <v>13292</v>
      </c>
    </row>
    <row r="5124" spans="1:2" ht="11.5" hidden="1" x14ac:dyDescent="0.25">
      <c r="A5124" s="85">
        <v>25219707</v>
      </c>
      <c r="B5124" s="84" t="s">
        <v>13293</v>
      </c>
    </row>
    <row r="5125" spans="1:2" ht="11.5" hidden="1" x14ac:dyDescent="0.25">
      <c r="A5125" s="85">
        <v>25104089</v>
      </c>
      <c r="B5125" s="84" t="s">
        <v>26000</v>
      </c>
    </row>
    <row r="5126" spans="1:2" ht="11.5" hidden="1" x14ac:dyDescent="0.25">
      <c r="A5126" s="85">
        <v>25021784</v>
      </c>
      <c r="B5126" s="84" t="s">
        <v>13294</v>
      </c>
    </row>
    <row r="5127" spans="1:2" ht="11.5" hidden="1" x14ac:dyDescent="0.25">
      <c r="A5127" s="85">
        <v>27071545</v>
      </c>
      <c r="B5127" s="84" t="s">
        <v>13295</v>
      </c>
    </row>
    <row r="5128" spans="1:2" ht="11.5" hidden="1" x14ac:dyDescent="0.25">
      <c r="A5128" s="85">
        <v>8024850</v>
      </c>
      <c r="B5128" s="84" t="s">
        <v>13296</v>
      </c>
    </row>
    <row r="5129" spans="1:2" ht="11.5" hidden="1" x14ac:dyDescent="0.25">
      <c r="A5129" s="85">
        <v>25012850</v>
      </c>
      <c r="B5129" s="84" t="s">
        <v>13297</v>
      </c>
    </row>
    <row r="5130" spans="1:2" ht="11.5" hidden="1" x14ac:dyDescent="0.25">
      <c r="A5130" s="85">
        <v>25573277</v>
      </c>
      <c r="B5130" s="84" t="s">
        <v>13298</v>
      </c>
    </row>
    <row r="5131" spans="1:2" ht="11.5" hidden="1" x14ac:dyDescent="0.25">
      <c r="A5131" s="85">
        <v>25021786</v>
      </c>
      <c r="B5131" s="84" t="s">
        <v>13299</v>
      </c>
    </row>
    <row r="5132" spans="1:2" ht="11.5" hidden="1" x14ac:dyDescent="0.25">
      <c r="A5132" s="85">
        <v>8004631</v>
      </c>
      <c r="B5132" s="84" t="s">
        <v>13300</v>
      </c>
    </row>
    <row r="5133" spans="1:2" ht="11.5" hidden="1" x14ac:dyDescent="0.25">
      <c r="A5133" s="85">
        <v>8004632</v>
      </c>
      <c r="B5133" s="84" t="s">
        <v>13301</v>
      </c>
    </row>
    <row r="5134" spans="1:2" ht="11.5" hidden="1" x14ac:dyDescent="0.25">
      <c r="A5134" s="85">
        <v>8024838</v>
      </c>
      <c r="B5134" s="84" t="s">
        <v>13302</v>
      </c>
    </row>
    <row r="5135" spans="1:2" ht="11.5" hidden="1" x14ac:dyDescent="0.25">
      <c r="A5135" s="85">
        <v>8024839</v>
      </c>
      <c r="B5135" s="84" t="s">
        <v>13303</v>
      </c>
    </row>
    <row r="5136" spans="1:2" ht="11.5" hidden="1" x14ac:dyDescent="0.25">
      <c r="A5136" s="85">
        <v>25159867</v>
      </c>
      <c r="B5136" s="84" t="s">
        <v>13304</v>
      </c>
    </row>
    <row r="5137" spans="1:2" ht="11.5" hidden="1" x14ac:dyDescent="0.25">
      <c r="A5137" s="85">
        <v>27075283</v>
      </c>
      <c r="B5137" s="84" t="s">
        <v>13305</v>
      </c>
    </row>
    <row r="5138" spans="1:2" ht="11.5" hidden="1" x14ac:dyDescent="0.25">
      <c r="A5138" s="85">
        <v>27054825</v>
      </c>
      <c r="B5138" s="84" t="s">
        <v>13306</v>
      </c>
    </row>
    <row r="5139" spans="1:2" ht="11.5" hidden="1" x14ac:dyDescent="0.25">
      <c r="A5139" s="85">
        <v>27104322</v>
      </c>
      <c r="B5139" s="84" t="s">
        <v>13307</v>
      </c>
    </row>
    <row r="5140" spans="1:2" ht="11.5" hidden="1" x14ac:dyDescent="0.25">
      <c r="A5140" s="85">
        <v>27094784</v>
      </c>
      <c r="B5140" s="84" t="s">
        <v>13308</v>
      </c>
    </row>
    <row r="5141" spans="1:2" ht="11.5" hidden="1" x14ac:dyDescent="0.25">
      <c r="A5141" s="85">
        <v>27056005</v>
      </c>
      <c r="B5141" s="84" t="s">
        <v>13309</v>
      </c>
    </row>
    <row r="5142" spans="1:2" ht="11.5" hidden="1" x14ac:dyDescent="0.25">
      <c r="A5142" s="85">
        <v>27094768</v>
      </c>
      <c r="B5142" s="84" t="s">
        <v>13310</v>
      </c>
    </row>
    <row r="5143" spans="1:2" ht="11.5" hidden="1" x14ac:dyDescent="0.25">
      <c r="A5143" s="85">
        <v>25106179</v>
      </c>
      <c r="B5143" s="84" t="s">
        <v>13311</v>
      </c>
    </row>
    <row r="5144" spans="1:2" ht="11.5" hidden="1" x14ac:dyDescent="0.25">
      <c r="A5144" s="85">
        <v>25106181</v>
      </c>
      <c r="B5144" s="84" t="s">
        <v>13312</v>
      </c>
    </row>
    <row r="5145" spans="1:2" ht="11.5" hidden="1" x14ac:dyDescent="0.25">
      <c r="A5145" s="85">
        <v>25478999</v>
      </c>
      <c r="B5145" s="84" t="s">
        <v>13313</v>
      </c>
    </row>
    <row r="5146" spans="1:2" ht="11.5" hidden="1" x14ac:dyDescent="0.25">
      <c r="A5146" s="85">
        <v>25575441</v>
      </c>
      <c r="B5146" s="84" t="s">
        <v>13314</v>
      </c>
    </row>
    <row r="5147" spans="1:2" ht="11.5" hidden="1" x14ac:dyDescent="0.25">
      <c r="A5147" s="85">
        <v>25466785</v>
      </c>
      <c r="B5147" s="84" t="s">
        <v>13315</v>
      </c>
    </row>
    <row r="5148" spans="1:2" ht="11.5" hidden="1" x14ac:dyDescent="0.25">
      <c r="A5148" s="85">
        <v>25467041</v>
      </c>
      <c r="B5148" s="84" t="s">
        <v>13316</v>
      </c>
    </row>
    <row r="5149" spans="1:2" ht="11.5" hidden="1" x14ac:dyDescent="0.25">
      <c r="A5149" s="85">
        <v>25106184</v>
      </c>
      <c r="B5149" s="84" t="s">
        <v>13317</v>
      </c>
    </row>
    <row r="5150" spans="1:2" ht="11.5" hidden="1" x14ac:dyDescent="0.25">
      <c r="A5150" s="85">
        <v>25572856</v>
      </c>
      <c r="B5150" s="84" t="s">
        <v>13318</v>
      </c>
    </row>
    <row r="5151" spans="1:2" ht="11.5" hidden="1" x14ac:dyDescent="0.25">
      <c r="A5151" s="85">
        <v>25575297</v>
      </c>
      <c r="B5151" s="84" t="s">
        <v>13319</v>
      </c>
    </row>
    <row r="5152" spans="1:2" ht="11.5" hidden="1" x14ac:dyDescent="0.25">
      <c r="A5152" s="85">
        <v>25465200</v>
      </c>
      <c r="B5152" s="84" t="s">
        <v>13320</v>
      </c>
    </row>
    <row r="5153" spans="1:3" ht="11.5" hidden="1" x14ac:dyDescent="0.25">
      <c r="A5153" s="85">
        <v>25576080</v>
      </c>
      <c r="B5153" s="84" t="s">
        <v>13320</v>
      </c>
    </row>
    <row r="5154" spans="1:3" ht="11.5" hidden="1" x14ac:dyDescent="0.25">
      <c r="A5154" s="85">
        <v>25578098</v>
      </c>
      <c r="B5154" s="84" t="s">
        <v>13320</v>
      </c>
    </row>
    <row r="5155" spans="1:3" ht="11.5" hidden="1" x14ac:dyDescent="0.25">
      <c r="A5155" s="85">
        <v>25573431</v>
      </c>
      <c r="B5155" s="84" t="s">
        <v>13321</v>
      </c>
    </row>
    <row r="5156" spans="1:3" ht="11.5" hidden="1" x14ac:dyDescent="0.25">
      <c r="A5156" s="85">
        <v>25221584</v>
      </c>
      <c r="B5156" s="84" t="s">
        <v>13322</v>
      </c>
    </row>
    <row r="5157" spans="1:3" ht="11.5" hidden="1" x14ac:dyDescent="0.25">
      <c r="A5157" s="85">
        <v>27099489</v>
      </c>
      <c r="B5157" s="84" t="s">
        <v>13323</v>
      </c>
    </row>
    <row r="5158" spans="1:3" ht="11.5" hidden="1" x14ac:dyDescent="0.25">
      <c r="A5158" s="85">
        <v>27179253</v>
      </c>
      <c r="B5158" s="84" t="s">
        <v>13324</v>
      </c>
    </row>
    <row r="5159" spans="1:3" ht="11.5" hidden="1" x14ac:dyDescent="0.25">
      <c r="A5159" s="85">
        <v>25464048</v>
      </c>
      <c r="B5159" s="84" t="s">
        <v>13325</v>
      </c>
    </row>
    <row r="5160" spans="1:3" ht="11.5" hidden="1" x14ac:dyDescent="0.25">
      <c r="A5160" s="85">
        <v>25574917</v>
      </c>
      <c r="B5160" s="84" t="s">
        <v>13326</v>
      </c>
    </row>
    <row r="5161" spans="1:3" ht="11.5" x14ac:dyDescent="0.25">
      <c r="A5161" s="85">
        <v>25414915</v>
      </c>
      <c r="B5161" s="84" t="s">
        <v>2670</v>
      </c>
      <c r="C5161" s="82" t="s">
        <v>2671</v>
      </c>
    </row>
    <row r="5162" spans="1:3" ht="11.5" hidden="1" x14ac:dyDescent="0.25">
      <c r="A5162" s="85">
        <v>25219572</v>
      </c>
      <c r="B5162" s="84" t="s">
        <v>13327</v>
      </c>
    </row>
    <row r="5163" spans="1:3" ht="11.5" hidden="1" x14ac:dyDescent="0.25">
      <c r="A5163" s="85">
        <v>25406934</v>
      </c>
      <c r="B5163" s="84" t="s">
        <v>13328</v>
      </c>
    </row>
    <row r="5164" spans="1:3" ht="11.5" hidden="1" x14ac:dyDescent="0.25">
      <c r="A5164" s="85">
        <v>25477430</v>
      </c>
      <c r="B5164" s="84" t="s">
        <v>13329</v>
      </c>
    </row>
    <row r="5165" spans="1:3" ht="11.5" hidden="1" x14ac:dyDescent="0.25">
      <c r="A5165" s="85">
        <v>25578168</v>
      </c>
      <c r="B5165" s="84" t="s">
        <v>13330</v>
      </c>
    </row>
    <row r="5166" spans="1:3" ht="11.5" hidden="1" x14ac:dyDescent="0.25">
      <c r="A5166" s="85">
        <v>25578169</v>
      </c>
      <c r="B5166" s="84" t="s">
        <v>13331</v>
      </c>
    </row>
    <row r="5167" spans="1:3" ht="11.5" hidden="1" x14ac:dyDescent="0.25">
      <c r="A5167" s="85">
        <v>25578170</v>
      </c>
      <c r="B5167" s="84" t="s">
        <v>13332</v>
      </c>
    </row>
    <row r="5168" spans="1:3" ht="11.5" hidden="1" x14ac:dyDescent="0.25">
      <c r="A5168" s="85">
        <v>25572840</v>
      </c>
      <c r="B5168" s="84" t="s">
        <v>13333</v>
      </c>
    </row>
    <row r="5169" spans="1:2" ht="11.5" hidden="1" x14ac:dyDescent="0.25">
      <c r="A5169" s="85">
        <v>25459439</v>
      </c>
      <c r="B5169" s="84" t="s">
        <v>13334</v>
      </c>
    </row>
    <row r="5170" spans="1:2" ht="11.5" hidden="1" x14ac:dyDescent="0.25">
      <c r="A5170" s="85">
        <v>25573248</v>
      </c>
      <c r="B5170" s="84" t="s">
        <v>13334</v>
      </c>
    </row>
    <row r="5171" spans="1:2" ht="11.5" hidden="1" x14ac:dyDescent="0.25">
      <c r="A5171" s="85">
        <v>25576076</v>
      </c>
      <c r="B5171" s="84" t="s">
        <v>13335</v>
      </c>
    </row>
    <row r="5172" spans="1:2" ht="11.5" hidden="1" x14ac:dyDescent="0.25">
      <c r="A5172" s="85">
        <v>25572859</v>
      </c>
      <c r="B5172" s="84" t="s">
        <v>13336</v>
      </c>
    </row>
    <row r="5173" spans="1:2" ht="11.5" hidden="1" x14ac:dyDescent="0.25">
      <c r="A5173" s="85">
        <v>25459438</v>
      </c>
      <c r="B5173" s="84" t="s">
        <v>13337</v>
      </c>
    </row>
    <row r="5174" spans="1:2" ht="11.5" hidden="1" x14ac:dyDescent="0.25">
      <c r="A5174" s="85">
        <v>25482905</v>
      </c>
      <c r="B5174" s="84" t="s">
        <v>13338</v>
      </c>
    </row>
    <row r="5175" spans="1:2" ht="11.5" hidden="1" x14ac:dyDescent="0.25">
      <c r="A5175" s="85">
        <v>25572848</v>
      </c>
      <c r="B5175" s="84" t="s">
        <v>13338</v>
      </c>
    </row>
    <row r="5176" spans="1:2" ht="11.5" hidden="1" x14ac:dyDescent="0.25">
      <c r="A5176" s="85">
        <v>25572837</v>
      </c>
      <c r="B5176" s="84" t="s">
        <v>13339</v>
      </c>
    </row>
    <row r="5177" spans="1:2" ht="11.5" hidden="1" x14ac:dyDescent="0.25">
      <c r="A5177" s="85">
        <v>25486305</v>
      </c>
      <c r="B5177" s="84" t="s">
        <v>13340</v>
      </c>
    </row>
    <row r="5178" spans="1:2" ht="11.5" hidden="1" x14ac:dyDescent="0.25">
      <c r="A5178" s="85">
        <v>25572849</v>
      </c>
      <c r="B5178" s="84" t="s">
        <v>13340</v>
      </c>
    </row>
    <row r="5179" spans="1:2" ht="11.5" hidden="1" x14ac:dyDescent="0.25">
      <c r="A5179" s="85">
        <v>25484160</v>
      </c>
      <c r="B5179" s="84" t="s">
        <v>13341</v>
      </c>
    </row>
    <row r="5180" spans="1:2" ht="11.5" hidden="1" x14ac:dyDescent="0.25">
      <c r="A5180" s="85">
        <v>25572838</v>
      </c>
      <c r="B5180" s="84" t="s">
        <v>13341</v>
      </c>
    </row>
    <row r="5181" spans="1:2" ht="11.5" hidden="1" x14ac:dyDescent="0.25">
      <c r="A5181" s="85">
        <v>25438314</v>
      </c>
      <c r="B5181" s="84" t="s">
        <v>13342</v>
      </c>
    </row>
    <row r="5182" spans="1:2" ht="11.5" hidden="1" x14ac:dyDescent="0.25">
      <c r="A5182" s="85">
        <v>25572839</v>
      </c>
      <c r="B5182" s="84" t="s">
        <v>13343</v>
      </c>
    </row>
    <row r="5183" spans="1:2" ht="11.5" hidden="1" x14ac:dyDescent="0.25">
      <c r="A5183" s="85">
        <v>25572874</v>
      </c>
      <c r="B5183" s="84" t="s">
        <v>13344</v>
      </c>
    </row>
    <row r="5184" spans="1:2" ht="11.5" hidden="1" x14ac:dyDescent="0.25">
      <c r="A5184" s="85">
        <v>25573322</v>
      </c>
      <c r="B5184" s="84" t="s">
        <v>13344</v>
      </c>
    </row>
    <row r="5185" spans="1:2" ht="11.5" hidden="1" x14ac:dyDescent="0.25">
      <c r="A5185" s="85">
        <v>25573261</v>
      </c>
      <c r="B5185" s="84" t="s">
        <v>13345</v>
      </c>
    </row>
    <row r="5186" spans="1:2" ht="11.5" hidden="1" x14ac:dyDescent="0.25">
      <c r="A5186" s="85">
        <v>25576070</v>
      </c>
      <c r="B5186" s="84" t="s">
        <v>13345</v>
      </c>
    </row>
    <row r="5187" spans="1:2" ht="11.5" hidden="1" x14ac:dyDescent="0.25">
      <c r="A5187" s="85">
        <v>25572871</v>
      </c>
      <c r="B5187" s="84" t="s">
        <v>13346</v>
      </c>
    </row>
    <row r="5188" spans="1:2" ht="11.5" hidden="1" x14ac:dyDescent="0.25">
      <c r="A5188" s="85">
        <v>25576071</v>
      </c>
      <c r="B5188" s="84" t="s">
        <v>13347</v>
      </c>
    </row>
    <row r="5189" spans="1:2" ht="11.5" hidden="1" x14ac:dyDescent="0.25">
      <c r="A5189" s="85">
        <v>25572926</v>
      </c>
      <c r="B5189" s="84" t="s">
        <v>13348</v>
      </c>
    </row>
    <row r="5190" spans="1:2" ht="11.5" hidden="1" x14ac:dyDescent="0.25">
      <c r="A5190" s="85">
        <v>25576072</v>
      </c>
      <c r="B5190" s="84" t="s">
        <v>13348</v>
      </c>
    </row>
    <row r="5191" spans="1:2" ht="11.5" hidden="1" x14ac:dyDescent="0.25">
      <c r="A5191" s="85">
        <v>25572869</v>
      </c>
      <c r="B5191" s="84" t="s">
        <v>13349</v>
      </c>
    </row>
    <row r="5192" spans="1:2" ht="11.5" hidden="1" x14ac:dyDescent="0.25">
      <c r="A5192" s="85">
        <v>25574930</v>
      </c>
      <c r="B5192" s="84" t="s">
        <v>13350</v>
      </c>
    </row>
    <row r="5193" spans="1:2" ht="11.5" hidden="1" x14ac:dyDescent="0.25">
      <c r="A5193" s="85">
        <v>25572861</v>
      </c>
      <c r="B5193" s="84" t="s">
        <v>13351</v>
      </c>
    </row>
    <row r="5194" spans="1:2" ht="11.5" hidden="1" x14ac:dyDescent="0.25">
      <c r="A5194" s="85">
        <v>25572862</v>
      </c>
      <c r="B5194" s="84" t="s">
        <v>13352</v>
      </c>
    </row>
    <row r="5195" spans="1:2" ht="11.5" hidden="1" x14ac:dyDescent="0.25">
      <c r="A5195" s="85">
        <v>25574992</v>
      </c>
      <c r="B5195" s="84" t="s">
        <v>13353</v>
      </c>
    </row>
    <row r="5196" spans="1:2" ht="11.5" hidden="1" x14ac:dyDescent="0.25">
      <c r="A5196" s="85">
        <v>25576074</v>
      </c>
      <c r="B5196" s="84" t="s">
        <v>13354</v>
      </c>
    </row>
    <row r="5197" spans="1:2" ht="11.5" hidden="1" x14ac:dyDescent="0.25">
      <c r="A5197" s="85">
        <v>25467192</v>
      </c>
      <c r="B5197" s="84" t="s">
        <v>13355</v>
      </c>
    </row>
    <row r="5198" spans="1:2" ht="11.5" hidden="1" x14ac:dyDescent="0.25">
      <c r="A5198" s="85">
        <v>25572864</v>
      </c>
      <c r="B5198" s="84" t="s">
        <v>13356</v>
      </c>
    </row>
    <row r="5199" spans="1:2" ht="11.5" hidden="1" x14ac:dyDescent="0.25">
      <c r="A5199" s="85">
        <v>25572858</v>
      </c>
      <c r="B5199" s="84" t="s">
        <v>13357</v>
      </c>
    </row>
    <row r="5200" spans="1:2" ht="11.5" hidden="1" x14ac:dyDescent="0.25">
      <c r="A5200" s="85">
        <v>25572870</v>
      </c>
      <c r="B5200" s="84" t="s">
        <v>13358</v>
      </c>
    </row>
    <row r="5201" spans="1:2" ht="11.5" hidden="1" x14ac:dyDescent="0.25">
      <c r="A5201" s="85">
        <v>25573255</v>
      </c>
      <c r="B5201" s="84" t="s">
        <v>13358</v>
      </c>
    </row>
    <row r="5202" spans="1:2" ht="11.5" hidden="1" x14ac:dyDescent="0.25">
      <c r="A5202" s="85">
        <v>25576075</v>
      </c>
      <c r="B5202" s="84" t="s">
        <v>13358</v>
      </c>
    </row>
    <row r="5203" spans="1:2" ht="11.5" hidden="1" x14ac:dyDescent="0.25">
      <c r="A5203" s="85">
        <v>25573244</v>
      </c>
      <c r="B5203" s="84" t="s">
        <v>13359</v>
      </c>
    </row>
    <row r="5204" spans="1:2" ht="11.5" hidden="1" x14ac:dyDescent="0.25">
      <c r="A5204" s="85">
        <v>25573284</v>
      </c>
      <c r="B5204" s="84" t="s">
        <v>13360</v>
      </c>
    </row>
    <row r="5205" spans="1:2" ht="11.5" hidden="1" x14ac:dyDescent="0.25">
      <c r="A5205" s="85">
        <v>25399004</v>
      </c>
      <c r="B5205" s="84" t="s">
        <v>13361</v>
      </c>
    </row>
    <row r="5206" spans="1:2" ht="11.5" hidden="1" x14ac:dyDescent="0.25">
      <c r="A5206" s="85">
        <v>25576069</v>
      </c>
      <c r="B5206" s="84" t="s">
        <v>13362</v>
      </c>
    </row>
    <row r="5207" spans="1:2" ht="11.5" hidden="1" x14ac:dyDescent="0.25">
      <c r="A5207" s="85">
        <v>25573171</v>
      </c>
      <c r="B5207" s="84" t="s">
        <v>13363</v>
      </c>
    </row>
    <row r="5208" spans="1:2" ht="11.5" hidden="1" x14ac:dyDescent="0.25">
      <c r="A5208" s="85">
        <v>25572847</v>
      </c>
      <c r="B5208" s="84" t="s">
        <v>13364</v>
      </c>
    </row>
    <row r="5209" spans="1:2" ht="11.5" hidden="1" x14ac:dyDescent="0.25">
      <c r="A5209" s="85">
        <v>25572873</v>
      </c>
      <c r="B5209" s="84" t="s">
        <v>13365</v>
      </c>
    </row>
    <row r="5210" spans="1:2" ht="11.5" hidden="1" x14ac:dyDescent="0.25">
      <c r="A5210" s="85">
        <v>25573172</v>
      </c>
      <c r="B5210" s="84" t="s">
        <v>13366</v>
      </c>
    </row>
    <row r="5211" spans="1:2" ht="11.5" hidden="1" x14ac:dyDescent="0.25">
      <c r="A5211" s="85">
        <v>25572863</v>
      </c>
      <c r="B5211" s="84" t="s">
        <v>13367</v>
      </c>
    </row>
    <row r="5212" spans="1:2" ht="11.5" hidden="1" x14ac:dyDescent="0.25">
      <c r="A5212" s="85">
        <v>25438834</v>
      </c>
      <c r="B5212" s="84" t="s">
        <v>13368</v>
      </c>
    </row>
    <row r="5213" spans="1:2" ht="11.5" hidden="1" x14ac:dyDescent="0.25">
      <c r="A5213" s="85">
        <v>25400186</v>
      </c>
      <c r="B5213" s="84" t="s">
        <v>13369</v>
      </c>
    </row>
    <row r="5214" spans="1:2" ht="11.5" hidden="1" x14ac:dyDescent="0.25">
      <c r="A5214" s="85">
        <v>27064425</v>
      </c>
      <c r="B5214" s="84" t="s">
        <v>13370</v>
      </c>
    </row>
    <row r="5215" spans="1:2" ht="11.5" hidden="1" x14ac:dyDescent="0.25">
      <c r="A5215" s="85">
        <v>25248756</v>
      </c>
      <c r="B5215" s="84" t="s">
        <v>13371</v>
      </c>
    </row>
    <row r="5216" spans="1:2" ht="11.5" hidden="1" x14ac:dyDescent="0.25">
      <c r="A5216" s="85">
        <v>25219092</v>
      </c>
      <c r="B5216" s="84" t="s">
        <v>13372</v>
      </c>
    </row>
    <row r="5217" spans="1:3" ht="11.5" hidden="1" x14ac:dyDescent="0.25">
      <c r="A5217" s="85">
        <v>27083974</v>
      </c>
      <c r="B5217" s="84" t="s">
        <v>13373</v>
      </c>
    </row>
    <row r="5218" spans="1:3" ht="11.5" hidden="1" x14ac:dyDescent="0.25">
      <c r="A5218" s="85">
        <v>8024880</v>
      </c>
      <c r="B5218" s="84" t="s">
        <v>13374</v>
      </c>
    </row>
    <row r="5219" spans="1:3" ht="11.5" x14ac:dyDescent="0.25">
      <c r="A5219" s="85">
        <v>25428012</v>
      </c>
      <c r="B5219" s="84" t="s">
        <v>2672</v>
      </c>
      <c r="C5219" s="82" t="s">
        <v>2673</v>
      </c>
    </row>
    <row r="5220" spans="1:3" ht="11.5" x14ac:dyDescent="0.25">
      <c r="A5220" s="85">
        <v>25462906</v>
      </c>
      <c r="B5220" s="84" t="s">
        <v>2674</v>
      </c>
      <c r="C5220" s="82" t="s">
        <v>2675</v>
      </c>
    </row>
    <row r="5221" spans="1:3" ht="11.5" hidden="1" x14ac:dyDescent="0.25">
      <c r="A5221" s="85">
        <v>27020700</v>
      </c>
      <c r="B5221" s="84" t="s">
        <v>13375</v>
      </c>
    </row>
    <row r="5222" spans="1:3" ht="11.5" hidden="1" x14ac:dyDescent="0.25">
      <c r="A5222" s="85">
        <v>25236975</v>
      </c>
      <c r="B5222" s="84" t="s">
        <v>13376</v>
      </c>
    </row>
    <row r="5223" spans="1:3" ht="11.5" hidden="1" x14ac:dyDescent="0.25">
      <c r="A5223" s="85">
        <v>25021761</v>
      </c>
      <c r="B5223" s="84" t="s">
        <v>13377</v>
      </c>
    </row>
    <row r="5224" spans="1:3" ht="11.5" hidden="1" x14ac:dyDescent="0.25">
      <c r="A5224" s="85">
        <v>8024900</v>
      </c>
      <c r="B5224" s="84" t="s">
        <v>13378</v>
      </c>
    </row>
    <row r="5225" spans="1:3" ht="11.5" hidden="1" x14ac:dyDescent="0.25">
      <c r="A5225" s="85">
        <v>8024894</v>
      </c>
      <c r="B5225" s="84" t="s">
        <v>13379</v>
      </c>
    </row>
    <row r="5226" spans="1:3" ht="11.5" hidden="1" x14ac:dyDescent="0.25">
      <c r="A5226" s="85">
        <v>25219748</v>
      </c>
      <c r="B5226" s="84" t="s">
        <v>13380</v>
      </c>
    </row>
    <row r="5227" spans="1:3" ht="11.5" x14ac:dyDescent="0.25">
      <c r="A5227" s="85">
        <v>25485028</v>
      </c>
      <c r="B5227" s="84" t="s">
        <v>2676</v>
      </c>
      <c r="C5227" s="82" t="s">
        <v>2677</v>
      </c>
    </row>
    <row r="5228" spans="1:3" ht="11.5" hidden="1" x14ac:dyDescent="0.25">
      <c r="A5228" s="85">
        <v>8024881</v>
      </c>
      <c r="B5228" s="84" t="s">
        <v>13381</v>
      </c>
    </row>
    <row r="5229" spans="1:3" ht="11.5" hidden="1" x14ac:dyDescent="0.25">
      <c r="A5229" s="85">
        <v>25014478</v>
      </c>
      <c r="B5229" s="84" t="s">
        <v>13382</v>
      </c>
    </row>
    <row r="5230" spans="1:3" ht="11.5" hidden="1" x14ac:dyDescent="0.25">
      <c r="A5230" s="85">
        <v>8024882</v>
      </c>
      <c r="B5230" s="84" t="s">
        <v>13383</v>
      </c>
    </row>
    <row r="5231" spans="1:3" ht="11.5" hidden="1" x14ac:dyDescent="0.25">
      <c r="A5231" s="85">
        <v>25576073</v>
      </c>
      <c r="B5231" s="84" t="s">
        <v>13384</v>
      </c>
    </row>
    <row r="5232" spans="1:3" ht="11.5" hidden="1" x14ac:dyDescent="0.25">
      <c r="A5232" s="85">
        <v>27104174</v>
      </c>
      <c r="B5232" s="84" t="s">
        <v>13385</v>
      </c>
    </row>
    <row r="5233" spans="1:3" ht="11.5" hidden="1" x14ac:dyDescent="0.25">
      <c r="A5233" s="85">
        <v>25219549</v>
      </c>
      <c r="B5233" s="84" t="s">
        <v>13386</v>
      </c>
    </row>
    <row r="5234" spans="1:3" ht="11.5" hidden="1" x14ac:dyDescent="0.25">
      <c r="A5234" s="85">
        <v>8024884</v>
      </c>
      <c r="B5234" s="84" t="s">
        <v>13387</v>
      </c>
    </row>
    <row r="5235" spans="1:3" ht="11.5" x14ac:dyDescent="0.25">
      <c r="A5235" s="85">
        <v>25578476</v>
      </c>
      <c r="B5235" s="84" t="s">
        <v>2678</v>
      </c>
      <c r="C5235" s="82" t="s">
        <v>2679</v>
      </c>
    </row>
    <row r="5236" spans="1:3" ht="11.5" hidden="1" x14ac:dyDescent="0.25">
      <c r="A5236" s="85">
        <v>8024885</v>
      </c>
      <c r="B5236" s="84" t="s">
        <v>13388</v>
      </c>
    </row>
    <row r="5237" spans="1:3" ht="11.5" hidden="1" x14ac:dyDescent="0.25">
      <c r="A5237" s="85">
        <v>8024886</v>
      </c>
      <c r="B5237" s="84" t="s">
        <v>13389</v>
      </c>
    </row>
    <row r="5238" spans="1:3" ht="11.5" hidden="1" x14ac:dyDescent="0.25">
      <c r="A5238" s="85">
        <v>25129171</v>
      </c>
      <c r="B5238" s="84" t="s">
        <v>13390</v>
      </c>
    </row>
    <row r="5239" spans="1:3" ht="11.5" hidden="1" x14ac:dyDescent="0.25">
      <c r="A5239" s="85">
        <v>27144990</v>
      </c>
      <c r="B5239" s="84" t="s">
        <v>13391</v>
      </c>
    </row>
    <row r="5240" spans="1:3" ht="11.5" hidden="1" x14ac:dyDescent="0.25">
      <c r="A5240" s="85">
        <v>25102527</v>
      </c>
      <c r="B5240" s="84" t="s">
        <v>13392</v>
      </c>
    </row>
    <row r="5241" spans="1:3" ht="11.5" hidden="1" x14ac:dyDescent="0.25">
      <c r="A5241" s="85">
        <v>8024875</v>
      </c>
      <c r="B5241" s="84" t="s">
        <v>13393</v>
      </c>
    </row>
    <row r="5242" spans="1:3" ht="11.5" hidden="1" x14ac:dyDescent="0.25">
      <c r="A5242" s="85">
        <v>8024903</v>
      </c>
      <c r="B5242" s="84" t="s">
        <v>13394</v>
      </c>
    </row>
    <row r="5243" spans="1:3" ht="11.5" hidden="1" x14ac:dyDescent="0.25">
      <c r="A5243" s="85">
        <v>8024876</v>
      </c>
      <c r="B5243" s="84" t="s">
        <v>13395</v>
      </c>
    </row>
    <row r="5244" spans="1:3" ht="11.5" hidden="1" x14ac:dyDescent="0.25">
      <c r="A5244" s="85">
        <v>9021384</v>
      </c>
      <c r="B5244" s="84" t="s">
        <v>13396</v>
      </c>
    </row>
    <row r="5245" spans="1:3" ht="11.5" hidden="1" x14ac:dyDescent="0.25">
      <c r="A5245" s="85">
        <v>25573537</v>
      </c>
      <c r="B5245" s="84" t="s">
        <v>13397</v>
      </c>
    </row>
    <row r="5246" spans="1:3" ht="11.5" hidden="1" x14ac:dyDescent="0.25">
      <c r="A5246" s="85">
        <v>9021385</v>
      </c>
      <c r="B5246" s="84" t="s">
        <v>13398</v>
      </c>
    </row>
    <row r="5247" spans="1:3" ht="11.5" hidden="1" x14ac:dyDescent="0.25">
      <c r="A5247" s="85">
        <v>25004592</v>
      </c>
      <c r="B5247" s="84" t="s">
        <v>13399</v>
      </c>
    </row>
    <row r="5248" spans="1:3" ht="11.5" hidden="1" x14ac:dyDescent="0.25">
      <c r="A5248" s="85">
        <v>9018228</v>
      </c>
      <c r="B5248" s="84" t="s">
        <v>13400</v>
      </c>
    </row>
    <row r="5249" spans="1:2" ht="11.5" hidden="1" x14ac:dyDescent="0.25">
      <c r="A5249" s="85">
        <v>25573533</v>
      </c>
      <c r="B5249" s="84" t="s">
        <v>13401</v>
      </c>
    </row>
    <row r="5250" spans="1:2" ht="11.5" hidden="1" x14ac:dyDescent="0.25">
      <c r="A5250" s="85">
        <v>25004594</v>
      </c>
      <c r="B5250" s="84" t="s">
        <v>13402</v>
      </c>
    </row>
    <row r="5251" spans="1:2" ht="11.5" hidden="1" x14ac:dyDescent="0.25">
      <c r="A5251" s="85">
        <v>8024883</v>
      </c>
      <c r="B5251" s="84" t="s">
        <v>13403</v>
      </c>
    </row>
    <row r="5252" spans="1:2" ht="11.5" hidden="1" x14ac:dyDescent="0.25">
      <c r="A5252" s="85">
        <v>9021387</v>
      </c>
      <c r="B5252" s="84" t="s">
        <v>13404</v>
      </c>
    </row>
    <row r="5253" spans="1:2" ht="11.5" hidden="1" x14ac:dyDescent="0.25">
      <c r="A5253" s="85">
        <v>25102525</v>
      </c>
      <c r="B5253" s="84" t="s">
        <v>13405</v>
      </c>
    </row>
    <row r="5254" spans="1:2" ht="11.5" hidden="1" x14ac:dyDescent="0.25">
      <c r="A5254" s="85">
        <v>9021388</v>
      </c>
      <c r="B5254" s="84" t="s">
        <v>13406</v>
      </c>
    </row>
    <row r="5255" spans="1:2" ht="11.5" hidden="1" x14ac:dyDescent="0.25">
      <c r="A5255" s="85">
        <v>9021547</v>
      </c>
      <c r="B5255" s="84" t="s">
        <v>13407</v>
      </c>
    </row>
    <row r="5256" spans="1:2" ht="11.5" hidden="1" x14ac:dyDescent="0.25">
      <c r="A5256" s="85">
        <v>25135691</v>
      </c>
      <c r="B5256" s="84" t="s">
        <v>13408</v>
      </c>
    </row>
    <row r="5257" spans="1:2" ht="11.5" hidden="1" x14ac:dyDescent="0.25">
      <c r="A5257" s="85">
        <v>25004591</v>
      </c>
      <c r="B5257" s="84" t="s">
        <v>13409</v>
      </c>
    </row>
    <row r="5258" spans="1:2" ht="11.5" hidden="1" x14ac:dyDescent="0.25">
      <c r="A5258" s="85">
        <v>60036494</v>
      </c>
      <c r="B5258" s="84" t="s">
        <v>13410</v>
      </c>
    </row>
    <row r="5259" spans="1:2" ht="11.5" hidden="1" x14ac:dyDescent="0.25">
      <c r="A5259" s="85">
        <v>25021764</v>
      </c>
      <c r="B5259" s="84" t="s">
        <v>13411</v>
      </c>
    </row>
    <row r="5260" spans="1:2" ht="11.5" hidden="1" x14ac:dyDescent="0.25">
      <c r="A5260" s="85">
        <v>25159598</v>
      </c>
      <c r="B5260" s="84" t="s">
        <v>13412</v>
      </c>
    </row>
    <row r="5261" spans="1:2" ht="11.5" hidden="1" x14ac:dyDescent="0.25">
      <c r="A5261" s="85">
        <v>25021756</v>
      </c>
      <c r="B5261" s="84" t="s">
        <v>13413</v>
      </c>
    </row>
    <row r="5262" spans="1:2" ht="11.5" hidden="1" x14ac:dyDescent="0.25">
      <c r="A5262" s="85">
        <v>25159599</v>
      </c>
      <c r="B5262" s="84" t="s">
        <v>13414</v>
      </c>
    </row>
    <row r="5263" spans="1:2" ht="11.5" hidden="1" x14ac:dyDescent="0.25">
      <c r="A5263" s="85">
        <v>25159648</v>
      </c>
      <c r="B5263" s="84" t="s">
        <v>13415</v>
      </c>
    </row>
    <row r="5264" spans="1:2" ht="11.5" hidden="1" x14ac:dyDescent="0.25">
      <c r="A5264" s="85">
        <v>25438319</v>
      </c>
      <c r="B5264" s="84" t="s">
        <v>13416</v>
      </c>
    </row>
    <row r="5265" spans="1:2" ht="11.5" hidden="1" x14ac:dyDescent="0.25">
      <c r="A5265" s="85">
        <v>25578514</v>
      </c>
      <c r="B5265" s="84" t="s">
        <v>13417</v>
      </c>
    </row>
    <row r="5266" spans="1:2" ht="11.5" hidden="1" x14ac:dyDescent="0.25">
      <c r="A5266" s="85">
        <v>27014226</v>
      </c>
      <c r="B5266" s="84" t="s">
        <v>13418</v>
      </c>
    </row>
    <row r="5267" spans="1:2" ht="11.5" hidden="1" x14ac:dyDescent="0.25">
      <c r="A5267" s="85">
        <v>25575266</v>
      </c>
      <c r="B5267" s="84" t="s">
        <v>13419</v>
      </c>
    </row>
    <row r="5268" spans="1:2" ht="11.5" hidden="1" x14ac:dyDescent="0.25">
      <c r="A5268" s="85">
        <v>25455377</v>
      </c>
      <c r="B5268" s="84" t="s">
        <v>13420</v>
      </c>
    </row>
    <row r="5269" spans="1:2" ht="11.5" hidden="1" x14ac:dyDescent="0.25">
      <c r="A5269" s="85">
        <v>25429042</v>
      </c>
      <c r="B5269" s="84" t="s">
        <v>13421</v>
      </c>
    </row>
    <row r="5270" spans="1:2" ht="11.5" hidden="1" x14ac:dyDescent="0.25">
      <c r="A5270" s="85">
        <v>25428917</v>
      </c>
      <c r="B5270" s="84" t="s">
        <v>13422</v>
      </c>
    </row>
    <row r="5271" spans="1:2" ht="11.5" hidden="1" x14ac:dyDescent="0.25">
      <c r="A5271" s="85">
        <v>25469527</v>
      </c>
      <c r="B5271" s="84" t="s">
        <v>13423</v>
      </c>
    </row>
    <row r="5272" spans="1:2" ht="11.5" hidden="1" x14ac:dyDescent="0.25">
      <c r="A5272" s="85">
        <v>25219849</v>
      </c>
      <c r="B5272" s="84" t="s">
        <v>13424</v>
      </c>
    </row>
    <row r="5273" spans="1:2" ht="11.5" hidden="1" x14ac:dyDescent="0.25">
      <c r="A5273" s="85">
        <v>27162368</v>
      </c>
      <c r="B5273" s="84" t="s">
        <v>13425</v>
      </c>
    </row>
    <row r="5274" spans="1:2" ht="11.5" hidden="1" x14ac:dyDescent="0.25">
      <c r="A5274" s="85">
        <v>25219560</v>
      </c>
      <c r="B5274" s="84" t="s">
        <v>13426</v>
      </c>
    </row>
    <row r="5275" spans="1:2" ht="11.5" hidden="1" x14ac:dyDescent="0.25">
      <c r="A5275" s="85">
        <v>25573363</v>
      </c>
      <c r="B5275" s="84" t="s">
        <v>13427</v>
      </c>
    </row>
    <row r="5276" spans="1:2" ht="11.5" hidden="1" x14ac:dyDescent="0.25">
      <c r="A5276" s="85">
        <v>25435667</v>
      </c>
      <c r="B5276" s="84" t="s">
        <v>13428</v>
      </c>
    </row>
    <row r="5277" spans="1:2" ht="11.5" hidden="1" x14ac:dyDescent="0.25">
      <c r="A5277" s="85">
        <v>9021681</v>
      </c>
      <c r="B5277" s="84" t="s">
        <v>13429</v>
      </c>
    </row>
    <row r="5278" spans="1:2" ht="11.5" hidden="1" x14ac:dyDescent="0.25">
      <c r="A5278" s="85">
        <v>25572875</v>
      </c>
      <c r="B5278" s="84" t="s">
        <v>13430</v>
      </c>
    </row>
    <row r="5279" spans="1:2" ht="11.5" hidden="1" x14ac:dyDescent="0.25">
      <c r="A5279" s="85">
        <v>8024829</v>
      </c>
      <c r="B5279" s="84" t="s">
        <v>13431</v>
      </c>
    </row>
    <row r="5280" spans="1:2" ht="11.5" hidden="1" x14ac:dyDescent="0.25">
      <c r="A5280" s="85">
        <v>25438315</v>
      </c>
      <c r="B5280" s="84" t="s">
        <v>13432</v>
      </c>
    </row>
    <row r="5281" spans="1:2" ht="11.5" hidden="1" x14ac:dyDescent="0.25">
      <c r="A5281" s="85">
        <v>8024825</v>
      </c>
      <c r="B5281" s="84" t="s">
        <v>13433</v>
      </c>
    </row>
    <row r="5282" spans="1:2" ht="11.5" hidden="1" x14ac:dyDescent="0.25">
      <c r="A5282" s="85">
        <v>25469583</v>
      </c>
      <c r="B5282" s="84" t="s">
        <v>13434</v>
      </c>
    </row>
    <row r="5283" spans="1:2" ht="11.5" hidden="1" x14ac:dyDescent="0.25">
      <c r="A5283" s="85">
        <v>25435782</v>
      </c>
      <c r="B5283" s="84" t="s">
        <v>13435</v>
      </c>
    </row>
    <row r="5284" spans="1:2" ht="11.5" hidden="1" x14ac:dyDescent="0.25">
      <c r="A5284" s="85">
        <v>27103817</v>
      </c>
      <c r="B5284" s="84" t="s">
        <v>13436</v>
      </c>
    </row>
    <row r="5285" spans="1:2" ht="11.5" hidden="1" x14ac:dyDescent="0.25">
      <c r="A5285" s="85">
        <v>25235853</v>
      </c>
      <c r="B5285" s="84" t="s">
        <v>13437</v>
      </c>
    </row>
    <row r="5286" spans="1:2" ht="11.5" hidden="1" x14ac:dyDescent="0.25">
      <c r="A5286" s="85">
        <v>27161094</v>
      </c>
      <c r="B5286" s="84" t="s">
        <v>13438</v>
      </c>
    </row>
    <row r="5287" spans="1:2" ht="11.5" hidden="1" x14ac:dyDescent="0.25">
      <c r="A5287" s="85">
        <v>27193299</v>
      </c>
      <c r="B5287" s="84" t="s">
        <v>13439</v>
      </c>
    </row>
    <row r="5288" spans="1:2" ht="11.5" hidden="1" x14ac:dyDescent="0.25">
      <c r="A5288" s="85">
        <v>27164958</v>
      </c>
      <c r="B5288" s="84" t="s">
        <v>13440</v>
      </c>
    </row>
    <row r="5289" spans="1:2" ht="11.5" hidden="1" x14ac:dyDescent="0.25">
      <c r="A5289" s="85">
        <v>25219195</v>
      </c>
      <c r="B5289" s="84" t="s">
        <v>13441</v>
      </c>
    </row>
    <row r="5290" spans="1:2" ht="11.5" hidden="1" x14ac:dyDescent="0.25">
      <c r="A5290" s="85">
        <v>25466789</v>
      </c>
      <c r="B5290" s="84" t="s">
        <v>13442</v>
      </c>
    </row>
    <row r="5291" spans="1:2" ht="11.5" hidden="1" x14ac:dyDescent="0.25">
      <c r="A5291" s="85">
        <v>25012858</v>
      </c>
      <c r="B5291" s="84" t="s">
        <v>13443</v>
      </c>
    </row>
    <row r="5292" spans="1:2" ht="11.5" hidden="1" x14ac:dyDescent="0.25">
      <c r="A5292" s="85">
        <v>25574918</v>
      </c>
      <c r="B5292" s="84" t="s">
        <v>13444</v>
      </c>
    </row>
    <row r="5293" spans="1:2" ht="11.5" hidden="1" x14ac:dyDescent="0.25">
      <c r="A5293" s="85">
        <v>25135679</v>
      </c>
      <c r="B5293" s="84" t="s">
        <v>13445</v>
      </c>
    </row>
    <row r="5294" spans="1:2" ht="11.5" hidden="1" x14ac:dyDescent="0.25">
      <c r="A5294" s="85">
        <v>8024830</v>
      </c>
      <c r="B5294" s="84" t="s">
        <v>13446</v>
      </c>
    </row>
    <row r="5295" spans="1:2" ht="11.5" hidden="1" x14ac:dyDescent="0.25">
      <c r="A5295" s="85">
        <v>25438820</v>
      </c>
      <c r="B5295" s="84" t="s">
        <v>13447</v>
      </c>
    </row>
    <row r="5296" spans="1:2" ht="11.5" hidden="1" x14ac:dyDescent="0.25">
      <c r="A5296" s="85">
        <v>25463696</v>
      </c>
      <c r="B5296" s="84" t="s">
        <v>13448</v>
      </c>
    </row>
    <row r="5297" spans="1:2" ht="11.5" hidden="1" x14ac:dyDescent="0.25">
      <c r="A5297" s="85">
        <v>25463809</v>
      </c>
      <c r="B5297" s="84" t="s">
        <v>13449</v>
      </c>
    </row>
    <row r="5298" spans="1:2" ht="11.5" hidden="1" x14ac:dyDescent="0.25">
      <c r="A5298" s="85">
        <v>25472335</v>
      </c>
      <c r="B5298" s="84" t="s">
        <v>13449</v>
      </c>
    </row>
    <row r="5299" spans="1:2" ht="11.5" hidden="1" x14ac:dyDescent="0.25">
      <c r="A5299" s="85">
        <v>25572867</v>
      </c>
      <c r="B5299" s="84" t="s">
        <v>13450</v>
      </c>
    </row>
    <row r="5300" spans="1:2" ht="11.5" hidden="1" x14ac:dyDescent="0.25">
      <c r="A5300" s="85">
        <v>25572922</v>
      </c>
      <c r="B5300" s="84" t="s">
        <v>13450</v>
      </c>
    </row>
    <row r="5301" spans="1:2" ht="11.5" hidden="1" x14ac:dyDescent="0.25">
      <c r="A5301" s="85">
        <v>25572924</v>
      </c>
      <c r="B5301" s="84" t="s">
        <v>13451</v>
      </c>
    </row>
    <row r="5302" spans="1:2" ht="11.5" hidden="1" x14ac:dyDescent="0.25">
      <c r="A5302" s="85">
        <v>25576057</v>
      </c>
      <c r="B5302" s="84" t="s">
        <v>13452</v>
      </c>
    </row>
    <row r="5303" spans="1:2" ht="11.5" hidden="1" x14ac:dyDescent="0.25">
      <c r="A5303" s="85">
        <v>25399889</v>
      </c>
      <c r="B5303" s="84" t="s">
        <v>13453</v>
      </c>
    </row>
    <row r="5304" spans="1:2" ht="11.5" hidden="1" x14ac:dyDescent="0.25">
      <c r="A5304" s="85">
        <v>25463673</v>
      </c>
      <c r="B5304" s="84" t="s">
        <v>13453</v>
      </c>
    </row>
    <row r="5305" spans="1:2" ht="11.5" hidden="1" x14ac:dyDescent="0.25">
      <c r="A5305" s="85">
        <v>25438316</v>
      </c>
      <c r="B5305" s="84" t="s">
        <v>13454</v>
      </c>
    </row>
    <row r="5306" spans="1:2" ht="11.5" hidden="1" x14ac:dyDescent="0.25">
      <c r="A5306" s="85">
        <v>25465332</v>
      </c>
      <c r="B5306" s="84" t="s">
        <v>13454</v>
      </c>
    </row>
    <row r="5307" spans="1:2" ht="11.5" hidden="1" x14ac:dyDescent="0.25">
      <c r="A5307" s="85">
        <v>25463723</v>
      </c>
      <c r="B5307" s="84" t="s">
        <v>13455</v>
      </c>
    </row>
    <row r="5308" spans="1:2" ht="11.5" hidden="1" x14ac:dyDescent="0.25">
      <c r="A5308" s="85">
        <v>25466083</v>
      </c>
      <c r="B5308" s="84" t="s">
        <v>13455</v>
      </c>
    </row>
    <row r="5309" spans="1:2" ht="11.5" hidden="1" x14ac:dyDescent="0.25">
      <c r="A5309" s="85">
        <v>25572923</v>
      </c>
      <c r="B5309" s="84" t="s">
        <v>13455</v>
      </c>
    </row>
    <row r="5310" spans="1:2" ht="11.5" hidden="1" x14ac:dyDescent="0.25">
      <c r="A5310" s="85">
        <v>25578266</v>
      </c>
      <c r="B5310" s="84" t="s">
        <v>13456</v>
      </c>
    </row>
    <row r="5311" spans="1:2" ht="11.5" hidden="1" x14ac:dyDescent="0.25">
      <c r="A5311" s="85">
        <v>25573311</v>
      </c>
      <c r="B5311" s="84" t="s">
        <v>13457</v>
      </c>
    </row>
    <row r="5312" spans="1:2" ht="11.5" hidden="1" x14ac:dyDescent="0.25">
      <c r="A5312" s="85">
        <v>25573312</v>
      </c>
      <c r="B5312" s="84" t="s">
        <v>13457</v>
      </c>
    </row>
    <row r="5313" spans="1:2" ht="11.5" hidden="1" x14ac:dyDescent="0.25">
      <c r="A5313" s="85">
        <v>25573362</v>
      </c>
      <c r="B5313" s="84" t="s">
        <v>13457</v>
      </c>
    </row>
    <row r="5314" spans="1:2" ht="11.5" hidden="1" x14ac:dyDescent="0.25">
      <c r="A5314" s="85">
        <v>25467002</v>
      </c>
      <c r="B5314" s="84" t="s">
        <v>13458</v>
      </c>
    </row>
    <row r="5315" spans="1:2" ht="11.5" hidden="1" x14ac:dyDescent="0.25">
      <c r="A5315" s="85">
        <v>25572865</v>
      </c>
      <c r="B5315" s="84" t="s">
        <v>13458</v>
      </c>
    </row>
    <row r="5316" spans="1:2" ht="11.5" hidden="1" x14ac:dyDescent="0.25">
      <c r="A5316" s="85">
        <v>25577565</v>
      </c>
      <c r="B5316" s="84" t="s">
        <v>13459</v>
      </c>
    </row>
    <row r="5317" spans="1:2" ht="11.5" hidden="1" x14ac:dyDescent="0.25">
      <c r="A5317" s="85">
        <v>25472341</v>
      </c>
      <c r="B5317" s="84" t="s">
        <v>13460</v>
      </c>
    </row>
    <row r="5318" spans="1:2" ht="11.5" hidden="1" x14ac:dyDescent="0.25">
      <c r="A5318" s="85">
        <v>25573309</v>
      </c>
      <c r="B5318" s="84" t="s">
        <v>13461</v>
      </c>
    </row>
    <row r="5319" spans="1:2" ht="11.5" hidden="1" x14ac:dyDescent="0.25">
      <c r="A5319" s="85">
        <v>25573387</v>
      </c>
      <c r="B5319" s="84" t="s">
        <v>13461</v>
      </c>
    </row>
    <row r="5320" spans="1:2" ht="11.5" hidden="1" x14ac:dyDescent="0.25">
      <c r="A5320" s="85">
        <v>25573388</v>
      </c>
      <c r="B5320" s="84" t="s">
        <v>13462</v>
      </c>
    </row>
    <row r="5321" spans="1:2" ht="11.5" hidden="1" x14ac:dyDescent="0.25">
      <c r="A5321" s="85">
        <v>25472345</v>
      </c>
      <c r="B5321" s="84" t="s">
        <v>13463</v>
      </c>
    </row>
    <row r="5322" spans="1:2" ht="11.5" hidden="1" x14ac:dyDescent="0.25">
      <c r="A5322" s="85">
        <v>25438824</v>
      </c>
      <c r="B5322" s="84" t="s">
        <v>13464</v>
      </c>
    </row>
    <row r="5323" spans="1:2" ht="11.5" hidden="1" x14ac:dyDescent="0.25">
      <c r="A5323" s="85">
        <v>25467001</v>
      </c>
      <c r="B5323" s="84" t="s">
        <v>13465</v>
      </c>
    </row>
    <row r="5324" spans="1:2" ht="11.5" hidden="1" x14ac:dyDescent="0.25">
      <c r="A5324" s="85">
        <v>25472344</v>
      </c>
      <c r="B5324" s="84" t="s">
        <v>13465</v>
      </c>
    </row>
    <row r="5325" spans="1:2" ht="11.5" hidden="1" x14ac:dyDescent="0.25">
      <c r="A5325" s="85">
        <v>25467814</v>
      </c>
      <c r="B5325" s="84" t="s">
        <v>13466</v>
      </c>
    </row>
    <row r="5326" spans="1:2" ht="11.5" hidden="1" x14ac:dyDescent="0.25">
      <c r="A5326" s="85">
        <v>25573187</v>
      </c>
      <c r="B5326" s="84" t="s">
        <v>13467</v>
      </c>
    </row>
    <row r="5327" spans="1:2" ht="11.5" hidden="1" x14ac:dyDescent="0.25">
      <c r="A5327" s="85">
        <v>25578220</v>
      </c>
      <c r="B5327" s="84" t="s">
        <v>13468</v>
      </c>
    </row>
    <row r="5328" spans="1:2" ht="11.5" hidden="1" x14ac:dyDescent="0.25">
      <c r="A5328" s="85">
        <v>25438965</v>
      </c>
      <c r="B5328" s="84" t="s">
        <v>13469</v>
      </c>
    </row>
    <row r="5329" spans="1:2" ht="11.5" hidden="1" x14ac:dyDescent="0.25">
      <c r="A5329" s="85">
        <v>25572883</v>
      </c>
      <c r="B5329" s="84" t="s">
        <v>13469</v>
      </c>
    </row>
    <row r="5330" spans="1:2" ht="11.5" hidden="1" x14ac:dyDescent="0.25">
      <c r="A5330" s="85">
        <v>25573389</v>
      </c>
      <c r="B5330" s="84" t="s">
        <v>13470</v>
      </c>
    </row>
    <row r="5331" spans="1:2" ht="11.5" hidden="1" x14ac:dyDescent="0.25">
      <c r="A5331" s="85">
        <v>25466680</v>
      </c>
      <c r="B5331" s="84" t="s">
        <v>13471</v>
      </c>
    </row>
    <row r="5332" spans="1:2" ht="11.5" hidden="1" x14ac:dyDescent="0.25">
      <c r="A5332" s="85">
        <v>25466999</v>
      </c>
      <c r="B5332" s="84" t="s">
        <v>13471</v>
      </c>
    </row>
    <row r="5333" spans="1:2" ht="11.5" hidden="1" x14ac:dyDescent="0.25">
      <c r="A5333" s="85">
        <v>25572853</v>
      </c>
      <c r="B5333" s="84" t="s">
        <v>13471</v>
      </c>
    </row>
    <row r="5334" spans="1:2" ht="11.5" hidden="1" x14ac:dyDescent="0.25">
      <c r="A5334" s="85">
        <v>25398886</v>
      </c>
      <c r="B5334" s="84" t="s">
        <v>13472</v>
      </c>
    </row>
    <row r="5335" spans="1:2" ht="11.5" hidden="1" x14ac:dyDescent="0.25">
      <c r="A5335" s="85">
        <v>25574929</v>
      </c>
      <c r="B5335" s="84" t="s">
        <v>13473</v>
      </c>
    </row>
    <row r="5336" spans="1:2" ht="11.5" hidden="1" x14ac:dyDescent="0.25">
      <c r="A5336" s="85">
        <v>25573231</v>
      </c>
      <c r="B5336" s="84" t="s">
        <v>13474</v>
      </c>
    </row>
    <row r="5337" spans="1:2" ht="11.5" hidden="1" x14ac:dyDescent="0.25">
      <c r="A5337" s="85">
        <v>27104319</v>
      </c>
      <c r="B5337" s="84" t="s">
        <v>13475</v>
      </c>
    </row>
    <row r="5338" spans="1:2" ht="11.5" hidden="1" x14ac:dyDescent="0.25">
      <c r="A5338" s="85">
        <v>27104317</v>
      </c>
      <c r="B5338" s="84" t="s">
        <v>13476</v>
      </c>
    </row>
    <row r="5339" spans="1:2" ht="11.5" hidden="1" x14ac:dyDescent="0.25">
      <c r="A5339" s="85">
        <v>27104316</v>
      </c>
      <c r="B5339" s="84" t="s">
        <v>13477</v>
      </c>
    </row>
    <row r="5340" spans="1:2" ht="11.5" hidden="1" x14ac:dyDescent="0.25">
      <c r="A5340" s="85">
        <v>25106249</v>
      </c>
      <c r="B5340" s="84" t="s">
        <v>13478</v>
      </c>
    </row>
    <row r="5341" spans="1:2" ht="11.5" hidden="1" x14ac:dyDescent="0.25">
      <c r="A5341" s="85">
        <v>25106251</v>
      </c>
      <c r="B5341" s="84" t="s">
        <v>13479</v>
      </c>
    </row>
    <row r="5342" spans="1:2" ht="11.5" hidden="1" x14ac:dyDescent="0.25">
      <c r="A5342" s="85">
        <v>27104257</v>
      </c>
      <c r="B5342" s="84" t="s">
        <v>13480</v>
      </c>
    </row>
    <row r="5343" spans="1:2" ht="11.5" hidden="1" x14ac:dyDescent="0.25">
      <c r="A5343" s="85">
        <v>27104101</v>
      </c>
      <c r="B5343" s="84" t="s">
        <v>13481</v>
      </c>
    </row>
    <row r="5344" spans="1:2" ht="11.5" hidden="1" x14ac:dyDescent="0.25">
      <c r="A5344" s="85">
        <v>27104148</v>
      </c>
      <c r="B5344" s="84" t="s">
        <v>13482</v>
      </c>
    </row>
    <row r="5345" spans="1:2" ht="11.5" hidden="1" x14ac:dyDescent="0.25">
      <c r="A5345" s="85">
        <v>25106231</v>
      </c>
      <c r="B5345" s="84" t="s">
        <v>13483</v>
      </c>
    </row>
    <row r="5346" spans="1:2" ht="11.5" hidden="1" x14ac:dyDescent="0.25">
      <c r="A5346" s="85">
        <v>27104181</v>
      </c>
      <c r="B5346" s="84" t="s">
        <v>13484</v>
      </c>
    </row>
    <row r="5347" spans="1:2" ht="11.5" hidden="1" x14ac:dyDescent="0.25">
      <c r="A5347" s="85">
        <v>27104245</v>
      </c>
      <c r="B5347" s="84" t="s">
        <v>13485</v>
      </c>
    </row>
    <row r="5348" spans="1:2" ht="11.5" hidden="1" x14ac:dyDescent="0.25">
      <c r="A5348" s="85">
        <v>27162367</v>
      </c>
      <c r="B5348" s="84" t="s">
        <v>13486</v>
      </c>
    </row>
    <row r="5349" spans="1:2" ht="11.5" hidden="1" x14ac:dyDescent="0.25">
      <c r="A5349" s="85">
        <v>25234269</v>
      </c>
      <c r="B5349" s="84" t="s">
        <v>26001</v>
      </c>
    </row>
    <row r="5350" spans="1:2" ht="11.5" hidden="1" x14ac:dyDescent="0.25">
      <c r="A5350" s="85">
        <v>25220158</v>
      </c>
      <c r="B5350" s="84" t="s">
        <v>13487</v>
      </c>
    </row>
    <row r="5351" spans="1:2" ht="11.5" hidden="1" x14ac:dyDescent="0.25">
      <c r="A5351" s="85">
        <v>27135286</v>
      </c>
      <c r="B5351" s="84" t="s">
        <v>13488</v>
      </c>
    </row>
    <row r="5352" spans="1:2" ht="11.5" hidden="1" x14ac:dyDescent="0.25">
      <c r="A5352" s="85">
        <v>25234266</v>
      </c>
      <c r="B5352" s="84" t="s">
        <v>26002</v>
      </c>
    </row>
    <row r="5353" spans="1:2" ht="11.5" hidden="1" x14ac:dyDescent="0.25">
      <c r="A5353" s="85">
        <v>27162366</v>
      </c>
      <c r="B5353" s="84" t="s">
        <v>13489</v>
      </c>
    </row>
    <row r="5354" spans="1:2" ht="11.5" hidden="1" x14ac:dyDescent="0.25">
      <c r="A5354" s="85">
        <v>25149754</v>
      </c>
      <c r="B5354" s="84" t="s">
        <v>13490</v>
      </c>
    </row>
    <row r="5355" spans="1:2" ht="11.5" hidden="1" x14ac:dyDescent="0.25">
      <c r="A5355" s="85">
        <v>25106248</v>
      </c>
      <c r="B5355" s="84" t="s">
        <v>13491</v>
      </c>
    </row>
    <row r="5356" spans="1:2" ht="11.5" hidden="1" x14ac:dyDescent="0.25">
      <c r="A5356" s="85">
        <v>25234267</v>
      </c>
      <c r="B5356" s="84" t="s">
        <v>13492</v>
      </c>
    </row>
    <row r="5357" spans="1:2" ht="11.5" hidden="1" x14ac:dyDescent="0.25">
      <c r="A5357" s="85">
        <v>25234268</v>
      </c>
      <c r="B5357" s="84" t="s">
        <v>13493</v>
      </c>
    </row>
    <row r="5358" spans="1:2" ht="11.5" hidden="1" x14ac:dyDescent="0.25">
      <c r="A5358" s="85">
        <v>25234271</v>
      </c>
      <c r="B5358" s="84" t="s">
        <v>13494</v>
      </c>
    </row>
    <row r="5359" spans="1:2" ht="11.5" hidden="1" x14ac:dyDescent="0.25">
      <c r="A5359" s="85">
        <v>25573273</v>
      </c>
      <c r="B5359" s="84" t="s">
        <v>13495</v>
      </c>
    </row>
    <row r="5360" spans="1:2" ht="11.5" hidden="1" x14ac:dyDescent="0.25">
      <c r="A5360" s="85">
        <v>27164882</v>
      </c>
      <c r="B5360" s="84" t="s">
        <v>13496</v>
      </c>
    </row>
    <row r="5361" spans="1:3" ht="11.5" hidden="1" x14ac:dyDescent="0.25">
      <c r="A5361" s="85">
        <v>8037629</v>
      </c>
      <c r="B5361" s="84" t="s">
        <v>13497</v>
      </c>
    </row>
    <row r="5362" spans="1:3" ht="11.5" x14ac:dyDescent="0.25">
      <c r="A5362" s="85">
        <v>25115026</v>
      </c>
      <c r="B5362" s="84" t="s">
        <v>2680</v>
      </c>
      <c r="C5362" s="82" t="s">
        <v>2681</v>
      </c>
    </row>
    <row r="5363" spans="1:3" ht="11.5" hidden="1" x14ac:dyDescent="0.25">
      <c r="A5363" s="85">
        <v>838560</v>
      </c>
      <c r="B5363" s="84" t="s">
        <v>13498</v>
      </c>
    </row>
    <row r="5364" spans="1:3" ht="11.5" hidden="1" x14ac:dyDescent="0.25">
      <c r="A5364" s="85">
        <v>25041920</v>
      </c>
      <c r="B5364" s="84" t="s">
        <v>13499</v>
      </c>
    </row>
    <row r="5365" spans="1:3" ht="11.5" hidden="1" x14ac:dyDescent="0.25">
      <c r="A5365" s="85">
        <v>25573216</v>
      </c>
      <c r="B5365" s="84" t="s">
        <v>13500</v>
      </c>
    </row>
    <row r="5366" spans="1:3" ht="11.5" hidden="1" x14ac:dyDescent="0.25">
      <c r="A5366" s="85">
        <v>9003796</v>
      </c>
      <c r="B5366" s="84" t="s">
        <v>13501</v>
      </c>
    </row>
    <row r="5367" spans="1:3" ht="11.5" hidden="1" x14ac:dyDescent="0.25">
      <c r="A5367" s="85">
        <v>25459440</v>
      </c>
      <c r="B5367" s="84" t="s">
        <v>13502</v>
      </c>
    </row>
    <row r="5368" spans="1:3" ht="11.5" hidden="1" x14ac:dyDescent="0.25">
      <c r="A5368" s="85">
        <v>25573547</v>
      </c>
      <c r="B5368" s="84" t="s">
        <v>13503</v>
      </c>
    </row>
    <row r="5369" spans="1:3" ht="11.5" hidden="1" x14ac:dyDescent="0.25">
      <c r="A5369" s="85">
        <v>25580096</v>
      </c>
      <c r="B5369" s="84" t="s">
        <v>26003</v>
      </c>
    </row>
    <row r="5370" spans="1:3" ht="11.5" hidden="1" x14ac:dyDescent="0.25">
      <c r="A5370" s="85">
        <v>25090427</v>
      </c>
      <c r="B5370" s="84" t="s">
        <v>13504</v>
      </c>
    </row>
    <row r="5371" spans="1:3" ht="11.5" hidden="1" x14ac:dyDescent="0.25">
      <c r="A5371" s="85">
        <v>25037104</v>
      </c>
      <c r="B5371" s="84" t="s">
        <v>13505</v>
      </c>
    </row>
    <row r="5372" spans="1:3" ht="11.5" hidden="1" x14ac:dyDescent="0.25">
      <c r="A5372" s="85">
        <v>25469488</v>
      </c>
      <c r="B5372" s="84" t="s">
        <v>13506</v>
      </c>
    </row>
    <row r="5373" spans="1:3" ht="11.5" hidden="1" x14ac:dyDescent="0.25">
      <c r="A5373" s="85">
        <v>25438320</v>
      </c>
      <c r="B5373" s="84" t="s">
        <v>13507</v>
      </c>
    </row>
    <row r="5374" spans="1:3" ht="11.5" hidden="1" x14ac:dyDescent="0.25">
      <c r="A5374" s="85">
        <v>25573534</v>
      </c>
      <c r="B5374" s="84" t="s">
        <v>13507</v>
      </c>
    </row>
    <row r="5375" spans="1:3" ht="11.5" hidden="1" x14ac:dyDescent="0.25">
      <c r="A5375" s="85">
        <v>25106253</v>
      </c>
      <c r="B5375" s="84" t="s">
        <v>13508</v>
      </c>
    </row>
    <row r="5376" spans="1:3" ht="11.5" hidden="1" x14ac:dyDescent="0.25">
      <c r="A5376" s="85">
        <v>25462429</v>
      </c>
      <c r="B5376" s="84" t="s">
        <v>13509</v>
      </c>
    </row>
    <row r="5377" spans="1:2" ht="11.5" hidden="1" x14ac:dyDescent="0.25">
      <c r="A5377" s="85">
        <v>25575195</v>
      </c>
      <c r="B5377" s="84" t="s">
        <v>13509</v>
      </c>
    </row>
    <row r="5378" spans="1:2" ht="11.5" hidden="1" x14ac:dyDescent="0.25">
      <c r="A5378" s="85">
        <v>25573328</v>
      </c>
      <c r="B5378" s="84" t="s">
        <v>13510</v>
      </c>
    </row>
    <row r="5379" spans="1:2" ht="11.5" hidden="1" x14ac:dyDescent="0.25">
      <c r="A5379" s="85">
        <v>25573329</v>
      </c>
      <c r="B5379" s="84" t="s">
        <v>13511</v>
      </c>
    </row>
    <row r="5380" spans="1:2" ht="11.5" hidden="1" x14ac:dyDescent="0.25">
      <c r="A5380" s="85">
        <v>25573344</v>
      </c>
      <c r="B5380" s="84" t="s">
        <v>13511</v>
      </c>
    </row>
    <row r="5381" spans="1:2" ht="11.5" hidden="1" x14ac:dyDescent="0.25">
      <c r="A5381" s="85">
        <v>25576067</v>
      </c>
      <c r="B5381" s="84" t="s">
        <v>13512</v>
      </c>
    </row>
    <row r="5382" spans="1:2" ht="11.5" hidden="1" x14ac:dyDescent="0.25">
      <c r="A5382" s="85">
        <v>25573296</v>
      </c>
      <c r="B5382" s="84" t="s">
        <v>13513</v>
      </c>
    </row>
    <row r="5383" spans="1:2" ht="11.5" hidden="1" x14ac:dyDescent="0.25">
      <c r="A5383" s="85">
        <v>25573278</v>
      </c>
      <c r="B5383" s="84" t="s">
        <v>13514</v>
      </c>
    </row>
    <row r="5384" spans="1:2" ht="11.5" hidden="1" x14ac:dyDescent="0.25">
      <c r="A5384" s="85">
        <v>25576068</v>
      </c>
      <c r="B5384" s="84" t="s">
        <v>13514</v>
      </c>
    </row>
    <row r="5385" spans="1:2" ht="11.5" hidden="1" x14ac:dyDescent="0.25">
      <c r="A5385" s="85">
        <v>25572834</v>
      </c>
      <c r="B5385" s="84" t="s">
        <v>13515</v>
      </c>
    </row>
    <row r="5386" spans="1:2" ht="11.5" hidden="1" x14ac:dyDescent="0.25">
      <c r="A5386" s="85">
        <v>25576064</v>
      </c>
      <c r="B5386" s="84" t="s">
        <v>13515</v>
      </c>
    </row>
    <row r="5387" spans="1:2" ht="11.5" hidden="1" x14ac:dyDescent="0.25">
      <c r="A5387" s="85">
        <v>25572920</v>
      </c>
      <c r="B5387" s="84" t="s">
        <v>13516</v>
      </c>
    </row>
    <row r="5388" spans="1:2" ht="11.5" hidden="1" x14ac:dyDescent="0.25">
      <c r="A5388" s="85">
        <v>25573265</v>
      </c>
      <c r="B5388" s="84" t="s">
        <v>13516</v>
      </c>
    </row>
    <row r="5389" spans="1:2" ht="11.5" hidden="1" x14ac:dyDescent="0.25">
      <c r="A5389" s="85">
        <v>25576065</v>
      </c>
      <c r="B5389" s="84" t="s">
        <v>13517</v>
      </c>
    </row>
    <row r="5390" spans="1:2" ht="11.5" hidden="1" x14ac:dyDescent="0.25">
      <c r="A5390" s="85">
        <v>25572835</v>
      </c>
      <c r="B5390" s="84" t="s">
        <v>13518</v>
      </c>
    </row>
    <row r="5391" spans="1:2" ht="11.5" hidden="1" x14ac:dyDescent="0.25">
      <c r="A5391" s="85">
        <v>25572921</v>
      </c>
      <c r="B5391" s="84" t="s">
        <v>13518</v>
      </c>
    </row>
    <row r="5392" spans="1:2" ht="11.5" hidden="1" x14ac:dyDescent="0.25">
      <c r="A5392" s="85">
        <v>25398889</v>
      </c>
      <c r="B5392" s="84" t="s">
        <v>13519</v>
      </c>
    </row>
    <row r="5393" spans="1:2" ht="11.5" hidden="1" x14ac:dyDescent="0.25">
      <c r="A5393" s="85">
        <v>25466678</v>
      </c>
      <c r="B5393" s="84" t="s">
        <v>13519</v>
      </c>
    </row>
    <row r="5394" spans="1:2" ht="11.5" hidden="1" x14ac:dyDescent="0.25">
      <c r="A5394" s="85">
        <v>25579776</v>
      </c>
      <c r="B5394" s="84" t="s">
        <v>13519</v>
      </c>
    </row>
    <row r="5395" spans="1:2" ht="11.5" hidden="1" x14ac:dyDescent="0.25">
      <c r="A5395" s="85">
        <v>25400073</v>
      </c>
      <c r="B5395" s="84" t="s">
        <v>13520</v>
      </c>
    </row>
    <row r="5396" spans="1:2" ht="11.5" hidden="1" x14ac:dyDescent="0.25">
      <c r="A5396" s="85">
        <v>25576066</v>
      </c>
      <c r="B5396" s="84" t="s">
        <v>13521</v>
      </c>
    </row>
    <row r="5397" spans="1:2" ht="11.5" hidden="1" x14ac:dyDescent="0.25">
      <c r="A5397" s="85">
        <v>25572879</v>
      </c>
      <c r="B5397" s="84" t="s">
        <v>13522</v>
      </c>
    </row>
    <row r="5398" spans="1:2" ht="11.5" hidden="1" x14ac:dyDescent="0.25">
      <c r="A5398" s="85">
        <v>25578023</v>
      </c>
      <c r="B5398" s="84" t="s">
        <v>13523</v>
      </c>
    </row>
    <row r="5399" spans="1:2" ht="11.5" hidden="1" x14ac:dyDescent="0.25">
      <c r="A5399" s="85">
        <v>25132363</v>
      </c>
      <c r="B5399" s="84" t="s">
        <v>13524</v>
      </c>
    </row>
    <row r="5400" spans="1:2" ht="11.5" hidden="1" x14ac:dyDescent="0.25">
      <c r="A5400" s="85">
        <v>27162465</v>
      </c>
      <c r="B5400" s="84" t="s">
        <v>13525</v>
      </c>
    </row>
    <row r="5401" spans="1:2" ht="11.5" hidden="1" x14ac:dyDescent="0.25">
      <c r="A5401" s="85">
        <v>27151829</v>
      </c>
      <c r="B5401" s="84" t="s">
        <v>13526</v>
      </c>
    </row>
    <row r="5402" spans="1:2" ht="11.5" hidden="1" x14ac:dyDescent="0.25">
      <c r="A5402" s="85">
        <v>27154581</v>
      </c>
      <c r="B5402" s="84" t="s">
        <v>13527</v>
      </c>
    </row>
    <row r="5403" spans="1:2" ht="11.5" hidden="1" x14ac:dyDescent="0.25">
      <c r="A5403" s="85">
        <v>27107999</v>
      </c>
      <c r="B5403" s="84" t="s">
        <v>13528</v>
      </c>
    </row>
    <row r="5404" spans="1:2" ht="11.5" hidden="1" x14ac:dyDescent="0.25">
      <c r="A5404" s="85">
        <v>25583480</v>
      </c>
      <c r="B5404" s="84" t="s">
        <v>13529</v>
      </c>
    </row>
    <row r="5405" spans="1:2" ht="11.5" hidden="1" x14ac:dyDescent="0.25">
      <c r="A5405" s="85">
        <v>27130760</v>
      </c>
      <c r="B5405" s="84" t="s">
        <v>13530</v>
      </c>
    </row>
    <row r="5406" spans="1:2" ht="11.5" hidden="1" x14ac:dyDescent="0.25">
      <c r="A5406" s="85">
        <v>25321129</v>
      </c>
      <c r="B5406" s="84" t="s">
        <v>13531</v>
      </c>
    </row>
    <row r="5407" spans="1:2" ht="11.5" hidden="1" x14ac:dyDescent="0.25">
      <c r="A5407" s="85">
        <v>25014218</v>
      </c>
      <c r="B5407" s="84" t="s">
        <v>13532</v>
      </c>
    </row>
    <row r="5408" spans="1:2" ht="11.5" hidden="1" x14ac:dyDescent="0.25">
      <c r="A5408" s="85">
        <v>25316890</v>
      </c>
      <c r="B5408" s="84" t="s">
        <v>13533</v>
      </c>
    </row>
    <row r="5409" spans="1:3" ht="11.5" hidden="1" x14ac:dyDescent="0.25">
      <c r="A5409" s="85">
        <v>25067427</v>
      </c>
      <c r="B5409" s="84" t="s">
        <v>13534</v>
      </c>
    </row>
    <row r="5410" spans="1:3" ht="11.5" hidden="1" x14ac:dyDescent="0.25">
      <c r="A5410" s="85">
        <v>25583573</v>
      </c>
      <c r="B5410" s="84" t="s">
        <v>13535</v>
      </c>
    </row>
    <row r="5411" spans="1:3" ht="11.5" hidden="1" x14ac:dyDescent="0.25">
      <c r="A5411" s="85">
        <v>25509570</v>
      </c>
      <c r="B5411" s="84" t="s">
        <v>13536</v>
      </c>
    </row>
    <row r="5412" spans="1:3" ht="11.5" hidden="1" x14ac:dyDescent="0.25">
      <c r="A5412" s="85">
        <v>25234206</v>
      </c>
      <c r="B5412" s="84" t="s">
        <v>26004</v>
      </c>
    </row>
    <row r="5413" spans="1:3" ht="11.5" hidden="1" x14ac:dyDescent="0.25">
      <c r="A5413" s="85">
        <v>25219113</v>
      </c>
      <c r="B5413" s="84" t="s">
        <v>13537</v>
      </c>
    </row>
    <row r="5414" spans="1:3" ht="11.5" hidden="1" x14ac:dyDescent="0.25">
      <c r="A5414" s="85">
        <v>27161096</v>
      </c>
      <c r="B5414" s="84" t="s">
        <v>13538</v>
      </c>
    </row>
    <row r="5415" spans="1:3" ht="11.5" hidden="1" x14ac:dyDescent="0.25">
      <c r="A5415" s="85">
        <v>25021748</v>
      </c>
      <c r="B5415" s="84" t="s">
        <v>13539</v>
      </c>
    </row>
    <row r="5416" spans="1:3" ht="11.5" hidden="1" x14ac:dyDescent="0.25">
      <c r="A5416" s="85">
        <v>25576095</v>
      </c>
      <c r="B5416" s="84" t="s">
        <v>8625</v>
      </c>
    </row>
    <row r="5417" spans="1:3" ht="11.5" x14ac:dyDescent="0.25">
      <c r="A5417" s="85">
        <v>25449984</v>
      </c>
      <c r="B5417" s="84" t="s">
        <v>2682</v>
      </c>
      <c r="C5417" s="82" t="s">
        <v>2683</v>
      </c>
    </row>
    <row r="5418" spans="1:3" ht="11.5" x14ac:dyDescent="0.25">
      <c r="A5418" s="85">
        <v>25414908</v>
      </c>
      <c r="B5418" s="84" t="s">
        <v>2684</v>
      </c>
      <c r="C5418" s="82" t="s">
        <v>2685</v>
      </c>
    </row>
    <row r="5419" spans="1:3" ht="11.5" hidden="1" x14ac:dyDescent="0.25">
      <c r="A5419" s="85">
        <v>25589600</v>
      </c>
      <c r="B5419" s="84" t="s">
        <v>13540</v>
      </c>
    </row>
    <row r="5420" spans="1:3" ht="11.5" x14ac:dyDescent="0.25">
      <c r="A5420" s="85">
        <v>25481853</v>
      </c>
      <c r="B5420" s="84" t="s">
        <v>2686</v>
      </c>
      <c r="C5420" s="82" t="s">
        <v>2687</v>
      </c>
    </row>
    <row r="5421" spans="1:3" ht="11.5" x14ac:dyDescent="0.25">
      <c r="A5421" s="85">
        <v>25486407</v>
      </c>
      <c r="B5421" s="84" t="s">
        <v>2688</v>
      </c>
      <c r="C5421" s="82" t="s">
        <v>2689</v>
      </c>
    </row>
    <row r="5422" spans="1:3" ht="11.5" hidden="1" x14ac:dyDescent="0.25">
      <c r="A5422" s="85">
        <v>25478554</v>
      </c>
      <c r="B5422" s="84" t="s">
        <v>13541</v>
      </c>
    </row>
    <row r="5423" spans="1:3" ht="11.5" x14ac:dyDescent="0.25">
      <c r="A5423" s="85">
        <v>25460404</v>
      </c>
      <c r="B5423" s="84" t="s">
        <v>2690</v>
      </c>
      <c r="C5423" s="82" t="s">
        <v>2691</v>
      </c>
    </row>
    <row r="5424" spans="1:3" ht="11.5" hidden="1" x14ac:dyDescent="0.25">
      <c r="A5424" s="85">
        <v>27103660</v>
      </c>
      <c r="B5424" s="84" t="s">
        <v>13542</v>
      </c>
    </row>
    <row r="5425" spans="1:3" ht="11.5" hidden="1" x14ac:dyDescent="0.25">
      <c r="A5425" s="85">
        <v>25257369</v>
      </c>
      <c r="B5425" s="84" t="s">
        <v>13543</v>
      </c>
    </row>
    <row r="5426" spans="1:3" ht="11.5" hidden="1" x14ac:dyDescent="0.25">
      <c r="A5426" s="85">
        <v>27103810</v>
      </c>
      <c r="B5426" s="84" t="s">
        <v>13544</v>
      </c>
    </row>
    <row r="5427" spans="1:3" ht="11.5" hidden="1" x14ac:dyDescent="0.25">
      <c r="A5427" s="85">
        <v>25090441</v>
      </c>
      <c r="B5427" s="84" t="s">
        <v>13545</v>
      </c>
    </row>
    <row r="5428" spans="1:3" ht="11.5" hidden="1" x14ac:dyDescent="0.25">
      <c r="A5428" s="85">
        <v>25135686</v>
      </c>
      <c r="B5428" s="84" t="s">
        <v>13546</v>
      </c>
    </row>
    <row r="5429" spans="1:3" ht="11.5" hidden="1" x14ac:dyDescent="0.25">
      <c r="A5429" s="85">
        <v>25106254</v>
      </c>
      <c r="B5429" s="84" t="s">
        <v>13547</v>
      </c>
    </row>
    <row r="5430" spans="1:3" ht="11.5" hidden="1" x14ac:dyDescent="0.25">
      <c r="A5430" s="85">
        <v>25090439</v>
      </c>
      <c r="B5430" s="84" t="s">
        <v>13548</v>
      </c>
    </row>
    <row r="5431" spans="1:3" ht="11.5" hidden="1" x14ac:dyDescent="0.25">
      <c r="A5431" s="85">
        <v>25090440</v>
      </c>
      <c r="B5431" s="84" t="s">
        <v>13549</v>
      </c>
    </row>
    <row r="5432" spans="1:3" ht="11.5" hidden="1" x14ac:dyDescent="0.25">
      <c r="A5432" s="85">
        <v>25257372</v>
      </c>
      <c r="B5432" s="84" t="s">
        <v>13550</v>
      </c>
    </row>
    <row r="5433" spans="1:3" ht="11.5" hidden="1" x14ac:dyDescent="0.25">
      <c r="A5433" s="85">
        <v>25400879</v>
      </c>
      <c r="B5433" s="84" t="s">
        <v>13551</v>
      </c>
    </row>
    <row r="5434" spans="1:3" ht="11.5" hidden="1" x14ac:dyDescent="0.25">
      <c r="A5434" s="85">
        <v>25400877</v>
      </c>
      <c r="B5434" s="84" t="s">
        <v>13552</v>
      </c>
    </row>
    <row r="5435" spans="1:3" ht="11.5" hidden="1" x14ac:dyDescent="0.25">
      <c r="A5435" s="85">
        <v>27169013</v>
      </c>
      <c r="B5435" s="84" t="s">
        <v>13553</v>
      </c>
    </row>
    <row r="5436" spans="1:3" ht="11.5" x14ac:dyDescent="0.25">
      <c r="A5436" s="85">
        <v>25475784</v>
      </c>
      <c r="B5436" s="84" t="s">
        <v>2692</v>
      </c>
      <c r="C5436" s="82" t="s">
        <v>2693</v>
      </c>
    </row>
    <row r="5437" spans="1:3" ht="11.5" hidden="1" x14ac:dyDescent="0.25">
      <c r="A5437" s="85">
        <v>27188010</v>
      </c>
      <c r="B5437" s="84" t="s">
        <v>13554</v>
      </c>
    </row>
    <row r="5438" spans="1:3" ht="11.5" hidden="1" x14ac:dyDescent="0.25">
      <c r="A5438" s="85">
        <v>27188011</v>
      </c>
      <c r="B5438" s="84" t="s">
        <v>13555</v>
      </c>
    </row>
    <row r="5439" spans="1:3" ht="11.5" x14ac:dyDescent="0.25">
      <c r="A5439" s="85">
        <v>25581273</v>
      </c>
      <c r="B5439" s="84" t="s">
        <v>2694</v>
      </c>
      <c r="C5439" s="82" t="s">
        <v>2695</v>
      </c>
    </row>
    <row r="5440" spans="1:3" ht="11.5" hidden="1" x14ac:dyDescent="0.25">
      <c r="A5440" s="85">
        <v>25473511</v>
      </c>
      <c r="B5440" s="84" t="s">
        <v>13556</v>
      </c>
    </row>
    <row r="5441" spans="1:3" ht="11.5" x14ac:dyDescent="0.25">
      <c r="A5441" s="85">
        <v>27158359</v>
      </c>
      <c r="B5441" s="84" t="s">
        <v>2696</v>
      </c>
      <c r="C5441" s="82" t="s">
        <v>2697</v>
      </c>
    </row>
    <row r="5442" spans="1:3" ht="11.5" hidden="1" x14ac:dyDescent="0.25">
      <c r="A5442" s="85">
        <v>8038090</v>
      </c>
      <c r="B5442" s="84" t="s">
        <v>13557</v>
      </c>
    </row>
    <row r="5443" spans="1:3" ht="11.5" hidden="1" x14ac:dyDescent="0.25">
      <c r="A5443" s="85">
        <v>27113205</v>
      </c>
      <c r="B5443" s="84" t="s">
        <v>13558</v>
      </c>
    </row>
    <row r="5444" spans="1:3" ht="11.5" hidden="1" x14ac:dyDescent="0.25">
      <c r="A5444" s="85">
        <v>27012394</v>
      </c>
      <c r="B5444" s="84" t="s">
        <v>13559</v>
      </c>
    </row>
    <row r="5445" spans="1:3" ht="11.5" hidden="1" x14ac:dyDescent="0.25">
      <c r="A5445" s="85">
        <v>25135689</v>
      </c>
      <c r="B5445" s="84" t="s">
        <v>26005</v>
      </c>
    </row>
    <row r="5446" spans="1:3" ht="11.5" hidden="1" x14ac:dyDescent="0.25">
      <c r="A5446" s="85">
        <v>25472314</v>
      </c>
      <c r="B5446" s="84" t="s">
        <v>13560</v>
      </c>
    </row>
    <row r="5447" spans="1:3" ht="11.5" hidden="1" x14ac:dyDescent="0.25">
      <c r="A5447" s="85">
        <v>25458633</v>
      </c>
      <c r="B5447" s="84" t="s">
        <v>13561</v>
      </c>
    </row>
    <row r="5448" spans="1:3" ht="11.5" hidden="1" x14ac:dyDescent="0.25">
      <c r="A5448" s="85">
        <v>25573287</v>
      </c>
      <c r="B5448" s="84" t="s">
        <v>13562</v>
      </c>
    </row>
    <row r="5449" spans="1:3" ht="11.5" hidden="1" x14ac:dyDescent="0.25">
      <c r="A5449" s="85">
        <v>25483185</v>
      </c>
      <c r="B5449" s="84" t="s">
        <v>13563</v>
      </c>
    </row>
    <row r="5450" spans="1:3" ht="11.5" hidden="1" x14ac:dyDescent="0.25">
      <c r="A5450" s="85">
        <v>25399962</v>
      </c>
      <c r="B5450" s="84" t="s">
        <v>13564</v>
      </c>
    </row>
    <row r="5451" spans="1:3" ht="11.5" hidden="1" x14ac:dyDescent="0.25">
      <c r="A5451" s="85">
        <v>25573351</v>
      </c>
      <c r="B5451" s="84" t="s">
        <v>13565</v>
      </c>
    </row>
    <row r="5452" spans="1:3" ht="11.5" hidden="1" x14ac:dyDescent="0.25">
      <c r="A5452" s="85">
        <v>25573290</v>
      </c>
      <c r="B5452" s="84" t="s">
        <v>13566</v>
      </c>
    </row>
    <row r="5453" spans="1:3" ht="11.5" hidden="1" x14ac:dyDescent="0.25">
      <c r="A5453" s="85">
        <v>25472211</v>
      </c>
      <c r="B5453" s="84" t="s">
        <v>13567</v>
      </c>
    </row>
    <row r="5454" spans="1:3" ht="11.5" hidden="1" x14ac:dyDescent="0.25">
      <c r="A5454" s="85">
        <v>25486631</v>
      </c>
      <c r="B5454" s="84" t="s">
        <v>13568</v>
      </c>
    </row>
    <row r="5455" spans="1:3" ht="11.5" hidden="1" x14ac:dyDescent="0.25">
      <c r="A5455" s="85">
        <v>25399965</v>
      </c>
      <c r="B5455" s="84" t="s">
        <v>13569</v>
      </c>
    </row>
    <row r="5456" spans="1:3" ht="11.5" hidden="1" x14ac:dyDescent="0.25">
      <c r="A5456" s="85">
        <v>25573354</v>
      </c>
      <c r="B5456" s="84" t="s">
        <v>13569</v>
      </c>
    </row>
    <row r="5457" spans="1:3" ht="11.5" hidden="1" x14ac:dyDescent="0.25">
      <c r="A5457" s="85">
        <v>25573286</v>
      </c>
      <c r="B5457" s="84" t="s">
        <v>13570</v>
      </c>
    </row>
    <row r="5458" spans="1:3" ht="11.5" hidden="1" x14ac:dyDescent="0.25">
      <c r="A5458" s="85">
        <v>60033584</v>
      </c>
      <c r="B5458" s="84" t="s">
        <v>13571</v>
      </c>
    </row>
    <row r="5459" spans="1:3" ht="11.5" hidden="1" x14ac:dyDescent="0.25">
      <c r="A5459" s="85">
        <v>25400775</v>
      </c>
      <c r="B5459" s="84" t="s">
        <v>13572</v>
      </c>
    </row>
    <row r="5460" spans="1:3" ht="11.5" hidden="1" x14ac:dyDescent="0.25">
      <c r="A5460" s="85">
        <v>25464078</v>
      </c>
      <c r="B5460" s="84" t="s">
        <v>13573</v>
      </c>
    </row>
    <row r="5461" spans="1:3" ht="11.5" hidden="1" x14ac:dyDescent="0.25">
      <c r="A5461" s="85">
        <v>25576077</v>
      </c>
      <c r="B5461" s="84" t="s">
        <v>13574</v>
      </c>
    </row>
    <row r="5462" spans="1:3" ht="11.5" hidden="1" x14ac:dyDescent="0.25">
      <c r="A5462" s="85">
        <v>25463816</v>
      </c>
      <c r="B5462" s="84" t="s">
        <v>13575</v>
      </c>
    </row>
    <row r="5463" spans="1:3" ht="11.5" hidden="1" x14ac:dyDescent="0.25">
      <c r="A5463" s="85">
        <v>25575267</v>
      </c>
      <c r="B5463" s="84" t="s">
        <v>13576</v>
      </c>
    </row>
    <row r="5464" spans="1:3" ht="11.5" hidden="1" x14ac:dyDescent="0.25">
      <c r="A5464" s="85">
        <v>25566615</v>
      </c>
      <c r="B5464" s="84" t="s">
        <v>13577</v>
      </c>
    </row>
    <row r="5465" spans="1:3" ht="11.5" hidden="1" x14ac:dyDescent="0.25">
      <c r="A5465" s="85">
        <v>27161097</v>
      </c>
      <c r="B5465" s="84" t="s">
        <v>13578</v>
      </c>
    </row>
    <row r="5466" spans="1:3" ht="11.5" hidden="1" x14ac:dyDescent="0.25">
      <c r="A5466" s="85">
        <v>27113280</v>
      </c>
      <c r="B5466" s="84" t="s">
        <v>13579</v>
      </c>
    </row>
    <row r="5467" spans="1:3" ht="11.5" hidden="1" x14ac:dyDescent="0.25">
      <c r="A5467" s="85">
        <v>25561929</v>
      </c>
      <c r="B5467" s="84" t="s">
        <v>13580</v>
      </c>
    </row>
    <row r="5468" spans="1:3" ht="11.5" hidden="1" x14ac:dyDescent="0.25">
      <c r="A5468" s="85">
        <v>27103488</v>
      </c>
      <c r="B5468" s="84" t="s">
        <v>13581</v>
      </c>
    </row>
    <row r="5469" spans="1:3" ht="11.5" hidden="1" x14ac:dyDescent="0.25">
      <c r="A5469" s="85">
        <v>25157129</v>
      </c>
      <c r="B5469" s="84" t="s">
        <v>13582</v>
      </c>
    </row>
    <row r="5470" spans="1:3" ht="11.5" hidden="1" x14ac:dyDescent="0.25">
      <c r="A5470" s="85">
        <v>27064436</v>
      </c>
      <c r="B5470" s="84" t="s">
        <v>13583</v>
      </c>
    </row>
    <row r="5471" spans="1:3" ht="11.5" x14ac:dyDescent="0.25">
      <c r="A5471" s="85">
        <v>25079085</v>
      </c>
      <c r="B5471" s="84" t="s">
        <v>2699</v>
      </c>
      <c r="C5471" s="82" t="s">
        <v>2700</v>
      </c>
    </row>
    <row r="5472" spans="1:3" ht="11.5" hidden="1" x14ac:dyDescent="0.25">
      <c r="A5472" s="85">
        <v>25123569</v>
      </c>
      <c r="B5472" s="84" t="s">
        <v>13584</v>
      </c>
    </row>
    <row r="5473" spans="1:2" ht="11.5" hidden="1" x14ac:dyDescent="0.25">
      <c r="A5473" s="85">
        <v>25237009</v>
      </c>
      <c r="B5473" s="84" t="s">
        <v>13585</v>
      </c>
    </row>
    <row r="5474" spans="1:2" ht="11.5" hidden="1" x14ac:dyDescent="0.25">
      <c r="A5474" s="85">
        <v>25219587</v>
      </c>
      <c r="B5474" s="84" t="s">
        <v>13586</v>
      </c>
    </row>
    <row r="5475" spans="1:2" ht="11.5" hidden="1" x14ac:dyDescent="0.25">
      <c r="A5475" s="85">
        <v>25219573</v>
      </c>
      <c r="B5475" s="84" t="s">
        <v>13587</v>
      </c>
    </row>
    <row r="5476" spans="1:2" ht="11.5" hidden="1" x14ac:dyDescent="0.25">
      <c r="A5476" s="85">
        <v>25219746</v>
      </c>
      <c r="B5476" s="84" t="s">
        <v>13588</v>
      </c>
    </row>
    <row r="5477" spans="1:2" ht="11.5" hidden="1" x14ac:dyDescent="0.25">
      <c r="A5477" s="85">
        <v>25220718</v>
      </c>
      <c r="B5477" s="84" t="s">
        <v>13589</v>
      </c>
    </row>
    <row r="5478" spans="1:2" ht="11.5" hidden="1" x14ac:dyDescent="0.25">
      <c r="A5478" s="85">
        <v>25219778</v>
      </c>
      <c r="B5478" s="84" t="s">
        <v>13590</v>
      </c>
    </row>
    <row r="5479" spans="1:2" ht="11.5" hidden="1" x14ac:dyDescent="0.25">
      <c r="A5479" s="85">
        <v>25235835</v>
      </c>
      <c r="B5479" s="84" t="s">
        <v>13591</v>
      </c>
    </row>
    <row r="5480" spans="1:2" ht="11.5" hidden="1" x14ac:dyDescent="0.25">
      <c r="A5480" s="85">
        <v>25219548</v>
      </c>
      <c r="B5480" s="84" t="s">
        <v>13592</v>
      </c>
    </row>
    <row r="5481" spans="1:2" ht="11.5" hidden="1" x14ac:dyDescent="0.25">
      <c r="A5481" s="85">
        <v>25236991</v>
      </c>
      <c r="B5481" s="84" t="s">
        <v>13593</v>
      </c>
    </row>
    <row r="5482" spans="1:2" ht="11.5" hidden="1" x14ac:dyDescent="0.25">
      <c r="A5482" s="85">
        <v>25219852</v>
      </c>
      <c r="B5482" s="84" t="s">
        <v>13594</v>
      </c>
    </row>
    <row r="5483" spans="1:2" ht="11.5" hidden="1" x14ac:dyDescent="0.25">
      <c r="A5483" s="85">
        <v>25221052</v>
      </c>
      <c r="B5483" s="84" t="s">
        <v>13595</v>
      </c>
    </row>
    <row r="5484" spans="1:2" ht="11.5" hidden="1" x14ac:dyDescent="0.25">
      <c r="A5484" s="85">
        <v>25221053</v>
      </c>
      <c r="B5484" s="84" t="s">
        <v>13596</v>
      </c>
    </row>
    <row r="5485" spans="1:2" ht="11.5" hidden="1" x14ac:dyDescent="0.25">
      <c r="A5485" s="85">
        <v>25219542</v>
      </c>
      <c r="B5485" s="84" t="s">
        <v>13597</v>
      </c>
    </row>
    <row r="5486" spans="1:2" ht="11.5" hidden="1" x14ac:dyDescent="0.25">
      <c r="A5486" s="85">
        <v>25218510</v>
      </c>
      <c r="B5486" s="84" t="s">
        <v>13598</v>
      </c>
    </row>
    <row r="5487" spans="1:2" ht="11.5" hidden="1" x14ac:dyDescent="0.25">
      <c r="A5487" s="85">
        <v>25236988</v>
      </c>
      <c r="B5487" s="84" t="s">
        <v>13599</v>
      </c>
    </row>
    <row r="5488" spans="1:2" ht="11.5" hidden="1" x14ac:dyDescent="0.25">
      <c r="A5488" s="85">
        <v>25236939</v>
      </c>
      <c r="B5488" s="84" t="s">
        <v>13600</v>
      </c>
    </row>
    <row r="5489" spans="1:2" ht="11.5" hidden="1" x14ac:dyDescent="0.25">
      <c r="A5489" s="85">
        <v>25235868</v>
      </c>
      <c r="B5489" s="84" t="s">
        <v>13601</v>
      </c>
    </row>
    <row r="5490" spans="1:2" ht="11.5" hidden="1" x14ac:dyDescent="0.25">
      <c r="A5490" s="85">
        <v>25219536</v>
      </c>
      <c r="B5490" s="84" t="s">
        <v>13602</v>
      </c>
    </row>
    <row r="5491" spans="1:2" ht="11.5" hidden="1" x14ac:dyDescent="0.25">
      <c r="A5491" s="85">
        <v>25237028</v>
      </c>
      <c r="B5491" s="84" t="s">
        <v>13603</v>
      </c>
    </row>
    <row r="5492" spans="1:2" ht="11.5" hidden="1" x14ac:dyDescent="0.25">
      <c r="A5492" s="85">
        <v>25256198</v>
      </c>
      <c r="B5492" s="84" t="s">
        <v>13604</v>
      </c>
    </row>
    <row r="5493" spans="1:2" ht="11.5" hidden="1" x14ac:dyDescent="0.25">
      <c r="A5493" s="85">
        <v>25237012</v>
      </c>
      <c r="B5493" s="84" t="s">
        <v>13605</v>
      </c>
    </row>
    <row r="5494" spans="1:2" ht="11.5" hidden="1" x14ac:dyDescent="0.25">
      <c r="A5494" s="85">
        <v>25236995</v>
      </c>
      <c r="B5494" s="84" t="s">
        <v>13606</v>
      </c>
    </row>
    <row r="5495" spans="1:2" ht="11.5" hidden="1" x14ac:dyDescent="0.25">
      <c r="A5495" s="85">
        <v>25220733</v>
      </c>
      <c r="B5495" s="84" t="s">
        <v>13607</v>
      </c>
    </row>
    <row r="5496" spans="1:2" ht="11.5" hidden="1" x14ac:dyDescent="0.25">
      <c r="A5496" s="85">
        <v>25222321</v>
      </c>
      <c r="B5496" s="84" t="s">
        <v>13608</v>
      </c>
    </row>
    <row r="5497" spans="1:2" ht="11.5" hidden="1" x14ac:dyDescent="0.25">
      <c r="A5497" s="85">
        <v>25235867</v>
      </c>
      <c r="B5497" s="84" t="s">
        <v>13609</v>
      </c>
    </row>
    <row r="5498" spans="1:2" ht="11.5" hidden="1" x14ac:dyDescent="0.25">
      <c r="A5498" s="85">
        <v>25310495</v>
      </c>
      <c r="B5498" s="84" t="s">
        <v>13610</v>
      </c>
    </row>
    <row r="5499" spans="1:2" ht="11.5" hidden="1" x14ac:dyDescent="0.25">
      <c r="A5499" s="85">
        <v>25219825</v>
      </c>
      <c r="B5499" s="84" t="s">
        <v>13611</v>
      </c>
    </row>
    <row r="5500" spans="1:2" ht="11.5" hidden="1" x14ac:dyDescent="0.25">
      <c r="A5500" s="85">
        <v>25219363</v>
      </c>
      <c r="B5500" s="84" t="s">
        <v>13612</v>
      </c>
    </row>
    <row r="5501" spans="1:2" ht="11.5" hidden="1" x14ac:dyDescent="0.25">
      <c r="A5501" s="85">
        <v>25225738</v>
      </c>
      <c r="B5501" s="84" t="s">
        <v>13613</v>
      </c>
    </row>
    <row r="5502" spans="1:2" ht="11.5" hidden="1" x14ac:dyDescent="0.25">
      <c r="A5502" s="85">
        <v>25225739</v>
      </c>
      <c r="B5502" s="84" t="s">
        <v>13614</v>
      </c>
    </row>
    <row r="5503" spans="1:2" ht="11.5" hidden="1" x14ac:dyDescent="0.25">
      <c r="A5503" s="85">
        <v>25251875</v>
      </c>
      <c r="B5503" s="84" t="s">
        <v>13615</v>
      </c>
    </row>
    <row r="5504" spans="1:2" ht="11.5" hidden="1" x14ac:dyDescent="0.25">
      <c r="A5504" s="85">
        <v>25217681</v>
      </c>
      <c r="B5504" s="84" t="s">
        <v>13616</v>
      </c>
    </row>
    <row r="5505" spans="1:3" ht="11.5" hidden="1" x14ac:dyDescent="0.25">
      <c r="A5505" s="85">
        <v>25469630</v>
      </c>
      <c r="B5505" s="84" t="s">
        <v>13617</v>
      </c>
    </row>
    <row r="5506" spans="1:3" ht="11.5" hidden="1" x14ac:dyDescent="0.25">
      <c r="A5506" s="85">
        <v>27188962</v>
      </c>
      <c r="B5506" s="84" t="s">
        <v>13618</v>
      </c>
    </row>
    <row r="5507" spans="1:3" ht="11.5" hidden="1" x14ac:dyDescent="0.25">
      <c r="A5507" s="85">
        <v>27184086</v>
      </c>
      <c r="B5507" s="84" t="s">
        <v>13619</v>
      </c>
    </row>
    <row r="5508" spans="1:3" ht="11.5" x14ac:dyDescent="0.25">
      <c r="A5508" s="85">
        <v>25400023</v>
      </c>
      <c r="B5508" s="84" t="s">
        <v>2701</v>
      </c>
      <c r="C5508" s="82" t="s">
        <v>2702</v>
      </c>
    </row>
    <row r="5509" spans="1:3" ht="11.5" hidden="1" x14ac:dyDescent="0.25">
      <c r="A5509" s="85">
        <v>25427897</v>
      </c>
      <c r="B5509" s="84" t="s">
        <v>13620</v>
      </c>
    </row>
    <row r="5510" spans="1:3" ht="11.5" hidden="1" x14ac:dyDescent="0.25">
      <c r="A5510" s="85">
        <v>25461871</v>
      </c>
      <c r="B5510" s="84" t="s">
        <v>13621</v>
      </c>
    </row>
    <row r="5511" spans="1:3" ht="11.5" x14ac:dyDescent="0.25">
      <c r="A5511" s="85">
        <v>25062020</v>
      </c>
      <c r="B5511" s="84" t="s">
        <v>2704</v>
      </c>
      <c r="C5511" s="82" t="s">
        <v>2705</v>
      </c>
    </row>
    <row r="5512" spans="1:3" ht="11.5" hidden="1" x14ac:dyDescent="0.25">
      <c r="A5512" s="85">
        <v>25577055</v>
      </c>
      <c r="B5512" s="84" t="s">
        <v>13622</v>
      </c>
    </row>
    <row r="5513" spans="1:3" ht="11.5" hidden="1" x14ac:dyDescent="0.25">
      <c r="A5513" s="85">
        <v>25577054</v>
      </c>
      <c r="B5513" s="84" t="s">
        <v>13623</v>
      </c>
    </row>
    <row r="5514" spans="1:3" ht="11.5" hidden="1" x14ac:dyDescent="0.25">
      <c r="A5514" s="85">
        <v>25461980</v>
      </c>
      <c r="B5514" s="84" t="s">
        <v>13624</v>
      </c>
    </row>
    <row r="5515" spans="1:3" ht="11.5" hidden="1" x14ac:dyDescent="0.25">
      <c r="A5515" s="85">
        <v>25466634</v>
      </c>
      <c r="B5515" s="84" t="s">
        <v>13625</v>
      </c>
    </row>
    <row r="5516" spans="1:3" ht="11.5" x14ac:dyDescent="0.25">
      <c r="A5516" s="85">
        <v>25575146</v>
      </c>
      <c r="B5516" s="84" t="s">
        <v>2706</v>
      </c>
      <c r="C5516" s="82" t="s">
        <v>2707</v>
      </c>
    </row>
    <row r="5517" spans="1:3" ht="11.5" x14ac:dyDescent="0.25">
      <c r="A5517" s="85">
        <v>25473208</v>
      </c>
      <c r="B5517" s="84" t="s">
        <v>2708</v>
      </c>
      <c r="C5517" s="82" t="s">
        <v>2709</v>
      </c>
    </row>
    <row r="5518" spans="1:3" ht="11.5" x14ac:dyDescent="0.25">
      <c r="A5518" s="85">
        <v>25062555</v>
      </c>
      <c r="B5518" s="84" t="s">
        <v>2710</v>
      </c>
      <c r="C5518" s="82" t="s">
        <v>2711</v>
      </c>
    </row>
    <row r="5519" spans="1:3" ht="11.5" hidden="1" x14ac:dyDescent="0.25">
      <c r="A5519" s="85">
        <v>25462828</v>
      </c>
      <c r="B5519" s="84" t="s">
        <v>13626</v>
      </c>
    </row>
    <row r="5520" spans="1:3" ht="11.5" hidden="1" x14ac:dyDescent="0.25">
      <c r="A5520" s="85">
        <v>25128924</v>
      </c>
      <c r="B5520" s="84" t="s">
        <v>26006</v>
      </c>
    </row>
    <row r="5521" spans="1:3" ht="11.5" hidden="1" x14ac:dyDescent="0.25">
      <c r="A5521" s="85">
        <v>25067404</v>
      </c>
      <c r="B5521" s="84" t="s">
        <v>13627</v>
      </c>
    </row>
    <row r="5522" spans="1:3" ht="11.5" hidden="1" x14ac:dyDescent="0.25">
      <c r="A5522" s="85">
        <v>25400893</v>
      </c>
      <c r="B5522" s="84" t="s">
        <v>13628</v>
      </c>
    </row>
    <row r="5523" spans="1:3" ht="11.5" x14ac:dyDescent="0.25">
      <c r="A5523" s="85">
        <v>25416703</v>
      </c>
      <c r="B5523" s="84" t="s">
        <v>2712</v>
      </c>
      <c r="C5523" s="82" t="s">
        <v>2713</v>
      </c>
    </row>
    <row r="5524" spans="1:3" ht="11.5" x14ac:dyDescent="0.25">
      <c r="A5524" s="85">
        <v>25574288</v>
      </c>
      <c r="B5524" s="84" t="s">
        <v>2714</v>
      </c>
      <c r="C5524" s="82" t="s">
        <v>2715</v>
      </c>
    </row>
    <row r="5525" spans="1:3" ht="11.5" hidden="1" x14ac:dyDescent="0.25">
      <c r="A5525" s="85">
        <v>27107126</v>
      </c>
      <c r="B5525" s="84" t="s">
        <v>13629</v>
      </c>
    </row>
    <row r="5526" spans="1:3" ht="11.5" hidden="1" x14ac:dyDescent="0.25">
      <c r="A5526" s="85">
        <v>27000892</v>
      </c>
      <c r="B5526" s="84" t="s">
        <v>13630</v>
      </c>
    </row>
    <row r="5527" spans="1:3" ht="11.5" hidden="1" x14ac:dyDescent="0.25">
      <c r="A5527" s="85">
        <v>25086398</v>
      </c>
      <c r="B5527" s="84" t="s">
        <v>13631</v>
      </c>
    </row>
    <row r="5528" spans="1:3" ht="11.5" hidden="1" x14ac:dyDescent="0.25">
      <c r="A5528" s="85">
        <v>25100634</v>
      </c>
      <c r="B5528" s="84" t="s">
        <v>26007</v>
      </c>
    </row>
    <row r="5529" spans="1:3" ht="11.5" hidden="1" x14ac:dyDescent="0.25">
      <c r="A5529" s="85">
        <v>27032942</v>
      </c>
      <c r="B5529" s="84" t="s">
        <v>13632</v>
      </c>
    </row>
    <row r="5530" spans="1:3" ht="11.5" hidden="1" x14ac:dyDescent="0.25">
      <c r="A5530" s="85">
        <v>27009502</v>
      </c>
      <c r="B5530" s="84" t="s">
        <v>13633</v>
      </c>
    </row>
    <row r="5531" spans="1:3" ht="11.5" hidden="1" x14ac:dyDescent="0.25">
      <c r="A5531" s="85">
        <v>27009503</v>
      </c>
      <c r="B5531" s="84" t="s">
        <v>13634</v>
      </c>
    </row>
    <row r="5532" spans="1:3" ht="11.5" hidden="1" x14ac:dyDescent="0.25">
      <c r="A5532" s="85">
        <v>27037564</v>
      </c>
      <c r="B5532" s="84" t="s">
        <v>13635</v>
      </c>
    </row>
    <row r="5533" spans="1:3" ht="11.5" x14ac:dyDescent="0.25">
      <c r="A5533" s="85">
        <v>25472263</v>
      </c>
      <c r="B5533" s="84" t="s">
        <v>26613</v>
      </c>
      <c r="C5533" s="82" t="s">
        <v>2717</v>
      </c>
    </row>
    <row r="5534" spans="1:3" ht="11.5" hidden="1" x14ac:dyDescent="0.25">
      <c r="A5534" s="85">
        <v>27183214</v>
      </c>
      <c r="B5534" s="84" t="s">
        <v>13636</v>
      </c>
    </row>
    <row r="5535" spans="1:3" ht="11.5" x14ac:dyDescent="0.25">
      <c r="A5535" s="85">
        <v>25472260</v>
      </c>
      <c r="B5535" s="84" t="s">
        <v>2718</v>
      </c>
      <c r="C5535" s="82" t="s">
        <v>2719</v>
      </c>
    </row>
    <row r="5536" spans="1:3" ht="11.5" hidden="1" x14ac:dyDescent="0.25">
      <c r="A5536" s="85">
        <v>27067653</v>
      </c>
      <c r="B5536" s="84" t="s">
        <v>13637</v>
      </c>
    </row>
    <row r="5537" spans="1:3" ht="11.5" x14ac:dyDescent="0.25">
      <c r="A5537" s="85">
        <v>25399958</v>
      </c>
      <c r="B5537" s="84" t="s">
        <v>2720</v>
      </c>
      <c r="C5537" s="82" t="s">
        <v>2721</v>
      </c>
    </row>
    <row r="5538" spans="1:3" ht="11.5" hidden="1" x14ac:dyDescent="0.25">
      <c r="A5538" s="85">
        <v>25579971</v>
      </c>
      <c r="B5538" s="84" t="s">
        <v>13638</v>
      </c>
    </row>
    <row r="5539" spans="1:3" ht="11.5" hidden="1" x14ac:dyDescent="0.25">
      <c r="A5539" s="85">
        <v>25270529</v>
      </c>
      <c r="B5539" s="84" t="s">
        <v>13639</v>
      </c>
    </row>
    <row r="5540" spans="1:3" ht="11.5" hidden="1" x14ac:dyDescent="0.25">
      <c r="A5540" s="85">
        <v>25337331</v>
      </c>
      <c r="B5540" s="84" t="s">
        <v>13640</v>
      </c>
    </row>
    <row r="5541" spans="1:3" ht="11.5" hidden="1" x14ac:dyDescent="0.25">
      <c r="A5541" s="85">
        <v>27007122</v>
      </c>
      <c r="B5541" s="84" t="s">
        <v>13641</v>
      </c>
    </row>
    <row r="5542" spans="1:3" ht="11.5" hidden="1" x14ac:dyDescent="0.25">
      <c r="A5542" s="85">
        <v>25094530</v>
      </c>
      <c r="B5542" s="84" t="s">
        <v>13642</v>
      </c>
    </row>
    <row r="5543" spans="1:3" ht="11.5" hidden="1" x14ac:dyDescent="0.25">
      <c r="A5543" s="85">
        <v>25499303</v>
      </c>
      <c r="B5543" s="84" t="s">
        <v>13643</v>
      </c>
    </row>
    <row r="5544" spans="1:3" ht="11.5" hidden="1" x14ac:dyDescent="0.25">
      <c r="A5544" s="85">
        <v>25499308</v>
      </c>
      <c r="B5544" s="84" t="s">
        <v>13644</v>
      </c>
    </row>
    <row r="5545" spans="1:3" ht="11.5" hidden="1" x14ac:dyDescent="0.25">
      <c r="A5545" s="85">
        <v>25477945</v>
      </c>
      <c r="B5545" s="84" t="s">
        <v>13645</v>
      </c>
    </row>
    <row r="5546" spans="1:3" ht="11.5" x14ac:dyDescent="0.25">
      <c r="A5546" s="85">
        <v>27055058</v>
      </c>
      <c r="B5546" s="84" t="s">
        <v>2722</v>
      </c>
      <c r="C5546" s="82" t="s">
        <v>2723</v>
      </c>
    </row>
    <row r="5547" spans="1:3" ht="11.5" hidden="1" x14ac:dyDescent="0.25">
      <c r="A5547" s="85">
        <v>25578183</v>
      </c>
      <c r="B5547" s="84" t="s">
        <v>13646</v>
      </c>
    </row>
    <row r="5548" spans="1:3" ht="11.5" hidden="1" x14ac:dyDescent="0.25">
      <c r="A5548" s="85">
        <v>27116503</v>
      </c>
      <c r="B5548" s="84" t="s">
        <v>26008</v>
      </c>
    </row>
    <row r="5549" spans="1:3" ht="11.5" x14ac:dyDescent="0.25">
      <c r="A5549" s="85">
        <v>27055223</v>
      </c>
      <c r="B5549" s="84" t="s">
        <v>2724</v>
      </c>
      <c r="C5549" s="82" t="s">
        <v>2725</v>
      </c>
    </row>
    <row r="5550" spans="1:3" ht="11.5" x14ac:dyDescent="0.25">
      <c r="A5550" s="85">
        <v>27055188</v>
      </c>
      <c r="B5550" s="84" t="s">
        <v>2726</v>
      </c>
      <c r="C5550" s="82" t="s">
        <v>2727</v>
      </c>
    </row>
    <row r="5551" spans="1:3" ht="11.5" hidden="1" x14ac:dyDescent="0.25">
      <c r="A5551" s="85">
        <v>25080197</v>
      </c>
      <c r="B5551" s="84" t="s">
        <v>13647</v>
      </c>
    </row>
    <row r="5552" spans="1:3" ht="11.5" x14ac:dyDescent="0.25">
      <c r="A5552" s="85">
        <v>27145384</v>
      </c>
      <c r="B5552" s="84" t="s">
        <v>2728</v>
      </c>
      <c r="C5552" s="82" t="s">
        <v>2729</v>
      </c>
    </row>
    <row r="5553" spans="1:3" ht="11.5" hidden="1" x14ac:dyDescent="0.25">
      <c r="A5553" s="85">
        <v>27164102</v>
      </c>
      <c r="B5553" s="84" t="s">
        <v>13648</v>
      </c>
    </row>
    <row r="5554" spans="1:3" ht="11.5" x14ac:dyDescent="0.25">
      <c r="A5554" s="85">
        <v>25480185</v>
      </c>
      <c r="B5554" s="84" t="s">
        <v>2730</v>
      </c>
      <c r="C5554" s="82" t="s">
        <v>2729</v>
      </c>
    </row>
    <row r="5555" spans="1:3" ht="11.5" x14ac:dyDescent="0.25">
      <c r="A5555" s="85">
        <v>27077284</v>
      </c>
      <c r="B5555" s="84" t="s">
        <v>2731</v>
      </c>
      <c r="C5555" s="82" t="s">
        <v>2732</v>
      </c>
    </row>
    <row r="5556" spans="1:3" ht="11.5" x14ac:dyDescent="0.25">
      <c r="A5556" s="85">
        <v>25475598</v>
      </c>
      <c r="B5556" s="84" t="s">
        <v>2733</v>
      </c>
      <c r="C5556" s="82" t="s">
        <v>2734</v>
      </c>
    </row>
    <row r="5557" spans="1:3" ht="11.5" x14ac:dyDescent="0.25">
      <c r="A5557" s="85">
        <v>25402039</v>
      </c>
      <c r="B5557" s="84" t="s">
        <v>2735</v>
      </c>
      <c r="C5557" s="82" t="s">
        <v>2734</v>
      </c>
    </row>
    <row r="5558" spans="1:3" ht="11.5" x14ac:dyDescent="0.25">
      <c r="A5558" s="85">
        <v>25416706</v>
      </c>
      <c r="B5558" s="84" t="s">
        <v>2736</v>
      </c>
      <c r="C5558" s="82" t="s">
        <v>2737</v>
      </c>
    </row>
    <row r="5559" spans="1:3" ht="11.5" x14ac:dyDescent="0.25">
      <c r="A5559" s="85">
        <v>27143502</v>
      </c>
      <c r="B5559" s="84" t="s">
        <v>2738</v>
      </c>
      <c r="C5559" s="82" t="s">
        <v>2739</v>
      </c>
    </row>
    <row r="5560" spans="1:3" ht="11.5" x14ac:dyDescent="0.25">
      <c r="A5560" s="85">
        <v>25124054</v>
      </c>
      <c r="B5560" s="84" t="s">
        <v>2740</v>
      </c>
      <c r="C5560" s="82" t="s">
        <v>2741</v>
      </c>
    </row>
    <row r="5561" spans="1:3" ht="11.5" x14ac:dyDescent="0.25">
      <c r="A5561" s="85">
        <v>25414870</v>
      </c>
      <c r="B5561" s="84" t="s">
        <v>2742</v>
      </c>
      <c r="C5561" s="82" t="s">
        <v>2743</v>
      </c>
    </row>
    <row r="5562" spans="1:3" ht="11.5" x14ac:dyDescent="0.25">
      <c r="A5562" s="85">
        <v>25565457</v>
      </c>
      <c r="B5562" s="84" t="s">
        <v>2744</v>
      </c>
      <c r="C5562" s="82" t="s">
        <v>2745</v>
      </c>
    </row>
    <row r="5563" spans="1:3" ht="11.5" hidden="1" x14ac:dyDescent="0.25">
      <c r="A5563" s="85">
        <v>25428880</v>
      </c>
      <c r="B5563" s="84" t="s">
        <v>13649</v>
      </c>
    </row>
    <row r="5564" spans="1:3" ht="11.5" hidden="1" x14ac:dyDescent="0.25">
      <c r="A5564" s="85">
        <v>25460249</v>
      </c>
      <c r="B5564" s="84" t="s">
        <v>13650</v>
      </c>
    </row>
    <row r="5565" spans="1:3" ht="11.5" x14ac:dyDescent="0.25">
      <c r="A5565" s="85">
        <v>27067656</v>
      </c>
      <c r="B5565" s="84" t="s">
        <v>2746</v>
      </c>
      <c r="C5565" s="82" t="s">
        <v>2747</v>
      </c>
    </row>
    <row r="5566" spans="1:3" ht="11.5" hidden="1" x14ac:dyDescent="0.25">
      <c r="A5566" s="85">
        <v>27161333</v>
      </c>
      <c r="B5566" s="84" t="s">
        <v>13651</v>
      </c>
    </row>
    <row r="5567" spans="1:3" ht="11.5" x14ac:dyDescent="0.25">
      <c r="A5567" s="85">
        <v>27055194</v>
      </c>
      <c r="B5567" s="84" t="s">
        <v>2748</v>
      </c>
      <c r="C5567" s="82" t="s">
        <v>2749</v>
      </c>
    </row>
    <row r="5568" spans="1:3" ht="11.5" hidden="1" x14ac:dyDescent="0.25">
      <c r="A5568" s="85">
        <v>25460320</v>
      </c>
      <c r="B5568" s="84" t="s">
        <v>13652</v>
      </c>
    </row>
    <row r="5569" spans="1:3" ht="11.5" x14ac:dyDescent="0.25">
      <c r="A5569" s="85">
        <v>25475875</v>
      </c>
      <c r="B5569" s="84" t="s">
        <v>2750</v>
      </c>
      <c r="C5569" s="82" t="s">
        <v>2751</v>
      </c>
    </row>
    <row r="5570" spans="1:3" ht="11.5" x14ac:dyDescent="0.25">
      <c r="A5570" s="85">
        <v>25565480</v>
      </c>
      <c r="B5570" s="84" t="s">
        <v>2752</v>
      </c>
      <c r="C5570" s="82" t="s">
        <v>2753</v>
      </c>
    </row>
    <row r="5571" spans="1:3" ht="11.5" x14ac:dyDescent="0.25">
      <c r="A5571" s="85">
        <v>25461866</v>
      </c>
      <c r="B5571" s="84" t="s">
        <v>2754</v>
      </c>
      <c r="C5571" s="82" t="s">
        <v>2755</v>
      </c>
    </row>
    <row r="5572" spans="1:3" ht="11.5" x14ac:dyDescent="0.25">
      <c r="A5572" s="85">
        <v>25218860</v>
      </c>
      <c r="B5572" s="84" t="s">
        <v>2756</v>
      </c>
      <c r="C5572" s="82" t="s">
        <v>2757</v>
      </c>
    </row>
    <row r="5573" spans="1:3" ht="11.5" hidden="1" x14ac:dyDescent="0.25">
      <c r="A5573" s="85">
        <v>25579780</v>
      </c>
      <c r="B5573" s="84" t="s">
        <v>13653</v>
      </c>
    </row>
    <row r="5574" spans="1:3" ht="11.5" hidden="1" x14ac:dyDescent="0.25">
      <c r="A5574" s="85">
        <v>27163187</v>
      </c>
      <c r="B5574" s="84" t="s">
        <v>13654</v>
      </c>
    </row>
    <row r="5575" spans="1:3" ht="11.5" x14ac:dyDescent="0.25">
      <c r="A5575" s="85">
        <v>25472259</v>
      </c>
      <c r="B5575" s="84" t="s">
        <v>2758</v>
      </c>
      <c r="C5575" s="82" t="s">
        <v>2757</v>
      </c>
    </row>
    <row r="5576" spans="1:3" ht="11.5" hidden="1" x14ac:dyDescent="0.25">
      <c r="A5576" s="85">
        <v>27160440</v>
      </c>
      <c r="B5576" s="84" t="s">
        <v>13655</v>
      </c>
    </row>
    <row r="5577" spans="1:3" ht="11.5" x14ac:dyDescent="0.25">
      <c r="A5577" s="85">
        <v>25473699</v>
      </c>
      <c r="B5577" s="84" t="s">
        <v>2759</v>
      </c>
      <c r="C5577" s="82" t="s">
        <v>2757</v>
      </c>
    </row>
    <row r="5578" spans="1:3" ht="11.5" x14ac:dyDescent="0.25">
      <c r="A5578" s="85">
        <v>25438001</v>
      </c>
      <c r="B5578" s="84" t="s">
        <v>2760</v>
      </c>
      <c r="C5578" s="82" t="s">
        <v>2761</v>
      </c>
    </row>
    <row r="5579" spans="1:3" ht="11.5" x14ac:dyDescent="0.25">
      <c r="A5579" s="85">
        <v>25468730</v>
      </c>
      <c r="B5579" s="84" t="s">
        <v>2762</v>
      </c>
      <c r="C5579" s="82" t="s">
        <v>2763</v>
      </c>
    </row>
    <row r="5580" spans="1:3" ht="11.5" hidden="1" x14ac:dyDescent="0.25">
      <c r="A5580" s="85">
        <v>27167451</v>
      </c>
      <c r="B5580" s="84" t="s">
        <v>13656</v>
      </c>
    </row>
    <row r="5581" spans="1:3" ht="11.5" hidden="1" x14ac:dyDescent="0.25">
      <c r="A5581" s="85">
        <v>25416710</v>
      </c>
      <c r="B5581" s="84" t="s">
        <v>13657</v>
      </c>
    </row>
    <row r="5582" spans="1:3" ht="11.5" hidden="1" x14ac:dyDescent="0.25">
      <c r="A5582" s="85">
        <v>25472747</v>
      </c>
      <c r="B5582" s="84" t="s">
        <v>13658</v>
      </c>
    </row>
    <row r="5583" spans="1:3" ht="11.5" x14ac:dyDescent="0.25">
      <c r="A5583" s="85">
        <v>25129513</v>
      </c>
      <c r="B5583" s="84" t="s">
        <v>2764</v>
      </c>
      <c r="C5583" s="82" t="s">
        <v>2765</v>
      </c>
    </row>
    <row r="5584" spans="1:3" ht="11.5" hidden="1" x14ac:dyDescent="0.25">
      <c r="A5584" s="85">
        <v>25416712</v>
      </c>
      <c r="B5584" s="84" t="s">
        <v>13659</v>
      </c>
    </row>
    <row r="5585" spans="1:3" ht="11.5" x14ac:dyDescent="0.25">
      <c r="A5585" s="85">
        <v>25456677</v>
      </c>
      <c r="B5585" s="84" t="s">
        <v>2766</v>
      </c>
      <c r="C5585" s="82" t="s">
        <v>2767</v>
      </c>
    </row>
    <row r="5586" spans="1:3" ht="11.5" hidden="1" x14ac:dyDescent="0.25">
      <c r="A5586" s="85">
        <v>25416713</v>
      </c>
      <c r="B5586" s="84" t="s">
        <v>13660</v>
      </c>
    </row>
    <row r="5587" spans="1:3" ht="11.5" hidden="1" x14ac:dyDescent="0.25">
      <c r="A5587" s="85">
        <v>25132962</v>
      </c>
      <c r="B5587" s="84" t="s">
        <v>13661</v>
      </c>
    </row>
    <row r="5588" spans="1:3" ht="11.5" hidden="1" x14ac:dyDescent="0.25">
      <c r="A5588" s="85">
        <v>25132961</v>
      </c>
      <c r="B5588" s="84" t="s">
        <v>13662</v>
      </c>
    </row>
    <row r="5589" spans="1:3" ht="11.5" x14ac:dyDescent="0.25">
      <c r="A5589" s="85">
        <v>27169678</v>
      </c>
      <c r="B5589" s="84" t="s">
        <v>2768</v>
      </c>
      <c r="C5589" s="82" t="s">
        <v>2769</v>
      </c>
    </row>
    <row r="5590" spans="1:3" ht="11.5" hidden="1" x14ac:dyDescent="0.25">
      <c r="A5590" s="85">
        <v>25481824</v>
      </c>
      <c r="B5590" s="84" t="s">
        <v>13663</v>
      </c>
    </row>
    <row r="5591" spans="1:3" ht="11.5" hidden="1" x14ac:dyDescent="0.25">
      <c r="A5591" s="85">
        <v>27197217</v>
      </c>
      <c r="B5591" s="84" t="s">
        <v>13664</v>
      </c>
    </row>
    <row r="5592" spans="1:3" ht="11.5" hidden="1" x14ac:dyDescent="0.25">
      <c r="A5592" s="85">
        <v>27187457</v>
      </c>
      <c r="B5592" s="84" t="s">
        <v>13665</v>
      </c>
    </row>
    <row r="5593" spans="1:3" ht="11.5" x14ac:dyDescent="0.25">
      <c r="A5593" s="85">
        <v>27067561</v>
      </c>
      <c r="B5593" s="84" t="s">
        <v>2770</v>
      </c>
      <c r="C5593" s="82" t="s">
        <v>2769</v>
      </c>
    </row>
    <row r="5594" spans="1:3" ht="11.5" x14ac:dyDescent="0.25">
      <c r="A5594" s="85">
        <v>25474189</v>
      </c>
      <c r="B5594" s="84" t="s">
        <v>2771</v>
      </c>
      <c r="C5594" s="82" t="s">
        <v>2772</v>
      </c>
    </row>
    <row r="5595" spans="1:3" ht="11.5" hidden="1" x14ac:dyDescent="0.25">
      <c r="A5595" s="85">
        <v>25471393</v>
      </c>
      <c r="B5595" s="84" t="s">
        <v>13666</v>
      </c>
    </row>
    <row r="5596" spans="1:3" ht="11.5" hidden="1" x14ac:dyDescent="0.25">
      <c r="A5596" s="85">
        <v>25414850</v>
      </c>
      <c r="B5596" s="84" t="s">
        <v>13667</v>
      </c>
    </row>
    <row r="5597" spans="1:3" ht="11.5" hidden="1" x14ac:dyDescent="0.25">
      <c r="A5597" s="85">
        <v>25579842</v>
      </c>
      <c r="B5597" s="84" t="s">
        <v>13668</v>
      </c>
    </row>
    <row r="5598" spans="1:3" ht="11.5" hidden="1" x14ac:dyDescent="0.25">
      <c r="A5598" s="85">
        <v>25579843</v>
      </c>
      <c r="B5598" s="84" t="s">
        <v>13669</v>
      </c>
    </row>
    <row r="5599" spans="1:3" ht="11.5" hidden="1" x14ac:dyDescent="0.25">
      <c r="A5599" s="85">
        <v>25577147</v>
      </c>
      <c r="B5599" s="84" t="s">
        <v>13670</v>
      </c>
    </row>
    <row r="5600" spans="1:3" ht="11.5" hidden="1" x14ac:dyDescent="0.25">
      <c r="A5600" s="85">
        <v>25577166</v>
      </c>
      <c r="B5600" s="84" t="s">
        <v>13671</v>
      </c>
    </row>
    <row r="5601" spans="1:3" ht="11.5" hidden="1" x14ac:dyDescent="0.25">
      <c r="A5601" s="85">
        <v>25577645</v>
      </c>
      <c r="B5601" s="84" t="s">
        <v>13672</v>
      </c>
    </row>
    <row r="5602" spans="1:3" ht="11.5" x14ac:dyDescent="0.25">
      <c r="A5602" s="85">
        <v>25510784</v>
      </c>
      <c r="B5602" s="84" t="s">
        <v>2773</v>
      </c>
      <c r="C5602" s="82" t="s">
        <v>2774</v>
      </c>
    </row>
    <row r="5603" spans="1:3" ht="11.5" hidden="1" x14ac:dyDescent="0.25">
      <c r="A5603" s="85">
        <v>25437940</v>
      </c>
      <c r="B5603" s="84" t="s">
        <v>13673</v>
      </c>
    </row>
    <row r="5604" spans="1:3" ht="11.5" hidden="1" x14ac:dyDescent="0.25">
      <c r="A5604" s="85">
        <v>25462370</v>
      </c>
      <c r="B5604" s="84" t="s">
        <v>13674</v>
      </c>
    </row>
    <row r="5605" spans="1:3" ht="11.5" x14ac:dyDescent="0.25">
      <c r="A5605" s="85">
        <v>25474160</v>
      </c>
      <c r="B5605" s="84" t="s">
        <v>2775</v>
      </c>
      <c r="C5605" s="82" t="s">
        <v>2776</v>
      </c>
    </row>
    <row r="5606" spans="1:3" ht="11.5" hidden="1" x14ac:dyDescent="0.25">
      <c r="A5606" s="85">
        <v>25169064</v>
      </c>
      <c r="B5606" s="84" t="s">
        <v>26009</v>
      </c>
    </row>
    <row r="5607" spans="1:3" ht="11.5" x14ac:dyDescent="0.25">
      <c r="A5607" s="85">
        <v>25401225</v>
      </c>
      <c r="B5607" s="84" t="s">
        <v>2777</v>
      </c>
      <c r="C5607" s="82" t="s">
        <v>2778</v>
      </c>
    </row>
    <row r="5608" spans="1:3" ht="11.5" hidden="1" x14ac:dyDescent="0.25">
      <c r="A5608" s="85">
        <v>27000296</v>
      </c>
      <c r="B5608" s="84" t="s">
        <v>13675</v>
      </c>
    </row>
    <row r="5609" spans="1:3" ht="11.5" hidden="1" x14ac:dyDescent="0.25">
      <c r="A5609" s="85">
        <v>8031963</v>
      </c>
      <c r="B5609" s="84" t="s">
        <v>13676</v>
      </c>
    </row>
    <row r="5610" spans="1:3" ht="11.5" hidden="1" x14ac:dyDescent="0.25">
      <c r="A5610" s="85">
        <v>25578013</v>
      </c>
      <c r="B5610" s="84" t="s">
        <v>13677</v>
      </c>
    </row>
    <row r="5611" spans="1:3" ht="11.5" hidden="1" x14ac:dyDescent="0.25">
      <c r="A5611" s="85">
        <v>25107527</v>
      </c>
      <c r="B5611" s="84" t="s">
        <v>13678</v>
      </c>
    </row>
    <row r="5612" spans="1:3" ht="11.5" hidden="1" x14ac:dyDescent="0.25">
      <c r="A5612" s="85">
        <v>27000297</v>
      </c>
      <c r="B5612" s="84" t="s">
        <v>13679</v>
      </c>
    </row>
    <row r="5613" spans="1:3" ht="11.5" hidden="1" x14ac:dyDescent="0.25">
      <c r="A5613" s="85">
        <v>27123564</v>
      </c>
      <c r="B5613" s="84" t="s">
        <v>13680</v>
      </c>
    </row>
    <row r="5614" spans="1:3" ht="11.5" hidden="1" x14ac:dyDescent="0.25">
      <c r="A5614" s="85">
        <v>25401074</v>
      </c>
      <c r="B5614" s="84" t="s">
        <v>13681</v>
      </c>
    </row>
    <row r="5615" spans="1:3" ht="11.5" hidden="1" x14ac:dyDescent="0.25">
      <c r="A5615" s="85">
        <v>25467687</v>
      </c>
      <c r="B5615" s="84" t="s">
        <v>13682</v>
      </c>
    </row>
    <row r="5616" spans="1:3" ht="11.5" hidden="1" x14ac:dyDescent="0.25">
      <c r="A5616" s="85">
        <v>27000301</v>
      </c>
      <c r="B5616" s="84" t="s">
        <v>13683</v>
      </c>
    </row>
    <row r="5617" spans="1:3" ht="11.5" hidden="1" x14ac:dyDescent="0.25">
      <c r="A5617" s="85">
        <v>27122506</v>
      </c>
      <c r="B5617" s="84" t="s">
        <v>13684</v>
      </c>
    </row>
    <row r="5618" spans="1:3" ht="11.5" hidden="1" x14ac:dyDescent="0.25">
      <c r="A5618" s="85">
        <v>27123005</v>
      </c>
      <c r="B5618" s="84" t="s">
        <v>13685</v>
      </c>
    </row>
    <row r="5619" spans="1:3" ht="11.5" hidden="1" x14ac:dyDescent="0.25">
      <c r="A5619" s="85">
        <v>25458428</v>
      </c>
      <c r="B5619" s="84" t="s">
        <v>13686</v>
      </c>
    </row>
    <row r="5620" spans="1:3" ht="11.5" hidden="1" x14ac:dyDescent="0.25">
      <c r="A5620" s="85">
        <v>25459135</v>
      </c>
      <c r="B5620" s="84" t="s">
        <v>13687</v>
      </c>
    </row>
    <row r="5621" spans="1:3" ht="11.5" hidden="1" x14ac:dyDescent="0.25">
      <c r="A5621" s="85">
        <v>25458342</v>
      </c>
      <c r="B5621" s="84" t="s">
        <v>13688</v>
      </c>
    </row>
    <row r="5622" spans="1:3" ht="11.5" hidden="1" x14ac:dyDescent="0.25">
      <c r="A5622" s="85">
        <v>25455278</v>
      </c>
      <c r="B5622" s="84" t="s">
        <v>13689</v>
      </c>
    </row>
    <row r="5623" spans="1:3" ht="11.5" hidden="1" x14ac:dyDescent="0.25">
      <c r="A5623" s="85">
        <v>25073950</v>
      </c>
      <c r="B5623" s="84" t="s">
        <v>13690</v>
      </c>
    </row>
    <row r="5624" spans="1:3" ht="11.5" hidden="1" x14ac:dyDescent="0.25">
      <c r="A5624" s="85">
        <v>25401232</v>
      </c>
      <c r="B5624" s="84" t="s">
        <v>13691</v>
      </c>
    </row>
    <row r="5625" spans="1:3" ht="11.5" hidden="1" x14ac:dyDescent="0.25">
      <c r="A5625" s="85">
        <v>25588020</v>
      </c>
      <c r="B5625" s="84" t="s">
        <v>13692</v>
      </c>
    </row>
    <row r="5626" spans="1:3" ht="11.5" hidden="1" x14ac:dyDescent="0.25">
      <c r="A5626" s="85">
        <v>25428854</v>
      </c>
      <c r="B5626" s="84" t="s">
        <v>13693</v>
      </c>
    </row>
    <row r="5627" spans="1:3" ht="11.5" x14ac:dyDescent="0.25">
      <c r="A5627" s="85">
        <v>25461460</v>
      </c>
      <c r="B5627" s="84" t="s">
        <v>2779</v>
      </c>
      <c r="C5627" s="82" t="s">
        <v>2780</v>
      </c>
    </row>
    <row r="5628" spans="1:3" ht="11.5" x14ac:dyDescent="0.25">
      <c r="A5628" s="85">
        <v>27067425</v>
      </c>
      <c r="B5628" s="84" t="s">
        <v>2781</v>
      </c>
      <c r="C5628" s="82" t="s">
        <v>2782</v>
      </c>
    </row>
    <row r="5629" spans="1:3" ht="11.5" hidden="1" x14ac:dyDescent="0.25">
      <c r="A5629" s="85">
        <v>25589513</v>
      </c>
      <c r="B5629" s="84" t="s">
        <v>13694</v>
      </c>
    </row>
    <row r="5630" spans="1:3" ht="11.5" hidden="1" x14ac:dyDescent="0.25">
      <c r="A5630" s="85">
        <v>25401071</v>
      </c>
      <c r="B5630" s="84" t="s">
        <v>13695</v>
      </c>
    </row>
    <row r="5631" spans="1:3" ht="11.5" hidden="1" x14ac:dyDescent="0.25">
      <c r="A5631" s="85">
        <v>25401075</v>
      </c>
      <c r="B5631" s="84" t="s">
        <v>13696</v>
      </c>
    </row>
    <row r="5632" spans="1:3" ht="11.5" hidden="1" x14ac:dyDescent="0.25">
      <c r="A5632" s="85">
        <v>8037479</v>
      </c>
      <c r="B5632" s="84" t="s">
        <v>13697</v>
      </c>
    </row>
    <row r="5633" spans="1:3" ht="11.5" hidden="1" x14ac:dyDescent="0.25">
      <c r="A5633" s="85">
        <v>27171003</v>
      </c>
      <c r="B5633" s="84" t="s">
        <v>13698</v>
      </c>
    </row>
    <row r="5634" spans="1:3" ht="11.5" hidden="1" x14ac:dyDescent="0.25">
      <c r="A5634" s="85">
        <v>25400856</v>
      </c>
      <c r="B5634" s="84" t="s">
        <v>13699</v>
      </c>
    </row>
    <row r="5635" spans="1:3" ht="11.5" hidden="1" x14ac:dyDescent="0.25">
      <c r="A5635" s="85">
        <v>27000278</v>
      </c>
      <c r="B5635" s="84" t="s">
        <v>26010</v>
      </c>
    </row>
    <row r="5636" spans="1:3" ht="11.5" hidden="1" x14ac:dyDescent="0.25">
      <c r="A5636" s="85">
        <v>25588024</v>
      </c>
      <c r="B5636" s="84" t="s">
        <v>13700</v>
      </c>
    </row>
    <row r="5637" spans="1:3" ht="11.5" x14ac:dyDescent="0.25">
      <c r="A5637" s="85">
        <v>25579909</v>
      </c>
      <c r="B5637" s="84" t="s">
        <v>2783</v>
      </c>
      <c r="C5637" s="82" t="s">
        <v>2784</v>
      </c>
    </row>
    <row r="5638" spans="1:3" ht="11.5" hidden="1" x14ac:dyDescent="0.25">
      <c r="A5638" s="85">
        <v>25588010</v>
      </c>
      <c r="B5638" s="84" t="s">
        <v>13701</v>
      </c>
    </row>
    <row r="5639" spans="1:3" ht="11.5" hidden="1" x14ac:dyDescent="0.25">
      <c r="A5639" s="85">
        <v>25578012</v>
      </c>
      <c r="B5639" s="84" t="s">
        <v>13702</v>
      </c>
    </row>
    <row r="5640" spans="1:3" ht="11.5" hidden="1" x14ac:dyDescent="0.25">
      <c r="A5640" s="85">
        <v>25124688</v>
      </c>
      <c r="B5640" s="84" t="s">
        <v>13703</v>
      </c>
    </row>
    <row r="5641" spans="1:3" ht="11.5" hidden="1" x14ac:dyDescent="0.25">
      <c r="A5641" s="85">
        <v>27123630</v>
      </c>
      <c r="B5641" s="84" t="s">
        <v>13704</v>
      </c>
    </row>
    <row r="5642" spans="1:3" ht="11.5" hidden="1" x14ac:dyDescent="0.25">
      <c r="A5642" s="85">
        <v>27123629</v>
      </c>
      <c r="B5642" s="84" t="s">
        <v>13705</v>
      </c>
    </row>
    <row r="5643" spans="1:3" ht="11.5" hidden="1" x14ac:dyDescent="0.25">
      <c r="A5643" s="85">
        <v>27122635</v>
      </c>
      <c r="B5643" s="84" t="s">
        <v>13706</v>
      </c>
    </row>
    <row r="5644" spans="1:3" ht="11.5" x14ac:dyDescent="0.25">
      <c r="A5644" s="85">
        <v>25475964</v>
      </c>
      <c r="B5644" s="84" t="s">
        <v>2785</v>
      </c>
      <c r="C5644" s="82" t="s">
        <v>2786</v>
      </c>
    </row>
    <row r="5645" spans="1:3" ht="11.5" hidden="1" x14ac:dyDescent="0.25">
      <c r="A5645" s="85">
        <v>27123869</v>
      </c>
      <c r="B5645" s="84" t="s">
        <v>13707</v>
      </c>
    </row>
    <row r="5646" spans="1:3" ht="11.5" x14ac:dyDescent="0.25">
      <c r="A5646" s="85">
        <v>25461196</v>
      </c>
      <c r="B5646" s="84" t="s">
        <v>2787</v>
      </c>
      <c r="C5646" s="82" t="s">
        <v>2788</v>
      </c>
    </row>
    <row r="5647" spans="1:3" ht="11.5" x14ac:dyDescent="0.25">
      <c r="A5647" s="85">
        <v>25589512</v>
      </c>
      <c r="B5647" s="84" t="s">
        <v>2789</v>
      </c>
      <c r="C5647" s="82" t="s">
        <v>2790</v>
      </c>
    </row>
    <row r="5648" spans="1:3" ht="11.5" hidden="1" x14ac:dyDescent="0.25">
      <c r="A5648" s="85">
        <v>27123923</v>
      </c>
      <c r="B5648" s="84" t="s">
        <v>13708</v>
      </c>
    </row>
    <row r="5649" spans="1:3" ht="11.5" x14ac:dyDescent="0.25">
      <c r="A5649" s="85">
        <v>25435555</v>
      </c>
      <c r="B5649" s="84" t="s">
        <v>2791</v>
      </c>
      <c r="C5649" s="82" t="s">
        <v>2792</v>
      </c>
    </row>
    <row r="5650" spans="1:3" ht="11.5" x14ac:dyDescent="0.25">
      <c r="A5650" s="85">
        <v>27098951</v>
      </c>
      <c r="B5650" s="84" t="s">
        <v>2793</v>
      </c>
      <c r="C5650" s="82" t="s">
        <v>2794</v>
      </c>
    </row>
    <row r="5651" spans="1:3" ht="11.5" hidden="1" x14ac:dyDescent="0.25">
      <c r="A5651" s="85">
        <v>27067639</v>
      </c>
      <c r="B5651" s="84" t="s">
        <v>13709</v>
      </c>
    </row>
    <row r="5652" spans="1:3" ht="11.5" hidden="1" x14ac:dyDescent="0.25">
      <c r="A5652" s="85">
        <v>25581569</v>
      </c>
      <c r="B5652" s="84" t="s">
        <v>13710</v>
      </c>
    </row>
    <row r="5653" spans="1:3" ht="11.5" hidden="1" x14ac:dyDescent="0.25">
      <c r="A5653" s="85">
        <v>27198466</v>
      </c>
      <c r="B5653" s="84" t="s">
        <v>13711</v>
      </c>
    </row>
    <row r="5654" spans="1:3" ht="11.5" hidden="1" x14ac:dyDescent="0.25">
      <c r="A5654" s="85">
        <v>27198467</v>
      </c>
      <c r="B5654" s="84" t="s">
        <v>13712</v>
      </c>
    </row>
    <row r="5655" spans="1:3" ht="11.5" hidden="1" x14ac:dyDescent="0.25">
      <c r="A5655" s="85">
        <v>27122645</v>
      </c>
      <c r="B5655" s="84" t="s">
        <v>13713</v>
      </c>
    </row>
    <row r="5656" spans="1:3" ht="11.5" hidden="1" x14ac:dyDescent="0.25">
      <c r="A5656" s="85">
        <v>27178394</v>
      </c>
      <c r="B5656" s="84" t="s">
        <v>13714</v>
      </c>
    </row>
    <row r="5657" spans="1:3" ht="11.5" hidden="1" x14ac:dyDescent="0.25">
      <c r="A5657" s="85">
        <v>27014150</v>
      </c>
      <c r="B5657" s="84" t="s">
        <v>13715</v>
      </c>
    </row>
    <row r="5658" spans="1:3" ht="11.5" hidden="1" x14ac:dyDescent="0.25">
      <c r="A5658" s="85">
        <v>27014148</v>
      </c>
      <c r="B5658" s="84" t="s">
        <v>13716</v>
      </c>
    </row>
    <row r="5659" spans="1:3" ht="11.5" hidden="1" x14ac:dyDescent="0.25">
      <c r="A5659" s="85">
        <v>25067887</v>
      </c>
      <c r="B5659" s="84" t="s">
        <v>13717</v>
      </c>
    </row>
    <row r="5660" spans="1:3" ht="11.5" hidden="1" x14ac:dyDescent="0.25">
      <c r="A5660" s="85">
        <v>27123942</v>
      </c>
      <c r="B5660" s="84" t="s">
        <v>13718</v>
      </c>
    </row>
    <row r="5661" spans="1:3" ht="11.5" hidden="1" x14ac:dyDescent="0.25">
      <c r="A5661" s="85">
        <v>27123618</v>
      </c>
      <c r="B5661" s="84" t="s">
        <v>13719</v>
      </c>
    </row>
    <row r="5662" spans="1:3" ht="11.5" hidden="1" x14ac:dyDescent="0.25">
      <c r="A5662" s="85">
        <v>27122487</v>
      </c>
      <c r="B5662" s="84" t="s">
        <v>13720</v>
      </c>
    </row>
    <row r="5663" spans="1:3" ht="11.5" hidden="1" x14ac:dyDescent="0.25">
      <c r="A5663" s="85">
        <v>27123739</v>
      </c>
      <c r="B5663" s="84" t="s">
        <v>13721</v>
      </c>
    </row>
    <row r="5664" spans="1:3" ht="11.5" hidden="1" x14ac:dyDescent="0.25">
      <c r="A5664" s="85">
        <v>27122485</v>
      </c>
      <c r="B5664" s="84" t="s">
        <v>13722</v>
      </c>
    </row>
    <row r="5665" spans="1:3" ht="11.5" hidden="1" x14ac:dyDescent="0.25">
      <c r="A5665" s="85">
        <v>27123574</v>
      </c>
      <c r="B5665" s="84" t="s">
        <v>13723</v>
      </c>
    </row>
    <row r="5666" spans="1:3" ht="11.5" hidden="1" x14ac:dyDescent="0.25">
      <c r="A5666" s="85">
        <v>27123555</v>
      </c>
      <c r="B5666" s="84" t="s">
        <v>13724</v>
      </c>
    </row>
    <row r="5667" spans="1:3" ht="11.5" x14ac:dyDescent="0.25">
      <c r="A5667" s="85">
        <v>25589494</v>
      </c>
      <c r="B5667" s="84" t="s">
        <v>2795</v>
      </c>
      <c r="C5667" s="82" t="s">
        <v>2796</v>
      </c>
    </row>
    <row r="5668" spans="1:3" ht="11.5" hidden="1" x14ac:dyDescent="0.25">
      <c r="A5668" s="85">
        <v>27178409</v>
      </c>
      <c r="B5668" s="84" t="s">
        <v>13725</v>
      </c>
    </row>
    <row r="5669" spans="1:3" ht="11.5" hidden="1" x14ac:dyDescent="0.25">
      <c r="A5669" s="85">
        <v>27178410</v>
      </c>
      <c r="B5669" s="84" t="s">
        <v>13726</v>
      </c>
    </row>
    <row r="5670" spans="1:3" ht="11.5" hidden="1" x14ac:dyDescent="0.25">
      <c r="A5670" s="85">
        <v>27139571</v>
      </c>
      <c r="B5670" s="84" t="s">
        <v>13727</v>
      </c>
    </row>
    <row r="5671" spans="1:3" ht="11.5" hidden="1" x14ac:dyDescent="0.25">
      <c r="A5671" s="85">
        <v>27104234</v>
      </c>
      <c r="B5671" s="84" t="s">
        <v>13728</v>
      </c>
    </row>
    <row r="5672" spans="1:3" ht="11.5" hidden="1" x14ac:dyDescent="0.25">
      <c r="A5672" s="85">
        <v>27092192</v>
      </c>
      <c r="B5672" s="84" t="s">
        <v>13729</v>
      </c>
    </row>
    <row r="5673" spans="1:3" ht="11.5" hidden="1" x14ac:dyDescent="0.25">
      <c r="A5673" s="85">
        <v>8031342</v>
      </c>
      <c r="B5673" s="84" t="s">
        <v>13730</v>
      </c>
    </row>
    <row r="5674" spans="1:3" ht="11.5" x14ac:dyDescent="0.25">
      <c r="A5674" s="85">
        <v>25575378</v>
      </c>
      <c r="B5674" s="84" t="s">
        <v>2797</v>
      </c>
      <c r="C5674" s="82" t="s">
        <v>2798</v>
      </c>
    </row>
    <row r="5675" spans="1:3" ht="11.5" hidden="1" x14ac:dyDescent="0.25">
      <c r="A5675" s="85">
        <v>27189522</v>
      </c>
      <c r="B5675" s="84" t="s">
        <v>13731</v>
      </c>
    </row>
    <row r="5676" spans="1:3" ht="11.5" hidden="1" x14ac:dyDescent="0.25">
      <c r="A5676" s="85">
        <v>27123164</v>
      </c>
      <c r="B5676" s="84" t="s">
        <v>13732</v>
      </c>
    </row>
    <row r="5677" spans="1:3" ht="11.5" hidden="1" x14ac:dyDescent="0.25">
      <c r="A5677" s="85">
        <v>25589550</v>
      </c>
      <c r="B5677" s="84" t="s">
        <v>13733</v>
      </c>
    </row>
    <row r="5678" spans="1:3" ht="11.5" hidden="1" x14ac:dyDescent="0.25">
      <c r="A5678" s="85">
        <v>25459160</v>
      </c>
      <c r="B5678" s="84" t="s">
        <v>13734</v>
      </c>
    </row>
    <row r="5679" spans="1:3" ht="11.5" hidden="1" x14ac:dyDescent="0.25">
      <c r="A5679" s="85">
        <v>27123154</v>
      </c>
      <c r="B5679" s="84" t="s">
        <v>13735</v>
      </c>
    </row>
    <row r="5680" spans="1:3" ht="11.5" hidden="1" x14ac:dyDescent="0.25">
      <c r="A5680" s="85">
        <v>25398721</v>
      </c>
      <c r="B5680" s="84" t="s">
        <v>13736</v>
      </c>
    </row>
    <row r="5681" spans="1:3" ht="11.5" hidden="1" x14ac:dyDescent="0.25">
      <c r="A5681" s="85">
        <v>25588870</v>
      </c>
      <c r="B5681" s="84" t="s">
        <v>13737</v>
      </c>
    </row>
    <row r="5682" spans="1:3" ht="11.5" x14ac:dyDescent="0.25">
      <c r="A5682" s="85">
        <v>27067614</v>
      </c>
      <c r="B5682" s="84" t="s">
        <v>2799</v>
      </c>
      <c r="C5682" s="82" t="s">
        <v>2800</v>
      </c>
    </row>
    <row r="5683" spans="1:3" ht="11.5" hidden="1" x14ac:dyDescent="0.25">
      <c r="A5683" s="85">
        <v>25588193</v>
      </c>
      <c r="B5683" s="84" t="s">
        <v>13738</v>
      </c>
    </row>
    <row r="5684" spans="1:3" ht="11.5" x14ac:dyDescent="0.25">
      <c r="A5684" s="85">
        <v>25473105</v>
      </c>
      <c r="B5684" s="84" t="s">
        <v>2801</v>
      </c>
      <c r="C5684" s="82" t="s">
        <v>2802</v>
      </c>
    </row>
    <row r="5685" spans="1:3" ht="11.5" hidden="1" x14ac:dyDescent="0.25">
      <c r="A5685" s="85">
        <v>25485160</v>
      </c>
      <c r="B5685" s="84" t="s">
        <v>13739</v>
      </c>
    </row>
    <row r="5686" spans="1:3" ht="11.5" x14ac:dyDescent="0.25">
      <c r="A5686" s="85">
        <v>25476222</v>
      </c>
      <c r="B5686" s="84" t="s">
        <v>2803</v>
      </c>
      <c r="C5686" s="82" t="s">
        <v>2804</v>
      </c>
    </row>
    <row r="5687" spans="1:3" ht="11.5" hidden="1" x14ac:dyDescent="0.25">
      <c r="A5687" s="85">
        <v>27123088</v>
      </c>
      <c r="B5687" s="84" t="s">
        <v>13740</v>
      </c>
    </row>
    <row r="5688" spans="1:3" ht="11.5" hidden="1" x14ac:dyDescent="0.25">
      <c r="A5688" s="85">
        <v>27123874</v>
      </c>
      <c r="B5688" s="84" t="s">
        <v>13741</v>
      </c>
    </row>
    <row r="5689" spans="1:3" ht="11.5" x14ac:dyDescent="0.25">
      <c r="A5689" s="85">
        <v>25573847</v>
      </c>
      <c r="B5689" s="84" t="s">
        <v>2805</v>
      </c>
      <c r="C5689" s="82" t="s">
        <v>2806</v>
      </c>
    </row>
    <row r="5690" spans="1:3" ht="11.5" hidden="1" x14ac:dyDescent="0.25">
      <c r="A5690" s="85">
        <v>27123826</v>
      </c>
      <c r="B5690" s="84" t="s">
        <v>13742</v>
      </c>
    </row>
    <row r="5691" spans="1:3" ht="11.5" hidden="1" x14ac:dyDescent="0.25">
      <c r="A5691" s="85">
        <v>27075796</v>
      </c>
      <c r="B5691" s="84" t="s">
        <v>13743</v>
      </c>
    </row>
    <row r="5692" spans="1:3" ht="11.5" hidden="1" x14ac:dyDescent="0.25">
      <c r="A5692" s="85">
        <v>25119152</v>
      </c>
      <c r="B5692" s="84" t="s">
        <v>13744</v>
      </c>
    </row>
    <row r="5693" spans="1:3" ht="11.5" hidden="1" x14ac:dyDescent="0.25">
      <c r="A5693" s="85">
        <v>25588171</v>
      </c>
      <c r="B5693" s="84" t="s">
        <v>13745</v>
      </c>
    </row>
    <row r="5694" spans="1:3" ht="11.5" hidden="1" x14ac:dyDescent="0.25">
      <c r="A5694" s="85">
        <v>25437372</v>
      </c>
      <c r="B5694" s="84" t="s">
        <v>13746</v>
      </c>
    </row>
    <row r="5695" spans="1:3" ht="11.5" hidden="1" x14ac:dyDescent="0.25">
      <c r="A5695" s="85">
        <v>25402220</v>
      </c>
      <c r="B5695" s="84" t="s">
        <v>13747</v>
      </c>
    </row>
    <row r="5696" spans="1:3" ht="11.5" x14ac:dyDescent="0.25">
      <c r="A5696" s="85">
        <v>25462211</v>
      </c>
      <c r="B5696" s="84" t="s">
        <v>2807</v>
      </c>
      <c r="C5696" s="82" t="s">
        <v>2808</v>
      </c>
    </row>
    <row r="5697" spans="1:3" ht="11.5" x14ac:dyDescent="0.25">
      <c r="A5697" s="85">
        <v>25435702</v>
      </c>
      <c r="B5697" s="84" t="s">
        <v>2809</v>
      </c>
      <c r="C5697" s="82" t="s">
        <v>2810</v>
      </c>
    </row>
    <row r="5698" spans="1:3" ht="11.5" hidden="1" x14ac:dyDescent="0.25">
      <c r="A5698" s="85">
        <v>27123828</v>
      </c>
      <c r="B5698" s="84" t="s">
        <v>13748</v>
      </c>
    </row>
    <row r="5699" spans="1:3" ht="11.5" hidden="1" x14ac:dyDescent="0.25">
      <c r="A5699" s="85">
        <v>25510753</v>
      </c>
      <c r="B5699" s="84" t="s">
        <v>13749</v>
      </c>
    </row>
    <row r="5700" spans="1:3" ht="11.5" hidden="1" x14ac:dyDescent="0.25">
      <c r="A5700" s="85">
        <v>27123816</v>
      </c>
      <c r="B5700" s="84" t="s">
        <v>13750</v>
      </c>
    </row>
    <row r="5701" spans="1:3" ht="11.5" x14ac:dyDescent="0.25">
      <c r="A5701" s="85">
        <v>25481842</v>
      </c>
      <c r="B5701" s="84" t="s">
        <v>2811</v>
      </c>
      <c r="C5701" s="82" t="s">
        <v>2812</v>
      </c>
    </row>
    <row r="5702" spans="1:3" ht="11.5" x14ac:dyDescent="0.25">
      <c r="A5702" s="85">
        <v>25428555</v>
      </c>
      <c r="B5702" s="84" t="s">
        <v>2813</v>
      </c>
      <c r="C5702" s="82" t="s">
        <v>2814</v>
      </c>
    </row>
    <row r="5703" spans="1:3" ht="11.5" x14ac:dyDescent="0.25">
      <c r="A5703" s="85">
        <v>25400019</v>
      </c>
      <c r="B5703" s="84" t="s">
        <v>2815</v>
      </c>
      <c r="C5703" s="82" t="s">
        <v>2816</v>
      </c>
    </row>
    <row r="5704" spans="1:3" ht="11.5" x14ac:dyDescent="0.25">
      <c r="A5704" s="85">
        <v>25574399</v>
      </c>
      <c r="B5704" s="84" t="s">
        <v>2817</v>
      </c>
      <c r="C5704" s="82" t="s">
        <v>2818</v>
      </c>
    </row>
    <row r="5705" spans="1:3" ht="11.5" x14ac:dyDescent="0.25">
      <c r="A5705" s="85">
        <v>25081139</v>
      </c>
      <c r="B5705" s="84" t="s">
        <v>2819</v>
      </c>
      <c r="C5705" s="82" t="s">
        <v>2818</v>
      </c>
    </row>
    <row r="5706" spans="1:3" ht="11.5" x14ac:dyDescent="0.25">
      <c r="A5706" s="85">
        <v>27106844</v>
      </c>
      <c r="B5706" s="84" t="s">
        <v>2820</v>
      </c>
      <c r="C5706" s="82" t="s">
        <v>2821</v>
      </c>
    </row>
    <row r="5707" spans="1:3" ht="11.5" hidden="1" x14ac:dyDescent="0.25">
      <c r="A5707" s="85">
        <v>25473680</v>
      </c>
      <c r="B5707" s="84" t="s">
        <v>13751</v>
      </c>
    </row>
    <row r="5708" spans="1:3" ht="11.5" hidden="1" x14ac:dyDescent="0.25">
      <c r="A5708" s="85">
        <v>25435522</v>
      </c>
      <c r="B5708" s="84" t="s">
        <v>13752</v>
      </c>
    </row>
    <row r="5709" spans="1:3" ht="11.5" x14ac:dyDescent="0.25">
      <c r="A5709" s="85">
        <v>25452197</v>
      </c>
      <c r="B5709" s="84" t="s">
        <v>2822</v>
      </c>
      <c r="C5709" s="82" t="s">
        <v>2823</v>
      </c>
    </row>
    <row r="5710" spans="1:3" ht="11.5" hidden="1" x14ac:dyDescent="0.25">
      <c r="A5710" s="85">
        <v>27161902</v>
      </c>
      <c r="B5710" s="84" t="s">
        <v>13753</v>
      </c>
    </row>
    <row r="5711" spans="1:3" ht="11.5" hidden="1" x14ac:dyDescent="0.25">
      <c r="A5711" s="85">
        <v>27176622</v>
      </c>
      <c r="B5711" s="84" t="s">
        <v>13754</v>
      </c>
    </row>
    <row r="5712" spans="1:3" ht="11.5" hidden="1" x14ac:dyDescent="0.25">
      <c r="A5712" s="85">
        <v>27067651</v>
      </c>
      <c r="B5712" s="84" t="s">
        <v>13755</v>
      </c>
    </row>
    <row r="5713" spans="1:3" ht="11.5" x14ac:dyDescent="0.25">
      <c r="A5713" s="85">
        <v>25129340</v>
      </c>
      <c r="B5713" s="84" t="s">
        <v>2824</v>
      </c>
      <c r="C5713" s="82" t="s">
        <v>2825</v>
      </c>
    </row>
    <row r="5714" spans="1:3" ht="11.5" hidden="1" x14ac:dyDescent="0.25">
      <c r="A5714" s="85">
        <v>25576167</v>
      </c>
      <c r="B5714" s="84" t="s">
        <v>13756</v>
      </c>
    </row>
    <row r="5715" spans="1:3" ht="11.5" hidden="1" x14ac:dyDescent="0.25">
      <c r="A5715" s="85">
        <v>25468888</v>
      </c>
      <c r="B5715" s="84" t="s">
        <v>13757</v>
      </c>
    </row>
    <row r="5716" spans="1:3" ht="11.5" hidden="1" x14ac:dyDescent="0.25">
      <c r="A5716" s="85">
        <v>25402087</v>
      </c>
      <c r="B5716" s="84" t="s">
        <v>13758</v>
      </c>
    </row>
    <row r="5717" spans="1:3" ht="11.5" x14ac:dyDescent="0.25">
      <c r="A5717" s="85">
        <v>25453108</v>
      </c>
      <c r="B5717" s="84" t="s">
        <v>2826</v>
      </c>
      <c r="C5717" s="82" t="s">
        <v>2825</v>
      </c>
    </row>
    <row r="5718" spans="1:3" ht="11.5" hidden="1" x14ac:dyDescent="0.25">
      <c r="A5718" s="85">
        <v>27000442</v>
      </c>
      <c r="B5718" s="84" t="s">
        <v>13759</v>
      </c>
    </row>
    <row r="5719" spans="1:3" ht="11.5" hidden="1" x14ac:dyDescent="0.25">
      <c r="A5719" s="85">
        <v>27033073</v>
      </c>
      <c r="B5719" s="84" t="s">
        <v>13760</v>
      </c>
    </row>
    <row r="5720" spans="1:3" ht="11.5" hidden="1" x14ac:dyDescent="0.25">
      <c r="A5720" s="85">
        <v>27039156</v>
      </c>
      <c r="B5720" s="84" t="s">
        <v>13761</v>
      </c>
    </row>
    <row r="5721" spans="1:3" ht="11.5" hidden="1" x14ac:dyDescent="0.25">
      <c r="A5721" s="85">
        <v>25588186</v>
      </c>
      <c r="B5721" s="84" t="s">
        <v>13762</v>
      </c>
    </row>
    <row r="5722" spans="1:3" ht="11.5" hidden="1" x14ac:dyDescent="0.25">
      <c r="A5722" s="85">
        <v>27034991</v>
      </c>
      <c r="B5722" s="84" t="s">
        <v>13763</v>
      </c>
    </row>
    <row r="5723" spans="1:3" ht="11.5" hidden="1" x14ac:dyDescent="0.25">
      <c r="A5723" s="85">
        <v>27029600</v>
      </c>
      <c r="B5723" s="84" t="s">
        <v>13764</v>
      </c>
    </row>
    <row r="5724" spans="1:3" ht="11.5" hidden="1" x14ac:dyDescent="0.25">
      <c r="A5724" s="85">
        <v>25469361</v>
      </c>
      <c r="B5724" s="84" t="s">
        <v>13765</v>
      </c>
    </row>
    <row r="5725" spans="1:3" ht="11.5" hidden="1" x14ac:dyDescent="0.25">
      <c r="A5725" s="85">
        <v>27122511</v>
      </c>
      <c r="B5725" s="84" t="s">
        <v>13766</v>
      </c>
    </row>
    <row r="5726" spans="1:3" ht="11.5" hidden="1" x14ac:dyDescent="0.25">
      <c r="A5726" s="85">
        <v>27170114</v>
      </c>
      <c r="B5726" s="84" t="s">
        <v>13767</v>
      </c>
    </row>
    <row r="5727" spans="1:3" ht="11.5" hidden="1" x14ac:dyDescent="0.25">
      <c r="A5727" s="85">
        <v>27171645</v>
      </c>
      <c r="B5727" s="84" t="s">
        <v>13768</v>
      </c>
    </row>
    <row r="5728" spans="1:3" ht="11.5" hidden="1" x14ac:dyDescent="0.25">
      <c r="A5728" s="85">
        <v>27123647</v>
      </c>
      <c r="B5728" s="84" t="s">
        <v>13769</v>
      </c>
    </row>
    <row r="5729" spans="1:2" ht="11.5" hidden="1" x14ac:dyDescent="0.25">
      <c r="A5729" s="85">
        <v>27123645</v>
      </c>
      <c r="B5729" s="84" t="s">
        <v>13770</v>
      </c>
    </row>
    <row r="5730" spans="1:2" ht="11.5" hidden="1" x14ac:dyDescent="0.25">
      <c r="A5730" s="85">
        <v>25067682</v>
      </c>
      <c r="B5730" s="84" t="s">
        <v>13771</v>
      </c>
    </row>
    <row r="5731" spans="1:2" ht="11.5" hidden="1" x14ac:dyDescent="0.25">
      <c r="A5731" s="85">
        <v>27122530</v>
      </c>
      <c r="B5731" s="84" t="s">
        <v>13772</v>
      </c>
    </row>
    <row r="5732" spans="1:2" ht="11.5" hidden="1" x14ac:dyDescent="0.25">
      <c r="A5732" s="85">
        <v>27123615</v>
      </c>
      <c r="B5732" s="84" t="s">
        <v>13773</v>
      </c>
    </row>
    <row r="5733" spans="1:2" ht="11.5" hidden="1" x14ac:dyDescent="0.25">
      <c r="A5733" s="85">
        <v>27123554</v>
      </c>
      <c r="B5733" s="84" t="s">
        <v>13774</v>
      </c>
    </row>
    <row r="5734" spans="1:2" ht="11.5" hidden="1" x14ac:dyDescent="0.25">
      <c r="A5734" s="85">
        <v>27123553</v>
      </c>
      <c r="B5734" s="84" t="s">
        <v>13775</v>
      </c>
    </row>
    <row r="5735" spans="1:2" ht="11.5" hidden="1" x14ac:dyDescent="0.25">
      <c r="A5735" s="85">
        <v>27122528</v>
      </c>
      <c r="B5735" s="84" t="s">
        <v>13776</v>
      </c>
    </row>
    <row r="5736" spans="1:2" ht="11.5" hidden="1" x14ac:dyDescent="0.25">
      <c r="A5736" s="85">
        <v>27140208</v>
      </c>
      <c r="B5736" s="84" t="s">
        <v>13777</v>
      </c>
    </row>
    <row r="5737" spans="1:2" ht="11.5" hidden="1" x14ac:dyDescent="0.25">
      <c r="A5737" s="85">
        <v>27184115</v>
      </c>
      <c r="B5737" s="84" t="s">
        <v>13778</v>
      </c>
    </row>
    <row r="5738" spans="1:2" ht="11.5" hidden="1" x14ac:dyDescent="0.25">
      <c r="A5738" s="85">
        <v>25401072</v>
      </c>
      <c r="B5738" s="84" t="s">
        <v>13779</v>
      </c>
    </row>
    <row r="5739" spans="1:2" ht="11.5" hidden="1" x14ac:dyDescent="0.25">
      <c r="A5739" s="85">
        <v>27111936</v>
      </c>
      <c r="B5739" s="84" t="s">
        <v>13780</v>
      </c>
    </row>
    <row r="5740" spans="1:2" ht="11.5" hidden="1" x14ac:dyDescent="0.25">
      <c r="A5740" s="85">
        <v>27111954</v>
      </c>
      <c r="B5740" s="84" t="s">
        <v>26011</v>
      </c>
    </row>
    <row r="5741" spans="1:2" ht="11.5" hidden="1" x14ac:dyDescent="0.25">
      <c r="A5741" s="85">
        <v>27144382</v>
      </c>
      <c r="B5741" s="84" t="s">
        <v>13781</v>
      </c>
    </row>
    <row r="5742" spans="1:2" ht="11.5" hidden="1" x14ac:dyDescent="0.25">
      <c r="A5742" s="85">
        <v>25400858</v>
      </c>
      <c r="B5742" s="84" t="s">
        <v>13782</v>
      </c>
    </row>
    <row r="5743" spans="1:2" ht="11.5" hidden="1" x14ac:dyDescent="0.25">
      <c r="A5743" s="85">
        <v>25588015</v>
      </c>
      <c r="B5743" s="84" t="s">
        <v>13783</v>
      </c>
    </row>
    <row r="5744" spans="1:2" ht="11.5" hidden="1" x14ac:dyDescent="0.25">
      <c r="A5744" s="85">
        <v>25496722</v>
      </c>
      <c r="B5744" s="84" t="s">
        <v>13784</v>
      </c>
    </row>
    <row r="5745" spans="1:3" ht="11.5" x14ac:dyDescent="0.25">
      <c r="A5745" s="85">
        <v>25582817</v>
      </c>
      <c r="B5745" s="84" t="s">
        <v>2827</v>
      </c>
      <c r="C5745" s="82" t="s">
        <v>2828</v>
      </c>
    </row>
    <row r="5746" spans="1:3" ht="11.5" hidden="1" x14ac:dyDescent="0.25">
      <c r="A5746" s="85">
        <v>25428472</v>
      </c>
      <c r="B5746" s="84" t="s">
        <v>26012</v>
      </c>
    </row>
    <row r="5747" spans="1:3" ht="11.5" x14ac:dyDescent="0.25">
      <c r="A5747" s="85">
        <v>25113908</v>
      </c>
      <c r="B5747" s="84" t="s">
        <v>2829</v>
      </c>
      <c r="C5747" s="82" t="s">
        <v>2830</v>
      </c>
    </row>
    <row r="5748" spans="1:3" ht="11.5" x14ac:dyDescent="0.25">
      <c r="A5748" s="85">
        <v>25479152</v>
      </c>
      <c r="B5748" s="84" t="s">
        <v>2831</v>
      </c>
      <c r="C5748" s="82" t="s">
        <v>2830</v>
      </c>
    </row>
    <row r="5749" spans="1:3" ht="11.5" hidden="1" x14ac:dyDescent="0.25">
      <c r="A5749" s="85">
        <v>27108492</v>
      </c>
      <c r="B5749" s="84" t="s">
        <v>13785</v>
      </c>
    </row>
    <row r="5750" spans="1:3" ht="11.5" hidden="1" x14ac:dyDescent="0.25">
      <c r="A5750" s="85">
        <v>27153316</v>
      </c>
      <c r="B5750" s="84" t="s">
        <v>13786</v>
      </c>
    </row>
    <row r="5751" spans="1:3" ht="11.5" x14ac:dyDescent="0.25">
      <c r="A5751" s="85">
        <v>25458421</v>
      </c>
      <c r="B5751" s="84" t="s">
        <v>2832</v>
      </c>
      <c r="C5751" s="82" t="s">
        <v>2833</v>
      </c>
    </row>
    <row r="5752" spans="1:3" ht="11.5" x14ac:dyDescent="0.25">
      <c r="A5752" s="85">
        <v>25400259</v>
      </c>
      <c r="B5752" s="84" t="s">
        <v>2834</v>
      </c>
      <c r="C5752" s="82" t="s">
        <v>2835</v>
      </c>
    </row>
    <row r="5753" spans="1:3" ht="11.5" hidden="1" x14ac:dyDescent="0.25">
      <c r="A5753" s="85">
        <v>27193302</v>
      </c>
      <c r="B5753" s="84" t="s">
        <v>13787</v>
      </c>
    </row>
    <row r="5754" spans="1:3" ht="11.5" hidden="1" x14ac:dyDescent="0.25">
      <c r="A5754" s="85">
        <v>25578664</v>
      </c>
      <c r="B5754" s="84" t="s">
        <v>13788</v>
      </c>
    </row>
    <row r="5755" spans="1:3" ht="11.5" hidden="1" x14ac:dyDescent="0.25">
      <c r="A5755" s="85">
        <v>27127260</v>
      </c>
      <c r="B5755" s="84" t="s">
        <v>13789</v>
      </c>
    </row>
    <row r="5756" spans="1:3" ht="11.5" x14ac:dyDescent="0.25">
      <c r="A5756" s="85">
        <v>25474108</v>
      </c>
      <c r="B5756" s="84" t="s">
        <v>2836</v>
      </c>
      <c r="C5756" s="82" t="s">
        <v>2835</v>
      </c>
    </row>
    <row r="5757" spans="1:3" ht="11.5" hidden="1" x14ac:dyDescent="0.25">
      <c r="A5757" s="85">
        <v>27151698</v>
      </c>
      <c r="B5757" s="84" t="s">
        <v>13790</v>
      </c>
    </row>
    <row r="5758" spans="1:3" ht="11.5" x14ac:dyDescent="0.25">
      <c r="A5758" s="85">
        <v>27055222</v>
      </c>
      <c r="B5758" s="84" t="s">
        <v>2837</v>
      </c>
      <c r="C5758" s="82" t="s">
        <v>2838</v>
      </c>
    </row>
    <row r="5759" spans="1:3" ht="11.5" hidden="1" x14ac:dyDescent="0.25">
      <c r="A5759" s="85">
        <v>27136746</v>
      </c>
      <c r="B5759" s="84" t="s">
        <v>13791</v>
      </c>
    </row>
    <row r="5760" spans="1:3" ht="11.5" hidden="1" x14ac:dyDescent="0.25">
      <c r="A5760" s="85">
        <v>25581282</v>
      </c>
      <c r="B5760" s="84" t="s">
        <v>7647</v>
      </c>
    </row>
    <row r="5761" spans="1:3" ht="11.5" x14ac:dyDescent="0.25">
      <c r="A5761" s="85">
        <v>25115027</v>
      </c>
      <c r="B5761" s="84" t="s">
        <v>2839</v>
      </c>
      <c r="C5761" s="82" t="s">
        <v>2840</v>
      </c>
    </row>
    <row r="5762" spans="1:3" ht="11.5" x14ac:dyDescent="0.25">
      <c r="A5762" s="85">
        <v>27157307</v>
      </c>
      <c r="B5762" s="84" t="s">
        <v>2841</v>
      </c>
      <c r="C5762" s="82" t="s">
        <v>2842</v>
      </c>
    </row>
    <row r="5763" spans="1:3" ht="11.5" hidden="1" x14ac:dyDescent="0.25">
      <c r="A5763" s="85">
        <v>25427140</v>
      </c>
      <c r="B5763" s="84" t="s">
        <v>13792</v>
      </c>
    </row>
    <row r="5764" spans="1:3" ht="11.5" x14ac:dyDescent="0.25">
      <c r="A5764" s="85">
        <v>25486346</v>
      </c>
      <c r="B5764" s="84" t="s">
        <v>2843</v>
      </c>
      <c r="C5764" s="82" t="s">
        <v>2844</v>
      </c>
    </row>
    <row r="5765" spans="1:3" ht="11.5" x14ac:dyDescent="0.25">
      <c r="A5765" s="85">
        <v>25067113</v>
      </c>
      <c r="B5765" s="84" t="s">
        <v>2845</v>
      </c>
      <c r="C5765" s="82" t="s">
        <v>2846</v>
      </c>
    </row>
    <row r="5766" spans="1:3" ht="11.5" hidden="1" x14ac:dyDescent="0.25">
      <c r="A5766" s="85">
        <v>27127116</v>
      </c>
      <c r="B5766" s="84" t="s">
        <v>13793</v>
      </c>
    </row>
    <row r="5767" spans="1:3" ht="11.5" hidden="1" x14ac:dyDescent="0.25">
      <c r="A5767" s="85">
        <v>27108637</v>
      </c>
      <c r="B5767" s="84" t="s">
        <v>13794</v>
      </c>
    </row>
    <row r="5768" spans="1:3" ht="11.5" hidden="1" x14ac:dyDescent="0.25">
      <c r="A5768" s="85">
        <v>25427980</v>
      </c>
      <c r="B5768" s="84" t="s">
        <v>13795</v>
      </c>
    </row>
    <row r="5769" spans="1:3" ht="11.5" x14ac:dyDescent="0.25">
      <c r="A5769" s="85">
        <v>25484285</v>
      </c>
      <c r="B5769" s="84" t="s">
        <v>2847</v>
      </c>
      <c r="C5769" s="82" t="s">
        <v>2848</v>
      </c>
    </row>
    <row r="5770" spans="1:3" ht="11.5" x14ac:dyDescent="0.25">
      <c r="A5770" s="85">
        <v>25574289</v>
      </c>
      <c r="B5770" s="84" t="s">
        <v>2849</v>
      </c>
      <c r="C5770" s="82" t="s">
        <v>2850</v>
      </c>
    </row>
    <row r="5771" spans="1:3" ht="11.5" x14ac:dyDescent="0.25">
      <c r="A5771" s="85">
        <v>25451263</v>
      </c>
      <c r="B5771" s="84" t="s">
        <v>2851</v>
      </c>
      <c r="C5771" s="82" t="s">
        <v>2852</v>
      </c>
    </row>
    <row r="5772" spans="1:3" ht="11.5" hidden="1" x14ac:dyDescent="0.25">
      <c r="A5772" s="85">
        <v>25427560</v>
      </c>
      <c r="B5772" s="84" t="s">
        <v>13796</v>
      </c>
    </row>
    <row r="5773" spans="1:3" ht="11.5" hidden="1" x14ac:dyDescent="0.25">
      <c r="A5773" s="85">
        <v>27118104</v>
      </c>
      <c r="B5773" s="84" t="s">
        <v>13797</v>
      </c>
    </row>
    <row r="5774" spans="1:3" ht="11.5" hidden="1" x14ac:dyDescent="0.25">
      <c r="A5774" s="85">
        <v>27192066</v>
      </c>
      <c r="B5774" s="84" t="s">
        <v>13798</v>
      </c>
    </row>
    <row r="5775" spans="1:3" ht="11.5" x14ac:dyDescent="0.25">
      <c r="A5775" s="85">
        <v>27163545</v>
      </c>
      <c r="B5775" s="84" t="s">
        <v>2853</v>
      </c>
      <c r="C5775" s="82" t="s">
        <v>2854</v>
      </c>
    </row>
    <row r="5776" spans="1:3" ht="11.5" hidden="1" x14ac:dyDescent="0.25">
      <c r="A5776" s="85">
        <v>25427977</v>
      </c>
      <c r="B5776" s="84" t="s">
        <v>13799</v>
      </c>
    </row>
    <row r="5777" spans="1:3" ht="11.5" x14ac:dyDescent="0.25">
      <c r="A5777" s="85">
        <v>25132018</v>
      </c>
      <c r="B5777" s="84" t="s">
        <v>2855</v>
      </c>
      <c r="C5777" s="82" t="s">
        <v>2854</v>
      </c>
    </row>
    <row r="5778" spans="1:3" ht="11.5" hidden="1" x14ac:dyDescent="0.25">
      <c r="A5778" s="85">
        <v>27094566</v>
      </c>
      <c r="B5778" s="84" t="s">
        <v>7650</v>
      </c>
    </row>
    <row r="5779" spans="1:3" ht="11.5" hidden="1" x14ac:dyDescent="0.25">
      <c r="A5779" s="85">
        <v>25579955</v>
      </c>
      <c r="B5779" s="84" t="s">
        <v>13800</v>
      </c>
    </row>
    <row r="5780" spans="1:3" ht="11.5" hidden="1" x14ac:dyDescent="0.25">
      <c r="A5780" s="85">
        <v>27118091</v>
      </c>
      <c r="B5780" s="84" t="s">
        <v>13801</v>
      </c>
    </row>
    <row r="5781" spans="1:3" ht="11.5" x14ac:dyDescent="0.25">
      <c r="A5781" s="85">
        <v>27159028</v>
      </c>
      <c r="B5781" s="84" t="s">
        <v>2856</v>
      </c>
      <c r="C5781" s="82" t="s">
        <v>2857</v>
      </c>
    </row>
    <row r="5782" spans="1:3" ht="11.5" hidden="1" x14ac:dyDescent="0.25">
      <c r="A5782" s="85">
        <v>27173979</v>
      </c>
      <c r="B5782" s="84" t="s">
        <v>13802</v>
      </c>
    </row>
    <row r="5783" spans="1:3" ht="11.5" hidden="1" x14ac:dyDescent="0.25">
      <c r="A5783" s="85">
        <v>27118105</v>
      </c>
      <c r="B5783" s="84" t="s">
        <v>13803</v>
      </c>
    </row>
    <row r="5784" spans="1:3" ht="11.5" hidden="1" x14ac:dyDescent="0.25">
      <c r="A5784" s="85">
        <v>27115875</v>
      </c>
      <c r="B5784" s="84" t="s">
        <v>13804</v>
      </c>
    </row>
    <row r="5785" spans="1:3" ht="11.5" x14ac:dyDescent="0.25">
      <c r="A5785" s="85">
        <v>25400197</v>
      </c>
      <c r="B5785" s="84" t="s">
        <v>2858</v>
      </c>
      <c r="C5785" s="82" t="s">
        <v>2859</v>
      </c>
    </row>
    <row r="5786" spans="1:3" ht="11.5" x14ac:dyDescent="0.25">
      <c r="A5786" s="85">
        <v>25565486</v>
      </c>
      <c r="B5786" s="84" t="s">
        <v>2860</v>
      </c>
      <c r="C5786" s="82" t="s">
        <v>2861</v>
      </c>
    </row>
    <row r="5787" spans="1:3" ht="11.5" x14ac:dyDescent="0.25">
      <c r="A5787" s="85">
        <v>25406738</v>
      </c>
      <c r="B5787" s="84" t="s">
        <v>2862</v>
      </c>
      <c r="C5787" s="82" t="s">
        <v>2863</v>
      </c>
    </row>
    <row r="5788" spans="1:3" ht="11.5" x14ac:dyDescent="0.25">
      <c r="A5788" s="85">
        <v>27170133</v>
      </c>
      <c r="B5788" s="84" t="s">
        <v>2864</v>
      </c>
      <c r="C5788" s="82" t="s">
        <v>2865</v>
      </c>
    </row>
    <row r="5789" spans="1:3" ht="11.5" hidden="1" x14ac:dyDescent="0.25">
      <c r="A5789" s="85">
        <v>27170110</v>
      </c>
      <c r="B5789" s="84" t="s">
        <v>13805</v>
      </c>
    </row>
    <row r="5790" spans="1:3" ht="11.5" hidden="1" x14ac:dyDescent="0.25">
      <c r="A5790" s="85">
        <v>27151917</v>
      </c>
      <c r="B5790" s="84" t="s">
        <v>13806</v>
      </c>
    </row>
    <row r="5791" spans="1:3" ht="11.5" hidden="1" x14ac:dyDescent="0.25">
      <c r="A5791" s="85">
        <v>27123563</v>
      </c>
      <c r="B5791" s="84" t="s">
        <v>13807</v>
      </c>
    </row>
    <row r="5792" spans="1:3" ht="11.5" hidden="1" x14ac:dyDescent="0.25">
      <c r="A5792" s="85">
        <v>25576625</v>
      </c>
      <c r="B5792" s="84" t="s">
        <v>13808</v>
      </c>
    </row>
    <row r="5793" spans="1:3" ht="11.5" hidden="1" x14ac:dyDescent="0.25">
      <c r="A5793" s="85">
        <v>25576664</v>
      </c>
      <c r="B5793" s="84" t="s">
        <v>13809</v>
      </c>
    </row>
    <row r="5794" spans="1:3" ht="11.5" x14ac:dyDescent="0.25">
      <c r="A5794" s="85">
        <v>25412335</v>
      </c>
      <c r="B5794" s="84" t="s">
        <v>2866</v>
      </c>
      <c r="C5794" s="82" t="s">
        <v>2867</v>
      </c>
    </row>
    <row r="5795" spans="1:3" ht="11.5" x14ac:dyDescent="0.25">
      <c r="A5795" s="85">
        <v>25452636</v>
      </c>
      <c r="B5795" s="84" t="s">
        <v>2868</v>
      </c>
      <c r="C5795" s="82" t="s">
        <v>2869</v>
      </c>
    </row>
    <row r="5796" spans="1:3" ht="11.5" hidden="1" x14ac:dyDescent="0.25">
      <c r="A5796" s="85">
        <v>25578143</v>
      </c>
      <c r="B5796" s="84" t="s">
        <v>13810</v>
      </c>
    </row>
    <row r="5797" spans="1:3" ht="11.5" hidden="1" x14ac:dyDescent="0.25">
      <c r="A5797" s="85">
        <v>25583308</v>
      </c>
      <c r="B5797" s="84" t="s">
        <v>13811</v>
      </c>
    </row>
    <row r="5798" spans="1:3" ht="11.5" hidden="1" x14ac:dyDescent="0.25">
      <c r="A5798" s="85">
        <v>25588207</v>
      </c>
      <c r="B5798" s="84" t="s">
        <v>13812</v>
      </c>
    </row>
    <row r="5799" spans="1:3" ht="11.5" hidden="1" x14ac:dyDescent="0.25">
      <c r="A5799" s="85">
        <v>25468878</v>
      </c>
      <c r="B5799" s="84" t="s">
        <v>13813</v>
      </c>
    </row>
    <row r="5800" spans="1:3" ht="11.5" hidden="1" x14ac:dyDescent="0.25">
      <c r="A5800" s="85">
        <v>25399967</v>
      </c>
      <c r="B5800" s="84" t="s">
        <v>13814</v>
      </c>
    </row>
    <row r="5801" spans="1:3" ht="11.5" hidden="1" x14ac:dyDescent="0.25">
      <c r="A5801" s="85">
        <v>25459585</v>
      </c>
      <c r="B5801" s="84" t="s">
        <v>13815</v>
      </c>
    </row>
    <row r="5802" spans="1:3" ht="11.5" x14ac:dyDescent="0.25">
      <c r="A5802" s="85">
        <v>25452807</v>
      </c>
      <c r="B5802" s="84" t="s">
        <v>2870</v>
      </c>
      <c r="C5802" s="82" t="s">
        <v>2871</v>
      </c>
    </row>
    <row r="5803" spans="1:3" ht="11.5" x14ac:dyDescent="0.25">
      <c r="A5803" s="85">
        <v>27106839</v>
      </c>
      <c r="B5803" s="84" t="s">
        <v>2872</v>
      </c>
      <c r="C5803" s="82" t="s">
        <v>2873</v>
      </c>
    </row>
    <row r="5804" spans="1:3" ht="11.5" x14ac:dyDescent="0.25">
      <c r="A5804" s="85">
        <v>25565463</v>
      </c>
      <c r="B5804" s="84" t="s">
        <v>2874</v>
      </c>
      <c r="C5804" s="82" t="s">
        <v>2875</v>
      </c>
    </row>
    <row r="5805" spans="1:3" ht="11.5" hidden="1" x14ac:dyDescent="0.25">
      <c r="A5805" s="85">
        <v>25476946</v>
      </c>
      <c r="B5805" s="84" t="s">
        <v>13816</v>
      </c>
    </row>
    <row r="5806" spans="1:3" ht="11.5" hidden="1" x14ac:dyDescent="0.25">
      <c r="A5806" s="85">
        <v>25469429</v>
      </c>
      <c r="B5806" s="84" t="s">
        <v>13817</v>
      </c>
    </row>
    <row r="5807" spans="1:3" ht="11.5" hidden="1" x14ac:dyDescent="0.25">
      <c r="A5807" s="85">
        <v>25588188</v>
      </c>
      <c r="B5807" s="84" t="s">
        <v>13818</v>
      </c>
    </row>
    <row r="5808" spans="1:3" ht="11.5" hidden="1" x14ac:dyDescent="0.25">
      <c r="A5808" s="85">
        <v>25588189</v>
      </c>
      <c r="B5808" s="84" t="s">
        <v>13819</v>
      </c>
    </row>
    <row r="5809" spans="1:3" ht="11.5" hidden="1" x14ac:dyDescent="0.25">
      <c r="A5809" s="85">
        <v>25578000</v>
      </c>
      <c r="B5809" s="84" t="s">
        <v>13820</v>
      </c>
    </row>
    <row r="5810" spans="1:3" ht="11.5" hidden="1" x14ac:dyDescent="0.25">
      <c r="A5810" s="85">
        <v>25588192</v>
      </c>
      <c r="B5810" s="84" t="s">
        <v>13821</v>
      </c>
    </row>
    <row r="5811" spans="1:3" ht="11.5" hidden="1" x14ac:dyDescent="0.25">
      <c r="A5811" s="85">
        <v>25447380</v>
      </c>
      <c r="B5811" s="84" t="s">
        <v>13822</v>
      </c>
    </row>
    <row r="5812" spans="1:3" ht="11.5" hidden="1" x14ac:dyDescent="0.25">
      <c r="A5812" s="85">
        <v>25457785</v>
      </c>
      <c r="B5812" s="84" t="s">
        <v>13823</v>
      </c>
    </row>
    <row r="5813" spans="1:3" ht="11.5" hidden="1" x14ac:dyDescent="0.25">
      <c r="A5813" s="85">
        <v>25458449</v>
      </c>
      <c r="B5813" s="84" t="s">
        <v>13824</v>
      </c>
    </row>
    <row r="5814" spans="1:3" ht="11.5" hidden="1" x14ac:dyDescent="0.25">
      <c r="A5814" s="85">
        <v>25583334</v>
      </c>
      <c r="B5814" s="84" t="s">
        <v>13825</v>
      </c>
    </row>
    <row r="5815" spans="1:3" ht="11.5" x14ac:dyDescent="0.25">
      <c r="A5815" s="85">
        <v>27097619</v>
      </c>
      <c r="B5815" s="84" t="s">
        <v>2876</v>
      </c>
      <c r="C5815" s="82" t="s">
        <v>2877</v>
      </c>
    </row>
    <row r="5816" spans="1:3" ht="11.5" hidden="1" x14ac:dyDescent="0.25">
      <c r="A5816" s="85">
        <v>25458806</v>
      </c>
      <c r="B5816" s="84" t="s">
        <v>13826</v>
      </c>
    </row>
    <row r="5817" spans="1:3" ht="11.5" hidden="1" x14ac:dyDescent="0.25">
      <c r="A5817" s="85">
        <v>25578428</v>
      </c>
      <c r="B5817" s="84" t="s">
        <v>13827</v>
      </c>
    </row>
    <row r="5818" spans="1:3" ht="11.5" hidden="1" x14ac:dyDescent="0.25">
      <c r="A5818" s="85">
        <v>25579335</v>
      </c>
      <c r="B5818" s="84" t="s">
        <v>13828</v>
      </c>
    </row>
    <row r="5819" spans="1:3" ht="11.5" hidden="1" x14ac:dyDescent="0.25">
      <c r="A5819" s="85">
        <v>25579544</v>
      </c>
      <c r="B5819" s="84" t="s">
        <v>13829</v>
      </c>
    </row>
    <row r="5820" spans="1:3" ht="11.5" x14ac:dyDescent="0.25">
      <c r="A5820" s="85">
        <v>25589612</v>
      </c>
      <c r="B5820" s="84" t="s">
        <v>2878</v>
      </c>
      <c r="C5820" s="82" t="s">
        <v>2879</v>
      </c>
    </row>
    <row r="5821" spans="1:3" ht="11.5" x14ac:dyDescent="0.25">
      <c r="A5821" s="85">
        <v>27145385</v>
      </c>
      <c r="B5821" s="84" t="s">
        <v>2880</v>
      </c>
      <c r="C5821" s="82" t="s">
        <v>2881</v>
      </c>
    </row>
    <row r="5822" spans="1:3" ht="11.5" hidden="1" x14ac:dyDescent="0.25">
      <c r="A5822" s="85">
        <v>25462078</v>
      </c>
      <c r="B5822" s="84" t="s">
        <v>13830</v>
      </c>
    </row>
    <row r="5823" spans="1:3" ht="11.5" x14ac:dyDescent="0.25">
      <c r="A5823" s="85">
        <v>25401172</v>
      </c>
      <c r="B5823" s="84" t="s">
        <v>2882</v>
      </c>
      <c r="C5823" s="82" t="s">
        <v>2883</v>
      </c>
    </row>
    <row r="5824" spans="1:3" ht="11.5" hidden="1" x14ac:dyDescent="0.25">
      <c r="A5824" s="85">
        <v>25462094</v>
      </c>
      <c r="B5824" s="84" t="s">
        <v>13831</v>
      </c>
    </row>
    <row r="5825" spans="1:3" ht="11.5" hidden="1" x14ac:dyDescent="0.25">
      <c r="A5825" s="85">
        <v>25426558</v>
      </c>
      <c r="B5825" s="84" t="s">
        <v>13832</v>
      </c>
    </row>
    <row r="5826" spans="1:3" ht="11.5" hidden="1" x14ac:dyDescent="0.25">
      <c r="A5826" s="85">
        <v>25427978</v>
      </c>
      <c r="B5826" s="84" t="s">
        <v>13833</v>
      </c>
    </row>
    <row r="5827" spans="1:3" ht="11.5" hidden="1" x14ac:dyDescent="0.25">
      <c r="A5827" s="85">
        <v>25462075</v>
      </c>
      <c r="B5827" s="84" t="s">
        <v>13834</v>
      </c>
    </row>
    <row r="5828" spans="1:3" ht="11.5" hidden="1" x14ac:dyDescent="0.25">
      <c r="A5828" s="85">
        <v>25965579</v>
      </c>
      <c r="B5828" s="84" t="s">
        <v>13835</v>
      </c>
    </row>
    <row r="5829" spans="1:3" ht="11.5" hidden="1" x14ac:dyDescent="0.25">
      <c r="A5829" s="85">
        <v>25427471</v>
      </c>
      <c r="B5829" s="84" t="s">
        <v>13836</v>
      </c>
    </row>
    <row r="5830" spans="1:3" ht="11.5" x14ac:dyDescent="0.25">
      <c r="A5830" s="85">
        <v>25415259</v>
      </c>
      <c r="B5830" s="84" t="s">
        <v>2884</v>
      </c>
      <c r="C5830" s="82" t="s">
        <v>2885</v>
      </c>
    </row>
    <row r="5831" spans="1:3" ht="11.5" hidden="1" x14ac:dyDescent="0.25">
      <c r="A5831" s="85">
        <v>25579715</v>
      </c>
      <c r="B5831" s="84" t="s">
        <v>13837</v>
      </c>
    </row>
    <row r="5832" spans="1:3" ht="11.5" hidden="1" x14ac:dyDescent="0.25">
      <c r="A5832" s="85">
        <v>25578648</v>
      </c>
      <c r="B5832" s="84" t="s">
        <v>13838</v>
      </c>
    </row>
    <row r="5833" spans="1:3" ht="11.5" hidden="1" x14ac:dyDescent="0.25">
      <c r="A5833" s="85">
        <v>25578547</v>
      </c>
      <c r="B5833" s="84" t="s">
        <v>13839</v>
      </c>
    </row>
    <row r="5834" spans="1:3" ht="11.5" hidden="1" x14ac:dyDescent="0.25">
      <c r="A5834" s="85">
        <v>8031340</v>
      </c>
      <c r="B5834" s="84" t="s">
        <v>13840</v>
      </c>
    </row>
    <row r="5835" spans="1:3" ht="11.5" x14ac:dyDescent="0.25">
      <c r="A5835" s="85">
        <v>27173968</v>
      </c>
      <c r="B5835" s="84" t="s">
        <v>2886</v>
      </c>
      <c r="C5835" s="82" t="s">
        <v>2887</v>
      </c>
    </row>
    <row r="5836" spans="1:3" ht="11.5" x14ac:dyDescent="0.25">
      <c r="A5836" s="85">
        <v>27094638</v>
      </c>
      <c r="B5836" s="84" t="s">
        <v>2888</v>
      </c>
      <c r="C5836" s="82" t="s">
        <v>2887</v>
      </c>
    </row>
    <row r="5837" spans="1:3" ht="11.5" hidden="1" x14ac:dyDescent="0.25">
      <c r="A5837" s="85">
        <v>25455332</v>
      </c>
      <c r="B5837" s="84" t="s">
        <v>13841</v>
      </c>
    </row>
    <row r="5838" spans="1:3" ht="11.5" hidden="1" x14ac:dyDescent="0.25">
      <c r="A5838" s="85">
        <v>25400983</v>
      </c>
      <c r="B5838" s="84" t="s">
        <v>13842</v>
      </c>
    </row>
    <row r="5839" spans="1:3" ht="11.5" hidden="1" x14ac:dyDescent="0.25">
      <c r="A5839" s="85">
        <v>27152347</v>
      </c>
      <c r="B5839" s="84" t="s">
        <v>13843</v>
      </c>
    </row>
    <row r="5840" spans="1:3" ht="11.5" hidden="1" x14ac:dyDescent="0.25">
      <c r="A5840" s="85">
        <v>25588204</v>
      </c>
      <c r="B5840" s="84" t="s">
        <v>13844</v>
      </c>
    </row>
    <row r="5841" spans="1:3" ht="11.5" hidden="1" x14ac:dyDescent="0.25">
      <c r="A5841" s="85">
        <v>25588205</v>
      </c>
      <c r="B5841" s="84" t="s">
        <v>13845</v>
      </c>
    </row>
    <row r="5842" spans="1:3" ht="11.5" hidden="1" x14ac:dyDescent="0.25">
      <c r="A5842" s="85">
        <v>25588206</v>
      </c>
      <c r="B5842" s="84" t="s">
        <v>13846</v>
      </c>
    </row>
    <row r="5843" spans="1:3" ht="11.5" x14ac:dyDescent="0.25">
      <c r="A5843" s="85">
        <v>25476352</v>
      </c>
      <c r="B5843" s="84" t="s">
        <v>2889</v>
      </c>
      <c r="C5843" s="82" t="s">
        <v>2890</v>
      </c>
    </row>
    <row r="5844" spans="1:3" ht="11.5" hidden="1" x14ac:dyDescent="0.25">
      <c r="A5844" s="85">
        <v>25400185</v>
      </c>
      <c r="B5844" s="84" t="s">
        <v>13847</v>
      </c>
    </row>
    <row r="5845" spans="1:3" ht="11.5" hidden="1" x14ac:dyDescent="0.25">
      <c r="A5845" s="85">
        <v>27127105</v>
      </c>
      <c r="B5845" s="84" t="s">
        <v>13848</v>
      </c>
    </row>
    <row r="5846" spans="1:3" ht="11.5" hidden="1" x14ac:dyDescent="0.25">
      <c r="A5846" s="85">
        <v>25459586</v>
      </c>
      <c r="B5846" s="84" t="s">
        <v>13849</v>
      </c>
    </row>
    <row r="5847" spans="1:3" ht="11.5" hidden="1" x14ac:dyDescent="0.25">
      <c r="A5847" s="85">
        <v>27006189</v>
      </c>
      <c r="B5847" s="84" t="s">
        <v>13850</v>
      </c>
    </row>
    <row r="5848" spans="1:3" ht="11.5" hidden="1" x14ac:dyDescent="0.25">
      <c r="A5848" s="85">
        <v>25400045</v>
      </c>
      <c r="B5848" s="84" t="s">
        <v>13851</v>
      </c>
    </row>
    <row r="5849" spans="1:3" ht="11.5" hidden="1" x14ac:dyDescent="0.25">
      <c r="A5849" s="85">
        <v>25400132</v>
      </c>
      <c r="B5849" s="84" t="s">
        <v>13852</v>
      </c>
    </row>
    <row r="5850" spans="1:3" ht="11.5" hidden="1" x14ac:dyDescent="0.25">
      <c r="A5850" s="85">
        <v>25400776</v>
      </c>
      <c r="B5850" s="84" t="s">
        <v>13853</v>
      </c>
    </row>
    <row r="5851" spans="1:3" ht="11.5" hidden="1" x14ac:dyDescent="0.25">
      <c r="A5851" s="85">
        <v>25468890</v>
      </c>
      <c r="B5851" s="84" t="s">
        <v>13854</v>
      </c>
    </row>
    <row r="5852" spans="1:3" ht="11.5" hidden="1" x14ac:dyDescent="0.25">
      <c r="A5852" s="85">
        <v>25400170</v>
      </c>
      <c r="B5852" s="84" t="s">
        <v>13855</v>
      </c>
    </row>
    <row r="5853" spans="1:3" ht="11.5" hidden="1" x14ac:dyDescent="0.25">
      <c r="A5853" s="85">
        <v>25400171</v>
      </c>
      <c r="B5853" s="84" t="s">
        <v>13856</v>
      </c>
    </row>
    <row r="5854" spans="1:3" ht="11.5" hidden="1" x14ac:dyDescent="0.25">
      <c r="A5854" s="85">
        <v>27193301</v>
      </c>
      <c r="B5854" s="84" t="s">
        <v>13857</v>
      </c>
    </row>
    <row r="5855" spans="1:3" ht="11.5" hidden="1" x14ac:dyDescent="0.25">
      <c r="A5855" s="85">
        <v>27193300</v>
      </c>
      <c r="B5855" s="84" t="s">
        <v>13858</v>
      </c>
    </row>
    <row r="5856" spans="1:3" ht="11.5" hidden="1" x14ac:dyDescent="0.25">
      <c r="A5856" s="85">
        <v>25438950</v>
      </c>
      <c r="B5856" s="84" t="s">
        <v>13859</v>
      </c>
    </row>
    <row r="5857" spans="1:3" ht="11.5" hidden="1" x14ac:dyDescent="0.25">
      <c r="A5857" s="85">
        <v>25573103</v>
      </c>
      <c r="B5857" s="84" t="s">
        <v>13860</v>
      </c>
    </row>
    <row r="5858" spans="1:3" ht="11.5" hidden="1" x14ac:dyDescent="0.25">
      <c r="A5858" s="85">
        <v>25462440</v>
      </c>
      <c r="B5858" s="84" t="s">
        <v>13861</v>
      </c>
    </row>
    <row r="5859" spans="1:3" ht="11.5" hidden="1" x14ac:dyDescent="0.25">
      <c r="A5859" s="85">
        <v>25573104</v>
      </c>
      <c r="B5859" s="84" t="s">
        <v>13862</v>
      </c>
    </row>
    <row r="5860" spans="1:3" ht="11.5" hidden="1" x14ac:dyDescent="0.25">
      <c r="A5860" s="85">
        <v>25107295</v>
      </c>
      <c r="B5860" s="84" t="s">
        <v>13863</v>
      </c>
    </row>
    <row r="5861" spans="1:3" ht="11.5" hidden="1" x14ac:dyDescent="0.25">
      <c r="A5861" s="85">
        <v>25087476</v>
      </c>
      <c r="B5861" s="84" t="s">
        <v>13864</v>
      </c>
    </row>
    <row r="5862" spans="1:3" ht="11.5" x14ac:dyDescent="0.25">
      <c r="A5862" s="85">
        <v>25589308</v>
      </c>
      <c r="B5862" s="84" t="s">
        <v>2891</v>
      </c>
      <c r="C5862" s="82" t="s">
        <v>2892</v>
      </c>
    </row>
    <row r="5863" spans="1:3" ht="11.5" hidden="1" x14ac:dyDescent="0.25">
      <c r="A5863" s="85">
        <v>25400139</v>
      </c>
      <c r="B5863" s="84" t="s">
        <v>13865</v>
      </c>
    </row>
    <row r="5864" spans="1:3" ht="11.5" x14ac:dyDescent="0.25">
      <c r="A5864" s="85">
        <v>25444449</v>
      </c>
      <c r="B5864" s="84" t="s">
        <v>2893</v>
      </c>
      <c r="C5864" s="82" t="s">
        <v>2894</v>
      </c>
    </row>
    <row r="5865" spans="1:3" ht="11.5" hidden="1" x14ac:dyDescent="0.25">
      <c r="A5865" s="85">
        <v>25452914</v>
      </c>
      <c r="B5865" s="84" t="s">
        <v>13866</v>
      </c>
    </row>
    <row r="5866" spans="1:3" ht="11.5" hidden="1" x14ac:dyDescent="0.25">
      <c r="A5866" s="85">
        <v>25573679</v>
      </c>
      <c r="B5866" s="84" t="s">
        <v>13867</v>
      </c>
    </row>
    <row r="5867" spans="1:3" ht="11.5" x14ac:dyDescent="0.25">
      <c r="A5867" s="85">
        <v>25574883</v>
      </c>
      <c r="B5867" s="84" t="s">
        <v>2895</v>
      </c>
      <c r="C5867" s="82" t="s">
        <v>2896</v>
      </c>
    </row>
    <row r="5868" spans="1:3" ht="11.5" hidden="1" x14ac:dyDescent="0.25">
      <c r="A5868" s="85">
        <v>25573680</v>
      </c>
      <c r="B5868" s="84" t="s">
        <v>13868</v>
      </c>
    </row>
    <row r="5869" spans="1:3" ht="11.5" hidden="1" x14ac:dyDescent="0.25">
      <c r="A5869" s="85">
        <v>25438966</v>
      </c>
      <c r="B5869" s="84" t="s">
        <v>13869</v>
      </c>
    </row>
    <row r="5870" spans="1:3" ht="11.5" x14ac:dyDescent="0.25">
      <c r="A5870" s="85">
        <v>27104732</v>
      </c>
      <c r="B5870" s="84" t="s">
        <v>2897</v>
      </c>
      <c r="C5870" s="82" t="s">
        <v>2898</v>
      </c>
    </row>
    <row r="5871" spans="1:3" ht="11.5" hidden="1" x14ac:dyDescent="0.25">
      <c r="A5871" s="85">
        <v>25573513</v>
      </c>
      <c r="B5871" s="84" t="s">
        <v>13870</v>
      </c>
    </row>
    <row r="5872" spans="1:3" ht="11.5" x14ac:dyDescent="0.25">
      <c r="A5872" s="85">
        <v>25426553</v>
      </c>
      <c r="B5872" s="84" t="s">
        <v>2899</v>
      </c>
      <c r="C5872" s="82" t="s">
        <v>2900</v>
      </c>
    </row>
    <row r="5873" spans="1:3" ht="11.5" x14ac:dyDescent="0.25">
      <c r="A5873" s="85">
        <v>25435806</v>
      </c>
      <c r="B5873" s="84" t="s">
        <v>2901</v>
      </c>
      <c r="C5873" s="82" t="s">
        <v>2902</v>
      </c>
    </row>
    <row r="5874" spans="1:3" ht="11.5" x14ac:dyDescent="0.25">
      <c r="A5874" s="85">
        <v>25125350</v>
      </c>
      <c r="B5874" s="84" t="s">
        <v>2903</v>
      </c>
      <c r="C5874" s="82" t="s">
        <v>2904</v>
      </c>
    </row>
    <row r="5875" spans="1:3" ht="11.5" hidden="1" x14ac:dyDescent="0.25">
      <c r="A5875" s="85">
        <v>25573681</v>
      </c>
      <c r="B5875" s="84" t="s">
        <v>13871</v>
      </c>
    </row>
    <row r="5876" spans="1:3" ht="11.5" hidden="1" x14ac:dyDescent="0.25">
      <c r="A5876" s="85">
        <v>25579127</v>
      </c>
      <c r="B5876" s="84" t="s">
        <v>13872</v>
      </c>
    </row>
    <row r="5877" spans="1:3" ht="11.5" x14ac:dyDescent="0.25">
      <c r="A5877" s="85">
        <v>25427566</v>
      </c>
      <c r="B5877" s="84" t="s">
        <v>2905</v>
      </c>
      <c r="C5877" s="82" t="s">
        <v>2906</v>
      </c>
    </row>
    <row r="5878" spans="1:3" ht="11.5" hidden="1" x14ac:dyDescent="0.25">
      <c r="A5878" s="85">
        <v>25467074</v>
      </c>
      <c r="B5878" s="84" t="s">
        <v>13873</v>
      </c>
    </row>
    <row r="5879" spans="1:3" ht="11.5" hidden="1" x14ac:dyDescent="0.25">
      <c r="A5879" s="85">
        <v>25460228</v>
      </c>
      <c r="B5879" s="84" t="s">
        <v>13874</v>
      </c>
    </row>
    <row r="5880" spans="1:3" ht="11.5" x14ac:dyDescent="0.25">
      <c r="A5880" s="85">
        <v>25565476</v>
      </c>
      <c r="B5880" s="84" t="s">
        <v>2907</v>
      </c>
      <c r="C5880" s="82" t="s">
        <v>2908</v>
      </c>
    </row>
    <row r="5881" spans="1:3" ht="11.5" hidden="1" x14ac:dyDescent="0.25">
      <c r="A5881" s="85">
        <v>25403516</v>
      </c>
      <c r="B5881" s="84" t="s">
        <v>13875</v>
      </c>
    </row>
    <row r="5882" spans="1:3" ht="11.5" x14ac:dyDescent="0.25">
      <c r="A5882" s="85">
        <v>25565319</v>
      </c>
      <c r="B5882" s="84" t="s">
        <v>2909</v>
      </c>
      <c r="C5882" s="82" t="s">
        <v>2910</v>
      </c>
    </row>
    <row r="5883" spans="1:3" ht="11.5" hidden="1" x14ac:dyDescent="0.25">
      <c r="A5883" s="85">
        <v>27187865</v>
      </c>
      <c r="B5883" s="84" t="s">
        <v>13876</v>
      </c>
    </row>
    <row r="5884" spans="1:3" ht="11.5" hidden="1" x14ac:dyDescent="0.25">
      <c r="A5884" s="85">
        <v>27187866</v>
      </c>
      <c r="B5884" s="84" t="s">
        <v>13877</v>
      </c>
    </row>
    <row r="5885" spans="1:3" ht="11.5" hidden="1" x14ac:dyDescent="0.25">
      <c r="A5885" s="85">
        <v>27132605</v>
      </c>
      <c r="B5885" s="84" t="s">
        <v>13878</v>
      </c>
    </row>
    <row r="5886" spans="1:3" ht="11.5" x14ac:dyDescent="0.25">
      <c r="A5886" s="85">
        <v>25399951</v>
      </c>
      <c r="B5886" s="84" t="s">
        <v>2911</v>
      </c>
      <c r="C5886" s="82" t="s">
        <v>2912</v>
      </c>
    </row>
    <row r="5887" spans="1:3" ht="11.5" x14ac:dyDescent="0.25">
      <c r="A5887" s="85">
        <v>25565471</v>
      </c>
      <c r="B5887" s="84" t="s">
        <v>2913</v>
      </c>
      <c r="C5887" s="82" t="s">
        <v>2914</v>
      </c>
    </row>
    <row r="5888" spans="1:3" ht="11.5" x14ac:dyDescent="0.25">
      <c r="A5888" s="85">
        <v>25081141</v>
      </c>
      <c r="B5888" s="84" t="s">
        <v>2915</v>
      </c>
      <c r="C5888" s="82" t="s">
        <v>2916</v>
      </c>
    </row>
    <row r="5889" spans="1:3" ht="11.5" hidden="1" x14ac:dyDescent="0.25">
      <c r="A5889" s="85">
        <v>25461982</v>
      </c>
      <c r="B5889" s="84" t="s">
        <v>13879</v>
      </c>
    </row>
    <row r="5890" spans="1:3" ht="11.5" hidden="1" x14ac:dyDescent="0.25">
      <c r="A5890" s="85">
        <v>27193303</v>
      </c>
      <c r="B5890" s="84" t="s">
        <v>13880</v>
      </c>
    </row>
    <row r="5891" spans="1:3" ht="11.5" x14ac:dyDescent="0.25">
      <c r="A5891" s="85">
        <v>27055156</v>
      </c>
      <c r="B5891" s="84" t="s">
        <v>2917</v>
      </c>
      <c r="C5891" s="82" t="s">
        <v>2918</v>
      </c>
    </row>
    <row r="5892" spans="1:3" ht="11.5" hidden="1" x14ac:dyDescent="0.25">
      <c r="A5892" s="85">
        <v>27193304</v>
      </c>
      <c r="B5892" s="84" t="s">
        <v>13881</v>
      </c>
    </row>
    <row r="5893" spans="1:3" ht="11.5" hidden="1" x14ac:dyDescent="0.25">
      <c r="A5893" s="85">
        <v>27006293</v>
      </c>
      <c r="B5893" s="84" t="s">
        <v>13882</v>
      </c>
    </row>
    <row r="5894" spans="1:3" ht="11.5" hidden="1" x14ac:dyDescent="0.25">
      <c r="A5894" s="85">
        <v>27001483</v>
      </c>
      <c r="B5894" s="84" t="s">
        <v>13883</v>
      </c>
    </row>
    <row r="5895" spans="1:3" ht="11.5" hidden="1" x14ac:dyDescent="0.25">
      <c r="A5895" s="85">
        <v>25459587</v>
      </c>
      <c r="B5895" s="84" t="s">
        <v>13884</v>
      </c>
    </row>
    <row r="5896" spans="1:3" ht="11.5" hidden="1" x14ac:dyDescent="0.25">
      <c r="A5896" s="85">
        <v>25459588</v>
      </c>
      <c r="B5896" s="84" t="s">
        <v>13885</v>
      </c>
    </row>
    <row r="5897" spans="1:3" ht="11.5" hidden="1" x14ac:dyDescent="0.25">
      <c r="A5897" s="85">
        <v>27108475</v>
      </c>
      <c r="B5897" s="84" t="s">
        <v>13886</v>
      </c>
    </row>
    <row r="5898" spans="1:3" ht="11.5" hidden="1" x14ac:dyDescent="0.25">
      <c r="A5898" s="85">
        <v>25459147</v>
      </c>
      <c r="B5898" s="84" t="s">
        <v>13887</v>
      </c>
    </row>
    <row r="5899" spans="1:3" ht="11.5" hidden="1" x14ac:dyDescent="0.25">
      <c r="A5899" s="85">
        <v>27133155</v>
      </c>
      <c r="B5899" s="84" t="s">
        <v>26014</v>
      </c>
    </row>
    <row r="5900" spans="1:3" ht="11.5" hidden="1" x14ac:dyDescent="0.25">
      <c r="A5900" s="85">
        <v>25573555</v>
      </c>
      <c r="B5900" s="84" t="s">
        <v>13888</v>
      </c>
    </row>
    <row r="5901" spans="1:3" ht="11.5" hidden="1" x14ac:dyDescent="0.25">
      <c r="A5901" s="85">
        <v>27187364</v>
      </c>
      <c r="B5901" s="84" t="s">
        <v>13889</v>
      </c>
    </row>
    <row r="5902" spans="1:3" ht="11.5" hidden="1" x14ac:dyDescent="0.25">
      <c r="A5902" s="85">
        <v>25468886</v>
      </c>
      <c r="B5902" s="84" t="s">
        <v>13890</v>
      </c>
    </row>
    <row r="5903" spans="1:3" ht="11.5" hidden="1" x14ac:dyDescent="0.25">
      <c r="A5903" s="85">
        <v>12002982</v>
      </c>
      <c r="B5903" s="84" t="s">
        <v>13891</v>
      </c>
    </row>
    <row r="5904" spans="1:3" ht="11.5" hidden="1" x14ac:dyDescent="0.25">
      <c r="A5904" s="85">
        <v>25429061</v>
      </c>
      <c r="B5904" s="84" t="s">
        <v>13892</v>
      </c>
    </row>
    <row r="5905" spans="1:3" ht="11.5" x14ac:dyDescent="0.25">
      <c r="A5905" s="85">
        <v>25427509</v>
      </c>
      <c r="B5905" s="84" t="s">
        <v>2919</v>
      </c>
      <c r="C5905" s="82" t="s">
        <v>2920</v>
      </c>
    </row>
    <row r="5906" spans="1:3" ht="11.5" x14ac:dyDescent="0.25">
      <c r="A5906" s="85">
        <v>27068073</v>
      </c>
      <c r="B5906" s="84" t="s">
        <v>2921</v>
      </c>
      <c r="C5906" s="82" t="s">
        <v>2922</v>
      </c>
    </row>
    <row r="5907" spans="1:3" ht="11.5" hidden="1" x14ac:dyDescent="0.25">
      <c r="A5907" s="85">
        <v>25092134</v>
      </c>
      <c r="B5907" s="84" t="s">
        <v>13893</v>
      </c>
    </row>
    <row r="5908" spans="1:3" ht="11.5" hidden="1" x14ac:dyDescent="0.25">
      <c r="A5908" s="85">
        <v>25400920</v>
      </c>
      <c r="B5908" s="84" t="s">
        <v>13894</v>
      </c>
    </row>
    <row r="5909" spans="1:3" ht="11.5" hidden="1" x14ac:dyDescent="0.25">
      <c r="A5909" s="85">
        <v>27155888</v>
      </c>
      <c r="B5909" s="84" t="s">
        <v>13895</v>
      </c>
    </row>
    <row r="5910" spans="1:3" ht="11.5" hidden="1" x14ac:dyDescent="0.25">
      <c r="A5910" s="85">
        <v>25459134</v>
      </c>
      <c r="B5910" s="84" t="s">
        <v>13896</v>
      </c>
    </row>
    <row r="5911" spans="1:3" ht="11.5" hidden="1" x14ac:dyDescent="0.25">
      <c r="A5911" s="85">
        <v>25472343</v>
      </c>
      <c r="B5911" s="84" t="s">
        <v>13897</v>
      </c>
    </row>
    <row r="5912" spans="1:3" ht="11.5" hidden="1" x14ac:dyDescent="0.25">
      <c r="A5912" s="85">
        <v>25469881</v>
      </c>
      <c r="B5912" s="84" t="s">
        <v>13898</v>
      </c>
    </row>
    <row r="5913" spans="1:3" ht="11.5" hidden="1" x14ac:dyDescent="0.25">
      <c r="A5913" s="85">
        <v>25438736</v>
      </c>
      <c r="B5913" s="84" t="s">
        <v>13899</v>
      </c>
    </row>
    <row r="5914" spans="1:3" ht="11.5" hidden="1" x14ac:dyDescent="0.25">
      <c r="A5914" s="85">
        <v>25584416</v>
      </c>
      <c r="B5914" s="84" t="s">
        <v>13900</v>
      </c>
    </row>
    <row r="5915" spans="1:3" ht="11.5" hidden="1" x14ac:dyDescent="0.25">
      <c r="A5915" s="85">
        <v>25584400</v>
      </c>
      <c r="B5915" s="84" t="s">
        <v>13901</v>
      </c>
    </row>
    <row r="5916" spans="1:3" ht="11.5" x14ac:dyDescent="0.25">
      <c r="A5916" s="85">
        <v>27156917</v>
      </c>
      <c r="B5916" s="84" t="s">
        <v>2923</v>
      </c>
      <c r="C5916" s="82" t="s">
        <v>2924</v>
      </c>
    </row>
    <row r="5917" spans="1:3" ht="11.5" hidden="1" x14ac:dyDescent="0.25">
      <c r="A5917" s="85">
        <v>8014253</v>
      </c>
      <c r="B5917" s="84" t="s">
        <v>13902</v>
      </c>
    </row>
    <row r="5918" spans="1:3" ht="11.5" hidden="1" x14ac:dyDescent="0.25">
      <c r="A5918" s="85">
        <v>8035712</v>
      </c>
      <c r="B5918" s="84" t="s">
        <v>13903</v>
      </c>
    </row>
    <row r="5919" spans="1:3" ht="11.5" hidden="1" x14ac:dyDescent="0.25">
      <c r="A5919" s="85">
        <v>8014254</v>
      </c>
      <c r="B5919" s="84" t="s">
        <v>13904</v>
      </c>
    </row>
    <row r="5920" spans="1:3" ht="11.5" hidden="1" x14ac:dyDescent="0.25">
      <c r="A5920" s="85">
        <v>25450219</v>
      </c>
      <c r="B5920" s="84" t="s">
        <v>13905</v>
      </c>
    </row>
    <row r="5921" spans="1:2" ht="11.5" hidden="1" x14ac:dyDescent="0.25">
      <c r="A5921" s="85">
        <v>25573199</v>
      </c>
      <c r="B5921" s="84" t="s">
        <v>13906</v>
      </c>
    </row>
    <row r="5922" spans="1:2" ht="11.5" hidden="1" x14ac:dyDescent="0.25">
      <c r="A5922" s="85">
        <v>8027051</v>
      </c>
      <c r="B5922" s="84" t="s">
        <v>13907</v>
      </c>
    </row>
    <row r="5923" spans="1:2" ht="11.5" hidden="1" x14ac:dyDescent="0.25">
      <c r="A5923" s="85">
        <v>25247835</v>
      </c>
      <c r="B5923" s="84" t="s">
        <v>13908</v>
      </c>
    </row>
    <row r="5924" spans="1:2" ht="11.5" hidden="1" x14ac:dyDescent="0.25">
      <c r="A5924" s="85">
        <v>9013972</v>
      </c>
      <c r="B5924" s="84" t="s">
        <v>13909</v>
      </c>
    </row>
    <row r="5925" spans="1:2" ht="11.5" hidden="1" x14ac:dyDescent="0.25">
      <c r="A5925" s="85">
        <v>12003320</v>
      </c>
      <c r="B5925" s="84" t="s">
        <v>13910</v>
      </c>
    </row>
    <row r="5926" spans="1:2" ht="11.5" hidden="1" x14ac:dyDescent="0.25">
      <c r="A5926" s="85">
        <v>12003950</v>
      </c>
      <c r="B5926" s="84" t="s">
        <v>13911</v>
      </c>
    </row>
    <row r="5927" spans="1:2" ht="11.5" hidden="1" x14ac:dyDescent="0.25">
      <c r="A5927" s="85">
        <v>197405</v>
      </c>
      <c r="B5927" s="84" t="s">
        <v>13912</v>
      </c>
    </row>
    <row r="5928" spans="1:2" ht="11.5" hidden="1" x14ac:dyDescent="0.25">
      <c r="A5928" s="85">
        <v>25265960</v>
      </c>
      <c r="B5928" s="84" t="s">
        <v>13913</v>
      </c>
    </row>
    <row r="5929" spans="1:2" ht="11.5" hidden="1" x14ac:dyDescent="0.25">
      <c r="A5929" s="85">
        <v>25058386</v>
      </c>
      <c r="B5929" s="84" t="s">
        <v>13914</v>
      </c>
    </row>
    <row r="5930" spans="1:2" ht="11.5" hidden="1" x14ac:dyDescent="0.25">
      <c r="A5930" s="85">
        <v>25054180</v>
      </c>
      <c r="B5930" s="84" t="s">
        <v>13915</v>
      </c>
    </row>
    <row r="5931" spans="1:2" ht="11.5" hidden="1" x14ac:dyDescent="0.25">
      <c r="A5931" s="85">
        <v>27139548</v>
      </c>
      <c r="B5931" s="84" t="s">
        <v>13916</v>
      </c>
    </row>
    <row r="5932" spans="1:2" ht="11.5" hidden="1" x14ac:dyDescent="0.25">
      <c r="A5932" s="85">
        <v>25429041</v>
      </c>
      <c r="B5932" s="84" t="s">
        <v>13917</v>
      </c>
    </row>
    <row r="5933" spans="1:2" ht="11.5" hidden="1" x14ac:dyDescent="0.25">
      <c r="A5933" s="85">
        <v>25429065</v>
      </c>
      <c r="B5933" s="84" t="s">
        <v>13918</v>
      </c>
    </row>
    <row r="5934" spans="1:2" ht="11.5" hidden="1" x14ac:dyDescent="0.25">
      <c r="A5934" s="85">
        <v>27156880</v>
      </c>
      <c r="B5934" s="84" t="s">
        <v>13919</v>
      </c>
    </row>
    <row r="5935" spans="1:2" ht="11.5" hidden="1" x14ac:dyDescent="0.25">
      <c r="A5935" s="85">
        <v>27193309</v>
      </c>
      <c r="B5935" s="84" t="s">
        <v>13920</v>
      </c>
    </row>
    <row r="5936" spans="1:2" ht="11.5" hidden="1" x14ac:dyDescent="0.25">
      <c r="A5936" s="85">
        <v>27193308</v>
      </c>
      <c r="B5936" s="84" t="s">
        <v>13921</v>
      </c>
    </row>
    <row r="5937" spans="1:3" ht="11.5" hidden="1" x14ac:dyDescent="0.25">
      <c r="A5937" s="85">
        <v>27193307</v>
      </c>
      <c r="B5937" s="84" t="s">
        <v>13922</v>
      </c>
    </row>
    <row r="5938" spans="1:3" ht="11.5" hidden="1" x14ac:dyDescent="0.25">
      <c r="A5938" s="85">
        <v>27193306</v>
      </c>
      <c r="B5938" s="84" t="s">
        <v>13923</v>
      </c>
    </row>
    <row r="5939" spans="1:3" ht="11.5" hidden="1" x14ac:dyDescent="0.25">
      <c r="A5939" s="85">
        <v>27193310</v>
      </c>
      <c r="B5939" s="84" t="s">
        <v>13924</v>
      </c>
    </row>
    <row r="5940" spans="1:3" ht="11.5" hidden="1" x14ac:dyDescent="0.25">
      <c r="A5940" s="85">
        <v>25449703</v>
      </c>
      <c r="B5940" s="84" t="s">
        <v>13925</v>
      </c>
    </row>
    <row r="5941" spans="1:3" ht="11.5" hidden="1" x14ac:dyDescent="0.25">
      <c r="A5941" s="85">
        <v>25593439</v>
      </c>
      <c r="B5941" s="84" t="s">
        <v>13926</v>
      </c>
    </row>
    <row r="5942" spans="1:3" ht="11.5" hidden="1" x14ac:dyDescent="0.25">
      <c r="A5942" s="85">
        <v>25583701</v>
      </c>
      <c r="B5942" s="84" t="s">
        <v>13927</v>
      </c>
    </row>
    <row r="5943" spans="1:3" ht="11.5" hidden="1" x14ac:dyDescent="0.25">
      <c r="A5943" s="85">
        <v>25400909</v>
      </c>
      <c r="B5943" s="84" t="s">
        <v>13928</v>
      </c>
    </row>
    <row r="5944" spans="1:3" ht="11.5" hidden="1" x14ac:dyDescent="0.25">
      <c r="A5944" s="85">
        <v>25582433</v>
      </c>
      <c r="B5944" s="84" t="s">
        <v>13929</v>
      </c>
    </row>
    <row r="5945" spans="1:3" ht="11.5" hidden="1" x14ac:dyDescent="0.25">
      <c r="A5945" s="85">
        <v>25577995</v>
      </c>
      <c r="B5945" s="84" t="s">
        <v>13930</v>
      </c>
    </row>
    <row r="5946" spans="1:3" ht="11.5" x14ac:dyDescent="0.25">
      <c r="A5946" s="85">
        <v>25479031</v>
      </c>
      <c r="B5946" s="84" t="s">
        <v>2925</v>
      </c>
      <c r="C5946" s="82" t="s">
        <v>2926</v>
      </c>
    </row>
    <row r="5947" spans="1:3" ht="11.5" x14ac:dyDescent="0.25">
      <c r="A5947" s="85">
        <v>27159663</v>
      </c>
      <c r="B5947" s="84" t="s">
        <v>2927</v>
      </c>
      <c r="C5947" s="82" t="s">
        <v>2928</v>
      </c>
    </row>
    <row r="5948" spans="1:3" ht="11.5" hidden="1" x14ac:dyDescent="0.25">
      <c r="A5948" s="85">
        <v>25579478</v>
      </c>
      <c r="B5948" s="84" t="s">
        <v>13931</v>
      </c>
    </row>
    <row r="5949" spans="1:3" ht="11.5" hidden="1" x14ac:dyDescent="0.25">
      <c r="A5949" s="85">
        <v>25579537</v>
      </c>
      <c r="B5949" s="84" t="s">
        <v>13932</v>
      </c>
    </row>
    <row r="5950" spans="1:3" ht="11.5" hidden="1" x14ac:dyDescent="0.25">
      <c r="A5950" s="85">
        <v>25438829</v>
      </c>
      <c r="B5950" s="84" t="s">
        <v>13933</v>
      </c>
    </row>
    <row r="5951" spans="1:3" ht="11.5" hidden="1" x14ac:dyDescent="0.25">
      <c r="A5951" s="85">
        <v>25438828</v>
      </c>
      <c r="B5951" s="84" t="s">
        <v>13934</v>
      </c>
    </row>
    <row r="5952" spans="1:3" ht="11.5" hidden="1" x14ac:dyDescent="0.25">
      <c r="A5952" s="85">
        <v>27024508</v>
      </c>
      <c r="B5952" s="84" t="s">
        <v>13935</v>
      </c>
    </row>
    <row r="5953" spans="1:3" ht="11.5" hidden="1" x14ac:dyDescent="0.25">
      <c r="A5953" s="85">
        <v>25578511</v>
      </c>
      <c r="B5953" s="84" t="s">
        <v>13936</v>
      </c>
    </row>
    <row r="5954" spans="1:3" ht="11.5" hidden="1" x14ac:dyDescent="0.25">
      <c r="A5954" s="85">
        <v>27170119</v>
      </c>
      <c r="B5954" s="84" t="s">
        <v>13937</v>
      </c>
    </row>
    <row r="5955" spans="1:3" ht="11.5" hidden="1" x14ac:dyDescent="0.25">
      <c r="A5955" s="85">
        <v>27071046</v>
      </c>
      <c r="B5955" s="84" t="s">
        <v>13938</v>
      </c>
    </row>
    <row r="5956" spans="1:3" ht="11.5" hidden="1" x14ac:dyDescent="0.25">
      <c r="A5956" s="85">
        <v>27145795</v>
      </c>
      <c r="B5956" s="84" t="s">
        <v>13939</v>
      </c>
    </row>
    <row r="5957" spans="1:3" ht="11.5" x14ac:dyDescent="0.25">
      <c r="A5957" s="85">
        <v>27153312</v>
      </c>
      <c r="B5957" s="84" t="s">
        <v>2929</v>
      </c>
      <c r="C5957" s="82" t="s">
        <v>2930</v>
      </c>
    </row>
    <row r="5958" spans="1:3" ht="11.5" hidden="1" x14ac:dyDescent="0.25">
      <c r="A5958" s="85">
        <v>25258457</v>
      </c>
      <c r="B5958" s="84" t="s">
        <v>13940</v>
      </c>
    </row>
    <row r="5959" spans="1:3" ht="11.5" hidden="1" x14ac:dyDescent="0.25">
      <c r="A5959" s="85">
        <v>27076804</v>
      </c>
      <c r="B5959" s="84" t="s">
        <v>13941</v>
      </c>
    </row>
    <row r="5960" spans="1:3" ht="11.5" hidden="1" x14ac:dyDescent="0.25">
      <c r="A5960" s="85">
        <v>27076810</v>
      </c>
      <c r="B5960" s="84" t="s">
        <v>13942</v>
      </c>
    </row>
    <row r="5961" spans="1:3" ht="11.5" hidden="1" x14ac:dyDescent="0.25">
      <c r="A5961" s="85">
        <v>27076808</v>
      </c>
      <c r="B5961" s="84" t="s">
        <v>13943</v>
      </c>
    </row>
    <row r="5962" spans="1:3" ht="11.5" hidden="1" x14ac:dyDescent="0.25">
      <c r="A5962" s="85">
        <v>27077816</v>
      </c>
      <c r="B5962" s="84" t="s">
        <v>13944</v>
      </c>
    </row>
    <row r="5963" spans="1:3" ht="11.5" hidden="1" x14ac:dyDescent="0.25">
      <c r="A5963" s="85">
        <v>25401228</v>
      </c>
      <c r="B5963" s="84" t="s">
        <v>13945</v>
      </c>
    </row>
    <row r="5964" spans="1:3" ht="11.5" hidden="1" x14ac:dyDescent="0.25">
      <c r="A5964" s="85">
        <v>25485534</v>
      </c>
      <c r="B5964" s="84" t="s">
        <v>13946</v>
      </c>
    </row>
    <row r="5965" spans="1:3" ht="11.5" hidden="1" x14ac:dyDescent="0.25">
      <c r="A5965" s="85">
        <v>25469940</v>
      </c>
      <c r="B5965" s="84" t="s">
        <v>13947</v>
      </c>
    </row>
    <row r="5966" spans="1:3" ht="11.5" hidden="1" x14ac:dyDescent="0.25">
      <c r="A5966" s="85">
        <v>25437387</v>
      </c>
      <c r="B5966" s="84" t="s">
        <v>13948</v>
      </c>
    </row>
    <row r="5967" spans="1:3" ht="11.5" hidden="1" x14ac:dyDescent="0.25">
      <c r="A5967" s="85">
        <v>25461937</v>
      </c>
      <c r="B5967" s="84" t="s">
        <v>13949</v>
      </c>
    </row>
    <row r="5968" spans="1:3" ht="11.5" hidden="1" x14ac:dyDescent="0.25">
      <c r="A5968" s="85">
        <v>27158808</v>
      </c>
      <c r="B5968" s="84" t="s">
        <v>13950</v>
      </c>
    </row>
    <row r="5969" spans="1:3" ht="11.5" hidden="1" x14ac:dyDescent="0.25">
      <c r="A5969" s="85">
        <v>27158806</v>
      </c>
      <c r="B5969" s="84" t="s">
        <v>13951</v>
      </c>
    </row>
    <row r="5970" spans="1:3" ht="11.5" hidden="1" x14ac:dyDescent="0.25">
      <c r="A5970" s="85">
        <v>27193311</v>
      </c>
      <c r="B5970" s="84" t="s">
        <v>13952</v>
      </c>
    </row>
    <row r="5971" spans="1:3" ht="11.5" hidden="1" x14ac:dyDescent="0.25">
      <c r="A5971" s="85">
        <v>25734720</v>
      </c>
      <c r="B5971" s="84" t="s">
        <v>13953</v>
      </c>
    </row>
    <row r="5972" spans="1:3" ht="11.5" hidden="1" x14ac:dyDescent="0.25">
      <c r="A5972" s="85">
        <v>25106703</v>
      </c>
      <c r="B5972" s="84" t="s">
        <v>13954</v>
      </c>
    </row>
    <row r="5973" spans="1:3" ht="11.5" x14ac:dyDescent="0.25">
      <c r="A5973" s="85">
        <v>25577644</v>
      </c>
      <c r="B5973" s="84" t="s">
        <v>2931</v>
      </c>
      <c r="C5973" s="82" t="s">
        <v>2932</v>
      </c>
    </row>
    <row r="5974" spans="1:3" ht="11.5" hidden="1" x14ac:dyDescent="0.25">
      <c r="A5974" s="85">
        <v>25398155</v>
      </c>
      <c r="B5974" s="84" t="s">
        <v>13955</v>
      </c>
    </row>
    <row r="5975" spans="1:3" ht="11.5" hidden="1" x14ac:dyDescent="0.25">
      <c r="A5975" s="85">
        <v>25427981</v>
      </c>
      <c r="B5975" s="84" t="s">
        <v>13956</v>
      </c>
    </row>
    <row r="5976" spans="1:3" ht="11.5" hidden="1" x14ac:dyDescent="0.25">
      <c r="A5976" s="85">
        <v>25588231</v>
      </c>
      <c r="B5976" s="84" t="s">
        <v>13957</v>
      </c>
    </row>
    <row r="5977" spans="1:3" ht="11.5" hidden="1" x14ac:dyDescent="0.25">
      <c r="A5977" s="85">
        <v>25583526</v>
      </c>
      <c r="B5977" s="84" t="s">
        <v>13958</v>
      </c>
    </row>
    <row r="5978" spans="1:3" ht="11.5" hidden="1" x14ac:dyDescent="0.25">
      <c r="A5978" s="85">
        <v>25588230</v>
      </c>
      <c r="B5978" s="84" t="s">
        <v>13959</v>
      </c>
    </row>
    <row r="5979" spans="1:3" ht="11.5" hidden="1" x14ac:dyDescent="0.25">
      <c r="A5979" s="85">
        <v>27033176</v>
      </c>
      <c r="B5979" s="84" t="s">
        <v>13960</v>
      </c>
    </row>
    <row r="5980" spans="1:3" ht="11.5" hidden="1" x14ac:dyDescent="0.25">
      <c r="A5980" s="85">
        <v>25400855</v>
      </c>
      <c r="B5980" s="84" t="s">
        <v>13961</v>
      </c>
    </row>
    <row r="5981" spans="1:3" ht="11.5" hidden="1" x14ac:dyDescent="0.25">
      <c r="A5981" s="85">
        <v>25117488</v>
      </c>
      <c r="B5981" s="84" t="s">
        <v>13962</v>
      </c>
    </row>
    <row r="5982" spans="1:3" ht="11.5" hidden="1" x14ac:dyDescent="0.25">
      <c r="A5982" s="85">
        <v>27157208</v>
      </c>
      <c r="B5982" s="84" t="s">
        <v>13963</v>
      </c>
    </row>
    <row r="5983" spans="1:3" ht="11.5" hidden="1" x14ac:dyDescent="0.25">
      <c r="A5983" s="85">
        <v>27092516</v>
      </c>
      <c r="B5983" s="84" t="s">
        <v>13964</v>
      </c>
    </row>
    <row r="5984" spans="1:3" ht="11.5" hidden="1" x14ac:dyDescent="0.25">
      <c r="A5984" s="85">
        <v>27000360</v>
      </c>
      <c r="B5984" s="84" t="s">
        <v>13965</v>
      </c>
    </row>
    <row r="5985" spans="1:3" ht="11.5" hidden="1" x14ac:dyDescent="0.25">
      <c r="A5985" s="85">
        <v>25399948</v>
      </c>
      <c r="B5985" s="84" t="s">
        <v>13966</v>
      </c>
    </row>
    <row r="5986" spans="1:3" ht="11.5" hidden="1" x14ac:dyDescent="0.25">
      <c r="A5986" s="85">
        <v>25583479</v>
      </c>
      <c r="B5986" s="84" t="s">
        <v>13967</v>
      </c>
    </row>
    <row r="5987" spans="1:3" ht="11.5" hidden="1" x14ac:dyDescent="0.25">
      <c r="A5987" s="85">
        <v>25583478</v>
      </c>
      <c r="B5987" s="84" t="s">
        <v>13968</v>
      </c>
    </row>
    <row r="5988" spans="1:3" ht="11.5" hidden="1" x14ac:dyDescent="0.25">
      <c r="A5988" s="85">
        <v>25417744</v>
      </c>
      <c r="B5988" s="84" t="s">
        <v>13969</v>
      </c>
    </row>
    <row r="5989" spans="1:3" ht="11.5" hidden="1" x14ac:dyDescent="0.25">
      <c r="A5989" s="85">
        <v>25401137</v>
      </c>
      <c r="B5989" s="84" t="s">
        <v>13970</v>
      </c>
    </row>
    <row r="5990" spans="1:3" ht="11.5" x14ac:dyDescent="0.25">
      <c r="A5990" s="85">
        <v>25462353</v>
      </c>
      <c r="B5990" s="84" t="s">
        <v>2933</v>
      </c>
      <c r="C5990" s="82" t="s">
        <v>2932</v>
      </c>
    </row>
    <row r="5991" spans="1:3" ht="11.5" hidden="1" x14ac:dyDescent="0.25">
      <c r="A5991" s="85">
        <v>27189102</v>
      </c>
      <c r="B5991" s="84" t="s">
        <v>13971</v>
      </c>
    </row>
    <row r="5992" spans="1:3" ht="11.5" hidden="1" x14ac:dyDescent="0.25">
      <c r="A5992" s="85">
        <v>27187530</v>
      </c>
      <c r="B5992" s="84" t="s">
        <v>13972</v>
      </c>
    </row>
    <row r="5993" spans="1:3" ht="11.5" x14ac:dyDescent="0.25">
      <c r="A5993" s="85">
        <v>25402075</v>
      </c>
      <c r="B5993" s="84" t="s">
        <v>2934</v>
      </c>
      <c r="C5993" s="82" t="s">
        <v>2935</v>
      </c>
    </row>
    <row r="5994" spans="1:3" ht="11.5" hidden="1" x14ac:dyDescent="0.25">
      <c r="A5994" s="85">
        <v>25457490</v>
      </c>
      <c r="B5994" s="84" t="s">
        <v>13973</v>
      </c>
    </row>
    <row r="5995" spans="1:3" ht="11.5" hidden="1" x14ac:dyDescent="0.25">
      <c r="A5995" s="85">
        <v>27184098</v>
      </c>
      <c r="B5995" s="84" t="s">
        <v>13974</v>
      </c>
    </row>
    <row r="5996" spans="1:3" ht="11.5" hidden="1" x14ac:dyDescent="0.25">
      <c r="A5996" s="85">
        <v>27151656</v>
      </c>
      <c r="B5996" s="84" t="s">
        <v>13975</v>
      </c>
    </row>
    <row r="5997" spans="1:3" ht="11.5" hidden="1" x14ac:dyDescent="0.25">
      <c r="A5997" s="85">
        <v>27187024</v>
      </c>
      <c r="B5997" s="84" t="s">
        <v>13976</v>
      </c>
    </row>
    <row r="5998" spans="1:3" ht="11.5" hidden="1" x14ac:dyDescent="0.25">
      <c r="A5998" s="85">
        <v>27187086</v>
      </c>
      <c r="B5998" s="84" t="s">
        <v>13977</v>
      </c>
    </row>
    <row r="5999" spans="1:3" ht="11.5" hidden="1" x14ac:dyDescent="0.25">
      <c r="A5999" s="85">
        <v>27187087</v>
      </c>
      <c r="B5999" s="84" t="s">
        <v>13978</v>
      </c>
    </row>
    <row r="6000" spans="1:3" ht="11.5" hidden="1" x14ac:dyDescent="0.25">
      <c r="A6000" s="85">
        <v>27193312</v>
      </c>
      <c r="B6000" s="84" t="s">
        <v>13979</v>
      </c>
    </row>
    <row r="6001" spans="1:3" ht="11.5" hidden="1" x14ac:dyDescent="0.25">
      <c r="A6001" s="85">
        <v>27184213</v>
      </c>
      <c r="B6001" s="84" t="s">
        <v>13980</v>
      </c>
    </row>
    <row r="6002" spans="1:3" ht="11.5" hidden="1" x14ac:dyDescent="0.25">
      <c r="A6002" s="85">
        <v>27187305</v>
      </c>
      <c r="B6002" s="84" t="s">
        <v>13981</v>
      </c>
    </row>
    <row r="6003" spans="1:3" ht="11.5" hidden="1" x14ac:dyDescent="0.25">
      <c r="A6003" s="85">
        <v>12002852</v>
      </c>
      <c r="B6003" s="84" t="s">
        <v>13982</v>
      </c>
    </row>
    <row r="6004" spans="1:3" ht="11.5" hidden="1" x14ac:dyDescent="0.25">
      <c r="A6004" s="85">
        <v>27187255</v>
      </c>
      <c r="B6004" s="84" t="s">
        <v>13983</v>
      </c>
    </row>
    <row r="6005" spans="1:3" ht="11.5" hidden="1" x14ac:dyDescent="0.25">
      <c r="A6005" s="85">
        <v>25458339</v>
      </c>
      <c r="B6005" s="84" t="s">
        <v>13984</v>
      </c>
    </row>
    <row r="6006" spans="1:3" ht="11.5" x14ac:dyDescent="0.25">
      <c r="A6006" s="85">
        <v>25004593</v>
      </c>
      <c r="B6006" s="84" t="s">
        <v>2936</v>
      </c>
      <c r="C6006" s="82" t="s">
        <v>2935</v>
      </c>
    </row>
    <row r="6007" spans="1:3" ht="11.5" hidden="1" x14ac:dyDescent="0.25">
      <c r="A6007" s="85">
        <v>27123680</v>
      </c>
      <c r="B6007" s="84" t="s">
        <v>13985</v>
      </c>
    </row>
    <row r="6008" spans="1:3" ht="11.5" hidden="1" x14ac:dyDescent="0.25">
      <c r="A6008" s="85">
        <v>25090737</v>
      </c>
      <c r="B6008" s="84" t="s">
        <v>13986</v>
      </c>
    </row>
    <row r="6009" spans="1:3" ht="11.5" hidden="1" x14ac:dyDescent="0.25">
      <c r="A6009" s="85">
        <v>25456123</v>
      </c>
      <c r="B6009" s="84" t="s">
        <v>13987</v>
      </c>
    </row>
    <row r="6010" spans="1:3" ht="11.5" hidden="1" x14ac:dyDescent="0.25">
      <c r="A6010" s="85">
        <v>27055081</v>
      </c>
      <c r="B6010" s="84" t="s">
        <v>26015</v>
      </c>
    </row>
    <row r="6011" spans="1:3" ht="11.5" x14ac:dyDescent="0.25">
      <c r="A6011" s="85">
        <v>25461661</v>
      </c>
      <c r="B6011" s="84" t="s">
        <v>2937</v>
      </c>
      <c r="C6011" s="82" t="s">
        <v>2935</v>
      </c>
    </row>
    <row r="6012" spans="1:3" ht="11.5" x14ac:dyDescent="0.25">
      <c r="A6012" s="85">
        <v>25457379</v>
      </c>
      <c r="B6012" s="84" t="s">
        <v>2938</v>
      </c>
      <c r="C6012" s="82" t="s">
        <v>2939</v>
      </c>
    </row>
    <row r="6013" spans="1:3" ht="11.5" x14ac:dyDescent="0.25">
      <c r="A6013" s="85">
        <v>25462174</v>
      </c>
      <c r="B6013" s="84" t="s">
        <v>2940</v>
      </c>
      <c r="C6013" s="82" t="s">
        <v>2941</v>
      </c>
    </row>
    <row r="6014" spans="1:3" ht="11.5" hidden="1" x14ac:dyDescent="0.25">
      <c r="A6014" s="85">
        <v>25469701</v>
      </c>
      <c r="B6014" s="84" t="s">
        <v>13988</v>
      </c>
    </row>
    <row r="6015" spans="1:3" ht="11.5" hidden="1" x14ac:dyDescent="0.25">
      <c r="A6015" s="85">
        <v>27123624</v>
      </c>
      <c r="B6015" s="84" t="s">
        <v>13989</v>
      </c>
    </row>
    <row r="6016" spans="1:3" ht="11.5" x14ac:dyDescent="0.25">
      <c r="A6016" s="85">
        <v>25129461</v>
      </c>
      <c r="B6016" s="84" t="s">
        <v>2942</v>
      </c>
      <c r="C6016" s="82" t="s">
        <v>2943</v>
      </c>
    </row>
    <row r="6017" spans="1:3" ht="11.5" x14ac:dyDescent="0.25">
      <c r="A6017" s="85">
        <v>25462006</v>
      </c>
      <c r="B6017" s="84" t="s">
        <v>2944</v>
      </c>
      <c r="C6017" s="82" t="s">
        <v>2945</v>
      </c>
    </row>
    <row r="6018" spans="1:3" ht="11.5" hidden="1" x14ac:dyDescent="0.25">
      <c r="A6018" s="85">
        <v>27184200</v>
      </c>
      <c r="B6018" s="84" t="s">
        <v>13990</v>
      </c>
    </row>
    <row r="6019" spans="1:3" ht="11.5" hidden="1" x14ac:dyDescent="0.25">
      <c r="A6019" s="85">
        <v>27184196</v>
      </c>
      <c r="B6019" s="84" t="s">
        <v>13991</v>
      </c>
    </row>
    <row r="6020" spans="1:3" ht="11.5" x14ac:dyDescent="0.25">
      <c r="A6020" s="85">
        <v>25427519</v>
      </c>
      <c r="B6020" s="84" t="s">
        <v>2946</v>
      </c>
      <c r="C6020" s="82" t="s">
        <v>2947</v>
      </c>
    </row>
    <row r="6021" spans="1:3" ht="11.5" hidden="1" x14ac:dyDescent="0.25">
      <c r="A6021" s="85">
        <v>25462298</v>
      </c>
      <c r="B6021" s="84" t="s">
        <v>13992</v>
      </c>
    </row>
    <row r="6022" spans="1:3" ht="11.5" hidden="1" x14ac:dyDescent="0.25">
      <c r="A6022" s="85">
        <v>25580911</v>
      </c>
      <c r="B6022" s="84" t="s">
        <v>13993</v>
      </c>
    </row>
    <row r="6023" spans="1:3" ht="11.5" hidden="1" x14ac:dyDescent="0.25">
      <c r="A6023" s="85">
        <v>25580139</v>
      </c>
      <c r="B6023" s="84" t="s">
        <v>13994</v>
      </c>
    </row>
    <row r="6024" spans="1:3" ht="11.5" hidden="1" x14ac:dyDescent="0.25">
      <c r="A6024" s="85">
        <v>25468768</v>
      </c>
      <c r="B6024" s="84" t="s">
        <v>13995</v>
      </c>
    </row>
    <row r="6025" spans="1:3" ht="11.5" hidden="1" x14ac:dyDescent="0.25">
      <c r="A6025" s="85">
        <v>27043382</v>
      </c>
      <c r="B6025" s="84" t="s">
        <v>13996</v>
      </c>
    </row>
    <row r="6026" spans="1:3" ht="11.5" hidden="1" x14ac:dyDescent="0.25">
      <c r="A6026" s="85">
        <v>25586039</v>
      </c>
      <c r="B6026" s="84" t="s">
        <v>13997</v>
      </c>
    </row>
    <row r="6027" spans="1:3" ht="11.5" hidden="1" x14ac:dyDescent="0.25">
      <c r="A6027" s="85">
        <v>25571479</v>
      </c>
      <c r="B6027" s="84" t="s">
        <v>13998</v>
      </c>
    </row>
    <row r="6028" spans="1:3" ht="11.5" hidden="1" x14ac:dyDescent="0.25">
      <c r="A6028" s="85">
        <v>25587467</v>
      </c>
      <c r="B6028" s="84" t="s">
        <v>13999</v>
      </c>
    </row>
    <row r="6029" spans="1:3" ht="11.5" hidden="1" x14ac:dyDescent="0.25">
      <c r="A6029" s="85">
        <v>25965710</v>
      </c>
      <c r="B6029" s="84" t="s">
        <v>14000</v>
      </c>
    </row>
    <row r="6030" spans="1:3" ht="11.5" hidden="1" x14ac:dyDescent="0.25">
      <c r="A6030" s="85">
        <v>25463348</v>
      </c>
      <c r="B6030" s="84" t="s">
        <v>14001</v>
      </c>
    </row>
    <row r="6031" spans="1:3" ht="11.5" x14ac:dyDescent="0.25">
      <c r="A6031" s="85">
        <v>25426547</v>
      </c>
      <c r="B6031" s="84" t="s">
        <v>2948</v>
      </c>
      <c r="C6031" s="82" t="s">
        <v>2949</v>
      </c>
    </row>
    <row r="6032" spans="1:3" ht="11.5" hidden="1" x14ac:dyDescent="0.25">
      <c r="A6032" s="85">
        <v>25149516</v>
      </c>
      <c r="B6032" s="84" t="s">
        <v>14002</v>
      </c>
    </row>
    <row r="6033" spans="1:3" ht="11.5" hidden="1" x14ac:dyDescent="0.25">
      <c r="A6033" s="85">
        <v>25586044</v>
      </c>
      <c r="B6033" s="84" t="s">
        <v>14003</v>
      </c>
    </row>
    <row r="6034" spans="1:3" ht="11.5" hidden="1" x14ac:dyDescent="0.25">
      <c r="A6034" s="85">
        <v>25470955</v>
      </c>
      <c r="B6034" s="84" t="s">
        <v>14004</v>
      </c>
    </row>
    <row r="6035" spans="1:3" ht="11.5" x14ac:dyDescent="0.25">
      <c r="A6035" s="85">
        <v>25480570</v>
      </c>
      <c r="B6035" s="84" t="s">
        <v>2950</v>
      </c>
      <c r="C6035" s="82" t="s">
        <v>2951</v>
      </c>
    </row>
    <row r="6036" spans="1:3" ht="11.5" hidden="1" x14ac:dyDescent="0.25">
      <c r="A6036" s="85">
        <v>27184019</v>
      </c>
      <c r="B6036" s="84" t="s">
        <v>14005</v>
      </c>
    </row>
    <row r="6037" spans="1:3" ht="11.5" hidden="1" x14ac:dyDescent="0.25">
      <c r="A6037" s="85">
        <v>27184523</v>
      </c>
      <c r="B6037" s="84" t="s">
        <v>14006</v>
      </c>
    </row>
    <row r="6038" spans="1:3" ht="11.5" hidden="1" x14ac:dyDescent="0.25">
      <c r="A6038" s="85">
        <v>27172947</v>
      </c>
      <c r="B6038" s="84" t="s">
        <v>14007</v>
      </c>
    </row>
    <row r="6039" spans="1:3" ht="11.5" hidden="1" x14ac:dyDescent="0.25">
      <c r="A6039" s="85">
        <v>27193313</v>
      </c>
      <c r="B6039" s="84" t="s">
        <v>14008</v>
      </c>
    </row>
    <row r="6040" spans="1:3" ht="11.5" hidden="1" x14ac:dyDescent="0.25">
      <c r="A6040" s="85">
        <v>25583081</v>
      </c>
      <c r="B6040" s="84" t="s">
        <v>14009</v>
      </c>
    </row>
    <row r="6041" spans="1:3" ht="11.5" hidden="1" x14ac:dyDescent="0.25">
      <c r="A6041" s="85">
        <v>25415675</v>
      </c>
      <c r="B6041" s="84" t="s">
        <v>14010</v>
      </c>
    </row>
    <row r="6042" spans="1:3" ht="11.5" x14ac:dyDescent="0.25">
      <c r="A6042" s="85">
        <v>25462820</v>
      </c>
      <c r="B6042" s="84" t="s">
        <v>2952</v>
      </c>
      <c r="C6042" s="82" t="s">
        <v>2953</v>
      </c>
    </row>
    <row r="6043" spans="1:3" ht="11.5" hidden="1" x14ac:dyDescent="0.25">
      <c r="A6043" s="85">
        <v>25575030</v>
      </c>
      <c r="B6043" s="84" t="s">
        <v>14011</v>
      </c>
    </row>
    <row r="6044" spans="1:3" ht="11.5" hidden="1" x14ac:dyDescent="0.25">
      <c r="A6044" s="85">
        <v>25472708</v>
      </c>
      <c r="B6044" s="84" t="s">
        <v>14012</v>
      </c>
    </row>
    <row r="6045" spans="1:3" ht="11.5" hidden="1" x14ac:dyDescent="0.25">
      <c r="A6045" s="85">
        <v>27123720</v>
      </c>
      <c r="B6045" s="84" t="s">
        <v>14013</v>
      </c>
    </row>
    <row r="6046" spans="1:3" ht="11.5" hidden="1" x14ac:dyDescent="0.25">
      <c r="A6046" s="85">
        <v>27015986</v>
      </c>
      <c r="B6046" s="84" t="s">
        <v>14014</v>
      </c>
    </row>
    <row r="6047" spans="1:3" ht="11.5" hidden="1" x14ac:dyDescent="0.25">
      <c r="A6047" s="85">
        <v>27123583</v>
      </c>
      <c r="B6047" s="84" t="s">
        <v>14015</v>
      </c>
    </row>
    <row r="6048" spans="1:3" ht="11.5" hidden="1" x14ac:dyDescent="0.25">
      <c r="A6048" s="85">
        <v>25565039</v>
      </c>
      <c r="B6048" s="84" t="s">
        <v>14016</v>
      </c>
    </row>
    <row r="6049" spans="1:2" ht="11.5" hidden="1" x14ac:dyDescent="0.25">
      <c r="A6049" s="85">
        <v>27145039</v>
      </c>
      <c r="B6049" s="84" t="s">
        <v>26016</v>
      </c>
    </row>
    <row r="6050" spans="1:2" ht="11.5" hidden="1" x14ac:dyDescent="0.25">
      <c r="A6050" s="85">
        <v>27123883</v>
      </c>
      <c r="B6050" s="84" t="s">
        <v>14017</v>
      </c>
    </row>
    <row r="6051" spans="1:2" ht="11.5" hidden="1" x14ac:dyDescent="0.25">
      <c r="A6051" s="85">
        <v>25407672</v>
      </c>
      <c r="B6051" s="84" t="s">
        <v>14018</v>
      </c>
    </row>
    <row r="6052" spans="1:2" ht="11.5" hidden="1" x14ac:dyDescent="0.25">
      <c r="A6052" s="85">
        <v>27184452</v>
      </c>
      <c r="B6052" s="84" t="s">
        <v>14019</v>
      </c>
    </row>
    <row r="6053" spans="1:2" ht="11.5" hidden="1" x14ac:dyDescent="0.25">
      <c r="A6053" s="85">
        <v>27189514</v>
      </c>
      <c r="B6053" s="84" t="s">
        <v>14020</v>
      </c>
    </row>
    <row r="6054" spans="1:2" ht="11.5" hidden="1" x14ac:dyDescent="0.25">
      <c r="A6054" s="85">
        <v>27184163</v>
      </c>
      <c r="B6054" s="84" t="s">
        <v>14021</v>
      </c>
    </row>
    <row r="6055" spans="1:2" ht="11.5" hidden="1" x14ac:dyDescent="0.25">
      <c r="A6055" s="85">
        <v>25463402</v>
      </c>
      <c r="B6055" s="84" t="s">
        <v>14022</v>
      </c>
    </row>
    <row r="6056" spans="1:2" ht="11.5" hidden="1" x14ac:dyDescent="0.25">
      <c r="A6056" s="85">
        <v>25463103</v>
      </c>
      <c r="B6056" s="84" t="s">
        <v>14023</v>
      </c>
    </row>
    <row r="6057" spans="1:2" ht="11.5" hidden="1" x14ac:dyDescent="0.25">
      <c r="A6057" s="85">
        <v>25462551</v>
      </c>
      <c r="B6057" s="84" t="s">
        <v>14024</v>
      </c>
    </row>
    <row r="6058" spans="1:2" ht="11.5" hidden="1" x14ac:dyDescent="0.25">
      <c r="A6058" s="85">
        <v>25463104</v>
      </c>
      <c r="B6058" s="84" t="s">
        <v>14025</v>
      </c>
    </row>
    <row r="6059" spans="1:2" ht="11.5" hidden="1" x14ac:dyDescent="0.25">
      <c r="A6059" s="85">
        <v>25463161</v>
      </c>
      <c r="B6059" s="84" t="s">
        <v>14026</v>
      </c>
    </row>
    <row r="6060" spans="1:2" ht="11.5" hidden="1" x14ac:dyDescent="0.25">
      <c r="A6060" s="85">
        <v>25463102</v>
      </c>
      <c r="B6060" s="84" t="s">
        <v>14027</v>
      </c>
    </row>
    <row r="6061" spans="1:2" ht="11.5" hidden="1" x14ac:dyDescent="0.25">
      <c r="A6061" s="85">
        <v>25140805</v>
      </c>
      <c r="B6061" s="84" t="s">
        <v>14028</v>
      </c>
    </row>
    <row r="6062" spans="1:2" ht="11.5" hidden="1" x14ac:dyDescent="0.25">
      <c r="A6062" s="85">
        <v>25123629</v>
      </c>
      <c r="B6062" s="84" t="s">
        <v>14029</v>
      </c>
    </row>
    <row r="6063" spans="1:2" ht="11.5" hidden="1" x14ac:dyDescent="0.25">
      <c r="A6063" s="85">
        <v>25123634</v>
      </c>
      <c r="B6063" s="84" t="s">
        <v>14030</v>
      </c>
    </row>
    <row r="6064" spans="1:2" ht="11.5" hidden="1" x14ac:dyDescent="0.25">
      <c r="A6064" s="85">
        <v>25123630</v>
      </c>
      <c r="B6064" s="84" t="s">
        <v>14031</v>
      </c>
    </row>
    <row r="6065" spans="1:3" ht="11.5" x14ac:dyDescent="0.25">
      <c r="A6065" s="85">
        <v>25462938</v>
      </c>
      <c r="B6065" s="84" t="s">
        <v>2954</v>
      </c>
      <c r="C6065" s="82" t="s">
        <v>2955</v>
      </c>
    </row>
    <row r="6066" spans="1:3" ht="11.5" x14ac:dyDescent="0.25">
      <c r="A6066" s="85">
        <v>25399999</v>
      </c>
      <c r="B6066" s="84" t="s">
        <v>2956</v>
      </c>
      <c r="C6066" s="82" t="s">
        <v>2957</v>
      </c>
    </row>
    <row r="6067" spans="1:3" ht="11.5" hidden="1" x14ac:dyDescent="0.25">
      <c r="A6067" s="85">
        <v>25400902</v>
      </c>
      <c r="B6067" s="84" t="s">
        <v>14032</v>
      </c>
    </row>
    <row r="6068" spans="1:3" ht="11.5" hidden="1" x14ac:dyDescent="0.25">
      <c r="A6068" s="85">
        <v>25461859</v>
      </c>
      <c r="B6068" s="84" t="s">
        <v>14033</v>
      </c>
    </row>
    <row r="6069" spans="1:3" ht="11.5" hidden="1" x14ac:dyDescent="0.25">
      <c r="A6069" s="85">
        <v>25581707</v>
      </c>
      <c r="B6069" s="84" t="s">
        <v>14034</v>
      </c>
    </row>
    <row r="6070" spans="1:3" ht="11.5" hidden="1" x14ac:dyDescent="0.25">
      <c r="A6070" s="85">
        <v>25472083</v>
      </c>
      <c r="B6070" s="84" t="s">
        <v>14035</v>
      </c>
    </row>
    <row r="6071" spans="1:3" ht="11.5" hidden="1" x14ac:dyDescent="0.25">
      <c r="A6071" s="85">
        <v>25577113</v>
      </c>
      <c r="B6071" s="84" t="s">
        <v>14036</v>
      </c>
    </row>
    <row r="6072" spans="1:3" ht="11.5" hidden="1" x14ac:dyDescent="0.25">
      <c r="A6072" s="85">
        <v>25573479</v>
      </c>
      <c r="B6072" s="84" t="s">
        <v>14037</v>
      </c>
    </row>
    <row r="6073" spans="1:3" ht="11.5" hidden="1" x14ac:dyDescent="0.25">
      <c r="A6073" s="85">
        <v>25456124</v>
      </c>
      <c r="B6073" s="84" t="s">
        <v>14038</v>
      </c>
    </row>
    <row r="6074" spans="1:3" ht="11.5" hidden="1" x14ac:dyDescent="0.25">
      <c r="A6074" s="85">
        <v>25462215</v>
      </c>
      <c r="B6074" s="84" t="s">
        <v>14039</v>
      </c>
    </row>
    <row r="6075" spans="1:3" ht="11.5" hidden="1" x14ac:dyDescent="0.25">
      <c r="A6075" s="85">
        <v>25462217</v>
      </c>
      <c r="B6075" s="84" t="s">
        <v>14039</v>
      </c>
    </row>
    <row r="6076" spans="1:3" ht="11.5" hidden="1" x14ac:dyDescent="0.25">
      <c r="A6076" s="85">
        <v>25067924</v>
      </c>
      <c r="B6076" s="84" t="s">
        <v>14040</v>
      </c>
    </row>
    <row r="6077" spans="1:3" ht="11.5" hidden="1" x14ac:dyDescent="0.25">
      <c r="A6077" s="85">
        <v>25456473</v>
      </c>
      <c r="B6077" s="84" t="s">
        <v>14041</v>
      </c>
    </row>
    <row r="6078" spans="1:3" ht="11.5" hidden="1" x14ac:dyDescent="0.25">
      <c r="A6078" s="85">
        <v>27172944</v>
      </c>
      <c r="B6078" s="84" t="s">
        <v>14042</v>
      </c>
    </row>
    <row r="6079" spans="1:3" ht="11.5" hidden="1" x14ac:dyDescent="0.25">
      <c r="A6079" s="85">
        <v>25133468</v>
      </c>
      <c r="B6079" s="84" t="s">
        <v>14043</v>
      </c>
    </row>
    <row r="6080" spans="1:3" ht="11.5" hidden="1" x14ac:dyDescent="0.25">
      <c r="A6080" s="85">
        <v>25131417</v>
      </c>
      <c r="B6080" s="84" t="s">
        <v>14044</v>
      </c>
    </row>
    <row r="6081" spans="1:3" ht="11.5" hidden="1" x14ac:dyDescent="0.25">
      <c r="A6081" s="85">
        <v>25131418</v>
      </c>
      <c r="B6081" s="84" t="s">
        <v>14045</v>
      </c>
    </row>
    <row r="6082" spans="1:3" ht="11.5" hidden="1" x14ac:dyDescent="0.25">
      <c r="A6082" s="85">
        <v>25578982</v>
      </c>
      <c r="B6082" s="84" t="s">
        <v>14046</v>
      </c>
    </row>
    <row r="6083" spans="1:3" ht="11.5" hidden="1" x14ac:dyDescent="0.25">
      <c r="A6083" s="85">
        <v>25585318</v>
      </c>
      <c r="B6083" s="84" t="s">
        <v>14047</v>
      </c>
    </row>
    <row r="6084" spans="1:3" ht="11.5" hidden="1" x14ac:dyDescent="0.25">
      <c r="A6084" s="85">
        <v>25398124</v>
      </c>
      <c r="B6084" s="84" t="s">
        <v>14048</v>
      </c>
    </row>
    <row r="6085" spans="1:3" ht="11.5" x14ac:dyDescent="0.25">
      <c r="A6085" s="85">
        <v>25400010</v>
      </c>
      <c r="B6085" s="84" t="s">
        <v>2958</v>
      </c>
      <c r="C6085" s="82" t="s">
        <v>2959</v>
      </c>
    </row>
    <row r="6086" spans="1:3" ht="11.5" hidden="1" x14ac:dyDescent="0.25">
      <c r="A6086" s="85">
        <v>25458492</v>
      </c>
      <c r="B6086" s="84" t="s">
        <v>14049</v>
      </c>
    </row>
    <row r="6087" spans="1:3" ht="11.5" hidden="1" x14ac:dyDescent="0.25">
      <c r="A6087" s="85">
        <v>25398634</v>
      </c>
      <c r="B6087" s="84" t="s">
        <v>14050</v>
      </c>
    </row>
    <row r="6088" spans="1:3" ht="11.5" hidden="1" x14ac:dyDescent="0.25">
      <c r="A6088" s="85">
        <v>25070972</v>
      </c>
      <c r="B6088" s="84" t="s">
        <v>14051</v>
      </c>
    </row>
    <row r="6089" spans="1:3" ht="11.5" hidden="1" x14ac:dyDescent="0.25">
      <c r="A6089" s="85">
        <v>25277867</v>
      </c>
      <c r="B6089" s="84" t="s">
        <v>14052</v>
      </c>
    </row>
    <row r="6090" spans="1:3" ht="11.5" hidden="1" x14ac:dyDescent="0.25">
      <c r="A6090" s="85">
        <v>27099004</v>
      </c>
      <c r="B6090" s="84" t="s">
        <v>14053</v>
      </c>
    </row>
    <row r="6091" spans="1:3" ht="11.5" hidden="1" x14ac:dyDescent="0.25">
      <c r="A6091" s="85">
        <v>25458400</v>
      </c>
      <c r="B6091" s="84" t="s">
        <v>14054</v>
      </c>
    </row>
    <row r="6092" spans="1:3" ht="11.5" x14ac:dyDescent="0.25">
      <c r="A6092" s="85">
        <v>25400006</v>
      </c>
      <c r="B6092" s="84" t="s">
        <v>2960</v>
      </c>
      <c r="C6092" s="82" t="s">
        <v>2961</v>
      </c>
    </row>
    <row r="6093" spans="1:3" ht="11.5" x14ac:dyDescent="0.25">
      <c r="A6093" s="85">
        <v>25427937</v>
      </c>
      <c r="B6093" s="84" t="s">
        <v>2962</v>
      </c>
      <c r="C6093" s="82" t="s">
        <v>2963</v>
      </c>
    </row>
    <row r="6094" spans="1:3" ht="11.5" x14ac:dyDescent="0.25">
      <c r="A6094" s="85">
        <v>27094569</v>
      </c>
      <c r="B6094" s="84" t="s">
        <v>2964</v>
      </c>
      <c r="C6094" s="82" t="s">
        <v>2965</v>
      </c>
    </row>
    <row r="6095" spans="1:3" ht="11.5" x14ac:dyDescent="0.25">
      <c r="A6095" s="85">
        <v>25427668</v>
      </c>
      <c r="B6095" s="84" t="s">
        <v>2966</v>
      </c>
      <c r="C6095" s="82" t="s">
        <v>2967</v>
      </c>
    </row>
    <row r="6096" spans="1:3" ht="11.5" x14ac:dyDescent="0.25">
      <c r="A6096" s="85">
        <v>25427671</v>
      </c>
      <c r="B6096" s="84" t="s">
        <v>2968</v>
      </c>
      <c r="C6096" s="82" t="s">
        <v>2969</v>
      </c>
    </row>
    <row r="6097" spans="1:3" ht="11.5" x14ac:dyDescent="0.25">
      <c r="A6097" s="85">
        <v>25458130</v>
      </c>
      <c r="B6097" s="84" t="s">
        <v>25858</v>
      </c>
      <c r="C6097" s="82" t="s">
        <v>2971</v>
      </c>
    </row>
    <row r="6098" spans="1:3" ht="11.5" x14ac:dyDescent="0.25">
      <c r="A6098" s="85">
        <v>25400257</v>
      </c>
      <c r="B6098" s="84" t="s">
        <v>2972</v>
      </c>
      <c r="C6098" s="82" t="s">
        <v>2973</v>
      </c>
    </row>
    <row r="6099" spans="1:3" ht="11.5" x14ac:dyDescent="0.25">
      <c r="A6099" s="85">
        <v>27108515</v>
      </c>
      <c r="B6099" s="84" t="s">
        <v>2974</v>
      </c>
      <c r="C6099" s="82" t="s">
        <v>2973</v>
      </c>
    </row>
    <row r="6100" spans="1:3" ht="11.5" x14ac:dyDescent="0.25">
      <c r="A6100" s="85">
        <v>25475983</v>
      </c>
      <c r="B6100" s="84" t="s">
        <v>2975</v>
      </c>
      <c r="C6100" s="82" t="s">
        <v>2976</v>
      </c>
    </row>
    <row r="6101" spans="1:3" ht="11.5" x14ac:dyDescent="0.25">
      <c r="A6101" s="85">
        <v>25574118</v>
      </c>
      <c r="B6101" s="84" t="s">
        <v>26042</v>
      </c>
      <c r="C6101" s="82" t="s">
        <v>2978</v>
      </c>
    </row>
    <row r="6102" spans="1:3" ht="11.5" x14ac:dyDescent="0.25">
      <c r="A6102" s="85">
        <v>25061322</v>
      </c>
      <c r="B6102" s="84" t="s">
        <v>2979</v>
      </c>
      <c r="C6102" s="82" t="s">
        <v>2980</v>
      </c>
    </row>
    <row r="6103" spans="1:3" ht="11.5" x14ac:dyDescent="0.25">
      <c r="A6103" s="85">
        <v>25581517</v>
      </c>
      <c r="B6103" s="84" t="s">
        <v>2981</v>
      </c>
      <c r="C6103" s="82" t="s">
        <v>2982</v>
      </c>
    </row>
    <row r="6104" spans="1:3" ht="11.5" x14ac:dyDescent="0.25">
      <c r="A6104" s="85">
        <v>25111721</v>
      </c>
      <c r="B6104" s="84" t="s">
        <v>2983</v>
      </c>
      <c r="C6104" s="82" t="s">
        <v>2984</v>
      </c>
    </row>
    <row r="6105" spans="1:3" ht="11.5" x14ac:dyDescent="0.25">
      <c r="A6105" s="85">
        <v>27177674</v>
      </c>
      <c r="B6105" s="84" t="s">
        <v>2985</v>
      </c>
      <c r="C6105" s="82" t="s">
        <v>2984</v>
      </c>
    </row>
    <row r="6106" spans="1:3" ht="11.5" x14ac:dyDescent="0.25">
      <c r="A6106" s="85">
        <v>25414832</v>
      </c>
      <c r="B6106" s="84" t="s">
        <v>2986</v>
      </c>
      <c r="C6106" s="82" t="s">
        <v>2987</v>
      </c>
    </row>
    <row r="6107" spans="1:3" ht="11.5" x14ac:dyDescent="0.25">
      <c r="A6107" s="85">
        <v>25414034</v>
      </c>
      <c r="B6107" s="84" t="s">
        <v>2988</v>
      </c>
      <c r="C6107" s="82" t="s">
        <v>2989</v>
      </c>
    </row>
    <row r="6108" spans="1:3" ht="11.5" x14ac:dyDescent="0.25">
      <c r="A6108" s="85">
        <v>25133483</v>
      </c>
      <c r="B6108" s="84" t="s">
        <v>2990</v>
      </c>
      <c r="C6108" s="82" t="s">
        <v>2989</v>
      </c>
    </row>
    <row r="6109" spans="1:3" ht="11.5" hidden="1" x14ac:dyDescent="0.25">
      <c r="A6109" s="85">
        <v>25461311</v>
      </c>
      <c r="B6109" s="84" t="s">
        <v>14055</v>
      </c>
    </row>
    <row r="6110" spans="1:3" ht="11.5" x14ac:dyDescent="0.25">
      <c r="A6110" s="85">
        <v>25066985</v>
      </c>
      <c r="B6110" s="84" t="s">
        <v>2991</v>
      </c>
      <c r="C6110" s="82" t="s">
        <v>2992</v>
      </c>
    </row>
    <row r="6111" spans="1:3" ht="11.5" x14ac:dyDescent="0.25">
      <c r="A6111" s="85">
        <v>27155282</v>
      </c>
      <c r="B6111" s="84" t="s">
        <v>2993</v>
      </c>
      <c r="C6111" s="82" t="s">
        <v>2994</v>
      </c>
    </row>
    <row r="6112" spans="1:3" ht="11.5" hidden="1" x14ac:dyDescent="0.25">
      <c r="A6112" s="85">
        <v>25461901</v>
      </c>
      <c r="B6112" s="84" t="s">
        <v>5166</v>
      </c>
    </row>
    <row r="6113" spans="1:3" ht="11.5" x14ac:dyDescent="0.25">
      <c r="A6113" s="85">
        <v>27154207</v>
      </c>
      <c r="B6113" s="84" t="s">
        <v>2995</v>
      </c>
      <c r="C6113" s="82" t="s">
        <v>2996</v>
      </c>
    </row>
    <row r="6114" spans="1:3" ht="11.5" x14ac:dyDescent="0.25">
      <c r="A6114" s="85">
        <v>27122811</v>
      </c>
      <c r="B6114" s="84" t="s">
        <v>2997</v>
      </c>
      <c r="C6114" s="82" t="s">
        <v>2998</v>
      </c>
    </row>
    <row r="6115" spans="1:3" ht="11.5" x14ac:dyDescent="0.25">
      <c r="A6115" s="85">
        <v>25581311</v>
      </c>
      <c r="B6115" s="84" t="s">
        <v>2999</v>
      </c>
      <c r="C6115" s="82" t="s">
        <v>3000</v>
      </c>
    </row>
    <row r="6116" spans="1:3" ht="11.5" hidden="1" x14ac:dyDescent="0.25">
      <c r="A6116" s="85">
        <v>25583003</v>
      </c>
      <c r="B6116" s="84" t="s">
        <v>14056</v>
      </c>
    </row>
    <row r="6117" spans="1:3" ht="11.5" hidden="1" x14ac:dyDescent="0.25">
      <c r="A6117" s="85">
        <v>25463056</v>
      </c>
      <c r="B6117" s="84" t="s">
        <v>14057</v>
      </c>
    </row>
    <row r="6118" spans="1:3" ht="11.5" hidden="1" x14ac:dyDescent="0.25">
      <c r="A6118" s="85">
        <v>25583011</v>
      </c>
      <c r="B6118" s="84" t="s">
        <v>14057</v>
      </c>
    </row>
    <row r="6119" spans="1:3" ht="11.5" hidden="1" x14ac:dyDescent="0.25">
      <c r="A6119" s="85">
        <v>25583002</v>
      </c>
      <c r="B6119" s="84" t="s">
        <v>14058</v>
      </c>
    </row>
    <row r="6120" spans="1:3" ht="11.5" hidden="1" x14ac:dyDescent="0.25">
      <c r="A6120" s="85">
        <v>25463051</v>
      </c>
      <c r="B6120" s="84" t="s">
        <v>14059</v>
      </c>
    </row>
    <row r="6121" spans="1:3" ht="11.5" hidden="1" x14ac:dyDescent="0.25">
      <c r="A6121" s="85">
        <v>25463057</v>
      </c>
      <c r="B6121" s="84" t="s">
        <v>14059</v>
      </c>
    </row>
    <row r="6122" spans="1:3" ht="11.5" hidden="1" x14ac:dyDescent="0.25">
      <c r="A6122" s="85">
        <v>25463058</v>
      </c>
      <c r="B6122" s="84" t="s">
        <v>14059</v>
      </c>
    </row>
    <row r="6123" spans="1:3" ht="11.5" hidden="1" x14ac:dyDescent="0.25">
      <c r="A6123" s="85">
        <v>8037575</v>
      </c>
      <c r="B6123" s="84" t="s">
        <v>14060</v>
      </c>
    </row>
    <row r="6124" spans="1:3" ht="11.5" x14ac:dyDescent="0.25">
      <c r="A6124" s="85">
        <v>25427666</v>
      </c>
      <c r="B6124" s="84" t="s">
        <v>3001</v>
      </c>
      <c r="C6124" s="82" t="s">
        <v>3002</v>
      </c>
    </row>
    <row r="6125" spans="1:3" ht="11.5" hidden="1" x14ac:dyDescent="0.25">
      <c r="A6125" s="85">
        <v>27183896</v>
      </c>
      <c r="B6125" s="84" t="s">
        <v>14061</v>
      </c>
    </row>
    <row r="6126" spans="1:3" ht="11.5" hidden="1" x14ac:dyDescent="0.25">
      <c r="A6126" s="85">
        <v>27187345</v>
      </c>
      <c r="B6126" s="84" t="s">
        <v>14062</v>
      </c>
    </row>
    <row r="6127" spans="1:3" ht="11.5" x14ac:dyDescent="0.25">
      <c r="A6127" s="85">
        <v>27069118</v>
      </c>
      <c r="B6127" s="84" t="s">
        <v>3003</v>
      </c>
      <c r="C6127" s="82" t="s">
        <v>3004</v>
      </c>
    </row>
    <row r="6128" spans="1:3" ht="11.5" x14ac:dyDescent="0.25">
      <c r="A6128" s="85">
        <v>25564582</v>
      </c>
      <c r="B6128" s="84" t="s">
        <v>3005</v>
      </c>
      <c r="C6128" s="82" t="s">
        <v>3006</v>
      </c>
    </row>
    <row r="6129" spans="1:3" ht="11.5" x14ac:dyDescent="0.25">
      <c r="A6129" s="85">
        <v>25045281</v>
      </c>
      <c r="B6129" s="84" t="s">
        <v>3007</v>
      </c>
      <c r="C6129" s="82" t="s">
        <v>3008</v>
      </c>
    </row>
    <row r="6130" spans="1:3" ht="11.5" hidden="1" x14ac:dyDescent="0.25">
      <c r="A6130" s="85">
        <v>25052312</v>
      </c>
      <c r="B6130" s="84" t="s">
        <v>14063</v>
      </c>
    </row>
    <row r="6131" spans="1:3" ht="11.5" x14ac:dyDescent="0.25">
      <c r="A6131" s="85">
        <v>27094647</v>
      </c>
      <c r="B6131" s="84" t="s">
        <v>22914</v>
      </c>
      <c r="C6131" s="82" t="s">
        <v>26625</v>
      </c>
    </row>
    <row r="6132" spans="1:3" ht="11.5" x14ac:dyDescent="0.25">
      <c r="A6132" s="85">
        <v>25400850</v>
      </c>
      <c r="B6132" s="84" t="s">
        <v>3009</v>
      </c>
      <c r="C6132" s="82" t="s">
        <v>3010</v>
      </c>
    </row>
    <row r="6133" spans="1:3" ht="11.5" x14ac:dyDescent="0.25">
      <c r="A6133" s="85">
        <v>25562522</v>
      </c>
      <c r="B6133" s="84" t="s">
        <v>3011</v>
      </c>
      <c r="C6133" s="82" t="s">
        <v>3010</v>
      </c>
    </row>
    <row r="6134" spans="1:3" ht="11.5" hidden="1" x14ac:dyDescent="0.25">
      <c r="A6134" s="85">
        <v>25187746</v>
      </c>
      <c r="B6134" s="84" t="s">
        <v>14064</v>
      </c>
    </row>
    <row r="6135" spans="1:3" ht="11.5" hidden="1" x14ac:dyDescent="0.25">
      <c r="A6135" s="85">
        <v>25124910</v>
      </c>
      <c r="B6135" s="84" t="s">
        <v>14065</v>
      </c>
    </row>
    <row r="6136" spans="1:3" ht="11.5" hidden="1" x14ac:dyDescent="0.25">
      <c r="A6136" s="85">
        <v>27187479</v>
      </c>
      <c r="B6136" s="84" t="s">
        <v>14066</v>
      </c>
    </row>
    <row r="6137" spans="1:3" ht="11.5" hidden="1" x14ac:dyDescent="0.25">
      <c r="A6137" s="85">
        <v>27186913</v>
      </c>
      <c r="B6137" s="84" t="s">
        <v>14067</v>
      </c>
    </row>
    <row r="6138" spans="1:3" ht="11.5" hidden="1" x14ac:dyDescent="0.25">
      <c r="A6138" s="85">
        <v>27186914</v>
      </c>
      <c r="B6138" s="84" t="s">
        <v>14068</v>
      </c>
    </row>
    <row r="6139" spans="1:3" ht="11.5" hidden="1" x14ac:dyDescent="0.25">
      <c r="A6139" s="85">
        <v>27193319</v>
      </c>
      <c r="B6139" s="84" t="s">
        <v>14069</v>
      </c>
    </row>
    <row r="6140" spans="1:3" ht="11.5" hidden="1" x14ac:dyDescent="0.25">
      <c r="A6140" s="85">
        <v>27193320</v>
      </c>
      <c r="B6140" s="84" t="s">
        <v>14070</v>
      </c>
    </row>
    <row r="6141" spans="1:3" ht="11.5" hidden="1" x14ac:dyDescent="0.25">
      <c r="A6141" s="85">
        <v>27187066</v>
      </c>
      <c r="B6141" s="84" t="s">
        <v>14071</v>
      </c>
    </row>
    <row r="6142" spans="1:3" ht="11.5" hidden="1" x14ac:dyDescent="0.25">
      <c r="A6142" s="85">
        <v>27187120</v>
      </c>
      <c r="B6142" s="84" t="s">
        <v>14072</v>
      </c>
    </row>
    <row r="6143" spans="1:3" ht="11.5" hidden="1" x14ac:dyDescent="0.25">
      <c r="A6143" s="85">
        <v>25125713</v>
      </c>
      <c r="B6143" s="84" t="s">
        <v>14073</v>
      </c>
    </row>
    <row r="6144" spans="1:3" ht="11.5" hidden="1" x14ac:dyDescent="0.25">
      <c r="A6144" s="85">
        <v>25094526</v>
      </c>
      <c r="B6144" s="84" t="s">
        <v>14074</v>
      </c>
    </row>
    <row r="6145" spans="1:3" ht="11.5" hidden="1" x14ac:dyDescent="0.25">
      <c r="A6145" s="85">
        <v>25111374</v>
      </c>
      <c r="B6145" s="84" t="s">
        <v>14075</v>
      </c>
    </row>
    <row r="6146" spans="1:3" ht="11.5" x14ac:dyDescent="0.25">
      <c r="A6146" s="85">
        <v>25472075</v>
      </c>
      <c r="B6146" s="84" t="s">
        <v>3012</v>
      </c>
      <c r="C6146" s="82" t="s">
        <v>3013</v>
      </c>
    </row>
    <row r="6147" spans="1:3" ht="11.5" x14ac:dyDescent="0.25">
      <c r="A6147" s="85">
        <v>27094541</v>
      </c>
      <c r="B6147" s="84" t="s">
        <v>3014</v>
      </c>
      <c r="C6147" s="82" t="s">
        <v>3015</v>
      </c>
    </row>
    <row r="6148" spans="1:3" ht="11.5" hidden="1" x14ac:dyDescent="0.25">
      <c r="A6148" s="85">
        <v>25426969</v>
      </c>
      <c r="B6148" s="84" t="s">
        <v>14076</v>
      </c>
    </row>
    <row r="6149" spans="1:3" ht="11.5" hidden="1" x14ac:dyDescent="0.25">
      <c r="A6149" s="85">
        <v>27190151</v>
      </c>
      <c r="B6149" s="84" t="s">
        <v>14077</v>
      </c>
    </row>
    <row r="6150" spans="1:3" ht="11.5" hidden="1" x14ac:dyDescent="0.25">
      <c r="A6150" s="85">
        <v>25445035</v>
      </c>
      <c r="B6150" s="84" t="s">
        <v>14078</v>
      </c>
    </row>
    <row r="6151" spans="1:3" ht="11.5" hidden="1" x14ac:dyDescent="0.25">
      <c r="A6151" s="85">
        <v>8032192</v>
      </c>
      <c r="B6151" s="84" t="s">
        <v>14079</v>
      </c>
    </row>
    <row r="6152" spans="1:3" ht="11.5" x14ac:dyDescent="0.25">
      <c r="A6152" s="85">
        <v>25575381</v>
      </c>
      <c r="B6152" s="84" t="s">
        <v>3016</v>
      </c>
      <c r="C6152" s="82" t="s">
        <v>3017</v>
      </c>
    </row>
    <row r="6153" spans="1:3" ht="11.5" hidden="1" x14ac:dyDescent="0.25">
      <c r="A6153" s="85">
        <v>25474269</v>
      </c>
      <c r="B6153" s="84" t="s">
        <v>14080</v>
      </c>
    </row>
    <row r="6154" spans="1:3" ht="11.5" x14ac:dyDescent="0.25">
      <c r="A6154" s="85">
        <v>25574025</v>
      </c>
      <c r="B6154" s="84" t="s">
        <v>3018</v>
      </c>
      <c r="C6154" s="82" t="s">
        <v>3017</v>
      </c>
    </row>
    <row r="6155" spans="1:3" ht="11.5" x14ac:dyDescent="0.25">
      <c r="A6155" s="85">
        <v>25461905</v>
      </c>
      <c r="B6155" s="84" t="s">
        <v>3019</v>
      </c>
      <c r="C6155" s="82" t="s">
        <v>3020</v>
      </c>
    </row>
    <row r="6156" spans="1:3" ht="11.5" x14ac:dyDescent="0.25">
      <c r="A6156" s="85">
        <v>25066963</v>
      </c>
      <c r="B6156" s="84" t="s">
        <v>3021</v>
      </c>
      <c r="C6156" s="82" t="s">
        <v>3022</v>
      </c>
    </row>
    <row r="6157" spans="1:3" ht="11.5" x14ac:dyDescent="0.25">
      <c r="A6157" s="85">
        <v>25578822</v>
      </c>
      <c r="B6157" s="84" t="s">
        <v>3023</v>
      </c>
      <c r="C6157" s="82" t="s">
        <v>3022</v>
      </c>
    </row>
    <row r="6158" spans="1:3" ht="11.5" x14ac:dyDescent="0.25">
      <c r="A6158" s="85">
        <v>25565300</v>
      </c>
      <c r="B6158" s="84" t="s">
        <v>3024</v>
      </c>
      <c r="C6158" s="82" t="s">
        <v>3025</v>
      </c>
    </row>
    <row r="6159" spans="1:3" ht="11.5" x14ac:dyDescent="0.25">
      <c r="A6159" s="85">
        <v>25461794</v>
      </c>
      <c r="B6159" s="84" t="s">
        <v>3026</v>
      </c>
      <c r="C6159" s="82" t="s">
        <v>3027</v>
      </c>
    </row>
    <row r="6160" spans="1:3" ht="11.5" x14ac:dyDescent="0.25">
      <c r="A6160" s="85">
        <v>25062093</v>
      </c>
      <c r="B6160" s="84" t="s">
        <v>3028</v>
      </c>
      <c r="C6160" s="82" t="s">
        <v>3029</v>
      </c>
    </row>
    <row r="6161" spans="1:3" ht="11.5" x14ac:dyDescent="0.25">
      <c r="A6161" s="85">
        <v>25426560</v>
      </c>
      <c r="B6161" s="84" t="s">
        <v>3030</v>
      </c>
      <c r="C6161" s="82" t="s">
        <v>3031</v>
      </c>
    </row>
    <row r="6162" spans="1:3" ht="11.5" x14ac:dyDescent="0.25">
      <c r="A6162" s="85">
        <v>27068071</v>
      </c>
      <c r="B6162" s="84" t="s">
        <v>3032</v>
      </c>
      <c r="C6162" s="82" t="s">
        <v>3033</v>
      </c>
    </row>
    <row r="6163" spans="1:3" ht="11.5" x14ac:dyDescent="0.25">
      <c r="A6163" s="85">
        <v>25474206</v>
      </c>
      <c r="B6163" s="84" t="s">
        <v>3034</v>
      </c>
      <c r="C6163" s="82" t="s">
        <v>3035</v>
      </c>
    </row>
    <row r="6164" spans="1:3" ht="11.5" x14ac:dyDescent="0.25">
      <c r="A6164" s="85">
        <v>27055147</v>
      </c>
      <c r="B6164" s="84" t="s">
        <v>3036</v>
      </c>
      <c r="C6164" s="82" t="s">
        <v>3037</v>
      </c>
    </row>
    <row r="6165" spans="1:3" ht="11.5" x14ac:dyDescent="0.25">
      <c r="A6165" s="85">
        <v>25574382</v>
      </c>
      <c r="B6165" s="84" t="s">
        <v>3038</v>
      </c>
      <c r="C6165" s="82" t="s">
        <v>3039</v>
      </c>
    </row>
    <row r="6166" spans="1:3" ht="11.5" x14ac:dyDescent="0.25">
      <c r="A6166" s="85">
        <v>25461657</v>
      </c>
      <c r="B6166" s="84" t="s">
        <v>3040</v>
      </c>
      <c r="C6166" s="82" t="s">
        <v>3041</v>
      </c>
    </row>
    <row r="6167" spans="1:3" ht="11.5" x14ac:dyDescent="0.25">
      <c r="A6167" s="85">
        <v>27067663</v>
      </c>
      <c r="B6167" s="84" t="s">
        <v>3042</v>
      </c>
      <c r="C6167" s="82" t="s">
        <v>3043</v>
      </c>
    </row>
    <row r="6168" spans="1:3" ht="11.5" x14ac:dyDescent="0.25">
      <c r="A6168" s="85">
        <v>25472560</v>
      </c>
      <c r="B6168" s="84" t="s">
        <v>3044</v>
      </c>
      <c r="C6168" s="82" t="s">
        <v>3045</v>
      </c>
    </row>
    <row r="6169" spans="1:3" ht="11.5" x14ac:dyDescent="0.25">
      <c r="A6169" s="85">
        <v>25130910</v>
      </c>
      <c r="B6169" s="84" t="s">
        <v>3046</v>
      </c>
      <c r="C6169" s="82" t="s">
        <v>3047</v>
      </c>
    </row>
    <row r="6170" spans="1:3" ht="11.5" x14ac:dyDescent="0.25">
      <c r="A6170" s="85">
        <v>25474197</v>
      </c>
      <c r="B6170" s="84" t="s">
        <v>3048</v>
      </c>
      <c r="C6170" s="82" t="s">
        <v>3049</v>
      </c>
    </row>
    <row r="6171" spans="1:3" ht="11.5" x14ac:dyDescent="0.25">
      <c r="A6171" s="85">
        <v>25462081</v>
      </c>
      <c r="B6171" s="84" t="s">
        <v>3050</v>
      </c>
      <c r="C6171" s="82" t="s">
        <v>3051</v>
      </c>
    </row>
    <row r="6172" spans="1:3" ht="11.5" x14ac:dyDescent="0.25">
      <c r="A6172" s="85">
        <v>27136586</v>
      </c>
      <c r="B6172" s="84" t="s">
        <v>3052</v>
      </c>
      <c r="C6172" s="82" t="s">
        <v>3053</v>
      </c>
    </row>
    <row r="6173" spans="1:3" ht="11.5" x14ac:dyDescent="0.25">
      <c r="A6173" s="85">
        <v>25428085</v>
      </c>
      <c r="B6173" s="84" t="s">
        <v>3054</v>
      </c>
      <c r="C6173" s="82" t="s">
        <v>3053</v>
      </c>
    </row>
    <row r="6174" spans="1:3" ht="11.5" x14ac:dyDescent="0.25">
      <c r="A6174" s="85">
        <v>25573114</v>
      </c>
      <c r="B6174" s="84" t="s">
        <v>3055</v>
      </c>
      <c r="C6174" s="82" t="s">
        <v>3056</v>
      </c>
    </row>
    <row r="6175" spans="1:3" ht="11.5" hidden="1" x14ac:dyDescent="0.25">
      <c r="A6175" s="85">
        <v>25077851</v>
      </c>
      <c r="B6175" s="84" t="s">
        <v>14081</v>
      </c>
    </row>
    <row r="6176" spans="1:3" ht="11.5" hidden="1" x14ac:dyDescent="0.25">
      <c r="A6176" s="85">
        <v>25110013</v>
      </c>
      <c r="B6176" s="84" t="s">
        <v>14082</v>
      </c>
    </row>
    <row r="6177" spans="1:3" ht="11.5" hidden="1" x14ac:dyDescent="0.25">
      <c r="A6177" s="85">
        <v>25193652</v>
      </c>
      <c r="B6177" s="84" t="s">
        <v>14083</v>
      </c>
    </row>
    <row r="6178" spans="1:3" ht="11.5" hidden="1" x14ac:dyDescent="0.25">
      <c r="A6178" s="85">
        <v>842966</v>
      </c>
      <c r="B6178" s="84" t="s">
        <v>14084</v>
      </c>
    </row>
    <row r="6179" spans="1:3" ht="11.5" hidden="1" x14ac:dyDescent="0.25">
      <c r="A6179" s="85">
        <v>25043377</v>
      </c>
      <c r="B6179" s="84" t="s">
        <v>14085</v>
      </c>
    </row>
    <row r="6180" spans="1:3" ht="11.5" x14ac:dyDescent="0.25">
      <c r="A6180" s="85">
        <v>25574108</v>
      </c>
      <c r="B6180" s="84" t="s">
        <v>3057</v>
      </c>
      <c r="C6180" s="82" t="s">
        <v>3058</v>
      </c>
    </row>
    <row r="6181" spans="1:3" ht="11.5" x14ac:dyDescent="0.25">
      <c r="A6181" s="85">
        <v>25435560</v>
      </c>
      <c r="B6181" s="84" t="s">
        <v>3059</v>
      </c>
      <c r="C6181" s="82" t="s">
        <v>3058</v>
      </c>
    </row>
    <row r="6182" spans="1:3" ht="11.5" hidden="1" x14ac:dyDescent="0.25">
      <c r="A6182" s="85">
        <v>27034728</v>
      </c>
      <c r="B6182" s="84" t="s">
        <v>14086</v>
      </c>
    </row>
    <row r="6183" spans="1:3" ht="11.5" hidden="1" x14ac:dyDescent="0.25">
      <c r="A6183" s="85">
        <v>25407674</v>
      </c>
      <c r="B6183" s="84" t="s">
        <v>14087</v>
      </c>
    </row>
    <row r="6184" spans="1:3" ht="11.5" hidden="1" x14ac:dyDescent="0.25">
      <c r="A6184" s="85">
        <v>25481738</v>
      </c>
      <c r="B6184" s="84" t="s">
        <v>14088</v>
      </c>
    </row>
    <row r="6185" spans="1:3" ht="11.5" hidden="1" x14ac:dyDescent="0.25">
      <c r="A6185" s="85">
        <v>27024373</v>
      </c>
      <c r="B6185" s="84" t="s">
        <v>14089</v>
      </c>
    </row>
    <row r="6186" spans="1:3" ht="11.5" hidden="1" x14ac:dyDescent="0.25">
      <c r="A6186" s="85">
        <v>25399884</v>
      </c>
      <c r="B6186" s="84" t="s">
        <v>14090</v>
      </c>
    </row>
    <row r="6187" spans="1:3" ht="11.5" hidden="1" x14ac:dyDescent="0.25">
      <c r="A6187" s="85">
        <v>25059578</v>
      </c>
      <c r="B6187" s="84" t="s">
        <v>14091</v>
      </c>
    </row>
    <row r="6188" spans="1:3" ht="11.5" hidden="1" x14ac:dyDescent="0.25">
      <c r="A6188" s="85">
        <v>27139671</v>
      </c>
      <c r="B6188" s="84" t="s">
        <v>14092</v>
      </c>
    </row>
    <row r="6189" spans="1:3" ht="11.5" hidden="1" x14ac:dyDescent="0.25">
      <c r="A6189" s="85">
        <v>27139601</v>
      </c>
      <c r="B6189" s="84" t="s">
        <v>14093</v>
      </c>
    </row>
    <row r="6190" spans="1:3" ht="11.5" hidden="1" x14ac:dyDescent="0.25">
      <c r="A6190" s="85">
        <v>27188562</v>
      </c>
      <c r="B6190" s="84" t="s">
        <v>14094</v>
      </c>
    </row>
    <row r="6191" spans="1:3" ht="11.5" x14ac:dyDescent="0.25">
      <c r="A6191" s="85">
        <v>25582201</v>
      </c>
      <c r="B6191" s="84" t="s">
        <v>3060</v>
      </c>
      <c r="C6191" s="82" t="s">
        <v>3061</v>
      </c>
    </row>
    <row r="6192" spans="1:3" ht="11.5" hidden="1" x14ac:dyDescent="0.25">
      <c r="A6192" s="85">
        <v>27186847</v>
      </c>
      <c r="B6192" s="84" t="s">
        <v>14095</v>
      </c>
    </row>
    <row r="6193" spans="1:2" ht="11.5" hidden="1" x14ac:dyDescent="0.25">
      <c r="A6193" s="85">
        <v>27186915</v>
      </c>
      <c r="B6193" s="84" t="s">
        <v>14096</v>
      </c>
    </row>
    <row r="6194" spans="1:2" ht="11.5" hidden="1" x14ac:dyDescent="0.25">
      <c r="A6194" s="85">
        <v>27187006</v>
      </c>
      <c r="B6194" s="84" t="s">
        <v>14097</v>
      </c>
    </row>
    <row r="6195" spans="1:2" ht="11.5" hidden="1" x14ac:dyDescent="0.25">
      <c r="A6195" s="85">
        <v>27187007</v>
      </c>
      <c r="B6195" s="84" t="s">
        <v>14098</v>
      </c>
    </row>
    <row r="6196" spans="1:2" ht="11.5" hidden="1" x14ac:dyDescent="0.25">
      <c r="A6196" s="85">
        <v>27187013</v>
      </c>
      <c r="B6196" s="84" t="s">
        <v>14099</v>
      </c>
    </row>
    <row r="6197" spans="1:2" ht="11.5" hidden="1" x14ac:dyDescent="0.25">
      <c r="A6197" s="85">
        <v>27187037</v>
      </c>
      <c r="B6197" s="84" t="s">
        <v>14100</v>
      </c>
    </row>
    <row r="6198" spans="1:2" ht="11.5" hidden="1" x14ac:dyDescent="0.25">
      <c r="A6198" s="85">
        <v>27187045</v>
      </c>
      <c r="B6198" s="84" t="s">
        <v>14101</v>
      </c>
    </row>
    <row r="6199" spans="1:2" ht="11.5" hidden="1" x14ac:dyDescent="0.25">
      <c r="A6199" s="85">
        <v>27187067</v>
      </c>
      <c r="B6199" s="84" t="s">
        <v>14102</v>
      </c>
    </row>
    <row r="6200" spans="1:2" ht="11.5" hidden="1" x14ac:dyDescent="0.25">
      <c r="A6200" s="85">
        <v>27187068</v>
      </c>
      <c r="B6200" s="84" t="s">
        <v>14103</v>
      </c>
    </row>
    <row r="6201" spans="1:2" ht="11.5" hidden="1" x14ac:dyDescent="0.25">
      <c r="A6201" s="85">
        <v>27187069</v>
      </c>
      <c r="B6201" s="84" t="s">
        <v>14104</v>
      </c>
    </row>
    <row r="6202" spans="1:2" ht="11.5" hidden="1" x14ac:dyDescent="0.25">
      <c r="A6202" s="85">
        <v>27187070</v>
      </c>
      <c r="B6202" s="84" t="s">
        <v>14105</v>
      </c>
    </row>
    <row r="6203" spans="1:2" ht="11.5" hidden="1" x14ac:dyDescent="0.25">
      <c r="A6203" s="85">
        <v>27187104</v>
      </c>
      <c r="B6203" s="84" t="s">
        <v>14106</v>
      </c>
    </row>
    <row r="6204" spans="1:2" ht="11.5" hidden="1" x14ac:dyDescent="0.25">
      <c r="A6204" s="85">
        <v>27187105</v>
      </c>
      <c r="B6204" s="84" t="s">
        <v>14107</v>
      </c>
    </row>
    <row r="6205" spans="1:2" ht="11.5" hidden="1" x14ac:dyDescent="0.25">
      <c r="A6205" s="85">
        <v>27193324</v>
      </c>
      <c r="B6205" s="84" t="s">
        <v>14108</v>
      </c>
    </row>
    <row r="6206" spans="1:2" ht="11.5" hidden="1" x14ac:dyDescent="0.25">
      <c r="A6206" s="85">
        <v>27193321</v>
      </c>
      <c r="B6206" s="84" t="s">
        <v>14109</v>
      </c>
    </row>
    <row r="6207" spans="1:2" ht="11.5" hidden="1" x14ac:dyDescent="0.25">
      <c r="A6207" s="85">
        <v>27193323</v>
      </c>
      <c r="B6207" s="84" t="s">
        <v>14110</v>
      </c>
    </row>
    <row r="6208" spans="1:2" ht="11.5" hidden="1" x14ac:dyDescent="0.25">
      <c r="A6208" s="85">
        <v>27193326</v>
      </c>
      <c r="B6208" s="84" t="s">
        <v>14111</v>
      </c>
    </row>
    <row r="6209" spans="1:2" ht="11.5" hidden="1" x14ac:dyDescent="0.25">
      <c r="A6209" s="85">
        <v>27193322</v>
      </c>
      <c r="B6209" s="84" t="s">
        <v>14112</v>
      </c>
    </row>
    <row r="6210" spans="1:2" ht="11.5" hidden="1" x14ac:dyDescent="0.25">
      <c r="A6210" s="85">
        <v>27193328</v>
      </c>
      <c r="B6210" s="84" t="s">
        <v>14113</v>
      </c>
    </row>
    <row r="6211" spans="1:2" ht="11.5" hidden="1" x14ac:dyDescent="0.25">
      <c r="A6211" s="85">
        <v>27193325</v>
      </c>
      <c r="B6211" s="84" t="s">
        <v>14114</v>
      </c>
    </row>
    <row r="6212" spans="1:2" ht="11.5" hidden="1" x14ac:dyDescent="0.25">
      <c r="A6212" s="85">
        <v>27187144</v>
      </c>
      <c r="B6212" s="84" t="s">
        <v>14115</v>
      </c>
    </row>
    <row r="6213" spans="1:2" ht="11.5" hidden="1" x14ac:dyDescent="0.25">
      <c r="A6213" s="85">
        <v>27187145</v>
      </c>
      <c r="B6213" s="84" t="s">
        <v>14116</v>
      </c>
    </row>
    <row r="6214" spans="1:2" ht="11.5" hidden="1" x14ac:dyDescent="0.25">
      <c r="A6214" s="85">
        <v>27187146</v>
      </c>
      <c r="B6214" s="84" t="s">
        <v>14117</v>
      </c>
    </row>
    <row r="6215" spans="1:2" ht="11.5" hidden="1" x14ac:dyDescent="0.25">
      <c r="A6215" s="85">
        <v>27187147</v>
      </c>
      <c r="B6215" s="84" t="s">
        <v>14118</v>
      </c>
    </row>
    <row r="6216" spans="1:2" ht="11.5" hidden="1" x14ac:dyDescent="0.25">
      <c r="A6216" s="85">
        <v>27187148</v>
      </c>
      <c r="B6216" s="84" t="s">
        <v>14119</v>
      </c>
    </row>
    <row r="6217" spans="1:2" ht="11.5" hidden="1" x14ac:dyDescent="0.25">
      <c r="A6217" s="85">
        <v>27187181</v>
      </c>
      <c r="B6217" s="84" t="s">
        <v>14120</v>
      </c>
    </row>
    <row r="6218" spans="1:2" ht="11.5" hidden="1" x14ac:dyDescent="0.25">
      <c r="A6218" s="85">
        <v>27187191</v>
      </c>
      <c r="B6218" s="84" t="s">
        <v>14121</v>
      </c>
    </row>
    <row r="6219" spans="1:2" ht="11.5" hidden="1" x14ac:dyDescent="0.25">
      <c r="A6219" s="85">
        <v>27187192</v>
      </c>
      <c r="B6219" s="84" t="s">
        <v>14122</v>
      </c>
    </row>
    <row r="6220" spans="1:2" ht="11.5" hidden="1" x14ac:dyDescent="0.25">
      <c r="A6220" s="85">
        <v>27187193</v>
      </c>
      <c r="B6220" s="84" t="s">
        <v>14123</v>
      </c>
    </row>
    <row r="6221" spans="1:2" ht="11.5" hidden="1" x14ac:dyDescent="0.25">
      <c r="A6221" s="85">
        <v>27187196</v>
      </c>
      <c r="B6221" s="84" t="s">
        <v>14124</v>
      </c>
    </row>
    <row r="6222" spans="1:2" ht="11.5" hidden="1" x14ac:dyDescent="0.25">
      <c r="A6222" s="85">
        <v>27193327</v>
      </c>
      <c r="B6222" s="84" t="s">
        <v>14125</v>
      </c>
    </row>
    <row r="6223" spans="1:2" ht="11.5" hidden="1" x14ac:dyDescent="0.25">
      <c r="A6223" s="85">
        <v>27187215</v>
      </c>
      <c r="B6223" s="84" t="s">
        <v>14126</v>
      </c>
    </row>
    <row r="6224" spans="1:2" ht="11.5" hidden="1" x14ac:dyDescent="0.25">
      <c r="A6224" s="85">
        <v>27187216</v>
      </c>
      <c r="B6224" s="84" t="s">
        <v>14127</v>
      </c>
    </row>
    <row r="6225" spans="1:3" ht="11.5" hidden="1" x14ac:dyDescent="0.25">
      <c r="A6225" s="85">
        <v>27187217</v>
      </c>
      <c r="B6225" s="84" t="s">
        <v>14128</v>
      </c>
    </row>
    <row r="6226" spans="1:3" ht="11.5" hidden="1" x14ac:dyDescent="0.25">
      <c r="A6226" s="85">
        <v>27187218</v>
      </c>
      <c r="B6226" s="84" t="s">
        <v>14129</v>
      </c>
    </row>
    <row r="6227" spans="1:3" ht="11.5" hidden="1" x14ac:dyDescent="0.25">
      <c r="A6227" s="85">
        <v>27187219</v>
      </c>
      <c r="B6227" s="84" t="s">
        <v>14130</v>
      </c>
    </row>
    <row r="6228" spans="1:3" ht="11.5" hidden="1" x14ac:dyDescent="0.25">
      <c r="A6228" s="85">
        <v>27187238</v>
      </c>
      <c r="B6228" s="84" t="s">
        <v>14131</v>
      </c>
    </row>
    <row r="6229" spans="1:3" ht="11.5" hidden="1" x14ac:dyDescent="0.25">
      <c r="A6229" s="85">
        <v>27187257</v>
      </c>
      <c r="B6229" s="84" t="s">
        <v>14132</v>
      </c>
    </row>
    <row r="6230" spans="1:3" ht="11.5" hidden="1" x14ac:dyDescent="0.25">
      <c r="A6230" s="85">
        <v>27187258</v>
      </c>
      <c r="B6230" s="84" t="s">
        <v>14133</v>
      </c>
    </row>
    <row r="6231" spans="1:3" ht="11.5" hidden="1" x14ac:dyDescent="0.25">
      <c r="A6231" s="85">
        <v>27187270</v>
      </c>
      <c r="B6231" s="84" t="s">
        <v>14134</v>
      </c>
    </row>
    <row r="6232" spans="1:3" ht="11.5" hidden="1" x14ac:dyDescent="0.25">
      <c r="A6232" s="85">
        <v>27187271</v>
      </c>
      <c r="B6232" s="84" t="s">
        <v>14135</v>
      </c>
    </row>
    <row r="6233" spans="1:3" ht="11.5" hidden="1" x14ac:dyDescent="0.25">
      <c r="A6233" s="85">
        <v>27187329</v>
      </c>
      <c r="B6233" s="84" t="s">
        <v>14136</v>
      </c>
    </row>
    <row r="6234" spans="1:3" ht="11.5" x14ac:dyDescent="0.25">
      <c r="A6234" s="85">
        <v>25565467</v>
      </c>
      <c r="B6234" s="84" t="s">
        <v>3062</v>
      </c>
      <c r="C6234" s="82" t="s">
        <v>3063</v>
      </c>
    </row>
    <row r="6235" spans="1:3" ht="11.5" x14ac:dyDescent="0.25">
      <c r="A6235" s="85">
        <v>25458101</v>
      </c>
      <c r="B6235" s="84" t="s">
        <v>3064</v>
      </c>
      <c r="C6235" s="82" t="s">
        <v>3063</v>
      </c>
    </row>
    <row r="6236" spans="1:3" ht="11.5" hidden="1" x14ac:dyDescent="0.25">
      <c r="A6236" s="85">
        <v>27187480</v>
      </c>
      <c r="B6236" s="84" t="s">
        <v>14137</v>
      </c>
    </row>
    <row r="6237" spans="1:3" ht="11.5" hidden="1" x14ac:dyDescent="0.25">
      <c r="A6237" s="85">
        <v>25576927</v>
      </c>
      <c r="B6237" s="84" t="s">
        <v>14138</v>
      </c>
    </row>
    <row r="6238" spans="1:3" ht="11.5" hidden="1" x14ac:dyDescent="0.25">
      <c r="A6238" s="85">
        <v>25576953</v>
      </c>
      <c r="B6238" s="84" t="s">
        <v>26019</v>
      </c>
    </row>
    <row r="6239" spans="1:3" ht="11.5" x14ac:dyDescent="0.25">
      <c r="A6239" s="85">
        <v>27097719</v>
      </c>
      <c r="B6239" s="84" t="s">
        <v>3065</v>
      </c>
      <c r="C6239" s="82" t="s">
        <v>3063</v>
      </c>
    </row>
    <row r="6240" spans="1:3" ht="11.5" hidden="1" x14ac:dyDescent="0.25">
      <c r="A6240" s="85">
        <v>25576547</v>
      </c>
      <c r="B6240" s="84" t="s">
        <v>14139</v>
      </c>
    </row>
    <row r="6241" spans="1:3" ht="11.5" x14ac:dyDescent="0.25">
      <c r="A6241" s="85">
        <v>27140156</v>
      </c>
      <c r="B6241" s="84" t="s">
        <v>3066</v>
      </c>
      <c r="C6241" s="82" t="s">
        <v>3067</v>
      </c>
    </row>
    <row r="6242" spans="1:3" ht="11.5" x14ac:dyDescent="0.25">
      <c r="A6242" s="85">
        <v>27067601</v>
      </c>
      <c r="B6242" s="84" t="s">
        <v>3068</v>
      </c>
      <c r="C6242" s="82" t="s">
        <v>3067</v>
      </c>
    </row>
    <row r="6243" spans="1:3" ht="11.5" x14ac:dyDescent="0.25">
      <c r="A6243" s="85">
        <v>25474155</v>
      </c>
      <c r="B6243" s="84" t="s">
        <v>26540</v>
      </c>
      <c r="C6243" s="82" t="s">
        <v>3071</v>
      </c>
    </row>
    <row r="6244" spans="1:3" ht="11.5" x14ac:dyDescent="0.25">
      <c r="A6244" s="85">
        <v>25474022</v>
      </c>
      <c r="B6244" s="84" t="s">
        <v>26545</v>
      </c>
      <c r="C6244" s="82" t="s">
        <v>3073</v>
      </c>
    </row>
    <row r="6245" spans="1:3" ht="11.5" x14ac:dyDescent="0.25">
      <c r="A6245" s="85">
        <v>27096333</v>
      </c>
      <c r="B6245" s="84" t="s">
        <v>19430</v>
      </c>
      <c r="C6245" s="82" t="s">
        <v>3075</v>
      </c>
    </row>
    <row r="6246" spans="1:3" ht="11.5" hidden="1" x14ac:dyDescent="0.25">
      <c r="A6246" s="85">
        <v>27158331</v>
      </c>
      <c r="B6246" s="84" t="s">
        <v>14140</v>
      </c>
    </row>
    <row r="6247" spans="1:3" ht="11.5" hidden="1" x14ac:dyDescent="0.25">
      <c r="A6247" s="85">
        <v>27184668</v>
      </c>
      <c r="B6247" s="84" t="s">
        <v>14141</v>
      </c>
    </row>
    <row r="6248" spans="1:3" ht="11.5" hidden="1" x14ac:dyDescent="0.25">
      <c r="A6248" s="85">
        <v>27188585</v>
      </c>
      <c r="B6248" s="84" t="s">
        <v>14142</v>
      </c>
    </row>
    <row r="6249" spans="1:3" ht="11.5" x14ac:dyDescent="0.25">
      <c r="A6249" s="85">
        <v>25403515</v>
      </c>
      <c r="B6249" s="84" t="s">
        <v>3076</v>
      </c>
      <c r="C6249" s="82" t="s">
        <v>3077</v>
      </c>
    </row>
    <row r="6250" spans="1:3" ht="11.5" x14ac:dyDescent="0.25">
      <c r="A6250" s="85">
        <v>25474042</v>
      </c>
      <c r="B6250" s="84" t="s">
        <v>3078</v>
      </c>
      <c r="C6250" s="82" t="s">
        <v>3079</v>
      </c>
    </row>
    <row r="6251" spans="1:3" ht="11.5" x14ac:dyDescent="0.25">
      <c r="A6251" s="85">
        <v>25461602</v>
      </c>
      <c r="B6251" s="84" t="s">
        <v>3080</v>
      </c>
      <c r="C6251" s="82" t="s">
        <v>3081</v>
      </c>
    </row>
    <row r="6252" spans="1:3" ht="11.5" x14ac:dyDescent="0.25">
      <c r="A6252" s="85">
        <v>25130905</v>
      </c>
      <c r="B6252" s="84" t="s">
        <v>3082</v>
      </c>
      <c r="C6252" s="82" t="s">
        <v>3083</v>
      </c>
    </row>
    <row r="6253" spans="1:3" ht="11.5" x14ac:dyDescent="0.25">
      <c r="A6253" s="85">
        <v>25115121</v>
      </c>
      <c r="B6253" s="84" t="s">
        <v>3084</v>
      </c>
      <c r="C6253" s="82" t="s">
        <v>3085</v>
      </c>
    </row>
    <row r="6254" spans="1:3" ht="11.5" x14ac:dyDescent="0.25">
      <c r="A6254" s="85">
        <v>25474175</v>
      </c>
      <c r="B6254" s="84" t="s">
        <v>3086</v>
      </c>
      <c r="C6254" s="82" t="s">
        <v>3087</v>
      </c>
    </row>
    <row r="6255" spans="1:3" ht="11.5" x14ac:dyDescent="0.25">
      <c r="A6255" s="85">
        <v>25474120</v>
      </c>
      <c r="B6255" s="84" t="s">
        <v>3088</v>
      </c>
      <c r="C6255" s="82" t="s">
        <v>3089</v>
      </c>
    </row>
    <row r="6256" spans="1:3" ht="11.5" x14ac:dyDescent="0.25">
      <c r="A6256" s="85">
        <v>25401297</v>
      </c>
      <c r="B6256" s="84" t="s">
        <v>3090</v>
      </c>
      <c r="C6256" s="82" t="s">
        <v>3091</v>
      </c>
    </row>
    <row r="6257" spans="1:2" ht="11.5" hidden="1" x14ac:dyDescent="0.25">
      <c r="A6257" s="85">
        <v>27190965</v>
      </c>
      <c r="B6257" s="84" t="s">
        <v>14143</v>
      </c>
    </row>
    <row r="6258" spans="1:2" ht="11.5" hidden="1" x14ac:dyDescent="0.25">
      <c r="A6258" s="85">
        <v>27186903</v>
      </c>
      <c r="B6258" s="84" t="s">
        <v>14144</v>
      </c>
    </row>
    <row r="6259" spans="1:2" ht="11.5" hidden="1" x14ac:dyDescent="0.25">
      <c r="A6259" s="85">
        <v>27193317</v>
      </c>
      <c r="B6259" s="84" t="s">
        <v>14145</v>
      </c>
    </row>
    <row r="6260" spans="1:2" ht="11.5" hidden="1" x14ac:dyDescent="0.25">
      <c r="A6260" s="85">
        <v>27186911</v>
      </c>
      <c r="B6260" s="84" t="s">
        <v>14146</v>
      </c>
    </row>
    <row r="6261" spans="1:2" ht="11.5" hidden="1" x14ac:dyDescent="0.25">
      <c r="A6261" s="85">
        <v>27186916</v>
      </c>
      <c r="B6261" s="84" t="s">
        <v>14147</v>
      </c>
    </row>
    <row r="6262" spans="1:2" ht="11.5" hidden="1" x14ac:dyDescent="0.25">
      <c r="A6262" s="85">
        <v>27186917</v>
      </c>
      <c r="B6262" s="84" t="s">
        <v>14148</v>
      </c>
    </row>
    <row r="6263" spans="1:2" ht="11.5" hidden="1" x14ac:dyDescent="0.25">
      <c r="A6263" s="85">
        <v>27186920</v>
      </c>
      <c r="B6263" s="84" t="s">
        <v>14149</v>
      </c>
    </row>
    <row r="6264" spans="1:2" ht="11.5" hidden="1" x14ac:dyDescent="0.25">
      <c r="A6264" s="85">
        <v>27186923</v>
      </c>
      <c r="B6264" s="84" t="s">
        <v>14150</v>
      </c>
    </row>
    <row r="6265" spans="1:2" ht="11.5" hidden="1" x14ac:dyDescent="0.25">
      <c r="A6265" s="85">
        <v>27186924</v>
      </c>
      <c r="B6265" s="84" t="s">
        <v>14151</v>
      </c>
    </row>
    <row r="6266" spans="1:2" ht="11.5" hidden="1" x14ac:dyDescent="0.25">
      <c r="A6266" s="85">
        <v>27186931</v>
      </c>
      <c r="B6266" s="84" t="s">
        <v>14152</v>
      </c>
    </row>
    <row r="6267" spans="1:2" ht="11.5" hidden="1" x14ac:dyDescent="0.25">
      <c r="A6267" s="85">
        <v>27193314</v>
      </c>
      <c r="B6267" s="84" t="s">
        <v>14153</v>
      </c>
    </row>
    <row r="6268" spans="1:2" ht="11.5" hidden="1" x14ac:dyDescent="0.25">
      <c r="A6268" s="85">
        <v>27193318</v>
      </c>
      <c r="B6268" s="84" t="s">
        <v>14154</v>
      </c>
    </row>
    <row r="6269" spans="1:2" ht="11.5" hidden="1" x14ac:dyDescent="0.25">
      <c r="A6269" s="85">
        <v>27186952</v>
      </c>
      <c r="B6269" s="84" t="s">
        <v>14155</v>
      </c>
    </row>
    <row r="6270" spans="1:2" ht="11.5" hidden="1" x14ac:dyDescent="0.25">
      <c r="A6270" s="85">
        <v>27186954</v>
      </c>
      <c r="B6270" s="84" t="s">
        <v>14156</v>
      </c>
    </row>
    <row r="6271" spans="1:2" ht="11.5" hidden="1" x14ac:dyDescent="0.25">
      <c r="A6271" s="85">
        <v>27186955</v>
      </c>
      <c r="B6271" s="84" t="s">
        <v>14157</v>
      </c>
    </row>
    <row r="6272" spans="1:2" ht="11.5" hidden="1" x14ac:dyDescent="0.25">
      <c r="A6272" s="85">
        <v>27186956</v>
      </c>
      <c r="B6272" s="84" t="s">
        <v>14158</v>
      </c>
    </row>
    <row r="6273" spans="1:3" ht="11.5" hidden="1" x14ac:dyDescent="0.25">
      <c r="A6273" s="85">
        <v>27186957</v>
      </c>
      <c r="B6273" s="84" t="s">
        <v>14159</v>
      </c>
    </row>
    <row r="6274" spans="1:3" ht="11.5" hidden="1" x14ac:dyDescent="0.25">
      <c r="A6274" s="85">
        <v>27193315</v>
      </c>
      <c r="B6274" s="84" t="s">
        <v>14160</v>
      </c>
    </row>
    <row r="6275" spans="1:3" ht="11.5" x14ac:dyDescent="0.25">
      <c r="A6275" s="85">
        <v>25462621</v>
      </c>
      <c r="B6275" s="84" t="s">
        <v>3092</v>
      </c>
      <c r="C6275" s="82" t="s">
        <v>3091</v>
      </c>
    </row>
    <row r="6276" spans="1:3" ht="11.5" x14ac:dyDescent="0.25">
      <c r="A6276" s="85">
        <v>25427109</v>
      </c>
      <c r="B6276" s="84" t="s">
        <v>3093</v>
      </c>
      <c r="C6276" s="82" t="s">
        <v>3091</v>
      </c>
    </row>
    <row r="6277" spans="1:3" ht="11.5" hidden="1" x14ac:dyDescent="0.25">
      <c r="A6277" s="85">
        <v>27187014</v>
      </c>
      <c r="B6277" s="84" t="s">
        <v>14161</v>
      </c>
    </row>
    <row r="6278" spans="1:3" ht="11.5" hidden="1" x14ac:dyDescent="0.25">
      <c r="A6278" s="85">
        <v>27187015</v>
      </c>
      <c r="B6278" s="84" t="s">
        <v>14162</v>
      </c>
    </row>
    <row r="6279" spans="1:3" ht="11.5" x14ac:dyDescent="0.25">
      <c r="A6279" s="85">
        <v>25474077</v>
      </c>
      <c r="B6279" s="84" t="s">
        <v>3094</v>
      </c>
      <c r="C6279" s="82" t="s">
        <v>3095</v>
      </c>
    </row>
    <row r="6280" spans="1:3" ht="11.5" hidden="1" x14ac:dyDescent="0.25">
      <c r="A6280" s="85">
        <v>27187025</v>
      </c>
      <c r="B6280" s="84" t="s">
        <v>14163</v>
      </c>
    </row>
    <row r="6281" spans="1:3" ht="11.5" hidden="1" x14ac:dyDescent="0.25">
      <c r="A6281" s="85">
        <v>27187034</v>
      </c>
      <c r="B6281" s="84" t="s">
        <v>14164</v>
      </c>
    </row>
    <row r="6282" spans="1:3" ht="11.5" hidden="1" x14ac:dyDescent="0.25">
      <c r="A6282" s="85">
        <v>27187057</v>
      </c>
      <c r="B6282" s="84" t="s">
        <v>14165</v>
      </c>
    </row>
    <row r="6283" spans="1:3" ht="11.5" hidden="1" x14ac:dyDescent="0.25">
      <c r="A6283" s="85">
        <v>27187060</v>
      </c>
      <c r="B6283" s="84" t="s">
        <v>14166</v>
      </c>
    </row>
    <row r="6284" spans="1:3" ht="11.5" hidden="1" x14ac:dyDescent="0.25">
      <c r="A6284" s="85">
        <v>27187081</v>
      </c>
      <c r="B6284" s="84" t="s">
        <v>14167</v>
      </c>
    </row>
    <row r="6285" spans="1:3" ht="11.5" hidden="1" x14ac:dyDescent="0.25">
      <c r="A6285" s="85">
        <v>27187091</v>
      </c>
      <c r="B6285" s="84" t="s">
        <v>14168</v>
      </c>
    </row>
    <row r="6286" spans="1:3" ht="11.5" hidden="1" x14ac:dyDescent="0.25">
      <c r="A6286" s="85">
        <v>27187094</v>
      </c>
      <c r="B6286" s="84" t="s">
        <v>14169</v>
      </c>
    </row>
    <row r="6287" spans="1:3" ht="11.5" hidden="1" x14ac:dyDescent="0.25">
      <c r="A6287" s="85">
        <v>27187117</v>
      </c>
      <c r="B6287" s="84" t="s">
        <v>14170</v>
      </c>
    </row>
    <row r="6288" spans="1:3" ht="11.5" hidden="1" x14ac:dyDescent="0.25">
      <c r="A6288" s="85">
        <v>27187136</v>
      </c>
      <c r="B6288" s="84" t="s">
        <v>14171</v>
      </c>
    </row>
    <row r="6289" spans="1:3" ht="11.5" hidden="1" x14ac:dyDescent="0.25">
      <c r="A6289" s="85">
        <v>27187165</v>
      </c>
      <c r="B6289" s="84" t="s">
        <v>14172</v>
      </c>
    </row>
    <row r="6290" spans="1:3" ht="11.5" hidden="1" x14ac:dyDescent="0.25">
      <c r="A6290" s="85">
        <v>27187175</v>
      </c>
      <c r="B6290" s="84" t="s">
        <v>14173</v>
      </c>
    </row>
    <row r="6291" spans="1:3" ht="11.5" hidden="1" x14ac:dyDescent="0.25">
      <c r="A6291" s="85">
        <v>27187186</v>
      </c>
      <c r="B6291" s="84" t="s">
        <v>14174</v>
      </c>
    </row>
    <row r="6292" spans="1:3" ht="11.5" hidden="1" x14ac:dyDescent="0.25">
      <c r="A6292" s="85">
        <v>27187188</v>
      </c>
      <c r="B6292" s="84" t="s">
        <v>14175</v>
      </c>
    </row>
    <row r="6293" spans="1:3" ht="11.5" hidden="1" x14ac:dyDescent="0.25">
      <c r="A6293" s="85">
        <v>27187200</v>
      </c>
      <c r="B6293" s="84" t="s">
        <v>14176</v>
      </c>
    </row>
    <row r="6294" spans="1:3" ht="11.5" hidden="1" x14ac:dyDescent="0.25">
      <c r="A6294" s="85">
        <v>27187205</v>
      </c>
      <c r="B6294" s="84" t="s">
        <v>14177</v>
      </c>
    </row>
    <row r="6295" spans="1:3" ht="11.5" hidden="1" x14ac:dyDescent="0.25">
      <c r="A6295" s="85">
        <v>27187206</v>
      </c>
      <c r="B6295" s="84" t="s">
        <v>14178</v>
      </c>
    </row>
    <row r="6296" spans="1:3" ht="11.5" hidden="1" x14ac:dyDescent="0.25">
      <c r="A6296" s="85">
        <v>27193316</v>
      </c>
      <c r="B6296" s="84" t="s">
        <v>14179</v>
      </c>
    </row>
    <row r="6297" spans="1:3" ht="11.5" hidden="1" x14ac:dyDescent="0.25">
      <c r="A6297" s="85">
        <v>27187234</v>
      </c>
      <c r="B6297" s="84" t="s">
        <v>14180</v>
      </c>
    </row>
    <row r="6298" spans="1:3" ht="11.5" hidden="1" x14ac:dyDescent="0.25">
      <c r="A6298" s="85">
        <v>27187282</v>
      </c>
      <c r="B6298" s="84" t="s">
        <v>14181</v>
      </c>
    </row>
    <row r="6299" spans="1:3" ht="11.5" hidden="1" x14ac:dyDescent="0.25">
      <c r="A6299" s="85">
        <v>27187296</v>
      </c>
      <c r="B6299" s="84" t="s">
        <v>14182</v>
      </c>
    </row>
    <row r="6300" spans="1:3" ht="11.5" x14ac:dyDescent="0.25">
      <c r="A6300" s="85">
        <v>25473671</v>
      </c>
      <c r="B6300" s="84" t="s">
        <v>3096</v>
      </c>
      <c r="C6300" s="82" t="s">
        <v>3097</v>
      </c>
    </row>
    <row r="6301" spans="1:3" ht="11.5" hidden="1" x14ac:dyDescent="0.25">
      <c r="A6301" s="85">
        <v>27187623</v>
      </c>
      <c r="B6301" s="84" t="s">
        <v>14183</v>
      </c>
    </row>
    <row r="6302" spans="1:3" ht="11.5" hidden="1" x14ac:dyDescent="0.25">
      <c r="A6302" s="85">
        <v>27189045</v>
      </c>
      <c r="B6302" s="84" t="s">
        <v>14184</v>
      </c>
    </row>
    <row r="6303" spans="1:3" ht="11.5" hidden="1" x14ac:dyDescent="0.25">
      <c r="A6303" s="85">
        <v>8037568</v>
      </c>
      <c r="B6303" s="84" t="s">
        <v>14185</v>
      </c>
    </row>
    <row r="6304" spans="1:3" ht="11.5" x14ac:dyDescent="0.25">
      <c r="A6304" s="85">
        <v>25573852</v>
      </c>
      <c r="B6304" s="84" t="s">
        <v>3098</v>
      </c>
      <c r="C6304" s="82" t="s">
        <v>3099</v>
      </c>
    </row>
    <row r="6305" spans="1:3" ht="11.5" hidden="1" x14ac:dyDescent="0.25">
      <c r="A6305" s="85">
        <v>27187352</v>
      </c>
      <c r="B6305" s="84" t="s">
        <v>14186</v>
      </c>
    </row>
    <row r="6306" spans="1:3" ht="11.5" hidden="1" x14ac:dyDescent="0.25">
      <c r="A6306" s="85">
        <v>27187353</v>
      </c>
      <c r="B6306" s="84" t="s">
        <v>14187</v>
      </c>
    </row>
    <row r="6307" spans="1:3" ht="11.5" hidden="1" x14ac:dyDescent="0.25">
      <c r="A6307" s="85">
        <v>25461903</v>
      </c>
      <c r="B6307" s="84" t="s">
        <v>14188</v>
      </c>
    </row>
    <row r="6308" spans="1:3" ht="11.5" hidden="1" x14ac:dyDescent="0.25">
      <c r="A6308" s="85">
        <v>25577238</v>
      </c>
      <c r="B6308" s="84" t="s">
        <v>14189</v>
      </c>
    </row>
    <row r="6309" spans="1:3" ht="11.5" hidden="1" x14ac:dyDescent="0.25">
      <c r="A6309" s="85">
        <v>25428004</v>
      </c>
      <c r="B6309" s="84" t="s">
        <v>14190</v>
      </c>
    </row>
    <row r="6310" spans="1:3" ht="11.5" hidden="1" x14ac:dyDescent="0.25">
      <c r="A6310" s="85">
        <v>25577209</v>
      </c>
      <c r="B6310" s="84" t="s">
        <v>14191</v>
      </c>
    </row>
    <row r="6311" spans="1:3" ht="11.5" hidden="1" x14ac:dyDescent="0.25">
      <c r="A6311" s="85">
        <v>25577177</v>
      </c>
      <c r="B6311" s="84" t="s">
        <v>14192</v>
      </c>
    </row>
    <row r="6312" spans="1:3" ht="11.5" hidden="1" x14ac:dyDescent="0.25">
      <c r="A6312" s="85">
        <v>25427167</v>
      </c>
      <c r="B6312" s="84" t="s">
        <v>26020</v>
      </c>
    </row>
    <row r="6313" spans="1:3" ht="11.5" x14ac:dyDescent="0.25">
      <c r="A6313" s="85">
        <v>25070993</v>
      </c>
      <c r="B6313" s="84" t="s">
        <v>10752</v>
      </c>
      <c r="C6313" s="82" t="s">
        <v>3101</v>
      </c>
    </row>
    <row r="6314" spans="1:3" ht="11.5" hidden="1" x14ac:dyDescent="0.25">
      <c r="A6314" s="85">
        <v>25461899</v>
      </c>
      <c r="B6314" s="84" t="s">
        <v>14193</v>
      </c>
    </row>
    <row r="6315" spans="1:3" ht="11.5" x14ac:dyDescent="0.25">
      <c r="A6315" s="85">
        <v>27096526</v>
      </c>
      <c r="B6315" s="84" t="s">
        <v>3102</v>
      </c>
      <c r="C6315" s="82" t="s">
        <v>3103</v>
      </c>
    </row>
    <row r="6316" spans="1:3" ht="11.5" hidden="1" x14ac:dyDescent="0.25">
      <c r="A6316" s="85">
        <v>25428087</v>
      </c>
      <c r="B6316" s="84" t="s">
        <v>14194</v>
      </c>
    </row>
    <row r="6317" spans="1:3" ht="11.5" hidden="1" x14ac:dyDescent="0.25">
      <c r="A6317" s="85">
        <v>25576548</v>
      </c>
      <c r="B6317" s="84" t="s">
        <v>14195</v>
      </c>
    </row>
    <row r="6318" spans="1:3" ht="11.5" hidden="1" x14ac:dyDescent="0.25">
      <c r="A6318" s="85">
        <v>25575747</v>
      </c>
      <c r="B6318" s="84" t="s">
        <v>14196</v>
      </c>
    </row>
    <row r="6319" spans="1:3" ht="11.5" x14ac:dyDescent="0.25">
      <c r="A6319" s="85">
        <v>25115119</v>
      </c>
      <c r="B6319" s="84" t="s">
        <v>3104</v>
      </c>
      <c r="C6319" s="82" t="s">
        <v>3105</v>
      </c>
    </row>
    <row r="6320" spans="1:3" ht="11.5" x14ac:dyDescent="0.25">
      <c r="A6320" s="85">
        <v>25160777</v>
      </c>
      <c r="B6320" s="84" t="s">
        <v>3106</v>
      </c>
      <c r="C6320" s="82" t="s">
        <v>3107</v>
      </c>
    </row>
    <row r="6321" spans="1:3" ht="11.5" hidden="1" x14ac:dyDescent="0.25">
      <c r="A6321" s="85">
        <v>25453289</v>
      </c>
      <c r="B6321" s="84" t="s">
        <v>14197</v>
      </c>
    </row>
    <row r="6322" spans="1:3" ht="11.5" hidden="1" x14ac:dyDescent="0.25">
      <c r="A6322" s="85">
        <v>25453351</v>
      </c>
      <c r="B6322" s="84" t="s">
        <v>14198</v>
      </c>
    </row>
    <row r="6323" spans="1:3" ht="11.5" x14ac:dyDescent="0.25">
      <c r="A6323" s="85">
        <v>27095744</v>
      </c>
      <c r="B6323" s="84" t="s">
        <v>3108</v>
      </c>
      <c r="C6323" s="82" t="s">
        <v>3109</v>
      </c>
    </row>
    <row r="6324" spans="1:3" ht="11.5" x14ac:dyDescent="0.25">
      <c r="A6324" s="85">
        <v>25101025</v>
      </c>
      <c r="B6324" s="84" t="s">
        <v>15113</v>
      </c>
      <c r="C6324" s="82" t="s">
        <v>3109</v>
      </c>
    </row>
    <row r="6325" spans="1:3" ht="11.5" hidden="1" x14ac:dyDescent="0.25">
      <c r="A6325" s="85">
        <v>25579470</v>
      </c>
      <c r="B6325" s="84" t="s">
        <v>14199</v>
      </c>
    </row>
    <row r="6326" spans="1:3" ht="11.5" hidden="1" x14ac:dyDescent="0.25">
      <c r="A6326" s="85">
        <v>25579471</v>
      </c>
      <c r="B6326" s="84" t="s">
        <v>14200</v>
      </c>
    </row>
    <row r="6327" spans="1:3" ht="11.5" hidden="1" x14ac:dyDescent="0.25">
      <c r="A6327" s="85">
        <v>25579472</v>
      </c>
      <c r="B6327" s="84" t="s">
        <v>14201</v>
      </c>
    </row>
    <row r="6328" spans="1:3" ht="11.5" x14ac:dyDescent="0.25">
      <c r="A6328" s="85">
        <v>25588924</v>
      </c>
      <c r="B6328" s="84" t="s">
        <v>3110</v>
      </c>
      <c r="C6328" s="82" t="s">
        <v>3109</v>
      </c>
    </row>
    <row r="6329" spans="1:3" ht="11.5" hidden="1" x14ac:dyDescent="0.25">
      <c r="A6329" s="85">
        <v>25467138</v>
      </c>
      <c r="B6329" s="84" t="s">
        <v>14202</v>
      </c>
    </row>
    <row r="6330" spans="1:3" ht="11.5" hidden="1" x14ac:dyDescent="0.25">
      <c r="A6330" s="85">
        <v>25577940</v>
      </c>
      <c r="B6330" s="84" t="s">
        <v>14203</v>
      </c>
    </row>
    <row r="6331" spans="1:3" ht="11.5" hidden="1" x14ac:dyDescent="0.25">
      <c r="A6331" s="85">
        <v>25577938</v>
      </c>
      <c r="B6331" s="84" t="s">
        <v>14204</v>
      </c>
    </row>
    <row r="6332" spans="1:3" ht="11.5" hidden="1" x14ac:dyDescent="0.25">
      <c r="A6332" s="85">
        <v>25577942</v>
      </c>
      <c r="B6332" s="84" t="s">
        <v>14205</v>
      </c>
    </row>
    <row r="6333" spans="1:3" ht="11.5" hidden="1" x14ac:dyDescent="0.25">
      <c r="A6333" s="85">
        <v>25577939</v>
      </c>
      <c r="B6333" s="84" t="s">
        <v>14206</v>
      </c>
    </row>
    <row r="6334" spans="1:3" ht="11.5" hidden="1" x14ac:dyDescent="0.25">
      <c r="A6334" s="85">
        <v>25577937</v>
      </c>
      <c r="B6334" s="84" t="s">
        <v>14207</v>
      </c>
    </row>
    <row r="6335" spans="1:3" ht="11.5" hidden="1" x14ac:dyDescent="0.25">
      <c r="A6335" s="85">
        <v>25575603</v>
      </c>
      <c r="B6335" s="84" t="s">
        <v>14208</v>
      </c>
    </row>
    <row r="6336" spans="1:3" ht="11.5" hidden="1" x14ac:dyDescent="0.25">
      <c r="A6336" s="85">
        <v>25462425</v>
      </c>
      <c r="B6336" s="84" t="s">
        <v>14209</v>
      </c>
    </row>
    <row r="6337" spans="1:3" ht="11.5" x14ac:dyDescent="0.25">
      <c r="A6337" s="85">
        <v>27055087</v>
      </c>
      <c r="B6337" s="84" t="s">
        <v>3111</v>
      </c>
      <c r="C6337" s="82" t="s">
        <v>3112</v>
      </c>
    </row>
    <row r="6338" spans="1:3" ht="11.5" hidden="1" x14ac:dyDescent="0.25">
      <c r="A6338" s="85">
        <v>25115906</v>
      </c>
      <c r="B6338" s="84" t="s">
        <v>14210</v>
      </c>
    </row>
    <row r="6339" spans="1:3" ht="11.5" x14ac:dyDescent="0.25">
      <c r="A6339" s="85">
        <v>25419224</v>
      </c>
      <c r="B6339" s="84" t="s">
        <v>3113</v>
      </c>
      <c r="C6339" s="82" t="s">
        <v>3114</v>
      </c>
    </row>
    <row r="6340" spans="1:3" ht="11.5" x14ac:dyDescent="0.25">
      <c r="A6340" s="85">
        <v>25461945</v>
      </c>
      <c r="B6340" s="84" t="s">
        <v>3115</v>
      </c>
      <c r="C6340" s="82" t="s">
        <v>3116</v>
      </c>
    </row>
    <row r="6341" spans="1:3" ht="11.5" hidden="1" x14ac:dyDescent="0.25">
      <c r="A6341" s="85">
        <v>25573984</v>
      </c>
      <c r="B6341" s="84" t="s">
        <v>26021</v>
      </c>
    </row>
    <row r="6342" spans="1:3" ht="11.5" x14ac:dyDescent="0.25">
      <c r="A6342" s="85">
        <v>25411059</v>
      </c>
      <c r="B6342" s="84" t="s">
        <v>3117</v>
      </c>
      <c r="C6342" s="82" t="s">
        <v>3118</v>
      </c>
    </row>
    <row r="6343" spans="1:3" ht="11.5" x14ac:dyDescent="0.25">
      <c r="A6343" s="85">
        <v>25404718</v>
      </c>
      <c r="B6343" s="84" t="s">
        <v>25992</v>
      </c>
      <c r="C6343" s="82" t="s">
        <v>3120</v>
      </c>
    </row>
    <row r="6344" spans="1:3" ht="11.5" x14ac:dyDescent="0.25">
      <c r="A6344" s="85">
        <v>27101554</v>
      </c>
      <c r="B6344" s="84" t="s">
        <v>3121</v>
      </c>
      <c r="C6344" s="82" t="s">
        <v>3122</v>
      </c>
    </row>
    <row r="6345" spans="1:3" ht="11.5" hidden="1" x14ac:dyDescent="0.25">
      <c r="A6345" s="85">
        <v>25459251</v>
      </c>
      <c r="B6345" s="84" t="s">
        <v>14211</v>
      </c>
    </row>
    <row r="6346" spans="1:3" ht="11.5" hidden="1" x14ac:dyDescent="0.25">
      <c r="A6346" s="85">
        <v>25575601</v>
      </c>
      <c r="B6346" s="84" t="s">
        <v>14212</v>
      </c>
    </row>
    <row r="6347" spans="1:3" ht="11.5" hidden="1" x14ac:dyDescent="0.25">
      <c r="A6347" s="85">
        <v>25401158</v>
      </c>
      <c r="B6347" s="84" t="s">
        <v>14213</v>
      </c>
    </row>
    <row r="6348" spans="1:3" ht="11.5" hidden="1" x14ac:dyDescent="0.25">
      <c r="A6348" s="85">
        <v>25400885</v>
      </c>
      <c r="B6348" s="84" t="s">
        <v>14214</v>
      </c>
    </row>
    <row r="6349" spans="1:3" ht="11.5" hidden="1" x14ac:dyDescent="0.25">
      <c r="A6349" s="85">
        <v>27128539</v>
      </c>
      <c r="B6349" s="84" t="s">
        <v>26022</v>
      </c>
    </row>
    <row r="6350" spans="1:3" ht="11.5" hidden="1" x14ac:dyDescent="0.25">
      <c r="A6350" s="85">
        <v>27079197</v>
      </c>
      <c r="B6350" s="84" t="s">
        <v>26023</v>
      </c>
    </row>
    <row r="6351" spans="1:3" ht="11.5" hidden="1" x14ac:dyDescent="0.25">
      <c r="A6351" s="85">
        <v>25418751</v>
      </c>
      <c r="B6351" s="84" t="s">
        <v>14215</v>
      </c>
    </row>
    <row r="6352" spans="1:3" ht="11.5" hidden="1" x14ac:dyDescent="0.25">
      <c r="A6352" s="85">
        <v>27026024</v>
      </c>
      <c r="B6352" s="84" t="s">
        <v>26024</v>
      </c>
    </row>
    <row r="6353" spans="1:3" ht="11.5" x14ac:dyDescent="0.25">
      <c r="A6353" s="85">
        <v>25472230</v>
      </c>
      <c r="B6353" s="84" t="s">
        <v>3123</v>
      </c>
      <c r="C6353" s="82" t="s">
        <v>3124</v>
      </c>
    </row>
    <row r="6354" spans="1:3" ht="11.5" hidden="1" x14ac:dyDescent="0.25">
      <c r="A6354" s="85">
        <v>25400836</v>
      </c>
      <c r="B6354" s="84" t="s">
        <v>14216</v>
      </c>
    </row>
    <row r="6355" spans="1:3" ht="11.5" hidden="1" x14ac:dyDescent="0.25">
      <c r="A6355" s="85">
        <v>25400837</v>
      </c>
      <c r="B6355" s="84" t="s">
        <v>14217</v>
      </c>
    </row>
    <row r="6356" spans="1:3" ht="11.5" hidden="1" x14ac:dyDescent="0.25">
      <c r="A6356" s="85">
        <v>25470700</v>
      </c>
      <c r="B6356" s="84" t="s">
        <v>14218</v>
      </c>
    </row>
    <row r="6357" spans="1:3" ht="11.5" x14ac:dyDescent="0.25">
      <c r="A6357" s="85">
        <v>25581266</v>
      </c>
      <c r="B6357" s="84" t="s">
        <v>3125</v>
      </c>
      <c r="C6357" s="82" t="s">
        <v>3126</v>
      </c>
    </row>
    <row r="6358" spans="1:3" ht="11.5" hidden="1" x14ac:dyDescent="0.25">
      <c r="A6358" s="85">
        <v>25578593</v>
      </c>
      <c r="B6358" s="84" t="s">
        <v>14219</v>
      </c>
    </row>
    <row r="6359" spans="1:3" ht="11.5" x14ac:dyDescent="0.25">
      <c r="A6359" s="85">
        <v>25565481</v>
      </c>
      <c r="B6359" s="84" t="s">
        <v>3127</v>
      </c>
      <c r="C6359" s="82" t="s">
        <v>3128</v>
      </c>
    </row>
    <row r="6360" spans="1:3" ht="11.5" hidden="1" x14ac:dyDescent="0.25">
      <c r="A6360" s="85">
        <v>25472900</v>
      </c>
      <c r="B6360" s="84" t="s">
        <v>14220</v>
      </c>
    </row>
    <row r="6361" spans="1:3" ht="11.5" hidden="1" x14ac:dyDescent="0.25">
      <c r="A6361" s="85">
        <v>25579756</v>
      </c>
      <c r="B6361" s="84" t="s">
        <v>14221</v>
      </c>
    </row>
    <row r="6362" spans="1:3" ht="11.5" hidden="1" x14ac:dyDescent="0.25">
      <c r="A6362" s="85">
        <v>25401155</v>
      </c>
      <c r="B6362" s="84" t="s">
        <v>14222</v>
      </c>
    </row>
    <row r="6363" spans="1:3" ht="11.5" hidden="1" x14ac:dyDescent="0.25">
      <c r="A6363" s="85">
        <v>25579021</v>
      </c>
      <c r="B6363" s="84" t="s">
        <v>14223</v>
      </c>
    </row>
    <row r="6364" spans="1:3" ht="11.5" hidden="1" x14ac:dyDescent="0.25">
      <c r="A6364" s="85">
        <v>25573962</v>
      </c>
      <c r="B6364" s="84" t="s">
        <v>14224</v>
      </c>
    </row>
    <row r="6365" spans="1:3" ht="11.5" hidden="1" x14ac:dyDescent="0.25">
      <c r="A6365" s="85">
        <v>25573965</v>
      </c>
      <c r="B6365" s="84" t="s">
        <v>14225</v>
      </c>
    </row>
    <row r="6366" spans="1:3" ht="11.5" x14ac:dyDescent="0.25">
      <c r="A6366" s="85">
        <v>25461874</v>
      </c>
      <c r="B6366" s="84" t="s">
        <v>3129</v>
      </c>
      <c r="C6366" s="82" t="s">
        <v>3130</v>
      </c>
    </row>
    <row r="6367" spans="1:3" ht="11.5" x14ac:dyDescent="0.25">
      <c r="A6367" s="85">
        <v>27097203</v>
      </c>
      <c r="B6367" s="84" t="s">
        <v>3131</v>
      </c>
      <c r="C6367" s="82" t="s">
        <v>3132</v>
      </c>
    </row>
    <row r="6368" spans="1:3" ht="11.5" hidden="1" x14ac:dyDescent="0.25">
      <c r="A6368" s="85">
        <v>25401314</v>
      </c>
      <c r="B6368" s="84" t="s">
        <v>14226</v>
      </c>
    </row>
    <row r="6369" spans="1:3" ht="11.5" x14ac:dyDescent="0.25">
      <c r="A6369" s="85">
        <v>25461197</v>
      </c>
      <c r="B6369" s="84" t="s">
        <v>3133</v>
      </c>
      <c r="C6369" s="82" t="s">
        <v>3134</v>
      </c>
    </row>
    <row r="6370" spans="1:3" ht="11.5" x14ac:dyDescent="0.25">
      <c r="A6370" s="85">
        <v>25485006</v>
      </c>
      <c r="B6370" s="84" t="s">
        <v>3135</v>
      </c>
      <c r="C6370" s="82" t="s">
        <v>3134</v>
      </c>
    </row>
    <row r="6371" spans="1:3" ht="11.5" x14ac:dyDescent="0.25">
      <c r="A6371" s="85">
        <v>25167045</v>
      </c>
      <c r="B6371" s="84" t="s">
        <v>3136</v>
      </c>
      <c r="C6371" s="82" t="s">
        <v>3137</v>
      </c>
    </row>
    <row r="6372" spans="1:3" ht="11.5" x14ac:dyDescent="0.25">
      <c r="A6372" s="85">
        <v>27001192</v>
      </c>
      <c r="B6372" s="84" t="s">
        <v>3138</v>
      </c>
      <c r="C6372" s="82" t="s">
        <v>3139</v>
      </c>
    </row>
    <row r="6373" spans="1:3" ht="11.5" hidden="1" x14ac:dyDescent="0.25">
      <c r="A6373" s="85">
        <v>25573753</v>
      </c>
      <c r="B6373" s="84" t="s">
        <v>14227</v>
      </c>
    </row>
    <row r="6374" spans="1:3" ht="11.5" x14ac:dyDescent="0.25">
      <c r="A6374" s="85">
        <v>25129284</v>
      </c>
      <c r="B6374" s="84" t="s">
        <v>3140</v>
      </c>
      <c r="C6374" s="82" t="s">
        <v>3141</v>
      </c>
    </row>
    <row r="6375" spans="1:3" ht="11.5" x14ac:dyDescent="0.25">
      <c r="A6375" s="85">
        <v>27169237</v>
      </c>
      <c r="B6375" s="84" t="s">
        <v>3142</v>
      </c>
      <c r="C6375" s="82" t="s">
        <v>3143</v>
      </c>
    </row>
    <row r="6376" spans="1:3" ht="11.5" x14ac:dyDescent="0.25">
      <c r="A6376" s="85">
        <v>25574839</v>
      </c>
      <c r="B6376" s="84" t="s">
        <v>3144</v>
      </c>
      <c r="C6376" s="82" t="s">
        <v>3145</v>
      </c>
    </row>
    <row r="6377" spans="1:3" ht="11.5" hidden="1" x14ac:dyDescent="0.25">
      <c r="A6377" s="85">
        <v>25441591</v>
      </c>
      <c r="B6377" s="84" t="s">
        <v>14228</v>
      </c>
    </row>
    <row r="6378" spans="1:3" ht="11.5" hidden="1" x14ac:dyDescent="0.25">
      <c r="A6378" s="85">
        <v>25440015</v>
      </c>
      <c r="B6378" s="84" t="s">
        <v>14229</v>
      </c>
    </row>
    <row r="6379" spans="1:3" ht="11.5" hidden="1" x14ac:dyDescent="0.25">
      <c r="A6379" s="85">
        <v>25476120</v>
      </c>
      <c r="B6379" s="84" t="s">
        <v>14230</v>
      </c>
    </row>
    <row r="6380" spans="1:3" ht="11.5" hidden="1" x14ac:dyDescent="0.25">
      <c r="A6380" s="85">
        <v>27200589</v>
      </c>
      <c r="B6380" s="84" t="s">
        <v>26025</v>
      </c>
    </row>
    <row r="6381" spans="1:3" ht="11.5" hidden="1" x14ac:dyDescent="0.25">
      <c r="A6381" s="85">
        <v>27097583</v>
      </c>
      <c r="B6381" s="84" t="s">
        <v>14231</v>
      </c>
    </row>
    <row r="6382" spans="1:3" ht="11.5" hidden="1" x14ac:dyDescent="0.25">
      <c r="A6382" s="85">
        <v>27097582</v>
      </c>
      <c r="B6382" s="84" t="s">
        <v>14232</v>
      </c>
    </row>
    <row r="6383" spans="1:3" ht="11.5" hidden="1" x14ac:dyDescent="0.25">
      <c r="A6383" s="85">
        <v>27097581</v>
      </c>
      <c r="B6383" s="84" t="s">
        <v>14233</v>
      </c>
    </row>
    <row r="6384" spans="1:3" ht="11.5" hidden="1" x14ac:dyDescent="0.25">
      <c r="A6384" s="85">
        <v>25483220</v>
      </c>
      <c r="B6384" s="84" t="s">
        <v>14234</v>
      </c>
    </row>
    <row r="6385" spans="1:3" ht="11.5" hidden="1" x14ac:dyDescent="0.25">
      <c r="A6385" s="85">
        <v>25470699</v>
      </c>
      <c r="B6385" s="84" t="s">
        <v>14235</v>
      </c>
    </row>
    <row r="6386" spans="1:3" ht="11.5" hidden="1" x14ac:dyDescent="0.25">
      <c r="A6386" s="85">
        <v>25462451</v>
      </c>
      <c r="B6386" s="84" t="s">
        <v>14236</v>
      </c>
    </row>
    <row r="6387" spans="1:3" ht="11.5" x14ac:dyDescent="0.25">
      <c r="A6387" s="85">
        <v>25437474</v>
      </c>
      <c r="B6387" s="84" t="s">
        <v>3146</v>
      </c>
      <c r="C6387" s="82" t="s">
        <v>3147</v>
      </c>
    </row>
    <row r="6388" spans="1:3" ht="11.5" x14ac:dyDescent="0.25">
      <c r="A6388" s="85">
        <v>25474097</v>
      </c>
      <c r="B6388" s="84" t="s">
        <v>3148</v>
      </c>
      <c r="C6388" s="82" t="s">
        <v>3149</v>
      </c>
    </row>
    <row r="6389" spans="1:3" ht="11.5" hidden="1" x14ac:dyDescent="0.25">
      <c r="A6389" s="85">
        <v>25573922</v>
      </c>
      <c r="B6389" s="84" t="s">
        <v>14237</v>
      </c>
    </row>
    <row r="6390" spans="1:3" ht="11.5" hidden="1" x14ac:dyDescent="0.25">
      <c r="A6390" s="85">
        <v>25447718</v>
      </c>
      <c r="B6390" s="84" t="s">
        <v>14238</v>
      </c>
    </row>
    <row r="6391" spans="1:3" ht="11.5" x14ac:dyDescent="0.25">
      <c r="A6391" s="85">
        <v>25434185</v>
      </c>
      <c r="B6391" s="84" t="s">
        <v>3150</v>
      </c>
      <c r="C6391" s="82" t="s">
        <v>3151</v>
      </c>
    </row>
    <row r="6392" spans="1:3" ht="11.5" x14ac:dyDescent="0.25">
      <c r="A6392" s="85">
        <v>25445347</v>
      </c>
      <c r="B6392" s="84" t="s">
        <v>3152</v>
      </c>
      <c r="C6392" s="82" t="s">
        <v>3153</v>
      </c>
    </row>
    <row r="6393" spans="1:3" ht="11.5" x14ac:dyDescent="0.25">
      <c r="A6393" s="85">
        <v>25404271</v>
      </c>
      <c r="B6393" s="84" t="s">
        <v>3154</v>
      </c>
      <c r="C6393" s="82" t="s">
        <v>3153</v>
      </c>
    </row>
    <row r="6394" spans="1:3" ht="11.5" x14ac:dyDescent="0.25">
      <c r="A6394" s="85">
        <v>27169322</v>
      </c>
      <c r="B6394" s="84" t="s">
        <v>3155</v>
      </c>
      <c r="C6394" s="82" t="s">
        <v>3156</v>
      </c>
    </row>
    <row r="6395" spans="1:3" ht="11.5" x14ac:dyDescent="0.25">
      <c r="A6395" s="85">
        <v>830100</v>
      </c>
      <c r="B6395" s="84" t="s">
        <v>3157</v>
      </c>
      <c r="C6395" s="82" t="s">
        <v>3158</v>
      </c>
    </row>
    <row r="6396" spans="1:3" ht="11.5" hidden="1" x14ac:dyDescent="0.25">
      <c r="A6396" s="85">
        <v>25579011</v>
      </c>
      <c r="B6396" s="84" t="s">
        <v>14239</v>
      </c>
    </row>
    <row r="6397" spans="1:3" ht="11.5" hidden="1" x14ac:dyDescent="0.25">
      <c r="A6397" s="85">
        <v>25579017</v>
      </c>
      <c r="B6397" s="84" t="s">
        <v>14240</v>
      </c>
    </row>
    <row r="6398" spans="1:3" ht="11.5" hidden="1" x14ac:dyDescent="0.25">
      <c r="A6398" s="85">
        <v>25578946</v>
      </c>
      <c r="B6398" s="84" t="s">
        <v>14241</v>
      </c>
    </row>
    <row r="6399" spans="1:3" ht="11.5" hidden="1" x14ac:dyDescent="0.25">
      <c r="A6399" s="85">
        <v>25579382</v>
      </c>
      <c r="B6399" s="84" t="s">
        <v>14242</v>
      </c>
    </row>
    <row r="6400" spans="1:3" ht="11.5" hidden="1" x14ac:dyDescent="0.25">
      <c r="A6400" s="85">
        <v>25579019</v>
      </c>
      <c r="B6400" s="84" t="s">
        <v>14243</v>
      </c>
    </row>
    <row r="6401" spans="1:3" ht="11.5" x14ac:dyDescent="0.25">
      <c r="A6401" s="85">
        <v>25460615</v>
      </c>
      <c r="B6401" s="84" t="s">
        <v>3159</v>
      </c>
      <c r="C6401" s="82" t="s">
        <v>3160</v>
      </c>
    </row>
    <row r="6402" spans="1:3" ht="11.5" hidden="1" x14ac:dyDescent="0.25">
      <c r="A6402" s="85">
        <v>25444991</v>
      </c>
      <c r="B6402" s="84" t="s">
        <v>14244</v>
      </c>
    </row>
    <row r="6403" spans="1:3" ht="11.5" hidden="1" x14ac:dyDescent="0.25">
      <c r="A6403" s="85">
        <v>25439291</v>
      </c>
      <c r="B6403" s="84" t="s">
        <v>14245</v>
      </c>
    </row>
    <row r="6404" spans="1:3" ht="11.5" hidden="1" x14ac:dyDescent="0.25">
      <c r="A6404" s="85">
        <v>25401082</v>
      </c>
      <c r="B6404" s="84" t="s">
        <v>14246</v>
      </c>
    </row>
    <row r="6405" spans="1:3" ht="11.5" hidden="1" x14ac:dyDescent="0.25">
      <c r="A6405" s="85">
        <v>27154572</v>
      </c>
      <c r="B6405" s="84" t="s">
        <v>26026</v>
      </c>
    </row>
    <row r="6406" spans="1:3" ht="11.5" hidden="1" x14ac:dyDescent="0.25">
      <c r="A6406" s="85">
        <v>27140323</v>
      </c>
      <c r="B6406" s="84" t="s">
        <v>26027</v>
      </c>
    </row>
    <row r="6407" spans="1:3" ht="11.5" x14ac:dyDescent="0.25">
      <c r="A6407" s="85">
        <v>25427961</v>
      </c>
      <c r="B6407" s="84" t="s">
        <v>3161</v>
      </c>
      <c r="C6407" s="82" t="s">
        <v>3162</v>
      </c>
    </row>
    <row r="6408" spans="1:3" ht="11.5" x14ac:dyDescent="0.25">
      <c r="A6408" s="85">
        <v>25581502</v>
      </c>
      <c r="B6408" s="84" t="s">
        <v>3163</v>
      </c>
      <c r="C6408" s="82" t="s">
        <v>3164</v>
      </c>
    </row>
    <row r="6409" spans="1:3" ht="11.5" hidden="1" x14ac:dyDescent="0.25">
      <c r="A6409" s="85">
        <v>25472657</v>
      </c>
      <c r="B6409" s="84" t="s">
        <v>26028</v>
      </c>
    </row>
    <row r="6410" spans="1:3" ht="11.5" x14ac:dyDescent="0.25">
      <c r="A6410" s="85">
        <v>27143504</v>
      </c>
      <c r="B6410" s="84" t="s">
        <v>3165</v>
      </c>
      <c r="C6410" s="82" t="s">
        <v>3166</v>
      </c>
    </row>
    <row r="6411" spans="1:3" ht="11.5" hidden="1" x14ac:dyDescent="0.25">
      <c r="A6411" s="85">
        <v>27067454</v>
      </c>
      <c r="B6411" s="84" t="s">
        <v>14247</v>
      </c>
    </row>
    <row r="6412" spans="1:3" ht="11.5" hidden="1" x14ac:dyDescent="0.25">
      <c r="A6412" s="85">
        <v>27067457</v>
      </c>
      <c r="B6412" s="84" t="s">
        <v>14248</v>
      </c>
    </row>
    <row r="6413" spans="1:3" ht="11.5" x14ac:dyDescent="0.25">
      <c r="A6413" s="85">
        <v>27069051</v>
      </c>
      <c r="B6413" s="84" t="s">
        <v>3167</v>
      </c>
      <c r="C6413" s="82" t="s">
        <v>3168</v>
      </c>
    </row>
    <row r="6414" spans="1:3" ht="11.5" hidden="1" x14ac:dyDescent="0.25">
      <c r="A6414" s="85">
        <v>25578878</v>
      </c>
      <c r="B6414" s="84" t="s">
        <v>14249</v>
      </c>
    </row>
    <row r="6415" spans="1:3" ht="11.5" x14ac:dyDescent="0.25">
      <c r="A6415" s="85">
        <v>27171507</v>
      </c>
      <c r="B6415" s="84" t="s">
        <v>3169</v>
      </c>
      <c r="C6415" s="82" t="s">
        <v>3170</v>
      </c>
    </row>
    <row r="6416" spans="1:3" ht="11.5" x14ac:dyDescent="0.25">
      <c r="A6416" s="85">
        <v>25414655</v>
      </c>
      <c r="B6416" s="84" t="s">
        <v>3171</v>
      </c>
      <c r="C6416" s="82" t="s">
        <v>3170</v>
      </c>
    </row>
    <row r="6417" spans="1:3" ht="11.5" hidden="1" x14ac:dyDescent="0.25">
      <c r="A6417" s="85">
        <v>27141701</v>
      </c>
      <c r="B6417" s="84" t="s">
        <v>26029</v>
      </c>
    </row>
    <row r="6418" spans="1:3" ht="11.5" hidden="1" x14ac:dyDescent="0.25">
      <c r="A6418" s="85">
        <v>25119206</v>
      </c>
      <c r="B6418" s="84" t="s">
        <v>14250</v>
      </c>
    </row>
    <row r="6419" spans="1:3" ht="11.5" hidden="1" x14ac:dyDescent="0.25">
      <c r="A6419" s="85">
        <v>27026752</v>
      </c>
      <c r="B6419" s="84" t="s">
        <v>14251</v>
      </c>
    </row>
    <row r="6420" spans="1:3" ht="11.5" hidden="1" x14ac:dyDescent="0.25">
      <c r="A6420" s="85">
        <v>27200586</v>
      </c>
      <c r="B6420" s="84" t="s">
        <v>26030</v>
      </c>
    </row>
    <row r="6421" spans="1:3" ht="11.5" hidden="1" x14ac:dyDescent="0.25">
      <c r="A6421" s="85">
        <v>27200587</v>
      </c>
      <c r="B6421" s="84" t="s">
        <v>26031</v>
      </c>
    </row>
    <row r="6422" spans="1:3" ht="11.5" x14ac:dyDescent="0.25">
      <c r="A6422" s="85">
        <v>25572374</v>
      </c>
      <c r="B6422" s="84" t="s">
        <v>3172</v>
      </c>
      <c r="C6422" s="82" t="s">
        <v>3170</v>
      </c>
    </row>
    <row r="6423" spans="1:3" ht="11.5" hidden="1" x14ac:dyDescent="0.25">
      <c r="A6423" s="85">
        <v>27139752</v>
      </c>
      <c r="B6423" s="84" t="s">
        <v>14252</v>
      </c>
    </row>
    <row r="6424" spans="1:3" ht="11.5" hidden="1" x14ac:dyDescent="0.25">
      <c r="A6424" s="85">
        <v>25575879</v>
      </c>
      <c r="B6424" s="84" t="s">
        <v>14253</v>
      </c>
    </row>
    <row r="6425" spans="1:3" ht="11.5" hidden="1" x14ac:dyDescent="0.25">
      <c r="A6425" s="85">
        <v>25400005</v>
      </c>
      <c r="B6425" s="84" t="s">
        <v>14254</v>
      </c>
    </row>
    <row r="6426" spans="1:3" ht="11.5" hidden="1" x14ac:dyDescent="0.25">
      <c r="A6426" s="85">
        <v>27183840</v>
      </c>
      <c r="B6426" s="84" t="s">
        <v>14255</v>
      </c>
    </row>
    <row r="6427" spans="1:3" ht="11.5" hidden="1" x14ac:dyDescent="0.25">
      <c r="A6427" s="85">
        <v>8037592</v>
      </c>
      <c r="B6427" s="84" t="s">
        <v>14256</v>
      </c>
    </row>
    <row r="6428" spans="1:3" ht="11.5" hidden="1" x14ac:dyDescent="0.25">
      <c r="A6428" s="85">
        <v>25461925</v>
      </c>
      <c r="B6428" s="84" t="s">
        <v>14257</v>
      </c>
    </row>
    <row r="6429" spans="1:3" ht="11.5" hidden="1" x14ac:dyDescent="0.25">
      <c r="A6429" s="85">
        <v>25579435</v>
      </c>
      <c r="B6429" s="84" t="s">
        <v>14258</v>
      </c>
    </row>
    <row r="6430" spans="1:3" ht="11.5" hidden="1" x14ac:dyDescent="0.25">
      <c r="A6430" s="85">
        <v>25579444</v>
      </c>
      <c r="B6430" s="84" t="s">
        <v>14259</v>
      </c>
    </row>
    <row r="6431" spans="1:3" ht="11.5" x14ac:dyDescent="0.25">
      <c r="A6431" s="85">
        <v>25474209</v>
      </c>
      <c r="B6431" s="84" t="s">
        <v>3173</v>
      </c>
      <c r="C6431" s="82" t="s">
        <v>3174</v>
      </c>
    </row>
    <row r="6432" spans="1:3" ht="11.5" hidden="1" x14ac:dyDescent="0.25">
      <c r="A6432" s="85">
        <v>25450064</v>
      </c>
      <c r="B6432" s="84" t="s">
        <v>14260</v>
      </c>
    </row>
    <row r="6433" spans="1:3" ht="11.5" x14ac:dyDescent="0.25">
      <c r="A6433" s="85">
        <v>25573728</v>
      </c>
      <c r="B6433" s="84" t="s">
        <v>3175</v>
      </c>
      <c r="C6433" s="82" t="s">
        <v>3174</v>
      </c>
    </row>
    <row r="6434" spans="1:3" ht="11.5" x14ac:dyDescent="0.25">
      <c r="A6434" s="85">
        <v>25130909</v>
      </c>
      <c r="B6434" s="84" t="s">
        <v>3176</v>
      </c>
      <c r="C6434" s="82" t="s">
        <v>3174</v>
      </c>
    </row>
    <row r="6435" spans="1:3" ht="11.5" x14ac:dyDescent="0.25">
      <c r="A6435" s="85">
        <v>27080571</v>
      </c>
      <c r="B6435" s="84" t="s">
        <v>3177</v>
      </c>
      <c r="C6435" s="82" t="s">
        <v>3178</v>
      </c>
    </row>
    <row r="6436" spans="1:3" ht="11.5" hidden="1" x14ac:dyDescent="0.25">
      <c r="A6436" s="85">
        <v>25426968</v>
      </c>
      <c r="B6436" s="84" t="s">
        <v>14261</v>
      </c>
    </row>
    <row r="6437" spans="1:3" ht="11.5" hidden="1" x14ac:dyDescent="0.25">
      <c r="A6437" s="85">
        <v>25482594</v>
      </c>
      <c r="B6437" s="84" t="s">
        <v>26032</v>
      </c>
    </row>
    <row r="6438" spans="1:3" ht="11.5" hidden="1" x14ac:dyDescent="0.25">
      <c r="A6438" s="85">
        <v>25565475</v>
      </c>
      <c r="B6438" s="84" t="s">
        <v>14262</v>
      </c>
    </row>
    <row r="6439" spans="1:3" ht="11.5" hidden="1" x14ac:dyDescent="0.25">
      <c r="A6439" s="85">
        <v>27140315</v>
      </c>
      <c r="B6439" s="84" t="s">
        <v>26033</v>
      </c>
    </row>
    <row r="6440" spans="1:3" ht="11.5" hidden="1" x14ac:dyDescent="0.25">
      <c r="A6440" s="85">
        <v>25579018</v>
      </c>
      <c r="B6440" s="84" t="s">
        <v>14263</v>
      </c>
    </row>
    <row r="6441" spans="1:3" ht="11.5" hidden="1" x14ac:dyDescent="0.25">
      <c r="A6441" s="85">
        <v>25578943</v>
      </c>
      <c r="B6441" s="84" t="s">
        <v>14264</v>
      </c>
    </row>
    <row r="6442" spans="1:3" ht="11.5" hidden="1" x14ac:dyDescent="0.25">
      <c r="A6442" s="85">
        <v>25579875</v>
      </c>
      <c r="B6442" s="84" t="s">
        <v>14265</v>
      </c>
    </row>
    <row r="6443" spans="1:3" ht="11.5" hidden="1" x14ac:dyDescent="0.25">
      <c r="A6443" s="85">
        <v>25573757</v>
      </c>
      <c r="B6443" s="84" t="s">
        <v>14266</v>
      </c>
    </row>
    <row r="6444" spans="1:3" ht="11.5" hidden="1" x14ac:dyDescent="0.25">
      <c r="A6444" s="85">
        <v>25410177</v>
      </c>
      <c r="B6444" s="84" t="s">
        <v>14267</v>
      </c>
    </row>
    <row r="6445" spans="1:3" ht="11.5" hidden="1" x14ac:dyDescent="0.25">
      <c r="A6445" s="85">
        <v>25472949</v>
      </c>
      <c r="B6445" s="84" t="s">
        <v>14268</v>
      </c>
    </row>
    <row r="6446" spans="1:3" ht="11.5" hidden="1" x14ac:dyDescent="0.25">
      <c r="A6446" s="85">
        <v>25401159</v>
      </c>
      <c r="B6446" s="84" t="s">
        <v>14269</v>
      </c>
    </row>
    <row r="6447" spans="1:3" ht="11.5" hidden="1" x14ac:dyDescent="0.25">
      <c r="A6447" s="85">
        <v>25565108</v>
      </c>
      <c r="B6447" s="84" t="s">
        <v>14270</v>
      </c>
    </row>
    <row r="6448" spans="1:3" ht="11.5" hidden="1" x14ac:dyDescent="0.25">
      <c r="A6448" s="85">
        <v>25579731</v>
      </c>
      <c r="B6448" s="84" t="s">
        <v>14271</v>
      </c>
    </row>
    <row r="6449" spans="1:3" ht="11.5" hidden="1" x14ac:dyDescent="0.25">
      <c r="A6449" s="85">
        <v>25401157</v>
      </c>
      <c r="B6449" s="84" t="s">
        <v>14272</v>
      </c>
    </row>
    <row r="6450" spans="1:3" ht="11.5" x14ac:dyDescent="0.25">
      <c r="A6450" s="85">
        <v>27111997</v>
      </c>
      <c r="B6450" s="84" t="s">
        <v>3179</v>
      </c>
      <c r="C6450" s="82" t="s">
        <v>3180</v>
      </c>
    </row>
    <row r="6451" spans="1:3" ht="11.5" hidden="1" x14ac:dyDescent="0.25">
      <c r="A6451" s="85">
        <v>25435539</v>
      </c>
      <c r="B6451" s="84" t="s">
        <v>14273</v>
      </c>
    </row>
    <row r="6452" spans="1:3" ht="11.5" x14ac:dyDescent="0.25">
      <c r="A6452" s="85">
        <v>25404284</v>
      </c>
      <c r="B6452" s="84" t="s">
        <v>3181</v>
      </c>
      <c r="C6452" s="82" t="s">
        <v>3182</v>
      </c>
    </row>
    <row r="6453" spans="1:3" ht="11.5" hidden="1" x14ac:dyDescent="0.25">
      <c r="A6453" s="85">
        <v>25472459</v>
      </c>
      <c r="B6453" s="84" t="s">
        <v>14274</v>
      </c>
    </row>
    <row r="6454" spans="1:3" ht="11.5" x14ac:dyDescent="0.25">
      <c r="A6454" s="85">
        <v>25575340</v>
      </c>
      <c r="B6454" s="84" t="s">
        <v>3183</v>
      </c>
      <c r="C6454" s="82" t="s">
        <v>3182</v>
      </c>
    </row>
    <row r="6455" spans="1:3" ht="11.5" x14ac:dyDescent="0.25">
      <c r="A6455" s="85">
        <v>27142197</v>
      </c>
      <c r="B6455" s="84" t="s">
        <v>3184</v>
      </c>
      <c r="C6455" s="82" t="s">
        <v>3185</v>
      </c>
    </row>
    <row r="6456" spans="1:3" ht="11.5" x14ac:dyDescent="0.25">
      <c r="A6456" s="85">
        <v>25461664</v>
      </c>
      <c r="B6456" s="84" t="s">
        <v>3186</v>
      </c>
      <c r="C6456" s="82" t="s">
        <v>3185</v>
      </c>
    </row>
    <row r="6457" spans="1:3" ht="11.5" x14ac:dyDescent="0.25">
      <c r="A6457" s="85">
        <v>25461835</v>
      </c>
      <c r="B6457" s="84" t="s">
        <v>3187</v>
      </c>
      <c r="C6457" s="82" t="s">
        <v>3188</v>
      </c>
    </row>
    <row r="6458" spans="1:3" ht="11.5" x14ac:dyDescent="0.25">
      <c r="A6458" s="85">
        <v>25485964</v>
      </c>
      <c r="B6458" s="84" t="s">
        <v>3189</v>
      </c>
      <c r="C6458" s="82" t="s">
        <v>3188</v>
      </c>
    </row>
    <row r="6459" spans="1:3" ht="11.5" x14ac:dyDescent="0.25">
      <c r="A6459" s="85">
        <v>25461192</v>
      </c>
      <c r="B6459" s="84" t="s">
        <v>3190</v>
      </c>
      <c r="C6459" s="82" t="s">
        <v>3191</v>
      </c>
    </row>
    <row r="6460" spans="1:3" ht="11.5" hidden="1" x14ac:dyDescent="0.25">
      <c r="A6460" s="85">
        <v>25476380</v>
      </c>
      <c r="B6460" s="84" t="s">
        <v>14275</v>
      </c>
    </row>
    <row r="6461" spans="1:3" ht="11.5" hidden="1" x14ac:dyDescent="0.25">
      <c r="A6461" s="85">
        <v>25579020</v>
      </c>
      <c r="B6461" s="84" t="s">
        <v>14276</v>
      </c>
    </row>
    <row r="6462" spans="1:3" ht="11.5" hidden="1" x14ac:dyDescent="0.25">
      <c r="A6462" s="85">
        <v>25578944</v>
      </c>
      <c r="B6462" s="84" t="s">
        <v>14277</v>
      </c>
    </row>
    <row r="6463" spans="1:3" ht="11.5" hidden="1" x14ac:dyDescent="0.25">
      <c r="A6463" s="85">
        <v>8032033</v>
      </c>
      <c r="B6463" s="84" t="s">
        <v>14278</v>
      </c>
    </row>
    <row r="6464" spans="1:3" ht="11.5" x14ac:dyDescent="0.25">
      <c r="A6464" s="85">
        <v>25473967</v>
      </c>
      <c r="B6464" s="84" t="s">
        <v>3192</v>
      </c>
      <c r="C6464" s="82" t="s">
        <v>3193</v>
      </c>
    </row>
    <row r="6465" spans="1:3" ht="11.5" hidden="1" x14ac:dyDescent="0.25">
      <c r="A6465" s="85">
        <v>824895</v>
      </c>
      <c r="B6465" s="84" t="s">
        <v>14279</v>
      </c>
    </row>
    <row r="6466" spans="1:3" ht="11.5" hidden="1" x14ac:dyDescent="0.25">
      <c r="A6466" s="85">
        <v>27193329</v>
      </c>
      <c r="B6466" s="84" t="s">
        <v>14280</v>
      </c>
    </row>
    <row r="6467" spans="1:3" ht="11.5" x14ac:dyDescent="0.25">
      <c r="A6467" s="85">
        <v>25573945</v>
      </c>
      <c r="B6467" s="84" t="s">
        <v>3194</v>
      </c>
      <c r="C6467" s="82" t="s">
        <v>3195</v>
      </c>
    </row>
    <row r="6468" spans="1:3" ht="11.5" hidden="1" x14ac:dyDescent="0.25">
      <c r="A6468" s="85">
        <v>27128471</v>
      </c>
      <c r="B6468" s="84" t="s">
        <v>26034</v>
      </c>
    </row>
    <row r="6469" spans="1:3" ht="11.5" x14ac:dyDescent="0.25">
      <c r="A6469" s="85">
        <v>25428097</v>
      </c>
      <c r="B6469" s="84" t="s">
        <v>3196</v>
      </c>
      <c r="C6469" s="82" t="s">
        <v>3197</v>
      </c>
    </row>
    <row r="6470" spans="1:3" ht="11.5" x14ac:dyDescent="0.25">
      <c r="A6470" s="85">
        <v>25511226</v>
      </c>
      <c r="B6470" s="84" t="s">
        <v>3198</v>
      </c>
      <c r="C6470" s="82" t="s">
        <v>3199</v>
      </c>
    </row>
    <row r="6471" spans="1:3" ht="11.5" x14ac:dyDescent="0.25">
      <c r="A6471" s="85">
        <v>25428725</v>
      </c>
      <c r="B6471" s="84" t="s">
        <v>3200</v>
      </c>
      <c r="C6471" s="82" t="s">
        <v>3201</v>
      </c>
    </row>
    <row r="6472" spans="1:3" ht="11.5" x14ac:dyDescent="0.25">
      <c r="A6472" s="85">
        <v>25564581</v>
      </c>
      <c r="B6472" s="84" t="s">
        <v>379</v>
      </c>
      <c r="C6472" s="82" t="s">
        <v>3203</v>
      </c>
    </row>
    <row r="6473" spans="1:3" ht="11.5" x14ac:dyDescent="0.25">
      <c r="A6473" s="85">
        <v>27170206</v>
      </c>
      <c r="B6473" s="84" t="s">
        <v>3204</v>
      </c>
      <c r="C6473" s="82" t="s">
        <v>3205</v>
      </c>
    </row>
    <row r="6474" spans="1:3" ht="11.5" x14ac:dyDescent="0.25">
      <c r="A6474" s="85">
        <v>25401144</v>
      </c>
      <c r="B6474" s="84" t="s">
        <v>3206</v>
      </c>
      <c r="C6474" s="82" t="s">
        <v>3207</v>
      </c>
    </row>
    <row r="6475" spans="1:3" ht="11.5" x14ac:dyDescent="0.25">
      <c r="A6475" s="85">
        <v>25460473</v>
      </c>
      <c r="B6475" s="84" t="s">
        <v>3209</v>
      </c>
      <c r="C6475" s="82" t="s">
        <v>3210</v>
      </c>
    </row>
    <row r="6476" spans="1:3" ht="11.5" x14ac:dyDescent="0.25">
      <c r="A6476" s="85">
        <v>8036475</v>
      </c>
      <c r="B6476" s="84" t="s">
        <v>330</v>
      </c>
      <c r="C6476" s="82" t="s">
        <v>3212</v>
      </c>
    </row>
    <row r="6477" spans="1:3" ht="11.5" x14ac:dyDescent="0.25">
      <c r="A6477" s="85">
        <v>25461332</v>
      </c>
      <c r="B6477" s="84" t="s">
        <v>3213</v>
      </c>
      <c r="C6477" s="82" t="s">
        <v>3214</v>
      </c>
    </row>
    <row r="6478" spans="1:3" ht="11.5" x14ac:dyDescent="0.25">
      <c r="A6478" s="85">
        <v>25050855</v>
      </c>
      <c r="B6478" s="84" t="s">
        <v>12</v>
      </c>
      <c r="C6478" s="82" t="s">
        <v>3216</v>
      </c>
    </row>
    <row r="6479" spans="1:3" ht="11.5" hidden="1" x14ac:dyDescent="0.25">
      <c r="A6479" s="85">
        <v>25455468</v>
      </c>
      <c r="B6479" s="84" t="s">
        <v>14281</v>
      </c>
    </row>
    <row r="6480" spans="1:3" ht="11.5" hidden="1" x14ac:dyDescent="0.25">
      <c r="A6480" s="85">
        <v>25110249</v>
      </c>
      <c r="B6480" s="84" t="s">
        <v>14282</v>
      </c>
    </row>
    <row r="6481" spans="1:3" ht="11.5" hidden="1" x14ac:dyDescent="0.25">
      <c r="A6481" s="85">
        <v>25401070</v>
      </c>
      <c r="B6481" s="84" t="s">
        <v>14283</v>
      </c>
    </row>
    <row r="6482" spans="1:3" ht="11.5" hidden="1" x14ac:dyDescent="0.25">
      <c r="A6482" s="85">
        <v>25559797</v>
      </c>
      <c r="B6482" s="84" t="s">
        <v>14284</v>
      </c>
    </row>
    <row r="6483" spans="1:3" ht="11.5" x14ac:dyDescent="0.25">
      <c r="A6483" s="85">
        <v>25400846</v>
      </c>
      <c r="B6483" s="84" t="s">
        <v>26578</v>
      </c>
      <c r="C6483" s="82" t="s">
        <v>3218</v>
      </c>
    </row>
    <row r="6484" spans="1:3" ht="11.5" hidden="1" x14ac:dyDescent="0.25">
      <c r="A6484" s="85">
        <v>25426991</v>
      </c>
      <c r="B6484" s="84" t="s">
        <v>14285</v>
      </c>
    </row>
    <row r="6485" spans="1:3" ht="11.5" hidden="1" x14ac:dyDescent="0.25">
      <c r="A6485" s="85">
        <v>25965527</v>
      </c>
      <c r="B6485" s="84" t="s">
        <v>14286</v>
      </c>
    </row>
    <row r="6486" spans="1:3" ht="11.5" hidden="1" x14ac:dyDescent="0.25">
      <c r="A6486" s="85">
        <v>27184106</v>
      </c>
      <c r="B6486" s="84" t="s">
        <v>14287</v>
      </c>
    </row>
    <row r="6487" spans="1:3" ht="11.5" hidden="1" x14ac:dyDescent="0.25">
      <c r="A6487" s="85">
        <v>27188861</v>
      </c>
      <c r="B6487" s="84" t="s">
        <v>14288</v>
      </c>
    </row>
    <row r="6488" spans="1:3" ht="11.5" hidden="1" x14ac:dyDescent="0.25">
      <c r="A6488" s="85">
        <v>27188437</v>
      </c>
      <c r="B6488" s="84" t="s">
        <v>14289</v>
      </c>
    </row>
    <row r="6489" spans="1:3" ht="11.5" hidden="1" x14ac:dyDescent="0.25">
      <c r="A6489" s="85">
        <v>27188968</v>
      </c>
      <c r="B6489" s="84" t="s">
        <v>14290</v>
      </c>
    </row>
    <row r="6490" spans="1:3" ht="11.5" x14ac:dyDescent="0.25">
      <c r="A6490" s="85">
        <v>25066964</v>
      </c>
      <c r="B6490" s="84" t="s">
        <v>3219</v>
      </c>
      <c r="C6490" s="82" t="s">
        <v>3220</v>
      </c>
    </row>
    <row r="6491" spans="1:3" ht="11.5" hidden="1" x14ac:dyDescent="0.25">
      <c r="A6491" s="85">
        <v>25596084</v>
      </c>
      <c r="B6491" s="84" t="s">
        <v>14292</v>
      </c>
    </row>
    <row r="6492" spans="1:3" ht="11.5" hidden="1" x14ac:dyDescent="0.25">
      <c r="A6492" s="85">
        <v>27094334</v>
      </c>
      <c r="B6492" s="84" t="s">
        <v>14293</v>
      </c>
    </row>
    <row r="6493" spans="1:3" ht="11.5" hidden="1" x14ac:dyDescent="0.25">
      <c r="A6493" s="85">
        <v>25476159</v>
      </c>
      <c r="B6493" s="84" t="s">
        <v>14294</v>
      </c>
    </row>
    <row r="6494" spans="1:3" ht="11.5" hidden="1" x14ac:dyDescent="0.25">
      <c r="A6494" s="85">
        <v>27017505</v>
      </c>
      <c r="B6494" s="84" t="s">
        <v>26035</v>
      </c>
    </row>
    <row r="6495" spans="1:3" ht="11.5" hidden="1" x14ac:dyDescent="0.25">
      <c r="A6495" s="85">
        <v>25129206</v>
      </c>
      <c r="B6495" s="84" t="s">
        <v>26036</v>
      </c>
    </row>
    <row r="6496" spans="1:3" ht="11.5" hidden="1" x14ac:dyDescent="0.25">
      <c r="A6496" s="85">
        <v>27115572</v>
      </c>
      <c r="B6496" s="84" t="s">
        <v>14295</v>
      </c>
    </row>
    <row r="6497" spans="1:3" ht="11.5" hidden="1" x14ac:dyDescent="0.25">
      <c r="A6497" s="85">
        <v>25467439</v>
      </c>
      <c r="B6497" s="84" t="s">
        <v>26037</v>
      </c>
    </row>
    <row r="6498" spans="1:3" ht="11.5" hidden="1" x14ac:dyDescent="0.25">
      <c r="A6498" s="85">
        <v>25573196</v>
      </c>
      <c r="B6498" s="84" t="s">
        <v>14296</v>
      </c>
    </row>
    <row r="6499" spans="1:3" ht="11.5" hidden="1" x14ac:dyDescent="0.25">
      <c r="A6499" s="85">
        <v>27187742</v>
      </c>
      <c r="B6499" s="84" t="s">
        <v>14297</v>
      </c>
    </row>
    <row r="6500" spans="1:3" ht="11.5" x14ac:dyDescent="0.25">
      <c r="A6500" s="85">
        <v>25467833</v>
      </c>
      <c r="B6500" s="84" t="s">
        <v>3221</v>
      </c>
      <c r="C6500" s="82" t="s">
        <v>3222</v>
      </c>
    </row>
    <row r="6501" spans="1:3" ht="11.5" hidden="1" x14ac:dyDescent="0.25">
      <c r="A6501" s="85">
        <v>27186848</v>
      </c>
      <c r="B6501" s="84" t="s">
        <v>14298</v>
      </c>
    </row>
    <row r="6502" spans="1:3" ht="11.5" hidden="1" x14ac:dyDescent="0.25">
      <c r="A6502" s="85">
        <v>27186849</v>
      </c>
      <c r="B6502" s="84" t="s">
        <v>14299</v>
      </c>
    </row>
    <row r="6503" spans="1:3" ht="11.5" hidden="1" x14ac:dyDescent="0.25">
      <c r="A6503" s="85">
        <v>27186907</v>
      </c>
      <c r="B6503" s="84" t="s">
        <v>14300</v>
      </c>
    </row>
    <row r="6504" spans="1:3" ht="11.5" hidden="1" x14ac:dyDescent="0.25">
      <c r="A6504" s="85">
        <v>27186908</v>
      </c>
      <c r="B6504" s="84" t="s">
        <v>14301</v>
      </c>
    </row>
    <row r="6505" spans="1:3" ht="11.5" hidden="1" x14ac:dyDescent="0.25">
      <c r="A6505" s="85">
        <v>27186953</v>
      </c>
      <c r="B6505" s="84" t="s">
        <v>14302</v>
      </c>
    </row>
    <row r="6506" spans="1:3" ht="11.5" hidden="1" x14ac:dyDescent="0.25">
      <c r="A6506" s="85">
        <v>27187005</v>
      </c>
      <c r="B6506" s="84" t="s">
        <v>14303</v>
      </c>
    </row>
    <row r="6507" spans="1:3" ht="11.5" hidden="1" x14ac:dyDescent="0.25">
      <c r="A6507" s="85">
        <v>27187029</v>
      </c>
      <c r="B6507" s="84" t="s">
        <v>14304</v>
      </c>
    </row>
    <row r="6508" spans="1:3" ht="11.5" x14ac:dyDescent="0.25">
      <c r="A6508" s="85">
        <v>25582707</v>
      </c>
      <c r="B6508" s="84" t="s">
        <v>3223</v>
      </c>
      <c r="C6508" s="82" t="s">
        <v>3224</v>
      </c>
    </row>
    <row r="6509" spans="1:3" ht="11.5" hidden="1" x14ac:dyDescent="0.25">
      <c r="A6509" s="85">
        <v>27187033</v>
      </c>
      <c r="B6509" s="84" t="s">
        <v>14305</v>
      </c>
    </row>
    <row r="6510" spans="1:3" ht="11.5" hidden="1" x14ac:dyDescent="0.25">
      <c r="A6510" s="85">
        <v>27187038</v>
      </c>
      <c r="B6510" s="84" t="s">
        <v>14306</v>
      </c>
    </row>
    <row r="6511" spans="1:3" ht="11.5" hidden="1" x14ac:dyDescent="0.25">
      <c r="A6511" s="85">
        <v>27187046</v>
      </c>
      <c r="B6511" s="84" t="s">
        <v>14307</v>
      </c>
    </row>
    <row r="6512" spans="1:3" ht="11.5" hidden="1" x14ac:dyDescent="0.25">
      <c r="A6512" s="85">
        <v>27187074</v>
      </c>
      <c r="B6512" s="84" t="s">
        <v>14308</v>
      </c>
    </row>
    <row r="6513" spans="1:3" ht="11.5" hidden="1" x14ac:dyDescent="0.25">
      <c r="A6513" s="85">
        <v>27187149</v>
      </c>
      <c r="B6513" s="84" t="s">
        <v>14309</v>
      </c>
    </row>
    <row r="6514" spans="1:3" ht="11.5" hidden="1" x14ac:dyDescent="0.25">
      <c r="A6514" s="85">
        <v>27187183</v>
      </c>
      <c r="B6514" s="84" t="s">
        <v>14310</v>
      </c>
    </row>
    <row r="6515" spans="1:3" ht="11.5" hidden="1" x14ac:dyDescent="0.25">
      <c r="A6515" s="85">
        <v>27187194</v>
      </c>
      <c r="B6515" s="84" t="s">
        <v>14311</v>
      </c>
    </row>
    <row r="6516" spans="1:3" ht="11.5" hidden="1" x14ac:dyDescent="0.25">
      <c r="A6516" s="85">
        <v>27187197</v>
      </c>
      <c r="B6516" s="84" t="s">
        <v>14312</v>
      </c>
    </row>
    <row r="6517" spans="1:3" ht="11.5" hidden="1" x14ac:dyDescent="0.25">
      <c r="A6517" s="85">
        <v>27187199</v>
      </c>
      <c r="B6517" s="84" t="s">
        <v>14313</v>
      </c>
    </row>
    <row r="6518" spans="1:3" ht="11.5" hidden="1" x14ac:dyDescent="0.25">
      <c r="A6518" s="85">
        <v>27187330</v>
      </c>
      <c r="B6518" s="84" t="s">
        <v>14314</v>
      </c>
    </row>
    <row r="6519" spans="1:3" ht="11.5" hidden="1" x14ac:dyDescent="0.25">
      <c r="A6519" s="85">
        <v>25577178</v>
      </c>
      <c r="B6519" s="84" t="s">
        <v>14315</v>
      </c>
    </row>
    <row r="6520" spans="1:3" ht="11.5" hidden="1" x14ac:dyDescent="0.25">
      <c r="A6520" s="85">
        <v>25577240</v>
      </c>
      <c r="B6520" s="84" t="s">
        <v>14316</v>
      </c>
    </row>
    <row r="6521" spans="1:3" ht="11.5" x14ac:dyDescent="0.25">
      <c r="A6521" s="85">
        <v>25437455</v>
      </c>
      <c r="B6521" s="84" t="s">
        <v>3225</v>
      </c>
      <c r="C6521" s="82" t="s">
        <v>3226</v>
      </c>
    </row>
    <row r="6522" spans="1:3" ht="11.5" hidden="1" x14ac:dyDescent="0.25">
      <c r="A6522" s="85">
        <v>25461562</v>
      </c>
      <c r="B6522" s="84" t="s">
        <v>14317</v>
      </c>
    </row>
    <row r="6523" spans="1:3" ht="11.5" hidden="1" x14ac:dyDescent="0.25">
      <c r="A6523" s="85">
        <v>27193335</v>
      </c>
      <c r="B6523" s="84" t="s">
        <v>14318</v>
      </c>
    </row>
    <row r="6524" spans="1:3" ht="11.5" hidden="1" x14ac:dyDescent="0.25">
      <c r="A6524" s="85">
        <v>8005357</v>
      </c>
      <c r="B6524" s="84" t="s">
        <v>14319</v>
      </c>
    </row>
    <row r="6525" spans="1:3" ht="11.5" x14ac:dyDescent="0.25">
      <c r="A6525" s="85">
        <v>25101005</v>
      </c>
      <c r="B6525" s="84" t="s">
        <v>14499</v>
      </c>
      <c r="C6525" s="82" t="s">
        <v>3228</v>
      </c>
    </row>
    <row r="6526" spans="1:3" ht="11.5" hidden="1" x14ac:dyDescent="0.25">
      <c r="A6526" s="85">
        <v>25192362</v>
      </c>
      <c r="B6526" s="84" t="s">
        <v>14320</v>
      </c>
    </row>
    <row r="6527" spans="1:3" ht="11.5" x14ac:dyDescent="0.25">
      <c r="A6527" s="85">
        <v>25402574</v>
      </c>
      <c r="B6527" s="84" t="s">
        <v>3227</v>
      </c>
      <c r="C6527" s="82" t="s">
        <v>3228</v>
      </c>
    </row>
    <row r="6528" spans="1:3" ht="11.5" x14ac:dyDescent="0.25">
      <c r="A6528" s="85">
        <v>25067240</v>
      </c>
      <c r="B6528" s="84" t="s">
        <v>3229</v>
      </c>
      <c r="C6528" s="82" t="s">
        <v>3230</v>
      </c>
    </row>
    <row r="6529" spans="1:3" ht="11.5" x14ac:dyDescent="0.25">
      <c r="A6529" s="85">
        <v>25474151</v>
      </c>
      <c r="B6529" s="84" t="s">
        <v>3231</v>
      </c>
      <c r="C6529" s="82" t="s">
        <v>3232</v>
      </c>
    </row>
    <row r="6530" spans="1:3" ht="11.5" x14ac:dyDescent="0.25">
      <c r="A6530" s="85">
        <v>25462346</v>
      </c>
      <c r="B6530" s="84" t="s">
        <v>3233</v>
      </c>
      <c r="C6530" s="82" t="s">
        <v>3234</v>
      </c>
    </row>
    <row r="6531" spans="1:3" ht="11.5" x14ac:dyDescent="0.25">
      <c r="A6531" s="85">
        <v>25132182</v>
      </c>
      <c r="B6531" s="84" t="s">
        <v>11338</v>
      </c>
      <c r="C6531" s="82" t="s">
        <v>3236</v>
      </c>
    </row>
    <row r="6532" spans="1:3" ht="11.5" hidden="1" x14ac:dyDescent="0.25">
      <c r="A6532" s="85">
        <v>27084741</v>
      </c>
      <c r="B6532" s="84" t="s">
        <v>14321</v>
      </c>
    </row>
    <row r="6533" spans="1:3" ht="11.5" x14ac:dyDescent="0.25">
      <c r="A6533" s="85">
        <v>25577193</v>
      </c>
      <c r="B6533" s="84" t="s">
        <v>3235</v>
      </c>
      <c r="C6533" s="82" t="s">
        <v>3236</v>
      </c>
    </row>
    <row r="6534" spans="1:3" ht="11.5" x14ac:dyDescent="0.25">
      <c r="A6534" s="85">
        <v>25428768</v>
      </c>
      <c r="B6534" s="84" t="s">
        <v>3239</v>
      </c>
      <c r="C6534" s="82" t="s">
        <v>3238</v>
      </c>
    </row>
    <row r="6535" spans="1:3" ht="11.5" x14ac:dyDescent="0.25">
      <c r="A6535" s="85">
        <v>25412154</v>
      </c>
      <c r="B6535" s="84" t="s">
        <v>3240</v>
      </c>
      <c r="C6535" s="82" t="s">
        <v>3238</v>
      </c>
    </row>
    <row r="6536" spans="1:3" ht="11.5" hidden="1" x14ac:dyDescent="0.25">
      <c r="A6536" s="85">
        <v>27164752</v>
      </c>
      <c r="B6536" s="84" t="s">
        <v>14322</v>
      </c>
    </row>
    <row r="6537" spans="1:3" ht="11.5" hidden="1" x14ac:dyDescent="0.25">
      <c r="A6537" s="85">
        <v>27156673</v>
      </c>
      <c r="B6537" s="84" t="s">
        <v>14323</v>
      </c>
    </row>
    <row r="6538" spans="1:3" ht="11.5" hidden="1" x14ac:dyDescent="0.25">
      <c r="A6538" s="85">
        <v>27178329</v>
      </c>
      <c r="B6538" s="84" t="s">
        <v>14324</v>
      </c>
    </row>
    <row r="6539" spans="1:3" ht="11.5" x14ac:dyDescent="0.25">
      <c r="A6539" s="85">
        <v>25460807</v>
      </c>
      <c r="B6539" s="84" t="s">
        <v>3241</v>
      </c>
      <c r="C6539" s="82" t="s">
        <v>3242</v>
      </c>
    </row>
    <row r="6540" spans="1:3" ht="11.5" hidden="1" x14ac:dyDescent="0.25">
      <c r="A6540" s="85">
        <v>27188853</v>
      </c>
      <c r="B6540" s="84" t="s">
        <v>14325</v>
      </c>
    </row>
    <row r="6541" spans="1:3" ht="11.5" hidden="1" x14ac:dyDescent="0.25">
      <c r="A6541" s="85">
        <v>27178326</v>
      </c>
      <c r="B6541" s="84" t="s">
        <v>14326</v>
      </c>
    </row>
    <row r="6542" spans="1:3" ht="11.5" hidden="1" x14ac:dyDescent="0.25">
      <c r="A6542" s="85">
        <v>27186818</v>
      </c>
      <c r="B6542" s="84" t="s">
        <v>14327</v>
      </c>
    </row>
    <row r="6543" spans="1:3" ht="11.5" hidden="1" x14ac:dyDescent="0.25">
      <c r="A6543" s="85">
        <v>27193336</v>
      </c>
      <c r="B6543" s="84" t="s">
        <v>14328</v>
      </c>
    </row>
    <row r="6544" spans="1:3" ht="11.5" hidden="1" x14ac:dyDescent="0.25">
      <c r="A6544" s="85">
        <v>27187366</v>
      </c>
      <c r="B6544" s="84" t="s">
        <v>14329</v>
      </c>
    </row>
    <row r="6545" spans="1:3" ht="11.5" hidden="1" x14ac:dyDescent="0.25">
      <c r="A6545" s="85">
        <v>27184255</v>
      </c>
      <c r="B6545" s="84" t="s">
        <v>14330</v>
      </c>
    </row>
    <row r="6546" spans="1:3" ht="11.5" hidden="1" x14ac:dyDescent="0.25">
      <c r="A6546" s="85">
        <v>27188974</v>
      </c>
      <c r="B6546" s="84" t="s">
        <v>14331</v>
      </c>
    </row>
    <row r="6547" spans="1:3" ht="11.5" hidden="1" x14ac:dyDescent="0.25">
      <c r="A6547" s="85">
        <v>27198479</v>
      </c>
      <c r="B6547" s="84" t="s">
        <v>14332</v>
      </c>
    </row>
    <row r="6548" spans="1:3" ht="11.5" hidden="1" x14ac:dyDescent="0.25">
      <c r="A6548" s="85">
        <v>27189018</v>
      </c>
      <c r="B6548" s="84" t="s">
        <v>14333</v>
      </c>
    </row>
    <row r="6549" spans="1:3" ht="11.5" hidden="1" x14ac:dyDescent="0.25">
      <c r="A6549" s="85">
        <v>25461502</v>
      </c>
      <c r="B6549" s="84" t="s">
        <v>14334</v>
      </c>
    </row>
    <row r="6550" spans="1:3" ht="11.5" hidden="1" x14ac:dyDescent="0.25">
      <c r="A6550" s="85">
        <v>25461510</v>
      </c>
      <c r="B6550" s="84" t="s">
        <v>14335</v>
      </c>
    </row>
    <row r="6551" spans="1:3" ht="11.5" hidden="1" x14ac:dyDescent="0.25">
      <c r="A6551" s="85">
        <v>25461513</v>
      </c>
      <c r="B6551" s="84" t="s">
        <v>14336</v>
      </c>
    </row>
    <row r="6552" spans="1:3" ht="11.5" hidden="1" x14ac:dyDescent="0.25">
      <c r="A6552" s="85">
        <v>27107153</v>
      </c>
      <c r="B6552" s="84" t="s">
        <v>14337</v>
      </c>
    </row>
    <row r="6553" spans="1:3" ht="11.5" x14ac:dyDescent="0.25">
      <c r="A6553" s="85">
        <v>25066192</v>
      </c>
      <c r="B6553" s="84" t="s">
        <v>3243</v>
      </c>
      <c r="C6553" s="82" t="s">
        <v>3244</v>
      </c>
    </row>
    <row r="6554" spans="1:3" ht="11.5" hidden="1" x14ac:dyDescent="0.25">
      <c r="A6554" s="85">
        <v>27177061</v>
      </c>
      <c r="B6554" s="84" t="s">
        <v>14338</v>
      </c>
    </row>
    <row r="6555" spans="1:3" ht="11.5" hidden="1" x14ac:dyDescent="0.25">
      <c r="A6555" s="85">
        <v>27187436</v>
      </c>
      <c r="B6555" s="84" t="s">
        <v>14339</v>
      </c>
    </row>
    <row r="6556" spans="1:3" ht="11.5" hidden="1" x14ac:dyDescent="0.25">
      <c r="A6556" s="85">
        <v>27193337</v>
      </c>
      <c r="B6556" s="84" t="s">
        <v>14340</v>
      </c>
    </row>
    <row r="6557" spans="1:3" ht="11.5" x14ac:dyDescent="0.25">
      <c r="A6557" s="85">
        <v>25437406</v>
      </c>
      <c r="B6557" s="84" t="s">
        <v>3245</v>
      </c>
      <c r="C6557" s="82" t="s">
        <v>3246</v>
      </c>
    </row>
    <row r="6558" spans="1:3" ht="11.5" x14ac:dyDescent="0.25">
      <c r="A6558" s="85">
        <v>25575059</v>
      </c>
      <c r="B6558" s="84" t="s">
        <v>3247</v>
      </c>
      <c r="C6558" s="82" t="s">
        <v>3248</v>
      </c>
    </row>
    <row r="6559" spans="1:3" ht="11.5" hidden="1" x14ac:dyDescent="0.25">
      <c r="A6559" s="85">
        <v>27187744</v>
      </c>
      <c r="B6559" s="84" t="s">
        <v>14341</v>
      </c>
    </row>
    <row r="6560" spans="1:3" ht="11.5" hidden="1" x14ac:dyDescent="0.25">
      <c r="A6560" s="85">
        <v>27187765</v>
      </c>
      <c r="B6560" s="84" t="s">
        <v>14342</v>
      </c>
    </row>
    <row r="6561" spans="1:3" ht="11.5" x14ac:dyDescent="0.25">
      <c r="A6561" s="85">
        <v>25579498</v>
      </c>
      <c r="B6561" s="84" t="s">
        <v>3249</v>
      </c>
      <c r="C6561" s="82" t="s">
        <v>3250</v>
      </c>
    </row>
    <row r="6562" spans="1:3" ht="11.5" hidden="1" x14ac:dyDescent="0.25">
      <c r="A6562" s="85">
        <v>27151678</v>
      </c>
      <c r="B6562" s="84" t="s">
        <v>14343</v>
      </c>
    </row>
    <row r="6563" spans="1:3" ht="11.5" hidden="1" x14ac:dyDescent="0.25">
      <c r="A6563" s="85">
        <v>27189214</v>
      </c>
      <c r="B6563" s="84" t="s">
        <v>14344</v>
      </c>
    </row>
    <row r="6564" spans="1:3" ht="11.5" hidden="1" x14ac:dyDescent="0.25">
      <c r="A6564" s="85">
        <v>27193338</v>
      </c>
      <c r="B6564" s="84" t="s">
        <v>14345</v>
      </c>
    </row>
    <row r="6565" spans="1:3" ht="11.5" hidden="1" x14ac:dyDescent="0.25">
      <c r="A6565" s="85">
        <v>25461038</v>
      </c>
      <c r="B6565" s="84" t="s">
        <v>14346</v>
      </c>
    </row>
    <row r="6566" spans="1:3" ht="11.5" x14ac:dyDescent="0.25">
      <c r="A6566" s="85">
        <v>25462931</v>
      </c>
      <c r="B6566" s="84" t="s">
        <v>3251</v>
      </c>
      <c r="C6566" s="82" t="s">
        <v>3252</v>
      </c>
    </row>
    <row r="6567" spans="1:3" ht="11.5" hidden="1" x14ac:dyDescent="0.25">
      <c r="A6567" s="85">
        <v>27197755</v>
      </c>
      <c r="B6567" s="84" t="s">
        <v>14347</v>
      </c>
    </row>
    <row r="6568" spans="1:3" ht="11.5" x14ac:dyDescent="0.25">
      <c r="A6568" s="85">
        <v>25437854</v>
      </c>
      <c r="B6568" s="84" t="s">
        <v>3253</v>
      </c>
      <c r="C6568" s="82" t="s">
        <v>3252</v>
      </c>
    </row>
    <row r="6569" spans="1:3" ht="11.5" x14ac:dyDescent="0.25">
      <c r="A6569" s="85">
        <v>25434186</v>
      </c>
      <c r="B6569" s="84" t="s">
        <v>3254</v>
      </c>
      <c r="C6569" s="82" t="s">
        <v>3255</v>
      </c>
    </row>
    <row r="6570" spans="1:3" ht="11.5" hidden="1" x14ac:dyDescent="0.25">
      <c r="A6570" s="85">
        <v>25427081</v>
      </c>
      <c r="B6570" s="84" t="s">
        <v>14348</v>
      </c>
    </row>
    <row r="6571" spans="1:3" ht="11.5" x14ac:dyDescent="0.25">
      <c r="A6571" s="85">
        <v>25129069</v>
      </c>
      <c r="B6571" s="84" t="s">
        <v>3256</v>
      </c>
      <c r="C6571" s="82" t="s">
        <v>3257</v>
      </c>
    </row>
    <row r="6572" spans="1:3" ht="11.5" hidden="1" x14ac:dyDescent="0.25">
      <c r="A6572" s="85">
        <v>27186853</v>
      </c>
      <c r="B6572" s="84" t="s">
        <v>14349</v>
      </c>
    </row>
    <row r="6573" spans="1:3" ht="11.5" hidden="1" x14ac:dyDescent="0.25">
      <c r="A6573" s="85">
        <v>27094539</v>
      </c>
      <c r="B6573" s="84" t="s">
        <v>14350</v>
      </c>
    </row>
    <row r="6574" spans="1:3" ht="11.5" hidden="1" x14ac:dyDescent="0.25">
      <c r="A6574" s="85">
        <v>27101559</v>
      </c>
      <c r="B6574" s="84" t="s">
        <v>14351</v>
      </c>
    </row>
    <row r="6575" spans="1:3" ht="11.5" x14ac:dyDescent="0.25">
      <c r="A6575" s="85">
        <v>27145405</v>
      </c>
      <c r="B6575" s="84" t="s">
        <v>3258</v>
      </c>
      <c r="C6575" s="82" t="s">
        <v>3259</v>
      </c>
    </row>
    <row r="6576" spans="1:3" ht="11.5" hidden="1" x14ac:dyDescent="0.25">
      <c r="A6576" s="85">
        <v>27193339</v>
      </c>
      <c r="B6576" s="84" t="s">
        <v>14352</v>
      </c>
    </row>
    <row r="6577" spans="1:3" ht="11.5" hidden="1" x14ac:dyDescent="0.25">
      <c r="A6577" s="85">
        <v>27187155</v>
      </c>
      <c r="B6577" s="84" t="s">
        <v>14353</v>
      </c>
    </row>
    <row r="6578" spans="1:3" ht="11.5" x14ac:dyDescent="0.25">
      <c r="A6578" s="85">
        <v>25461658</v>
      </c>
      <c r="B6578" s="84" t="s">
        <v>3260</v>
      </c>
      <c r="C6578" s="82" t="s">
        <v>3259</v>
      </c>
    </row>
    <row r="6579" spans="1:3" ht="11.5" hidden="1" x14ac:dyDescent="0.25">
      <c r="A6579" s="85">
        <v>27096326</v>
      </c>
      <c r="B6579" s="84" t="s">
        <v>14354</v>
      </c>
    </row>
    <row r="6580" spans="1:3" ht="11.5" x14ac:dyDescent="0.25">
      <c r="A6580" s="85">
        <v>25128819</v>
      </c>
      <c r="B6580" s="84" t="s">
        <v>3261</v>
      </c>
      <c r="C6580" s="82" t="s">
        <v>3262</v>
      </c>
    </row>
    <row r="6581" spans="1:3" ht="11.5" x14ac:dyDescent="0.25">
      <c r="A6581" s="85">
        <v>25574794</v>
      </c>
      <c r="B6581" s="84" t="s">
        <v>3208</v>
      </c>
      <c r="C6581" s="82" t="s">
        <v>26666</v>
      </c>
    </row>
    <row r="6582" spans="1:3" ht="11.5" x14ac:dyDescent="0.25">
      <c r="A6582" s="85">
        <v>25436514</v>
      </c>
      <c r="B6582" s="84" t="s">
        <v>3263</v>
      </c>
      <c r="C6582" s="82" t="s">
        <v>3264</v>
      </c>
    </row>
    <row r="6583" spans="1:3" ht="11.5" hidden="1" x14ac:dyDescent="0.25">
      <c r="A6583" s="85">
        <v>25461041</v>
      </c>
      <c r="B6583" s="84" t="s">
        <v>14355</v>
      </c>
    </row>
    <row r="6584" spans="1:3" ht="11.5" hidden="1" x14ac:dyDescent="0.25">
      <c r="A6584" s="85">
        <v>25427514</v>
      </c>
      <c r="B6584" s="84" t="s">
        <v>14356</v>
      </c>
    </row>
    <row r="6585" spans="1:3" ht="11.5" x14ac:dyDescent="0.25">
      <c r="A6585" s="85">
        <v>25429092</v>
      </c>
      <c r="B6585" s="84" t="s">
        <v>3265</v>
      </c>
      <c r="C6585" s="82" t="s">
        <v>3266</v>
      </c>
    </row>
    <row r="6586" spans="1:3" ht="11.5" hidden="1" x14ac:dyDescent="0.25">
      <c r="A6586" s="85">
        <v>25427049</v>
      </c>
      <c r="B6586" s="84" t="s">
        <v>14357</v>
      </c>
    </row>
    <row r="6587" spans="1:3" ht="11.5" hidden="1" x14ac:dyDescent="0.25">
      <c r="A6587" s="85">
        <v>25578749</v>
      </c>
      <c r="B6587" s="84" t="s">
        <v>14358</v>
      </c>
    </row>
    <row r="6588" spans="1:3" ht="11.5" hidden="1" x14ac:dyDescent="0.25">
      <c r="A6588" s="85">
        <v>25578527</v>
      </c>
      <c r="B6588" s="84" t="s">
        <v>14359</v>
      </c>
    </row>
    <row r="6589" spans="1:3" ht="11.5" hidden="1" x14ac:dyDescent="0.25">
      <c r="A6589" s="85">
        <v>25583623</v>
      </c>
      <c r="B6589" s="84" t="s">
        <v>14360</v>
      </c>
    </row>
    <row r="6590" spans="1:3" ht="11.5" hidden="1" x14ac:dyDescent="0.25">
      <c r="A6590" s="85">
        <v>27064376</v>
      </c>
      <c r="B6590" s="84" t="s">
        <v>14361</v>
      </c>
    </row>
    <row r="6591" spans="1:3" ht="11.5" hidden="1" x14ac:dyDescent="0.25">
      <c r="A6591" s="85">
        <v>25472427</v>
      </c>
      <c r="B6591" s="84" t="s">
        <v>14362</v>
      </c>
    </row>
    <row r="6592" spans="1:3" ht="11.5" hidden="1" x14ac:dyDescent="0.25">
      <c r="A6592" s="85">
        <v>27001196</v>
      </c>
      <c r="B6592" s="84" t="s">
        <v>14363</v>
      </c>
    </row>
    <row r="6593" spans="1:3" ht="11.5" hidden="1" x14ac:dyDescent="0.25">
      <c r="A6593" s="85">
        <v>27142433</v>
      </c>
      <c r="B6593" s="84" t="s">
        <v>14364</v>
      </c>
    </row>
    <row r="6594" spans="1:3" ht="11.5" x14ac:dyDescent="0.25">
      <c r="A6594" s="85">
        <v>25462090</v>
      </c>
      <c r="B6594" s="84" t="s">
        <v>3267</v>
      </c>
      <c r="C6594" s="82" t="s">
        <v>3268</v>
      </c>
    </row>
    <row r="6595" spans="1:3" ht="11.5" x14ac:dyDescent="0.25">
      <c r="A6595" s="85">
        <v>25427703</v>
      </c>
      <c r="B6595" s="84" t="s">
        <v>3269</v>
      </c>
      <c r="C6595" s="82" t="s">
        <v>3270</v>
      </c>
    </row>
    <row r="6596" spans="1:3" ht="11.5" x14ac:dyDescent="0.25">
      <c r="A6596" s="85">
        <v>25574400</v>
      </c>
      <c r="B6596" s="84" t="s">
        <v>3271</v>
      </c>
      <c r="C6596" s="82" t="s">
        <v>3272</v>
      </c>
    </row>
    <row r="6597" spans="1:3" ht="11.5" hidden="1" x14ac:dyDescent="0.25">
      <c r="A6597" s="85">
        <v>25462264</v>
      </c>
      <c r="B6597" s="84" t="s">
        <v>14365</v>
      </c>
    </row>
    <row r="6598" spans="1:3" ht="11.5" hidden="1" x14ac:dyDescent="0.25">
      <c r="A6598" s="85">
        <v>25583323</v>
      </c>
      <c r="B6598" s="84" t="s">
        <v>14366</v>
      </c>
    </row>
    <row r="6599" spans="1:3" ht="11.5" hidden="1" x14ac:dyDescent="0.25">
      <c r="A6599" s="85">
        <v>25578607</v>
      </c>
      <c r="B6599" s="84" t="s">
        <v>14367</v>
      </c>
    </row>
    <row r="6600" spans="1:3" ht="11.5" x14ac:dyDescent="0.25">
      <c r="A6600" s="85">
        <v>25427794</v>
      </c>
      <c r="B6600" s="84" t="s">
        <v>3273</v>
      </c>
      <c r="C6600" s="82" t="s">
        <v>3274</v>
      </c>
    </row>
    <row r="6601" spans="1:3" ht="11.5" x14ac:dyDescent="0.25">
      <c r="A6601" s="85">
        <v>25133833</v>
      </c>
      <c r="B6601" s="84" t="s">
        <v>3275</v>
      </c>
      <c r="C6601" s="82" t="s">
        <v>3276</v>
      </c>
    </row>
    <row r="6602" spans="1:3" ht="11.5" hidden="1" x14ac:dyDescent="0.25">
      <c r="A6602" s="85">
        <v>25577354</v>
      </c>
      <c r="B6602" s="84" t="s">
        <v>14368</v>
      </c>
    </row>
    <row r="6603" spans="1:3" ht="11.5" hidden="1" x14ac:dyDescent="0.25">
      <c r="A6603" s="85">
        <v>25577080</v>
      </c>
      <c r="B6603" s="84" t="s">
        <v>14369</v>
      </c>
    </row>
    <row r="6604" spans="1:3" ht="11.5" hidden="1" x14ac:dyDescent="0.25">
      <c r="A6604" s="85">
        <v>25450066</v>
      </c>
      <c r="B6604" s="84" t="s">
        <v>14370</v>
      </c>
    </row>
    <row r="6605" spans="1:3" ht="11.5" hidden="1" x14ac:dyDescent="0.25">
      <c r="A6605" s="85">
        <v>25453446</v>
      </c>
      <c r="B6605" s="84" t="s">
        <v>14371</v>
      </c>
    </row>
    <row r="6606" spans="1:3" ht="11.5" hidden="1" x14ac:dyDescent="0.25">
      <c r="A6606" s="85">
        <v>25457013</v>
      </c>
      <c r="B6606" s="84" t="s">
        <v>14372</v>
      </c>
    </row>
    <row r="6607" spans="1:3" ht="11.5" hidden="1" x14ac:dyDescent="0.25">
      <c r="A6607" s="85">
        <v>25468841</v>
      </c>
      <c r="B6607" s="84" t="s">
        <v>14373</v>
      </c>
    </row>
    <row r="6608" spans="1:3" ht="11.5" hidden="1" x14ac:dyDescent="0.25">
      <c r="A6608" s="85">
        <v>25576466</v>
      </c>
      <c r="B6608" s="84" t="s">
        <v>14374</v>
      </c>
    </row>
    <row r="6609" spans="1:3" ht="11.5" x14ac:dyDescent="0.25">
      <c r="A6609" s="85">
        <v>25414807</v>
      </c>
      <c r="B6609" s="84" t="s">
        <v>3277</v>
      </c>
      <c r="C6609" s="82" t="s">
        <v>3278</v>
      </c>
    </row>
    <row r="6610" spans="1:3" ht="11.5" hidden="1" x14ac:dyDescent="0.25">
      <c r="A6610" s="85">
        <v>27102614</v>
      </c>
      <c r="B6610" s="84" t="s">
        <v>14375</v>
      </c>
    </row>
    <row r="6611" spans="1:3" ht="11.5" x14ac:dyDescent="0.25">
      <c r="A6611" s="85">
        <v>25411055</v>
      </c>
      <c r="B6611" s="84" t="s">
        <v>3279</v>
      </c>
      <c r="C6611" s="82" t="s">
        <v>3280</v>
      </c>
    </row>
    <row r="6612" spans="1:3" ht="11.5" hidden="1" x14ac:dyDescent="0.25">
      <c r="A6612" s="85">
        <v>27037591</v>
      </c>
      <c r="B6612" s="84" t="s">
        <v>14376</v>
      </c>
    </row>
    <row r="6613" spans="1:3" ht="11.5" x14ac:dyDescent="0.25">
      <c r="A6613" s="85">
        <v>25411063</v>
      </c>
      <c r="B6613" s="84" t="s">
        <v>3281</v>
      </c>
      <c r="C6613" s="82" t="s">
        <v>3280</v>
      </c>
    </row>
    <row r="6614" spans="1:3" ht="11.5" hidden="1" x14ac:dyDescent="0.25">
      <c r="A6614" s="85">
        <v>25400770</v>
      </c>
      <c r="B6614" s="84" t="s">
        <v>14377</v>
      </c>
    </row>
    <row r="6615" spans="1:3" ht="11.5" x14ac:dyDescent="0.25">
      <c r="A6615" s="85">
        <v>25412167</v>
      </c>
      <c r="B6615" s="84" t="s">
        <v>3282</v>
      </c>
      <c r="C6615" s="82" t="s">
        <v>3283</v>
      </c>
    </row>
    <row r="6616" spans="1:3" ht="11.5" hidden="1" x14ac:dyDescent="0.25">
      <c r="A6616" s="85">
        <v>25438737</v>
      </c>
      <c r="B6616" s="84" t="s">
        <v>14378</v>
      </c>
    </row>
    <row r="6617" spans="1:3" ht="11.5" hidden="1" x14ac:dyDescent="0.25">
      <c r="A6617" s="85">
        <v>25465322</v>
      </c>
      <c r="B6617" s="84" t="s">
        <v>14379</v>
      </c>
    </row>
    <row r="6618" spans="1:3" ht="11.5" x14ac:dyDescent="0.25">
      <c r="A6618" s="85">
        <v>25414902</v>
      </c>
      <c r="B6618" s="84" t="s">
        <v>3284</v>
      </c>
      <c r="C6618" s="82" t="s">
        <v>3285</v>
      </c>
    </row>
    <row r="6619" spans="1:3" ht="11.5" hidden="1" x14ac:dyDescent="0.25">
      <c r="A6619" s="85">
        <v>25574996</v>
      </c>
      <c r="B6619" s="84" t="s">
        <v>14380</v>
      </c>
    </row>
    <row r="6620" spans="1:3" ht="11.5" hidden="1" x14ac:dyDescent="0.25">
      <c r="A6620" s="85">
        <v>25438390</v>
      </c>
      <c r="B6620" s="84" t="s">
        <v>14381</v>
      </c>
    </row>
    <row r="6621" spans="1:3" ht="11.5" x14ac:dyDescent="0.25">
      <c r="A6621" s="85">
        <v>25574024</v>
      </c>
      <c r="B6621" s="84" t="s">
        <v>3286</v>
      </c>
      <c r="C6621" s="82" t="s">
        <v>3287</v>
      </c>
    </row>
    <row r="6622" spans="1:3" ht="11.5" x14ac:dyDescent="0.25">
      <c r="A6622" s="85">
        <v>25511225</v>
      </c>
      <c r="B6622" s="84" t="s">
        <v>3288</v>
      </c>
      <c r="C6622" s="82" t="s">
        <v>3289</v>
      </c>
    </row>
    <row r="6623" spans="1:3" ht="11.5" x14ac:dyDescent="0.25">
      <c r="A6623" s="85">
        <v>25573897</v>
      </c>
      <c r="B6623" s="84" t="s">
        <v>3290</v>
      </c>
      <c r="C6623" s="82" t="s">
        <v>3291</v>
      </c>
    </row>
    <row r="6624" spans="1:3" ht="11.5" x14ac:dyDescent="0.25">
      <c r="A6624" s="85">
        <v>25511217</v>
      </c>
      <c r="B6624" s="84" t="s">
        <v>3292</v>
      </c>
      <c r="C6624" s="82" t="s">
        <v>3293</v>
      </c>
    </row>
    <row r="6625" spans="1:3" ht="11.5" x14ac:dyDescent="0.25">
      <c r="A6625" s="85">
        <v>25474194</v>
      </c>
      <c r="B6625" s="84" t="s">
        <v>3294</v>
      </c>
      <c r="C6625" s="82" t="s">
        <v>3295</v>
      </c>
    </row>
    <row r="6626" spans="1:3" ht="11.5" hidden="1" x14ac:dyDescent="0.25">
      <c r="A6626" s="85">
        <v>27010492</v>
      </c>
      <c r="B6626" s="84" t="s">
        <v>26038</v>
      </c>
    </row>
    <row r="6627" spans="1:3" ht="11.5" x14ac:dyDescent="0.25">
      <c r="A6627" s="85">
        <v>25511223</v>
      </c>
      <c r="B6627" s="84" t="s">
        <v>3296</v>
      </c>
      <c r="C6627" s="82" t="s">
        <v>3297</v>
      </c>
    </row>
    <row r="6628" spans="1:3" ht="11.5" hidden="1" x14ac:dyDescent="0.25">
      <c r="A6628" s="85">
        <v>25453353</v>
      </c>
      <c r="B6628" s="84" t="s">
        <v>14382</v>
      </c>
    </row>
    <row r="6629" spans="1:3" ht="11.5" x14ac:dyDescent="0.25">
      <c r="A6629" s="85">
        <v>25561959</v>
      </c>
      <c r="B6629" s="84" t="s">
        <v>3298</v>
      </c>
      <c r="C6629" s="82" t="s">
        <v>3299</v>
      </c>
    </row>
    <row r="6630" spans="1:3" ht="11.5" hidden="1" x14ac:dyDescent="0.25">
      <c r="A6630" s="85">
        <v>8037561</v>
      </c>
      <c r="B6630" s="84" t="s">
        <v>14383</v>
      </c>
    </row>
    <row r="6631" spans="1:3" ht="11.5" hidden="1" x14ac:dyDescent="0.25">
      <c r="A6631" s="85">
        <v>27139637</v>
      </c>
      <c r="B6631" s="84" t="s">
        <v>14384</v>
      </c>
    </row>
    <row r="6632" spans="1:3" ht="11.5" hidden="1" x14ac:dyDescent="0.25">
      <c r="A6632" s="85">
        <v>25077985</v>
      </c>
      <c r="B6632" s="84" t="s">
        <v>14385</v>
      </c>
    </row>
    <row r="6633" spans="1:3" ht="11.5" hidden="1" x14ac:dyDescent="0.25">
      <c r="A6633" s="85">
        <v>25472265</v>
      </c>
      <c r="B6633" s="84" t="s">
        <v>14386</v>
      </c>
    </row>
    <row r="6634" spans="1:3" ht="11.5" hidden="1" x14ac:dyDescent="0.25">
      <c r="A6634" s="85">
        <v>25398809</v>
      </c>
      <c r="B6634" s="84" t="s">
        <v>14387</v>
      </c>
    </row>
    <row r="6635" spans="1:3" ht="11.5" hidden="1" x14ac:dyDescent="0.25">
      <c r="A6635" s="85">
        <v>25398552</v>
      </c>
      <c r="B6635" s="84" t="s">
        <v>14388</v>
      </c>
    </row>
    <row r="6636" spans="1:3" ht="11.5" x14ac:dyDescent="0.25">
      <c r="A6636" s="85">
        <v>25437403</v>
      </c>
      <c r="B6636" s="84" t="s">
        <v>3300</v>
      </c>
      <c r="C6636" s="82" t="s">
        <v>3301</v>
      </c>
    </row>
    <row r="6637" spans="1:3" ht="11.5" hidden="1" x14ac:dyDescent="0.25">
      <c r="A6637" s="85">
        <v>25467801</v>
      </c>
      <c r="B6637" s="84" t="s">
        <v>26039</v>
      </c>
    </row>
    <row r="6638" spans="1:3" ht="11.5" hidden="1" x14ac:dyDescent="0.25">
      <c r="A6638" s="85">
        <v>25469492</v>
      </c>
      <c r="B6638" s="84" t="s">
        <v>26040</v>
      </c>
    </row>
    <row r="6639" spans="1:3" ht="11.5" x14ac:dyDescent="0.25">
      <c r="A6639" s="85">
        <v>25575115</v>
      </c>
      <c r="B6639" s="84" t="s">
        <v>3302</v>
      </c>
      <c r="C6639" s="82" t="s">
        <v>3303</v>
      </c>
    </row>
    <row r="6640" spans="1:3" ht="11.5" hidden="1" x14ac:dyDescent="0.25">
      <c r="A6640" s="85">
        <v>25462418</v>
      </c>
      <c r="B6640" s="84" t="s">
        <v>14389</v>
      </c>
    </row>
    <row r="6641" spans="1:3" ht="11.5" hidden="1" x14ac:dyDescent="0.25">
      <c r="A6641" s="85">
        <v>27193341</v>
      </c>
      <c r="B6641" s="84" t="s">
        <v>14390</v>
      </c>
    </row>
    <row r="6642" spans="1:3" ht="11.5" hidden="1" x14ac:dyDescent="0.25">
      <c r="A6642" s="85">
        <v>27193340</v>
      </c>
      <c r="B6642" s="84" t="s">
        <v>14391</v>
      </c>
    </row>
    <row r="6643" spans="1:3" ht="11.5" hidden="1" x14ac:dyDescent="0.25">
      <c r="A6643" s="85">
        <v>27186652</v>
      </c>
      <c r="B6643" s="84" t="s">
        <v>14392</v>
      </c>
    </row>
    <row r="6644" spans="1:3" ht="11.5" hidden="1" x14ac:dyDescent="0.25">
      <c r="A6644" s="85">
        <v>25575314</v>
      </c>
      <c r="B6644" s="84" t="s">
        <v>14393</v>
      </c>
    </row>
    <row r="6645" spans="1:3" ht="11.5" x14ac:dyDescent="0.25">
      <c r="A6645" s="85">
        <v>25404117</v>
      </c>
      <c r="B6645" s="84" t="s">
        <v>3304</v>
      </c>
      <c r="C6645" s="82" t="s">
        <v>3305</v>
      </c>
    </row>
    <row r="6646" spans="1:3" ht="11.5" hidden="1" x14ac:dyDescent="0.25">
      <c r="A6646" s="85">
        <v>25452670</v>
      </c>
      <c r="B6646" s="84" t="s">
        <v>14394</v>
      </c>
    </row>
    <row r="6647" spans="1:3" ht="11.5" hidden="1" x14ac:dyDescent="0.25">
      <c r="A6647" s="85">
        <v>27183124</v>
      </c>
      <c r="B6647" s="84" t="s">
        <v>14395</v>
      </c>
    </row>
    <row r="6648" spans="1:3" ht="11.5" x14ac:dyDescent="0.25">
      <c r="A6648" s="85">
        <v>25574296</v>
      </c>
      <c r="B6648" s="84" t="s">
        <v>3306</v>
      </c>
      <c r="C6648" s="82" t="s">
        <v>3307</v>
      </c>
    </row>
    <row r="6649" spans="1:3" ht="11.5" hidden="1" x14ac:dyDescent="0.25">
      <c r="A6649" s="85">
        <v>27036762</v>
      </c>
      <c r="B6649" s="84" t="s">
        <v>14396</v>
      </c>
    </row>
    <row r="6650" spans="1:3" ht="11.5" hidden="1" x14ac:dyDescent="0.25">
      <c r="A6650" s="85">
        <v>25115113</v>
      </c>
      <c r="B6650" s="84" t="s">
        <v>26041</v>
      </c>
    </row>
    <row r="6651" spans="1:3" ht="11.5" hidden="1" x14ac:dyDescent="0.25">
      <c r="A6651" s="85">
        <v>8035989</v>
      </c>
      <c r="B6651" s="84" t="s">
        <v>14397</v>
      </c>
    </row>
    <row r="6652" spans="1:3" ht="11.5" x14ac:dyDescent="0.25">
      <c r="A6652" s="85">
        <v>25574291</v>
      </c>
      <c r="B6652" s="84" t="s">
        <v>3308</v>
      </c>
      <c r="C6652" s="82" t="s">
        <v>3309</v>
      </c>
    </row>
    <row r="6653" spans="1:3" ht="11.5" x14ac:dyDescent="0.25">
      <c r="A6653" s="85">
        <v>25428025</v>
      </c>
      <c r="B6653" s="84" t="s">
        <v>3310</v>
      </c>
      <c r="C6653" s="82" t="s">
        <v>3309</v>
      </c>
    </row>
    <row r="6654" spans="1:3" ht="11.5" hidden="1" x14ac:dyDescent="0.25">
      <c r="A6654" s="85">
        <v>27096827</v>
      </c>
      <c r="B6654" s="84" t="s">
        <v>14398</v>
      </c>
    </row>
    <row r="6655" spans="1:3" ht="11.5" hidden="1" x14ac:dyDescent="0.25">
      <c r="A6655" s="85">
        <v>25575213</v>
      </c>
      <c r="B6655" s="84" t="s">
        <v>14399</v>
      </c>
    </row>
    <row r="6656" spans="1:3" ht="11.5" hidden="1" x14ac:dyDescent="0.25">
      <c r="A6656" s="85">
        <v>25457783</v>
      </c>
      <c r="B6656" s="84" t="s">
        <v>14400</v>
      </c>
    </row>
    <row r="6657" spans="1:3" ht="11.5" x14ac:dyDescent="0.25">
      <c r="A6657" s="85">
        <v>25474075</v>
      </c>
      <c r="B6657" s="84" t="s">
        <v>3311</v>
      </c>
      <c r="C6657" s="82" t="s">
        <v>3312</v>
      </c>
    </row>
    <row r="6658" spans="1:3" ht="11.5" x14ac:dyDescent="0.25">
      <c r="A6658" s="85">
        <v>25462908</v>
      </c>
      <c r="B6658" s="84" t="s">
        <v>3313</v>
      </c>
      <c r="C6658" s="82" t="s">
        <v>3314</v>
      </c>
    </row>
    <row r="6659" spans="1:3" ht="11.5" hidden="1" x14ac:dyDescent="0.25">
      <c r="A6659" s="85">
        <v>27189119</v>
      </c>
      <c r="B6659" s="84" t="s">
        <v>14401</v>
      </c>
    </row>
    <row r="6660" spans="1:3" ht="11.5" hidden="1" x14ac:dyDescent="0.25">
      <c r="A6660" s="85">
        <v>27106250</v>
      </c>
      <c r="B6660" s="84" t="s">
        <v>14402</v>
      </c>
    </row>
    <row r="6661" spans="1:3" ht="11.5" hidden="1" x14ac:dyDescent="0.25">
      <c r="A6661" s="85">
        <v>25400854</v>
      </c>
      <c r="B6661" s="84" t="s">
        <v>14403</v>
      </c>
    </row>
    <row r="6662" spans="1:3" ht="11.5" hidden="1" x14ac:dyDescent="0.25">
      <c r="A6662" s="85">
        <v>27096796</v>
      </c>
      <c r="B6662" s="84" t="s">
        <v>14404</v>
      </c>
    </row>
    <row r="6663" spans="1:3" ht="11.5" hidden="1" x14ac:dyDescent="0.25">
      <c r="A6663" s="85">
        <v>27193342</v>
      </c>
      <c r="B6663" s="84" t="s">
        <v>14405</v>
      </c>
    </row>
    <row r="6664" spans="1:3" ht="11.5" hidden="1" x14ac:dyDescent="0.25">
      <c r="A6664" s="85">
        <v>27193343</v>
      </c>
      <c r="B6664" s="84" t="s">
        <v>14406</v>
      </c>
    </row>
    <row r="6665" spans="1:3" ht="11.5" x14ac:dyDescent="0.25">
      <c r="A6665" s="85">
        <v>25462909</v>
      </c>
      <c r="B6665" s="84" t="s">
        <v>3315</v>
      </c>
      <c r="C6665" s="82" t="s">
        <v>3316</v>
      </c>
    </row>
    <row r="6666" spans="1:3" ht="11.5" x14ac:dyDescent="0.25">
      <c r="A6666" s="85">
        <v>25462911</v>
      </c>
      <c r="B6666" s="84" t="s">
        <v>3317</v>
      </c>
      <c r="C6666" s="82" t="s">
        <v>3318</v>
      </c>
    </row>
    <row r="6667" spans="1:3" ht="11.5" hidden="1" x14ac:dyDescent="0.25">
      <c r="A6667" s="85">
        <v>25576171</v>
      </c>
      <c r="B6667" s="84" t="s">
        <v>14407</v>
      </c>
    </row>
    <row r="6668" spans="1:3" ht="11.5" hidden="1" x14ac:dyDescent="0.25">
      <c r="A6668" s="85">
        <v>25458258</v>
      </c>
      <c r="B6668" s="84" t="s">
        <v>14408</v>
      </c>
    </row>
    <row r="6669" spans="1:3" ht="11.5" hidden="1" x14ac:dyDescent="0.25">
      <c r="A6669" s="85">
        <v>25574695</v>
      </c>
      <c r="B6669" s="84" t="s">
        <v>14409</v>
      </c>
    </row>
    <row r="6670" spans="1:3" ht="11.5" hidden="1" x14ac:dyDescent="0.25">
      <c r="A6670" s="85">
        <v>27186858</v>
      </c>
      <c r="B6670" s="84" t="s">
        <v>14410</v>
      </c>
    </row>
    <row r="6671" spans="1:3" ht="11.5" hidden="1" x14ac:dyDescent="0.25">
      <c r="A6671" s="85">
        <v>27186859</v>
      </c>
      <c r="B6671" s="84" t="s">
        <v>14411</v>
      </c>
    </row>
    <row r="6672" spans="1:3" ht="11.5" x14ac:dyDescent="0.25">
      <c r="A6672" s="85">
        <v>25574384</v>
      </c>
      <c r="B6672" s="84" t="s">
        <v>3319</v>
      </c>
      <c r="C6672" s="82" t="s">
        <v>3318</v>
      </c>
    </row>
    <row r="6673" spans="1:3" ht="11.5" hidden="1" x14ac:dyDescent="0.25">
      <c r="A6673" s="85">
        <v>8036463</v>
      </c>
      <c r="B6673" s="84" t="s">
        <v>14412</v>
      </c>
    </row>
    <row r="6674" spans="1:3" ht="11.5" hidden="1" x14ac:dyDescent="0.25">
      <c r="A6674" s="85">
        <v>25403517</v>
      </c>
      <c r="B6674" s="84" t="s">
        <v>26044</v>
      </c>
    </row>
    <row r="6675" spans="1:3" ht="11.5" hidden="1" x14ac:dyDescent="0.25">
      <c r="A6675" s="85">
        <v>27128552</v>
      </c>
      <c r="B6675" s="84" t="s">
        <v>26045</v>
      </c>
    </row>
    <row r="6676" spans="1:3" ht="11.5" hidden="1" x14ac:dyDescent="0.25">
      <c r="A6676" s="85">
        <v>25400124</v>
      </c>
      <c r="B6676" s="84" t="s">
        <v>14413</v>
      </c>
    </row>
    <row r="6677" spans="1:3" ht="11.5" hidden="1" x14ac:dyDescent="0.25">
      <c r="A6677" s="85">
        <v>25075918</v>
      </c>
      <c r="B6677" s="84" t="s">
        <v>14414</v>
      </c>
    </row>
    <row r="6678" spans="1:3" ht="11.5" hidden="1" x14ac:dyDescent="0.25">
      <c r="A6678" s="85">
        <v>25065932</v>
      </c>
      <c r="B6678" s="84" t="s">
        <v>14415</v>
      </c>
    </row>
    <row r="6679" spans="1:3" ht="11.5" x14ac:dyDescent="0.25">
      <c r="A6679" s="85">
        <v>25462912</v>
      </c>
      <c r="B6679" s="84" t="s">
        <v>3320</v>
      </c>
      <c r="C6679" s="82" t="s">
        <v>3321</v>
      </c>
    </row>
    <row r="6680" spans="1:3" ht="11.5" x14ac:dyDescent="0.25">
      <c r="A6680" s="85">
        <v>25462919</v>
      </c>
      <c r="B6680" s="84" t="s">
        <v>3322</v>
      </c>
      <c r="C6680" s="82" t="s">
        <v>3323</v>
      </c>
    </row>
    <row r="6681" spans="1:3" ht="11.5" hidden="1" x14ac:dyDescent="0.25">
      <c r="A6681" s="85">
        <v>25048941</v>
      </c>
      <c r="B6681" s="84" t="s">
        <v>14417</v>
      </c>
    </row>
    <row r="6682" spans="1:3" ht="11.5" x14ac:dyDescent="0.25">
      <c r="A6682" s="85">
        <v>25427685</v>
      </c>
      <c r="B6682" s="84" t="s">
        <v>3324</v>
      </c>
      <c r="C6682" s="82" t="s">
        <v>3325</v>
      </c>
    </row>
    <row r="6683" spans="1:3" ht="11.5" x14ac:dyDescent="0.25">
      <c r="A6683" s="85">
        <v>25462915</v>
      </c>
      <c r="B6683" s="84" t="s">
        <v>3326</v>
      </c>
      <c r="C6683" s="82" t="s">
        <v>3327</v>
      </c>
    </row>
    <row r="6684" spans="1:3" ht="11.5" x14ac:dyDescent="0.25">
      <c r="A6684" s="85">
        <v>25427669</v>
      </c>
      <c r="B6684" s="84" t="s">
        <v>3328</v>
      </c>
      <c r="C6684" s="82" t="s">
        <v>3329</v>
      </c>
    </row>
    <row r="6685" spans="1:3" ht="11.5" hidden="1" x14ac:dyDescent="0.25">
      <c r="A6685" s="85">
        <v>25455289</v>
      </c>
      <c r="B6685" s="84" t="s">
        <v>14418</v>
      </c>
    </row>
    <row r="6686" spans="1:3" ht="11.5" x14ac:dyDescent="0.25">
      <c r="A6686" s="85">
        <v>25462913</v>
      </c>
      <c r="B6686" s="84" t="s">
        <v>3330</v>
      </c>
      <c r="C6686" s="82" t="s">
        <v>3331</v>
      </c>
    </row>
    <row r="6687" spans="1:3" ht="11.5" x14ac:dyDescent="0.25">
      <c r="A6687" s="85">
        <v>25427683</v>
      </c>
      <c r="B6687" s="84" t="s">
        <v>3332</v>
      </c>
      <c r="C6687" s="82" t="s">
        <v>3333</v>
      </c>
    </row>
    <row r="6688" spans="1:3" ht="11.5" hidden="1" x14ac:dyDescent="0.25">
      <c r="A6688" s="85">
        <v>27184036</v>
      </c>
      <c r="B6688" s="84" t="s">
        <v>14419</v>
      </c>
    </row>
    <row r="6689" spans="1:3" ht="11.5" x14ac:dyDescent="0.25">
      <c r="A6689" s="85">
        <v>25130775</v>
      </c>
      <c r="B6689" s="84" t="s">
        <v>3334</v>
      </c>
      <c r="C6689" s="82" t="s">
        <v>3335</v>
      </c>
    </row>
    <row r="6690" spans="1:3" ht="11.5" hidden="1" x14ac:dyDescent="0.25">
      <c r="A6690" s="85">
        <v>25455389</v>
      </c>
      <c r="B6690" s="84" t="s">
        <v>14420</v>
      </c>
    </row>
    <row r="6691" spans="1:3" ht="11.5" hidden="1" x14ac:dyDescent="0.25">
      <c r="A6691" s="85">
        <v>25575784</v>
      </c>
      <c r="B6691" s="84" t="s">
        <v>14421</v>
      </c>
    </row>
    <row r="6692" spans="1:3" ht="11.5" hidden="1" x14ac:dyDescent="0.25">
      <c r="A6692" s="85">
        <v>25459300</v>
      </c>
      <c r="B6692" s="84" t="s">
        <v>14422</v>
      </c>
    </row>
    <row r="6693" spans="1:3" ht="11.5" hidden="1" x14ac:dyDescent="0.25">
      <c r="A6693" s="85">
        <v>25482179</v>
      </c>
      <c r="B6693" s="84" t="s">
        <v>14423</v>
      </c>
    </row>
    <row r="6694" spans="1:3" ht="11.5" hidden="1" x14ac:dyDescent="0.25">
      <c r="A6694" s="85">
        <v>25579514</v>
      </c>
      <c r="B6694" s="84" t="s">
        <v>14424</v>
      </c>
    </row>
    <row r="6695" spans="1:3" ht="11.5" x14ac:dyDescent="0.25">
      <c r="A6695" s="85">
        <v>27096557</v>
      </c>
      <c r="B6695" s="84" t="s">
        <v>3336</v>
      </c>
      <c r="C6695" s="82" t="s">
        <v>3337</v>
      </c>
    </row>
    <row r="6696" spans="1:3" ht="11.5" hidden="1" x14ac:dyDescent="0.25">
      <c r="A6696" s="85">
        <v>27107165</v>
      </c>
      <c r="B6696" s="84" t="s">
        <v>14425</v>
      </c>
    </row>
    <row r="6697" spans="1:3" ht="11.5" x14ac:dyDescent="0.25">
      <c r="A6697" s="85">
        <v>25402224</v>
      </c>
      <c r="B6697" s="84" t="s">
        <v>3338</v>
      </c>
      <c r="C6697" s="82" t="s">
        <v>3339</v>
      </c>
    </row>
    <row r="6698" spans="1:3" ht="11.5" hidden="1" x14ac:dyDescent="0.25">
      <c r="A6698" s="85">
        <v>27158975</v>
      </c>
      <c r="B6698" s="84" t="s">
        <v>26047</v>
      </c>
    </row>
    <row r="6699" spans="1:3" ht="11.5" hidden="1" x14ac:dyDescent="0.25">
      <c r="A6699" s="85">
        <v>27087403</v>
      </c>
      <c r="B6699" s="84" t="s">
        <v>26048</v>
      </c>
    </row>
    <row r="6700" spans="1:3" ht="11.5" x14ac:dyDescent="0.25">
      <c r="A6700" s="85">
        <v>25461911</v>
      </c>
      <c r="B6700" s="84" t="s">
        <v>3340</v>
      </c>
      <c r="C6700" s="82" t="s">
        <v>3341</v>
      </c>
    </row>
    <row r="6701" spans="1:3" ht="11.5" hidden="1" x14ac:dyDescent="0.25">
      <c r="A6701" s="85">
        <v>25521069</v>
      </c>
      <c r="B6701" s="84" t="s">
        <v>14426</v>
      </c>
    </row>
    <row r="6702" spans="1:3" ht="11.5" x14ac:dyDescent="0.25">
      <c r="A6702" s="85">
        <v>27159648</v>
      </c>
      <c r="B6702" s="84" t="s">
        <v>3342</v>
      </c>
      <c r="C6702" s="82" t="s">
        <v>3343</v>
      </c>
    </row>
    <row r="6703" spans="1:3" ht="11.5" x14ac:dyDescent="0.25">
      <c r="A6703" s="85">
        <v>25484427</v>
      </c>
      <c r="B6703" s="84" t="s">
        <v>3344</v>
      </c>
      <c r="C6703" s="82" t="s">
        <v>3345</v>
      </c>
    </row>
    <row r="6704" spans="1:3" ht="11.5" hidden="1" x14ac:dyDescent="0.25">
      <c r="A6704" s="85">
        <v>25576172</v>
      </c>
      <c r="B6704" s="84" t="s">
        <v>14427</v>
      </c>
    </row>
    <row r="6705" spans="1:3" ht="11.5" hidden="1" x14ac:dyDescent="0.25">
      <c r="A6705" s="85">
        <v>25094409</v>
      </c>
      <c r="B6705" s="84" t="s">
        <v>14428</v>
      </c>
    </row>
    <row r="6706" spans="1:3" ht="11.5" hidden="1" x14ac:dyDescent="0.25">
      <c r="A6706" s="85">
        <v>25067670</v>
      </c>
      <c r="B6706" s="84" t="s">
        <v>14429</v>
      </c>
    </row>
    <row r="6707" spans="1:3" ht="11.5" x14ac:dyDescent="0.25">
      <c r="A6707" s="85">
        <v>25427682</v>
      </c>
      <c r="B6707" s="84" t="s">
        <v>3346</v>
      </c>
      <c r="C6707" s="82" t="s">
        <v>3347</v>
      </c>
    </row>
    <row r="6708" spans="1:3" ht="11.5" x14ac:dyDescent="0.25">
      <c r="A6708" s="85">
        <v>25589489</v>
      </c>
      <c r="B6708" s="84" t="s">
        <v>3348</v>
      </c>
      <c r="C6708" s="82" t="s">
        <v>3349</v>
      </c>
    </row>
    <row r="6709" spans="1:3" ht="11.5" hidden="1" x14ac:dyDescent="0.25">
      <c r="A6709" s="85">
        <v>25155390</v>
      </c>
      <c r="B6709" s="84" t="s">
        <v>26049</v>
      </c>
    </row>
    <row r="6710" spans="1:3" ht="11.5" hidden="1" x14ac:dyDescent="0.25">
      <c r="A6710" s="85">
        <v>25574696</v>
      </c>
      <c r="B6710" s="84" t="s">
        <v>14430</v>
      </c>
    </row>
    <row r="6711" spans="1:3" ht="11.5" hidden="1" x14ac:dyDescent="0.25">
      <c r="A6711" s="85">
        <v>25439009</v>
      </c>
      <c r="B6711" s="84" t="s">
        <v>14431</v>
      </c>
    </row>
    <row r="6712" spans="1:3" ht="11.5" hidden="1" x14ac:dyDescent="0.25">
      <c r="A6712" s="85">
        <v>25260417</v>
      </c>
      <c r="B6712" s="84" t="s">
        <v>14432</v>
      </c>
    </row>
    <row r="6713" spans="1:3" ht="11.5" hidden="1" x14ac:dyDescent="0.25">
      <c r="A6713" s="85">
        <v>25398107</v>
      </c>
      <c r="B6713" s="84" t="s">
        <v>14433</v>
      </c>
    </row>
    <row r="6714" spans="1:3" ht="11.5" hidden="1" x14ac:dyDescent="0.25">
      <c r="A6714" s="85">
        <v>27105809</v>
      </c>
      <c r="B6714" s="84" t="s">
        <v>14434</v>
      </c>
    </row>
    <row r="6715" spans="1:3" ht="11.5" hidden="1" x14ac:dyDescent="0.25">
      <c r="A6715" s="85">
        <v>27186237</v>
      </c>
      <c r="B6715" s="84" t="s">
        <v>14435</v>
      </c>
    </row>
    <row r="6716" spans="1:3" ht="11.5" hidden="1" x14ac:dyDescent="0.25">
      <c r="A6716" s="85">
        <v>27168221</v>
      </c>
      <c r="B6716" s="84" t="s">
        <v>14436</v>
      </c>
    </row>
    <row r="6717" spans="1:3" ht="11.5" hidden="1" x14ac:dyDescent="0.25">
      <c r="A6717" s="85">
        <v>25419418</v>
      </c>
      <c r="B6717" s="84" t="s">
        <v>14437</v>
      </c>
    </row>
    <row r="6718" spans="1:3" ht="11.5" hidden="1" x14ac:dyDescent="0.25">
      <c r="A6718" s="85">
        <v>27139473</v>
      </c>
      <c r="B6718" s="84" t="s">
        <v>14438</v>
      </c>
    </row>
    <row r="6719" spans="1:3" ht="11.5" hidden="1" x14ac:dyDescent="0.25">
      <c r="A6719" s="85">
        <v>27139445</v>
      </c>
      <c r="B6719" s="84" t="s">
        <v>14439</v>
      </c>
    </row>
    <row r="6720" spans="1:3" ht="11.5" x14ac:dyDescent="0.25">
      <c r="A6720" s="85">
        <v>25427687</v>
      </c>
      <c r="B6720" s="84" t="s">
        <v>3350</v>
      </c>
      <c r="C6720" s="82" t="s">
        <v>3351</v>
      </c>
    </row>
    <row r="6721" spans="1:3" ht="11.5" hidden="1" x14ac:dyDescent="0.25">
      <c r="A6721" s="85">
        <v>8040380</v>
      </c>
      <c r="B6721" s="84" t="s">
        <v>14440</v>
      </c>
    </row>
    <row r="6722" spans="1:3" ht="11.5" x14ac:dyDescent="0.25">
      <c r="A6722" s="85">
        <v>25484569</v>
      </c>
      <c r="B6722" s="84" t="s">
        <v>3352</v>
      </c>
      <c r="C6722" s="82" t="s">
        <v>3353</v>
      </c>
    </row>
    <row r="6723" spans="1:3" ht="11.5" hidden="1" x14ac:dyDescent="0.25">
      <c r="A6723" s="85">
        <v>27196886</v>
      </c>
      <c r="B6723" s="84" t="s">
        <v>14441</v>
      </c>
    </row>
    <row r="6724" spans="1:3" ht="11.5" hidden="1" x14ac:dyDescent="0.25">
      <c r="A6724" s="85">
        <v>27196948</v>
      </c>
      <c r="B6724" s="84" t="s">
        <v>14442</v>
      </c>
    </row>
    <row r="6725" spans="1:3" ht="11.5" hidden="1" x14ac:dyDescent="0.25">
      <c r="A6725" s="85">
        <v>27166739</v>
      </c>
      <c r="B6725" s="84" t="s">
        <v>14443</v>
      </c>
    </row>
    <row r="6726" spans="1:3" ht="11.5" hidden="1" x14ac:dyDescent="0.25">
      <c r="A6726" s="85">
        <v>27196936</v>
      </c>
      <c r="B6726" s="84" t="s">
        <v>14444</v>
      </c>
    </row>
    <row r="6727" spans="1:3" ht="11.5" hidden="1" x14ac:dyDescent="0.25">
      <c r="A6727" s="85">
        <v>25467190</v>
      </c>
      <c r="B6727" s="84" t="s">
        <v>26051</v>
      </c>
    </row>
    <row r="6728" spans="1:3" ht="11.5" x14ac:dyDescent="0.25">
      <c r="A6728" s="85">
        <v>25427690</v>
      </c>
      <c r="B6728" s="84" t="s">
        <v>3354</v>
      </c>
      <c r="C6728" s="82" t="s">
        <v>3355</v>
      </c>
    </row>
    <row r="6729" spans="1:3" ht="11.5" x14ac:dyDescent="0.25">
      <c r="A6729" s="85">
        <v>25427700</v>
      </c>
      <c r="B6729" s="84" t="s">
        <v>3356</v>
      </c>
      <c r="C6729" s="82" t="s">
        <v>3357</v>
      </c>
    </row>
    <row r="6730" spans="1:3" ht="11.5" x14ac:dyDescent="0.25">
      <c r="A6730" s="85">
        <v>25589614</v>
      </c>
      <c r="B6730" s="84" t="s">
        <v>3358</v>
      </c>
      <c r="C6730" s="82" t="s">
        <v>3359</v>
      </c>
    </row>
    <row r="6731" spans="1:3" ht="11.5" x14ac:dyDescent="0.25">
      <c r="A6731" s="85">
        <v>25440693</v>
      </c>
      <c r="B6731" s="84" t="s">
        <v>3360</v>
      </c>
      <c r="C6731" s="82" t="s">
        <v>3361</v>
      </c>
    </row>
    <row r="6732" spans="1:3" ht="11.5" hidden="1" x14ac:dyDescent="0.25">
      <c r="A6732" s="85">
        <v>27187964</v>
      </c>
      <c r="B6732" s="84" t="s">
        <v>14445</v>
      </c>
    </row>
    <row r="6733" spans="1:3" ht="11.5" x14ac:dyDescent="0.25">
      <c r="A6733" s="85">
        <v>27067592</v>
      </c>
      <c r="B6733" s="84" t="s">
        <v>3362</v>
      </c>
      <c r="C6733" s="82" t="s">
        <v>3363</v>
      </c>
    </row>
    <row r="6734" spans="1:3" ht="11.5" hidden="1" x14ac:dyDescent="0.25">
      <c r="A6734" s="85">
        <v>25435791</v>
      </c>
      <c r="B6734" s="84" t="s">
        <v>6561</v>
      </c>
    </row>
    <row r="6735" spans="1:3" ht="11.5" x14ac:dyDescent="0.25">
      <c r="A6735" s="85">
        <v>25474217</v>
      </c>
      <c r="B6735" s="84" t="s">
        <v>3364</v>
      </c>
      <c r="C6735" s="82" t="s">
        <v>3365</v>
      </c>
    </row>
    <row r="6736" spans="1:3" ht="11.5" hidden="1" x14ac:dyDescent="0.25">
      <c r="A6736" s="85">
        <v>25583471</v>
      </c>
      <c r="B6736" s="84" t="s">
        <v>14446</v>
      </c>
    </row>
    <row r="6737" spans="1:3" ht="11.5" x14ac:dyDescent="0.25">
      <c r="A6737" s="85">
        <v>27097248</v>
      </c>
      <c r="B6737" s="84" t="s">
        <v>3366</v>
      </c>
      <c r="C6737" s="82" t="s">
        <v>3367</v>
      </c>
    </row>
    <row r="6738" spans="1:3" ht="11.5" hidden="1" x14ac:dyDescent="0.25">
      <c r="A6738" s="85">
        <v>25462200</v>
      </c>
      <c r="B6738" s="84" t="s">
        <v>14447</v>
      </c>
    </row>
    <row r="6739" spans="1:3" ht="11.5" hidden="1" x14ac:dyDescent="0.25">
      <c r="A6739" s="85">
        <v>25461908</v>
      </c>
      <c r="B6739" s="84" t="s">
        <v>14448</v>
      </c>
    </row>
    <row r="6740" spans="1:3" ht="11.5" hidden="1" x14ac:dyDescent="0.25">
      <c r="A6740" s="85">
        <v>27173090</v>
      </c>
      <c r="B6740" s="84" t="s">
        <v>14449</v>
      </c>
    </row>
    <row r="6741" spans="1:3" ht="11.5" x14ac:dyDescent="0.25">
      <c r="A6741" s="85">
        <v>25407538</v>
      </c>
      <c r="B6741" s="84" t="s">
        <v>3368</v>
      </c>
      <c r="C6741" s="82" t="s">
        <v>3367</v>
      </c>
    </row>
    <row r="6742" spans="1:3" ht="11.5" hidden="1" x14ac:dyDescent="0.25">
      <c r="A6742" s="85">
        <v>27202139</v>
      </c>
      <c r="B6742" s="84" t="s">
        <v>26052</v>
      </c>
    </row>
    <row r="6743" spans="1:3" ht="11.5" hidden="1" x14ac:dyDescent="0.25">
      <c r="A6743" s="85">
        <v>27107114</v>
      </c>
      <c r="B6743" s="84" t="s">
        <v>14450</v>
      </c>
    </row>
    <row r="6744" spans="1:3" ht="11.5" hidden="1" x14ac:dyDescent="0.25">
      <c r="A6744" s="85">
        <v>27187643</v>
      </c>
      <c r="B6744" s="84" t="s">
        <v>14451</v>
      </c>
    </row>
    <row r="6745" spans="1:3" ht="11.5" hidden="1" x14ac:dyDescent="0.25">
      <c r="A6745" s="85">
        <v>25400095</v>
      </c>
      <c r="B6745" s="84" t="s">
        <v>14452</v>
      </c>
    </row>
    <row r="6746" spans="1:3" ht="11.5" hidden="1" x14ac:dyDescent="0.25">
      <c r="A6746" s="85">
        <v>25583731</v>
      </c>
      <c r="B6746" s="84" t="s">
        <v>14453</v>
      </c>
    </row>
    <row r="6747" spans="1:3" ht="11.5" hidden="1" x14ac:dyDescent="0.25">
      <c r="A6747" s="85">
        <v>25467395</v>
      </c>
      <c r="B6747" s="84" t="s">
        <v>14454</v>
      </c>
    </row>
    <row r="6748" spans="1:3" ht="11.5" hidden="1" x14ac:dyDescent="0.25">
      <c r="A6748" s="85">
        <v>8024226</v>
      </c>
      <c r="B6748" s="84" t="s">
        <v>14455</v>
      </c>
    </row>
    <row r="6749" spans="1:3" ht="11.5" hidden="1" x14ac:dyDescent="0.25">
      <c r="A6749" s="85">
        <v>25397908</v>
      </c>
      <c r="B6749" s="84" t="s">
        <v>26053</v>
      </c>
    </row>
    <row r="6750" spans="1:3" ht="11.5" hidden="1" x14ac:dyDescent="0.25">
      <c r="A6750" s="85">
        <v>25584395</v>
      </c>
      <c r="B6750" s="84" t="s">
        <v>14456</v>
      </c>
    </row>
    <row r="6751" spans="1:3" ht="11.5" hidden="1" x14ac:dyDescent="0.25">
      <c r="A6751" s="85">
        <v>8026965</v>
      </c>
      <c r="B6751" s="84" t="s">
        <v>14457</v>
      </c>
    </row>
    <row r="6752" spans="1:3" ht="11.5" hidden="1" x14ac:dyDescent="0.25">
      <c r="A6752" s="85">
        <v>25468892</v>
      </c>
      <c r="B6752" s="84" t="s">
        <v>14458</v>
      </c>
    </row>
    <row r="6753" spans="1:3" ht="11.5" hidden="1" x14ac:dyDescent="0.25">
      <c r="A6753" s="85">
        <v>25428891</v>
      </c>
      <c r="B6753" s="84" t="s">
        <v>14459</v>
      </c>
    </row>
    <row r="6754" spans="1:3" ht="11.5" hidden="1" x14ac:dyDescent="0.25">
      <c r="A6754" s="85">
        <v>25428892</v>
      </c>
      <c r="B6754" s="84" t="s">
        <v>14460</v>
      </c>
    </row>
    <row r="6755" spans="1:3" ht="11.5" hidden="1" x14ac:dyDescent="0.25">
      <c r="A6755" s="85">
        <v>25428895</v>
      </c>
      <c r="B6755" s="84" t="s">
        <v>14461</v>
      </c>
    </row>
    <row r="6756" spans="1:3" ht="11.5" hidden="1" x14ac:dyDescent="0.25">
      <c r="A6756" s="85">
        <v>25428893</v>
      </c>
      <c r="B6756" s="84" t="s">
        <v>26054</v>
      </c>
    </row>
    <row r="6757" spans="1:3" ht="11.5" x14ac:dyDescent="0.25">
      <c r="A6757" s="85">
        <v>25427680</v>
      </c>
      <c r="B6757" s="84" t="s">
        <v>3369</v>
      </c>
      <c r="C6757" s="82" t="s">
        <v>3370</v>
      </c>
    </row>
    <row r="6758" spans="1:3" ht="11.5" x14ac:dyDescent="0.25">
      <c r="A6758" s="85">
        <v>25066746</v>
      </c>
      <c r="B6758" s="84" t="s">
        <v>3371</v>
      </c>
      <c r="C6758" s="82" t="s">
        <v>3372</v>
      </c>
    </row>
    <row r="6759" spans="1:3" ht="11.5" hidden="1" x14ac:dyDescent="0.25">
      <c r="A6759" s="85">
        <v>25273015</v>
      </c>
      <c r="B6759" s="84" t="s">
        <v>14462</v>
      </c>
    </row>
    <row r="6760" spans="1:3" ht="11.5" x14ac:dyDescent="0.25">
      <c r="A6760" s="85">
        <v>27137686</v>
      </c>
      <c r="B6760" s="84" t="s">
        <v>3373</v>
      </c>
      <c r="C6760" s="82" t="s">
        <v>3374</v>
      </c>
    </row>
    <row r="6761" spans="1:3" ht="11.5" hidden="1" x14ac:dyDescent="0.25">
      <c r="A6761" s="85">
        <v>25590928</v>
      </c>
      <c r="B6761" s="84" t="s">
        <v>14463</v>
      </c>
    </row>
    <row r="6762" spans="1:3" ht="11.5" hidden="1" x14ac:dyDescent="0.25">
      <c r="A6762" s="85">
        <v>25565469</v>
      </c>
      <c r="B6762" s="84" t="s">
        <v>14464</v>
      </c>
    </row>
    <row r="6763" spans="1:3" ht="11.5" hidden="1" x14ac:dyDescent="0.25">
      <c r="A6763" s="85">
        <v>27187499</v>
      </c>
      <c r="B6763" s="84" t="s">
        <v>14465</v>
      </c>
    </row>
    <row r="6764" spans="1:3" ht="11.5" hidden="1" x14ac:dyDescent="0.25">
      <c r="A6764" s="85">
        <v>27184140</v>
      </c>
      <c r="B6764" s="84" t="s">
        <v>14466</v>
      </c>
    </row>
    <row r="6765" spans="1:3" ht="11.5" hidden="1" x14ac:dyDescent="0.25">
      <c r="A6765" s="85">
        <v>27184137</v>
      </c>
      <c r="B6765" s="84" t="s">
        <v>14467</v>
      </c>
    </row>
    <row r="6766" spans="1:3" ht="11.5" hidden="1" x14ac:dyDescent="0.25">
      <c r="A6766" s="85">
        <v>27184136</v>
      </c>
      <c r="B6766" s="84" t="s">
        <v>14468</v>
      </c>
    </row>
    <row r="6767" spans="1:3" ht="11.5" hidden="1" x14ac:dyDescent="0.25">
      <c r="A6767" s="85">
        <v>27184143</v>
      </c>
      <c r="B6767" s="84" t="s">
        <v>14469</v>
      </c>
    </row>
    <row r="6768" spans="1:3" ht="11.5" hidden="1" x14ac:dyDescent="0.25">
      <c r="A6768" s="85">
        <v>27184145</v>
      </c>
      <c r="B6768" s="84" t="s">
        <v>14470</v>
      </c>
    </row>
    <row r="6769" spans="1:3" ht="11.5" hidden="1" x14ac:dyDescent="0.25">
      <c r="A6769" s="85">
        <v>27184142</v>
      </c>
      <c r="B6769" s="84" t="s">
        <v>14471</v>
      </c>
    </row>
    <row r="6770" spans="1:3" ht="11.5" hidden="1" x14ac:dyDescent="0.25">
      <c r="A6770" s="85">
        <v>27184141</v>
      </c>
      <c r="B6770" s="84" t="s">
        <v>14472</v>
      </c>
    </row>
    <row r="6771" spans="1:3" ht="11.5" hidden="1" x14ac:dyDescent="0.25">
      <c r="A6771" s="85">
        <v>27184139</v>
      </c>
      <c r="B6771" s="84" t="s">
        <v>14473</v>
      </c>
    </row>
    <row r="6772" spans="1:3" ht="11.5" hidden="1" x14ac:dyDescent="0.25">
      <c r="A6772" s="85">
        <v>27184138</v>
      </c>
      <c r="B6772" s="84" t="s">
        <v>14474</v>
      </c>
    </row>
    <row r="6773" spans="1:3" ht="11.5" hidden="1" x14ac:dyDescent="0.25">
      <c r="A6773" s="85">
        <v>27009403</v>
      </c>
      <c r="B6773" s="84" t="s">
        <v>14475</v>
      </c>
    </row>
    <row r="6774" spans="1:3" ht="11.5" hidden="1" x14ac:dyDescent="0.25">
      <c r="A6774" s="85">
        <v>27015815</v>
      </c>
      <c r="B6774" s="84" t="s">
        <v>14476</v>
      </c>
    </row>
    <row r="6775" spans="1:3" ht="11.5" x14ac:dyDescent="0.25">
      <c r="A6775" s="85">
        <v>27173906</v>
      </c>
      <c r="B6775" s="84" t="s">
        <v>3375</v>
      </c>
      <c r="C6775" s="82" t="s">
        <v>3376</v>
      </c>
    </row>
    <row r="6776" spans="1:3" ht="11.5" x14ac:dyDescent="0.25">
      <c r="A6776" s="85">
        <v>27174001</v>
      </c>
      <c r="B6776" s="84" t="s">
        <v>3377</v>
      </c>
      <c r="C6776" s="82" t="s">
        <v>3376</v>
      </c>
    </row>
    <row r="6777" spans="1:3" ht="11.5" x14ac:dyDescent="0.25">
      <c r="A6777" s="85">
        <v>25573842</v>
      </c>
      <c r="B6777" s="84" t="s">
        <v>3378</v>
      </c>
      <c r="C6777" s="82" t="s">
        <v>3379</v>
      </c>
    </row>
    <row r="6778" spans="1:3" ht="11.5" x14ac:dyDescent="0.25">
      <c r="A6778" s="85">
        <v>25446346</v>
      </c>
      <c r="B6778" s="84" t="s">
        <v>3380</v>
      </c>
      <c r="C6778" s="82" t="s">
        <v>3381</v>
      </c>
    </row>
    <row r="6779" spans="1:3" ht="11.5" hidden="1" x14ac:dyDescent="0.25">
      <c r="A6779" s="85">
        <v>25472924</v>
      </c>
      <c r="B6779" s="84" t="s">
        <v>14477</v>
      </c>
    </row>
    <row r="6780" spans="1:3" ht="11.5" hidden="1" x14ac:dyDescent="0.25">
      <c r="A6780" s="85">
        <v>25472931</v>
      </c>
      <c r="B6780" s="84" t="s">
        <v>14478</v>
      </c>
    </row>
    <row r="6781" spans="1:3" ht="11.5" x14ac:dyDescent="0.25">
      <c r="A6781" s="85">
        <v>25425875</v>
      </c>
      <c r="B6781" s="84" t="s">
        <v>3382</v>
      </c>
      <c r="C6781" s="82" t="s">
        <v>3383</v>
      </c>
    </row>
    <row r="6782" spans="1:3" ht="11.5" hidden="1" x14ac:dyDescent="0.25">
      <c r="A6782" s="85">
        <v>25470933</v>
      </c>
      <c r="B6782" s="84" t="s">
        <v>14479</v>
      </c>
    </row>
    <row r="6783" spans="1:3" ht="11.5" hidden="1" x14ac:dyDescent="0.25">
      <c r="A6783" s="85">
        <v>27009495</v>
      </c>
      <c r="B6783" s="84" t="s">
        <v>14480</v>
      </c>
    </row>
    <row r="6784" spans="1:3" ht="11.5" hidden="1" x14ac:dyDescent="0.25">
      <c r="A6784" s="85">
        <v>27009499</v>
      </c>
      <c r="B6784" s="84" t="s">
        <v>14481</v>
      </c>
    </row>
    <row r="6785" spans="1:3" ht="11.5" hidden="1" x14ac:dyDescent="0.25">
      <c r="A6785" s="85">
        <v>27009501</v>
      </c>
      <c r="B6785" s="84" t="s">
        <v>14482</v>
      </c>
    </row>
    <row r="6786" spans="1:3" ht="11.5" x14ac:dyDescent="0.25">
      <c r="A6786" s="85">
        <v>25444583</v>
      </c>
      <c r="B6786" s="84" t="s">
        <v>3385</v>
      </c>
      <c r="C6786" s="82" t="s">
        <v>3386</v>
      </c>
    </row>
    <row r="6787" spans="1:3" ht="11.5" hidden="1" x14ac:dyDescent="0.25">
      <c r="A6787" s="85">
        <v>25470660</v>
      </c>
      <c r="B6787" s="84" t="s">
        <v>14483</v>
      </c>
    </row>
    <row r="6788" spans="1:3" ht="11.5" hidden="1" x14ac:dyDescent="0.25">
      <c r="A6788" s="85">
        <v>25398407</v>
      </c>
      <c r="B6788" s="84" t="s">
        <v>14484</v>
      </c>
    </row>
    <row r="6789" spans="1:3" ht="11.5" hidden="1" x14ac:dyDescent="0.25">
      <c r="A6789" s="85">
        <v>25398189</v>
      </c>
      <c r="B6789" s="84" t="s">
        <v>14485</v>
      </c>
    </row>
    <row r="6790" spans="1:3" ht="11.5" hidden="1" x14ac:dyDescent="0.25">
      <c r="A6790" s="85">
        <v>25398328</v>
      </c>
      <c r="B6790" s="84" t="s">
        <v>14486</v>
      </c>
    </row>
    <row r="6791" spans="1:3" ht="11.5" hidden="1" x14ac:dyDescent="0.25">
      <c r="A6791" s="85">
        <v>25398505</v>
      </c>
      <c r="B6791" s="84" t="s">
        <v>14487</v>
      </c>
    </row>
    <row r="6792" spans="1:3" ht="11.5" hidden="1" x14ac:dyDescent="0.25">
      <c r="A6792" s="85">
        <v>25398178</v>
      </c>
      <c r="B6792" s="84" t="s">
        <v>14488</v>
      </c>
    </row>
    <row r="6793" spans="1:3" ht="11.5" hidden="1" x14ac:dyDescent="0.25">
      <c r="A6793" s="85">
        <v>25458103</v>
      </c>
      <c r="B6793" s="84" t="s">
        <v>14489</v>
      </c>
    </row>
    <row r="6794" spans="1:3" ht="11.5" hidden="1" x14ac:dyDescent="0.25">
      <c r="A6794" s="85">
        <v>25401145</v>
      </c>
      <c r="B6794" s="84" t="s">
        <v>14490</v>
      </c>
    </row>
    <row r="6795" spans="1:3" ht="11.5" x14ac:dyDescent="0.25">
      <c r="A6795" s="85">
        <v>25462901</v>
      </c>
      <c r="B6795" s="84" t="s">
        <v>3387</v>
      </c>
      <c r="C6795" s="82" t="s">
        <v>3388</v>
      </c>
    </row>
    <row r="6796" spans="1:3" ht="11.5" hidden="1" x14ac:dyDescent="0.25">
      <c r="A6796" s="85">
        <v>25136503</v>
      </c>
      <c r="B6796" s="84" t="s">
        <v>26055</v>
      </c>
    </row>
    <row r="6797" spans="1:3" ht="11.5" hidden="1" x14ac:dyDescent="0.25">
      <c r="A6797" s="85">
        <v>25401069</v>
      </c>
      <c r="B6797" s="84" t="s">
        <v>14491</v>
      </c>
    </row>
    <row r="6798" spans="1:3" ht="11.5" x14ac:dyDescent="0.25">
      <c r="A6798" s="85">
        <v>25070906</v>
      </c>
      <c r="B6798" s="84" t="s">
        <v>3391</v>
      </c>
      <c r="C6798" s="82" t="s">
        <v>3390</v>
      </c>
    </row>
    <row r="6799" spans="1:3" ht="11.5" hidden="1" x14ac:dyDescent="0.25">
      <c r="A6799" s="85">
        <v>25450129</v>
      </c>
      <c r="B6799" s="84" t="s">
        <v>14492</v>
      </c>
    </row>
    <row r="6800" spans="1:3" ht="11.5" x14ac:dyDescent="0.25">
      <c r="A6800" s="85">
        <v>25589122</v>
      </c>
      <c r="B6800" s="84" t="s">
        <v>387</v>
      </c>
      <c r="C6800" s="82" t="s">
        <v>3390</v>
      </c>
    </row>
    <row r="6801" spans="1:3" ht="11.5" hidden="1" x14ac:dyDescent="0.25">
      <c r="A6801" s="85">
        <v>25574760</v>
      </c>
      <c r="B6801" s="84" t="s">
        <v>3495</v>
      </c>
    </row>
    <row r="6802" spans="1:3" ht="11.5" hidden="1" x14ac:dyDescent="0.25">
      <c r="A6802" s="85">
        <v>25400088</v>
      </c>
      <c r="B6802" s="84" t="s">
        <v>14493</v>
      </c>
    </row>
    <row r="6803" spans="1:3" ht="11.5" x14ac:dyDescent="0.25">
      <c r="A6803" s="85">
        <v>8035218</v>
      </c>
      <c r="B6803" s="84" t="s">
        <v>3392</v>
      </c>
      <c r="C6803" s="82" t="s">
        <v>3393</v>
      </c>
    </row>
    <row r="6804" spans="1:3" ht="11.5" x14ac:dyDescent="0.25">
      <c r="A6804" s="85">
        <v>25437972</v>
      </c>
      <c r="B6804" s="84" t="s">
        <v>333</v>
      </c>
      <c r="C6804" s="82" t="s">
        <v>3395</v>
      </c>
    </row>
    <row r="6805" spans="1:3" ht="11.5" hidden="1" x14ac:dyDescent="0.25">
      <c r="A6805" s="85">
        <v>27128606</v>
      </c>
      <c r="B6805" s="84" t="s">
        <v>26056</v>
      </c>
    </row>
    <row r="6806" spans="1:3" ht="11.5" hidden="1" x14ac:dyDescent="0.25">
      <c r="A6806" s="85">
        <v>27128610</v>
      </c>
      <c r="B6806" s="84" t="s">
        <v>26057</v>
      </c>
    </row>
    <row r="6807" spans="1:3" ht="11.5" hidden="1" x14ac:dyDescent="0.25">
      <c r="A6807" s="85">
        <v>27128608</v>
      </c>
      <c r="B6807" s="84" t="s">
        <v>26058</v>
      </c>
    </row>
    <row r="6808" spans="1:3" ht="11.5" x14ac:dyDescent="0.25">
      <c r="A6808" s="85">
        <v>25572269</v>
      </c>
      <c r="B6808" s="84" t="s">
        <v>3396</v>
      </c>
      <c r="C6808" s="82" t="s">
        <v>3395</v>
      </c>
    </row>
    <row r="6809" spans="1:3" ht="11.5" hidden="1" x14ac:dyDescent="0.25">
      <c r="A6809" s="85">
        <v>25469782</v>
      </c>
      <c r="B6809" s="84" t="s">
        <v>14494</v>
      </c>
    </row>
    <row r="6810" spans="1:3" ht="11.5" hidden="1" x14ac:dyDescent="0.25">
      <c r="A6810" s="85">
        <v>25110035</v>
      </c>
      <c r="B6810" s="84" t="s">
        <v>14495</v>
      </c>
    </row>
    <row r="6811" spans="1:3" ht="11.5" hidden="1" x14ac:dyDescent="0.25">
      <c r="A6811" s="85">
        <v>25579755</v>
      </c>
      <c r="B6811" s="84" t="s">
        <v>14496</v>
      </c>
    </row>
    <row r="6812" spans="1:3" ht="11.5" x14ac:dyDescent="0.25">
      <c r="A6812" s="85">
        <v>25401307</v>
      </c>
      <c r="B6812" s="84" t="s">
        <v>3397</v>
      </c>
      <c r="C6812" s="82" t="s">
        <v>3398</v>
      </c>
    </row>
    <row r="6813" spans="1:3" ht="11.5" hidden="1" x14ac:dyDescent="0.25">
      <c r="A6813" s="85">
        <v>25577428</v>
      </c>
      <c r="B6813" s="84" t="s">
        <v>14497</v>
      </c>
    </row>
    <row r="6814" spans="1:3" ht="11.5" hidden="1" x14ac:dyDescent="0.25">
      <c r="A6814" s="85">
        <v>27157167</v>
      </c>
      <c r="B6814" s="84" t="s">
        <v>14498</v>
      </c>
    </row>
    <row r="6815" spans="1:3" ht="11.5" x14ac:dyDescent="0.25">
      <c r="A6815" s="85">
        <v>27113748</v>
      </c>
      <c r="B6815" s="84" t="s">
        <v>3399</v>
      </c>
      <c r="C6815" s="82" t="s">
        <v>3400</v>
      </c>
    </row>
    <row r="6816" spans="1:3" ht="11.5" x14ac:dyDescent="0.25">
      <c r="A6816" s="85">
        <v>27055101</v>
      </c>
      <c r="B6816" s="84" t="s">
        <v>3401</v>
      </c>
      <c r="C6816" s="82" t="s">
        <v>3402</v>
      </c>
    </row>
    <row r="6817" spans="1:3" ht="11.5" x14ac:dyDescent="0.25">
      <c r="A6817" s="85">
        <v>25451262</v>
      </c>
      <c r="B6817" s="84" t="s">
        <v>3403</v>
      </c>
      <c r="C6817" s="82" t="s">
        <v>3404</v>
      </c>
    </row>
    <row r="6818" spans="1:3" ht="11.5" x14ac:dyDescent="0.25">
      <c r="A6818" s="85">
        <v>25578265</v>
      </c>
      <c r="B6818" s="84" t="s">
        <v>3405</v>
      </c>
      <c r="C6818" s="82" t="s">
        <v>3406</v>
      </c>
    </row>
    <row r="6819" spans="1:3" ht="11.5" hidden="1" x14ac:dyDescent="0.25">
      <c r="A6819" s="85">
        <v>27184191</v>
      </c>
      <c r="B6819" s="84" t="s">
        <v>14502</v>
      </c>
    </row>
    <row r="6820" spans="1:3" ht="11.5" hidden="1" x14ac:dyDescent="0.25">
      <c r="A6820" s="85">
        <v>25397925</v>
      </c>
      <c r="B6820" s="84" t="s">
        <v>14503</v>
      </c>
    </row>
    <row r="6821" spans="1:3" ht="11.5" hidden="1" x14ac:dyDescent="0.25">
      <c r="A6821" s="85">
        <v>25575821</v>
      </c>
      <c r="B6821" s="84" t="s">
        <v>14504</v>
      </c>
    </row>
    <row r="6822" spans="1:3" ht="11.5" hidden="1" x14ac:dyDescent="0.25">
      <c r="A6822" s="85">
        <v>25573695</v>
      </c>
      <c r="B6822" s="84" t="s">
        <v>14505</v>
      </c>
    </row>
    <row r="6823" spans="1:3" ht="11.5" hidden="1" x14ac:dyDescent="0.25">
      <c r="A6823" s="85">
        <v>25397913</v>
      </c>
      <c r="B6823" s="84" t="s">
        <v>14506</v>
      </c>
    </row>
    <row r="6824" spans="1:3" ht="11.5" hidden="1" x14ac:dyDescent="0.25">
      <c r="A6824" s="85">
        <v>25579434</v>
      </c>
      <c r="B6824" s="84" t="s">
        <v>14507</v>
      </c>
    </row>
    <row r="6825" spans="1:3" ht="11.5" x14ac:dyDescent="0.25">
      <c r="A6825" s="85">
        <v>25574700</v>
      </c>
      <c r="B6825" s="84" t="s">
        <v>3407</v>
      </c>
      <c r="C6825" s="82" t="s">
        <v>3408</v>
      </c>
    </row>
    <row r="6826" spans="1:3" ht="11.5" hidden="1" x14ac:dyDescent="0.25">
      <c r="A6826" s="85">
        <v>27193344</v>
      </c>
      <c r="B6826" s="84" t="s">
        <v>14508</v>
      </c>
    </row>
    <row r="6827" spans="1:3" ht="11.5" hidden="1" x14ac:dyDescent="0.25">
      <c r="A6827" s="85">
        <v>25450053</v>
      </c>
      <c r="B6827" s="84" t="s">
        <v>14509</v>
      </c>
    </row>
    <row r="6828" spans="1:3" ht="11.5" x14ac:dyDescent="0.25">
      <c r="A6828" s="85">
        <v>25462364</v>
      </c>
      <c r="B6828" s="84" t="s">
        <v>337</v>
      </c>
      <c r="C6828" s="82" t="s">
        <v>3410</v>
      </c>
    </row>
    <row r="6829" spans="1:3" ht="11.5" x14ac:dyDescent="0.25">
      <c r="A6829" s="85">
        <v>25400000</v>
      </c>
      <c r="B6829" s="84" t="s">
        <v>3411</v>
      </c>
      <c r="C6829" s="82" t="s">
        <v>3412</v>
      </c>
    </row>
    <row r="6830" spans="1:3" ht="11.5" x14ac:dyDescent="0.25">
      <c r="A6830" s="85">
        <v>25076989</v>
      </c>
      <c r="B6830" s="84" t="s">
        <v>3413</v>
      </c>
      <c r="C6830" s="82" t="s">
        <v>3412</v>
      </c>
    </row>
    <row r="6831" spans="1:3" ht="11.5" hidden="1" x14ac:dyDescent="0.25">
      <c r="A6831" s="85">
        <v>8032006</v>
      </c>
      <c r="B6831" s="84" t="s">
        <v>14510</v>
      </c>
    </row>
    <row r="6832" spans="1:3" ht="11.5" x14ac:dyDescent="0.25">
      <c r="A6832" s="85">
        <v>25589081</v>
      </c>
      <c r="B6832" s="84" t="s">
        <v>3414</v>
      </c>
      <c r="C6832" s="82" t="s">
        <v>3415</v>
      </c>
    </row>
    <row r="6833" spans="1:3" ht="11.5" x14ac:dyDescent="0.25">
      <c r="A6833" s="85">
        <v>25061609</v>
      </c>
      <c r="B6833" s="84" t="s">
        <v>56</v>
      </c>
      <c r="C6833" s="82" t="s">
        <v>3416</v>
      </c>
    </row>
    <row r="6834" spans="1:3" ht="11.5" x14ac:dyDescent="0.25">
      <c r="A6834" s="85">
        <v>25437479</v>
      </c>
      <c r="B6834" s="84" t="s">
        <v>3417</v>
      </c>
      <c r="C6834" s="82" t="s">
        <v>3418</v>
      </c>
    </row>
    <row r="6835" spans="1:3" ht="11.5" x14ac:dyDescent="0.25">
      <c r="A6835" s="85">
        <v>25474161</v>
      </c>
      <c r="B6835" s="84" t="s">
        <v>3419</v>
      </c>
      <c r="C6835" s="82" t="s">
        <v>3420</v>
      </c>
    </row>
    <row r="6836" spans="1:3" ht="11.5" x14ac:dyDescent="0.25">
      <c r="A6836" s="85">
        <v>25476856</v>
      </c>
      <c r="B6836" s="84" t="s">
        <v>3421</v>
      </c>
      <c r="C6836" s="82" t="s">
        <v>3422</v>
      </c>
    </row>
    <row r="6837" spans="1:3" ht="11.5" x14ac:dyDescent="0.25">
      <c r="A6837" s="85">
        <v>25468858</v>
      </c>
      <c r="B6837" s="84" t="s">
        <v>3423</v>
      </c>
      <c r="C6837" s="82" t="s">
        <v>3422</v>
      </c>
    </row>
    <row r="6838" spans="1:3" ht="11.5" hidden="1" x14ac:dyDescent="0.25">
      <c r="A6838" s="85">
        <v>8035283</v>
      </c>
      <c r="B6838" s="84" t="s">
        <v>14511</v>
      </c>
    </row>
    <row r="6839" spans="1:3" ht="11.5" hidden="1" x14ac:dyDescent="0.25">
      <c r="A6839" s="85">
        <v>27180038</v>
      </c>
      <c r="B6839" s="84" t="s">
        <v>14512</v>
      </c>
    </row>
    <row r="6840" spans="1:3" ht="11.5" hidden="1" x14ac:dyDescent="0.25">
      <c r="A6840" s="85">
        <v>25111372</v>
      </c>
      <c r="B6840" s="84" t="s">
        <v>14513</v>
      </c>
    </row>
    <row r="6841" spans="1:3" ht="11.5" hidden="1" x14ac:dyDescent="0.25">
      <c r="A6841" s="85">
        <v>25426530</v>
      </c>
      <c r="B6841" s="84" t="s">
        <v>14514</v>
      </c>
    </row>
    <row r="6842" spans="1:3" ht="11.5" x14ac:dyDescent="0.25">
      <c r="A6842" s="85">
        <v>8036482</v>
      </c>
      <c r="B6842" s="84" t="s">
        <v>3424</v>
      </c>
      <c r="C6842" s="82" t="s">
        <v>3425</v>
      </c>
    </row>
    <row r="6843" spans="1:3" ht="11.5" x14ac:dyDescent="0.25">
      <c r="A6843" s="85">
        <v>27190176</v>
      </c>
      <c r="B6843" s="84" t="s">
        <v>3426</v>
      </c>
      <c r="C6843" s="82" t="s">
        <v>3427</v>
      </c>
    </row>
    <row r="6844" spans="1:3" ht="11.5" hidden="1" x14ac:dyDescent="0.25">
      <c r="A6844" s="85">
        <v>27144548</v>
      </c>
      <c r="B6844" s="84" t="s">
        <v>14515</v>
      </c>
    </row>
    <row r="6845" spans="1:3" ht="11.5" hidden="1" x14ac:dyDescent="0.25">
      <c r="A6845" s="85">
        <v>27117971</v>
      </c>
      <c r="B6845" s="84" t="s">
        <v>14516</v>
      </c>
    </row>
    <row r="6846" spans="1:3" ht="11.5" x14ac:dyDescent="0.25">
      <c r="A6846" s="85">
        <v>843067</v>
      </c>
      <c r="B6846" s="84" t="s">
        <v>3428</v>
      </c>
      <c r="C6846" s="82" t="s">
        <v>3429</v>
      </c>
    </row>
    <row r="6847" spans="1:3" ht="11.5" hidden="1" x14ac:dyDescent="0.25">
      <c r="A6847" s="85">
        <v>27187863</v>
      </c>
      <c r="B6847" s="84" t="s">
        <v>14517</v>
      </c>
    </row>
    <row r="6848" spans="1:3" ht="11.5" hidden="1" x14ac:dyDescent="0.25">
      <c r="A6848" s="85">
        <v>27187868</v>
      </c>
      <c r="B6848" s="84" t="s">
        <v>14518</v>
      </c>
    </row>
    <row r="6849" spans="1:3" ht="11.5" hidden="1" x14ac:dyDescent="0.25">
      <c r="A6849" s="85">
        <v>27180205</v>
      </c>
      <c r="B6849" s="84" t="s">
        <v>14519</v>
      </c>
    </row>
    <row r="6850" spans="1:3" ht="11.5" hidden="1" x14ac:dyDescent="0.25">
      <c r="A6850" s="85">
        <v>27192635</v>
      </c>
      <c r="B6850" s="84" t="s">
        <v>14520</v>
      </c>
    </row>
    <row r="6851" spans="1:3" ht="11.5" hidden="1" x14ac:dyDescent="0.25">
      <c r="A6851" s="85">
        <v>27192619</v>
      </c>
      <c r="B6851" s="84" t="s">
        <v>14521</v>
      </c>
    </row>
    <row r="6852" spans="1:3" ht="11.5" hidden="1" x14ac:dyDescent="0.25">
      <c r="A6852" s="85">
        <v>27192634</v>
      </c>
      <c r="B6852" s="84" t="s">
        <v>14522</v>
      </c>
    </row>
    <row r="6853" spans="1:3" ht="11.5" hidden="1" x14ac:dyDescent="0.25">
      <c r="A6853" s="85">
        <v>8035914</v>
      </c>
      <c r="B6853" s="84" t="s">
        <v>14523</v>
      </c>
    </row>
    <row r="6854" spans="1:3" ht="11.5" hidden="1" x14ac:dyDescent="0.25">
      <c r="A6854" s="85">
        <v>8037483</v>
      </c>
      <c r="B6854" s="84" t="s">
        <v>14524</v>
      </c>
    </row>
    <row r="6855" spans="1:3" ht="11.5" hidden="1" x14ac:dyDescent="0.25">
      <c r="A6855" s="85">
        <v>27034722</v>
      </c>
      <c r="B6855" s="84" t="s">
        <v>14525</v>
      </c>
    </row>
    <row r="6856" spans="1:3" ht="11.5" hidden="1" x14ac:dyDescent="0.25">
      <c r="A6856" s="85">
        <v>27034723</v>
      </c>
      <c r="B6856" s="84" t="s">
        <v>14526</v>
      </c>
    </row>
    <row r="6857" spans="1:3" ht="11.5" hidden="1" x14ac:dyDescent="0.25">
      <c r="A6857" s="85">
        <v>27030900</v>
      </c>
      <c r="B6857" s="84" t="s">
        <v>14527</v>
      </c>
    </row>
    <row r="6858" spans="1:3" ht="11.5" hidden="1" x14ac:dyDescent="0.25">
      <c r="A6858" s="85">
        <v>27030901</v>
      </c>
      <c r="B6858" s="84" t="s">
        <v>14528</v>
      </c>
    </row>
    <row r="6859" spans="1:3" ht="11.5" hidden="1" x14ac:dyDescent="0.25">
      <c r="A6859" s="85">
        <v>25127432</v>
      </c>
      <c r="B6859" s="84" t="s">
        <v>14529</v>
      </c>
    </row>
    <row r="6860" spans="1:3" ht="11.5" hidden="1" x14ac:dyDescent="0.25">
      <c r="A6860" s="85">
        <v>25078110</v>
      </c>
      <c r="B6860" s="84" t="s">
        <v>14530</v>
      </c>
    </row>
    <row r="6861" spans="1:3" ht="11.5" x14ac:dyDescent="0.25">
      <c r="A6861" s="85">
        <v>25082953</v>
      </c>
      <c r="B6861" s="84" t="s">
        <v>3430</v>
      </c>
      <c r="C6861" s="82" t="s">
        <v>3431</v>
      </c>
    </row>
    <row r="6862" spans="1:3" ht="11.5" x14ac:dyDescent="0.25">
      <c r="A6862" s="85">
        <v>25425343</v>
      </c>
      <c r="B6862" s="84" t="s">
        <v>3432</v>
      </c>
      <c r="C6862" s="82" t="s">
        <v>3433</v>
      </c>
    </row>
    <row r="6863" spans="1:3" ht="11.5" x14ac:dyDescent="0.25">
      <c r="A6863" s="85">
        <v>25475067</v>
      </c>
      <c r="B6863" s="84" t="s">
        <v>3434</v>
      </c>
      <c r="C6863" s="82" t="s">
        <v>3435</v>
      </c>
    </row>
    <row r="6864" spans="1:3" ht="11.5" x14ac:dyDescent="0.25">
      <c r="A6864" s="85">
        <v>25424962</v>
      </c>
      <c r="B6864" s="84" t="s">
        <v>3436</v>
      </c>
      <c r="C6864" s="82" t="s">
        <v>3437</v>
      </c>
    </row>
    <row r="6865" spans="1:3" ht="11.5" x14ac:dyDescent="0.25">
      <c r="A6865" s="85">
        <v>25420254</v>
      </c>
      <c r="B6865" s="84" t="s">
        <v>3438</v>
      </c>
      <c r="C6865" s="82" t="s">
        <v>3439</v>
      </c>
    </row>
    <row r="6866" spans="1:3" ht="11.5" hidden="1" x14ac:dyDescent="0.25">
      <c r="A6866" s="85">
        <v>27095755</v>
      </c>
      <c r="B6866" s="84" t="s">
        <v>14532</v>
      </c>
    </row>
    <row r="6867" spans="1:3" ht="11.5" hidden="1" x14ac:dyDescent="0.25">
      <c r="A6867" s="85">
        <v>27177205</v>
      </c>
      <c r="B6867" s="84" t="s">
        <v>14533</v>
      </c>
    </row>
    <row r="6868" spans="1:3" ht="11.5" hidden="1" x14ac:dyDescent="0.25">
      <c r="A6868" s="85">
        <v>27177219</v>
      </c>
      <c r="B6868" s="84" t="s">
        <v>14534</v>
      </c>
    </row>
    <row r="6869" spans="1:3" ht="11.5" hidden="1" x14ac:dyDescent="0.25">
      <c r="A6869" s="85">
        <v>27192500</v>
      </c>
      <c r="B6869" s="84" t="s">
        <v>14535</v>
      </c>
    </row>
    <row r="6870" spans="1:3" ht="11.5" hidden="1" x14ac:dyDescent="0.25">
      <c r="A6870" s="85">
        <v>27192529</v>
      </c>
      <c r="B6870" s="84" t="s">
        <v>14536</v>
      </c>
    </row>
    <row r="6871" spans="1:3" ht="11.5" hidden="1" x14ac:dyDescent="0.25">
      <c r="A6871" s="85">
        <v>25461619</v>
      </c>
      <c r="B6871" s="84" t="s">
        <v>14537</v>
      </c>
    </row>
    <row r="6872" spans="1:3" ht="11.5" x14ac:dyDescent="0.25">
      <c r="A6872" s="85">
        <v>25401267</v>
      </c>
      <c r="B6872" s="84" t="s">
        <v>3440</v>
      </c>
      <c r="C6872" s="82" t="s">
        <v>3441</v>
      </c>
    </row>
    <row r="6873" spans="1:3" ht="11.5" x14ac:dyDescent="0.25">
      <c r="A6873" s="85">
        <v>27067607</v>
      </c>
      <c r="B6873" s="84" t="s">
        <v>3442</v>
      </c>
      <c r="C6873" s="82" t="s">
        <v>3441</v>
      </c>
    </row>
    <row r="6874" spans="1:3" ht="11.5" x14ac:dyDescent="0.25">
      <c r="A6874" s="85">
        <v>25461781</v>
      </c>
      <c r="B6874" s="84" t="s">
        <v>344</v>
      </c>
      <c r="C6874" s="82" t="s">
        <v>3444</v>
      </c>
    </row>
    <row r="6875" spans="1:3" ht="11.5" x14ac:dyDescent="0.25">
      <c r="A6875" s="85">
        <v>25400256</v>
      </c>
      <c r="B6875" s="84" t="s">
        <v>3445</v>
      </c>
      <c r="C6875" s="82" t="s">
        <v>3444</v>
      </c>
    </row>
    <row r="6876" spans="1:3" ht="11.5" x14ac:dyDescent="0.25">
      <c r="A6876" s="85">
        <v>25428554</v>
      </c>
      <c r="B6876" s="84" t="s">
        <v>384</v>
      </c>
      <c r="C6876" s="82" t="s">
        <v>3447</v>
      </c>
    </row>
    <row r="6877" spans="1:3" ht="11.5" x14ac:dyDescent="0.25">
      <c r="A6877" s="85">
        <v>25418684</v>
      </c>
      <c r="B6877" s="84" t="s">
        <v>3450</v>
      </c>
      <c r="C6877" s="82" t="s">
        <v>3449</v>
      </c>
    </row>
    <row r="6878" spans="1:3" ht="11.5" hidden="1" x14ac:dyDescent="0.25">
      <c r="A6878" s="85">
        <v>25400078</v>
      </c>
      <c r="B6878" s="84" t="s">
        <v>14538</v>
      </c>
    </row>
    <row r="6879" spans="1:3" ht="11.5" hidden="1" x14ac:dyDescent="0.25">
      <c r="A6879" s="85">
        <v>25458805</v>
      </c>
      <c r="B6879" s="84" t="s">
        <v>14539</v>
      </c>
    </row>
    <row r="6880" spans="1:3" ht="11.5" x14ac:dyDescent="0.25">
      <c r="A6880" s="85">
        <v>25582265</v>
      </c>
      <c r="B6880" s="84" t="s">
        <v>346</v>
      </c>
      <c r="C6880" s="82" t="s">
        <v>3449</v>
      </c>
    </row>
    <row r="6881" spans="1:3" ht="11.5" x14ac:dyDescent="0.25">
      <c r="A6881" s="85">
        <v>25130621</v>
      </c>
      <c r="B6881" s="84" t="s">
        <v>3451</v>
      </c>
      <c r="C6881" s="82" t="s">
        <v>3452</v>
      </c>
    </row>
    <row r="6882" spans="1:3" ht="11.5" x14ac:dyDescent="0.25">
      <c r="A6882" s="85">
        <v>25572274</v>
      </c>
      <c r="B6882" s="84" t="s">
        <v>3453</v>
      </c>
      <c r="C6882" s="82" t="s">
        <v>3452</v>
      </c>
    </row>
    <row r="6883" spans="1:3" ht="11.5" x14ac:dyDescent="0.25">
      <c r="A6883" s="85">
        <v>25046343</v>
      </c>
      <c r="B6883" s="84" t="s">
        <v>52</v>
      </c>
      <c r="C6883" s="82" t="s">
        <v>3454</v>
      </c>
    </row>
    <row r="6884" spans="1:3" ht="11.5" x14ac:dyDescent="0.25">
      <c r="A6884" s="85">
        <v>25574232</v>
      </c>
      <c r="B6884" s="84" t="s">
        <v>3455</v>
      </c>
      <c r="C6884" s="82" t="s">
        <v>3456</v>
      </c>
    </row>
    <row r="6885" spans="1:3" ht="11.5" hidden="1" x14ac:dyDescent="0.25">
      <c r="A6885" s="85">
        <v>27145786</v>
      </c>
      <c r="B6885" s="84" t="s">
        <v>14540</v>
      </c>
    </row>
    <row r="6886" spans="1:3" ht="11.5" hidden="1" x14ac:dyDescent="0.25">
      <c r="A6886" s="85">
        <v>27145819</v>
      </c>
      <c r="B6886" s="84" t="s">
        <v>14541</v>
      </c>
    </row>
    <row r="6887" spans="1:3" ht="11.5" x14ac:dyDescent="0.25">
      <c r="A6887" s="85">
        <v>25462274</v>
      </c>
      <c r="B6887" s="84" t="s">
        <v>50</v>
      </c>
      <c r="C6887" s="82" t="s">
        <v>3457</v>
      </c>
    </row>
    <row r="6888" spans="1:3" ht="11.5" hidden="1" x14ac:dyDescent="0.25">
      <c r="A6888" s="85">
        <v>25458807</v>
      </c>
      <c r="B6888" s="84" t="s">
        <v>14542</v>
      </c>
    </row>
    <row r="6889" spans="1:3" ht="11.5" x14ac:dyDescent="0.25">
      <c r="A6889" s="85">
        <v>27067605</v>
      </c>
      <c r="B6889" s="84" t="s">
        <v>3458</v>
      </c>
      <c r="C6889" s="82" t="s">
        <v>3457</v>
      </c>
    </row>
    <row r="6890" spans="1:3" ht="11.5" x14ac:dyDescent="0.25">
      <c r="A6890" s="85">
        <v>25462971</v>
      </c>
      <c r="B6890" s="84" t="s">
        <v>3461</v>
      </c>
      <c r="C6890" s="82" t="s">
        <v>3460</v>
      </c>
    </row>
    <row r="6891" spans="1:3" ht="11.5" x14ac:dyDescent="0.25">
      <c r="A6891" s="85">
        <v>25406935</v>
      </c>
      <c r="B6891" s="84" t="s">
        <v>26470</v>
      </c>
      <c r="C6891" s="82" t="s">
        <v>3460</v>
      </c>
    </row>
    <row r="6892" spans="1:3" ht="11.5" hidden="1" x14ac:dyDescent="0.25">
      <c r="A6892" s="85">
        <v>27006006</v>
      </c>
      <c r="B6892" s="84" t="s">
        <v>14543</v>
      </c>
    </row>
    <row r="6893" spans="1:3" ht="11.5" x14ac:dyDescent="0.25">
      <c r="A6893" s="85">
        <v>25462270</v>
      </c>
      <c r="B6893" s="84" t="s">
        <v>3462</v>
      </c>
      <c r="C6893" s="82" t="s">
        <v>3463</v>
      </c>
    </row>
    <row r="6894" spans="1:3" ht="11.5" x14ac:dyDescent="0.25">
      <c r="A6894" s="85">
        <v>25428905</v>
      </c>
      <c r="B6894" s="84" t="s">
        <v>3464</v>
      </c>
      <c r="C6894" s="82" t="s">
        <v>3465</v>
      </c>
    </row>
    <row r="6895" spans="1:3" ht="11.5" x14ac:dyDescent="0.25">
      <c r="A6895" s="85">
        <v>25462275</v>
      </c>
      <c r="B6895" s="84" t="s">
        <v>3466</v>
      </c>
      <c r="C6895" s="82" t="s">
        <v>3467</v>
      </c>
    </row>
    <row r="6896" spans="1:3" ht="11.5" x14ac:dyDescent="0.25">
      <c r="A6896" s="85">
        <v>27069056</v>
      </c>
      <c r="B6896" s="84" t="s">
        <v>3468</v>
      </c>
      <c r="C6896" s="82" t="s">
        <v>3469</v>
      </c>
    </row>
    <row r="6897" spans="1:3" ht="11.5" hidden="1" x14ac:dyDescent="0.25">
      <c r="A6897" s="85">
        <v>25087245</v>
      </c>
      <c r="B6897" s="84" t="s">
        <v>14544</v>
      </c>
    </row>
    <row r="6898" spans="1:3" ht="11.5" hidden="1" x14ac:dyDescent="0.25">
      <c r="A6898" s="85">
        <v>25466555</v>
      </c>
      <c r="B6898" s="84" t="s">
        <v>14545</v>
      </c>
    </row>
    <row r="6899" spans="1:3" ht="11.5" hidden="1" x14ac:dyDescent="0.25">
      <c r="A6899" s="85">
        <v>8037454</v>
      </c>
      <c r="B6899" s="84" t="s">
        <v>14546</v>
      </c>
    </row>
    <row r="6900" spans="1:3" ht="11.5" hidden="1" x14ac:dyDescent="0.25">
      <c r="A6900" s="85">
        <v>25176701</v>
      </c>
      <c r="B6900" s="84" t="s">
        <v>14547</v>
      </c>
    </row>
    <row r="6901" spans="1:3" ht="11.5" hidden="1" x14ac:dyDescent="0.25">
      <c r="A6901" s="85">
        <v>25115902</v>
      </c>
      <c r="B6901" s="84" t="s">
        <v>14548</v>
      </c>
    </row>
    <row r="6902" spans="1:3" ht="11.5" hidden="1" x14ac:dyDescent="0.25">
      <c r="A6902" s="85">
        <v>25418846</v>
      </c>
      <c r="B6902" s="84" t="s">
        <v>14549</v>
      </c>
    </row>
    <row r="6903" spans="1:3" ht="11.5" hidden="1" x14ac:dyDescent="0.25">
      <c r="A6903" s="85">
        <v>8037660</v>
      </c>
      <c r="B6903" s="84" t="s">
        <v>14550</v>
      </c>
    </row>
    <row r="6904" spans="1:3" ht="11.5" hidden="1" x14ac:dyDescent="0.25">
      <c r="A6904" s="85">
        <v>8037453</v>
      </c>
      <c r="B6904" s="84" t="s">
        <v>14551</v>
      </c>
    </row>
    <row r="6905" spans="1:3" ht="11.5" hidden="1" x14ac:dyDescent="0.25">
      <c r="A6905" s="85">
        <v>8037455</v>
      </c>
      <c r="B6905" s="84" t="s">
        <v>14552</v>
      </c>
    </row>
    <row r="6906" spans="1:3" ht="11.5" x14ac:dyDescent="0.25">
      <c r="A6906" s="85">
        <v>25573942</v>
      </c>
      <c r="B6906" s="84" t="s">
        <v>26437</v>
      </c>
      <c r="C6906" s="82" t="s">
        <v>3471</v>
      </c>
    </row>
    <row r="6907" spans="1:3" ht="11.5" hidden="1" x14ac:dyDescent="0.25">
      <c r="A6907" s="85">
        <v>25113560</v>
      </c>
      <c r="B6907" s="84" t="s">
        <v>14553</v>
      </c>
    </row>
    <row r="6908" spans="1:3" ht="11.5" hidden="1" x14ac:dyDescent="0.25">
      <c r="A6908" s="85">
        <v>27051310</v>
      </c>
      <c r="B6908" s="84" t="s">
        <v>14554</v>
      </c>
    </row>
    <row r="6909" spans="1:3" ht="11.5" hidden="1" x14ac:dyDescent="0.25">
      <c r="A6909" s="85">
        <v>25462853</v>
      </c>
      <c r="B6909" s="84" t="s">
        <v>14555</v>
      </c>
    </row>
    <row r="6910" spans="1:3" ht="11.5" hidden="1" x14ac:dyDescent="0.25">
      <c r="A6910" s="85">
        <v>25451635</v>
      </c>
      <c r="B6910" s="84" t="s">
        <v>14556</v>
      </c>
    </row>
    <row r="6911" spans="1:3" ht="11.5" x14ac:dyDescent="0.25">
      <c r="A6911" s="85">
        <v>25473311</v>
      </c>
      <c r="B6911" s="84" t="s">
        <v>3472</v>
      </c>
      <c r="C6911" s="82" t="s">
        <v>3473</v>
      </c>
    </row>
    <row r="6912" spans="1:3" ht="11.5" x14ac:dyDescent="0.25">
      <c r="A6912" s="85">
        <v>27163547</v>
      </c>
      <c r="B6912" s="84" t="s">
        <v>3474</v>
      </c>
      <c r="C6912" s="82" t="s">
        <v>3475</v>
      </c>
    </row>
    <row r="6913" spans="1:3" ht="11.5" hidden="1" x14ac:dyDescent="0.25">
      <c r="A6913" s="85">
        <v>25457502</v>
      </c>
      <c r="B6913" s="84" t="s">
        <v>14557</v>
      </c>
    </row>
    <row r="6914" spans="1:3" ht="11.5" x14ac:dyDescent="0.25">
      <c r="A6914" s="85">
        <v>25406581</v>
      </c>
      <c r="B6914" s="84" t="s">
        <v>3476</v>
      </c>
      <c r="C6914" s="82" t="s">
        <v>3477</v>
      </c>
    </row>
    <row r="6915" spans="1:3" ht="11.5" hidden="1" x14ac:dyDescent="0.25">
      <c r="A6915" s="85">
        <v>27145296</v>
      </c>
      <c r="B6915" s="84" t="s">
        <v>14558</v>
      </c>
    </row>
    <row r="6916" spans="1:3" ht="11.5" hidden="1" x14ac:dyDescent="0.25">
      <c r="A6916" s="85">
        <v>25469638</v>
      </c>
      <c r="B6916" s="84" t="s">
        <v>14559</v>
      </c>
    </row>
    <row r="6917" spans="1:3" ht="11.5" hidden="1" x14ac:dyDescent="0.25">
      <c r="A6917" s="85">
        <v>25439011</v>
      </c>
      <c r="B6917" s="84" t="s">
        <v>14560</v>
      </c>
    </row>
    <row r="6918" spans="1:3" ht="11.5" x14ac:dyDescent="0.25">
      <c r="A6918" s="85">
        <v>25573839</v>
      </c>
      <c r="B6918" s="84" t="s">
        <v>3478</v>
      </c>
      <c r="C6918" s="82" t="s">
        <v>3479</v>
      </c>
    </row>
    <row r="6919" spans="1:3" ht="11.5" hidden="1" x14ac:dyDescent="0.25">
      <c r="A6919" s="85">
        <v>25965532</v>
      </c>
      <c r="B6919" s="84" t="s">
        <v>14561</v>
      </c>
    </row>
    <row r="6920" spans="1:3" ht="11.5" x14ac:dyDescent="0.25">
      <c r="A6920" s="85">
        <v>25574829</v>
      </c>
      <c r="B6920" s="84" t="s">
        <v>3480</v>
      </c>
      <c r="C6920" s="82" t="s">
        <v>3481</v>
      </c>
    </row>
    <row r="6921" spans="1:3" ht="11.5" x14ac:dyDescent="0.25">
      <c r="A6921" s="85">
        <v>27148497</v>
      </c>
      <c r="B6921" s="84" t="s">
        <v>348</v>
      </c>
      <c r="C6921" s="82" t="s">
        <v>3483</v>
      </c>
    </row>
    <row r="6922" spans="1:3" ht="11.5" hidden="1" x14ac:dyDescent="0.25">
      <c r="A6922" s="85">
        <v>27124932</v>
      </c>
      <c r="B6922" s="84" t="s">
        <v>14562</v>
      </c>
    </row>
    <row r="6923" spans="1:3" ht="11.5" x14ac:dyDescent="0.25">
      <c r="A6923" s="85">
        <v>25435544</v>
      </c>
      <c r="B6923" s="84" t="s">
        <v>3484</v>
      </c>
      <c r="C6923" s="82" t="s">
        <v>3485</v>
      </c>
    </row>
    <row r="6924" spans="1:3" ht="11.5" x14ac:dyDescent="0.25">
      <c r="A6924" s="85">
        <v>25574683</v>
      </c>
      <c r="B6924" s="84" t="s">
        <v>3486</v>
      </c>
      <c r="C6924" s="82" t="s">
        <v>3487</v>
      </c>
    </row>
    <row r="6925" spans="1:3" ht="11.5" hidden="1" x14ac:dyDescent="0.25">
      <c r="A6925" s="85">
        <v>25401270</v>
      </c>
      <c r="B6925" s="84" t="s">
        <v>14563</v>
      </c>
    </row>
    <row r="6926" spans="1:3" ht="11.5" hidden="1" x14ac:dyDescent="0.25">
      <c r="A6926" s="85">
        <v>25583528</v>
      </c>
      <c r="B6926" s="84" t="s">
        <v>14564</v>
      </c>
    </row>
    <row r="6927" spans="1:3" ht="11.5" x14ac:dyDescent="0.25">
      <c r="A6927" s="85">
        <v>27067630</v>
      </c>
      <c r="B6927" s="84" t="s">
        <v>48</v>
      </c>
      <c r="C6927" s="82" t="s">
        <v>3488</v>
      </c>
    </row>
    <row r="6928" spans="1:3" ht="11.5" hidden="1" x14ac:dyDescent="0.25">
      <c r="A6928" s="85">
        <v>27174061</v>
      </c>
      <c r="B6928" s="84" t="s">
        <v>14565</v>
      </c>
    </row>
    <row r="6929" spans="1:3" ht="11.5" hidden="1" x14ac:dyDescent="0.25">
      <c r="A6929" s="85">
        <v>27184188</v>
      </c>
      <c r="B6929" s="84" t="s">
        <v>14566</v>
      </c>
    </row>
    <row r="6930" spans="1:3" ht="11.5" hidden="1" x14ac:dyDescent="0.25">
      <c r="A6930" s="85">
        <v>27187377</v>
      </c>
      <c r="B6930" s="84" t="s">
        <v>14567</v>
      </c>
    </row>
    <row r="6931" spans="1:3" ht="11.5" hidden="1" x14ac:dyDescent="0.25">
      <c r="A6931" s="85">
        <v>27193345</v>
      </c>
      <c r="B6931" s="84" t="s">
        <v>14568</v>
      </c>
    </row>
    <row r="6932" spans="1:3" ht="11.5" hidden="1" x14ac:dyDescent="0.25">
      <c r="A6932" s="85">
        <v>25473480</v>
      </c>
      <c r="B6932" s="84" t="s">
        <v>8000</v>
      </c>
    </row>
    <row r="6933" spans="1:3" ht="11.5" x14ac:dyDescent="0.25">
      <c r="A6933" s="85">
        <v>25573916</v>
      </c>
      <c r="B6933" s="84" t="s">
        <v>3489</v>
      </c>
      <c r="C6933" s="82" t="s">
        <v>3490</v>
      </c>
    </row>
    <row r="6934" spans="1:3" ht="11.5" hidden="1" x14ac:dyDescent="0.25">
      <c r="A6934" s="85">
        <v>25459088</v>
      </c>
      <c r="B6934" s="84" t="s">
        <v>14569</v>
      </c>
    </row>
    <row r="6935" spans="1:3" ht="11.5" hidden="1" x14ac:dyDescent="0.25">
      <c r="A6935" s="85">
        <v>25401091</v>
      </c>
      <c r="B6935" s="84" t="s">
        <v>14570</v>
      </c>
    </row>
    <row r="6936" spans="1:3" ht="11.5" x14ac:dyDescent="0.25">
      <c r="A6936" s="85">
        <v>25435536</v>
      </c>
      <c r="B6936" s="84" t="s">
        <v>3491</v>
      </c>
      <c r="C6936" s="82" t="s">
        <v>3492</v>
      </c>
    </row>
    <row r="6937" spans="1:3" ht="11.5" x14ac:dyDescent="0.25">
      <c r="A6937" s="85">
        <v>25442974</v>
      </c>
      <c r="B6937" s="84" t="s">
        <v>3493</v>
      </c>
      <c r="C6937" s="82" t="s">
        <v>3494</v>
      </c>
    </row>
    <row r="6938" spans="1:3" ht="11.5" hidden="1" x14ac:dyDescent="0.25">
      <c r="A6938" s="85">
        <v>25458970</v>
      </c>
      <c r="B6938" s="84" t="s">
        <v>14571</v>
      </c>
    </row>
    <row r="6939" spans="1:3" ht="11.5" x14ac:dyDescent="0.25">
      <c r="A6939" s="85">
        <v>25561848</v>
      </c>
      <c r="B6939" s="84" t="s">
        <v>386</v>
      </c>
      <c r="C6939" s="82" t="s">
        <v>3496</v>
      </c>
    </row>
    <row r="6940" spans="1:3" ht="11.5" hidden="1" x14ac:dyDescent="0.25">
      <c r="A6940" s="85">
        <v>25452927</v>
      </c>
      <c r="B6940" s="84" t="s">
        <v>14572</v>
      </c>
    </row>
    <row r="6941" spans="1:3" ht="11.5" hidden="1" x14ac:dyDescent="0.25">
      <c r="A6941" s="85">
        <v>25469428</v>
      </c>
      <c r="B6941" s="84" t="s">
        <v>14573</v>
      </c>
    </row>
    <row r="6942" spans="1:3" ht="11.5" x14ac:dyDescent="0.25">
      <c r="A6942" s="85">
        <v>25404296</v>
      </c>
      <c r="B6942" s="84" t="s">
        <v>3497</v>
      </c>
      <c r="C6942" s="82" t="s">
        <v>3498</v>
      </c>
    </row>
    <row r="6943" spans="1:3" ht="11.5" hidden="1" x14ac:dyDescent="0.25">
      <c r="A6943" s="85">
        <v>25398570</v>
      </c>
      <c r="B6943" s="84" t="s">
        <v>14574</v>
      </c>
    </row>
    <row r="6944" spans="1:3" ht="11.5" hidden="1" x14ac:dyDescent="0.25">
      <c r="A6944" s="85">
        <v>8035624</v>
      </c>
      <c r="B6944" s="84" t="s">
        <v>14575</v>
      </c>
    </row>
    <row r="6945" spans="1:3" ht="11.5" hidden="1" x14ac:dyDescent="0.25">
      <c r="A6945" s="85">
        <v>8035625</v>
      </c>
      <c r="B6945" s="84" t="s">
        <v>14576</v>
      </c>
    </row>
    <row r="6946" spans="1:3" ht="11.5" hidden="1" x14ac:dyDescent="0.25">
      <c r="A6946" s="85">
        <v>8035627</v>
      </c>
      <c r="B6946" s="84" t="s">
        <v>14577</v>
      </c>
    </row>
    <row r="6947" spans="1:3" ht="11.5" hidden="1" x14ac:dyDescent="0.25">
      <c r="A6947" s="85">
        <v>8035628</v>
      </c>
      <c r="B6947" s="84" t="s">
        <v>14578</v>
      </c>
    </row>
    <row r="6948" spans="1:3" ht="11.5" hidden="1" x14ac:dyDescent="0.25">
      <c r="A6948" s="85">
        <v>8035629</v>
      </c>
      <c r="B6948" s="84" t="s">
        <v>14579</v>
      </c>
    </row>
    <row r="6949" spans="1:3" ht="11.5" hidden="1" x14ac:dyDescent="0.25">
      <c r="A6949" s="85">
        <v>8035640</v>
      </c>
      <c r="B6949" s="84" t="s">
        <v>14580</v>
      </c>
    </row>
    <row r="6950" spans="1:3" ht="11.5" hidden="1" x14ac:dyDescent="0.25">
      <c r="A6950" s="85">
        <v>12002522</v>
      </c>
      <c r="B6950" s="84" t="s">
        <v>14581</v>
      </c>
    </row>
    <row r="6951" spans="1:3" ht="11.5" hidden="1" x14ac:dyDescent="0.25">
      <c r="A6951" s="85">
        <v>8036506</v>
      </c>
      <c r="B6951" s="84" t="s">
        <v>14582</v>
      </c>
    </row>
    <row r="6952" spans="1:3" ht="11.5" hidden="1" x14ac:dyDescent="0.25">
      <c r="A6952" s="85">
        <v>25236825</v>
      </c>
      <c r="B6952" s="84" t="s">
        <v>14583</v>
      </c>
    </row>
    <row r="6953" spans="1:3" ht="11.5" hidden="1" x14ac:dyDescent="0.25">
      <c r="A6953" s="85">
        <v>12001451</v>
      </c>
      <c r="B6953" s="84" t="s">
        <v>14584</v>
      </c>
    </row>
    <row r="6954" spans="1:3" ht="11.5" hidden="1" x14ac:dyDescent="0.25">
      <c r="A6954" s="85">
        <v>25254999</v>
      </c>
      <c r="B6954" s="84" t="s">
        <v>14585</v>
      </c>
    </row>
    <row r="6955" spans="1:3" ht="11.5" hidden="1" x14ac:dyDescent="0.25">
      <c r="A6955" s="85">
        <v>25458673</v>
      </c>
      <c r="B6955" s="84" t="s">
        <v>14586</v>
      </c>
    </row>
    <row r="6956" spans="1:3" ht="11.5" hidden="1" x14ac:dyDescent="0.25">
      <c r="A6956" s="85">
        <v>25456635</v>
      </c>
      <c r="B6956" s="84" t="s">
        <v>14587</v>
      </c>
    </row>
    <row r="6957" spans="1:3" ht="11.5" hidden="1" x14ac:dyDescent="0.25">
      <c r="A6957" s="85">
        <v>25407085</v>
      </c>
      <c r="B6957" s="84" t="s">
        <v>14588</v>
      </c>
    </row>
    <row r="6958" spans="1:3" ht="11.5" hidden="1" x14ac:dyDescent="0.25">
      <c r="A6958" s="85">
        <v>27086674</v>
      </c>
      <c r="B6958" s="84" t="s">
        <v>14589</v>
      </c>
    </row>
    <row r="6959" spans="1:3" ht="11.5" hidden="1" x14ac:dyDescent="0.25">
      <c r="A6959" s="85">
        <v>25580019</v>
      </c>
      <c r="B6959" s="84" t="s">
        <v>14590</v>
      </c>
    </row>
    <row r="6960" spans="1:3" ht="11.5" x14ac:dyDescent="0.25">
      <c r="A6960" s="85">
        <v>25466088</v>
      </c>
      <c r="B6960" s="84" t="s">
        <v>3499</v>
      </c>
      <c r="C6960" s="82" t="s">
        <v>3498</v>
      </c>
    </row>
    <row r="6961" spans="1:2" ht="11.5" hidden="1" x14ac:dyDescent="0.25">
      <c r="A6961" s="85">
        <v>25511255</v>
      </c>
      <c r="B6961" s="84" t="s">
        <v>14591</v>
      </c>
    </row>
    <row r="6962" spans="1:2" ht="11.5" hidden="1" x14ac:dyDescent="0.25">
      <c r="A6962" s="85">
        <v>27187893</v>
      </c>
      <c r="B6962" s="84" t="s">
        <v>14592</v>
      </c>
    </row>
    <row r="6963" spans="1:2" ht="11.5" hidden="1" x14ac:dyDescent="0.25">
      <c r="A6963" s="85">
        <v>27187894</v>
      </c>
      <c r="B6963" s="84" t="s">
        <v>14593</v>
      </c>
    </row>
    <row r="6964" spans="1:2" ht="11.5" hidden="1" x14ac:dyDescent="0.25">
      <c r="A6964" s="85">
        <v>27189100</v>
      </c>
      <c r="B6964" s="84" t="s">
        <v>14594</v>
      </c>
    </row>
    <row r="6965" spans="1:2" ht="11.5" hidden="1" x14ac:dyDescent="0.25">
      <c r="A6965" s="85">
        <v>27019675</v>
      </c>
      <c r="B6965" s="84" t="s">
        <v>14595</v>
      </c>
    </row>
    <row r="6966" spans="1:2" ht="11.5" hidden="1" x14ac:dyDescent="0.25">
      <c r="A6966" s="85">
        <v>27123854</v>
      </c>
      <c r="B6966" s="84" t="s">
        <v>14596</v>
      </c>
    </row>
    <row r="6967" spans="1:2" ht="11.5" hidden="1" x14ac:dyDescent="0.25">
      <c r="A6967" s="85">
        <v>25470012</v>
      </c>
      <c r="B6967" s="84" t="s">
        <v>14597</v>
      </c>
    </row>
    <row r="6968" spans="1:2" ht="11.5" hidden="1" x14ac:dyDescent="0.25">
      <c r="A6968" s="85">
        <v>25469584</v>
      </c>
      <c r="B6968" s="84" t="s">
        <v>14598</v>
      </c>
    </row>
    <row r="6969" spans="1:2" ht="11.5" hidden="1" x14ac:dyDescent="0.25">
      <c r="A6969" s="85">
        <v>25469582</v>
      </c>
      <c r="B6969" s="84" t="s">
        <v>14599</v>
      </c>
    </row>
    <row r="6970" spans="1:2" ht="11.5" hidden="1" x14ac:dyDescent="0.25">
      <c r="A6970" s="85">
        <v>25577831</v>
      </c>
      <c r="B6970" s="84" t="s">
        <v>14600</v>
      </c>
    </row>
    <row r="6971" spans="1:2" ht="11.5" hidden="1" x14ac:dyDescent="0.25">
      <c r="A6971" s="85">
        <v>25574042</v>
      </c>
      <c r="B6971" s="84" t="s">
        <v>26063</v>
      </c>
    </row>
    <row r="6972" spans="1:2" ht="11.5" hidden="1" x14ac:dyDescent="0.25">
      <c r="A6972" s="85">
        <v>27002909</v>
      </c>
      <c r="B6972" s="84" t="s">
        <v>14601</v>
      </c>
    </row>
    <row r="6973" spans="1:2" ht="11.5" hidden="1" x14ac:dyDescent="0.25">
      <c r="A6973" s="85">
        <v>27101689</v>
      </c>
      <c r="B6973" s="84" t="s">
        <v>26064</v>
      </c>
    </row>
    <row r="6974" spans="1:2" ht="11.5" hidden="1" x14ac:dyDescent="0.25">
      <c r="A6974" s="85">
        <v>27062008</v>
      </c>
      <c r="B6974" s="84" t="s">
        <v>26065</v>
      </c>
    </row>
    <row r="6975" spans="1:2" ht="11.5" hidden="1" x14ac:dyDescent="0.25">
      <c r="A6975" s="85">
        <v>27187525</v>
      </c>
      <c r="B6975" s="84" t="s">
        <v>14602</v>
      </c>
    </row>
    <row r="6976" spans="1:2" ht="11.5" hidden="1" x14ac:dyDescent="0.25">
      <c r="A6976" s="85">
        <v>27187679</v>
      </c>
      <c r="B6976" s="84" t="s">
        <v>14603</v>
      </c>
    </row>
    <row r="6977" spans="1:3" ht="11.5" hidden="1" x14ac:dyDescent="0.25">
      <c r="A6977" s="85">
        <v>27187680</v>
      </c>
      <c r="B6977" s="84" t="s">
        <v>14604</v>
      </c>
    </row>
    <row r="6978" spans="1:3" ht="11.5" hidden="1" x14ac:dyDescent="0.25">
      <c r="A6978" s="85">
        <v>25470877</v>
      </c>
      <c r="B6978" s="84" t="s">
        <v>14605</v>
      </c>
    </row>
    <row r="6979" spans="1:3" ht="11.5" hidden="1" x14ac:dyDescent="0.25">
      <c r="A6979" s="85">
        <v>25401185</v>
      </c>
      <c r="B6979" s="84" t="s">
        <v>14606</v>
      </c>
    </row>
    <row r="6980" spans="1:3" ht="11.5" hidden="1" x14ac:dyDescent="0.25">
      <c r="A6980" s="85">
        <v>27187372</v>
      </c>
      <c r="B6980" s="84" t="s">
        <v>14607</v>
      </c>
    </row>
    <row r="6981" spans="1:3" ht="11.5" hidden="1" x14ac:dyDescent="0.25">
      <c r="A6981" s="85">
        <v>27189101</v>
      </c>
      <c r="B6981" s="84" t="s">
        <v>14608</v>
      </c>
    </row>
    <row r="6982" spans="1:3" ht="11.5" hidden="1" x14ac:dyDescent="0.25">
      <c r="A6982" s="85">
        <v>27188991</v>
      </c>
      <c r="B6982" s="84" t="s">
        <v>14609</v>
      </c>
    </row>
    <row r="6983" spans="1:3" ht="11.5" hidden="1" x14ac:dyDescent="0.25">
      <c r="A6983" s="85">
        <v>27189006</v>
      </c>
      <c r="B6983" s="84" t="s">
        <v>14610</v>
      </c>
    </row>
    <row r="6984" spans="1:3" ht="11.5" hidden="1" x14ac:dyDescent="0.25">
      <c r="A6984" s="85">
        <v>27184057</v>
      </c>
      <c r="B6984" s="84" t="s">
        <v>14611</v>
      </c>
    </row>
    <row r="6985" spans="1:3" ht="11.5" hidden="1" x14ac:dyDescent="0.25">
      <c r="A6985" s="85">
        <v>25965867</v>
      </c>
      <c r="B6985" s="84" t="s">
        <v>14612</v>
      </c>
    </row>
    <row r="6986" spans="1:3" ht="11.5" hidden="1" x14ac:dyDescent="0.25">
      <c r="A6986" s="85">
        <v>25468258</v>
      </c>
      <c r="B6986" s="84" t="s">
        <v>14613</v>
      </c>
    </row>
    <row r="6987" spans="1:3" ht="11.5" x14ac:dyDescent="0.25">
      <c r="A6987" s="85">
        <v>25427985</v>
      </c>
      <c r="B6987" s="84" t="s">
        <v>3500</v>
      </c>
      <c r="C6987" s="82" t="s">
        <v>3501</v>
      </c>
    </row>
    <row r="6988" spans="1:3" ht="11.5" x14ac:dyDescent="0.25">
      <c r="A6988" s="85">
        <v>25576650</v>
      </c>
      <c r="B6988" s="84" t="s">
        <v>3502</v>
      </c>
      <c r="C6988" s="82" t="s">
        <v>3501</v>
      </c>
    </row>
    <row r="6989" spans="1:3" ht="11.5" hidden="1" x14ac:dyDescent="0.25">
      <c r="A6989" s="85">
        <v>27074880</v>
      </c>
      <c r="B6989" s="84" t="s">
        <v>26067</v>
      </c>
    </row>
    <row r="6990" spans="1:3" ht="11.5" x14ac:dyDescent="0.25">
      <c r="A6990" s="85">
        <v>25576647</v>
      </c>
      <c r="B6990" s="84" t="s">
        <v>3503</v>
      </c>
      <c r="C6990" s="82" t="s">
        <v>3501</v>
      </c>
    </row>
    <row r="6991" spans="1:3" ht="11.5" x14ac:dyDescent="0.25">
      <c r="A6991" s="85">
        <v>25573902</v>
      </c>
      <c r="B6991" s="84" t="s">
        <v>3504</v>
      </c>
      <c r="C6991" s="82" t="s">
        <v>3505</v>
      </c>
    </row>
    <row r="6992" spans="1:3" ht="11.5" x14ac:dyDescent="0.25">
      <c r="A6992" s="85">
        <v>25133501</v>
      </c>
      <c r="B6992" s="84" t="s">
        <v>3506</v>
      </c>
      <c r="C6992" s="82" t="s">
        <v>3507</v>
      </c>
    </row>
    <row r="6993" spans="1:3" ht="11.5" hidden="1" x14ac:dyDescent="0.25">
      <c r="A6993" s="85">
        <v>27018128</v>
      </c>
      <c r="B6993" s="84" t="s">
        <v>26068</v>
      </c>
    </row>
    <row r="6994" spans="1:3" ht="11.5" hidden="1" x14ac:dyDescent="0.25">
      <c r="A6994" s="85">
        <v>25463188</v>
      </c>
      <c r="B6994" s="84" t="s">
        <v>14614</v>
      </c>
    </row>
    <row r="6995" spans="1:3" ht="11.5" hidden="1" x14ac:dyDescent="0.25">
      <c r="A6995" s="85">
        <v>25573803</v>
      </c>
      <c r="B6995" s="84" t="s">
        <v>14615</v>
      </c>
    </row>
    <row r="6996" spans="1:3" ht="11.5" hidden="1" x14ac:dyDescent="0.25">
      <c r="A6996" s="85">
        <v>25459298</v>
      </c>
      <c r="B6996" s="84" t="s">
        <v>14616</v>
      </c>
    </row>
    <row r="6997" spans="1:3" ht="11.5" hidden="1" x14ac:dyDescent="0.25">
      <c r="A6997" s="85">
        <v>25573446</v>
      </c>
      <c r="B6997" s="84" t="s">
        <v>14617</v>
      </c>
    </row>
    <row r="6998" spans="1:3" ht="11.5" x14ac:dyDescent="0.25">
      <c r="A6998" s="85">
        <v>25565307</v>
      </c>
      <c r="B6998" s="84" t="s">
        <v>3508</v>
      </c>
      <c r="C6998" s="82" t="s">
        <v>3509</v>
      </c>
    </row>
    <row r="6999" spans="1:3" ht="11.5" x14ac:dyDescent="0.25">
      <c r="A6999" s="85">
        <v>25470622</v>
      </c>
      <c r="B6999" s="84" t="s">
        <v>3510</v>
      </c>
      <c r="C6999" s="82" t="s">
        <v>3511</v>
      </c>
    </row>
    <row r="7000" spans="1:3" ht="11.5" hidden="1" x14ac:dyDescent="0.25">
      <c r="A7000" s="85">
        <v>25463176</v>
      </c>
      <c r="B7000" s="84" t="s">
        <v>14618</v>
      </c>
    </row>
    <row r="7001" spans="1:3" ht="11.5" x14ac:dyDescent="0.25">
      <c r="A7001" s="85">
        <v>25406960</v>
      </c>
      <c r="B7001" s="84" t="s">
        <v>3512</v>
      </c>
      <c r="C7001" s="82" t="s">
        <v>3511</v>
      </c>
    </row>
    <row r="7002" spans="1:3" ht="11.5" hidden="1" x14ac:dyDescent="0.25">
      <c r="A7002" s="85">
        <v>25437734</v>
      </c>
      <c r="B7002" s="84" t="s">
        <v>14619</v>
      </c>
    </row>
    <row r="7003" spans="1:3" ht="11.5" hidden="1" x14ac:dyDescent="0.25">
      <c r="A7003" s="85">
        <v>25481237</v>
      </c>
      <c r="B7003" s="84" t="s">
        <v>14620</v>
      </c>
    </row>
    <row r="7004" spans="1:3" ht="11.5" hidden="1" x14ac:dyDescent="0.25">
      <c r="A7004" s="85">
        <v>8007943</v>
      </c>
      <c r="B7004" s="84" t="s">
        <v>14621</v>
      </c>
    </row>
    <row r="7005" spans="1:3" ht="11.5" x14ac:dyDescent="0.25">
      <c r="A7005" s="85">
        <v>25052499</v>
      </c>
      <c r="B7005" s="84" t="s">
        <v>45</v>
      </c>
      <c r="C7005" s="82" t="s">
        <v>3513</v>
      </c>
    </row>
    <row r="7006" spans="1:3" ht="11.5" x14ac:dyDescent="0.25">
      <c r="A7006" s="85">
        <v>25437924</v>
      </c>
      <c r="B7006" s="84" t="s">
        <v>3514</v>
      </c>
      <c r="C7006" s="82" t="s">
        <v>3515</v>
      </c>
    </row>
    <row r="7007" spans="1:3" ht="11.5" hidden="1" x14ac:dyDescent="0.25">
      <c r="A7007" s="85">
        <v>25966137</v>
      </c>
      <c r="B7007" s="84" t="s">
        <v>14622</v>
      </c>
    </row>
    <row r="7008" spans="1:3" ht="11.5" hidden="1" x14ac:dyDescent="0.25">
      <c r="A7008" s="85">
        <v>25402222</v>
      </c>
      <c r="B7008" s="84" t="s">
        <v>14623</v>
      </c>
    </row>
    <row r="7009" spans="1:3" ht="11.5" hidden="1" x14ac:dyDescent="0.25">
      <c r="A7009" s="85">
        <v>25455450</v>
      </c>
      <c r="B7009" s="84" t="s">
        <v>14624</v>
      </c>
    </row>
    <row r="7010" spans="1:3" ht="11.5" hidden="1" x14ac:dyDescent="0.25">
      <c r="A7010" s="85">
        <v>25590858</v>
      </c>
      <c r="B7010" s="84" t="s">
        <v>14625</v>
      </c>
    </row>
    <row r="7011" spans="1:3" ht="11.5" hidden="1" x14ac:dyDescent="0.25">
      <c r="A7011" s="85">
        <v>25965835</v>
      </c>
      <c r="B7011" s="84" t="s">
        <v>14626</v>
      </c>
    </row>
    <row r="7012" spans="1:3" ht="11.5" x14ac:dyDescent="0.25">
      <c r="A7012" s="85">
        <v>25462660</v>
      </c>
      <c r="B7012" s="84" t="s">
        <v>351</v>
      </c>
      <c r="C7012" s="82" t="s">
        <v>3516</v>
      </c>
    </row>
    <row r="7013" spans="1:3" ht="11.5" hidden="1" x14ac:dyDescent="0.25">
      <c r="A7013" s="85">
        <v>25113546</v>
      </c>
      <c r="B7013" s="84" t="s">
        <v>14627</v>
      </c>
    </row>
    <row r="7014" spans="1:3" ht="11.5" hidden="1" x14ac:dyDescent="0.25">
      <c r="A7014" s="85">
        <v>25590859</v>
      </c>
      <c r="B7014" s="84" t="s">
        <v>14628</v>
      </c>
    </row>
    <row r="7015" spans="1:3" ht="11.5" x14ac:dyDescent="0.25">
      <c r="A7015" s="85">
        <v>25573985</v>
      </c>
      <c r="B7015" s="84" t="s">
        <v>3517</v>
      </c>
      <c r="C7015" s="82" t="s">
        <v>3518</v>
      </c>
    </row>
    <row r="7016" spans="1:3" ht="11.5" hidden="1" x14ac:dyDescent="0.25">
      <c r="A7016" s="85">
        <v>27057176</v>
      </c>
      <c r="B7016" s="84" t="s">
        <v>14629</v>
      </c>
    </row>
    <row r="7017" spans="1:3" ht="11.5" hidden="1" x14ac:dyDescent="0.25">
      <c r="A7017" s="85">
        <v>25462369</v>
      </c>
      <c r="B7017" s="84" t="s">
        <v>14630</v>
      </c>
    </row>
    <row r="7018" spans="1:3" ht="11.5" hidden="1" x14ac:dyDescent="0.25">
      <c r="A7018" s="85">
        <v>25573397</v>
      </c>
      <c r="B7018" s="84" t="s">
        <v>14631</v>
      </c>
    </row>
    <row r="7019" spans="1:3" ht="11.5" hidden="1" x14ac:dyDescent="0.25">
      <c r="A7019" s="85">
        <v>25470301</v>
      </c>
      <c r="B7019" s="84" t="s">
        <v>14632</v>
      </c>
    </row>
    <row r="7020" spans="1:3" ht="11.5" hidden="1" x14ac:dyDescent="0.25">
      <c r="A7020" s="85">
        <v>25574998</v>
      </c>
      <c r="B7020" s="84" t="s">
        <v>14633</v>
      </c>
    </row>
    <row r="7021" spans="1:3" ht="11.5" hidden="1" x14ac:dyDescent="0.25">
      <c r="A7021" s="85">
        <v>25581805</v>
      </c>
      <c r="B7021" s="84" t="s">
        <v>14634</v>
      </c>
    </row>
    <row r="7022" spans="1:3" ht="11.5" hidden="1" x14ac:dyDescent="0.25">
      <c r="A7022" s="85">
        <v>25462388</v>
      </c>
      <c r="B7022" s="84" t="s">
        <v>14635</v>
      </c>
    </row>
    <row r="7023" spans="1:3" ht="11.5" hidden="1" x14ac:dyDescent="0.25">
      <c r="A7023" s="85">
        <v>25583450</v>
      </c>
      <c r="B7023" s="84" t="s">
        <v>14636</v>
      </c>
    </row>
    <row r="7024" spans="1:3" ht="11.5" x14ac:dyDescent="0.25">
      <c r="A7024" s="85">
        <v>25579850</v>
      </c>
      <c r="B7024" s="84" t="s">
        <v>3519</v>
      </c>
      <c r="C7024" s="82" t="s">
        <v>3520</v>
      </c>
    </row>
    <row r="7025" spans="1:3" ht="11.5" hidden="1" x14ac:dyDescent="0.25">
      <c r="A7025" s="85">
        <v>25439293</v>
      </c>
      <c r="B7025" s="84" t="s">
        <v>14637</v>
      </c>
    </row>
    <row r="7026" spans="1:3" ht="11.5" hidden="1" x14ac:dyDescent="0.25">
      <c r="A7026" s="85">
        <v>27039161</v>
      </c>
      <c r="B7026" s="84" t="s">
        <v>14638</v>
      </c>
    </row>
    <row r="7027" spans="1:3" ht="11.5" hidden="1" x14ac:dyDescent="0.25">
      <c r="A7027" s="85">
        <v>25110256</v>
      </c>
      <c r="B7027" s="84" t="s">
        <v>14639</v>
      </c>
    </row>
    <row r="7028" spans="1:3" ht="11.5" hidden="1" x14ac:dyDescent="0.25">
      <c r="A7028" s="85">
        <v>27184020</v>
      </c>
      <c r="B7028" s="84" t="s">
        <v>14640</v>
      </c>
    </row>
    <row r="7029" spans="1:3" ht="11.5" hidden="1" x14ac:dyDescent="0.25">
      <c r="A7029" s="85">
        <v>27193346</v>
      </c>
      <c r="B7029" s="84" t="s">
        <v>14641</v>
      </c>
    </row>
    <row r="7030" spans="1:3" ht="11.5" x14ac:dyDescent="0.25">
      <c r="A7030" s="85">
        <v>25582195</v>
      </c>
      <c r="B7030" s="84" t="s">
        <v>353</v>
      </c>
      <c r="C7030" s="82" t="s">
        <v>3522</v>
      </c>
    </row>
    <row r="7031" spans="1:3" ht="11.5" hidden="1" x14ac:dyDescent="0.25">
      <c r="A7031" s="85">
        <v>27193347</v>
      </c>
      <c r="B7031" s="84" t="s">
        <v>14642</v>
      </c>
    </row>
    <row r="7032" spans="1:3" ht="11.5" hidden="1" x14ac:dyDescent="0.25">
      <c r="A7032" s="85">
        <v>27193348</v>
      </c>
      <c r="B7032" s="84" t="s">
        <v>14643</v>
      </c>
    </row>
    <row r="7033" spans="1:3" ht="11.5" hidden="1" x14ac:dyDescent="0.25">
      <c r="A7033" s="85">
        <v>27187097</v>
      </c>
      <c r="B7033" s="84" t="s">
        <v>14644</v>
      </c>
    </row>
    <row r="7034" spans="1:3" ht="11.5" x14ac:dyDescent="0.25">
      <c r="A7034" s="85">
        <v>25473722</v>
      </c>
      <c r="B7034" s="84" t="s">
        <v>3523</v>
      </c>
      <c r="C7034" s="82" t="s">
        <v>3524</v>
      </c>
    </row>
    <row r="7035" spans="1:3" ht="11.5" hidden="1" x14ac:dyDescent="0.25">
      <c r="A7035" s="85">
        <v>25401123</v>
      </c>
      <c r="B7035" s="84" t="s">
        <v>14645</v>
      </c>
    </row>
    <row r="7036" spans="1:3" ht="11.5" x14ac:dyDescent="0.25">
      <c r="A7036" s="85">
        <v>25428181</v>
      </c>
      <c r="B7036" s="84" t="s">
        <v>3525</v>
      </c>
      <c r="C7036" s="82" t="s">
        <v>3526</v>
      </c>
    </row>
    <row r="7037" spans="1:3" ht="11.5" hidden="1" x14ac:dyDescent="0.25">
      <c r="A7037" s="85">
        <v>27139973</v>
      </c>
      <c r="B7037" s="84" t="s">
        <v>14646</v>
      </c>
    </row>
    <row r="7038" spans="1:3" ht="11.5" hidden="1" x14ac:dyDescent="0.25">
      <c r="A7038" s="85">
        <v>27140086</v>
      </c>
      <c r="B7038" s="84" t="s">
        <v>14647</v>
      </c>
    </row>
    <row r="7039" spans="1:3" ht="11.5" hidden="1" x14ac:dyDescent="0.25">
      <c r="A7039" s="85">
        <v>25130542</v>
      </c>
      <c r="B7039" s="84" t="s">
        <v>14648</v>
      </c>
    </row>
    <row r="7040" spans="1:3" ht="11.5" hidden="1" x14ac:dyDescent="0.25">
      <c r="A7040" s="85">
        <v>27198496</v>
      </c>
      <c r="B7040" s="84" t="s">
        <v>14649</v>
      </c>
    </row>
    <row r="7041" spans="1:3" ht="11.5" hidden="1" x14ac:dyDescent="0.25">
      <c r="A7041" s="85">
        <v>331947</v>
      </c>
      <c r="B7041" s="84" t="s">
        <v>26069</v>
      </c>
    </row>
    <row r="7042" spans="1:3" ht="11.5" hidden="1" x14ac:dyDescent="0.25">
      <c r="A7042" s="85">
        <v>25617085</v>
      </c>
      <c r="B7042" s="84" t="s">
        <v>14650</v>
      </c>
    </row>
    <row r="7043" spans="1:3" ht="11.5" x14ac:dyDescent="0.25">
      <c r="A7043" s="85">
        <v>25094310</v>
      </c>
      <c r="B7043" s="84" t="s">
        <v>41</v>
      </c>
      <c r="C7043" s="82" t="s">
        <v>3527</v>
      </c>
    </row>
    <row r="7044" spans="1:3" ht="11.5" x14ac:dyDescent="0.25">
      <c r="A7044" s="85">
        <v>25094356</v>
      </c>
      <c r="B7044" s="84" t="s">
        <v>10964</v>
      </c>
      <c r="C7044" s="82" t="s">
        <v>3529</v>
      </c>
    </row>
    <row r="7045" spans="1:3" ht="11.5" x14ac:dyDescent="0.25">
      <c r="A7045" s="85">
        <v>25428573</v>
      </c>
      <c r="B7045" s="84" t="s">
        <v>3528</v>
      </c>
      <c r="C7045" s="82" t="s">
        <v>3529</v>
      </c>
    </row>
    <row r="7046" spans="1:3" ht="11.5" x14ac:dyDescent="0.25">
      <c r="A7046" s="85">
        <v>25461413</v>
      </c>
      <c r="B7046" s="84" t="s">
        <v>3530</v>
      </c>
      <c r="C7046" s="82" t="s">
        <v>3531</v>
      </c>
    </row>
    <row r="7047" spans="1:3" ht="11.5" x14ac:dyDescent="0.25">
      <c r="A7047" s="85">
        <v>25573754</v>
      </c>
      <c r="B7047" s="84" t="s">
        <v>3532</v>
      </c>
      <c r="C7047" s="82" t="s">
        <v>3533</v>
      </c>
    </row>
    <row r="7048" spans="1:3" ht="11.5" hidden="1" x14ac:dyDescent="0.25">
      <c r="A7048" s="85">
        <v>25452236</v>
      </c>
      <c r="B7048" s="84" t="s">
        <v>14651</v>
      </c>
    </row>
    <row r="7049" spans="1:3" ht="11.5" hidden="1" x14ac:dyDescent="0.25">
      <c r="A7049" s="85">
        <v>332027</v>
      </c>
      <c r="B7049" s="84" t="s">
        <v>26070</v>
      </c>
    </row>
    <row r="7050" spans="1:3" ht="11.5" hidden="1" x14ac:dyDescent="0.25">
      <c r="A7050" s="85">
        <v>25572940</v>
      </c>
      <c r="B7050" s="84" t="s">
        <v>14652</v>
      </c>
    </row>
    <row r="7051" spans="1:3" ht="11.5" hidden="1" x14ac:dyDescent="0.25">
      <c r="A7051" s="85">
        <v>27032991</v>
      </c>
      <c r="B7051" s="84" t="s">
        <v>14653</v>
      </c>
    </row>
    <row r="7052" spans="1:3" ht="11.5" x14ac:dyDescent="0.25">
      <c r="A7052" s="85">
        <v>25428044</v>
      </c>
      <c r="B7052" s="84" t="s">
        <v>3534</v>
      </c>
      <c r="C7052" s="82" t="s">
        <v>3535</v>
      </c>
    </row>
    <row r="7053" spans="1:3" ht="11.5" hidden="1" x14ac:dyDescent="0.25">
      <c r="A7053" s="85">
        <v>25201287</v>
      </c>
      <c r="B7053" s="84" t="s">
        <v>26071</v>
      </c>
    </row>
    <row r="7054" spans="1:3" ht="11.5" x14ac:dyDescent="0.25">
      <c r="A7054" s="85">
        <v>25410827</v>
      </c>
      <c r="B7054" s="84" t="s">
        <v>3536</v>
      </c>
      <c r="C7054" s="82" t="s">
        <v>3537</v>
      </c>
    </row>
    <row r="7055" spans="1:3" ht="11.5" x14ac:dyDescent="0.25">
      <c r="A7055" s="85">
        <v>25577226</v>
      </c>
      <c r="B7055" s="84" t="s">
        <v>3538</v>
      </c>
      <c r="C7055" s="82" t="s">
        <v>3537</v>
      </c>
    </row>
    <row r="7056" spans="1:3" ht="11.5" x14ac:dyDescent="0.25">
      <c r="A7056" s="85">
        <v>25486028</v>
      </c>
      <c r="B7056" s="84" t="s">
        <v>3237</v>
      </c>
      <c r="C7056" s="82" t="s">
        <v>3540</v>
      </c>
    </row>
    <row r="7057" spans="1:3" ht="11.5" x14ac:dyDescent="0.25">
      <c r="A7057" s="85">
        <v>27118013</v>
      </c>
      <c r="B7057" s="84" t="s">
        <v>3539</v>
      </c>
      <c r="C7057" s="82" t="s">
        <v>3540</v>
      </c>
    </row>
    <row r="7058" spans="1:3" ht="11.5" hidden="1" x14ac:dyDescent="0.25">
      <c r="A7058" s="85">
        <v>60030177</v>
      </c>
      <c r="B7058" s="84" t="s">
        <v>14654</v>
      </c>
    </row>
    <row r="7059" spans="1:3" ht="11.5" x14ac:dyDescent="0.25">
      <c r="A7059" s="85">
        <v>25579852</v>
      </c>
      <c r="B7059" s="84" t="s">
        <v>3542</v>
      </c>
      <c r="C7059" s="82" t="s">
        <v>3543</v>
      </c>
    </row>
    <row r="7060" spans="1:3" ht="11.5" hidden="1" x14ac:dyDescent="0.25">
      <c r="A7060" s="85">
        <v>25439014</v>
      </c>
      <c r="B7060" s="84" t="s">
        <v>14655</v>
      </c>
    </row>
    <row r="7061" spans="1:3" ht="11.5" hidden="1" x14ac:dyDescent="0.25">
      <c r="A7061" s="85">
        <v>25401168</v>
      </c>
      <c r="B7061" s="84" t="s">
        <v>14656</v>
      </c>
    </row>
    <row r="7062" spans="1:3" ht="11.5" hidden="1" x14ac:dyDescent="0.25">
      <c r="A7062" s="85">
        <v>8037554</v>
      </c>
      <c r="B7062" s="84" t="s">
        <v>14657</v>
      </c>
    </row>
    <row r="7063" spans="1:3" ht="11.5" hidden="1" x14ac:dyDescent="0.25">
      <c r="A7063" s="85">
        <v>8037553</v>
      </c>
      <c r="B7063" s="84" t="s">
        <v>14658</v>
      </c>
    </row>
    <row r="7064" spans="1:3" ht="11.5" hidden="1" x14ac:dyDescent="0.25">
      <c r="A7064" s="85">
        <v>8037551</v>
      </c>
      <c r="B7064" s="84" t="s">
        <v>14659</v>
      </c>
    </row>
    <row r="7065" spans="1:3" ht="11.5" hidden="1" x14ac:dyDescent="0.25">
      <c r="A7065" s="85">
        <v>25456650</v>
      </c>
      <c r="B7065" s="84" t="s">
        <v>14660</v>
      </c>
    </row>
    <row r="7066" spans="1:3" ht="11.5" hidden="1" x14ac:dyDescent="0.25">
      <c r="A7066" s="85">
        <v>25450062</v>
      </c>
      <c r="B7066" s="84" t="s">
        <v>14661</v>
      </c>
    </row>
    <row r="7067" spans="1:3" ht="11.5" hidden="1" x14ac:dyDescent="0.25">
      <c r="A7067" s="85">
        <v>25080279</v>
      </c>
      <c r="B7067" s="84" t="s">
        <v>14662</v>
      </c>
    </row>
    <row r="7068" spans="1:3" ht="11.5" hidden="1" x14ac:dyDescent="0.25">
      <c r="A7068" s="85">
        <v>27193349</v>
      </c>
      <c r="B7068" s="84" t="s">
        <v>14663</v>
      </c>
    </row>
    <row r="7069" spans="1:3" ht="11.5" hidden="1" x14ac:dyDescent="0.25">
      <c r="A7069" s="85">
        <v>8037552</v>
      </c>
      <c r="B7069" s="84" t="s">
        <v>14664</v>
      </c>
    </row>
    <row r="7070" spans="1:3" ht="11.5" hidden="1" x14ac:dyDescent="0.25">
      <c r="A7070" s="85">
        <v>8037509</v>
      </c>
      <c r="B7070" s="84" t="s">
        <v>14665</v>
      </c>
    </row>
    <row r="7071" spans="1:3" ht="11.5" hidden="1" x14ac:dyDescent="0.25">
      <c r="A7071" s="85">
        <v>8037510</v>
      </c>
      <c r="B7071" s="84" t="s">
        <v>14666</v>
      </c>
    </row>
    <row r="7072" spans="1:3" ht="11.5" hidden="1" x14ac:dyDescent="0.25">
      <c r="A7072" s="85">
        <v>27193350</v>
      </c>
      <c r="B7072" s="84" t="s">
        <v>14667</v>
      </c>
    </row>
    <row r="7073" spans="1:3" ht="11.5" x14ac:dyDescent="0.25">
      <c r="A7073" s="85">
        <v>27055133</v>
      </c>
      <c r="B7073" s="84" t="s">
        <v>3544</v>
      </c>
      <c r="C7073" s="82" t="s">
        <v>3545</v>
      </c>
    </row>
    <row r="7074" spans="1:3" ht="11.5" hidden="1" x14ac:dyDescent="0.25">
      <c r="A7074" s="85">
        <v>27014228</v>
      </c>
      <c r="B7074" s="84" t="s">
        <v>14668</v>
      </c>
    </row>
    <row r="7075" spans="1:3" ht="11.5" hidden="1" x14ac:dyDescent="0.25">
      <c r="A7075" s="85">
        <v>27187313</v>
      </c>
      <c r="B7075" s="84" t="s">
        <v>14669</v>
      </c>
    </row>
    <row r="7076" spans="1:3" ht="11.5" x14ac:dyDescent="0.25">
      <c r="A7076" s="85">
        <v>25435756</v>
      </c>
      <c r="B7076" s="84" t="s">
        <v>355</v>
      </c>
      <c r="C7076" s="82" t="s">
        <v>3547</v>
      </c>
    </row>
    <row r="7077" spans="1:3" ht="11.5" x14ac:dyDescent="0.25">
      <c r="A7077" s="85">
        <v>27055163</v>
      </c>
      <c r="B7077" s="84" t="s">
        <v>357</v>
      </c>
      <c r="C7077" s="82" t="s">
        <v>3549</v>
      </c>
    </row>
    <row r="7078" spans="1:3" ht="11.5" x14ac:dyDescent="0.25">
      <c r="A7078" s="85">
        <v>25130811</v>
      </c>
      <c r="B7078" s="84" t="s">
        <v>359</v>
      </c>
      <c r="C7078" s="82" t="s">
        <v>3551</v>
      </c>
    </row>
    <row r="7079" spans="1:3" ht="11.5" hidden="1" x14ac:dyDescent="0.25">
      <c r="A7079" s="85">
        <v>27115359</v>
      </c>
      <c r="B7079" s="84" t="s">
        <v>26072</v>
      </c>
    </row>
    <row r="7080" spans="1:3" ht="11.5" x14ac:dyDescent="0.25">
      <c r="A7080" s="85">
        <v>25572117</v>
      </c>
      <c r="B7080" s="84" t="s">
        <v>3552</v>
      </c>
      <c r="C7080" s="82" t="s">
        <v>3553</v>
      </c>
    </row>
    <row r="7081" spans="1:3" ht="11.5" x14ac:dyDescent="0.25">
      <c r="A7081" s="85">
        <v>25094413</v>
      </c>
      <c r="B7081" s="84" t="s">
        <v>10848</v>
      </c>
      <c r="C7081" s="82" t="s">
        <v>3555</v>
      </c>
    </row>
    <row r="7082" spans="1:3" ht="11.5" x14ac:dyDescent="0.25">
      <c r="A7082" s="85">
        <v>25582724</v>
      </c>
      <c r="B7082" s="84" t="s">
        <v>3554</v>
      </c>
      <c r="C7082" s="82" t="s">
        <v>3555</v>
      </c>
    </row>
    <row r="7083" spans="1:3" ht="11.5" x14ac:dyDescent="0.25">
      <c r="A7083" s="85">
        <v>27172950</v>
      </c>
      <c r="B7083" s="84" t="s">
        <v>257</v>
      </c>
      <c r="C7083" s="82" t="s">
        <v>3555</v>
      </c>
    </row>
    <row r="7084" spans="1:3" ht="11.5" hidden="1" x14ac:dyDescent="0.25">
      <c r="A7084" s="85">
        <v>27015410</v>
      </c>
      <c r="B7084" s="84" t="s">
        <v>14670</v>
      </c>
    </row>
    <row r="7085" spans="1:3" ht="11.5" hidden="1" x14ac:dyDescent="0.25">
      <c r="A7085" s="85">
        <v>25473315</v>
      </c>
      <c r="B7085" s="84" t="s">
        <v>14671</v>
      </c>
    </row>
    <row r="7086" spans="1:3" ht="11.5" hidden="1" x14ac:dyDescent="0.25">
      <c r="A7086" s="85">
        <v>27014459</v>
      </c>
      <c r="B7086" s="84" t="s">
        <v>14672</v>
      </c>
    </row>
    <row r="7087" spans="1:3" ht="11.5" hidden="1" x14ac:dyDescent="0.25">
      <c r="A7087" s="85">
        <v>27014458</v>
      </c>
      <c r="B7087" s="84" t="s">
        <v>14673</v>
      </c>
    </row>
    <row r="7088" spans="1:3" ht="11.5" hidden="1" x14ac:dyDescent="0.25">
      <c r="A7088" s="85">
        <v>27139572</v>
      </c>
      <c r="B7088" s="84" t="s">
        <v>14674</v>
      </c>
    </row>
    <row r="7089" spans="1:3" ht="11.5" hidden="1" x14ac:dyDescent="0.25">
      <c r="A7089" s="85">
        <v>27034730</v>
      </c>
      <c r="B7089" s="84" t="s">
        <v>14675</v>
      </c>
    </row>
    <row r="7090" spans="1:3" ht="11.5" hidden="1" x14ac:dyDescent="0.25">
      <c r="A7090" s="85">
        <v>8031478</v>
      </c>
      <c r="B7090" s="84" t="s">
        <v>14676</v>
      </c>
    </row>
    <row r="7091" spans="1:3" ht="11.5" hidden="1" x14ac:dyDescent="0.25">
      <c r="A7091" s="85">
        <v>25121522</v>
      </c>
      <c r="B7091" s="84" t="s">
        <v>14677</v>
      </c>
    </row>
    <row r="7092" spans="1:3" ht="11.5" hidden="1" x14ac:dyDescent="0.25">
      <c r="A7092" s="85">
        <v>27139789</v>
      </c>
      <c r="B7092" s="84" t="s">
        <v>14678</v>
      </c>
    </row>
    <row r="7093" spans="1:3" ht="11.5" hidden="1" x14ac:dyDescent="0.25">
      <c r="A7093" s="85">
        <v>27139576</v>
      </c>
      <c r="B7093" s="84" t="s">
        <v>14679</v>
      </c>
    </row>
    <row r="7094" spans="1:3" ht="11.5" hidden="1" x14ac:dyDescent="0.25">
      <c r="A7094" s="85">
        <v>27139590</v>
      </c>
      <c r="B7094" s="84" t="s">
        <v>14680</v>
      </c>
    </row>
    <row r="7095" spans="1:3" ht="11.5" hidden="1" x14ac:dyDescent="0.25">
      <c r="A7095" s="85">
        <v>27139577</v>
      </c>
      <c r="B7095" s="84" t="s">
        <v>14681</v>
      </c>
    </row>
    <row r="7096" spans="1:3" ht="11.5" hidden="1" x14ac:dyDescent="0.25">
      <c r="A7096" s="85">
        <v>27139568</v>
      </c>
      <c r="B7096" s="84" t="s">
        <v>14682</v>
      </c>
    </row>
    <row r="7097" spans="1:3" ht="11.5" x14ac:dyDescent="0.25">
      <c r="A7097" s="85">
        <v>27181335</v>
      </c>
      <c r="B7097" s="84" t="s">
        <v>3556</v>
      </c>
      <c r="C7097" s="82" t="s">
        <v>3555</v>
      </c>
    </row>
    <row r="7098" spans="1:3" ht="11.5" hidden="1" x14ac:dyDescent="0.25">
      <c r="A7098" s="85">
        <v>27188574</v>
      </c>
      <c r="B7098" s="84" t="s">
        <v>14683</v>
      </c>
    </row>
    <row r="7099" spans="1:3" ht="11.5" hidden="1" x14ac:dyDescent="0.25">
      <c r="A7099" s="85">
        <v>25426535</v>
      </c>
      <c r="B7099" s="84" t="s">
        <v>14684</v>
      </c>
    </row>
    <row r="7100" spans="1:3" ht="11.5" hidden="1" x14ac:dyDescent="0.25">
      <c r="A7100" s="85">
        <v>27181640</v>
      </c>
      <c r="B7100" s="84" t="s">
        <v>14685</v>
      </c>
    </row>
    <row r="7101" spans="1:3" ht="11.5" x14ac:dyDescent="0.25">
      <c r="A7101" s="85">
        <v>25573741</v>
      </c>
      <c r="B7101" s="84" t="s">
        <v>3557</v>
      </c>
      <c r="C7101" s="82" t="s">
        <v>3555</v>
      </c>
    </row>
    <row r="7102" spans="1:3" ht="11.5" x14ac:dyDescent="0.25">
      <c r="A7102" s="85">
        <v>25460863</v>
      </c>
      <c r="B7102" s="84" t="s">
        <v>3558</v>
      </c>
      <c r="C7102" s="82" t="s">
        <v>3559</v>
      </c>
    </row>
    <row r="7103" spans="1:3" ht="11.5" x14ac:dyDescent="0.25">
      <c r="A7103" s="85">
        <v>25440128</v>
      </c>
      <c r="B7103" s="84" t="s">
        <v>3560</v>
      </c>
      <c r="C7103" s="82" t="s">
        <v>3559</v>
      </c>
    </row>
    <row r="7104" spans="1:3" ht="11.5" x14ac:dyDescent="0.25">
      <c r="A7104" s="85">
        <v>25573756</v>
      </c>
      <c r="B7104" s="84" t="s">
        <v>3561</v>
      </c>
      <c r="C7104" s="82" t="s">
        <v>3559</v>
      </c>
    </row>
    <row r="7105" spans="1:3" ht="11.5" hidden="1" x14ac:dyDescent="0.25">
      <c r="A7105" s="85">
        <v>25049942</v>
      </c>
      <c r="B7105" s="84" t="s">
        <v>14686</v>
      </c>
    </row>
    <row r="7106" spans="1:3" ht="11.5" hidden="1" x14ac:dyDescent="0.25">
      <c r="A7106" s="85">
        <v>25402055</v>
      </c>
      <c r="B7106" s="84" t="s">
        <v>14687</v>
      </c>
    </row>
    <row r="7107" spans="1:3" ht="11.5" hidden="1" x14ac:dyDescent="0.25">
      <c r="A7107" s="85">
        <v>25577355</v>
      </c>
      <c r="B7107" s="84" t="s">
        <v>14688</v>
      </c>
    </row>
    <row r="7108" spans="1:3" ht="11.5" hidden="1" x14ac:dyDescent="0.25">
      <c r="A7108" s="85">
        <v>25577386</v>
      </c>
      <c r="B7108" s="84" t="s">
        <v>14689</v>
      </c>
    </row>
    <row r="7109" spans="1:3" ht="11.5" hidden="1" x14ac:dyDescent="0.25">
      <c r="A7109" s="85">
        <v>25468718</v>
      </c>
      <c r="B7109" s="84" t="s">
        <v>14690</v>
      </c>
    </row>
    <row r="7110" spans="1:3" ht="11.5" hidden="1" x14ac:dyDescent="0.25">
      <c r="A7110" s="85">
        <v>25459093</v>
      </c>
      <c r="B7110" s="84" t="s">
        <v>14691</v>
      </c>
    </row>
    <row r="7111" spans="1:3" ht="11.5" hidden="1" x14ac:dyDescent="0.25">
      <c r="A7111" s="85">
        <v>25400238</v>
      </c>
      <c r="B7111" s="84" t="s">
        <v>14692</v>
      </c>
    </row>
    <row r="7112" spans="1:3" ht="11.5" hidden="1" x14ac:dyDescent="0.25">
      <c r="A7112" s="85">
        <v>25577998</v>
      </c>
      <c r="B7112" s="84" t="s">
        <v>14693</v>
      </c>
    </row>
    <row r="7113" spans="1:3" ht="11.5" hidden="1" x14ac:dyDescent="0.25">
      <c r="A7113" s="85">
        <v>25577996</v>
      </c>
      <c r="B7113" s="84" t="s">
        <v>14694</v>
      </c>
    </row>
    <row r="7114" spans="1:3" ht="11.5" hidden="1" x14ac:dyDescent="0.25">
      <c r="A7114" s="85">
        <v>25556323</v>
      </c>
      <c r="B7114" s="84" t="s">
        <v>14695</v>
      </c>
    </row>
    <row r="7115" spans="1:3" ht="11.5" x14ac:dyDescent="0.25">
      <c r="A7115" s="85">
        <v>25461701</v>
      </c>
      <c r="B7115" s="84" t="s">
        <v>3562</v>
      </c>
      <c r="C7115" s="82" t="s">
        <v>3563</v>
      </c>
    </row>
    <row r="7116" spans="1:3" ht="11.5" x14ac:dyDescent="0.25">
      <c r="A7116" s="85">
        <v>27055088</v>
      </c>
      <c r="B7116" s="84" t="s">
        <v>3564</v>
      </c>
      <c r="C7116" s="82" t="s">
        <v>3563</v>
      </c>
    </row>
    <row r="7117" spans="1:3" ht="11.5" x14ac:dyDescent="0.25">
      <c r="A7117" s="85">
        <v>25440117</v>
      </c>
      <c r="B7117" s="84" t="s">
        <v>3565</v>
      </c>
      <c r="C7117" s="82" t="s">
        <v>3563</v>
      </c>
    </row>
    <row r="7118" spans="1:3" ht="11.5" x14ac:dyDescent="0.25">
      <c r="A7118" s="85">
        <v>25473833</v>
      </c>
      <c r="B7118" s="84" t="s">
        <v>3566</v>
      </c>
      <c r="C7118" s="82" t="s">
        <v>3567</v>
      </c>
    </row>
    <row r="7119" spans="1:3" ht="11.5" hidden="1" x14ac:dyDescent="0.25">
      <c r="A7119" s="85">
        <v>25578659</v>
      </c>
      <c r="B7119" s="84" t="s">
        <v>14696</v>
      </c>
    </row>
    <row r="7120" spans="1:3" ht="11.5" hidden="1" x14ac:dyDescent="0.25">
      <c r="A7120" s="85">
        <v>25579192</v>
      </c>
      <c r="B7120" s="84" t="s">
        <v>14697</v>
      </c>
    </row>
    <row r="7121" spans="1:3" ht="11.5" hidden="1" x14ac:dyDescent="0.25">
      <c r="A7121" s="85">
        <v>25462900</v>
      </c>
      <c r="B7121" s="84" t="s">
        <v>14698</v>
      </c>
    </row>
    <row r="7122" spans="1:3" ht="11.5" hidden="1" x14ac:dyDescent="0.25">
      <c r="A7122" s="85">
        <v>25584622</v>
      </c>
      <c r="B7122" s="84" t="s">
        <v>14699</v>
      </c>
    </row>
    <row r="7123" spans="1:3" ht="11.5" hidden="1" x14ac:dyDescent="0.25">
      <c r="A7123" s="85">
        <v>25462835</v>
      </c>
      <c r="B7123" s="84" t="s">
        <v>14700</v>
      </c>
    </row>
    <row r="7124" spans="1:3" ht="11.5" hidden="1" x14ac:dyDescent="0.25">
      <c r="A7124" s="85">
        <v>25462794</v>
      </c>
      <c r="B7124" s="84" t="s">
        <v>14701</v>
      </c>
    </row>
    <row r="7125" spans="1:3" ht="11.5" hidden="1" x14ac:dyDescent="0.25">
      <c r="A7125" s="85">
        <v>25473284</v>
      </c>
      <c r="B7125" s="84" t="s">
        <v>14702</v>
      </c>
    </row>
    <row r="7126" spans="1:3" ht="11.5" hidden="1" x14ac:dyDescent="0.25">
      <c r="A7126" s="85">
        <v>25400895</v>
      </c>
      <c r="B7126" s="84" t="s">
        <v>14703</v>
      </c>
    </row>
    <row r="7127" spans="1:3" ht="11.5" hidden="1" x14ac:dyDescent="0.25">
      <c r="A7127" s="85">
        <v>25579079</v>
      </c>
      <c r="B7127" s="84" t="s">
        <v>26073</v>
      </c>
    </row>
    <row r="7128" spans="1:3" ht="11.5" hidden="1" x14ac:dyDescent="0.25">
      <c r="A7128" s="85">
        <v>27107157</v>
      </c>
      <c r="B7128" s="84" t="s">
        <v>14704</v>
      </c>
    </row>
    <row r="7129" spans="1:3" ht="11.5" x14ac:dyDescent="0.25">
      <c r="A7129" s="85">
        <v>25461759</v>
      </c>
      <c r="B7129" s="84" t="s">
        <v>3568</v>
      </c>
      <c r="C7129" s="82" t="s">
        <v>3569</v>
      </c>
    </row>
    <row r="7130" spans="1:3" ht="11.5" x14ac:dyDescent="0.25">
      <c r="A7130" s="85">
        <v>25574635</v>
      </c>
      <c r="B7130" s="84" t="s">
        <v>3570</v>
      </c>
      <c r="C7130" s="82" t="s">
        <v>3569</v>
      </c>
    </row>
    <row r="7131" spans="1:3" ht="11.5" hidden="1" x14ac:dyDescent="0.25">
      <c r="A7131" s="85">
        <v>25439021</v>
      </c>
      <c r="B7131" s="84" t="s">
        <v>14705</v>
      </c>
    </row>
    <row r="7132" spans="1:3" ht="11.5" hidden="1" x14ac:dyDescent="0.25">
      <c r="A7132" s="85">
        <v>25461624</v>
      </c>
      <c r="B7132" s="84" t="s">
        <v>14706</v>
      </c>
    </row>
    <row r="7133" spans="1:3" ht="11.5" hidden="1" x14ac:dyDescent="0.25">
      <c r="A7133" s="85">
        <v>25463442</v>
      </c>
      <c r="B7133" s="84" t="s">
        <v>14707</v>
      </c>
    </row>
    <row r="7134" spans="1:3" ht="11.5" x14ac:dyDescent="0.25">
      <c r="A7134" s="85">
        <v>25129464</v>
      </c>
      <c r="B7134" s="84" t="s">
        <v>3571</v>
      </c>
      <c r="C7134" s="82" t="s">
        <v>3572</v>
      </c>
    </row>
    <row r="7135" spans="1:3" ht="11.5" hidden="1" x14ac:dyDescent="0.25">
      <c r="A7135" s="85">
        <v>25149416</v>
      </c>
      <c r="B7135" s="84" t="s">
        <v>14708</v>
      </c>
    </row>
    <row r="7136" spans="1:3" ht="11.5" hidden="1" x14ac:dyDescent="0.25">
      <c r="A7136" s="85">
        <v>25468781</v>
      </c>
      <c r="B7136" s="84" t="s">
        <v>14709</v>
      </c>
    </row>
    <row r="7137" spans="1:3" ht="11.5" hidden="1" x14ac:dyDescent="0.25">
      <c r="A7137" s="85">
        <v>25578385</v>
      </c>
      <c r="B7137" s="84" t="s">
        <v>14710</v>
      </c>
    </row>
    <row r="7138" spans="1:3" ht="11.5" x14ac:dyDescent="0.25">
      <c r="A7138" s="85">
        <v>25573990</v>
      </c>
      <c r="B7138" s="84" t="s">
        <v>3573</v>
      </c>
      <c r="C7138" s="82" t="s">
        <v>3572</v>
      </c>
    </row>
    <row r="7139" spans="1:3" ht="11.5" x14ac:dyDescent="0.25">
      <c r="A7139" s="85">
        <v>25472555</v>
      </c>
      <c r="B7139" s="84" t="s">
        <v>3574</v>
      </c>
      <c r="C7139" s="82" t="s">
        <v>3575</v>
      </c>
    </row>
    <row r="7140" spans="1:3" ht="11.5" hidden="1" x14ac:dyDescent="0.25">
      <c r="A7140" s="85">
        <v>27063777</v>
      </c>
      <c r="B7140" s="84" t="s">
        <v>14711</v>
      </c>
    </row>
    <row r="7141" spans="1:3" ht="11.5" x14ac:dyDescent="0.25">
      <c r="A7141" s="85">
        <v>27139208</v>
      </c>
      <c r="B7141" s="84" t="s">
        <v>3576</v>
      </c>
      <c r="C7141" s="82" t="s">
        <v>3575</v>
      </c>
    </row>
    <row r="7142" spans="1:3" ht="11.5" hidden="1" x14ac:dyDescent="0.25">
      <c r="A7142" s="85">
        <v>25399936</v>
      </c>
      <c r="B7142" s="84" t="s">
        <v>14712</v>
      </c>
    </row>
    <row r="7143" spans="1:3" ht="11.5" hidden="1" x14ac:dyDescent="0.25">
      <c r="A7143" s="85">
        <v>27189029</v>
      </c>
      <c r="B7143" s="84" t="s">
        <v>14713</v>
      </c>
    </row>
    <row r="7144" spans="1:3" ht="11.5" hidden="1" x14ac:dyDescent="0.25">
      <c r="A7144" s="85">
        <v>25419411</v>
      </c>
      <c r="B7144" s="84" t="s">
        <v>14714</v>
      </c>
    </row>
    <row r="7145" spans="1:3" ht="11.5" x14ac:dyDescent="0.25">
      <c r="A7145" s="85">
        <v>25565473</v>
      </c>
      <c r="B7145" s="84" t="s">
        <v>361</v>
      </c>
      <c r="C7145" s="82" t="s">
        <v>3578</v>
      </c>
    </row>
    <row r="7146" spans="1:3" ht="11.5" hidden="1" x14ac:dyDescent="0.25">
      <c r="A7146" s="85">
        <v>27097951</v>
      </c>
      <c r="B7146" s="84" t="s">
        <v>14715</v>
      </c>
    </row>
    <row r="7147" spans="1:3" ht="11.5" hidden="1" x14ac:dyDescent="0.25">
      <c r="A7147" s="85">
        <v>27193351</v>
      </c>
      <c r="B7147" s="84" t="s">
        <v>14716</v>
      </c>
    </row>
    <row r="7148" spans="1:3" ht="11.5" x14ac:dyDescent="0.25">
      <c r="A7148" s="85">
        <v>25577736</v>
      </c>
      <c r="B7148" s="84" t="s">
        <v>363</v>
      </c>
      <c r="C7148" s="82" t="s">
        <v>3580</v>
      </c>
    </row>
    <row r="7149" spans="1:3" ht="11.5" hidden="1" x14ac:dyDescent="0.25">
      <c r="A7149" s="85">
        <v>27188846</v>
      </c>
      <c r="B7149" s="84" t="s">
        <v>14717</v>
      </c>
    </row>
    <row r="7150" spans="1:3" ht="11.5" hidden="1" x14ac:dyDescent="0.25">
      <c r="A7150" s="85">
        <v>27198259</v>
      </c>
      <c r="B7150" s="84" t="s">
        <v>14718</v>
      </c>
    </row>
    <row r="7151" spans="1:3" ht="11.5" hidden="1" x14ac:dyDescent="0.25">
      <c r="A7151" s="85">
        <v>27193353</v>
      </c>
      <c r="B7151" s="84" t="s">
        <v>14719</v>
      </c>
    </row>
    <row r="7152" spans="1:3" ht="11.5" hidden="1" x14ac:dyDescent="0.25">
      <c r="A7152" s="85">
        <v>27193352</v>
      </c>
      <c r="B7152" s="84" t="s">
        <v>14720</v>
      </c>
    </row>
    <row r="7153" spans="1:3" ht="11.5" hidden="1" x14ac:dyDescent="0.25">
      <c r="A7153" s="85">
        <v>8027131</v>
      </c>
      <c r="B7153" s="84" t="s">
        <v>14721</v>
      </c>
    </row>
    <row r="7154" spans="1:3" ht="11.5" x14ac:dyDescent="0.25">
      <c r="A7154" s="85">
        <v>25572555</v>
      </c>
      <c r="B7154" s="84" t="s">
        <v>365</v>
      </c>
      <c r="C7154" s="82" t="s">
        <v>3582</v>
      </c>
    </row>
    <row r="7155" spans="1:3" ht="11.5" hidden="1" x14ac:dyDescent="0.25">
      <c r="A7155" s="85">
        <v>27095435</v>
      </c>
      <c r="B7155" s="84" t="s">
        <v>14722</v>
      </c>
    </row>
    <row r="7156" spans="1:3" ht="11.5" x14ac:dyDescent="0.25">
      <c r="A7156" s="85">
        <v>25427343</v>
      </c>
      <c r="B7156" s="84" t="s">
        <v>369</v>
      </c>
      <c r="C7156" s="82" t="s">
        <v>3584</v>
      </c>
    </row>
    <row r="7157" spans="1:3" ht="11.5" hidden="1" x14ac:dyDescent="0.25">
      <c r="A7157" s="85">
        <v>27004366</v>
      </c>
      <c r="B7157" s="84" t="s">
        <v>14723</v>
      </c>
    </row>
    <row r="7158" spans="1:3" ht="11.5" hidden="1" x14ac:dyDescent="0.25">
      <c r="A7158" s="85">
        <v>27123636</v>
      </c>
      <c r="B7158" s="84" t="s">
        <v>14724</v>
      </c>
    </row>
    <row r="7159" spans="1:3" ht="11.5" hidden="1" x14ac:dyDescent="0.25">
      <c r="A7159" s="85">
        <v>27187043</v>
      </c>
      <c r="B7159" s="84" t="s">
        <v>14725</v>
      </c>
    </row>
    <row r="7160" spans="1:3" ht="11.5" hidden="1" x14ac:dyDescent="0.25">
      <c r="A7160" s="85">
        <v>12002520</v>
      </c>
      <c r="B7160" s="84" t="s">
        <v>14726</v>
      </c>
    </row>
    <row r="7161" spans="1:3" ht="11.5" hidden="1" x14ac:dyDescent="0.25">
      <c r="A7161" s="85">
        <v>27183897</v>
      </c>
      <c r="B7161" s="84" t="s">
        <v>14727</v>
      </c>
    </row>
    <row r="7162" spans="1:3" ht="11.5" x14ac:dyDescent="0.25">
      <c r="A7162" s="85">
        <v>25575688</v>
      </c>
      <c r="B7162" s="84" t="s">
        <v>3585</v>
      </c>
      <c r="C7162" s="82" t="s">
        <v>3586</v>
      </c>
    </row>
    <row r="7163" spans="1:3" ht="11.5" hidden="1" x14ac:dyDescent="0.25">
      <c r="A7163" s="85">
        <v>27187228</v>
      </c>
      <c r="B7163" s="84" t="s">
        <v>14728</v>
      </c>
    </row>
    <row r="7164" spans="1:3" ht="11.5" hidden="1" x14ac:dyDescent="0.25">
      <c r="A7164" s="85">
        <v>27187229</v>
      </c>
      <c r="B7164" s="84" t="s">
        <v>14729</v>
      </c>
    </row>
    <row r="7165" spans="1:3" ht="11.5" hidden="1" x14ac:dyDescent="0.25">
      <c r="A7165" s="85">
        <v>27187259</v>
      </c>
      <c r="B7165" s="84" t="s">
        <v>14730</v>
      </c>
    </row>
    <row r="7166" spans="1:3" ht="11.5" hidden="1" x14ac:dyDescent="0.25">
      <c r="A7166" s="85">
        <v>25461584</v>
      </c>
      <c r="B7166" s="84" t="s">
        <v>14731</v>
      </c>
    </row>
    <row r="7167" spans="1:3" ht="11.5" hidden="1" x14ac:dyDescent="0.25">
      <c r="A7167" s="85">
        <v>25579457</v>
      </c>
      <c r="B7167" s="84" t="s">
        <v>14732</v>
      </c>
    </row>
    <row r="7168" spans="1:3" ht="11.5" hidden="1" x14ac:dyDescent="0.25">
      <c r="A7168" s="85">
        <v>25579458</v>
      </c>
      <c r="B7168" s="84" t="s">
        <v>14733</v>
      </c>
    </row>
    <row r="7169" spans="1:3" ht="11.5" hidden="1" x14ac:dyDescent="0.25">
      <c r="A7169" s="85">
        <v>25398154</v>
      </c>
      <c r="B7169" s="84" t="s">
        <v>14734</v>
      </c>
    </row>
    <row r="7170" spans="1:3" ht="11.5" hidden="1" x14ac:dyDescent="0.25">
      <c r="A7170" s="85">
        <v>25584887</v>
      </c>
      <c r="B7170" s="84" t="s">
        <v>14735</v>
      </c>
    </row>
    <row r="7171" spans="1:3" ht="11.5" hidden="1" x14ac:dyDescent="0.25">
      <c r="A7171" s="85">
        <v>25458461</v>
      </c>
      <c r="B7171" s="84" t="s">
        <v>14736</v>
      </c>
    </row>
    <row r="7172" spans="1:3" ht="11.5" hidden="1" x14ac:dyDescent="0.25">
      <c r="A7172" s="85">
        <v>25470895</v>
      </c>
      <c r="B7172" s="84" t="s">
        <v>14737</v>
      </c>
    </row>
    <row r="7173" spans="1:3" ht="11.5" hidden="1" x14ac:dyDescent="0.25">
      <c r="A7173" s="85">
        <v>25428889</v>
      </c>
      <c r="B7173" s="84" t="s">
        <v>14738</v>
      </c>
    </row>
    <row r="7174" spans="1:3" ht="11.5" x14ac:dyDescent="0.25">
      <c r="A7174" s="85">
        <v>25578785</v>
      </c>
      <c r="B7174" s="84" t="s">
        <v>8</v>
      </c>
      <c r="C7174" s="82" t="s">
        <v>3588</v>
      </c>
    </row>
    <row r="7175" spans="1:3" ht="11.5" hidden="1" x14ac:dyDescent="0.25">
      <c r="A7175" s="85">
        <v>25414761</v>
      </c>
      <c r="B7175" s="84" t="s">
        <v>14739</v>
      </c>
    </row>
    <row r="7176" spans="1:3" ht="11.5" hidden="1" x14ac:dyDescent="0.25">
      <c r="A7176" s="85">
        <v>25438714</v>
      </c>
      <c r="B7176" s="84" t="s">
        <v>14740</v>
      </c>
    </row>
    <row r="7177" spans="1:3" ht="11.5" x14ac:dyDescent="0.25">
      <c r="A7177" s="85">
        <v>25426536</v>
      </c>
      <c r="B7177" s="84" t="s">
        <v>3589</v>
      </c>
      <c r="C7177" s="82" t="s">
        <v>3590</v>
      </c>
    </row>
    <row r="7178" spans="1:3" ht="11.5" x14ac:dyDescent="0.25">
      <c r="A7178" s="85">
        <v>25427051</v>
      </c>
      <c r="B7178" s="84" t="s">
        <v>372</v>
      </c>
      <c r="C7178" s="82" t="s">
        <v>3592</v>
      </c>
    </row>
    <row r="7179" spans="1:3" ht="11.5" x14ac:dyDescent="0.25">
      <c r="A7179" s="85">
        <v>25577175</v>
      </c>
      <c r="B7179" s="84" t="s">
        <v>3595</v>
      </c>
      <c r="C7179" s="82" t="s">
        <v>3594</v>
      </c>
    </row>
    <row r="7180" spans="1:3" ht="11.5" x14ac:dyDescent="0.25">
      <c r="A7180" s="85">
        <v>27067600</v>
      </c>
      <c r="B7180" s="84" t="s">
        <v>3596</v>
      </c>
      <c r="C7180" s="82" t="s">
        <v>3594</v>
      </c>
    </row>
    <row r="7181" spans="1:3" ht="11.5" hidden="1" x14ac:dyDescent="0.25">
      <c r="A7181" s="85">
        <v>27002825</v>
      </c>
      <c r="B7181" s="84" t="s">
        <v>14741</v>
      </c>
    </row>
    <row r="7182" spans="1:3" ht="11.5" hidden="1" x14ac:dyDescent="0.25">
      <c r="A7182" s="85">
        <v>25412950</v>
      </c>
      <c r="B7182" s="84" t="s">
        <v>14742</v>
      </c>
    </row>
    <row r="7183" spans="1:3" ht="11.5" hidden="1" x14ac:dyDescent="0.25">
      <c r="A7183" s="85">
        <v>25412932</v>
      </c>
      <c r="B7183" s="84" t="s">
        <v>14743</v>
      </c>
    </row>
    <row r="7184" spans="1:3" ht="11.5" hidden="1" x14ac:dyDescent="0.25">
      <c r="A7184" s="85">
        <v>25257802</v>
      </c>
      <c r="B7184" s="84" t="s">
        <v>14744</v>
      </c>
    </row>
    <row r="7185" spans="1:3" ht="11.5" hidden="1" x14ac:dyDescent="0.25">
      <c r="A7185" s="85">
        <v>27187523</v>
      </c>
      <c r="B7185" s="84" t="s">
        <v>14745</v>
      </c>
    </row>
    <row r="7186" spans="1:3" ht="11.5" hidden="1" x14ac:dyDescent="0.25">
      <c r="A7186" s="85">
        <v>27187524</v>
      </c>
      <c r="B7186" s="84" t="s">
        <v>14746</v>
      </c>
    </row>
    <row r="7187" spans="1:3" ht="11.5" hidden="1" x14ac:dyDescent="0.25">
      <c r="A7187" s="85">
        <v>27187779</v>
      </c>
      <c r="B7187" s="84" t="s">
        <v>14747</v>
      </c>
    </row>
    <row r="7188" spans="1:3" ht="11.5" hidden="1" x14ac:dyDescent="0.25">
      <c r="A7188" s="85">
        <v>27187780</v>
      </c>
      <c r="B7188" s="84" t="s">
        <v>14748</v>
      </c>
    </row>
    <row r="7189" spans="1:3" ht="11.5" x14ac:dyDescent="0.25">
      <c r="A7189" s="85">
        <v>824500</v>
      </c>
      <c r="B7189" s="84" t="s">
        <v>25848</v>
      </c>
      <c r="C7189" s="82" t="s">
        <v>3598</v>
      </c>
    </row>
    <row r="7190" spans="1:3" ht="11.5" hidden="1" x14ac:dyDescent="0.25">
      <c r="A7190" s="85">
        <v>25466921</v>
      </c>
      <c r="B7190" s="84" t="s">
        <v>14749</v>
      </c>
    </row>
    <row r="7191" spans="1:3" ht="11.5" hidden="1" x14ac:dyDescent="0.25">
      <c r="A7191" s="85">
        <v>25462419</v>
      </c>
      <c r="B7191" s="84" t="s">
        <v>14750</v>
      </c>
    </row>
    <row r="7192" spans="1:3" ht="11.5" hidden="1" x14ac:dyDescent="0.25">
      <c r="A7192" s="85">
        <v>25398635</v>
      </c>
      <c r="B7192" s="84" t="s">
        <v>14751</v>
      </c>
    </row>
    <row r="7193" spans="1:3" ht="11.5" hidden="1" x14ac:dyDescent="0.25">
      <c r="A7193" s="85">
        <v>25584980</v>
      </c>
      <c r="B7193" s="84" t="s">
        <v>14752</v>
      </c>
    </row>
    <row r="7194" spans="1:3" ht="11.5" hidden="1" x14ac:dyDescent="0.25">
      <c r="A7194" s="85">
        <v>27066276</v>
      </c>
      <c r="B7194" s="84" t="s">
        <v>14753</v>
      </c>
    </row>
    <row r="7195" spans="1:3" ht="11.5" hidden="1" x14ac:dyDescent="0.25">
      <c r="A7195" s="85">
        <v>25577362</v>
      </c>
      <c r="B7195" s="84" t="s">
        <v>14754</v>
      </c>
    </row>
    <row r="7196" spans="1:3" ht="11.5" hidden="1" x14ac:dyDescent="0.25">
      <c r="A7196" s="85">
        <v>25583232</v>
      </c>
      <c r="B7196" s="84" t="s">
        <v>14755</v>
      </c>
    </row>
    <row r="7197" spans="1:3" ht="11.5" hidden="1" x14ac:dyDescent="0.25">
      <c r="A7197" s="85">
        <v>25308162</v>
      </c>
      <c r="B7197" s="84" t="s">
        <v>14756</v>
      </c>
    </row>
    <row r="7198" spans="1:3" ht="11.5" x14ac:dyDescent="0.25">
      <c r="A7198" s="85">
        <v>25460999</v>
      </c>
      <c r="B7198" s="84" t="s">
        <v>3599</v>
      </c>
      <c r="C7198" s="82" t="s">
        <v>3600</v>
      </c>
    </row>
    <row r="7199" spans="1:3" ht="11.5" hidden="1" x14ac:dyDescent="0.25">
      <c r="A7199" s="85">
        <v>25438959</v>
      </c>
      <c r="B7199" s="84" t="s">
        <v>14757</v>
      </c>
    </row>
    <row r="7200" spans="1:3" ht="11.5" hidden="1" x14ac:dyDescent="0.25">
      <c r="A7200" s="85">
        <v>25080917</v>
      </c>
      <c r="B7200" s="84" t="s">
        <v>14758</v>
      </c>
    </row>
    <row r="7201" spans="1:3" ht="11.5" hidden="1" x14ac:dyDescent="0.25">
      <c r="A7201" s="85">
        <v>27157626</v>
      </c>
      <c r="B7201" s="84" t="s">
        <v>14759</v>
      </c>
    </row>
    <row r="7202" spans="1:3" ht="11.5" x14ac:dyDescent="0.25">
      <c r="A7202" s="85">
        <v>25069211</v>
      </c>
      <c r="B7202" s="84" t="s">
        <v>3601</v>
      </c>
      <c r="C7202" s="82" t="s">
        <v>3602</v>
      </c>
    </row>
    <row r="7203" spans="1:3" ht="11.5" hidden="1" x14ac:dyDescent="0.25">
      <c r="A7203" s="85">
        <v>25463024</v>
      </c>
      <c r="B7203" s="84" t="s">
        <v>14760</v>
      </c>
    </row>
    <row r="7204" spans="1:3" ht="11.5" x14ac:dyDescent="0.25">
      <c r="A7204" s="85">
        <v>832863</v>
      </c>
      <c r="B7204" s="84" t="s">
        <v>3603</v>
      </c>
      <c r="C7204" s="82" t="s">
        <v>3604</v>
      </c>
    </row>
    <row r="7205" spans="1:3" ht="11.5" hidden="1" x14ac:dyDescent="0.25">
      <c r="A7205" s="85">
        <v>27123864</v>
      </c>
      <c r="B7205" s="84" t="s">
        <v>14761</v>
      </c>
    </row>
    <row r="7206" spans="1:3" ht="11.5" hidden="1" x14ac:dyDescent="0.25">
      <c r="A7206" s="85">
        <v>27123866</v>
      </c>
      <c r="B7206" s="84" t="s">
        <v>14762</v>
      </c>
    </row>
    <row r="7207" spans="1:3" ht="11.5" hidden="1" x14ac:dyDescent="0.25">
      <c r="A7207" s="85">
        <v>27123870</v>
      </c>
      <c r="B7207" s="84" t="s">
        <v>14763</v>
      </c>
    </row>
    <row r="7208" spans="1:3" ht="11.5" hidden="1" x14ac:dyDescent="0.25">
      <c r="A7208" s="85">
        <v>27080359</v>
      </c>
      <c r="B7208" s="84" t="s">
        <v>14764</v>
      </c>
    </row>
    <row r="7209" spans="1:3" ht="11.5" hidden="1" x14ac:dyDescent="0.25">
      <c r="A7209" s="85">
        <v>25581286</v>
      </c>
      <c r="B7209" s="84" t="s">
        <v>14765</v>
      </c>
    </row>
    <row r="7210" spans="1:3" ht="11.5" hidden="1" x14ac:dyDescent="0.25">
      <c r="A7210" s="85">
        <v>25581287</v>
      </c>
      <c r="B7210" s="84" t="s">
        <v>14766</v>
      </c>
    </row>
    <row r="7211" spans="1:3" ht="11.5" x14ac:dyDescent="0.25">
      <c r="A7211" s="85">
        <v>842060</v>
      </c>
      <c r="B7211" s="84" t="s">
        <v>3605</v>
      </c>
      <c r="C7211" s="82" t="s">
        <v>3606</v>
      </c>
    </row>
    <row r="7212" spans="1:3" ht="11.5" hidden="1" x14ac:dyDescent="0.25">
      <c r="A7212" s="85">
        <v>25573660</v>
      </c>
      <c r="B7212" s="84" t="s">
        <v>14767</v>
      </c>
    </row>
    <row r="7213" spans="1:3" ht="11.5" hidden="1" x14ac:dyDescent="0.25">
      <c r="A7213" s="85">
        <v>25576174</v>
      </c>
      <c r="B7213" s="84" t="s">
        <v>14768</v>
      </c>
    </row>
    <row r="7214" spans="1:3" ht="11.5" hidden="1" x14ac:dyDescent="0.25">
      <c r="A7214" s="85">
        <v>27088813</v>
      </c>
      <c r="B7214" s="84" t="s">
        <v>26074</v>
      </c>
    </row>
    <row r="7215" spans="1:3" ht="11.5" hidden="1" x14ac:dyDescent="0.25">
      <c r="A7215" s="85">
        <v>27071886</v>
      </c>
      <c r="B7215" s="84" t="s">
        <v>14769</v>
      </c>
    </row>
    <row r="7216" spans="1:3" ht="11.5" hidden="1" x14ac:dyDescent="0.25">
      <c r="A7216" s="85">
        <v>27184146</v>
      </c>
      <c r="B7216" s="84" t="s">
        <v>14770</v>
      </c>
    </row>
    <row r="7217" spans="1:3" ht="11.5" x14ac:dyDescent="0.25">
      <c r="A7217" s="85">
        <v>25400022</v>
      </c>
      <c r="B7217" s="84" t="s">
        <v>3607</v>
      </c>
      <c r="C7217" s="82" t="s">
        <v>3608</v>
      </c>
    </row>
    <row r="7218" spans="1:3" ht="11.5" x14ac:dyDescent="0.25">
      <c r="A7218" s="85">
        <v>25472752</v>
      </c>
      <c r="B7218" s="84" t="s">
        <v>3609</v>
      </c>
      <c r="C7218" s="82" t="s">
        <v>3610</v>
      </c>
    </row>
    <row r="7219" spans="1:3" ht="11.5" hidden="1" x14ac:dyDescent="0.25">
      <c r="A7219" s="85">
        <v>25458475</v>
      </c>
      <c r="B7219" s="84" t="s">
        <v>14771</v>
      </c>
    </row>
    <row r="7220" spans="1:3" ht="11.5" hidden="1" x14ac:dyDescent="0.25">
      <c r="A7220" s="85">
        <v>25419454</v>
      </c>
      <c r="B7220" s="84" t="s">
        <v>14772</v>
      </c>
    </row>
    <row r="7221" spans="1:3" ht="11.5" hidden="1" x14ac:dyDescent="0.25">
      <c r="A7221" s="85">
        <v>8035915</v>
      </c>
      <c r="B7221" s="84" t="s">
        <v>14773</v>
      </c>
    </row>
    <row r="7222" spans="1:3" ht="11.5" hidden="1" x14ac:dyDescent="0.25">
      <c r="A7222" s="85">
        <v>25456666</v>
      </c>
      <c r="B7222" s="84" t="s">
        <v>14774</v>
      </c>
    </row>
    <row r="7223" spans="1:3" ht="11.5" x14ac:dyDescent="0.25">
      <c r="A7223" s="85">
        <v>25565306</v>
      </c>
      <c r="B7223" s="84" t="s">
        <v>3611</v>
      </c>
      <c r="C7223" s="82" t="s">
        <v>3612</v>
      </c>
    </row>
    <row r="7224" spans="1:3" ht="11.5" x14ac:dyDescent="0.25">
      <c r="A7224" s="85">
        <v>25428853</v>
      </c>
      <c r="B7224" s="84" t="s">
        <v>3613</v>
      </c>
      <c r="C7224" s="82" t="s">
        <v>3614</v>
      </c>
    </row>
    <row r="7225" spans="1:3" ht="11.5" x14ac:dyDescent="0.25">
      <c r="A7225" s="85">
        <v>25427123</v>
      </c>
      <c r="B7225" s="84" t="s">
        <v>3615</v>
      </c>
      <c r="C7225" s="82" t="s">
        <v>3614</v>
      </c>
    </row>
    <row r="7226" spans="1:3" ht="11.5" x14ac:dyDescent="0.25">
      <c r="A7226" s="85">
        <v>25573773</v>
      </c>
      <c r="B7226" s="84" t="s">
        <v>3616</v>
      </c>
      <c r="C7226" s="82" t="s">
        <v>3617</v>
      </c>
    </row>
    <row r="7227" spans="1:3" ht="11.5" x14ac:dyDescent="0.25">
      <c r="A7227" s="85">
        <v>25589511</v>
      </c>
      <c r="B7227" s="84" t="s">
        <v>3618</v>
      </c>
      <c r="C7227" s="82" t="s">
        <v>3619</v>
      </c>
    </row>
    <row r="7228" spans="1:3" ht="11.5" x14ac:dyDescent="0.25">
      <c r="A7228" s="85">
        <v>25450060</v>
      </c>
      <c r="B7228" s="84" t="s">
        <v>3620</v>
      </c>
      <c r="C7228" s="82" t="s">
        <v>3621</v>
      </c>
    </row>
    <row r="7229" spans="1:3" ht="11.5" x14ac:dyDescent="0.25">
      <c r="A7229" s="85">
        <v>25574216</v>
      </c>
      <c r="B7229" s="84" t="s">
        <v>3622</v>
      </c>
      <c r="C7229" s="82" t="s">
        <v>3623</v>
      </c>
    </row>
    <row r="7230" spans="1:3" ht="11.5" x14ac:dyDescent="0.25">
      <c r="A7230" s="85">
        <v>25573974</v>
      </c>
      <c r="B7230" s="84" t="s">
        <v>3624</v>
      </c>
      <c r="C7230" s="82" t="s">
        <v>3623</v>
      </c>
    </row>
    <row r="7231" spans="1:3" ht="11.5" hidden="1" x14ac:dyDescent="0.25">
      <c r="A7231" s="85">
        <v>27069055</v>
      </c>
      <c r="B7231" s="84" t="s">
        <v>14775</v>
      </c>
    </row>
    <row r="7232" spans="1:3" ht="11.5" x14ac:dyDescent="0.25">
      <c r="A7232" s="85">
        <v>25510108</v>
      </c>
      <c r="B7232" s="84" t="s">
        <v>3625</v>
      </c>
      <c r="C7232" s="82" t="s">
        <v>3626</v>
      </c>
    </row>
    <row r="7233" spans="1:3" ht="11.5" x14ac:dyDescent="0.25">
      <c r="A7233" s="85">
        <v>25472261</v>
      </c>
      <c r="B7233" s="84" t="s">
        <v>3627</v>
      </c>
      <c r="C7233" s="82" t="s">
        <v>3628</v>
      </c>
    </row>
    <row r="7234" spans="1:3" ht="11.5" x14ac:dyDescent="0.25">
      <c r="A7234" s="85">
        <v>25427363</v>
      </c>
      <c r="B7234" s="84" t="s">
        <v>3629</v>
      </c>
      <c r="C7234" s="82" t="s">
        <v>3630</v>
      </c>
    </row>
    <row r="7235" spans="1:3" ht="11.5" hidden="1" x14ac:dyDescent="0.25">
      <c r="A7235" s="85">
        <v>27123865</v>
      </c>
      <c r="B7235" s="84" t="s">
        <v>14776</v>
      </c>
    </row>
    <row r="7236" spans="1:3" ht="11.5" x14ac:dyDescent="0.25">
      <c r="A7236" s="85">
        <v>27067648</v>
      </c>
      <c r="B7236" s="84" t="s">
        <v>3631</v>
      </c>
      <c r="C7236" s="82" t="s">
        <v>3632</v>
      </c>
    </row>
    <row r="7237" spans="1:3" ht="11.5" x14ac:dyDescent="0.25">
      <c r="A7237" s="85">
        <v>25472443</v>
      </c>
      <c r="B7237" s="84" t="s">
        <v>3633</v>
      </c>
      <c r="C7237" s="82" t="s">
        <v>3634</v>
      </c>
    </row>
    <row r="7238" spans="1:3" ht="11.5" x14ac:dyDescent="0.25">
      <c r="A7238" s="85">
        <v>25427170</v>
      </c>
      <c r="B7238" s="84" t="s">
        <v>3635</v>
      </c>
      <c r="C7238" s="82" t="s">
        <v>3636</v>
      </c>
    </row>
    <row r="7239" spans="1:3" ht="11.5" x14ac:dyDescent="0.25">
      <c r="A7239" s="85">
        <v>25437600</v>
      </c>
      <c r="B7239" s="84" t="s">
        <v>3637</v>
      </c>
      <c r="C7239" s="82" t="s">
        <v>3638</v>
      </c>
    </row>
    <row r="7240" spans="1:3" ht="11.5" hidden="1" x14ac:dyDescent="0.25">
      <c r="A7240" s="85">
        <v>25462975</v>
      </c>
      <c r="B7240" s="84" t="s">
        <v>14777</v>
      </c>
    </row>
    <row r="7241" spans="1:3" ht="11.5" x14ac:dyDescent="0.25">
      <c r="A7241" s="85">
        <v>25582153</v>
      </c>
      <c r="B7241" s="84" t="s">
        <v>3639</v>
      </c>
      <c r="C7241" s="82" t="s">
        <v>3640</v>
      </c>
    </row>
    <row r="7242" spans="1:3" ht="11.5" x14ac:dyDescent="0.25">
      <c r="A7242" s="85">
        <v>27055084</v>
      </c>
      <c r="B7242" s="84" t="s">
        <v>3641</v>
      </c>
      <c r="C7242" s="82" t="s">
        <v>3642</v>
      </c>
    </row>
    <row r="7243" spans="1:3" ht="11.5" x14ac:dyDescent="0.25">
      <c r="A7243" s="85">
        <v>25589372</v>
      </c>
      <c r="B7243" s="84" t="s">
        <v>3643</v>
      </c>
      <c r="C7243" s="82" t="s">
        <v>3644</v>
      </c>
    </row>
    <row r="7244" spans="1:3" ht="11.5" x14ac:dyDescent="0.25">
      <c r="A7244" s="85">
        <v>25461956</v>
      </c>
      <c r="B7244" s="84" t="s">
        <v>3645</v>
      </c>
      <c r="C7244" s="82" t="s">
        <v>3646</v>
      </c>
    </row>
    <row r="7245" spans="1:3" ht="11.5" x14ac:dyDescent="0.25">
      <c r="A7245" s="85">
        <v>25474092</v>
      </c>
      <c r="B7245" s="84" t="s">
        <v>3647</v>
      </c>
      <c r="C7245" s="82" t="s">
        <v>3648</v>
      </c>
    </row>
    <row r="7246" spans="1:3" ht="11.5" x14ac:dyDescent="0.25">
      <c r="A7246" s="85">
        <v>25473917</v>
      </c>
      <c r="B7246" s="84" t="s">
        <v>3649</v>
      </c>
      <c r="C7246" s="82" t="s">
        <v>3650</v>
      </c>
    </row>
    <row r="7247" spans="1:3" ht="11.5" x14ac:dyDescent="0.25">
      <c r="A7247" s="85">
        <v>25461280</v>
      </c>
      <c r="B7247" s="84" t="s">
        <v>3651</v>
      </c>
      <c r="C7247" s="82" t="s">
        <v>3652</v>
      </c>
    </row>
    <row r="7248" spans="1:3" ht="11.5" x14ac:dyDescent="0.25">
      <c r="A7248" s="85">
        <v>25569616</v>
      </c>
      <c r="B7248" s="84" t="s">
        <v>3653</v>
      </c>
      <c r="C7248" s="82" t="s">
        <v>3652</v>
      </c>
    </row>
    <row r="7249" spans="1:3" ht="11.5" x14ac:dyDescent="0.25">
      <c r="A7249" s="85">
        <v>25472280</v>
      </c>
      <c r="B7249" s="84" t="s">
        <v>3654</v>
      </c>
      <c r="C7249" s="82" t="s">
        <v>3655</v>
      </c>
    </row>
    <row r="7250" spans="1:3" ht="11.5" x14ac:dyDescent="0.25">
      <c r="A7250" s="85">
        <v>25573767</v>
      </c>
      <c r="B7250" s="84" t="s">
        <v>3656</v>
      </c>
      <c r="C7250" s="82" t="s">
        <v>3657</v>
      </c>
    </row>
    <row r="7251" spans="1:3" ht="11.5" hidden="1" x14ac:dyDescent="0.25">
      <c r="A7251" s="85">
        <v>27142512</v>
      </c>
      <c r="B7251" s="84" t="s">
        <v>14778</v>
      </c>
    </row>
    <row r="7252" spans="1:3" ht="11.5" hidden="1" x14ac:dyDescent="0.25">
      <c r="A7252" s="85">
        <v>27123820</v>
      </c>
      <c r="B7252" s="84" t="s">
        <v>14779</v>
      </c>
    </row>
    <row r="7253" spans="1:3" ht="11.5" hidden="1" x14ac:dyDescent="0.25">
      <c r="A7253" s="85">
        <v>27083665</v>
      </c>
      <c r="B7253" s="84" t="s">
        <v>14780</v>
      </c>
    </row>
    <row r="7254" spans="1:3" ht="11.5" hidden="1" x14ac:dyDescent="0.25">
      <c r="A7254" s="85">
        <v>27081854</v>
      </c>
      <c r="B7254" s="84" t="s">
        <v>14781</v>
      </c>
    </row>
    <row r="7255" spans="1:3" ht="11.5" hidden="1" x14ac:dyDescent="0.25">
      <c r="A7255" s="85">
        <v>25462670</v>
      </c>
      <c r="B7255" s="84" t="s">
        <v>14782</v>
      </c>
    </row>
    <row r="7256" spans="1:3" ht="11.5" hidden="1" x14ac:dyDescent="0.25">
      <c r="A7256" s="85">
        <v>27018888</v>
      </c>
      <c r="B7256" s="84" t="s">
        <v>14783</v>
      </c>
    </row>
    <row r="7257" spans="1:3" ht="11.5" hidden="1" x14ac:dyDescent="0.25">
      <c r="A7257" s="85">
        <v>25472318</v>
      </c>
      <c r="B7257" s="84" t="s">
        <v>14784</v>
      </c>
    </row>
    <row r="7258" spans="1:3" ht="11.5" hidden="1" x14ac:dyDescent="0.25">
      <c r="A7258" s="85">
        <v>27037592</v>
      </c>
      <c r="B7258" s="84" t="s">
        <v>14785</v>
      </c>
    </row>
    <row r="7259" spans="1:3" ht="11.5" hidden="1" x14ac:dyDescent="0.25">
      <c r="A7259" s="85">
        <v>25472652</v>
      </c>
      <c r="B7259" s="84" t="s">
        <v>14786</v>
      </c>
    </row>
    <row r="7260" spans="1:3" ht="11.5" hidden="1" x14ac:dyDescent="0.25">
      <c r="A7260" s="85">
        <v>25050873</v>
      </c>
      <c r="B7260" s="84" t="s">
        <v>14787</v>
      </c>
    </row>
    <row r="7261" spans="1:3" ht="11.5" hidden="1" x14ac:dyDescent="0.25">
      <c r="A7261" s="85">
        <v>25459598</v>
      </c>
      <c r="B7261" s="84" t="s">
        <v>14788</v>
      </c>
    </row>
    <row r="7262" spans="1:3" ht="11.5" hidden="1" x14ac:dyDescent="0.25">
      <c r="A7262" s="85">
        <v>27004081</v>
      </c>
      <c r="B7262" s="84" t="s">
        <v>14789</v>
      </c>
    </row>
    <row r="7263" spans="1:3" ht="11.5" hidden="1" x14ac:dyDescent="0.25">
      <c r="A7263" s="85">
        <v>27018752</v>
      </c>
      <c r="B7263" s="84" t="s">
        <v>14790</v>
      </c>
    </row>
    <row r="7264" spans="1:3" ht="11.5" hidden="1" x14ac:dyDescent="0.25">
      <c r="A7264" s="85">
        <v>25401001</v>
      </c>
      <c r="B7264" s="84" t="s">
        <v>14791</v>
      </c>
    </row>
    <row r="7265" spans="1:3" ht="11.5" hidden="1" x14ac:dyDescent="0.25">
      <c r="A7265" s="85">
        <v>25174346</v>
      </c>
      <c r="B7265" s="84" t="s">
        <v>14792</v>
      </c>
    </row>
    <row r="7266" spans="1:3" ht="11.5" hidden="1" x14ac:dyDescent="0.25">
      <c r="A7266" s="85">
        <v>27139477</v>
      </c>
      <c r="B7266" s="84" t="s">
        <v>14793</v>
      </c>
    </row>
    <row r="7267" spans="1:3" ht="11.5" hidden="1" x14ac:dyDescent="0.25">
      <c r="A7267" s="85">
        <v>25399924</v>
      </c>
      <c r="B7267" s="84" t="s">
        <v>14794</v>
      </c>
    </row>
    <row r="7268" spans="1:3" ht="11.5" hidden="1" x14ac:dyDescent="0.25">
      <c r="A7268" s="85">
        <v>25077896</v>
      </c>
      <c r="B7268" s="84" t="s">
        <v>14795</v>
      </c>
    </row>
    <row r="7269" spans="1:3" ht="11.5" hidden="1" x14ac:dyDescent="0.25">
      <c r="A7269" s="85">
        <v>25455421</v>
      </c>
      <c r="B7269" s="84" t="s">
        <v>14796</v>
      </c>
    </row>
    <row r="7270" spans="1:3" ht="11.5" hidden="1" x14ac:dyDescent="0.25">
      <c r="A7270" s="85">
        <v>25056250</v>
      </c>
      <c r="B7270" s="84" t="s">
        <v>14797</v>
      </c>
    </row>
    <row r="7271" spans="1:3" ht="11.5" hidden="1" x14ac:dyDescent="0.25">
      <c r="A7271" s="85">
        <v>27145893</v>
      </c>
      <c r="B7271" s="84" t="s">
        <v>14798</v>
      </c>
    </row>
    <row r="7272" spans="1:3" ht="11.5" hidden="1" x14ac:dyDescent="0.25">
      <c r="A7272" s="85">
        <v>25582415</v>
      </c>
      <c r="B7272" s="84" t="s">
        <v>14799</v>
      </c>
    </row>
    <row r="7273" spans="1:3" ht="11.5" hidden="1" x14ac:dyDescent="0.25">
      <c r="A7273" s="85">
        <v>25426527</v>
      </c>
      <c r="B7273" s="84" t="s">
        <v>14800</v>
      </c>
    </row>
    <row r="7274" spans="1:3" ht="11.5" hidden="1" x14ac:dyDescent="0.25">
      <c r="A7274" s="85">
        <v>27189973</v>
      </c>
      <c r="B7274" s="84" t="s">
        <v>14801</v>
      </c>
    </row>
    <row r="7275" spans="1:3" ht="11.5" hidden="1" x14ac:dyDescent="0.25">
      <c r="A7275" s="85">
        <v>27198481</v>
      </c>
      <c r="B7275" s="84" t="s">
        <v>14802</v>
      </c>
    </row>
    <row r="7276" spans="1:3" ht="11.5" hidden="1" x14ac:dyDescent="0.25">
      <c r="A7276" s="85">
        <v>27171367</v>
      </c>
      <c r="B7276" s="84" t="s">
        <v>14803</v>
      </c>
    </row>
    <row r="7277" spans="1:3" ht="11.5" hidden="1" x14ac:dyDescent="0.25">
      <c r="A7277" s="85">
        <v>27184159</v>
      </c>
      <c r="B7277" s="84" t="s">
        <v>14804</v>
      </c>
    </row>
    <row r="7278" spans="1:3" ht="11.5" x14ac:dyDescent="0.25">
      <c r="A7278" s="85">
        <v>25130791</v>
      </c>
      <c r="B7278" s="84" t="s">
        <v>3658</v>
      </c>
      <c r="C7278" s="82" t="s">
        <v>3659</v>
      </c>
    </row>
    <row r="7279" spans="1:3" ht="11.5" x14ac:dyDescent="0.25">
      <c r="A7279" s="85">
        <v>25574682</v>
      </c>
      <c r="B7279" s="84" t="s">
        <v>3660</v>
      </c>
      <c r="C7279" s="82" t="s">
        <v>3661</v>
      </c>
    </row>
    <row r="7280" spans="1:3" ht="11.5" hidden="1" x14ac:dyDescent="0.25">
      <c r="A7280" s="85">
        <v>27184463</v>
      </c>
      <c r="B7280" s="84" t="s">
        <v>14805</v>
      </c>
    </row>
    <row r="7281" spans="1:3" ht="11.5" hidden="1" x14ac:dyDescent="0.25">
      <c r="A7281" s="85">
        <v>27184185</v>
      </c>
      <c r="B7281" s="84" t="s">
        <v>14806</v>
      </c>
    </row>
    <row r="7282" spans="1:3" ht="11.5" hidden="1" x14ac:dyDescent="0.25">
      <c r="A7282" s="85">
        <v>27172832</v>
      </c>
      <c r="B7282" s="84" t="s">
        <v>14807</v>
      </c>
    </row>
    <row r="7283" spans="1:3" ht="11.5" hidden="1" x14ac:dyDescent="0.25">
      <c r="A7283" s="85">
        <v>27173424</v>
      </c>
      <c r="B7283" s="84" t="s">
        <v>14808</v>
      </c>
    </row>
    <row r="7284" spans="1:3" ht="11.5" hidden="1" x14ac:dyDescent="0.25">
      <c r="A7284" s="85">
        <v>27184189</v>
      </c>
      <c r="B7284" s="84" t="s">
        <v>14809</v>
      </c>
    </row>
    <row r="7285" spans="1:3" ht="11.5" hidden="1" x14ac:dyDescent="0.25">
      <c r="A7285" s="85">
        <v>27189995</v>
      </c>
      <c r="B7285" s="84" t="s">
        <v>14810</v>
      </c>
    </row>
    <row r="7286" spans="1:3" ht="11.5" hidden="1" x14ac:dyDescent="0.25">
      <c r="A7286" s="85">
        <v>27187476</v>
      </c>
      <c r="B7286" s="84" t="s">
        <v>14811</v>
      </c>
    </row>
    <row r="7287" spans="1:3" ht="11.5" hidden="1" x14ac:dyDescent="0.25">
      <c r="A7287" s="85">
        <v>27187478</v>
      </c>
      <c r="B7287" s="84" t="s">
        <v>14812</v>
      </c>
    </row>
    <row r="7288" spans="1:3" ht="11.5" hidden="1" x14ac:dyDescent="0.25">
      <c r="A7288" s="85">
        <v>27193356</v>
      </c>
      <c r="B7288" s="84" t="s">
        <v>14813</v>
      </c>
    </row>
    <row r="7289" spans="1:3" ht="11.5" x14ac:dyDescent="0.25">
      <c r="A7289" s="85">
        <v>25460834</v>
      </c>
      <c r="B7289" s="84" t="s">
        <v>3662</v>
      </c>
      <c r="C7289" s="82" t="s">
        <v>3663</v>
      </c>
    </row>
    <row r="7290" spans="1:3" ht="11.5" x14ac:dyDescent="0.25">
      <c r="A7290" s="85">
        <v>27055137</v>
      </c>
      <c r="B7290" s="84" t="s">
        <v>3664</v>
      </c>
      <c r="C7290" s="82" t="s">
        <v>3663</v>
      </c>
    </row>
    <row r="7291" spans="1:3" ht="11.5" hidden="1" x14ac:dyDescent="0.25">
      <c r="A7291" s="85">
        <v>27187312</v>
      </c>
      <c r="B7291" s="84" t="s">
        <v>14814</v>
      </c>
    </row>
    <row r="7292" spans="1:3" ht="11.5" hidden="1" x14ac:dyDescent="0.25">
      <c r="A7292" s="85">
        <v>27187354</v>
      </c>
      <c r="B7292" s="84" t="s">
        <v>14815</v>
      </c>
    </row>
    <row r="7293" spans="1:3" ht="11.5" hidden="1" x14ac:dyDescent="0.25">
      <c r="A7293" s="85">
        <v>27187382</v>
      </c>
      <c r="B7293" s="84" t="s">
        <v>14816</v>
      </c>
    </row>
    <row r="7294" spans="1:3" ht="11.5" x14ac:dyDescent="0.25">
      <c r="A7294" s="85">
        <v>25573844</v>
      </c>
      <c r="B7294" s="84" t="s">
        <v>3665</v>
      </c>
      <c r="C7294" s="82" t="s">
        <v>3666</v>
      </c>
    </row>
    <row r="7295" spans="1:3" ht="11.5" x14ac:dyDescent="0.25">
      <c r="A7295" s="85">
        <v>25581308</v>
      </c>
      <c r="B7295" s="84" t="s">
        <v>3667</v>
      </c>
      <c r="C7295" s="82" t="s">
        <v>3666</v>
      </c>
    </row>
    <row r="7296" spans="1:3" ht="11.5" hidden="1" x14ac:dyDescent="0.25">
      <c r="A7296" s="85">
        <v>27197018</v>
      </c>
      <c r="B7296" s="84" t="s">
        <v>14817</v>
      </c>
    </row>
    <row r="7297" spans="1:3" ht="11.5" hidden="1" x14ac:dyDescent="0.25">
      <c r="A7297" s="85">
        <v>27187588</v>
      </c>
      <c r="B7297" s="84" t="s">
        <v>14818</v>
      </c>
    </row>
    <row r="7298" spans="1:3" ht="11.5" hidden="1" x14ac:dyDescent="0.25">
      <c r="A7298" s="85">
        <v>27187589</v>
      </c>
      <c r="B7298" s="84" t="s">
        <v>14819</v>
      </c>
    </row>
    <row r="7299" spans="1:3" ht="11.5" hidden="1" x14ac:dyDescent="0.25">
      <c r="A7299" s="85">
        <v>27187604</v>
      </c>
      <c r="B7299" s="84" t="s">
        <v>14820</v>
      </c>
    </row>
    <row r="7300" spans="1:3" ht="11.5" hidden="1" x14ac:dyDescent="0.25">
      <c r="A7300" s="85">
        <v>27198482</v>
      </c>
      <c r="B7300" s="84" t="s">
        <v>14821</v>
      </c>
    </row>
    <row r="7301" spans="1:3" ht="11.5" hidden="1" x14ac:dyDescent="0.25">
      <c r="A7301" s="85">
        <v>27198484</v>
      </c>
      <c r="B7301" s="84" t="s">
        <v>14822</v>
      </c>
    </row>
    <row r="7302" spans="1:3" ht="11.5" hidden="1" x14ac:dyDescent="0.25">
      <c r="A7302" s="85">
        <v>27189126</v>
      </c>
      <c r="B7302" s="84" t="s">
        <v>14823</v>
      </c>
    </row>
    <row r="7303" spans="1:3" ht="11.5" hidden="1" x14ac:dyDescent="0.25">
      <c r="A7303" s="85">
        <v>27187620</v>
      </c>
      <c r="B7303" s="84" t="s">
        <v>14824</v>
      </c>
    </row>
    <row r="7304" spans="1:3" ht="11.5" x14ac:dyDescent="0.25">
      <c r="A7304" s="85">
        <v>25461469</v>
      </c>
      <c r="B7304" s="84" t="s">
        <v>3668</v>
      </c>
      <c r="C7304" s="82" t="s">
        <v>3666</v>
      </c>
    </row>
    <row r="7305" spans="1:3" ht="11.5" x14ac:dyDescent="0.25">
      <c r="A7305" s="85">
        <v>25460433</v>
      </c>
      <c r="B7305" s="84" t="s">
        <v>3669</v>
      </c>
      <c r="C7305" s="82" t="s">
        <v>3670</v>
      </c>
    </row>
    <row r="7306" spans="1:3" ht="11.5" hidden="1" x14ac:dyDescent="0.25">
      <c r="A7306" s="85">
        <v>27151661</v>
      </c>
      <c r="B7306" s="84" t="s">
        <v>14825</v>
      </c>
    </row>
    <row r="7307" spans="1:3" ht="11.5" hidden="1" x14ac:dyDescent="0.25">
      <c r="A7307" s="85">
        <v>27096371</v>
      </c>
      <c r="B7307" s="84" t="s">
        <v>14826</v>
      </c>
    </row>
    <row r="7308" spans="1:3" ht="11.5" x14ac:dyDescent="0.25">
      <c r="A7308" s="85">
        <v>25573769</v>
      </c>
      <c r="B7308" s="84" t="s">
        <v>3671</v>
      </c>
      <c r="C7308" s="82" t="s">
        <v>3672</v>
      </c>
    </row>
    <row r="7309" spans="1:3" ht="11.5" x14ac:dyDescent="0.25">
      <c r="A7309" s="85">
        <v>25061341</v>
      </c>
      <c r="B7309" s="84" t="s">
        <v>3673</v>
      </c>
      <c r="C7309" s="82" t="s">
        <v>3674</v>
      </c>
    </row>
    <row r="7310" spans="1:3" ht="11.5" x14ac:dyDescent="0.25">
      <c r="A7310" s="85">
        <v>25574888</v>
      </c>
      <c r="B7310" s="84" t="s">
        <v>25861</v>
      </c>
      <c r="C7310" s="82" t="s">
        <v>3676</v>
      </c>
    </row>
    <row r="7311" spans="1:3" ht="11.5" x14ac:dyDescent="0.25">
      <c r="A7311" s="85">
        <v>27103454</v>
      </c>
      <c r="B7311" s="84" t="s">
        <v>3677</v>
      </c>
      <c r="C7311" s="82" t="s">
        <v>3676</v>
      </c>
    </row>
    <row r="7312" spans="1:3" ht="11.5" hidden="1" x14ac:dyDescent="0.25">
      <c r="A7312" s="85">
        <v>25427573</v>
      </c>
      <c r="B7312" s="84" t="s">
        <v>14827</v>
      </c>
    </row>
    <row r="7313" spans="1:3" ht="11.5" x14ac:dyDescent="0.25">
      <c r="A7313" s="85">
        <v>25479000</v>
      </c>
      <c r="B7313" s="84" t="s">
        <v>3678</v>
      </c>
      <c r="C7313" s="82" t="s">
        <v>3679</v>
      </c>
    </row>
    <row r="7314" spans="1:3" ht="11.5" hidden="1" x14ac:dyDescent="0.25">
      <c r="A7314" s="85">
        <v>27097645</v>
      </c>
      <c r="B7314" s="84" t="s">
        <v>14828</v>
      </c>
    </row>
    <row r="7315" spans="1:3" ht="11.5" x14ac:dyDescent="0.25">
      <c r="A7315" s="85">
        <v>25427464</v>
      </c>
      <c r="B7315" s="84" t="s">
        <v>3680</v>
      </c>
      <c r="C7315" s="82" t="s">
        <v>3681</v>
      </c>
    </row>
    <row r="7316" spans="1:3" ht="11.5" x14ac:dyDescent="0.25">
      <c r="A7316" s="85">
        <v>25461946</v>
      </c>
      <c r="B7316" s="84" t="s">
        <v>3682</v>
      </c>
      <c r="C7316" s="82" t="s">
        <v>3681</v>
      </c>
    </row>
    <row r="7317" spans="1:3" ht="11.5" x14ac:dyDescent="0.25">
      <c r="A7317" s="85">
        <v>25573830</v>
      </c>
      <c r="B7317" s="84" t="s">
        <v>3683</v>
      </c>
      <c r="C7317" s="82" t="s">
        <v>3681</v>
      </c>
    </row>
    <row r="7318" spans="1:3" ht="11.5" hidden="1" x14ac:dyDescent="0.25">
      <c r="A7318" s="85">
        <v>27151669</v>
      </c>
      <c r="B7318" s="84" t="s">
        <v>14829</v>
      </c>
    </row>
    <row r="7319" spans="1:3" ht="11.5" hidden="1" x14ac:dyDescent="0.25">
      <c r="A7319" s="85">
        <v>27161196</v>
      </c>
      <c r="B7319" s="84" t="s">
        <v>14830</v>
      </c>
    </row>
    <row r="7320" spans="1:3" ht="11.5" x14ac:dyDescent="0.25">
      <c r="A7320" s="85">
        <v>25463877</v>
      </c>
      <c r="B7320" s="84" t="s">
        <v>3684</v>
      </c>
      <c r="C7320" s="82" t="s">
        <v>3685</v>
      </c>
    </row>
    <row r="7321" spans="1:3" ht="11.5" hidden="1" x14ac:dyDescent="0.25">
      <c r="A7321" s="85">
        <v>27173446</v>
      </c>
      <c r="B7321" s="84" t="s">
        <v>14831</v>
      </c>
    </row>
    <row r="7322" spans="1:3" ht="11.5" x14ac:dyDescent="0.25">
      <c r="A7322" s="85">
        <v>25574439</v>
      </c>
      <c r="B7322" s="84" t="s">
        <v>3686</v>
      </c>
      <c r="C7322" s="82" t="s">
        <v>3687</v>
      </c>
    </row>
    <row r="7323" spans="1:3" ht="11.5" x14ac:dyDescent="0.25">
      <c r="A7323" s="85">
        <v>25469489</v>
      </c>
      <c r="B7323" s="84" t="s">
        <v>3688</v>
      </c>
      <c r="C7323" s="82" t="s">
        <v>3689</v>
      </c>
    </row>
    <row r="7324" spans="1:3" ht="11.5" hidden="1" x14ac:dyDescent="0.25">
      <c r="A7324" s="85">
        <v>27165067</v>
      </c>
      <c r="B7324" s="84" t="s">
        <v>14832</v>
      </c>
    </row>
    <row r="7325" spans="1:3" ht="11.5" hidden="1" x14ac:dyDescent="0.25">
      <c r="A7325" s="85">
        <v>27151785</v>
      </c>
      <c r="B7325" s="84" t="s">
        <v>14833</v>
      </c>
    </row>
    <row r="7326" spans="1:3" ht="11.5" x14ac:dyDescent="0.25">
      <c r="A7326" s="85">
        <v>25474893</v>
      </c>
      <c r="B7326" s="84" t="s">
        <v>3690</v>
      </c>
      <c r="C7326" s="82" t="s">
        <v>3691</v>
      </c>
    </row>
    <row r="7327" spans="1:3" ht="11.5" hidden="1" x14ac:dyDescent="0.25">
      <c r="A7327" s="85">
        <v>25457242</v>
      </c>
      <c r="B7327" s="84" t="s">
        <v>14834</v>
      </c>
    </row>
    <row r="7328" spans="1:3" ht="11.5" hidden="1" x14ac:dyDescent="0.25">
      <c r="A7328" s="85">
        <v>25459596</v>
      </c>
      <c r="B7328" s="84" t="s">
        <v>14835</v>
      </c>
    </row>
    <row r="7329" spans="1:3" ht="11.5" hidden="1" x14ac:dyDescent="0.25">
      <c r="A7329" s="85">
        <v>25575777</v>
      </c>
      <c r="B7329" s="84" t="s">
        <v>14836</v>
      </c>
    </row>
    <row r="7330" spans="1:3" ht="11.5" hidden="1" x14ac:dyDescent="0.25">
      <c r="A7330" s="85">
        <v>25400122</v>
      </c>
      <c r="B7330" s="84" t="s">
        <v>14837</v>
      </c>
    </row>
    <row r="7331" spans="1:3" ht="11.5" hidden="1" x14ac:dyDescent="0.25">
      <c r="A7331" s="85">
        <v>25579874</v>
      </c>
      <c r="B7331" s="84" t="s">
        <v>14838</v>
      </c>
    </row>
    <row r="7332" spans="1:3" ht="11.5" hidden="1" x14ac:dyDescent="0.25">
      <c r="A7332" s="85">
        <v>25577464</v>
      </c>
      <c r="B7332" s="84" t="s">
        <v>14839</v>
      </c>
    </row>
    <row r="7333" spans="1:3" ht="11.5" hidden="1" x14ac:dyDescent="0.25">
      <c r="A7333" s="85">
        <v>25577835</v>
      </c>
      <c r="B7333" s="84" t="s">
        <v>14840</v>
      </c>
    </row>
    <row r="7334" spans="1:3" ht="11.5" x14ac:dyDescent="0.25">
      <c r="A7334" s="85">
        <v>25574300</v>
      </c>
      <c r="B7334" s="84" t="s">
        <v>3692</v>
      </c>
      <c r="C7334" s="82" t="s">
        <v>3693</v>
      </c>
    </row>
    <row r="7335" spans="1:3" ht="11.5" hidden="1" x14ac:dyDescent="0.25">
      <c r="A7335" s="85">
        <v>25398712</v>
      </c>
      <c r="B7335" s="84" t="s">
        <v>14841</v>
      </c>
    </row>
    <row r="7336" spans="1:3" ht="11.5" hidden="1" x14ac:dyDescent="0.25">
      <c r="A7336" s="85">
        <v>25579202</v>
      </c>
      <c r="B7336" s="84" t="s">
        <v>14842</v>
      </c>
    </row>
    <row r="7337" spans="1:3" ht="11.5" hidden="1" x14ac:dyDescent="0.25">
      <c r="A7337" s="85">
        <v>25461586</v>
      </c>
      <c r="B7337" s="84" t="s">
        <v>14843</v>
      </c>
    </row>
    <row r="7338" spans="1:3" ht="11.5" hidden="1" x14ac:dyDescent="0.25">
      <c r="A7338" s="85">
        <v>25462997</v>
      </c>
      <c r="B7338" s="84" t="s">
        <v>14844</v>
      </c>
    </row>
    <row r="7339" spans="1:3" ht="11.5" hidden="1" x14ac:dyDescent="0.25">
      <c r="A7339" s="85">
        <v>25461939</v>
      </c>
      <c r="B7339" s="84" t="s">
        <v>14845</v>
      </c>
    </row>
    <row r="7340" spans="1:3" ht="11.5" hidden="1" x14ac:dyDescent="0.25">
      <c r="A7340" s="85">
        <v>27193357</v>
      </c>
      <c r="B7340" s="84" t="s">
        <v>14846</v>
      </c>
    </row>
    <row r="7341" spans="1:3" ht="11.5" hidden="1" x14ac:dyDescent="0.25">
      <c r="A7341" s="85">
        <v>8039398</v>
      </c>
      <c r="B7341" s="84" t="s">
        <v>14847</v>
      </c>
    </row>
    <row r="7342" spans="1:3" ht="11.5" hidden="1" x14ac:dyDescent="0.25">
      <c r="A7342" s="85">
        <v>27107159</v>
      </c>
      <c r="B7342" s="84" t="s">
        <v>14848</v>
      </c>
    </row>
    <row r="7343" spans="1:3" ht="11.5" hidden="1" x14ac:dyDescent="0.25">
      <c r="A7343" s="85">
        <v>27193354</v>
      </c>
      <c r="B7343" s="84" t="s">
        <v>14849</v>
      </c>
    </row>
    <row r="7344" spans="1:3" ht="11.5" hidden="1" x14ac:dyDescent="0.25">
      <c r="A7344" s="85">
        <v>27193355</v>
      </c>
      <c r="B7344" s="84" t="s">
        <v>14850</v>
      </c>
    </row>
    <row r="7345" spans="1:3" ht="11.5" x14ac:dyDescent="0.25">
      <c r="A7345" s="85">
        <v>25461021</v>
      </c>
      <c r="B7345" s="84" t="s">
        <v>3694</v>
      </c>
      <c r="C7345" s="82" t="s">
        <v>3695</v>
      </c>
    </row>
    <row r="7346" spans="1:3" ht="11.5" hidden="1" x14ac:dyDescent="0.25">
      <c r="A7346" s="85">
        <v>27184245</v>
      </c>
      <c r="B7346" s="84" t="s">
        <v>14851</v>
      </c>
    </row>
    <row r="7347" spans="1:3" ht="11.5" hidden="1" x14ac:dyDescent="0.25">
      <c r="A7347" s="85">
        <v>27198485</v>
      </c>
      <c r="B7347" s="84" t="s">
        <v>14852</v>
      </c>
    </row>
    <row r="7348" spans="1:3" ht="11.5" hidden="1" x14ac:dyDescent="0.25">
      <c r="A7348" s="85">
        <v>25457018</v>
      </c>
      <c r="B7348" s="84" t="s">
        <v>14853</v>
      </c>
    </row>
    <row r="7349" spans="1:3" ht="11.5" x14ac:dyDescent="0.25">
      <c r="A7349" s="85">
        <v>27094649</v>
      </c>
      <c r="B7349" s="84" t="s">
        <v>3696</v>
      </c>
      <c r="C7349" s="82" t="s">
        <v>3697</v>
      </c>
    </row>
    <row r="7350" spans="1:3" ht="11.5" hidden="1" x14ac:dyDescent="0.25">
      <c r="A7350" s="85">
        <v>25399927</v>
      </c>
      <c r="B7350" s="84" t="s">
        <v>14854</v>
      </c>
    </row>
    <row r="7351" spans="1:3" ht="11.5" hidden="1" x14ac:dyDescent="0.25">
      <c r="A7351" s="85">
        <v>8027009</v>
      </c>
      <c r="B7351" s="84" t="s">
        <v>14855</v>
      </c>
    </row>
    <row r="7352" spans="1:3" ht="11.5" hidden="1" x14ac:dyDescent="0.25">
      <c r="A7352" s="85">
        <v>27140376</v>
      </c>
      <c r="B7352" s="84" t="s">
        <v>14856</v>
      </c>
    </row>
    <row r="7353" spans="1:3" ht="11.5" hidden="1" x14ac:dyDescent="0.25">
      <c r="A7353" s="85">
        <v>25584396</v>
      </c>
      <c r="B7353" s="84" t="s">
        <v>14857</v>
      </c>
    </row>
    <row r="7354" spans="1:3" ht="11.5" hidden="1" x14ac:dyDescent="0.25">
      <c r="A7354" s="85">
        <v>27178207</v>
      </c>
      <c r="B7354" s="84" t="s">
        <v>14858</v>
      </c>
    </row>
    <row r="7355" spans="1:3" ht="11.5" hidden="1" x14ac:dyDescent="0.25">
      <c r="A7355" s="85">
        <v>27193254</v>
      </c>
      <c r="B7355" s="84" t="s">
        <v>14859</v>
      </c>
    </row>
    <row r="7356" spans="1:3" ht="11.5" hidden="1" x14ac:dyDescent="0.25">
      <c r="A7356" s="85">
        <v>25510544</v>
      </c>
      <c r="B7356" s="84" t="s">
        <v>14860</v>
      </c>
    </row>
    <row r="7357" spans="1:3" ht="11.5" hidden="1" x14ac:dyDescent="0.25">
      <c r="A7357" s="85">
        <v>25579363</v>
      </c>
      <c r="B7357" s="84" t="s">
        <v>14861</v>
      </c>
    </row>
    <row r="7358" spans="1:3" ht="11.5" x14ac:dyDescent="0.25">
      <c r="A7358" s="85">
        <v>27122846</v>
      </c>
      <c r="B7358" s="84" t="s">
        <v>3699</v>
      </c>
      <c r="C7358" s="82" t="s">
        <v>3697</v>
      </c>
    </row>
    <row r="7359" spans="1:3" ht="11.5" hidden="1" x14ac:dyDescent="0.25">
      <c r="A7359" s="85">
        <v>25070932</v>
      </c>
      <c r="B7359" s="84" t="s">
        <v>14862</v>
      </c>
    </row>
    <row r="7360" spans="1:3" ht="11.5" x14ac:dyDescent="0.25">
      <c r="A7360" s="85">
        <v>25461277</v>
      </c>
      <c r="B7360" s="84" t="s">
        <v>3700</v>
      </c>
      <c r="C7360" s="82" t="s">
        <v>3701</v>
      </c>
    </row>
    <row r="7361" spans="1:3" ht="11.5" x14ac:dyDescent="0.25">
      <c r="A7361" s="85">
        <v>25437025</v>
      </c>
      <c r="B7361" s="84" t="s">
        <v>3702</v>
      </c>
      <c r="C7361" s="82" t="s">
        <v>3701</v>
      </c>
    </row>
    <row r="7362" spans="1:3" ht="11.5" hidden="1" x14ac:dyDescent="0.25">
      <c r="A7362" s="85">
        <v>27156898</v>
      </c>
      <c r="B7362" s="84" t="s">
        <v>14863</v>
      </c>
    </row>
    <row r="7363" spans="1:3" ht="11.5" x14ac:dyDescent="0.25">
      <c r="A7363" s="85">
        <v>25461910</v>
      </c>
      <c r="B7363" s="84" t="s">
        <v>3703</v>
      </c>
      <c r="C7363" s="82" t="s">
        <v>3704</v>
      </c>
    </row>
    <row r="7364" spans="1:3" ht="11.5" x14ac:dyDescent="0.25">
      <c r="A7364" s="85">
        <v>25461553</v>
      </c>
      <c r="B7364" s="84" t="s">
        <v>3705</v>
      </c>
      <c r="C7364" s="82" t="s">
        <v>3706</v>
      </c>
    </row>
    <row r="7365" spans="1:3" ht="11.5" x14ac:dyDescent="0.25">
      <c r="A7365" s="85">
        <v>27055092</v>
      </c>
      <c r="B7365" s="84" t="s">
        <v>3707</v>
      </c>
      <c r="C7365" s="82" t="s">
        <v>3706</v>
      </c>
    </row>
    <row r="7366" spans="1:3" ht="11.5" hidden="1" x14ac:dyDescent="0.25">
      <c r="A7366" s="85">
        <v>25094459</v>
      </c>
      <c r="B7366" s="84" t="s">
        <v>14864</v>
      </c>
    </row>
    <row r="7367" spans="1:3" ht="11.5" hidden="1" x14ac:dyDescent="0.25">
      <c r="A7367" s="85">
        <v>27095797</v>
      </c>
      <c r="B7367" s="84" t="s">
        <v>14865</v>
      </c>
    </row>
    <row r="7368" spans="1:3" ht="11.5" hidden="1" x14ac:dyDescent="0.25">
      <c r="A7368" s="85">
        <v>25122020</v>
      </c>
      <c r="B7368" s="84" t="s">
        <v>14866</v>
      </c>
    </row>
    <row r="7369" spans="1:3" ht="11.5" hidden="1" x14ac:dyDescent="0.25">
      <c r="A7369" s="85">
        <v>27156857</v>
      </c>
      <c r="B7369" s="84" t="s">
        <v>14867</v>
      </c>
    </row>
    <row r="7370" spans="1:3" ht="11.5" hidden="1" x14ac:dyDescent="0.25">
      <c r="A7370" s="85">
        <v>27066327</v>
      </c>
      <c r="B7370" s="84" t="s">
        <v>14868</v>
      </c>
    </row>
    <row r="7371" spans="1:3" ht="11.5" x14ac:dyDescent="0.25">
      <c r="A7371" s="85">
        <v>25578544</v>
      </c>
      <c r="B7371" s="84" t="s">
        <v>3708</v>
      </c>
      <c r="C7371" s="82" t="s">
        <v>3709</v>
      </c>
    </row>
    <row r="7372" spans="1:3" ht="11.5" hidden="1" x14ac:dyDescent="0.25">
      <c r="A7372" s="85">
        <v>27058882</v>
      </c>
      <c r="B7372" s="84" t="s">
        <v>14869</v>
      </c>
    </row>
    <row r="7373" spans="1:3" ht="11.5" hidden="1" x14ac:dyDescent="0.25">
      <c r="A7373" s="85">
        <v>25070853</v>
      </c>
      <c r="B7373" s="84" t="s">
        <v>14870</v>
      </c>
    </row>
    <row r="7374" spans="1:3" ht="11.5" hidden="1" x14ac:dyDescent="0.25">
      <c r="A7374" s="85">
        <v>27127423</v>
      </c>
      <c r="B7374" s="84" t="s">
        <v>14871</v>
      </c>
    </row>
    <row r="7375" spans="1:3" ht="11.5" x14ac:dyDescent="0.25">
      <c r="A7375" s="85">
        <v>25577236</v>
      </c>
      <c r="B7375" s="84" t="s">
        <v>3710</v>
      </c>
      <c r="C7375" s="82" t="s">
        <v>3711</v>
      </c>
    </row>
    <row r="7376" spans="1:3" ht="11.5" hidden="1" x14ac:dyDescent="0.25">
      <c r="A7376" s="85">
        <v>27085176</v>
      </c>
      <c r="B7376" s="84" t="s">
        <v>26075</v>
      </c>
    </row>
    <row r="7377" spans="1:3" ht="11.5" hidden="1" x14ac:dyDescent="0.25">
      <c r="A7377" s="85">
        <v>8031243</v>
      </c>
      <c r="B7377" s="84" t="s">
        <v>14872</v>
      </c>
    </row>
    <row r="7378" spans="1:3" ht="11.5" hidden="1" x14ac:dyDescent="0.25">
      <c r="A7378" s="85">
        <v>27072059</v>
      </c>
      <c r="B7378" s="84" t="s">
        <v>14873</v>
      </c>
    </row>
    <row r="7379" spans="1:3" ht="11.5" x14ac:dyDescent="0.25">
      <c r="A7379" s="85">
        <v>25471132</v>
      </c>
      <c r="B7379" s="84" t="s">
        <v>3712</v>
      </c>
      <c r="C7379" s="82" t="s">
        <v>3713</v>
      </c>
    </row>
    <row r="7380" spans="1:3" ht="11.5" x14ac:dyDescent="0.25">
      <c r="A7380" s="85">
        <v>27128622</v>
      </c>
      <c r="B7380" s="84" t="s">
        <v>3714</v>
      </c>
      <c r="C7380" s="82" t="s">
        <v>3715</v>
      </c>
    </row>
    <row r="7381" spans="1:3" ht="11.5" x14ac:dyDescent="0.25">
      <c r="A7381" s="85">
        <v>25427912</v>
      </c>
      <c r="B7381" s="84" t="s">
        <v>3716</v>
      </c>
      <c r="C7381" s="82" t="s">
        <v>3715</v>
      </c>
    </row>
    <row r="7382" spans="1:3" ht="11.5" x14ac:dyDescent="0.25">
      <c r="A7382" s="85">
        <v>25427047</v>
      </c>
      <c r="B7382" s="84" t="s">
        <v>3717</v>
      </c>
      <c r="C7382" s="82" t="s">
        <v>3718</v>
      </c>
    </row>
    <row r="7383" spans="1:3" ht="11.5" x14ac:dyDescent="0.25">
      <c r="A7383" s="85">
        <v>25581198</v>
      </c>
      <c r="B7383" s="84" t="s">
        <v>3719</v>
      </c>
      <c r="C7383" s="82" t="s">
        <v>3720</v>
      </c>
    </row>
    <row r="7384" spans="1:3" ht="11.5" x14ac:dyDescent="0.25">
      <c r="A7384" s="85">
        <v>25427090</v>
      </c>
      <c r="B7384" s="84" t="s">
        <v>3721</v>
      </c>
      <c r="C7384" s="82" t="s">
        <v>3722</v>
      </c>
    </row>
    <row r="7385" spans="1:3" ht="11.5" hidden="1" x14ac:dyDescent="0.25">
      <c r="A7385" s="85">
        <v>8031299</v>
      </c>
      <c r="B7385" s="84" t="s">
        <v>14874</v>
      </c>
    </row>
    <row r="7386" spans="1:3" ht="11.5" hidden="1" x14ac:dyDescent="0.25">
      <c r="A7386" s="85">
        <v>27156858</v>
      </c>
      <c r="B7386" s="84" t="s">
        <v>14875</v>
      </c>
    </row>
    <row r="7387" spans="1:3" ht="11.5" hidden="1" x14ac:dyDescent="0.25">
      <c r="A7387" s="85">
        <v>8037459</v>
      </c>
      <c r="B7387" s="84" t="s">
        <v>14876</v>
      </c>
    </row>
    <row r="7388" spans="1:3" ht="11.5" hidden="1" x14ac:dyDescent="0.25">
      <c r="A7388" s="85">
        <v>27035618</v>
      </c>
      <c r="B7388" s="84" t="s">
        <v>26076</v>
      </c>
    </row>
    <row r="7389" spans="1:3" ht="11.5" x14ac:dyDescent="0.25">
      <c r="A7389" s="85">
        <v>25460842</v>
      </c>
      <c r="B7389" s="84" t="s">
        <v>3723</v>
      </c>
      <c r="C7389" s="82" t="s">
        <v>3724</v>
      </c>
    </row>
    <row r="7390" spans="1:3" ht="11.5" x14ac:dyDescent="0.25">
      <c r="A7390" s="85">
        <v>25579108</v>
      </c>
      <c r="B7390" s="84" t="s">
        <v>3725</v>
      </c>
      <c r="C7390" s="82" t="s">
        <v>3724</v>
      </c>
    </row>
    <row r="7391" spans="1:3" ht="11.5" x14ac:dyDescent="0.25">
      <c r="A7391" s="85">
        <v>25461906</v>
      </c>
      <c r="B7391" s="84" t="s">
        <v>3726</v>
      </c>
      <c r="C7391" s="82" t="s">
        <v>3727</v>
      </c>
    </row>
    <row r="7392" spans="1:3" ht="11.5" hidden="1" x14ac:dyDescent="0.25">
      <c r="A7392" s="85">
        <v>25058225</v>
      </c>
      <c r="B7392" s="84" t="s">
        <v>14877</v>
      </c>
    </row>
    <row r="7393" spans="1:3" ht="11.5" x14ac:dyDescent="0.25">
      <c r="A7393" s="85">
        <v>25481231</v>
      </c>
      <c r="B7393" s="84" t="s">
        <v>3728</v>
      </c>
      <c r="C7393" s="82" t="s">
        <v>3729</v>
      </c>
    </row>
    <row r="7394" spans="1:3" ht="11.5" hidden="1" x14ac:dyDescent="0.25">
      <c r="A7394" s="85">
        <v>25134600</v>
      </c>
      <c r="B7394" s="84" t="s">
        <v>26077</v>
      </c>
    </row>
    <row r="7395" spans="1:3" ht="11.5" hidden="1" x14ac:dyDescent="0.25">
      <c r="A7395" s="85">
        <v>27058881</v>
      </c>
      <c r="B7395" s="84" t="s">
        <v>14878</v>
      </c>
    </row>
    <row r="7396" spans="1:3" ht="11.5" hidden="1" x14ac:dyDescent="0.25">
      <c r="A7396" s="85">
        <v>27063203</v>
      </c>
      <c r="B7396" s="84" t="s">
        <v>14879</v>
      </c>
    </row>
    <row r="7397" spans="1:3" ht="11.5" hidden="1" x14ac:dyDescent="0.25">
      <c r="A7397" s="85">
        <v>27055425</v>
      </c>
      <c r="B7397" s="84" t="s">
        <v>14880</v>
      </c>
    </row>
    <row r="7398" spans="1:3" ht="11.5" x14ac:dyDescent="0.25">
      <c r="A7398" s="85">
        <v>25461957</v>
      </c>
      <c r="B7398" s="84" t="s">
        <v>3730</v>
      </c>
      <c r="C7398" s="82" t="s">
        <v>3731</v>
      </c>
    </row>
    <row r="7399" spans="1:3" ht="11.5" x14ac:dyDescent="0.25">
      <c r="A7399" s="85">
        <v>25481707</v>
      </c>
      <c r="B7399" s="84" t="s">
        <v>3732</v>
      </c>
      <c r="C7399" s="82" t="s">
        <v>3731</v>
      </c>
    </row>
    <row r="7400" spans="1:3" ht="11.5" x14ac:dyDescent="0.25">
      <c r="A7400" s="85">
        <v>25424807</v>
      </c>
      <c r="B7400" s="84" t="s">
        <v>3733</v>
      </c>
      <c r="C7400" s="82" t="s">
        <v>3734</v>
      </c>
    </row>
    <row r="7401" spans="1:3" ht="11.5" hidden="1" x14ac:dyDescent="0.25">
      <c r="A7401" s="85">
        <v>25117950</v>
      </c>
      <c r="B7401" s="84" t="s">
        <v>14881</v>
      </c>
    </row>
    <row r="7402" spans="1:3" ht="11.5" hidden="1" x14ac:dyDescent="0.25">
      <c r="A7402" s="85">
        <v>25134915</v>
      </c>
      <c r="B7402" s="84" t="s">
        <v>14882</v>
      </c>
    </row>
    <row r="7403" spans="1:3" ht="11.5" hidden="1" x14ac:dyDescent="0.25">
      <c r="A7403" s="85">
        <v>27035672</v>
      </c>
      <c r="B7403" s="84" t="s">
        <v>14883</v>
      </c>
    </row>
    <row r="7404" spans="1:3" ht="11.5" hidden="1" x14ac:dyDescent="0.25">
      <c r="A7404" s="85">
        <v>27178195</v>
      </c>
      <c r="B7404" s="84" t="s">
        <v>14884</v>
      </c>
    </row>
    <row r="7405" spans="1:3" ht="11.5" x14ac:dyDescent="0.25">
      <c r="A7405" s="85">
        <v>25428111</v>
      </c>
      <c r="B7405" s="84" t="s">
        <v>3735</v>
      </c>
      <c r="C7405" s="82" t="s">
        <v>3736</v>
      </c>
    </row>
    <row r="7406" spans="1:3" ht="11.5" x14ac:dyDescent="0.25">
      <c r="A7406" s="85">
        <v>25461616</v>
      </c>
      <c r="B7406" s="84" t="s">
        <v>3737</v>
      </c>
      <c r="C7406" s="82" t="s">
        <v>3736</v>
      </c>
    </row>
    <row r="7407" spans="1:3" ht="11.5" hidden="1" x14ac:dyDescent="0.25">
      <c r="A7407" s="85">
        <v>25575370</v>
      </c>
      <c r="B7407" s="84" t="s">
        <v>14885</v>
      </c>
    </row>
    <row r="7408" spans="1:3" ht="11.5" hidden="1" x14ac:dyDescent="0.25">
      <c r="A7408" s="85">
        <v>27070961</v>
      </c>
      <c r="B7408" s="84" t="s">
        <v>14886</v>
      </c>
    </row>
    <row r="7409" spans="1:3" ht="11.5" hidden="1" x14ac:dyDescent="0.25">
      <c r="A7409" s="85">
        <v>27039579</v>
      </c>
      <c r="B7409" s="84" t="s">
        <v>14887</v>
      </c>
    </row>
    <row r="7410" spans="1:3" ht="11.5" x14ac:dyDescent="0.25">
      <c r="A7410" s="85">
        <v>25460006</v>
      </c>
      <c r="B7410" s="84" t="s">
        <v>3738</v>
      </c>
      <c r="C7410" s="82" t="s">
        <v>3736</v>
      </c>
    </row>
    <row r="7411" spans="1:3" ht="11.5" x14ac:dyDescent="0.25">
      <c r="A7411" s="85">
        <v>25414888</v>
      </c>
      <c r="B7411" s="84" t="s">
        <v>30</v>
      </c>
      <c r="C7411" s="82" t="s">
        <v>3739</v>
      </c>
    </row>
    <row r="7412" spans="1:3" ht="11.5" hidden="1" x14ac:dyDescent="0.25">
      <c r="A7412" s="85">
        <v>25046345</v>
      </c>
      <c r="B7412" s="84" t="s">
        <v>14889</v>
      </c>
    </row>
    <row r="7413" spans="1:3" ht="11.5" hidden="1" x14ac:dyDescent="0.25">
      <c r="A7413" s="85">
        <v>25070931</v>
      </c>
      <c r="B7413" s="84" t="s">
        <v>14890</v>
      </c>
    </row>
    <row r="7414" spans="1:3" ht="11.5" hidden="1" x14ac:dyDescent="0.25">
      <c r="A7414" s="85">
        <v>25195534</v>
      </c>
      <c r="B7414" s="84" t="s">
        <v>14891</v>
      </c>
    </row>
    <row r="7415" spans="1:3" ht="11.5" hidden="1" x14ac:dyDescent="0.25">
      <c r="A7415" s="85">
        <v>25195575</v>
      </c>
      <c r="B7415" s="84" t="s">
        <v>14892</v>
      </c>
    </row>
    <row r="7416" spans="1:3" ht="11.5" hidden="1" x14ac:dyDescent="0.25">
      <c r="A7416" s="85">
        <v>25045829</v>
      </c>
      <c r="B7416" s="84" t="s">
        <v>14893</v>
      </c>
    </row>
    <row r="7417" spans="1:3" ht="11.5" hidden="1" x14ac:dyDescent="0.25">
      <c r="A7417" s="85">
        <v>8037621</v>
      </c>
      <c r="B7417" s="84" t="s">
        <v>14894</v>
      </c>
    </row>
    <row r="7418" spans="1:3" ht="11.5" x14ac:dyDescent="0.25">
      <c r="A7418" s="85">
        <v>27177677</v>
      </c>
      <c r="B7418" s="84" t="s">
        <v>3740</v>
      </c>
      <c r="C7418" s="82" t="s">
        <v>3739</v>
      </c>
    </row>
    <row r="7419" spans="1:3" ht="11.5" x14ac:dyDescent="0.25">
      <c r="A7419" s="85">
        <v>27097608</v>
      </c>
      <c r="B7419" s="84" t="s">
        <v>3741</v>
      </c>
      <c r="C7419" s="82" t="s">
        <v>3742</v>
      </c>
    </row>
    <row r="7420" spans="1:3" ht="11.5" x14ac:dyDescent="0.25">
      <c r="A7420" s="85">
        <v>25066191</v>
      </c>
      <c r="B7420" s="84" t="s">
        <v>65</v>
      </c>
      <c r="C7420" s="82" t="s">
        <v>3743</v>
      </c>
    </row>
    <row r="7421" spans="1:3" ht="11.5" x14ac:dyDescent="0.25">
      <c r="A7421" s="85">
        <v>25473721</v>
      </c>
      <c r="B7421" s="84" t="s">
        <v>3744</v>
      </c>
      <c r="C7421" s="82" t="s">
        <v>3745</v>
      </c>
    </row>
    <row r="7422" spans="1:3" ht="11.5" hidden="1" x14ac:dyDescent="0.25">
      <c r="A7422" s="85">
        <v>27058872</v>
      </c>
      <c r="B7422" s="84" t="s">
        <v>14895</v>
      </c>
    </row>
    <row r="7423" spans="1:3" ht="11.5" x14ac:dyDescent="0.25">
      <c r="A7423" s="85">
        <v>25426467</v>
      </c>
      <c r="B7423" s="84" t="s">
        <v>3746</v>
      </c>
      <c r="C7423" s="82" t="s">
        <v>3747</v>
      </c>
    </row>
    <row r="7424" spans="1:3" ht="11.5" hidden="1" x14ac:dyDescent="0.25">
      <c r="A7424" s="85">
        <v>25447892</v>
      </c>
      <c r="B7424" s="84" t="s">
        <v>14896</v>
      </c>
    </row>
    <row r="7425" spans="1:3" ht="11.5" hidden="1" x14ac:dyDescent="0.25">
      <c r="A7425" s="85">
        <v>25459186</v>
      </c>
      <c r="B7425" s="84" t="s">
        <v>14897</v>
      </c>
    </row>
    <row r="7426" spans="1:3" ht="11.5" hidden="1" x14ac:dyDescent="0.25">
      <c r="A7426" s="85">
        <v>25447891</v>
      </c>
      <c r="B7426" s="84" t="s">
        <v>14898</v>
      </c>
    </row>
    <row r="7427" spans="1:3" ht="11.5" hidden="1" x14ac:dyDescent="0.25">
      <c r="A7427" s="85">
        <v>8037569</v>
      </c>
      <c r="B7427" s="84" t="s">
        <v>14899</v>
      </c>
    </row>
    <row r="7428" spans="1:3" ht="11.5" hidden="1" x14ac:dyDescent="0.25">
      <c r="A7428" s="85">
        <v>8036490</v>
      </c>
      <c r="B7428" s="84" t="s">
        <v>14900</v>
      </c>
    </row>
    <row r="7429" spans="1:3" ht="11.5" hidden="1" x14ac:dyDescent="0.25">
      <c r="A7429" s="85">
        <v>27003846</v>
      </c>
      <c r="B7429" s="84" t="s">
        <v>14901</v>
      </c>
    </row>
    <row r="7430" spans="1:3" ht="11.5" x14ac:dyDescent="0.25">
      <c r="A7430" s="85">
        <v>27011157</v>
      </c>
      <c r="B7430" s="84" t="s">
        <v>3748</v>
      </c>
      <c r="C7430" s="82" t="s">
        <v>3749</v>
      </c>
    </row>
    <row r="7431" spans="1:3" ht="11.5" hidden="1" x14ac:dyDescent="0.25">
      <c r="A7431" s="85">
        <v>25070454</v>
      </c>
      <c r="B7431" s="84" t="s">
        <v>14903</v>
      </c>
    </row>
    <row r="7432" spans="1:3" ht="11.5" hidden="1" x14ac:dyDescent="0.25">
      <c r="A7432" s="85">
        <v>25070451</v>
      </c>
      <c r="B7432" s="84" t="s">
        <v>14904</v>
      </c>
    </row>
    <row r="7433" spans="1:3" ht="11.5" x14ac:dyDescent="0.25">
      <c r="A7433" s="85">
        <v>25572069</v>
      </c>
      <c r="B7433" s="84" t="s">
        <v>25850</v>
      </c>
      <c r="C7433" s="82" t="s">
        <v>3751</v>
      </c>
    </row>
    <row r="7434" spans="1:3" ht="11.5" x14ac:dyDescent="0.25">
      <c r="A7434" s="85">
        <v>25461774</v>
      </c>
      <c r="B7434" s="84" t="s">
        <v>3752</v>
      </c>
      <c r="C7434" s="82" t="s">
        <v>3753</v>
      </c>
    </row>
    <row r="7435" spans="1:3" ht="11.5" x14ac:dyDescent="0.25">
      <c r="A7435" s="85">
        <v>25460856</v>
      </c>
      <c r="B7435" s="84" t="s">
        <v>3754</v>
      </c>
      <c r="C7435" s="82" t="s">
        <v>3755</v>
      </c>
    </row>
    <row r="7436" spans="1:3" ht="11.5" hidden="1" x14ac:dyDescent="0.25">
      <c r="A7436" s="85">
        <v>25577103</v>
      </c>
      <c r="B7436" s="84" t="s">
        <v>14905</v>
      </c>
    </row>
    <row r="7437" spans="1:3" ht="11.5" hidden="1" x14ac:dyDescent="0.25">
      <c r="A7437" s="85">
        <v>25577105</v>
      </c>
      <c r="B7437" s="84" t="s">
        <v>14906</v>
      </c>
    </row>
    <row r="7438" spans="1:3" ht="11.5" hidden="1" x14ac:dyDescent="0.25">
      <c r="A7438" s="85">
        <v>25577102</v>
      </c>
      <c r="B7438" s="84" t="s">
        <v>14907</v>
      </c>
    </row>
    <row r="7439" spans="1:3" ht="11.5" hidden="1" x14ac:dyDescent="0.25">
      <c r="A7439" s="85">
        <v>25577104</v>
      </c>
      <c r="B7439" s="84" t="s">
        <v>14908</v>
      </c>
    </row>
    <row r="7440" spans="1:3" ht="11.5" x14ac:dyDescent="0.25">
      <c r="A7440" s="85">
        <v>25452903</v>
      </c>
      <c r="B7440" s="84" t="s">
        <v>3756</v>
      </c>
      <c r="C7440" s="82" t="s">
        <v>3755</v>
      </c>
    </row>
    <row r="7441" spans="1:3" ht="11.5" x14ac:dyDescent="0.25">
      <c r="A7441" s="85">
        <v>25461969</v>
      </c>
      <c r="B7441" s="84" t="s">
        <v>3757</v>
      </c>
      <c r="C7441" s="82" t="s">
        <v>3758</v>
      </c>
    </row>
    <row r="7442" spans="1:3" ht="11.5" hidden="1" x14ac:dyDescent="0.25">
      <c r="A7442" s="85">
        <v>25432708</v>
      </c>
      <c r="B7442" s="84" t="s">
        <v>14909</v>
      </c>
    </row>
    <row r="7443" spans="1:3" ht="11.5" hidden="1" x14ac:dyDescent="0.25">
      <c r="A7443" s="85">
        <v>25576905</v>
      </c>
      <c r="B7443" s="84" t="s">
        <v>14910</v>
      </c>
    </row>
    <row r="7444" spans="1:3" ht="11.5" x14ac:dyDescent="0.25">
      <c r="A7444" s="85">
        <v>25437916</v>
      </c>
      <c r="B7444" s="84" t="s">
        <v>37</v>
      </c>
      <c r="C7444" s="82" t="s">
        <v>3759</v>
      </c>
    </row>
    <row r="7445" spans="1:3" ht="11.5" hidden="1" x14ac:dyDescent="0.25">
      <c r="A7445" s="85">
        <v>25573777</v>
      </c>
      <c r="B7445" s="84" t="s">
        <v>14911</v>
      </c>
    </row>
    <row r="7446" spans="1:3" ht="11.5" hidden="1" x14ac:dyDescent="0.25">
      <c r="A7446" s="85">
        <v>25398032</v>
      </c>
      <c r="B7446" s="84" t="s">
        <v>14912</v>
      </c>
    </row>
    <row r="7447" spans="1:3" ht="11.5" x14ac:dyDescent="0.25">
      <c r="A7447" s="85">
        <v>25111719</v>
      </c>
      <c r="B7447" s="84" t="s">
        <v>3760</v>
      </c>
      <c r="C7447" s="82" t="s">
        <v>3761</v>
      </c>
    </row>
    <row r="7448" spans="1:3" ht="11.5" hidden="1" x14ac:dyDescent="0.25">
      <c r="A7448" s="85">
        <v>25578206</v>
      </c>
      <c r="B7448" s="84" t="s">
        <v>14913</v>
      </c>
    </row>
    <row r="7449" spans="1:3" ht="11.5" hidden="1" x14ac:dyDescent="0.25">
      <c r="A7449" s="85">
        <v>8036491</v>
      </c>
      <c r="B7449" s="84" t="s">
        <v>14914</v>
      </c>
    </row>
    <row r="7450" spans="1:3" ht="11.5" hidden="1" x14ac:dyDescent="0.25">
      <c r="A7450" s="85">
        <v>27193362</v>
      </c>
      <c r="B7450" s="84" t="s">
        <v>14915</v>
      </c>
    </row>
    <row r="7451" spans="1:3" ht="11.5" hidden="1" x14ac:dyDescent="0.25">
      <c r="A7451" s="85">
        <v>25046346</v>
      </c>
      <c r="B7451" s="84" t="s">
        <v>14916</v>
      </c>
    </row>
    <row r="7452" spans="1:3" ht="11.5" x14ac:dyDescent="0.25">
      <c r="A7452" s="85">
        <v>27096852</v>
      </c>
      <c r="B7452" s="84" t="s">
        <v>3762</v>
      </c>
      <c r="C7452" s="82" t="s">
        <v>3763</v>
      </c>
    </row>
    <row r="7453" spans="1:3" ht="11.5" hidden="1" x14ac:dyDescent="0.25">
      <c r="A7453" s="85">
        <v>25234616</v>
      </c>
      <c r="B7453" s="84" t="s">
        <v>14917</v>
      </c>
    </row>
    <row r="7454" spans="1:3" ht="11.5" x14ac:dyDescent="0.25">
      <c r="A7454" s="85">
        <v>25457945</v>
      </c>
      <c r="B7454" s="84" t="s">
        <v>3764</v>
      </c>
      <c r="C7454" s="82" t="s">
        <v>3765</v>
      </c>
    </row>
    <row r="7455" spans="1:3" ht="11.5" hidden="1" x14ac:dyDescent="0.25">
      <c r="A7455" s="85">
        <v>25572221</v>
      </c>
      <c r="B7455" s="84" t="s">
        <v>14918</v>
      </c>
    </row>
    <row r="7456" spans="1:3" ht="11.5" hidden="1" x14ac:dyDescent="0.25">
      <c r="A7456" s="85">
        <v>9004613</v>
      </c>
      <c r="B7456" s="84" t="s">
        <v>26078</v>
      </c>
    </row>
    <row r="7457" spans="1:3" ht="11.5" hidden="1" x14ac:dyDescent="0.25">
      <c r="A7457" s="85">
        <v>25463720</v>
      </c>
      <c r="B7457" s="84" t="s">
        <v>14919</v>
      </c>
    </row>
    <row r="7458" spans="1:3" ht="11.5" x14ac:dyDescent="0.25">
      <c r="A7458" s="85">
        <v>25461660</v>
      </c>
      <c r="B7458" s="84" t="s">
        <v>3766</v>
      </c>
      <c r="C7458" s="82" t="s">
        <v>3765</v>
      </c>
    </row>
    <row r="7459" spans="1:3" ht="11.5" hidden="1" x14ac:dyDescent="0.25">
      <c r="A7459" s="85">
        <v>44446</v>
      </c>
      <c r="B7459" s="84" t="s">
        <v>14920</v>
      </c>
    </row>
    <row r="7460" spans="1:3" ht="11.5" hidden="1" x14ac:dyDescent="0.25">
      <c r="A7460" s="85">
        <v>25572947</v>
      </c>
      <c r="B7460" s="84" t="s">
        <v>14921</v>
      </c>
    </row>
    <row r="7461" spans="1:3" ht="11.5" hidden="1" x14ac:dyDescent="0.25">
      <c r="A7461" s="85">
        <v>25459268</v>
      </c>
      <c r="B7461" s="84" t="s">
        <v>14922</v>
      </c>
    </row>
    <row r="7462" spans="1:3" ht="11.5" x14ac:dyDescent="0.25">
      <c r="A7462" s="85">
        <v>25461778</v>
      </c>
      <c r="B7462" s="84" t="s">
        <v>3767</v>
      </c>
      <c r="C7462" s="82" t="s">
        <v>3768</v>
      </c>
    </row>
    <row r="7463" spans="1:3" ht="11.5" x14ac:dyDescent="0.25">
      <c r="A7463" s="85">
        <v>27145655</v>
      </c>
      <c r="B7463" s="84" t="s">
        <v>3769</v>
      </c>
      <c r="C7463" s="82" t="s">
        <v>3768</v>
      </c>
    </row>
    <row r="7464" spans="1:3" ht="11.5" hidden="1" x14ac:dyDescent="0.25">
      <c r="A7464" s="85">
        <v>8005382</v>
      </c>
      <c r="B7464" s="84" t="s">
        <v>26079</v>
      </c>
    </row>
    <row r="7465" spans="1:3" ht="11.5" x14ac:dyDescent="0.25">
      <c r="A7465" s="85">
        <v>25128431</v>
      </c>
      <c r="B7465" s="84" t="s">
        <v>35</v>
      </c>
      <c r="C7465" s="82" t="s">
        <v>3770</v>
      </c>
    </row>
    <row r="7466" spans="1:3" ht="11.5" hidden="1" x14ac:dyDescent="0.25">
      <c r="A7466" s="85">
        <v>456189</v>
      </c>
      <c r="B7466" s="84" t="s">
        <v>26080</v>
      </c>
    </row>
    <row r="7467" spans="1:3" ht="11.5" x14ac:dyDescent="0.25">
      <c r="A7467" s="85">
        <v>27067603</v>
      </c>
      <c r="B7467" s="84" t="s">
        <v>3771</v>
      </c>
      <c r="C7467" s="82" t="s">
        <v>3772</v>
      </c>
    </row>
    <row r="7468" spans="1:3" ht="11.5" x14ac:dyDescent="0.25">
      <c r="A7468" s="85">
        <v>25461673</v>
      </c>
      <c r="B7468" s="84" t="s">
        <v>3773</v>
      </c>
      <c r="C7468" s="82" t="s">
        <v>3774</v>
      </c>
    </row>
    <row r="7469" spans="1:3" ht="11.5" x14ac:dyDescent="0.25">
      <c r="A7469" s="85">
        <v>25133504</v>
      </c>
      <c r="B7469" s="84" t="s">
        <v>3775</v>
      </c>
      <c r="C7469" s="82" t="s">
        <v>3776</v>
      </c>
    </row>
    <row r="7470" spans="1:3" ht="11.5" hidden="1" x14ac:dyDescent="0.25">
      <c r="A7470" s="85">
        <v>25572954</v>
      </c>
      <c r="B7470" s="84" t="s">
        <v>9669</v>
      </c>
    </row>
    <row r="7471" spans="1:3" ht="11.5" x14ac:dyDescent="0.25">
      <c r="A7471" s="85">
        <v>27152856</v>
      </c>
      <c r="B7471" s="84" t="s">
        <v>3777</v>
      </c>
      <c r="C7471" s="82" t="s">
        <v>3778</v>
      </c>
    </row>
    <row r="7472" spans="1:3" ht="11.5" x14ac:dyDescent="0.25">
      <c r="A7472" s="85">
        <v>25578531</v>
      </c>
      <c r="B7472" s="84" t="s">
        <v>3779</v>
      </c>
      <c r="C7472" s="82" t="s">
        <v>3778</v>
      </c>
    </row>
    <row r="7473" spans="1:3" ht="11.5" hidden="1" x14ac:dyDescent="0.25">
      <c r="A7473" s="85">
        <v>25578555</v>
      </c>
      <c r="B7473" s="84" t="s">
        <v>14923</v>
      </c>
    </row>
    <row r="7474" spans="1:3" ht="11.5" hidden="1" x14ac:dyDescent="0.25">
      <c r="A7474" s="85">
        <v>25572223</v>
      </c>
      <c r="B7474" s="84" t="s">
        <v>14924</v>
      </c>
    </row>
    <row r="7475" spans="1:3" ht="11.5" x14ac:dyDescent="0.25">
      <c r="A7475" s="85">
        <v>27152852</v>
      </c>
      <c r="B7475" s="84" t="s">
        <v>3780</v>
      </c>
      <c r="C7475" s="82" t="s">
        <v>3781</v>
      </c>
    </row>
    <row r="7476" spans="1:3" ht="11.5" hidden="1" x14ac:dyDescent="0.25">
      <c r="A7476" s="85">
        <v>25400816</v>
      </c>
      <c r="B7476" s="84" t="s">
        <v>6435</v>
      </c>
    </row>
    <row r="7477" spans="1:3" ht="11.5" hidden="1" x14ac:dyDescent="0.25">
      <c r="A7477" s="85">
        <v>25575014</v>
      </c>
      <c r="B7477" s="84" t="s">
        <v>6435</v>
      </c>
    </row>
    <row r="7478" spans="1:3" ht="11.5" x14ac:dyDescent="0.25">
      <c r="A7478" s="85">
        <v>25428009</v>
      </c>
      <c r="B7478" s="84" t="s">
        <v>3782</v>
      </c>
      <c r="C7478" s="82" t="s">
        <v>3781</v>
      </c>
    </row>
    <row r="7479" spans="1:3" ht="11.5" x14ac:dyDescent="0.25">
      <c r="A7479" s="85">
        <v>25101002</v>
      </c>
      <c r="B7479" s="84" t="s">
        <v>14500</v>
      </c>
      <c r="C7479" s="82" t="s">
        <v>3784</v>
      </c>
    </row>
    <row r="7480" spans="1:3" ht="11.5" x14ac:dyDescent="0.25">
      <c r="A7480" s="85">
        <v>27137723</v>
      </c>
      <c r="B7480" s="84" t="s">
        <v>3783</v>
      </c>
      <c r="C7480" s="82" t="s">
        <v>3784</v>
      </c>
    </row>
    <row r="7481" spans="1:3" ht="11.5" hidden="1" x14ac:dyDescent="0.25">
      <c r="A7481" s="85">
        <v>25572955</v>
      </c>
      <c r="B7481" s="84" t="s">
        <v>14926</v>
      </c>
    </row>
    <row r="7482" spans="1:3" ht="11.5" x14ac:dyDescent="0.25">
      <c r="A7482" s="85">
        <v>25115557</v>
      </c>
      <c r="B7482" s="84" t="s">
        <v>3785</v>
      </c>
      <c r="C7482" s="82" t="s">
        <v>3786</v>
      </c>
    </row>
    <row r="7483" spans="1:3" ht="11.5" x14ac:dyDescent="0.25">
      <c r="A7483" s="85">
        <v>27101500</v>
      </c>
      <c r="B7483" s="84" t="s">
        <v>3787</v>
      </c>
      <c r="C7483" s="82" t="s">
        <v>3788</v>
      </c>
    </row>
    <row r="7484" spans="1:3" ht="11.5" hidden="1" x14ac:dyDescent="0.25">
      <c r="A7484" s="85">
        <v>8010025</v>
      </c>
      <c r="B7484" s="84" t="s">
        <v>14927</v>
      </c>
    </row>
    <row r="7485" spans="1:3" ht="11.5" x14ac:dyDescent="0.25">
      <c r="A7485" s="85">
        <v>25573943</v>
      </c>
      <c r="B7485" s="84" t="s">
        <v>25851</v>
      </c>
      <c r="C7485" s="82" t="s">
        <v>3789</v>
      </c>
    </row>
    <row r="7486" spans="1:3" ht="11.5" hidden="1" x14ac:dyDescent="0.25">
      <c r="A7486" s="85">
        <v>25458802</v>
      </c>
      <c r="B7486" s="84" t="s">
        <v>14928</v>
      </c>
    </row>
    <row r="7487" spans="1:3" ht="11.5" x14ac:dyDescent="0.25">
      <c r="A7487" s="85">
        <v>25578898</v>
      </c>
      <c r="B7487" s="84" t="s">
        <v>3790</v>
      </c>
      <c r="C7487" s="82" t="s">
        <v>3789</v>
      </c>
    </row>
    <row r="7488" spans="1:3" ht="11.5" hidden="1" x14ac:dyDescent="0.25">
      <c r="A7488" s="85">
        <v>25401085</v>
      </c>
      <c r="B7488" s="84" t="s">
        <v>14929</v>
      </c>
    </row>
    <row r="7489" spans="1:3" ht="11.5" hidden="1" x14ac:dyDescent="0.25">
      <c r="A7489" s="85">
        <v>25461985</v>
      </c>
      <c r="B7489" s="84" t="s">
        <v>14930</v>
      </c>
    </row>
    <row r="7490" spans="1:3" ht="11.5" x14ac:dyDescent="0.25">
      <c r="A7490" s="85">
        <v>27173528</v>
      </c>
      <c r="B7490" s="84" t="s">
        <v>3791</v>
      </c>
      <c r="C7490" s="82" t="s">
        <v>3792</v>
      </c>
    </row>
    <row r="7491" spans="1:3" ht="11.5" x14ac:dyDescent="0.25">
      <c r="A7491" s="85">
        <v>25461762</v>
      </c>
      <c r="B7491" s="84" t="s">
        <v>3793</v>
      </c>
      <c r="C7491" s="82" t="s">
        <v>3794</v>
      </c>
    </row>
    <row r="7492" spans="1:3" ht="11.5" hidden="1" x14ac:dyDescent="0.25">
      <c r="A7492" s="85">
        <v>25461984</v>
      </c>
      <c r="B7492" s="84" t="s">
        <v>14932</v>
      </c>
    </row>
    <row r="7493" spans="1:3" ht="11.5" x14ac:dyDescent="0.25">
      <c r="A7493" s="85">
        <v>27159662</v>
      </c>
      <c r="B7493" s="84" t="s">
        <v>3795</v>
      </c>
      <c r="C7493" s="82" t="s">
        <v>3796</v>
      </c>
    </row>
    <row r="7494" spans="1:3" ht="11.5" hidden="1" x14ac:dyDescent="0.25">
      <c r="A7494" s="85">
        <v>27115334</v>
      </c>
      <c r="B7494" s="84" t="s">
        <v>26082</v>
      </c>
    </row>
    <row r="7495" spans="1:3" ht="11.5" hidden="1" x14ac:dyDescent="0.25">
      <c r="A7495" s="85">
        <v>27193428</v>
      </c>
      <c r="B7495" s="84" t="s">
        <v>14933</v>
      </c>
    </row>
    <row r="7496" spans="1:3" ht="11.5" x14ac:dyDescent="0.25">
      <c r="A7496" s="85">
        <v>25427904</v>
      </c>
      <c r="B7496" s="84" t="s">
        <v>3797</v>
      </c>
      <c r="C7496" s="82" t="s">
        <v>3798</v>
      </c>
    </row>
    <row r="7497" spans="1:3" ht="11.5" x14ac:dyDescent="0.25">
      <c r="A7497" s="85">
        <v>25427965</v>
      </c>
      <c r="B7497" s="84" t="s">
        <v>3799</v>
      </c>
      <c r="C7497" s="82" t="s">
        <v>3800</v>
      </c>
    </row>
    <row r="7498" spans="1:3" ht="11.5" hidden="1" x14ac:dyDescent="0.25">
      <c r="A7498" s="85">
        <v>27070538</v>
      </c>
      <c r="B7498" s="84" t="s">
        <v>14934</v>
      </c>
    </row>
    <row r="7499" spans="1:3" ht="11.5" hidden="1" x14ac:dyDescent="0.25">
      <c r="A7499" s="85">
        <v>25063673</v>
      </c>
      <c r="B7499" s="84" t="s">
        <v>14935</v>
      </c>
    </row>
    <row r="7500" spans="1:3" ht="11.5" hidden="1" x14ac:dyDescent="0.25">
      <c r="A7500" s="85">
        <v>25077762</v>
      </c>
      <c r="B7500" s="84" t="s">
        <v>14936</v>
      </c>
    </row>
    <row r="7501" spans="1:3" ht="11.5" hidden="1" x14ac:dyDescent="0.25">
      <c r="A7501" s="85">
        <v>27190096</v>
      </c>
      <c r="B7501" s="84" t="s">
        <v>14937</v>
      </c>
    </row>
    <row r="7502" spans="1:3" ht="11.5" hidden="1" x14ac:dyDescent="0.25">
      <c r="A7502" s="85">
        <v>25400106</v>
      </c>
      <c r="B7502" s="84" t="s">
        <v>14938</v>
      </c>
    </row>
    <row r="7503" spans="1:3" ht="11.5" hidden="1" x14ac:dyDescent="0.25">
      <c r="A7503" s="85">
        <v>25400103</v>
      </c>
      <c r="B7503" s="84" t="s">
        <v>14939</v>
      </c>
    </row>
    <row r="7504" spans="1:3" ht="11.5" hidden="1" x14ac:dyDescent="0.25">
      <c r="A7504" s="85">
        <v>25400099</v>
      </c>
      <c r="B7504" s="84" t="s">
        <v>14940</v>
      </c>
    </row>
    <row r="7505" spans="1:3" ht="11.5" hidden="1" x14ac:dyDescent="0.25">
      <c r="A7505" s="85">
        <v>25468862</v>
      </c>
      <c r="B7505" s="84" t="s">
        <v>14941</v>
      </c>
    </row>
    <row r="7506" spans="1:3" ht="11.5" hidden="1" x14ac:dyDescent="0.25">
      <c r="A7506" s="85">
        <v>27193363</v>
      </c>
      <c r="B7506" s="84" t="s">
        <v>14942</v>
      </c>
    </row>
    <row r="7507" spans="1:3" ht="11.5" hidden="1" x14ac:dyDescent="0.25">
      <c r="A7507" s="85">
        <v>25965616</v>
      </c>
      <c r="B7507" s="84" t="s">
        <v>14943</v>
      </c>
    </row>
    <row r="7508" spans="1:3" ht="11.5" x14ac:dyDescent="0.25">
      <c r="A7508" s="85">
        <v>25472446</v>
      </c>
      <c r="B7508" s="84" t="s">
        <v>3801</v>
      </c>
      <c r="C7508" s="82" t="s">
        <v>3802</v>
      </c>
    </row>
    <row r="7509" spans="1:3" ht="11.5" x14ac:dyDescent="0.25">
      <c r="A7509" s="85">
        <v>27122838</v>
      </c>
      <c r="B7509" s="84" t="s">
        <v>3803</v>
      </c>
      <c r="C7509" s="82" t="s">
        <v>3804</v>
      </c>
    </row>
    <row r="7510" spans="1:3" ht="11.5" hidden="1" x14ac:dyDescent="0.25">
      <c r="A7510" s="85">
        <v>25469585</v>
      </c>
      <c r="B7510" s="84" t="s">
        <v>14944</v>
      </c>
    </row>
    <row r="7511" spans="1:3" ht="11.5" hidden="1" x14ac:dyDescent="0.25">
      <c r="A7511" s="85">
        <v>27037572</v>
      </c>
      <c r="B7511" s="84" t="s">
        <v>14945</v>
      </c>
    </row>
    <row r="7512" spans="1:3" ht="11.5" hidden="1" x14ac:dyDescent="0.25">
      <c r="A7512" s="85">
        <v>8039438</v>
      </c>
      <c r="B7512" s="84" t="s">
        <v>14946</v>
      </c>
    </row>
    <row r="7513" spans="1:3" ht="11.5" hidden="1" x14ac:dyDescent="0.25">
      <c r="A7513" s="85">
        <v>25591105</v>
      </c>
      <c r="B7513" s="84" t="s">
        <v>14947</v>
      </c>
    </row>
    <row r="7514" spans="1:3" ht="11.5" x14ac:dyDescent="0.25">
      <c r="A7514" s="85">
        <v>25579745</v>
      </c>
      <c r="B7514" s="84" t="s">
        <v>3805</v>
      </c>
      <c r="C7514" s="82" t="s">
        <v>3806</v>
      </c>
    </row>
    <row r="7515" spans="1:3" ht="11.5" x14ac:dyDescent="0.25">
      <c r="A7515" s="85">
        <v>25581309</v>
      </c>
      <c r="B7515" s="84" t="s">
        <v>3807</v>
      </c>
      <c r="C7515" s="82" t="s">
        <v>3808</v>
      </c>
    </row>
    <row r="7516" spans="1:3" ht="11.5" x14ac:dyDescent="0.25">
      <c r="A7516" s="85">
        <v>25412346</v>
      </c>
      <c r="B7516" s="84" t="s">
        <v>3809</v>
      </c>
      <c r="C7516" s="82" t="s">
        <v>3810</v>
      </c>
    </row>
    <row r="7517" spans="1:3" ht="11.5" x14ac:dyDescent="0.25">
      <c r="A7517" s="85">
        <v>25475965</v>
      </c>
      <c r="B7517" s="84" t="s">
        <v>3811</v>
      </c>
      <c r="C7517" s="82" t="s">
        <v>3812</v>
      </c>
    </row>
    <row r="7518" spans="1:3" ht="11.5" x14ac:dyDescent="0.25">
      <c r="A7518" s="85">
        <v>27076070</v>
      </c>
      <c r="B7518" s="84" t="s">
        <v>3813</v>
      </c>
      <c r="C7518" s="82" t="s">
        <v>3814</v>
      </c>
    </row>
    <row r="7519" spans="1:3" ht="11.5" hidden="1" x14ac:dyDescent="0.25">
      <c r="A7519" s="85">
        <v>25579307</v>
      </c>
      <c r="B7519" s="84" t="s">
        <v>14948</v>
      </c>
    </row>
    <row r="7520" spans="1:3" ht="11.5" hidden="1" x14ac:dyDescent="0.25">
      <c r="A7520" s="85">
        <v>25579306</v>
      </c>
      <c r="B7520" s="84" t="s">
        <v>14949</v>
      </c>
    </row>
    <row r="7521" spans="1:3" ht="11.5" hidden="1" x14ac:dyDescent="0.25">
      <c r="A7521" s="85">
        <v>25577072</v>
      </c>
      <c r="B7521" s="84" t="s">
        <v>14950</v>
      </c>
    </row>
    <row r="7522" spans="1:3" ht="11.5" hidden="1" x14ac:dyDescent="0.25">
      <c r="A7522" s="85">
        <v>27193364</v>
      </c>
      <c r="B7522" s="84" t="s">
        <v>14951</v>
      </c>
    </row>
    <row r="7523" spans="1:3" ht="11.5" x14ac:dyDescent="0.25">
      <c r="A7523" s="85">
        <v>25410811</v>
      </c>
      <c r="B7523" s="84" t="s">
        <v>3815</v>
      </c>
      <c r="C7523" s="82" t="s">
        <v>3816</v>
      </c>
    </row>
    <row r="7524" spans="1:3" ht="11.5" x14ac:dyDescent="0.25">
      <c r="A7524" s="85">
        <v>27096524</v>
      </c>
      <c r="B7524" s="84" t="s">
        <v>3817</v>
      </c>
      <c r="C7524" s="82" t="s">
        <v>3818</v>
      </c>
    </row>
    <row r="7525" spans="1:3" ht="11.5" hidden="1" x14ac:dyDescent="0.25">
      <c r="A7525" s="85">
        <v>25398237</v>
      </c>
      <c r="B7525" s="84" t="s">
        <v>14952</v>
      </c>
    </row>
    <row r="7526" spans="1:3" ht="11.5" hidden="1" x14ac:dyDescent="0.25">
      <c r="A7526" s="85">
        <v>27135758</v>
      </c>
      <c r="B7526" s="84" t="s">
        <v>14953</v>
      </c>
    </row>
    <row r="7527" spans="1:3" ht="11.5" x14ac:dyDescent="0.25">
      <c r="A7527" s="85">
        <v>25461947</v>
      </c>
      <c r="B7527" s="84" t="s">
        <v>3819</v>
      </c>
      <c r="C7527" s="82" t="s">
        <v>3818</v>
      </c>
    </row>
    <row r="7528" spans="1:3" ht="11.5" x14ac:dyDescent="0.25">
      <c r="A7528" s="85">
        <v>25461677</v>
      </c>
      <c r="B7528" s="84" t="s">
        <v>3820</v>
      </c>
      <c r="C7528" s="82" t="s">
        <v>3821</v>
      </c>
    </row>
    <row r="7529" spans="1:3" ht="11.5" x14ac:dyDescent="0.25">
      <c r="A7529" s="85">
        <v>25427667</v>
      </c>
      <c r="B7529" s="84" t="s">
        <v>3822</v>
      </c>
      <c r="C7529" s="82" t="s">
        <v>3823</v>
      </c>
    </row>
    <row r="7530" spans="1:3" ht="11.5" x14ac:dyDescent="0.25">
      <c r="A7530" s="85">
        <v>25427394</v>
      </c>
      <c r="B7530" s="84" t="s">
        <v>3824</v>
      </c>
      <c r="C7530" s="82" t="s">
        <v>3825</v>
      </c>
    </row>
    <row r="7531" spans="1:3" ht="11.5" x14ac:dyDescent="0.25">
      <c r="A7531" s="85">
        <v>25426543</v>
      </c>
      <c r="B7531" s="84" t="s">
        <v>3826</v>
      </c>
      <c r="C7531" s="82" t="s">
        <v>3827</v>
      </c>
    </row>
    <row r="7532" spans="1:3" ht="11.5" x14ac:dyDescent="0.25">
      <c r="A7532" s="85">
        <v>25576665</v>
      </c>
      <c r="B7532" s="84" t="s">
        <v>3828</v>
      </c>
      <c r="C7532" s="82" t="s">
        <v>3829</v>
      </c>
    </row>
    <row r="7533" spans="1:3" ht="11.5" x14ac:dyDescent="0.25">
      <c r="A7533" s="85">
        <v>25573832</v>
      </c>
      <c r="B7533" s="84" t="s">
        <v>3830</v>
      </c>
      <c r="C7533" s="82" t="s">
        <v>3831</v>
      </c>
    </row>
    <row r="7534" spans="1:3" ht="11.5" x14ac:dyDescent="0.25">
      <c r="A7534" s="85">
        <v>25427181</v>
      </c>
      <c r="B7534" s="84" t="s">
        <v>3832</v>
      </c>
      <c r="C7534" s="82" t="s">
        <v>3833</v>
      </c>
    </row>
    <row r="7535" spans="1:3" ht="11.5" x14ac:dyDescent="0.25">
      <c r="A7535" s="85">
        <v>25427600</v>
      </c>
      <c r="B7535" s="84" t="s">
        <v>3834</v>
      </c>
      <c r="C7535" s="82" t="s">
        <v>3835</v>
      </c>
    </row>
    <row r="7536" spans="1:3" ht="11.5" x14ac:dyDescent="0.25">
      <c r="A7536" s="85">
        <v>25428010</v>
      </c>
      <c r="B7536" s="84" t="s">
        <v>3836</v>
      </c>
      <c r="C7536" s="82" t="s">
        <v>3837</v>
      </c>
    </row>
    <row r="7537" spans="1:3" ht="11.5" x14ac:dyDescent="0.25">
      <c r="A7537" s="85">
        <v>25573926</v>
      </c>
      <c r="B7537" s="84" t="s">
        <v>3838</v>
      </c>
      <c r="C7537" s="82" t="s">
        <v>3839</v>
      </c>
    </row>
    <row r="7538" spans="1:3" ht="11.5" x14ac:dyDescent="0.25">
      <c r="A7538" s="85">
        <v>27122812</v>
      </c>
      <c r="B7538" s="84" t="s">
        <v>3840</v>
      </c>
      <c r="C7538" s="82" t="s">
        <v>3841</v>
      </c>
    </row>
    <row r="7539" spans="1:3" ht="11.5" x14ac:dyDescent="0.25">
      <c r="A7539" s="85">
        <v>25428023</v>
      </c>
      <c r="B7539" s="84" t="s">
        <v>3842</v>
      </c>
      <c r="C7539" s="82" t="s">
        <v>3843</v>
      </c>
    </row>
    <row r="7540" spans="1:3" ht="11.5" x14ac:dyDescent="0.25">
      <c r="A7540" s="85">
        <v>27173936</v>
      </c>
      <c r="B7540" s="84" t="s">
        <v>3844</v>
      </c>
      <c r="C7540" s="82" t="s">
        <v>3845</v>
      </c>
    </row>
    <row r="7541" spans="1:3" ht="11.5" hidden="1" x14ac:dyDescent="0.25">
      <c r="A7541" s="85">
        <v>27107164</v>
      </c>
      <c r="B7541" s="84" t="s">
        <v>14954</v>
      </c>
    </row>
    <row r="7542" spans="1:3" ht="11.5" hidden="1" x14ac:dyDescent="0.25">
      <c r="A7542" s="85">
        <v>27107149</v>
      </c>
      <c r="B7542" s="84" t="s">
        <v>14955</v>
      </c>
    </row>
    <row r="7543" spans="1:3" ht="11.5" x14ac:dyDescent="0.25">
      <c r="A7543" s="85">
        <v>25461696</v>
      </c>
      <c r="B7543" s="84" t="s">
        <v>3846</v>
      </c>
      <c r="C7543" s="82" t="s">
        <v>3847</v>
      </c>
    </row>
    <row r="7544" spans="1:3" ht="11.5" x14ac:dyDescent="0.25">
      <c r="A7544" s="85">
        <v>25461904</v>
      </c>
      <c r="B7544" s="84" t="s">
        <v>3848</v>
      </c>
      <c r="C7544" s="82" t="s">
        <v>3849</v>
      </c>
    </row>
    <row r="7545" spans="1:3" ht="11.5" x14ac:dyDescent="0.25">
      <c r="A7545" s="85">
        <v>25427966</v>
      </c>
      <c r="B7545" s="84" t="s">
        <v>3850</v>
      </c>
      <c r="C7545" s="82" t="s">
        <v>3851</v>
      </c>
    </row>
    <row r="7546" spans="1:3" ht="11.5" hidden="1" x14ac:dyDescent="0.25">
      <c r="A7546" s="85">
        <v>25583244</v>
      </c>
      <c r="B7546" s="84" t="s">
        <v>14956</v>
      </c>
    </row>
    <row r="7547" spans="1:3" ht="11.5" hidden="1" x14ac:dyDescent="0.25">
      <c r="A7547" s="85">
        <v>27116005</v>
      </c>
      <c r="B7547" s="84" t="s">
        <v>14957</v>
      </c>
    </row>
    <row r="7548" spans="1:3" ht="11.5" hidden="1" x14ac:dyDescent="0.25">
      <c r="A7548" s="85">
        <v>25463003</v>
      </c>
      <c r="B7548" s="84" t="s">
        <v>14958</v>
      </c>
    </row>
    <row r="7549" spans="1:3" ht="11.5" x14ac:dyDescent="0.25">
      <c r="A7549" s="85">
        <v>25472262</v>
      </c>
      <c r="B7549" s="84" t="s">
        <v>3852</v>
      </c>
      <c r="C7549" s="82" t="s">
        <v>3853</v>
      </c>
    </row>
    <row r="7550" spans="1:3" ht="11.5" x14ac:dyDescent="0.25">
      <c r="A7550" s="85">
        <v>25438672</v>
      </c>
      <c r="B7550" s="84" t="s">
        <v>3854</v>
      </c>
      <c r="C7550" s="82" t="s">
        <v>3855</v>
      </c>
    </row>
    <row r="7551" spans="1:3" ht="11.5" x14ac:dyDescent="0.25">
      <c r="A7551" s="85">
        <v>25470476</v>
      </c>
      <c r="B7551" s="84" t="s">
        <v>3856</v>
      </c>
      <c r="C7551" s="82" t="s">
        <v>3857</v>
      </c>
    </row>
    <row r="7552" spans="1:3" ht="11.5" hidden="1" x14ac:dyDescent="0.25">
      <c r="A7552" s="85">
        <v>25470959</v>
      </c>
      <c r="B7552" s="84" t="s">
        <v>14959</v>
      </c>
    </row>
    <row r="7553" spans="1:2" ht="11.5" hidden="1" x14ac:dyDescent="0.25">
      <c r="A7553" s="85">
        <v>25579482</v>
      </c>
      <c r="B7553" s="84" t="s">
        <v>14960</v>
      </c>
    </row>
    <row r="7554" spans="1:2" ht="11.5" hidden="1" x14ac:dyDescent="0.25">
      <c r="A7554" s="85">
        <v>25579483</v>
      </c>
      <c r="B7554" s="84" t="s">
        <v>14961</v>
      </c>
    </row>
    <row r="7555" spans="1:2" ht="11.5" hidden="1" x14ac:dyDescent="0.25">
      <c r="A7555" s="85">
        <v>25400113</v>
      </c>
      <c r="B7555" s="84" t="s">
        <v>14962</v>
      </c>
    </row>
    <row r="7556" spans="1:2" ht="11.5" hidden="1" x14ac:dyDescent="0.25">
      <c r="A7556" s="85">
        <v>27010231</v>
      </c>
      <c r="B7556" s="84" t="s">
        <v>26084</v>
      </c>
    </row>
    <row r="7557" spans="1:2" ht="11.5" hidden="1" x14ac:dyDescent="0.25">
      <c r="A7557" s="85">
        <v>25469624</v>
      </c>
      <c r="B7557" s="84" t="s">
        <v>14963</v>
      </c>
    </row>
    <row r="7558" spans="1:2" ht="11.5" hidden="1" x14ac:dyDescent="0.25">
      <c r="A7558" s="85">
        <v>25398783</v>
      </c>
      <c r="B7558" s="84" t="s">
        <v>14964</v>
      </c>
    </row>
    <row r="7559" spans="1:2" ht="11.5" hidden="1" x14ac:dyDescent="0.25">
      <c r="A7559" s="85">
        <v>23000110</v>
      </c>
      <c r="B7559" s="84" t="s">
        <v>14965</v>
      </c>
    </row>
    <row r="7560" spans="1:2" ht="11.5" hidden="1" x14ac:dyDescent="0.25">
      <c r="A7560" s="85">
        <v>25398249</v>
      </c>
      <c r="B7560" s="84" t="s">
        <v>14966</v>
      </c>
    </row>
    <row r="7561" spans="1:2" ht="11.5" hidden="1" x14ac:dyDescent="0.25">
      <c r="A7561" s="85">
        <v>25400282</v>
      </c>
      <c r="B7561" s="84" t="s">
        <v>14967</v>
      </c>
    </row>
    <row r="7562" spans="1:2" ht="11.5" hidden="1" x14ac:dyDescent="0.25">
      <c r="A7562" s="85">
        <v>25455428</v>
      </c>
      <c r="B7562" s="84" t="s">
        <v>14968</v>
      </c>
    </row>
    <row r="7563" spans="1:2" ht="11.5" hidden="1" x14ac:dyDescent="0.25">
      <c r="A7563" s="85">
        <v>25457656</v>
      </c>
      <c r="B7563" s="84" t="s">
        <v>14969</v>
      </c>
    </row>
    <row r="7564" spans="1:2" ht="11.5" hidden="1" x14ac:dyDescent="0.25">
      <c r="A7564" s="85">
        <v>25435531</v>
      </c>
      <c r="B7564" s="84" t="s">
        <v>14970</v>
      </c>
    </row>
    <row r="7565" spans="1:2" ht="11.5" hidden="1" x14ac:dyDescent="0.25">
      <c r="A7565" s="85">
        <v>25137636</v>
      </c>
      <c r="B7565" s="84" t="s">
        <v>14971</v>
      </c>
    </row>
    <row r="7566" spans="1:2" ht="11.5" hidden="1" x14ac:dyDescent="0.25">
      <c r="A7566" s="85">
        <v>25473296</v>
      </c>
      <c r="B7566" s="84" t="s">
        <v>14972</v>
      </c>
    </row>
    <row r="7567" spans="1:2" ht="11.5" hidden="1" x14ac:dyDescent="0.25">
      <c r="A7567" s="85">
        <v>25473297</v>
      </c>
      <c r="B7567" s="84" t="s">
        <v>14973</v>
      </c>
    </row>
    <row r="7568" spans="1:2" ht="11.5" hidden="1" x14ac:dyDescent="0.25">
      <c r="A7568" s="85">
        <v>25578303</v>
      </c>
      <c r="B7568" s="84" t="s">
        <v>14974</v>
      </c>
    </row>
    <row r="7569" spans="1:3" ht="11.5" x14ac:dyDescent="0.25">
      <c r="A7569" s="85">
        <v>25472155</v>
      </c>
      <c r="B7569" s="84" t="s">
        <v>3858</v>
      </c>
      <c r="C7569" s="82" t="s">
        <v>3859</v>
      </c>
    </row>
    <row r="7570" spans="1:3" ht="11.5" x14ac:dyDescent="0.25">
      <c r="A7570" s="85">
        <v>25472156</v>
      </c>
      <c r="B7570" s="84" t="s">
        <v>3860</v>
      </c>
      <c r="C7570" s="82" t="s">
        <v>3861</v>
      </c>
    </row>
    <row r="7571" spans="1:3" ht="11.5" hidden="1" x14ac:dyDescent="0.25">
      <c r="A7571" s="85">
        <v>25278509</v>
      </c>
      <c r="B7571" s="84" t="s">
        <v>26085</v>
      </c>
    </row>
    <row r="7572" spans="1:3" ht="11.5" hidden="1" x14ac:dyDescent="0.25">
      <c r="A7572" s="85">
        <v>25417569</v>
      </c>
      <c r="B7572" s="84" t="s">
        <v>14975</v>
      </c>
    </row>
    <row r="7573" spans="1:3" ht="11.5" hidden="1" x14ac:dyDescent="0.25">
      <c r="A7573" s="85">
        <v>25487132</v>
      </c>
      <c r="B7573" s="84" t="s">
        <v>14976</v>
      </c>
    </row>
    <row r="7574" spans="1:3" ht="11.5" hidden="1" x14ac:dyDescent="0.25">
      <c r="A7574" s="85">
        <v>25578259</v>
      </c>
      <c r="B7574" s="84" t="s">
        <v>14977</v>
      </c>
    </row>
    <row r="7575" spans="1:3" ht="11.5" hidden="1" x14ac:dyDescent="0.25">
      <c r="A7575" s="85">
        <v>25193744</v>
      </c>
      <c r="B7575" s="84" t="s">
        <v>14978</v>
      </c>
    </row>
    <row r="7576" spans="1:3" ht="11.5" hidden="1" x14ac:dyDescent="0.25">
      <c r="A7576" s="85">
        <v>25578017</v>
      </c>
      <c r="B7576" s="84" t="s">
        <v>14979</v>
      </c>
    </row>
    <row r="7577" spans="1:3" ht="11.5" hidden="1" x14ac:dyDescent="0.25">
      <c r="A7577" s="85">
        <v>25437404</v>
      </c>
      <c r="B7577" s="84" t="s">
        <v>14980</v>
      </c>
    </row>
    <row r="7578" spans="1:3" ht="11.5" hidden="1" x14ac:dyDescent="0.25">
      <c r="A7578" s="85">
        <v>27107166</v>
      </c>
      <c r="B7578" s="84" t="s">
        <v>14981</v>
      </c>
    </row>
    <row r="7579" spans="1:3" ht="11.5" hidden="1" x14ac:dyDescent="0.25">
      <c r="A7579" s="85">
        <v>25471006</v>
      </c>
      <c r="B7579" s="84" t="s">
        <v>14982</v>
      </c>
    </row>
    <row r="7580" spans="1:3" ht="11.5" hidden="1" x14ac:dyDescent="0.25">
      <c r="A7580" s="85">
        <v>25574783</v>
      </c>
      <c r="B7580" s="84" t="s">
        <v>14983</v>
      </c>
    </row>
    <row r="7581" spans="1:3" ht="11.5" hidden="1" x14ac:dyDescent="0.25">
      <c r="A7581" s="85">
        <v>27184169</v>
      </c>
      <c r="B7581" s="84" t="s">
        <v>14984</v>
      </c>
    </row>
    <row r="7582" spans="1:3" ht="11.5" hidden="1" x14ac:dyDescent="0.25">
      <c r="A7582" s="85">
        <v>27193365</v>
      </c>
      <c r="B7582" s="84" t="s">
        <v>14985</v>
      </c>
    </row>
    <row r="7583" spans="1:3" ht="11.5" x14ac:dyDescent="0.25">
      <c r="A7583" s="85">
        <v>27162646</v>
      </c>
      <c r="B7583" s="84" t="s">
        <v>3862</v>
      </c>
      <c r="C7583" s="82" t="s">
        <v>3863</v>
      </c>
    </row>
    <row r="7584" spans="1:3" ht="11.5" x14ac:dyDescent="0.25">
      <c r="A7584" s="85">
        <v>25470468</v>
      </c>
      <c r="B7584" s="84" t="s">
        <v>3864</v>
      </c>
      <c r="C7584" s="82" t="s">
        <v>3863</v>
      </c>
    </row>
    <row r="7585" spans="1:3" ht="11.5" x14ac:dyDescent="0.25">
      <c r="A7585" s="85">
        <v>25461909</v>
      </c>
      <c r="B7585" s="84" t="s">
        <v>3865</v>
      </c>
      <c r="C7585" s="82" t="s">
        <v>3866</v>
      </c>
    </row>
    <row r="7586" spans="1:3" ht="11.5" hidden="1" x14ac:dyDescent="0.25">
      <c r="A7586" s="85">
        <v>25120317</v>
      </c>
      <c r="B7586" s="84" t="s">
        <v>14986</v>
      </c>
    </row>
    <row r="7587" spans="1:3" ht="11.5" x14ac:dyDescent="0.25">
      <c r="A7587" s="85">
        <v>25472411</v>
      </c>
      <c r="B7587" s="84" t="s">
        <v>3867</v>
      </c>
      <c r="C7587" s="82" t="s">
        <v>3868</v>
      </c>
    </row>
    <row r="7588" spans="1:3" ht="11.5" hidden="1" x14ac:dyDescent="0.25">
      <c r="A7588" s="85">
        <v>27184243</v>
      </c>
      <c r="B7588" s="84" t="s">
        <v>14987</v>
      </c>
    </row>
    <row r="7589" spans="1:3" ht="11.5" x14ac:dyDescent="0.25">
      <c r="A7589" s="85">
        <v>25573870</v>
      </c>
      <c r="B7589" s="84" t="s">
        <v>3869</v>
      </c>
      <c r="C7589" s="82" t="s">
        <v>3870</v>
      </c>
    </row>
    <row r="7590" spans="1:3" ht="11.5" hidden="1" x14ac:dyDescent="0.25">
      <c r="A7590" s="85">
        <v>25528697</v>
      </c>
      <c r="B7590" s="84" t="s">
        <v>14988</v>
      </c>
    </row>
    <row r="7591" spans="1:3" ht="11.5" x14ac:dyDescent="0.25">
      <c r="A7591" s="85">
        <v>27162645</v>
      </c>
      <c r="B7591" s="84" t="s">
        <v>3871</v>
      </c>
      <c r="C7591" s="82" t="s">
        <v>3872</v>
      </c>
    </row>
    <row r="7592" spans="1:3" ht="11.5" hidden="1" x14ac:dyDescent="0.25">
      <c r="A7592" s="85">
        <v>25414845</v>
      </c>
      <c r="B7592" s="84" t="s">
        <v>14989</v>
      </c>
    </row>
    <row r="7593" spans="1:3" ht="11.5" hidden="1" x14ac:dyDescent="0.25">
      <c r="A7593" s="85">
        <v>25401256</v>
      </c>
      <c r="B7593" s="84" t="s">
        <v>14990</v>
      </c>
    </row>
    <row r="7594" spans="1:3" ht="11.5" hidden="1" x14ac:dyDescent="0.25">
      <c r="A7594" s="85">
        <v>27131343</v>
      </c>
      <c r="B7594" s="84" t="s">
        <v>14991</v>
      </c>
    </row>
    <row r="7595" spans="1:3" ht="11.5" x14ac:dyDescent="0.25">
      <c r="A7595" s="85">
        <v>25461489</v>
      </c>
      <c r="B7595" s="84" t="s">
        <v>3873</v>
      </c>
      <c r="C7595" s="82" t="s">
        <v>3872</v>
      </c>
    </row>
    <row r="7596" spans="1:3" ht="11.5" x14ac:dyDescent="0.25">
      <c r="A7596" s="85">
        <v>25130402</v>
      </c>
      <c r="B7596" s="84" t="s">
        <v>3874</v>
      </c>
      <c r="C7596" s="82" t="s">
        <v>3875</v>
      </c>
    </row>
    <row r="7597" spans="1:3" ht="11.5" x14ac:dyDescent="0.25">
      <c r="A7597" s="85">
        <v>25472547</v>
      </c>
      <c r="B7597" s="84" t="s">
        <v>3876</v>
      </c>
      <c r="C7597" s="82" t="s">
        <v>3877</v>
      </c>
    </row>
    <row r="7598" spans="1:3" ht="11.5" hidden="1" x14ac:dyDescent="0.25">
      <c r="A7598" s="85">
        <v>25115878</v>
      </c>
      <c r="B7598" s="84" t="s">
        <v>14992</v>
      </c>
    </row>
    <row r="7599" spans="1:3" ht="11.5" x14ac:dyDescent="0.25">
      <c r="A7599" s="85">
        <v>25401298</v>
      </c>
      <c r="B7599" s="84" t="s">
        <v>3878</v>
      </c>
      <c r="C7599" s="82" t="s">
        <v>3879</v>
      </c>
    </row>
    <row r="7600" spans="1:3" ht="11.5" x14ac:dyDescent="0.25">
      <c r="A7600" s="85">
        <v>25468850</v>
      </c>
      <c r="B7600" s="84" t="s">
        <v>3880</v>
      </c>
      <c r="C7600" s="82" t="s">
        <v>3881</v>
      </c>
    </row>
    <row r="7601" spans="1:3" ht="11.5" hidden="1" x14ac:dyDescent="0.25">
      <c r="A7601" s="85">
        <v>25965826</v>
      </c>
      <c r="B7601" s="84" t="s">
        <v>14993</v>
      </c>
    </row>
    <row r="7602" spans="1:3" ht="11.5" x14ac:dyDescent="0.25">
      <c r="A7602" s="85">
        <v>25472372</v>
      </c>
      <c r="B7602" s="84" t="s">
        <v>3882</v>
      </c>
      <c r="C7602" s="82" t="s">
        <v>3883</v>
      </c>
    </row>
    <row r="7603" spans="1:3" ht="11.5" x14ac:dyDescent="0.25">
      <c r="A7603" s="85">
        <v>25460829</v>
      </c>
      <c r="B7603" s="84" t="s">
        <v>3884</v>
      </c>
      <c r="C7603" s="82" t="s">
        <v>3885</v>
      </c>
    </row>
    <row r="7604" spans="1:3" ht="11.5" hidden="1" x14ac:dyDescent="0.25">
      <c r="A7604" s="85">
        <v>25415321</v>
      </c>
      <c r="B7604" s="84" t="s">
        <v>14994</v>
      </c>
    </row>
    <row r="7605" spans="1:3" ht="11.5" x14ac:dyDescent="0.25">
      <c r="A7605" s="85">
        <v>25582715</v>
      </c>
      <c r="B7605" s="84" t="s">
        <v>3886</v>
      </c>
      <c r="C7605" s="82" t="s">
        <v>3887</v>
      </c>
    </row>
    <row r="7606" spans="1:3" ht="11.5" x14ac:dyDescent="0.25">
      <c r="A7606" s="85">
        <v>25472115</v>
      </c>
      <c r="B7606" s="84" t="s">
        <v>3888</v>
      </c>
      <c r="C7606" s="82" t="s">
        <v>3889</v>
      </c>
    </row>
    <row r="7607" spans="1:3" ht="11.5" hidden="1" x14ac:dyDescent="0.25">
      <c r="A7607" s="85">
        <v>25132111</v>
      </c>
      <c r="B7607" s="84" t="s">
        <v>14995</v>
      </c>
    </row>
    <row r="7608" spans="1:3" ht="11.5" hidden="1" x14ac:dyDescent="0.25">
      <c r="A7608" s="85">
        <v>25054920</v>
      </c>
      <c r="B7608" s="84" t="s">
        <v>14996</v>
      </c>
    </row>
    <row r="7609" spans="1:3" ht="11.5" hidden="1" x14ac:dyDescent="0.25">
      <c r="A7609" s="85">
        <v>25113130</v>
      </c>
      <c r="B7609" s="84" t="s">
        <v>14997</v>
      </c>
    </row>
    <row r="7610" spans="1:3" ht="11.5" hidden="1" x14ac:dyDescent="0.25">
      <c r="A7610" s="85">
        <v>25050385</v>
      </c>
      <c r="B7610" s="84" t="s">
        <v>14998</v>
      </c>
    </row>
    <row r="7611" spans="1:3" ht="11.5" hidden="1" x14ac:dyDescent="0.25">
      <c r="A7611" s="85">
        <v>27018754</v>
      </c>
      <c r="B7611" s="84" t="s">
        <v>14999</v>
      </c>
    </row>
    <row r="7612" spans="1:3" ht="11.5" hidden="1" x14ac:dyDescent="0.25">
      <c r="A7612" s="85">
        <v>25582426</v>
      </c>
      <c r="B7612" s="84" t="s">
        <v>26086</v>
      </c>
    </row>
    <row r="7613" spans="1:3" ht="11.5" hidden="1" x14ac:dyDescent="0.25">
      <c r="A7613" s="85">
        <v>25582428</v>
      </c>
      <c r="B7613" s="84" t="s">
        <v>26087</v>
      </c>
    </row>
    <row r="7614" spans="1:3" ht="11.5" hidden="1" x14ac:dyDescent="0.25">
      <c r="A7614" s="85">
        <v>25459594</v>
      </c>
      <c r="B7614" s="84" t="s">
        <v>15000</v>
      </c>
    </row>
    <row r="7615" spans="1:3" ht="11.5" hidden="1" x14ac:dyDescent="0.25">
      <c r="A7615" s="85">
        <v>25466998</v>
      </c>
      <c r="B7615" s="84" t="s">
        <v>15001</v>
      </c>
    </row>
    <row r="7616" spans="1:3" ht="11.5" x14ac:dyDescent="0.25">
      <c r="A7616" s="85">
        <v>25061629</v>
      </c>
      <c r="B7616" s="84" t="s">
        <v>3890</v>
      </c>
      <c r="C7616" s="82" t="s">
        <v>3891</v>
      </c>
    </row>
    <row r="7617" spans="1:3" ht="11.5" x14ac:dyDescent="0.25">
      <c r="A7617" s="85">
        <v>25068177</v>
      </c>
      <c r="B7617" s="84" t="s">
        <v>3892</v>
      </c>
      <c r="C7617" s="82" t="s">
        <v>3893</v>
      </c>
    </row>
    <row r="7618" spans="1:3" ht="11.5" hidden="1" x14ac:dyDescent="0.25">
      <c r="A7618" s="85">
        <v>27187173</v>
      </c>
      <c r="B7618" s="84" t="s">
        <v>15002</v>
      </c>
    </row>
    <row r="7619" spans="1:3" ht="11.5" x14ac:dyDescent="0.25">
      <c r="A7619" s="85">
        <v>25470464</v>
      </c>
      <c r="B7619" s="84" t="s">
        <v>3894</v>
      </c>
      <c r="C7619" s="82" t="s">
        <v>3895</v>
      </c>
    </row>
    <row r="7620" spans="1:3" ht="11.5" hidden="1" x14ac:dyDescent="0.25">
      <c r="A7620" s="85">
        <v>27198558</v>
      </c>
      <c r="B7620" s="84" t="s">
        <v>15003</v>
      </c>
    </row>
    <row r="7621" spans="1:3" ht="11.5" hidden="1" x14ac:dyDescent="0.25">
      <c r="A7621" s="85">
        <v>27157847</v>
      </c>
      <c r="B7621" s="84" t="s">
        <v>15004</v>
      </c>
    </row>
    <row r="7622" spans="1:3" ht="11.5" hidden="1" x14ac:dyDescent="0.25">
      <c r="A7622" s="85">
        <v>27157849</v>
      </c>
      <c r="B7622" s="84" t="s">
        <v>15005</v>
      </c>
    </row>
    <row r="7623" spans="1:3" ht="11.5" hidden="1" x14ac:dyDescent="0.25">
      <c r="A7623" s="85">
        <v>27198559</v>
      </c>
      <c r="B7623" s="84" t="s">
        <v>15006</v>
      </c>
    </row>
    <row r="7624" spans="1:3" ht="11.5" hidden="1" x14ac:dyDescent="0.25">
      <c r="A7624" s="85">
        <v>25462093</v>
      </c>
      <c r="B7624" s="84" t="s">
        <v>15007</v>
      </c>
    </row>
    <row r="7625" spans="1:3" ht="11.5" hidden="1" x14ac:dyDescent="0.25">
      <c r="A7625" s="85">
        <v>25594150</v>
      </c>
      <c r="B7625" s="84" t="s">
        <v>15008</v>
      </c>
    </row>
    <row r="7626" spans="1:3" ht="11.5" hidden="1" x14ac:dyDescent="0.25">
      <c r="A7626" s="85">
        <v>25579500</v>
      </c>
      <c r="B7626" s="84" t="s">
        <v>15009</v>
      </c>
    </row>
    <row r="7627" spans="1:3" ht="11.5" hidden="1" x14ac:dyDescent="0.25">
      <c r="A7627" s="85">
        <v>25579502</v>
      </c>
      <c r="B7627" s="84" t="s">
        <v>15010</v>
      </c>
    </row>
    <row r="7628" spans="1:3" ht="11.5" hidden="1" x14ac:dyDescent="0.25">
      <c r="A7628" s="85">
        <v>25579503</v>
      </c>
      <c r="B7628" s="84" t="s">
        <v>15011</v>
      </c>
    </row>
    <row r="7629" spans="1:3" ht="11.5" hidden="1" x14ac:dyDescent="0.25">
      <c r="A7629" s="85">
        <v>25577075</v>
      </c>
      <c r="B7629" s="84" t="s">
        <v>15012</v>
      </c>
    </row>
    <row r="7630" spans="1:3" ht="11.5" x14ac:dyDescent="0.25">
      <c r="A7630" s="85">
        <v>25472150</v>
      </c>
      <c r="B7630" s="84" t="s">
        <v>3896</v>
      </c>
      <c r="C7630" s="82" t="s">
        <v>3897</v>
      </c>
    </row>
    <row r="7631" spans="1:3" ht="11.5" hidden="1" x14ac:dyDescent="0.25">
      <c r="A7631" s="85">
        <v>25579507</v>
      </c>
      <c r="B7631" s="84" t="s">
        <v>15013</v>
      </c>
    </row>
    <row r="7632" spans="1:3" ht="11.5" hidden="1" x14ac:dyDescent="0.25">
      <c r="A7632" s="85">
        <v>25579510</v>
      </c>
      <c r="B7632" s="84" t="s">
        <v>15014</v>
      </c>
    </row>
    <row r="7633" spans="1:3" ht="11.5" hidden="1" x14ac:dyDescent="0.25">
      <c r="A7633" s="85">
        <v>25458408</v>
      </c>
      <c r="B7633" s="84" t="s">
        <v>15015</v>
      </c>
    </row>
    <row r="7634" spans="1:3" ht="11.5" x14ac:dyDescent="0.25">
      <c r="A7634" s="85">
        <v>25400978</v>
      </c>
      <c r="B7634" s="84" t="s">
        <v>3898</v>
      </c>
      <c r="C7634" s="82" t="s">
        <v>3899</v>
      </c>
    </row>
    <row r="7635" spans="1:3" ht="11.5" x14ac:dyDescent="0.25">
      <c r="A7635" s="85">
        <v>25402212</v>
      </c>
      <c r="B7635" s="84" t="s">
        <v>3900</v>
      </c>
      <c r="C7635" s="82" t="s">
        <v>3901</v>
      </c>
    </row>
    <row r="7636" spans="1:3" ht="11.5" x14ac:dyDescent="0.25">
      <c r="A7636" s="85">
        <v>25472556</v>
      </c>
      <c r="B7636" s="84" t="s">
        <v>3902</v>
      </c>
      <c r="C7636" s="82" t="s">
        <v>3903</v>
      </c>
    </row>
    <row r="7637" spans="1:3" ht="11.5" hidden="1" x14ac:dyDescent="0.25">
      <c r="A7637" s="85">
        <v>25461607</v>
      </c>
      <c r="B7637" s="84" t="s">
        <v>15016</v>
      </c>
    </row>
    <row r="7638" spans="1:3" ht="11.5" hidden="1" x14ac:dyDescent="0.25">
      <c r="A7638" s="85">
        <v>25461936</v>
      </c>
      <c r="B7638" s="84" t="s">
        <v>15017</v>
      </c>
    </row>
    <row r="7639" spans="1:3" ht="11.5" hidden="1" x14ac:dyDescent="0.25">
      <c r="A7639" s="85">
        <v>25461935</v>
      </c>
      <c r="B7639" s="84" t="s">
        <v>15018</v>
      </c>
    </row>
    <row r="7640" spans="1:3" ht="11.5" hidden="1" x14ac:dyDescent="0.25">
      <c r="A7640" s="85">
        <v>25462661</v>
      </c>
      <c r="B7640" s="84" t="s">
        <v>15019</v>
      </c>
    </row>
    <row r="7641" spans="1:3" ht="11.5" hidden="1" x14ac:dyDescent="0.25">
      <c r="A7641" s="85">
        <v>25100643</v>
      </c>
      <c r="B7641" s="84" t="s">
        <v>15020</v>
      </c>
    </row>
    <row r="7642" spans="1:3" ht="11.5" x14ac:dyDescent="0.25">
      <c r="A7642" s="85">
        <v>25445026</v>
      </c>
      <c r="B7642" s="84" t="s">
        <v>3904</v>
      </c>
      <c r="C7642" s="82" t="s">
        <v>3905</v>
      </c>
    </row>
    <row r="7643" spans="1:3" ht="11.5" x14ac:dyDescent="0.25">
      <c r="A7643" s="85">
        <v>25470450</v>
      </c>
      <c r="B7643" s="84" t="s">
        <v>3906</v>
      </c>
      <c r="C7643" s="82" t="s">
        <v>3907</v>
      </c>
    </row>
    <row r="7644" spans="1:3" ht="11.5" x14ac:dyDescent="0.25">
      <c r="A7644" s="85">
        <v>25062604</v>
      </c>
      <c r="B7644" s="84" t="s">
        <v>3908</v>
      </c>
      <c r="C7644" s="82" t="s">
        <v>3909</v>
      </c>
    </row>
    <row r="7645" spans="1:3" ht="11.5" x14ac:dyDescent="0.25">
      <c r="A7645" s="85">
        <v>25474134</v>
      </c>
      <c r="B7645" s="84" t="s">
        <v>3910</v>
      </c>
      <c r="C7645" s="82" t="s">
        <v>3911</v>
      </c>
    </row>
    <row r="7646" spans="1:3" ht="11.5" hidden="1" x14ac:dyDescent="0.25">
      <c r="A7646" s="85">
        <v>27184218</v>
      </c>
      <c r="B7646" s="84" t="s">
        <v>15021</v>
      </c>
    </row>
    <row r="7647" spans="1:3" ht="11.5" hidden="1" x14ac:dyDescent="0.25">
      <c r="A7647" s="85">
        <v>27187649</v>
      </c>
      <c r="B7647" s="84" t="s">
        <v>15022</v>
      </c>
    </row>
    <row r="7648" spans="1:3" ht="11.5" hidden="1" x14ac:dyDescent="0.25">
      <c r="A7648" s="85">
        <v>27187922</v>
      </c>
      <c r="B7648" s="84" t="s">
        <v>15023</v>
      </c>
    </row>
    <row r="7649" spans="1:2" ht="11.5" hidden="1" x14ac:dyDescent="0.25">
      <c r="A7649" s="85">
        <v>27198266</v>
      </c>
      <c r="B7649" s="84" t="s">
        <v>15024</v>
      </c>
    </row>
    <row r="7650" spans="1:2" ht="11.5" hidden="1" x14ac:dyDescent="0.25">
      <c r="A7650" s="85">
        <v>25401128</v>
      </c>
      <c r="B7650" s="84" t="s">
        <v>15025</v>
      </c>
    </row>
    <row r="7651" spans="1:2" ht="11.5" hidden="1" x14ac:dyDescent="0.25">
      <c r="A7651" s="85">
        <v>25438716</v>
      </c>
      <c r="B7651" s="84" t="s">
        <v>15026</v>
      </c>
    </row>
    <row r="7652" spans="1:2" ht="11.5" hidden="1" x14ac:dyDescent="0.25">
      <c r="A7652" s="85">
        <v>25458877</v>
      </c>
      <c r="B7652" s="84" t="s">
        <v>15027</v>
      </c>
    </row>
    <row r="7653" spans="1:2" ht="11.5" hidden="1" x14ac:dyDescent="0.25">
      <c r="A7653" s="85">
        <v>25577771</v>
      </c>
      <c r="B7653" s="84" t="s">
        <v>15028</v>
      </c>
    </row>
    <row r="7654" spans="1:2" ht="11.5" hidden="1" x14ac:dyDescent="0.25">
      <c r="A7654" s="85">
        <v>8007973</v>
      </c>
      <c r="B7654" s="84" t="s">
        <v>15029</v>
      </c>
    </row>
    <row r="7655" spans="1:2" ht="11.5" hidden="1" x14ac:dyDescent="0.25">
      <c r="A7655" s="85">
        <v>25458876</v>
      </c>
      <c r="B7655" s="84" t="s">
        <v>15030</v>
      </c>
    </row>
    <row r="7656" spans="1:2" ht="11.5" hidden="1" x14ac:dyDescent="0.25">
      <c r="A7656" s="85">
        <v>8031868</v>
      </c>
      <c r="B7656" s="84" t="s">
        <v>15031</v>
      </c>
    </row>
    <row r="7657" spans="1:2" ht="11.5" hidden="1" x14ac:dyDescent="0.25">
      <c r="A7657" s="85">
        <v>25438812</v>
      </c>
      <c r="B7657" s="84" t="s">
        <v>15032</v>
      </c>
    </row>
    <row r="7658" spans="1:2" ht="11.5" hidden="1" x14ac:dyDescent="0.25">
      <c r="A7658" s="85">
        <v>25438715</v>
      </c>
      <c r="B7658" s="84" t="s">
        <v>15033</v>
      </c>
    </row>
    <row r="7659" spans="1:2" ht="11.5" hidden="1" x14ac:dyDescent="0.25">
      <c r="A7659" s="85">
        <v>25458668</v>
      </c>
      <c r="B7659" s="84" t="s">
        <v>15034</v>
      </c>
    </row>
    <row r="7660" spans="1:2" ht="11.5" hidden="1" x14ac:dyDescent="0.25">
      <c r="A7660" s="85">
        <v>25458664</v>
      </c>
      <c r="B7660" s="84" t="s">
        <v>15035</v>
      </c>
    </row>
    <row r="7661" spans="1:2" ht="11.5" hidden="1" x14ac:dyDescent="0.25">
      <c r="A7661" s="85">
        <v>25577892</v>
      </c>
      <c r="B7661" s="84" t="s">
        <v>15036</v>
      </c>
    </row>
    <row r="7662" spans="1:2" ht="11.5" hidden="1" x14ac:dyDescent="0.25">
      <c r="A7662" s="85">
        <v>27113532</v>
      </c>
      <c r="B7662" s="84" t="s">
        <v>15037</v>
      </c>
    </row>
    <row r="7663" spans="1:2" ht="11.5" hidden="1" x14ac:dyDescent="0.25">
      <c r="A7663" s="85">
        <v>25462431</v>
      </c>
      <c r="B7663" s="84" t="s">
        <v>15038</v>
      </c>
    </row>
    <row r="7664" spans="1:2" ht="11.5" hidden="1" x14ac:dyDescent="0.25">
      <c r="A7664" s="85">
        <v>25468547</v>
      </c>
      <c r="B7664" s="84" t="s">
        <v>15039</v>
      </c>
    </row>
    <row r="7665" spans="1:3" ht="11.5" hidden="1" x14ac:dyDescent="0.25">
      <c r="A7665" s="85">
        <v>25401236</v>
      </c>
      <c r="B7665" s="84" t="s">
        <v>15040</v>
      </c>
    </row>
    <row r="7666" spans="1:3" ht="11.5" hidden="1" x14ac:dyDescent="0.25">
      <c r="A7666" s="85">
        <v>25058387</v>
      </c>
      <c r="B7666" s="84" t="s">
        <v>15041</v>
      </c>
    </row>
    <row r="7667" spans="1:3" ht="11.5" hidden="1" x14ac:dyDescent="0.25">
      <c r="A7667" s="85">
        <v>25058388</v>
      </c>
      <c r="B7667" s="84" t="s">
        <v>15042</v>
      </c>
    </row>
    <row r="7668" spans="1:3" ht="11.5" hidden="1" x14ac:dyDescent="0.25">
      <c r="A7668" s="85">
        <v>25058389</v>
      </c>
      <c r="B7668" s="84" t="s">
        <v>15043</v>
      </c>
    </row>
    <row r="7669" spans="1:3" ht="11.5" hidden="1" x14ac:dyDescent="0.25">
      <c r="A7669" s="85">
        <v>25054151</v>
      </c>
      <c r="B7669" s="84" t="s">
        <v>15044</v>
      </c>
    </row>
    <row r="7670" spans="1:3" ht="11.5" hidden="1" x14ac:dyDescent="0.25">
      <c r="A7670" s="85">
        <v>25054135</v>
      </c>
      <c r="B7670" s="84" t="s">
        <v>15045</v>
      </c>
    </row>
    <row r="7671" spans="1:3" ht="11.5" hidden="1" x14ac:dyDescent="0.25">
      <c r="A7671" s="85">
        <v>25073411</v>
      </c>
      <c r="B7671" s="84" t="s">
        <v>15046</v>
      </c>
    </row>
    <row r="7672" spans="1:3" ht="11.5" hidden="1" x14ac:dyDescent="0.25">
      <c r="A7672" s="85">
        <v>25073412</v>
      </c>
      <c r="B7672" s="84" t="s">
        <v>15047</v>
      </c>
    </row>
    <row r="7673" spans="1:3" ht="11.5" hidden="1" x14ac:dyDescent="0.25">
      <c r="A7673" s="85">
        <v>25073413</v>
      </c>
      <c r="B7673" s="84" t="s">
        <v>15048</v>
      </c>
    </row>
    <row r="7674" spans="1:3" ht="11.5" hidden="1" x14ac:dyDescent="0.25">
      <c r="A7674" s="85">
        <v>25058392</v>
      </c>
      <c r="B7674" s="84" t="s">
        <v>15049</v>
      </c>
    </row>
    <row r="7675" spans="1:3" ht="11.5" hidden="1" x14ac:dyDescent="0.25">
      <c r="A7675" s="85">
        <v>25054137</v>
      </c>
      <c r="B7675" s="84" t="s">
        <v>15050</v>
      </c>
    </row>
    <row r="7676" spans="1:3" ht="11.5" hidden="1" x14ac:dyDescent="0.25">
      <c r="A7676" s="85">
        <v>25054165</v>
      </c>
      <c r="B7676" s="84" t="s">
        <v>15051</v>
      </c>
    </row>
    <row r="7677" spans="1:3" ht="11.5" hidden="1" x14ac:dyDescent="0.25">
      <c r="A7677" s="85">
        <v>25054154</v>
      </c>
      <c r="B7677" s="84" t="s">
        <v>15052</v>
      </c>
    </row>
    <row r="7678" spans="1:3" ht="11.5" hidden="1" x14ac:dyDescent="0.25">
      <c r="A7678" s="85">
        <v>25054129</v>
      </c>
      <c r="B7678" s="84" t="s">
        <v>15053</v>
      </c>
    </row>
    <row r="7679" spans="1:3" ht="11.5" hidden="1" x14ac:dyDescent="0.25">
      <c r="A7679" s="85">
        <v>25054130</v>
      </c>
      <c r="B7679" s="84" t="s">
        <v>15054</v>
      </c>
    </row>
    <row r="7680" spans="1:3" ht="11.5" x14ac:dyDescent="0.25">
      <c r="A7680" s="85">
        <v>27138730</v>
      </c>
      <c r="B7680" s="84" t="s">
        <v>3912</v>
      </c>
      <c r="C7680" s="82" t="s">
        <v>3911</v>
      </c>
    </row>
    <row r="7681" spans="1:3" ht="11.5" hidden="1" x14ac:dyDescent="0.25">
      <c r="A7681" s="85">
        <v>27187502</v>
      </c>
      <c r="B7681" s="84" t="s">
        <v>15055</v>
      </c>
    </row>
    <row r="7682" spans="1:3" ht="11.5" hidden="1" x14ac:dyDescent="0.25">
      <c r="A7682" s="85">
        <v>27187503</v>
      </c>
      <c r="B7682" s="84" t="s">
        <v>15056</v>
      </c>
    </row>
    <row r="7683" spans="1:3" ht="11.5" hidden="1" x14ac:dyDescent="0.25">
      <c r="A7683" s="85">
        <v>27187504</v>
      </c>
      <c r="B7683" s="84" t="s">
        <v>15057</v>
      </c>
    </row>
    <row r="7684" spans="1:3" ht="11.5" hidden="1" x14ac:dyDescent="0.25">
      <c r="A7684" s="85">
        <v>27187510</v>
      </c>
      <c r="B7684" s="84" t="s">
        <v>15058</v>
      </c>
    </row>
    <row r="7685" spans="1:3" ht="11.5" hidden="1" x14ac:dyDescent="0.25">
      <c r="A7685" s="85">
        <v>27187515</v>
      </c>
      <c r="B7685" s="84" t="s">
        <v>15059</v>
      </c>
    </row>
    <row r="7686" spans="1:3" ht="11.5" hidden="1" x14ac:dyDescent="0.25">
      <c r="A7686" s="85">
        <v>25048854</v>
      </c>
      <c r="B7686" s="84" t="s">
        <v>15060</v>
      </c>
    </row>
    <row r="7687" spans="1:3" ht="11.5" x14ac:dyDescent="0.25">
      <c r="A7687" s="85">
        <v>25195528</v>
      </c>
      <c r="B7687" s="84" t="s">
        <v>3913</v>
      </c>
      <c r="C7687" s="82" t="s">
        <v>3914</v>
      </c>
    </row>
    <row r="7688" spans="1:3" ht="11.5" hidden="1" x14ac:dyDescent="0.25">
      <c r="A7688" s="85">
        <v>25576184</v>
      </c>
      <c r="B7688" s="84" t="s">
        <v>15061</v>
      </c>
    </row>
    <row r="7689" spans="1:3" ht="11.5" hidden="1" x14ac:dyDescent="0.25">
      <c r="A7689" s="85">
        <v>25576185</v>
      </c>
      <c r="B7689" s="84" t="s">
        <v>15062</v>
      </c>
    </row>
    <row r="7690" spans="1:3" ht="11.5" hidden="1" x14ac:dyDescent="0.25">
      <c r="A7690" s="85">
        <v>25468889</v>
      </c>
      <c r="B7690" s="84" t="s">
        <v>15063</v>
      </c>
    </row>
    <row r="7691" spans="1:3" ht="11.5" hidden="1" x14ac:dyDescent="0.25">
      <c r="A7691" s="85">
        <v>25469916</v>
      </c>
      <c r="B7691" s="84" t="s">
        <v>15064</v>
      </c>
    </row>
    <row r="7692" spans="1:3" ht="11.5" hidden="1" x14ac:dyDescent="0.25">
      <c r="A7692" s="85">
        <v>25413065</v>
      </c>
      <c r="B7692" s="84" t="s">
        <v>15065</v>
      </c>
    </row>
    <row r="7693" spans="1:3" ht="11.5" hidden="1" x14ac:dyDescent="0.25">
      <c r="A7693" s="85">
        <v>25474250</v>
      </c>
      <c r="B7693" s="84" t="s">
        <v>15066</v>
      </c>
    </row>
    <row r="7694" spans="1:3" ht="11.5" hidden="1" x14ac:dyDescent="0.25">
      <c r="A7694" s="85">
        <v>27123691</v>
      </c>
      <c r="B7694" s="84" t="s">
        <v>7606</v>
      </c>
    </row>
    <row r="7695" spans="1:3" ht="11.5" x14ac:dyDescent="0.25">
      <c r="A7695" s="85">
        <v>25472116</v>
      </c>
      <c r="B7695" s="84" t="s">
        <v>3915</v>
      </c>
      <c r="C7695" s="82" t="s">
        <v>3916</v>
      </c>
    </row>
    <row r="7696" spans="1:3" ht="11.5" x14ac:dyDescent="0.25">
      <c r="A7696" s="85">
        <v>25404287</v>
      </c>
      <c r="B7696" s="84" t="s">
        <v>3917</v>
      </c>
      <c r="C7696" s="82" t="s">
        <v>3918</v>
      </c>
    </row>
    <row r="7697" spans="1:3" ht="11.5" x14ac:dyDescent="0.25">
      <c r="A7697" s="85">
        <v>27131172</v>
      </c>
      <c r="B7697" s="84" t="s">
        <v>3919</v>
      </c>
      <c r="C7697" s="82" t="s">
        <v>3920</v>
      </c>
    </row>
    <row r="7698" spans="1:3" ht="11.5" x14ac:dyDescent="0.25">
      <c r="A7698" s="85">
        <v>25473714</v>
      </c>
      <c r="B7698" s="84" t="s">
        <v>3921</v>
      </c>
      <c r="C7698" s="82" t="s">
        <v>3922</v>
      </c>
    </row>
    <row r="7699" spans="1:3" ht="11.5" hidden="1" x14ac:dyDescent="0.25">
      <c r="A7699" s="85">
        <v>25468893</v>
      </c>
      <c r="B7699" s="84" t="s">
        <v>15067</v>
      </c>
    </row>
    <row r="7700" spans="1:3" ht="11.5" hidden="1" x14ac:dyDescent="0.25">
      <c r="A7700" s="85">
        <v>27012920</v>
      </c>
      <c r="B7700" s="84" t="s">
        <v>15068</v>
      </c>
    </row>
    <row r="7701" spans="1:3" ht="11.5" hidden="1" x14ac:dyDescent="0.25">
      <c r="A7701" s="85">
        <v>25581279</v>
      </c>
      <c r="B7701" s="84" t="s">
        <v>15069</v>
      </c>
    </row>
    <row r="7702" spans="1:3" ht="11.5" x14ac:dyDescent="0.25">
      <c r="A7702" s="85">
        <v>25461793</v>
      </c>
      <c r="B7702" s="84" t="s">
        <v>3923</v>
      </c>
      <c r="C7702" s="82" t="s">
        <v>3924</v>
      </c>
    </row>
    <row r="7703" spans="1:3" ht="11.5" hidden="1" x14ac:dyDescent="0.25">
      <c r="A7703" s="85">
        <v>25054140</v>
      </c>
      <c r="B7703" s="84" t="s">
        <v>15070</v>
      </c>
    </row>
    <row r="7704" spans="1:3" ht="11.5" hidden="1" x14ac:dyDescent="0.25">
      <c r="A7704" s="85">
        <v>25054146</v>
      </c>
      <c r="B7704" s="84" t="s">
        <v>15071</v>
      </c>
    </row>
    <row r="7705" spans="1:3" ht="11.5" hidden="1" x14ac:dyDescent="0.25">
      <c r="A7705" s="85">
        <v>25577096</v>
      </c>
      <c r="B7705" s="84" t="s">
        <v>15072</v>
      </c>
    </row>
    <row r="7706" spans="1:3" ht="11.5" hidden="1" x14ac:dyDescent="0.25">
      <c r="A7706" s="85">
        <v>27133827</v>
      </c>
      <c r="B7706" s="84" t="s">
        <v>15073</v>
      </c>
    </row>
    <row r="7707" spans="1:3" ht="11.5" hidden="1" x14ac:dyDescent="0.25">
      <c r="A7707" s="85">
        <v>27193366</v>
      </c>
      <c r="B7707" s="84" t="s">
        <v>15074</v>
      </c>
    </row>
    <row r="7708" spans="1:3" ht="11.5" hidden="1" x14ac:dyDescent="0.25">
      <c r="A7708" s="85">
        <v>25401210</v>
      </c>
      <c r="B7708" s="84" t="s">
        <v>15075</v>
      </c>
    </row>
    <row r="7709" spans="1:3" ht="11.5" hidden="1" x14ac:dyDescent="0.25">
      <c r="A7709" s="85">
        <v>25578500</v>
      </c>
      <c r="B7709" s="84" t="s">
        <v>15076</v>
      </c>
    </row>
    <row r="7710" spans="1:3" ht="11.5" hidden="1" x14ac:dyDescent="0.25">
      <c r="A7710" s="85">
        <v>25463389</v>
      </c>
      <c r="B7710" s="84" t="s">
        <v>15077</v>
      </c>
    </row>
    <row r="7711" spans="1:3" ht="11.5" hidden="1" x14ac:dyDescent="0.25">
      <c r="A7711" s="85">
        <v>25185303</v>
      </c>
      <c r="B7711" s="84" t="s">
        <v>15078</v>
      </c>
    </row>
    <row r="7712" spans="1:3" ht="11.5" hidden="1" x14ac:dyDescent="0.25">
      <c r="A7712" s="85">
        <v>25039749</v>
      </c>
      <c r="B7712" s="84" t="s">
        <v>15079</v>
      </c>
    </row>
    <row r="7713" spans="1:3" ht="11.5" hidden="1" x14ac:dyDescent="0.25">
      <c r="A7713" s="85">
        <v>25400179</v>
      </c>
      <c r="B7713" s="84" t="s">
        <v>15080</v>
      </c>
    </row>
    <row r="7714" spans="1:3" ht="11.5" x14ac:dyDescent="0.25">
      <c r="A7714" s="85">
        <v>27055206</v>
      </c>
      <c r="B7714" s="84" t="s">
        <v>3925</v>
      </c>
      <c r="C7714" s="82" t="s">
        <v>3926</v>
      </c>
    </row>
    <row r="7715" spans="1:3" ht="11.5" hidden="1" x14ac:dyDescent="0.25">
      <c r="A7715" s="85">
        <v>25582241</v>
      </c>
      <c r="B7715" s="84" t="s">
        <v>26088</v>
      </c>
    </row>
    <row r="7716" spans="1:3" ht="11.5" hidden="1" x14ac:dyDescent="0.25">
      <c r="A7716" s="85">
        <v>25438969</v>
      </c>
      <c r="B7716" s="84" t="s">
        <v>15082</v>
      </c>
    </row>
    <row r="7717" spans="1:3" ht="11.5" hidden="1" x14ac:dyDescent="0.25">
      <c r="A7717" s="85">
        <v>8004649</v>
      </c>
      <c r="B7717" s="84" t="s">
        <v>15083</v>
      </c>
    </row>
    <row r="7718" spans="1:3" ht="11.5" x14ac:dyDescent="0.25">
      <c r="A7718" s="85">
        <v>25474137</v>
      </c>
      <c r="B7718" s="84" t="s">
        <v>3927</v>
      </c>
      <c r="C7718" s="82" t="s">
        <v>3928</v>
      </c>
    </row>
    <row r="7719" spans="1:3" ht="11.5" x14ac:dyDescent="0.25">
      <c r="A7719" s="85">
        <v>25428170</v>
      </c>
      <c r="B7719" s="84" t="s">
        <v>3929</v>
      </c>
      <c r="C7719" s="82" t="s">
        <v>3930</v>
      </c>
    </row>
    <row r="7720" spans="1:3" ht="11.5" hidden="1" x14ac:dyDescent="0.25">
      <c r="A7720" s="85">
        <v>27187929</v>
      </c>
      <c r="B7720" s="84" t="s">
        <v>15084</v>
      </c>
    </row>
    <row r="7721" spans="1:3" ht="11.5" x14ac:dyDescent="0.25">
      <c r="A7721" s="85">
        <v>27170164</v>
      </c>
      <c r="B7721" s="84" t="s">
        <v>3931</v>
      </c>
      <c r="C7721" s="82" t="s">
        <v>3930</v>
      </c>
    </row>
    <row r="7722" spans="1:3" ht="11.5" x14ac:dyDescent="0.25">
      <c r="A7722" s="85">
        <v>25462673</v>
      </c>
      <c r="B7722" s="84" t="s">
        <v>3932</v>
      </c>
      <c r="C7722" s="82" t="s">
        <v>3933</v>
      </c>
    </row>
    <row r="7723" spans="1:3" ht="11.5" hidden="1" x14ac:dyDescent="0.25">
      <c r="A7723" s="85">
        <v>25572429</v>
      </c>
      <c r="B7723" s="84" t="s">
        <v>15085</v>
      </c>
    </row>
    <row r="7724" spans="1:3" ht="11.5" hidden="1" x14ac:dyDescent="0.25">
      <c r="A7724" s="85">
        <v>25576186</v>
      </c>
      <c r="B7724" s="84" t="s">
        <v>15086</v>
      </c>
    </row>
    <row r="7725" spans="1:3" ht="11.5" hidden="1" x14ac:dyDescent="0.25">
      <c r="A7725" s="85">
        <v>25401084</v>
      </c>
      <c r="B7725" s="84" t="s">
        <v>15087</v>
      </c>
    </row>
    <row r="7726" spans="1:3" ht="11.5" hidden="1" x14ac:dyDescent="0.25">
      <c r="A7726" s="85">
        <v>60032290</v>
      </c>
      <c r="B7726" s="84" t="s">
        <v>15088</v>
      </c>
    </row>
    <row r="7727" spans="1:3" ht="11.5" hidden="1" x14ac:dyDescent="0.25">
      <c r="A7727" s="85">
        <v>27041819</v>
      </c>
      <c r="B7727" s="84" t="s">
        <v>15089</v>
      </c>
    </row>
    <row r="7728" spans="1:3" ht="11.5" hidden="1" x14ac:dyDescent="0.25">
      <c r="A7728" s="85">
        <v>25462432</v>
      </c>
      <c r="B7728" s="84" t="s">
        <v>15090</v>
      </c>
    </row>
    <row r="7729" spans="1:3" ht="11.5" hidden="1" x14ac:dyDescent="0.25">
      <c r="A7729" s="85">
        <v>25251980</v>
      </c>
      <c r="B7729" s="84" t="s">
        <v>15091</v>
      </c>
    </row>
    <row r="7730" spans="1:3" ht="11.5" hidden="1" x14ac:dyDescent="0.25">
      <c r="A7730" s="85">
        <v>25314024</v>
      </c>
      <c r="B7730" s="84" t="s">
        <v>15092</v>
      </c>
    </row>
    <row r="7731" spans="1:3" ht="11.5" hidden="1" x14ac:dyDescent="0.25">
      <c r="A7731" s="85">
        <v>27031391</v>
      </c>
      <c r="B7731" s="84" t="s">
        <v>15093</v>
      </c>
    </row>
    <row r="7732" spans="1:3" ht="11.5" x14ac:dyDescent="0.25">
      <c r="A7732" s="85">
        <v>25565460</v>
      </c>
      <c r="B7732" s="84" t="s">
        <v>3934</v>
      </c>
      <c r="C7732" s="82" t="s">
        <v>3935</v>
      </c>
    </row>
    <row r="7733" spans="1:3" ht="11.5" hidden="1" x14ac:dyDescent="0.25">
      <c r="A7733" s="85">
        <v>25400169</v>
      </c>
      <c r="B7733" s="84" t="s">
        <v>15094</v>
      </c>
    </row>
    <row r="7734" spans="1:3" ht="11.5" hidden="1" x14ac:dyDescent="0.25">
      <c r="A7734" s="85">
        <v>25400168</v>
      </c>
      <c r="B7734" s="84" t="s">
        <v>15095</v>
      </c>
    </row>
    <row r="7735" spans="1:3" ht="11.5" hidden="1" x14ac:dyDescent="0.25">
      <c r="A7735" s="85">
        <v>25460224</v>
      </c>
      <c r="B7735" s="84" t="s">
        <v>15095</v>
      </c>
    </row>
    <row r="7736" spans="1:3" ht="11.5" hidden="1" x14ac:dyDescent="0.25">
      <c r="A7736" s="85">
        <v>25498155</v>
      </c>
      <c r="B7736" s="84" t="s">
        <v>15096</v>
      </c>
    </row>
    <row r="7737" spans="1:3" ht="11.5" hidden="1" x14ac:dyDescent="0.25">
      <c r="A7737" s="85">
        <v>25398716</v>
      </c>
      <c r="B7737" s="84" t="s">
        <v>15097</v>
      </c>
    </row>
    <row r="7738" spans="1:3" ht="11.5" hidden="1" x14ac:dyDescent="0.25">
      <c r="A7738" s="85">
        <v>25398715</v>
      </c>
      <c r="B7738" s="84" t="s">
        <v>15098</v>
      </c>
    </row>
    <row r="7739" spans="1:3" ht="11.5" hidden="1" x14ac:dyDescent="0.25">
      <c r="A7739" s="85">
        <v>25398717</v>
      </c>
      <c r="B7739" s="84" t="s">
        <v>15099</v>
      </c>
    </row>
    <row r="7740" spans="1:3" ht="11.5" hidden="1" x14ac:dyDescent="0.25">
      <c r="A7740" s="85">
        <v>25398720</v>
      </c>
      <c r="B7740" s="84" t="s">
        <v>15100</v>
      </c>
    </row>
    <row r="7741" spans="1:3" ht="11.5" hidden="1" x14ac:dyDescent="0.25">
      <c r="A7741" s="85">
        <v>25075927</v>
      </c>
      <c r="B7741" s="84" t="s">
        <v>15101</v>
      </c>
    </row>
    <row r="7742" spans="1:3" ht="11.5" hidden="1" x14ac:dyDescent="0.25">
      <c r="A7742" s="85">
        <v>25470921</v>
      </c>
      <c r="B7742" s="84" t="s">
        <v>15102</v>
      </c>
    </row>
    <row r="7743" spans="1:3" ht="11.5" hidden="1" x14ac:dyDescent="0.25">
      <c r="A7743" s="85">
        <v>25470920</v>
      </c>
      <c r="B7743" s="84" t="s">
        <v>15103</v>
      </c>
    </row>
    <row r="7744" spans="1:3" ht="11.5" hidden="1" x14ac:dyDescent="0.25">
      <c r="A7744" s="85">
        <v>25470918</v>
      </c>
      <c r="B7744" s="84" t="s">
        <v>15104</v>
      </c>
    </row>
    <row r="7745" spans="1:3" ht="11.5" hidden="1" x14ac:dyDescent="0.25">
      <c r="A7745" s="85">
        <v>25470916</v>
      </c>
      <c r="B7745" s="84" t="s">
        <v>15105</v>
      </c>
    </row>
    <row r="7746" spans="1:3" ht="11.5" x14ac:dyDescent="0.25">
      <c r="A7746" s="85">
        <v>25062550</v>
      </c>
      <c r="B7746" s="84" t="s">
        <v>3936</v>
      </c>
      <c r="C7746" s="82" t="s">
        <v>3937</v>
      </c>
    </row>
    <row r="7747" spans="1:3" ht="11.5" hidden="1" x14ac:dyDescent="0.25">
      <c r="A7747" s="85">
        <v>25456855</v>
      </c>
      <c r="B7747" s="84" t="s">
        <v>15106</v>
      </c>
    </row>
    <row r="7748" spans="1:3" ht="11.5" hidden="1" x14ac:dyDescent="0.25">
      <c r="A7748" s="85">
        <v>25105260</v>
      </c>
      <c r="B7748" s="84" t="s">
        <v>26090</v>
      </c>
    </row>
    <row r="7749" spans="1:3" ht="11.5" hidden="1" x14ac:dyDescent="0.25">
      <c r="A7749" s="85">
        <v>25029433</v>
      </c>
      <c r="B7749" s="84" t="s">
        <v>26091</v>
      </c>
    </row>
    <row r="7750" spans="1:3" ht="11.5" hidden="1" x14ac:dyDescent="0.25">
      <c r="A7750" s="85">
        <v>25124853</v>
      </c>
      <c r="B7750" s="84" t="s">
        <v>15107</v>
      </c>
    </row>
    <row r="7751" spans="1:3" ht="11.5" hidden="1" x14ac:dyDescent="0.25">
      <c r="A7751" s="85">
        <v>25469636</v>
      </c>
      <c r="B7751" s="84" t="s">
        <v>15108</v>
      </c>
    </row>
    <row r="7752" spans="1:3" ht="11.5" hidden="1" x14ac:dyDescent="0.25">
      <c r="A7752" s="85">
        <v>25469634</v>
      </c>
      <c r="B7752" s="84" t="s">
        <v>15109</v>
      </c>
    </row>
    <row r="7753" spans="1:3" ht="11.5" hidden="1" x14ac:dyDescent="0.25">
      <c r="A7753" s="85">
        <v>25473009</v>
      </c>
      <c r="B7753" s="84" t="s">
        <v>15110</v>
      </c>
    </row>
    <row r="7754" spans="1:3" ht="11.5" hidden="1" x14ac:dyDescent="0.25">
      <c r="A7754" s="85">
        <v>25414790</v>
      </c>
      <c r="B7754" s="84" t="s">
        <v>15111</v>
      </c>
    </row>
    <row r="7755" spans="1:3" ht="11.5" hidden="1" x14ac:dyDescent="0.25">
      <c r="A7755" s="85">
        <v>25053313</v>
      </c>
      <c r="B7755" s="84" t="s">
        <v>15112</v>
      </c>
    </row>
    <row r="7756" spans="1:3" ht="11.5" x14ac:dyDescent="0.25">
      <c r="A7756" s="85">
        <v>27163843</v>
      </c>
      <c r="B7756" s="84" t="s">
        <v>3938</v>
      </c>
      <c r="C7756" s="82" t="s">
        <v>3939</v>
      </c>
    </row>
    <row r="7757" spans="1:3" ht="11.5" hidden="1" x14ac:dyDescent="0.25">
      <c r="A7757" s="85">
        <v>27138344</v>
      </c>
      <c r="B7757" s="84" t="s">
        <v>15114</v>
      </c>
    </row>
    <row r="7758" spans="1:3" ht="11.5" x14ac:dyDescent="0.25">
      <c r="A7758" s="85">
        <v>25407708</v>
      </c>
      <c r="B7758" s="84" t="s">
        <v>3940</v>
      </c>
      <c r="C7758" s="82" t="s">
        <v>3939</v>
      </c>
    </row>
    <row r="7759" spans="1:3" ht="11.5" x14ac:dyDescent="0.25">
      <c r="A7759" s="85">
        <v>25473685</v>
      </c>
      <c r="B7759" s="84" t="s">
        <v>3941</v>
      </c>
      <c r="C7759" s="82" t="s">
        <v>3942</v>
      </c>
    </row>
    <row r="7760" spans="1:3" ht="11.5" x14ac:dyDescent="0.25">
      <c r="A7760" s="85">
        <v>25473968</v>
      </c>
      <c r="B7760" s="84" t="s">
        <v>3943</v>
      </c>
      <c r="C7760" s="82" t="s">
        <v>3944</v>
      </c>
    </row>
    <row r="7761" spans="1:3" ht="11.5" x14ac:dyDescent="0.25">
      <c r="A7761" s="85">
        <v>27175705</v>
      </c>
      <c r="B7761" s="84" t="s">
        <v>3945</v>
      </c>
      <c r="C7761" s="82" t="s">
        <v>3946</v>
      </c>
    </row>
    <row r="7762" spans="1:3" ht="11.5" x14ac:dyDescent="0.25">
      <c r="A7762" s="85">
        <v>25472548</v>
      </c>
      <c r="B7762" s="84" t="s">
        <v>3947</v>
      </c>
      <c r="C7762" s="82" t="s">
        <v>3948</v>
      </c>
    </row>
    <row r="7763" spans="1:3" ht="11.5" x14ac:dyDescent="0.25">
      <c r="A7763" s="85">
        <v>25404262</v>
      </c>
      <c r="B7763" s="84" t="s">
        <v>3949</v>
      </c>
      <c r="C7763" s="82" t="s">
        <v>3950</v>
      </c>
    </row>
    <row r="7764" spans="1:3" ht="11.5" x14ac:dyDescent="0.25">
      <c r="A7764" s="85">
        <v>25474072</v>
      </c>
      <c r="B7764" s="84" t="s">
        <v>3951</v>
      </c>
      <c r="C7764" s="82" t="s">
        <v>3952</v>
      </c>
    </row>
    <row r="7765" spans="1:3" ht="11.5" x14ac:dyDescent="0.25">
      <c r="A7765" s="85">
        <v>27170167</v>
      </c>
      <c r="B7765" s="84" t="s">
        <v>3953</v>
      </c>
      <c r="C7765" s="82" t="s">
        <v>3954</v>
      </c>
    </row>
    <row r="7766" spans="1:3" ht="11.5" x14ac:dyDescent="0.25">
      <c r="A7766" s="85">
        <v>25472750</v>
      </c>
      <c r="B7766" s="84" t="s">
        <v>3955</v>
      </c>
      <c r="C7766" s="82" t="s">
        <v>3956</v>
      </c>
    </row>
    <row r="7767" spans="1:3" ht="11.5" x14ac:dyDescent="0.25">
      <c r="A7767" s="85">
        <v>27170166</v>
      </c>
      <c r="B7767" s="84" t="s">
        <v>3957</v>
      </c>
      <c r="C7767" s="82" t="s">
        <v>3958</v>
      </c>
    </row>
    <row r="7768" spans="1:3" ht="11.5" x14ac:dyDescent="0.25">
      <c r="A7768" s="85">
        <v>27140851</v>
      </c>
      <c r="B7768" s="84" t="s">
        <v>3959</v>
      </c>
      <c r="C7768" s="82" t="s">
        <v>3960</v>
      </c>
    </row>
    <row r="7769" spans="1:3" ht="11.5" x14ac:dyDescent="0.25">
      <c r="A7769" s="85">
        <v>25472110</v>
      </c>
      <c r="B7769" s="84" t="s">
        <v>3961</v>
      </c>
      <c r="C7769" s="82" t="s">
        <v>3962</v>
      </c>
    </row>
    <row r="7770" spans="1:3" ht="11.5" x14ac:dyDescent="0.25">
      <c r="A7770" s="85">
        <v>27067536</v>
      </c>
      <c r="B7770" s="84" t="s">
        <v>3963</v>
      </c>
      <c r="C7770" s="82" t="s">
        <v>3964</v>
      </c>
    </row>
    <row r="7771" spans="1:3" ht="11.5" x14ac:dyDescent="0.25">
      <c r="A7771" s="85">
        <v>25472836</v>
      </c>
      <c r="B7771" s="84" t="s">
        <v>3965</v>
      </c>
      <c r="C7771" s="82" t="s">
        <v>3966</v>
      </c>
    </row>
    <row r="7772" spans="1:3" ht="11.5" hidden="1" x14ac:dyDescent="0.25">
      <c r="A7772" s="85">
        <v>27128459</v>
      </c>
      <c r="B7772" s="84" t="s">
        <v>26092</v>
      </c>
    </row>
    <row r="7773" spans="1:3" ht="11.5" hidden="1" x14ac:dyDescent="0.25">
      <c r="A7773" s="85">
        <v>27002772</v>
      </c>
      <c r="B7773" s="84" t="s">
        <v>15115</v>
      </c>
    </row>
    <row r="7774" spans="1:3" ht="11.5" hidden="1" x14ac:dyDescent="0.25">
      <c r="A7774" s="85">
        <v>25050685</v>
      </c>
      <c r="B7774" s="84" t="s">
        <v>15116</v>
      </c>
    </row>
    <row r="7775" spans="1:3" ht="11.5" hidden="1" x14ac:dyDescent="0.25">
      <c r="A7775" s="85">
        <v>25414930</v>
      </c>
      <c r="B7775" s="84" t="s">
        <v>15117</v>
      </c>
    </row>
    <row r="7776" spans="1:3" ht="11.5" hidden="1" x14ac:dyDescent="0.25">
      <c r="A7776" s="85">
        <v>27011357</v>
      </c>
      <c r="B7776" s="84" t="s">
        <v>15118</v>
      </c>
    </row>
    <row r="7777" spans="1:3" ht="11.5" hidden="1" x14ac:dyDescent="0.25">
      <c r="A7777" s="85">
        <v>25401303</v>
      </c>
      <c r="B7777" s="84" t="s">
        <v>15119</v>
      </c>
    </row>
    <row r="7778" spans="1:3" ht="11.5" x14ac:dyDescent="0.25">
      <c r="A7778" s="85">
        <v>25475651</v>
      </c>
      <c r="B7778" s="84" t="s">
        <v>3967</v>
      </c>
      <c r="C7778" s="82" t="s">
        <v>3968</v>
      </c>
    </row>
    <row r="7779" spans="1:3" ht="11.5" x14ac:dyDescent="0.25">
      <c r="A7779" s="85">
        <v>27140565</v>
      </c>
      <c r="B7779" s="84" t="s">
        <v>3969</v>
      </c>
      <c r="C7779" s="82" t="s">
        <v>3970</v>
      </c>
    </row>
    <row r="7780" spans="1:3" ht="11.5" hidden="1" x14ac:dyDescent="0.25">
      <c r="A7780" s="85">
        <v>25063688</v>
      </c>
      <c r="B7780" s="84" t="s">
        <v>15120</v>
      </c>
    </row>
    <row r="7781" spans="1:3" ht="11.5" hidden="1" x14ac:dyDescent="0.25">
      <c r="A7781" s="85">
        <v>27015695</v>
      </c>
      <c r="B7781" s="84" t="s">
        <v>15121</v>
      </c>
    </row>
    <row r="7782" spans="1:3" ht="11.5" hidden="1" x14ac:dyDescent="0.25">
      <c r="A7782" s="85">
        <v>25111375</v>
      </c>
      <c r="B7782" s="84" t="s">
        <v>15122</v>
      </c>
    </row>
    <row r="7783" spans="1:3" ht="11.5" hidden="1" x14ac:dyDescent="0.25">
      <c r="A7783" s="85">
        <v>25094528</v>
      </c>
      <c r="B7783" s="84" t="s">
        <v>15123</v>
      </c>
    </row>
    <row r="7784" spans="1:3" ht="11.5" hidden="1" x14ac:dyDescent="0.25">
      <c r="A7784" s="85">
        <v>27022531</v>
      </c>
      <c r="B7784" s="84" t="s">
        <v>15124</v>
      </c>
    </row>
    <row r="7785" spans="1:3" ht="11.5" hidden="1" x14ac:dyDescent="0.25">
      <c r="A7785" s="85">
        <v>27023301</v>
      </c>
      <c r="B7785" s="84" t="s">
        <v>15125</v>
      </c>
    </row>
    <row r="7786" spans="1:3" ht="11.5" x14ac:dyDescent="0.25">
      <c r="A7786" s="85">
        <v>25404283</v>
      </c>
      <c r="B7786" s="84" t="s">
        <v>3971</v>
      </c>
      <c r="C7786" s="82" t="s">
        <v>3972</v>
      </c>
    </row>
    <row r="7787" spans="1:3" ht="11.5" hidden="1" x14ac:dyDescent="0.25">
      <c r="A7787" s="85">
        <v>25476537</v>
      </c>
      <c r="B7787" s="84" t="s">
        <v>15126</v>
      </c>
    </row>
    <row r="7788" spans="1:3" ht="11.5" hidden="1" x14ac:dyDescent="0.25">
      <c r="A7788" s="85">
        <v>25404726</v>
      </c>
      <c r="B7788" s="84" t="s">
        <v>15127</v>
      </c>
    </row>
    <row r="7789" spans="1:3" ht="11.5" hidden="1" x14ac:dyDescent="0.25">
      <c r="A7789" s="85">
        <v>25402187</v>
      </c>
      <c r="B7789" s="84" t="s">
        <v>15128</v>
      </c>
    </row>
    <row r="7790" spans="1:3" ht="11.5" hidden="1" x14ac:dyDescent="0.25">
      <c r="A7790" s="85">
        <v>25124852</v>
      </c>
      <c r="B7790" s="84" t="s">
        <v>15129</v>
      </c>
    </row>
    <row r="7791" spans="1:3" ht="11.5" hidden="1" x14ac:dyDescent="0.25">
      <c r="A7791" s="85">
        <v>25067423</v>
      </c>
      <c r="B7791" s="84" t="s">
        <v>15130</v>
      </c>
    </row>
    <row r="7792" spans="1:3" ht="11.5" x14ac:dyDescent="0.25">
      <c r="A7792" s="85">
        <v>25426562</v>
      </c>
      <c r="B7792" s="84" t="s">
        <v>3973</v>
      </c>
      <c r="C7792" s="82" t="s">
        <v>3974</v>
      </c>
    </row>
    <row r="7793" spans="1:3" ht="11.5" hidden="1" x14ac:dyDescent="0.25">
      <c r="A7793" s="85">
        <v>27139474</v>
      </c>
      <c r="B7793" s="84" t="s">
        <v>15131</v>
      </c>
    </row>
    <row r="7794" spans="1:3" ht="11.5" hidden="1" x14ac:dyDescent="0.25">
      <c r="A7794" s="85">
        <v>27139505</v>
      </c>
      <c r="B7794" s="84" t="s">
        <v>15132</v>
      </c>
    </row>
    <row r="7795" spans="1:3" ht="11.5" hidden="1" x14ac:dyDescent="0.25">
      <c r="A7795" s="85">
        <v>27139623</v>
      </c>
      <c r="B7795" s="84" t="s">
        <v>15133</v>
      </c>
    </row>
    <row r="7796" spans="1:3" ht="11.5" hidden="1" x14ac:dyDescent="0.25">
      <c r="A7796" s="85">
        <v>27139582</v>
      </c>
      <c r="B7796" s="84" t="s">
        <v>15134</v>
      </c>
    </row>
    <row r="7797" spans="1:3" ht="11.5" hidden="1" x14ac:dyDescent="0.25">
      <c r="A7797" s="85">
        <v>27139756</v>
      </c>
      <c r="B7797" s="84" t="s">
        <v>15135</v>
      </c>
    </row>
    <row r="7798" spans="1:3" ht="11.5" hidden="1" x14ac:dyDescent="0.25">
      <c r="A7798" s="85">
        <v>27139707</v>
      </c>
      <c r="B7798" s="84" t="s">
        <v>15136</v>
      </c>
    </row>
    <row r="7799" spans="1:3" ht="11.5" x14ac:dyDescent="0.25">
      <c r="A7799" s="85">
        <v>27137672</v>
      </c>
      <c r="B7799" s="84" t="s">
        <v>3975</v>
      </c>
      <c r="C7799" s="82" t="s">
        <v>3976</v>
      </c>
    </row>
    <row r="7800" spans="1:3" ht="11.5" x14ac:dyDescent="0.25">
      <c r="A7800" s="85">
        <v>25575379</v>
      </c>
      <c r="B7800" s="84" t="s">
        <v>3977</v>
      </c>
      <c r="C7800" s="82" t="s">
        <v>3978</v>
      </c>
    </row>
    <row r="7801" spans="1:3" ht="11.5" hidden="1" x14ac:dyDescent="0.25">
      <c r="A7801" s="85">
        <v>25577384</v>
      </c>
      <c r="B7801" s="84" t="s">
        <v>15137</v>
      </c>
    </row>
    <row r="7802" spans="1:3" ht="11.5" hidden="1" x14ac:dyDescent="0.25">
      <c r="A7802" s="85">
        <v>25459603</v>
      </c>
      <c r="B7802" s="84" t="s">
        <v>15138</v>
      </c>
    </row>
    <row r="7803" spans="1:3" ht="11.5" hidden="1" x14ac:dyDescent="0.25">
      <c r="A7803" s="85">
        <v>25577837</v>
      </c>
      <c r="B7803" s="84" t="s">
        <v>15139</v>
      </c>
    </row>
    <row r="7804" spans="1:3" ht="11.5" hidden="1" x14ac:dyDescent="0.25">
      <c r="A7804" s="85">
        <v>25581253</v>
      </c>
      <c r="B7804" s="84" t="s">
        <v>15140</v>
      </c>
    </row>
    <row r="7805" spans="1:3" ht="11.5" hidden="1" x14ac:dyDescent="0.25">
      <c r="A7805" s="85">
        <v>25578049</v>
      </c>
      <c r="B7805" s="84" t="s">
        <v>15141</v>
      </c>
    </row>
    <row r="7806" spans="1:3" ht="11.5" x14ac:dyDescent="0.25">
      <c r="A7806" s="85">
        <v>25472232</v>
      </c>
      <c r="B7806" s="84" t="s">
        <v>3979</v>
      </c>
      <c r="C7806" s="82" t="s">
        <v>3978</v>
      </c>
    </row>
    <row r="7807" spans="1:3" ht="11.5" hidden="1" x14ac:dyDescent="0.25">
      <c r="A7807" s="85">
        <v>25049481</v>
      </c>
      <c r="B7807" s="84" t="s">
        <v>15142</v>
      </c>
    </row>
    <row r="7808" spans="1:3" ht="11.5" x14ac:dyDescent="0.25">
      <c r="A7808" s="85">
        <v>25574893</v>
      </c>
      <c r="B7808" s="84" t="s">
        <v>3980</v>
      </c>
      <c r="C7808" s="82" t="s">
        <v>3981</v>
      </c>
    </row>
    <row r="7809" spans="1:3" ht="11.5" hidden="1" x14ac:dyDescent="0.25">
      <c r="A7809" s="85">
        <v>12001542</v>
      </c>
      <c r="B7809" s="84" t="s">
        <v>15143</v>
      </c>
    </row>
    <row r="7810" spans="1:3" ht="11.5" hidden="1" x14ac:dyDescent="0.25">
      <c r="A7810" s="85">
        <v>120586</v>
      </c>
      <c r="B7810" s="84" t="s">
        <v>15144</v>
      </c>
    </row>
    <row r="7811" spans="1:3" ht="11.5" hidden="1" x14ac:dyDescent="0.25">
      <c r="A7811" s="85">
        <v>25106456</v>
      </c>
      <c r="B7811" s="84" t="s">
        <v>15145</v>
      </c>
    </row>
    <row r="7812" spans="1:3" ht="11.5" hidden="1" x14ac:dyDescent="0.25">
      <c r="A7812" s="85">
        <v>25462610</v>
      </c>
      <c r="B7812" s="84" t="s">
        <v>15146</v>
      </c>
    </row>
    <row r="7813" spans="1:3" ht="11.5" hidden="1" x14ac:dyDescent="0.25">
      <c r="A7813" s="85">
        <v>25463662</v>
      </c>
      <c r="B7813" s="84" t="s">
        <v>15147</v>
      </c>
    </row>
    <row r="7814" spans="1:3" ht="11.5" hidden="1" x14ac:dyDescent="0.25">
      <c r="A7814" s="85">
        <v>25572928</v>
      </c>
      <c r="B7814" s="84" t="s">
        <v>15148</v>
      </c>
    </row>
    <row r="7815" spans="1:3" ht="11.5" hidden="1" x14ac:dyDescent="0.25">
      <c r="A7815" s="85">
        <v>25573398</v>
      </c>
      <c r="B7815" s="84" t="s">
        <v>15149</v>
      </c>
    </row>
    <row r="7816" spans="1:3" ht="11.5" x14ac:dyDescent="0.25">
      <c r="A7816" s="85">
        <v>25574037</v>
      </c>
      <c r="B7816" s="84" t="s">
        <v>3982</v>
      </c>
      <c r="C7816" s="82" t="s">
        <v>3983</v>
      </c>
    </row>
    <row r="7817" spans="1:3" ht="11.5" hidden="1" x14ac:dyDescent="0.25">
      <c r="A7817" s="85">
        <v>25574925</v>
      </c>
      <c r="B7817" s="84" t="s">
        <v>15150</v>
      </c>
    </row>
    <row r="7818" spans="1:3" ht="11.5" hidden="1" x14ac:dyDescent="0.25">
      <c r="A7818" s="85">
        <v>27104098</v>
      </c>
      <c r="B7818" s="84" t="s">
        <v>15151</v>
      </c>
    </row>
    <row r="7819" spans="1:3" ht="11.5" hidden="1" x14ac:dyDescent="0.25">
      <c r="A7819" s="85">
        <v>27056629</v>
      </c>
      <c r="B7819" s="84" t="s">
        <v>15152</v>
      </c>
    </row>
    <row r="7820" spans="1:3" ht="11.5" hidden="1" x14ac:dyDescent="0.25">
      <c r="A7820" s="85">
        <v>25131361</v>
      </c>
      <c r="B7820" s="84" t="s">
        <v>15153</v>
      </c>
    </row>
    <row r="7821" spans="1:3" ht="11.5" hidden="1" x14ac:dyDescent="0.25">
      <c r="A7821" s="85">
        <v>27164868</v>
      </c>
      <c r="B7821" s="84" t="s">
        <v>15154</v>
      </c>
    </row>
    <row r="7822" spans="1:3" ht="11.5" hidden="1" x14ac:dyDescent="0.25">
      <c r="A7822" s="85">
        <v>25575211</v>
      </c>
      <c r="B7822" s="84" t="s">
        <v>15155</v>
      </c>
    </row>
    <row r="7823" spans="1:3" ht="11.5" hidden="1" x14ac:dyDescent="0.25">
      <c r="A7823" s="85">
        <v>25221752</v>
      </c>
      <c r="B7823" s="84" t="s">
        <v>15156</v>
      </c>
    </row>
    <row r="7824" spans="1:3" ht="11.5" hidden="1" x14ac:dyDescent="0.25">
      <c r="A7824" s="85">
        <v>27187408</v>
      </c>
      <c r="B7824" s="84" t="s">
        <v>15157</v>
      </c>
    </row>
    <row r="7825" spans="1:3" ht="11.5" hidden="1" x14ac:dyDescent="0.25">
      <c r="A7825" s="85">
        <v>25399006</v>
      </c>
      <c r="B7825" s="84" t="s">
        <v>15158</v>
      </c>
    </row>
    <row r="7826" spans="1:3" ht="11.5" hidden="1" x14ac:dyDescent="0.25">
      <c r="A7826" s="85">
        <v>27009134</v>
      </c>
      <c r="B7826" s="84" t="s">
        <v>15159</v>
      </c>
    </row>
    <row r="7827" spans="1:3" ht="11.5" hidden="1" x14ac:dyDescent="0.25">
      <c r="A7827" s="85">
        <v>25438772</v>
      </c>
      <c r="B7827" s="84" t="s">
        <v>15160</v>
      </c>
    </row>
    <row r="7828" spans="1:3" ht="11.5" hidden="1" x14ac:dyDescent="0.25">
      <c r="A7828" s="85">
        <v>25462811</v>
      </c>
      <c r="B7828" s="84" t="s">
        <v>15161</v>
      </c>
    </row>
    <row r="7829" spans="1:3" ht="11.5" hidden="1" x14ac:dyDescent="0.25">
      <c r="A7829" s="85">
        <v>25398140</v>
      </c>
      <c r="B7829" s="84" t="s">
        <v>15162</v>
      </c>
    </row>
    <row r="7830" spans="1:3" ht="11.5" x14ac:dyDescent="0.25">
      <c r="A7830" s="85">
        <v>25428022</v>
      </c>
      <c r="B7830" s="84" t="s">
        <v>3984</v>
      </c>
      <c r="C7830" s="82" t="s">
        <v>3985</v>
      </c>
    </row>
    <row r="7831" spans="1:3" ht="11.5" hidden="1" x14ac:dyDescent="0.25">
      <c r="A7831" s="85">
        <v>25584417</v>
      </c>
      <c r="B7831" s="84" t="s">
        <v>15163</v>
      </c>
    </row>
    <row r="7832" spans="1:3" ht="11.5" hidden="1" x14ac:dyDescent="0.25">
      <c r="A7832" s="85">
        <v>25438941</v>
      </c>
      <c r="B7832" s="84" t="s">
        <v>15164</v>
      </c>
    </row>
    <row r="7833" spans="1:3" ht="11.5" hidden="1" x14ac:dyDescent="0.25">
      <c r="A7833" s="85">
        <v>25438936</v>
      </c>
      <c r="B7833" s="84" t="s">
        <v>15165</v>
      </c>
    </row>
    <row r="7834" spans="1:3" ht="11.5" hidden="1" x14ac:dyDescent="0.25">
      <c r="A7834" s="85">
        <v>25438753</v>
      </c>
      <c r="B7834" s="84" t="s">
        <v>15166</v>
      </c>
    </row>
    <row r="7835" spans="1:3" ht="11.5" hidden="1" x14ac:dyDescent="0.25">
      <c r="A7835" s="85">
        <v>25043300</v>
      </c>
      <c r="B7835" s="84" t="s">
        <v>15167</v>
      </c>
    </row>
    <row r="7836" spans="1:3" ht="11.5" hidden="1" x14ac:dyDescent="0.25">
      <c r="A7836" s="85">
        <v>25270745</v>
      </c>
      <c r="B7836" s="84" t="s">
        <v>15168</v>
      </c>
    </row>
    <row r="7837" spans="1:3" ht="11.5" x14ac:dyDescent="0.25">
      <c r="A7837" s="85">
        <v>25404268</v>
      </c>
      <c r="B7837" s="84" t="s">
        <v>3986</v>
      </c>
      <c r="C7837" s="82" t="s">
        <v>3987</v>
      </c>
    </row>
    <row r="7838" spans="1:3" ht="11.5" hidden="1" x14ac:dyDescent="0.25">
      <c r="A7838" s="85">
        <v>27031828</v>
      </c>
      <c r="B7838" s="84" t="s">
        <v>15169</v>
      </c>
    </row>
    <row r="7839" spans="1:3" ht="11.5" hidden="1" x14ac:dyDescent="0.25">
      <c r="A7839" s="85">
        <v>27034715</v>
      </c>
      <c r="B7839" s="84" t="s">
        <v>15170</v>
      </c>
    </row>
    <row r="7840" spans="1:3" ht="11.5" hidden="1" x14ac:dyDescent="0.25">
      <c r="A7840" s="85">
        <v>25047089</v>
      </c>
      <c r="B7840" s="84" t="s">
        <v>15171</v>
      </c>
    </row>
    <row r="7841" spans="1:3" ht="11.5" hidden="1" x14ac:dyDescent="0.25">
      <c r="A7841" s="85">
        <v>25573173</v>
      </c>
      <c r="B7841" s="84" t="s">
        <v>15172</v>
      </c>
    </row>
    <row r="7842" spans="1:3" ht="11.5" hidden="1" x14ac:dyDescent="0.25">
      <c r="A7842" s="85">
        <v>25462576</v>
      </c>
      <c r="B7842" s="84" t="s">
        <v>15173</v>
      </c>
    </row>
    <row r="7843" spans="1:3" ht="11.5" hidden="1" x14ac:dyDescent="0.25">
      <c r="A7843" s="85">
        <v>25398558</v>
      </c>
      <c r="B7843" s="84" t="s">
        <v>15174</v>
      </c>
    </row>
    <row r="7844" spans="1:3" ht="11.5" hidden="1" x14ac:dyDescent="0.25">
      <c r="A7844" s="85">
        <v>25458804</v>
      </c>
      <c r="B7844" s="84" t="s">
        <v>15175</v>
      </c>
    </row>
    <row r="7845" spans="1:3" ht="11.5" hidden="1" x14ac:dyDescent="0.25">
      <c r="A7845" s="85">
        <v>25427433</v>
      </c>
      <c r="B7845" s="84" t="s">
        <v>15176</v>
      </c>
    </row>
    <row r="7846" spans="1:3" ht="11.5" hidden="1" x14ac:dyDescent="0.25">
      <c r="A7846" s="85">
        <v>25398642</v>
      </c>
      <c r="B7846" s="84" t="s">
        <v>15177</v>
      </c>
    </row>
    <row r="7847" spans="1:3" ht="11.5" hidden="1" x14ac:dyDescent="0.25">
      <c r="A7847" s="85">
        <v>25573468</v>
      </c>
      <c r="B7847" s="84" t="s">
        <v>15178</v>
      </c>
    </row>
    <row r="7848" spans="1:3" ht="11.5" hidden="1" x14ac:dyDescent="0.25">
      <c r="A7848" s="85">
        <v>25398636</v>
      </c>
      <c r="B7848" s="84" t="s">
        <v>15179</v>
      </c>
    </row>
    <row r="7849" spans="1:3" ht="11.5" x14ac:dyDescent="0.25">
      <c r="A7849" s="85">
        <v>25583013</v>
      </c>
      <c r="B7849" s="84" t="s">
        <v>3988</v>
      </c>
      <c r="C7849" s="82" t="s">
        <v>3989</v>
      </c>
    </row>
    <row r="7850" spans="1:3" ht="11.5" hidden="1" x14ac:dyDescent="0.25">
      <c r="A7850" s="85">
        <v>27186989</v>
      </c>
      <c r="B7850" s="84" t="s">
        <v>15180</v>
      </c>
    </row>
    <row r="7851" spans="1:3" ht="11.5" hidden="1" x14ac:dyDescent="0.25">
      <c r="A7851" s="85">
        <v>27186990</v>
      </c>
      <c r="B7851" s="84" t="s">
        <v>15181</v>
      </c>
    </row>
    <row r="7852" spans="1:3" ht="11.5" hidden="1" x14ac:dyDescent="0.25">
      <c r="A7852" s="85">
        <v>27182207</v>
      </c>
      <c r="B7852" s="84" t="s">
        <v>15182</v>
      </c>
    </row>
    <row r="7853" spans="1:3" ht="11.5" hidden="1" x14ac:dyDescent="0.25">
      <c r="A7853" s="85">
        <v>27187826</v>
      </c>
      <c r="B7853" s="84" t="s">
        <v>15183</v>
      </c>
    </row>
    <row r="7854" spans="1:3" ht="11.5" hidden="1" x14ac:dyDescent="0.25">
      <c r="A7854" s="85">
        <v>27193367</v>
      </c>
      <c r="B7854" s="84" t="s">
        <v>15184</v>
      </c>
    </row>
    <row r="7855" spans="1:3" ht="11.5" hidden="1" x14ac:dyDescent="0.25">
      <c r="A7855" s="85">
        <v>27187841</v>
      </c>
      <c r="B7855" s="84" t="s">
        <v>15185</v>
      </c>
    </row>
    <row r="7856" spans="1:3" ht="11.5" hidden="1" x14ac:dyDescent="0.25">
      <c r="A7856" s="85">
        <v>27187887</v>
      </c>
      <c r="B7856" s="84" t="s">
        <v>15186</v>
      </c>
    </row>
    <row r="7857" spans="1:2" ht="11.5" hidden="1" x14ac:dyDescent="0.25">
      <c r="A7857" s="85">
        <v>25583140</v>
      </c>
      <c r="B7857" s="84" t="s">
        <v>15187</v>
      </c>
    </row>
    <row r="7858" spans="1:2" ht="11.5" hidden="1" x14ac:dyDescent="0.25">
      <c r="A7858" s="85">
        <v>25463143</v>
      </c>
      <c r="B7858" s="84" t="s">
        <v>15188</v>
      </c>
    </row>
    <row r="7859" spans="1:2" ht="11.5" hidden="1" x14ac:dyDescent="0.25">
      <c r="A7859" s="85">
        <v>25414793</v>
      </c>
      <c r="B7859" s="84" t="s">
        <v>15189</v>
      </c>
    </row>
    <row r="7860" spans="1:2" ht="11.5" hidden="1" x14ac:dyDescent="0.25">
      <c r="A7860" s="85">
        <v>25419408</v>
      </c>
      <c r="B7860" s="84" t="s">
        <v>15190</v>
      </c>
    </row>
    <row r="7861" spans="1:2" ht="11.5" hidden="1" x14ac:dyDescent="0.25">
      <c r="A7861" s="85">
        <v>25458869</v>
      </c>
      <c r="B7861" s="84" t="s">
        <v>15191</v>
      </c>
    </row>
    <row r="7862" spans="1:2" ht="11.5" hidden="1" x14ac:dyDescent="0.25">
      <c r="A7862" s="85">
        <v>25479504</v>
      </c>
      <c r="B7862" s="84" t="s">
        <v>26093</v>
      </c>
    </row>
    <row r="7863" spans="1:2" ht="11.5" hidden="1" x14ac:dyDescent="0.25">
      <c r="A7863" s="85">
        <v>27161624</v>
      </c>
      <c r="B7863" s="84" t="s">
        <v>15192</v>
      </c>
    </row>
    <row r="7864" spans="1:2" ht="11.5" hidden="1" x14ac:dyDescent="0.25">
      <c r="A7864" s="85">
        <v>27196887</v>
      </c>
      <c r="B7864" s="84" t="s">
        <v>15193</v>
      </c>
    </row>
    <row r="7865" spans="1:2" ht="11.5" hidden="1" x14ac:dyDescent="0.25">
      <c r="A7865" s="85">
        <v>27196931</v>
      </c>
      <c r="B7865" s="84" t="s">
        <v>15194</v>
      </c>
    </row>
    <row r="7866" spans="1:2" ht="11.5" hidden="1" x14ac:dyDescent="0.25">
      <c r="A7866" s="85">
        <v>27196940</v>
      </c>
      <c r="B7866" s="84" t="s">
        <v>15195</v>
      </c>
    </row>
    <row r="7867" spans="1:2" ht="11.5" hidden="1" x14ac:dyDescent="0.25">
      <c r="A7867" s="85">
        <v>25463414</v>
      </c>
      <c r="B7867" s="84" t="s">
        <v>15196</v>
      </c>
    </row>
    <row r="7868" spans="1:2" ht="11.5" hidden="1" x14ac:dyDescent="0.25">
      <c r="A7868" s="85">
        <v>25463430</v>
      </c>
      <c r="B7868" s="84" t="s">
        <v>15197</v>
      </c>
    </row>
    <row r="7869" spans="1:2" ht="11.5" hidden="1" x14ac:dyDescent="0.25">
      <c r="A7869" s="85">
        <v>25463415</v>
      </c>
      <c r="B7869" s="84" t="s">
        <v>15198</v>
      </c>
    </row>
    <row r="7870" spans="1:2" ht="11.5" hidden="1" x14ac:dyDescent="0.25">
      <c r="A7870" s="85">
        <v>25463418</v>
      </c>
      <c r="B7870" s="84" t="s">
        <v>15199</v>
      </c>
    </row>
    <row r="7871" spans="1:2" ht="11.5" hidden="1" x14ac:dyDescent="0.25">
      <c r="A7871" s="85">
        <v>25463420</v>
      </c>
      <c r="B7871" s="84" t="s">
        <v>15200</v>
      </c>
    </row>
    <row r="7872" spans="1:2" ht="11.5" hidden="1" x14ac:dyDescent="0.25">
      <c r="A7872" s="85">
        <v>25583488</v>
      </c>
      <c r="B7872" s="84" t="s">
        <v>15201</v>
      </c>
    </row>
    <row r="7873" spans="1:2" ht="11.5" hidden="1" x14ac:dyDescent="0.25">
      <c r="A7873" s="85">
        <v>25583487</v>
      </c>
      <c r="B7873" s="84" t="s">
        <v>15202</v>
      </c>
    </row>
    <row r="7874" spans="1:2" ht="11.5" hidden="1" x14ac:dyDescent="0.25">
      <c r="A7874" s="85">
        <v>25463383</v>
      </c>
      <c r="B7874" s="84" t="s">
        <v>15203</v>
      </c>
    </row>
    <row r="7875" spans="1:2" ht="11.5" hidden="1" x14ac:dyDescent="0.25">
      <c r="A7875" s="85">
        <v>27191904</v>
      </c>
      <c r="B7875" s="84" t="s">
        <v>15204</v>
      </c>
    </row>
    <row r="7876" spans="1:2" ht="11.5" hidden="1" x14ac:dyDescent="0.25">
      <c r="A7876" s="85">
        <v>27192171</v>
      </c>
      <c r="B7876" s="84" t="s">
        <v>15205</v>
      </c>
    </row>
    <row r="7877" spans="1:2" ht="11.5" hidden="1" x14ac:dyDescent="0.25">
      <c r="A7877" s="85">
        <v>27133097</v>
      </c>
      <c r="B7877" s="84" t="s">
        <v>15206</v>
      </c>
    </row>
    <row r="7878" spans="1:2" ht="11.5" hidden="1" x14ac:dyDescent="0.25">
      <c r="A7878" s="85">
        <v>27192143</v>
      </c>
      <c r="B7878" s="84" t="s">
        <v>15207</v>
      </c>
    </row>
    <row r="7879" spans="1:2" ht="11.5" hidden="1" x14ac:dyDescent="0.25">
      <c r="A7879" s="85">
        <v>27192141</v>
      </c>
      <c r="B7879" s="84" t="s">
        <v>15208</v>
      </c>
    </row>
    <row r="7880" spans="1:2" ht="11.5" hidden="1" x14ac:dyDescent="0.25">
      <c r="A7880" s="85">
        <v>27191911</v>
      </c>
      <c r="B7880" s="84" t="s">
        <v>15209</v>
      </c>
    </row>
    <row r="7881" spans="1:2" ht="11.5" hidden="1" x14ac:dyDescent="0.25">
      <c r="A7881" s="85">
        <v>27192169</v>
      </c>
      <c r="B7881" s="84" t="s">
        <v>15210</v>
      </c>
    </row>
    <row r="7882" spans="1:2" ht="11.5" hidden="1" x14ac:dyDescent="0.25">
      <c r="A7882" s="85">
        <v>25566730</v>
      </c>
      <c r="B7882" s="84" t="s">
        <v>15211</v>
      </c>
    </row>
    <row r="7883" spans="1:2" ht="11.5" hidden="1" x14ac:dyDescent="0.25">
      <c r="A7883" s="85">
        <v>25575313</v>
      </c>
      <c r="B7883" s="84" t="s">
        <v>15212</v>
      </c>
    </row>
    <row r="7884" spans="1:2" ht="11.5" hidden="1" x14ac:dyDescent="0.25">
      <c r="A7884" s="85">
        <v>27132564</v>
      </c>
      <c r="B7884" s="84" t="s">
        <v>15213</v>
      </c>
    </row>
    <row r="7885" spans="1:2" ht="11.5" hidden="1" x14ac:dyDescent="0.25">
      <c r="A7885" s="85">
        <v>25113753</v>
      </c>
      <c r="B7885" s="84" t="s">
        <v>15214</v>
      </c>
    </row>
    <row r="7886" spans="1:2" ht="11.5" hidden="1" x14ac:dyDescent="0.25">
      <c r="A7886" s="85">
        <v>25462849</v>
      </c>
      <c r="B7886" s="84" t="s">
        <v>15215</v>
      </c>
    </row>
    <row r="7887" spans="1:2" ht="11.5" hidden="1" x14ac:dyDescent="0.25">
      <c r="A7887" s="85">
        <v>25472244</v>
      </c>
      <c r="B7887" s="84" t="s">
        <v>15216</v>
      </c>
    </row>
    <row r="7888" spans="1:2" ht="11.5" hidden="1" x14ac:dyDescent="0.25">
      <c r="A7888" s="85">
        <v>25580908</v>
      </c>
      <c r="B7888" s="84" t="s">
        <v>26094</v>
      </c>
    </row>
    <row r="7889" spans="1:3" ht="11.5" hidden="1" x14ac:dyDescent="0.25">
      <c r="A7889" s="85">
        <v>27164857</v>
      </c>
      <c r="B7889" s="84" t="s">
        <v>15217</v>
      </c>
    </row>
    <row r="7890" spans="1:3" ht="11.5" x14ac:dyDescent="0.25">
      <c r="A7890" s="85">
        <v>25588866</v>
      </c>
      <c r="B7890" s="84" t="s">
        <v>3990</v>
      </c>
      <c r="C7890" s="82" t="s">
        <v>3991</v>
      </c>
    </row>
    <row r="7891" spans="1:3" ht="11.5" hidden="1" x14ac:dyDescent="0.25">
      <c r="A7891" s="85">
        <v>27187707</v>
      </c>
      <c r="B7891" s="84" t="s">
        <v>15218</v>
      </c>
    </row>
    <row r="7892" spans="1:3" ht="11.5" hidden="1" x14ac:dyDescent="0.25">
      <c r="A7892" s="85">
        <v>27187708</v>
      </c>
      <c r="B7892" s="84" t="s">
        <v>15219</v>
      </c>
    </row>
    <row r="7893" spans="1:3" ht="11.5" hidden="1" x14ac:dyDescent="0.25">
      <c r="A7893" s="85">
        <v>27187709</v>
      </c>
      <c r="B7893" s="84" t="s">
        <v>15220</v>
      </c>
    </row>
    <row r="7894" spans="1:3" ht="11.5" hidden="1" x14ac:dyDescent="0.25">
      <c r="A7894" s="85">
        <v>27187710</v>
      </c>
      <c r="B7894" s="84" t="s">
        <v>15221</v>
      </c>
    </row>
    <row r="7895" spans="1:3" ht="11.5" hidden="1" x14ac:dyDescent="0.25">
      <c r="A7895" s="85">
        <v>27187816</v>
      </c>
      <c r="B7895" s="84" t="s">
        <v>15222</v>
      </c>
    </row>
    <row r="7896" spans="1:3" ht="11.5" hidden="1" x14ac:dyDescent="0.25">
      <c r="A7896" s="85">
        <v>27187817</v>
      </c>
      <c r="B7896" s="84" t="s">
        <v>15223</v>
      </c>
    </row>
    <row r="7897" spans="1:3" ht="11.5" hidden="1" x14ac:dyDescent="0.25">
      <c r="A7897" s="85">
        <v>27187830</v>
      </c>
      <c r="B7897" s="84" t="s">
        <v>15224</v>
      </c>
    </row>
    <row r="7898" spans="1:3" ht="11.5" hidden="1" x14ac:dyDescent="0.25">
      <c r="A7898" s="85">
        <v>27187831</v>
      </c>
      <c r="B7898" s="84" t="s">
        <v>15225</v>
      </c>
    </row>
    <row r="7899" spans="1:3" ht="11.5" hidden="1" x14ac:dyDescent="0.25">
      <c r="A7899" s="85">
        <v>27187832</v>
      </c>
      <c r="B7899" s="84" t="s">
        <v>15226</v>
      </c>
    </row>
    <row r="7900" spans="1:3" ht="11.5" hidden="1" x14ac:dyDescent="0.25">
      <c r="A7900" s="85">
        <v>25458494</v>
      </c>
      <c r="B7900" s="84" t="s">
        <v>15227</v>
      </c>
    </row>
    <row r="7901" spans="1:3" ht="11.5" x14ac:dyDescent="0.25">
      <c r="A7901" s="85">
        <v>25474107</v>
      </c>
      <c r="B7901" s="84" t="s">
        <v>3992</v>
      </c>
      <c r="C7901" s="82" t="s">
        <v>3993</v>
      </c>
    </row>
    <row r="7902" spans="1:3" ht="11.5" x14ac:dyDescent="0.25">
      <c r="A7902" s="85">
        <v>25428737</v>
      </c>
      <c r="B7902" s="84" t="s">
        <v>3994</v>
      </c>
      <c r="C7902" s="82" t="s">
        <v>3995</v>
      </c>
    </row>
    <row r="7903" spans="1:3" ht="11.5" x14ac:dyDescent="0.25">
      <c r="A7903" s="85">
        <v>27170113</v>
      </c>
      <c r="B7903" s="84" t="s">
        <v>3996</v>
      </c>
      <c r="C7903" s="82" t="s">
        <v>3995</v>
      </c>
    </row>
    <row r="7904" spans="1:3" ht="11.5" hidden="1" x14ac:dyDescent="0.25">
      <c r="A7904" s="85">
        <v>25469694</v>
      </c>
      <c r="B7904" s="84" t="s">
        <v>15228</v>
      </c>
    </row>
    <row r="7905" spans="1:3" ht="11.5" x14ac:dyDescent="0.25">
      <c r="A7905" s="85">
        <v>25474109</v>
      </c>
      <c r="B7905" s="84" t="s">
        <v>3997</v>
      </c>
      <c r="C7905" s="82" t="s">
        <v>3998</v>
      </c>
    </row>
    <row r="7906" spans="1:3" ht="11.5" hidden="1" x14ac:dyDescent="0.25">
      <c r="A7906" s="85">
        <v>27097296</v>
      </c>
      <c r="B7906" s="84" t="s">
        <v>15229</v>
      </c>
    </row>
    <row r="7907" spans="1:3" ht="11.5" hidden="1" x14ac:dyDescent="0.25">
      <c r="A7907" s="85">
        <v>25400886</v>
      </c>
      <c r="B7907" s="84" t="s">
        <v>15230</v>
      </c>
    </row>
    <row r="7908" spans="1:3" ht="11.5" hidden="1" x14ac:dyDescent="0.25">
      <c r="A7908" s="85">
        <v>25463445</v>
      </c>
      <c r="B7908" s="84" t="s">
        <v>15231</v>
      </c>
    </row>
    <row r="7909" spans="1:3" ht="11.5" hidden="1" x14ac:dyDescent="0.25">
      <c r="A7909" s="85">
        <v>25054181</v>
      </c>
      <c r="B7909" s="84" t="s">
        <v>15232</v>
      </c>
    </row>
    <row r="7910" spans="1:3" ht="11.5" hidden="1" x14ac:dyDescent="0.25">
      <c r="A7910" s="85">
        <v>25582406</v>
      </c>
      <c r="B7910" s="84" t="s">
        <v>15233</v>
      </c>
    </row>
    <row r="7911" spans="1:3" ht="11.5" hidden="1" x14ac:dyDescent="0.25">
      <c r="A7911" s="85">
        <v>27187936</v>
      </c>
      <c r="B7911" s="84" t="s">
        <v>15234</v>
      </c>
    </row>
    <row r="7912" spans="1:3" ht="11.5" hidden="1" x14ac:dyDescent="0.25">
      <c r="A7912" s="85">
        <v>27193369</v>
      </c>
      <c r="B7912" s="84" t="s">
        <v>15235</v>
      </c>
    </row>
    <row r="7913" spans="1:3" ht="11.5" hidden="1" x14ac:dyDescent="0.25">
      <c r="A7913" s="85">
        <v>27193368</v>
      </c>
      <c r="B7913" s="84" t="s">
        <v>15236</v>
      </c>
    </row>
    <row r="7914" spans="1:3" ht="11.5" hidden="1" x14ac:dyDescent="0.25">
      <c r="A7914" s="85">
        <v>25573240</v>
      </c>
      <c r="B7914" s="84" t="s">
        <v>15237</v>
      </c>
    </row>
    <row r="7915" spans="1:3" ht="11.5" x14ac:dyDescent="0.25">
      <c r="A7915" s="85">
        <v>25428129</v>
      </c>
      <c r="B7915" s="84" t="s">
        <v>3999</v>
      </c>
      <c r="C7915" s="82" t="s">
        <v>4000</v>
      </c>
    </row>
    <row r="7916" spans="1:3" ht="11.5" hidden="1" x14ac:dyDescent="0.25">
      <c r="A7916" s="85">
        <v>8014296</v>
      </c>
      <c r="B7916" s="84" t="s">
        <v>15238</v>
      </c>
    </row>
    <row r="7917" spans="1:3" ht="11.5" hidden="1" x14ac:dyDescent="0.25">
      <c r="A7917" s="85">
        <v>27189012</v>
      </c>
      <c r="B7917" s="84" t="s">
        <v>15239</v>
      </c>
    </row>
    <row r="7918" spans="1:3" ht="11.5" hidden="1" x14ac:dyDescent="0.25">
      <c r="A7918" s="85">
        <v>27189141</v>
      </c>
      <c r="B7918" s="84" t="s">
        <v>15240</v>
      </c>
    </row>
    <row r="7919" spans="1:3" ht="11.5" hidden="1" x14ac:dyDescent="0.25">
      <c r="A7919" s="85">
        <v>27189144</v>
      </c>
      <c r="B7919" s="84" t="s">
        <v>15241</v>
      </c>
    </row>
    <row r="7920" spans="1:3" ht="11.5" hidden="1" x14ac:dyDescent="0.25">
      <c r="A7920" s="85">
        <v>25574973</v>
      </c>
      <c r="B7920" s="84" t="s">
        <v>15242</v>
      </c>
    </row>
    <row r="7921" spans="1:3" ht="11.5" hidden="1" x14ac:dyDescent="0.25">
      <c r="A7921" s="85">
        <v>25577046</v>
      </c>
      <c r="B7921" s="84" t="s">
        <v>15243</v>
      </c>
    </row>
    <row r="7922" spans="1:3" ht="11.5" hidden="1" x14ac:dyDescent="0.25">
      <c r="A7922" s="85">
        <v>27187688</v>
      </c>
      <c r="B7922" s="84" t="s">
        <v>15244</v>
      </c>
    </row>
    <row r="7923" spans="1:3" ht="11.5" hidden="1" x14ac:dyDescent="0.25">
      <c r="A7923" s="85">
        <v>27187689</v>
      </c>
      <c r="B7923" s="84" t="s">
        <v>15245</v>
      </c>
    </row>
    <row r="7924" spans="1:3" ht="11.5" hidden="1" x14ac:dyDescent="0.25">
      <c r="A7924" s="85">
        <v>27187690</v>
      </c>
      <c r="B7924" s="84" t="s">
        <v>15246</v>
      </c>
    </row>
    <row r="7925" spans="1:3" ht="11.5" hidden="1" x14ac:dyDescent="0.25">
      <c r="A7925" s="85">
        <v>27187691</v>
      </c>
      <c r="B7925" s="84" t="s">
        <v>15247</v>
      </c>
    </row>
    <row r="7926" spans="1:3" ht="11.5" hidden="1" x14ac:dyDescent="0.25">
      <c r="A7926" s="85">
        <v>27187772</v>
      </c>
      <c r="B7926" s="84" t="s">
        <v>15248</v>
      </c>
    </row>
    <row r="7927" spans="1:3" ht="11.5" hidden="1" x14ac:dyDescent="0.25">
      <c r="A7927" s="85">
        <v>27187938</v>
      </c>
      <c r="B7927" s="84" t="s">
        <v>15249</v>
      </c>
    </row>
    <row r="7928" spans="1:3" ht="11.5" hidden="1" x14ac:dyDescent="0.25">
      <c r="A7928" s="85">
        <v>27078880</v>
      </c>
      <c r="B7928" s="84" t="s">
        <v>26095</v>
      </c>
    </row>
    <row r="7929" spans="1:3" ht="11.5" hidden="1" x14ac:dyDescent="0.25">
      <c r="A7929" s="85">
        <v>25482121</v>
      </c>
      <c r="B7929" s="84" t="s">
        <v>15250</v>
      </c>
    </row>
    <row r="7930" spans="1:3" ht="11.5" x14ac:dyDescent="0.25">
      <c r="A7930" s="85">
        <v>25067208</v>
      </c>
      <c r="B7930" s="84" t="s">
        <v>4001</v>
      </c>
      <c r="C7930" s="82" t="s">
        <v>4002</v>
      </c>
    </row>
    <row r="7931" spans="1:3" ht="11.5" x14ac:dyDescent="0.25">
      <c r="A7931" s="85">
        <v>25575876</v>
      </c>
      <c r="B7931" s="84" t="s">
        <v>4003</v>
      </c>
      <c r="C7931" s="82" t="s">
        <v>4004</v>
      </c>
    </row>
    <row r="7932" spans="1:3" ht="11.5" hidden="1" x14ac:dyDescent="0.25">
      <c r="A7932" s="85">
        <v>25194585</v>
      </c>
      <c r="B7932" s="84" t="s">
        <v>15251</v>
      </c>
    </row>
    <row r="7933" spans="1:3" ht="11.5" hidden="1" x14ac:dyDescent="0.25">
      <c r="A7933" s="85">
        <v>25580090</v>
      </c>
      <c r="B7933" s="84" t="s">
        <v>15252</v>
      </c>
    </row>
    <row r="7934" spans="1:3" ht="11.5" hidden="1" x14ac:dyDescent="0.25">
      <c r="A7934" s="85">
        <v>27124460</v>
      </c>
      <c r="B7934" s="84" t="s">
        <v>15253</v>
      </c>
    </row>
    <row r="7935" spans="1:3" ht="11.5" hidden="1" x14ac:dyDescent="0.25">
      <c r="A7935" s="85">
        <v>27197632</v>
      </c>
      <c r="B7935" s="84" t="s">
        <v>15254</v>
      </c>
    </row>
    <row r="7936" spans="1:3" ht="11.5" x14ac:dyDescent="0.25">
      <c r="A7936" s="85">
        <v>25130908</v>
      </c>
      <c r="B7936" s="84" t="s">
        <v>4005</v>
      </c>
      <c r="C7936" s="82" t="s">
        <v>4006</v>
      </c>
    </row>
    <row r="7937" spans="1:3" ht="11.5" hidden="1" x14ac:dyDescent="0.25">
      <c r="A7937" s="85">
        <v>25484164</v>
      </c>
      <c r="B7937" s="84" t="s">
        <v>15255</v>
      </c>
    </row>
    <row r="7938" spans="1:3" ht="11.5" hidden="1" x14ac:dyDescent="0.25">
      <c r="A7938" s="85">
        <v>25581826</v>
      </c>
      <c r="B7938" s="84" t="s">
        <v>15256</v>
      </c>
    </row>
    <row r="7939" spans="1:3" ht="11.5" hidden="1" x14ac:dyDescent="0.25">
      <c r="A7939" s="85">
        <v>25106256</v>
      </c>
      <c r="B7939" s="84" t="s">
        <v>15257</v>
      </c>
    </row>
    <row r="7940" spans="1:3" ht="11.5" hidden="1" x14ac:dyDescent="0.25">
      <c r="A7940" s="85">
        <v>25398802</v>
      </c>
      <c r="B7940" s="84" t="s">
        <v>15258</v>
      </c>
    </row>
    <row r="7941" spans="1:3" ht="11.5" hidden="1" x14ac:dyDescent="0.25">
      <c r="A7941" s="85">
        <v>25574959</v>
      </c>
      <c r="B7941" s="84" t="s">
        <v>15259</v>
      </c>
    </row>
    <row r="7942" spans="1:3" ht="11.5" hidden="1" x14ac:dyDescent="0.25">
      <c r="A7942" s="85">
        <v>25398085</v>
      </c>
      <c r="B7942" s="84" t="s">
        <v>15260</v>
      </c>
    </row>
    <row r="7943" spans="1:3" ht="11.5" x14ac:dyDescent="0.25">
      <c r="A7943" s="85">
        <v>27123634</v>
      </c>
      <c r="B7943" s="84" t="s">
        <v>4007</v>
      </c>
      <c r="C7943" s="82" t="s">
        <v>4008</v>
      </c>
    </row>
    <row r="7944" spans="1:3" ht="11.5" hidden="1" x14ac:dyDescent="0.25">
      <c r="A7944" s="85">
        <v>27064544</v>
      </c>
      <c r="B7944" s="84" t="s">
        <v>15261</v>
      </c>
    </row>
    <row r="7945" spans="1:3" ht="11.5" hidden="1" x14ac:dyDescent="0.25">
      <c r="A7945" s="85">
        <v>27162476</v>
      </c>
      <c r="B7945" s="84" t="s">
        <v>15262</v>
      </c>
    </row>
    <row r="7946" spans="1:3" ht="11.5" hidden="1" x14ac:dyDescent="0.25">
      <c r="A7946" s="85">
        <v>27135883</v>
      </c>
      <c r="B7946" s="84" t="s">
        <v>15263</v>
      </c>
    </row>
    <row r="7947" spans="1:3" ht="11.5" hidden="1" x14ac:dyDescent="0.25">
      <c r="A7947" s="85">
        <v>27021138</v>
      </c>
      <c r="B7947" s="84" t="s">
        <v>15264</v>
      </c>
    </row>
    <row r="7948" spans="1:3" ht="11.5" hidden="1" x14ac:dyDescent="0.25">
      <c r="A7948" s="85">
        <v>25020677</v>
      </c>
      <c r="B7948" s="84" t="s">
        <v>26096</v>
      </c>
    </row>
    <row r="7949" spans="1:3" ht="11.5" hidden="1" x14ac:dyDescent="0.25">
      <c r="A7949" s="85">
        <v>25484288</v>
      </c>
      <c r="B7949" s="84" t="s">
        <v>15265</v>
      </c>
    </row>
    <row r="7950" spans="1:3" ht="11.5" hidden="1" x14ac:dyDescent="0.25">
      <c r="A7950" s="85">
        <v>27162477</v>
      </c>
      <c r="B7950" s="84" t="s">
        <v>15266</v>
      </c>
    </row>
    <row r="7951" spans="1:3" ht="11.5" hidden="1" x14ac:dyDescent="0.25">
      <c r="A7951" s="85">
        <v>27021045</v>
      </c>
      <c r="B7951" s="84" t="s">
        <v>15267</v>
      </c>
    </row>
    <row r="7952" spans="1:3" ht="11.5" hidden="1" x14ac:dyDescent="0.25">
      <c r="A7952" s="85">
        <v>27162940</v>
      </c>
      <c r="B7952" s="84" t="s">
        <v>15268</v>
      </c>
    </row>
    <row r="7953" spans="1:3" ht="11.5" hidden="1" x14ac:dyDescent="0.25">
      <c r="A7953" s="85">
        <v>27107059</v>
      </c>
      <c r="B7953" s="84" t="s">
        <v>15269</v>
      </c>
    </row>
    <row r="7954" spans="1:3" ht="11.5" hidden="1" x14ac:dyDescent="0.25">
      <c r="A7954" s="85">
        <v>25461978</v>
      </c>
      <c r="B7954" s="84" t="s">
        <v>15270</v>
      </c>
    </row>
    <row r="7955" spans="1:3" ht="11.5" hidden="1" x14ac:dyDescent="0.25">
      <c r="A7955" s="85">
        <v>25467848</v>
      </c>
      <c r="B7955" s="84" t="s">
        <v>15271</v>
      </c>
    </row>
    <row r="7956" spans="1:3" ht="11.5" hidden="1" x14ac:dyDescent="0.25">
      <c r="A7956" s="85">
        <v>25458539</v>
      </c>
      <c r="B7956" s="84" t="s">
        <v>15272</v>
      </c>
    </row>
    <row r="7957" spans="1:3" ht="11.5" hidden="1" x14ac:dyDescent="0.25">
      <c r="A7957" s="85">
        <v>25574964</v>
      </c>
      <c r="B7957" s="84" t="s">
        <v>15272</v>
      </c>
    </row>
    <row r="7958" spans="1:3" ht="11.5" hidden="1" x14ac:dyDescent="0.25">
      <c r="A7958" s="85">
        <v>25464069</v>
      </c>
      <c r="B7958" s="84" t="s">
        <v>15273</v>
      </c>
    </row>
    <row r="7959" spans="1:3" ht="11.5" hidden="1" x14ac:dyDescent="0.25">
      <c r="A7959" s="85">
        <v>25573321</v>
      </c>
      <c r="B7959" s="84" t="s">
        <v>15274</v>
      </c>
    </row>
    <row r="7960" spans="1:3" ht="11.5" hidden="1" x14ac:dyDescent="0.25">
      <c r="A7960" s="85">
        <v>25398807</v>
      </c>
      <c r="B7960" s="84" t="s">
        <v>15275</v>
      </c>
    </row>
    <row r="7961" spans="1:3" ht="11.5" hidden="1" x14ac:dyDescent="0.25">
      <c r="A7961" s="85">
        <v>8037473</v>
      </c>
      <c r="B7961" s="84" t="s">
        <v>15276</v>
      </c>
    </row>
    <row r="7962" spans="1:3" ht="11.5" hidden="1" x14ac:dyDescent="0.25">
      <c r="A7962" s="85">
        <v>25458792</v>
      </c>
      <c r="B7962" s="84" t="s">
        <v>15277</v>
      </c>
    </row>
    <row r="7963" spans="1:3" ht="11.5" hidden="1" x14ac:dyDescent="0.25">
      <c r="A7963" s="85">
        <v>25462843</v>
      </c>
      <c r="B7963" s="84" t="s">
        <v>15278</v>
      </c>
    </row>
    <row r="7964" spans="1:3" ht="11.5" hidden="1" x14ac:dyDescent="0.25">
      <c r="A7964" s="85">
        <v>25082586</v>
      </c>
      <c r="B7964" s="84" t="s">
        <v>15279</v>
      </c>
    </row>
    <row r="7965" spans="1:3" ht="11.5" hidden="1" x14ac:dyDescent="0.25">
      <c r="A7965" s="85">
        <v>25005324</v>
      </c>
      <c r="B7965" s="84" t="s">
        <v>15280</v>
      </c>
    </row>
    <row r="7966" spans="1:3" ht="11.5" hidden="1" x14ac:dyDescent="0.25">
      <c r="A7966" s="85">
        <v>25575304</v>
      </c>
      <c r="B7966" s="84" t="s">
        <v>15281</v>
      </c>
    </row>
    <row r="7967" spans="1:3" ht="11.5" x14ac:dyDescent="0.25">
      <c r="A7967" s="85">
        <v>25474170</v>
      </c>
      <c r="B7967" s="84" t="s">
        <v>4009</v>
      </c>
      <c r="C7967" s="82" t="s">
        <v>4010</v>
      </c>
    </row>
    <row r="7968" spans="1:3" ht="11.5" hidden="1" x14ac:dyDescent="0.25">
      <c r="A7968" s="85">
        <v>25005381</v>
      </c>
      <c r="B7968" s="84" t="s">
        <v>15282</v>
      </c>
    </row>
    <row r="7969" spans="1:3" ht="11.5" x14ac:dyDescent="0.25">
      <c r="A7969" s="85">
        <v>25049476</v>
      </c>
      <c r="B7969" s="84" t="s">
        <v>4011</v>
      </c>
      <c r="C7969" s="82" t="s">
        <v>4010</v>
      </c>
    </row>
    <row r="7970" spans="1:3" ht="11.5" hidden="1" x14ac:dyDescent="0.25">
      <c r="A7970" s="85">
        <v>25193367</v>
      </c>
      <c r="B7970" s="84" t="s">
        <v>15283</v>
      </c>
    </row>
    <row r="7971" spans="1:3" ht="11.5" x14ac:dyDescent="0.25">
      <c r="A7971" s="85">
        <v>25473725</v>
      </c>
      <c r="B7971" s="84" t="s">
        <v>4012</v>
      </c>
      <c r="C7971" s="82" t="s">
        <v>4013</v>
      </c>
    </row>
    <row r="7972" spans="1:3" ht="11.5" hidden="1" x14ac:dyDescent="0.25">
      <c r="A7972" s="85">
        <v>25573518</v>
      </c>
      <c r="B7972" s="84" t="s">
        <v>15284</v>
      </c>
    </row>
    <row r="7973" spans="1:3" ht="11.5" hidden="1" x14ac:dyDescent="0.25">
      <c r="A7973" s="85">
        <v>25464064</v>
      </c>
      <c r="B7973" s="84" t="s">
        <v>15285</v>
      </c>
    </row>
    <row r="7974" spans="1:3" ht="11.5" hidden="1" x14ac:dyDescent="0.25">
      <c r="A7974" s="85">
        <v>25455404</v>
      </c>
      <c r="B7974" s="84" t="s">
        <v>15286</v>
      </c>
    </row>
    <row r="7975" spans="1:3" ht="11.5" hidden="1" x14ac:dyDescent="0.25">
      <c r="A7975" s="85">
        <v>25573517</v>
      </c>
      <c r="B7975" s="84" t="s">
        <v>15287</v>
      </c>
    </row>
    <row r="7976" spans="1:3" ht="11.5" hidden="1" x14ac:dyDescent="0.25">
      <c r="A7976" s="85">
        <v>25576125</v>
      </c>
      <c r="B7976" s="84" t="s">
        <v>15288</v>
      </c>
    </row>
    <row r="7977" spans="1:3" ht="11.5" hidden="1" x14ac:dyDescent="0.25">
      <c r="A7977" s="85">
        <v>25573204</v>
      </c>
      <c r="B7977" s="84" t="s">
        <v>15289</v>
      </c>
    </row>
    <row r="7978" spans="1:3" ht="11.5" x14ac:dyDescent="0.25">
      <c r="A7978" s="85">
        <v>25115112</v>
      </c>
      <c r="B7978" s="84" t="s">
        <v>22798</v>
      </c>
      <c r="C7978" s="82" t="s">
        <v>4013</v>
      </c>
    </row>
    <row r="7979" spans="1:3" ht="11.5" hidden="1" x14ac:dyDescent="0.25">
      <c r="A7979" s="85">
        <v>25584397</v>
      </c>
      <c r="B7979" s="84" t="s">
        <v>15290</v>
      </c>
    </row>
    <row r="7980" spans="1:3" ht="11.5" hidden="1" x14ac:dyDescent="0.25">
      <c r="A7980" s="85">
        <v>25021833</v>
      </c>
      <c r="B7980" s="84" t="s">
        <v>15291</v>
      </c>
    </row>
    <row r="7981" spans="1:3" ht="11.5" hidden="1" x14ac:dyDescent="0.25">
      <c r="A7981" s="85">
        <v>27193374</v>
      </c>
      <c r="B7981" s="84" t="s">
        <v>15292</v>
      </c>
    </row>
    <row r="7982" spans="1:3" ht="11.5" hidden="1" x14ac:dyDescent="0.25">
      <c r="A7982" s="85">
        <v>27193373</v>
      </c>
      <c r="B7982" s="84" t="s">
        <v>15293</v>
      </c>
    </row>
    <row r="7983" spans="1:3" ht="11.5" hidden="1" x14ac:dyDescent="0.25">
      <c r="A7983" s="85">
        <v>27193370</v>
      </c>
      <c r="B7983" s="84" t="s">
        <v>15294</v>
      </c>
    </row>
    <row r="7984" spans="1:3" ht="11.5" hidden="1" x14ac:dyDescent="0.25">
      <c r="A7984" s="85">
        <v>27193371</v>
      </c>
      <c r="B7984" s="84" t="s">
        <v>15295</v>
      </c>
    </row>
    <row r="7985" spans="1:3" ht="11.5" hidden="1" x14ac:dyDescent="0.25">
      <c r="A7985" s="85">
        <v>27193372</v>
      </c>
      <c r="B7985" s="84" t="s">
        <v>15296</v>
      </c>
    </row>
    <row r="7986" spans="1:3" ht="11.5" hidden="1" x14ac:dyDescent="0.25">
      <c r="A7986" s="85">
        <v>12001456</v>
      </c>
      <c r="B7986" s="84" t="s">
        <v>15297</v>
      </c>
    </row>
    <row r="7987" spans="1:3" ht="11.5" hidden="1" x14ac:dyDescent="0.25">
      <c r="A7987" s="85">
        <v>12002574</v>
      </c>
      <c r="B7987" s="84" t="s">
        <v>15297</v>
      </c>
    </row>
    <row r="7988" spans="1:3" ht="11.5" hidden="1" x14ac:dyDescent="0.25">
      <c r="A7988" s="85">
        <v>12002535</v>
      </c>
      <c r="B7988" s="84" t="s">
        <v>15298</v>
      </c>
    </row>
    <row r="7989" spans="1:3" ht="11.5" hidden="1" x14ac:dyDescent="0.25">
      <c r="A7989" s="85">
        <v>25400832</v>
      </c>
      <c r="B7989" s="84" t="s">
        <v>15299</v>
      </c>
    </row>
    <row r="7990" spans="1:3" ht="11.5" hidden="1" x14ac:dyDescent="0.25">
      <c r="A7990" s="85">
        <v>25399904</v>
      </c>
      <c r="B7990" s="84" t="s">
        <v>15300</v>
      </c>
    </row>
    <row r="7991" spans="1:3" ht="11.5" hidden="1" x14ac:dyDescent="0.25">
      <c r="A7991" s="85">
        <v>27123625</v>
      </c>
      <c r="B7991" s="84" t="s">
        <v>15301</v>
      </c>
    </row>
    <row r="7992" spans="1:3" ht="11.5" hidden="1" x14ac:dyDescent="0.25">
      <c r="A7992" s="85">
        <v>27144588</v>
      </c>
      <c r="B7992" s="84" t="s">
        <v>15302</v>
      </c>
    </row>
    <row r="7993" spans="1:3" ht="11.5" hidden="1" x14ac:dyDescent="0.25">
      <c r="A7993" s="85">
        <v>27139519</v>
      </c>
      <c r="B7993" s="84" t="s">
        <v>15303</v>
      </c>
    </row>
    <row r="7994" spans="1:3" ht="11.5" x14ac:dyDescent="0.25">
      <c r="A7994" s="85">
        <v>27140803</v>
      </c>
      <c r="B7994" s="84" t="s">
        <v>4014</v>
      </c>
      <c r="C7994" s="82" t="s">
        <v>4015</v>
      </c>
    </row>
    <row r="7995" spans="1:3" ht="11.5" x14ac:dyDescent="0.25">
      <c r="A7995" s="85">
        <v>25428155</v>
      </c>
      <c r="B7995" s="84" t="s">
        <v>4016</v>
      </c>
      <c r="C7995" s="82" t="s">
        <v>4017</v>
      </c>
    </row>
    <row r="7996" spans="1:3" ht="11.5" hidden="1" x14ac:dyDescent="0.25">
      <c r="A7996" s="85">
        <v>25588865</v>
      </c>
      <c r="B7996" s="84" t="s">
        <v>15304</v>
      </c>
    </row>
    <row r="7997" spans="1:3" ht="11.5" x14ac:dyDescent="0.25">
      <c r="A7997" s="85">
        <v>27173930</v>
      </c>
      <c r="B7997" s="84" t="s">
        <v>4018</v>
      </c>
      <c r="C7997" s="82" t="s">
        <v>4019</v>
      </c>
    </row>
    <row r="7998" spans="1:3" ht="11.5" x14ac:dyDescent="0.25">
      <c r="A7998" s="85">
        <v>25573901</v>
      </c>
      <c r="B7998" s="84" t="s">
        <v>4020</v>
      </c>
      <c r="C7998" s="82" t="s">
        <v>4021</v>
      </c>
    </row>
    <row r="7999" spans="1:3" ht="11.5" hidden="1" x14ac:dyDescent="0.25">
      <c r="A7999" s="85">
        <v>27127104</v>
      </c>
      <c r="B7999" s="84" t="s">
        <v>15305</v>
      </c>
    </row>
    <row r="8000" spans="1:3" ht="11.5" hidden="1" x14ac:dyDescent="0.25">
      <c r="A8000" s="85">
        <v>27123576</v>
      </c>
      <c r="B8000" s="84" t="s">
        <v>15306</v>
      </c>
    </row>
    <row r="8001" spans="1:3" ht="11.5" hidden="1" x14ac:dyDescent="0.25">
      <c r="A8001" s="85">
        <v>27096855</v>
      </c>
      <c r="B8001" s="84" t="s">
        <v>15307</v>
      </c>
    </row>
    <row r="8002" spans="1:3" ht="11.5" hidden="1" x14ac:dyDescent="0.25">
      <c r="A8002" s="85">
        <v>25400254</v>
      </c>
      <c r="B8002" s="84" t="s">
        <v>15308</v>
      </c>
    </row>
    <row r="8003" spans="1:3" ht="11.5" hidden="1" x14ac:dyDescent="0.25">
      <c r="A8003" s="85">
        <v>25455408</v>
      </c>
      <c r="B8003" s="84" t="s">
        <v>15309</v>
      </c>
    </row>
    <row r="8004" spans="1:3" ht="11.5" hidden="1" x14ac:dyDescent="0.25">
      <c r="A8004" s="85">
        <v>27123832</v>
      </c>
      <c r="B8004" s="84" t="s">
        <v>15310</v>
      </c>
    </row>
    <row r="8005" spans="1:3" ht="11.5" hidden="1" x14ac:dyDescent="0.25">
      <c r="A8005" s="85">
        <v>25588018</v>
      </c>
      <c r="B8005" s="84" t="s">
        <v>15311</v>
      </c>
    </row>
    <row r="8006" spans="1:3" ht="11.5" hidden="1" x14ac:dyDescent="0.25">
      <c r="A8006" s="85">
        <v>25588019</v>
      </c>
      <c r="B8006" s="84" t="s">
        <v>15312</v>
      </c>
    </row>
    <row r="8007" spans="1:3" ht="11.5" x14ac:dyDescent="0.25">
      <c r="A8007" s="85">
        <v>8036484</v>
      </c>
      <c r="B8007" s="84" t="s">
        <v>4024</v>
      </c>
      <c r="C8007" s="82" t="s">
        <v>4023</v>
      </c>
    </row>
    <row r="8008" spans="1:3" ht="11.5" hidden="1" x14ac:dyDescent="0.25">
      <c r="A8008" s="85">
        <v>27123200</v>
      </c>
      <c r="B8008" s="84" t="s">
        <v>15313</v>
      </c>
    </row>
    <row r="8009" spans="1:3" ht="11.5" x14ac:dyDescent="0.25">
      <c r="A8009" s="85">
        <v>25111720</v>
      </c>
      <c r="B8009" s="84" t="s">
        <v>4025</v>
      </c>
      <c r="C8009" s="82" t="s">
        <v>4026</v>
      </c>
    </row>
    <row r="8010" spans="1:3" ht="11.5" x14ac:dyDescent="0.25">
      <c r="A8010" s="85">
        <v>25427998</v>
      </c>
      <c r="B8010" s="84" t="s">
        <v>4027</v>
      </c>
      <c r="C8010" s="82" t="s">
        <v>4028</v>
      </c>
    </row>
    <row r="8011" spans="1:3" ht="11.5" hidden="1" x14ac:dyDescent="0.25">
      <c r="A8011" s="85">
        <v>27123935</v>
      </c>
      <c r="B8011" s="84" t="s">
        <v>15314</v>
      </c>
    </row>
    <row r="8012" spans="1:3" ht="11.5" hidden="1" x14ac:dyDescent="0.25">
      <c r="A8012" s="85">
        <v>27069043</v>
      </c>
      <c r="B8012" s="84" t="s">
        <v>15315</v>
      </c>
    </row>
    <row r="8013" spans="1:3" ht="11.5" hidden="1" x14ac:dyDescent="0.25">
      <c r="A8013" s="85">
        <v>27123934</v>
      </c>
      <c r="B8013" s="84" t="s">
        <v>15316</v>
      </c>
    </row>
    <row r="8014" spans="1:3" ht="11.5" hidden="1" x14ac:dyDescent="0.25">
      <c r="A8014" s="85">
        <v>27109507</v>
      </c>
      <c r="B8014" s="84" t="s">
        <v>15317</v>
      </c>
    </row>
    <row r="8015" spans="1:3" ht="11.5" hidden="1" x14ac:dyDescent="0.25">
      <c r="A8015" s="85">
        <v>27055189</v>
      </c>
      <c r="B8015" s="84" t="s">
        <v>15318</v>
      </c>
    </row>
    <row r="8016" spans="1:3" ht="11.5" hidden="1" x14ac:dyDescent="0.25">
      <c r="A8016" s="85">
        <v>27055193</v>
      </c>
      <c r="B8016" s="84" t="s">
        <v>15319</v>
      </c>
    </row>
    <row r="8017" spans="1:3" ht="11.5" hidden="1" x14ac:dyDescent="0.25">
      <c r="A8017" s="85">
        <v>25577085</v>
      </c>
      <c r="B8017" s="84" t="s">
        <v>15320</v>
      </c>
    </row>
    <row r="8018" spans="1:3" ht="11.5" hidden="1" x14ac:dyDescent="0.25">
      <c r="A8018" s="85">
        <v>25580045</v>
      </c>
      <c r="B8018" s="84" t="s">
        <v>15321</v>
      </c>
    </row>
    <row r="8019" spans="1:3" ht="11.5" hidden="1" x14ac:dyDescent="0.25">
      <c r="A8019" s="85">
        <v>25580046</v>
      </c>
      <c r="B8019" s="84" t="s">
        <v>15322</v>
      </c>
    </row>
    <row r="8020" spans="1:3" ht="11.5" hidden="1" x14ac:dyDescent="0.25">
      <c r="A8020" s="85">
        <v>27123612</v>
      </c>
      <c r="B8020" s="84" t="s">
        <v>15323</v>
      </c>
    </row>
    <row r="8021" spans="1:3" ht="11.5" hidden="1" x14ac:dyDescent="0.25">
      <c r="A8021" s="85">
        <v>27140210</v>
      </c>
      <c r="B8021" s="84" t="s">
        <v>15324</v>
      </c>
    </row>
    <row r="8022" spans="1:3" ht="11.5" hidden="1" x14ac:dyDescent="0.25">
      <c r="A8022" s="85">
        <v>27140211</v>
      </c>
      <c r="B8022" s="84" t="s">
        <v>15325</v>
      </c>
    </row>
    <row r="8023" spans="1:3" ht="11.5" hidden="1" x14ac:dyDescent="0.25">
      <c r="A8023" s="85">
        <v>27140301</v>
      </c>
      <c r="B8023" s="84" t="s">
        <v>15326</v>
      </c>
    </row>
    <row r="8024" spans="1:3" ht="11.5" hidden="1" x14ac:dyDescent="0.25">
      <c r="A8024" s="85">
        <v>27140212</v>
      </c>
      <c r="B8024" s="84" t="s">
        <v>15327</v>
      </c>
    </row>
    <row r="8025" spans="1:3" ht="11.5" x14ac:dyDescent="0.25">
      <c r="A8025" s="85">
        <v>27145459</v>
      </c>
      <c r="B8025" s="84" t="s">
        <v>4029</v>
      </c>
      <c r="C8025" s="82" t="s">
        <v>4030</v>
      </c>
    </row>
    <row r="8026" spans="1:3" ht="11.5" x14ac:dyDescent="0.25">
      <c r="A8026" s="85">
        <v>25474114</v>
      </c>
      <c r="B8026" s="84" t="s">
        <v>4031</v>
      </c>
      <c r="C8026" s="82" t="s">
        <v>4032</v>
      </c>
    </row>
    <row r="8027" spans="1:3" ht="11.5" x14ac:dyDescent="0.25">
      <c r="A8027" s="85">
        <v>27154173</v>
      </c>
      <c r="B8027" s="84" t="s">
        <v>4033</v>
      </c>
      <c r="C8027" s="82" t="s">
        <v>4034</v>
      </c>
    </row>
    <row r="8028" spans="1:3" ht="11.5" hidden="1" x14ac:dyDescent="0.25">
      <c r="A8028" s="85">
        <v>25455409</v>
      </c>
      <c r="B8028" s="84" t="s">
        <v>15328</v>
      </c>
    </row>
    <row r="8029" spans="1:3" ht="11.5" hidden="1" x14ac:dyDescent="0.25">
      <c r="A8029" s="85">
        <v>25399899</v>
      </c>
      <c r="B8029" s="84" t="s">
        <v>15329</v>
      </c>
    </row>
    <row r="8030" spans="1:3" ht="11.5" hidden="1" x14ac:dyDescent="0.25">
      <c r="A8030" s="85">
        <v>27123616</v>
      </c>
      <c r="B8030" s="84" t="s">
        <v>15330</v>
      </c>
    </row>
    <row r="8031" spans="1:3" ht="11.5" hidden="1" x14ac:dyDescent="0.25">
      <c r="A8031" s="85">
        <v>25462534</v>
      </c>
      <c r="B8031" s="84" t="s">
        <v>15331</v>
      </c>
    </row>
    <row r="8032" spans="1:3" ht="11.5" hidden="1" x14ac:dyDescent="0.25">
      <c r="A8032" s="85">
        <v>25458781</v>
      </c>
      <c r="B8032" s="84" t="s">
        <v>15332</v>
      </c>
    </row>
    <row r="8033" spans="1:3" ht="11.5" hidden="1" x14ac:dyDescent="0.25">
      <c r="A8033" s="85">
        <v>25437834</v>
      </c>
      <c r="B8033" s="84" t="s">
        <v>15333</v>
      </c>
    </row>
    <row r="8034" spans="1:3" ht="11.5" hidden="1" x14ac:dyDescent="0.25">
      <c r="A8034" s="85">
        <v>27187232</v>
      </c>
      <c r="B8034" s="84" t="s">
        <v>15334</v>
      </c>
    </row>
    <row r="8035" spans="1:3" ht="11.5" hidden="1" x14ac:dyDescent="0.25">
      <c r="A8035" s="85">
        <v>25067632</v>
      </c>
      <c r="B8035" s="84" t="s">
        <v>15335</v>
      </c>
    </row>
    <row r="8036" spans="1:3" ht="11.5" hidden="1" x14ac:dyDescent="0.25">
      <c r="A8036" s="85">
        <v>25437397</v>
      </c>
      <c r="B8036" s="84" t="s">
        <v>15336</v>
      </c>
    </row>
    <row r="8037" spans="1:3" ht="11.5" x14ac:dyDescent="0.25">
      <c r="A8037" s="85">
        <v>25428625</v>
      </c>
      <c r="B8037" s="84" t="s">
        <v>4035</v>
      </c>
      <c r="C8037" s="82" t="s">
        <v>4036</v>
      </c>
    </row>
    <row r="8038" spans="1:3" ht="11.5" hidden="1" x14ac:dyDescent="0.25">
      <c r="A8038" s="85">
        <v>25460321</v>
      </c>
      <c r="B8038" s="84" t="s">
        <v>15337</v>
      </c>
    </row>
    <row r="8039" spans="1:3" ht="11.5" hidden="1" x14ac:dyDescent="0.25">
      <c r="A8039" s="85">
        <v>25460322</v>
      </c>
      <c r="B8039" s="84" t="s">
        <v>15337</v>
      </c>
    </row>
    <row r="8040" spans="1:3" ht="11.5" hidden="1" x14ac:dyDescent="0.25">
      <c r="A8040" s="85">
        <v>25582616</v>
      </c>
      <c r="B8040" s="84" t="s">
        <v>15338</v>
      </c>
    </row>
    <row r="8041" spans="1:3" ht="11.5" x14ac:dyDescent="0.25">
      <c r="A8041" s="85">
        <v>25472671</v>
      </c>
      <c r="B8041" s="84" t="s">
        <v>4037</v>
      </c>
      <c r="C8041" s="82" t="s">
        <v>4038</v>
      </c>
    </row>
    <row r="8042" spans="1:3" ht="11.5" hidden="1" x14ac:dyDescent="0.25">
      <c r="A8042" s="85">
        <v>25129046</v>
      </c>
      <c r="B8042" s="84" t="s">
        <v>15339</v>
      </c>
    </row>
    <row r="8043" spans="1:3" ht="11.5" x14ac:dyDescent="0.25">
      <c r="A8043" s="85">
        <v>25458766</v>
      </c>
      <c r="B8043" s="84" t="s">
        <v>4039</v>
      </c>
      <c r="C8043" s="82" t="s">
        <v>4040</v>
      </c>
    </row>
    <row r="8044" spans="1:3" ht="11.5" hidden="1" x14ac:dyDescent="0.25">
      <c r="A8044" s="85">
        <v>25472637</v>
      </c>
      <c r="B8044" s="84" t="s">
        <v>15340</v>
      </c>
    </row>
    <row r="8045" spans="1:3" ht="11.5" x14ac:dyDescent="0.25">
      <c r="A8045" s="85">
        <v>25471130</v>
      </c>
      <c r="B8045" s="84" t="s">
        <v>4041</v>
      </c>
      <c r="C8045" s="82" t="s">
        <v>4042</v>
      </c>
    </row>
    <row r="8046" spans="1:3" ht="11.5" hidden="1" x14ac:dyDescent="0.25">
      <c r="A8046" s="85">
        <v>25589324</v>
      </c>
      <c r="B8046" s="84" t="s">
        <v>15341</v>
      </c>
    </row>
    <row r="8047" spans="1:3" ht="11.5" hidden="1" x14ac:dyDescent="0.25">
      <c r="A8047" s="85">
        <v>8037637</v>
      </c>
      <c r="B8047" s="84" t="s">
        <v>15342</v>
      </c>
    </row>
    <row r="8048" spans="1:3" ht="11.5" x14ac:dyDescent="0.25">
      <c r="A8048" s="85">
        <v>25428762</v>
      </c>
      <c r="B8048" s="84" t="s">
        <v>4043</v>
      </c>
      <c r="C8048" s="82" t="s">
        <v>4044</v>
      </c>
    </row>
    <row r="8049" spans="1:3" ht="11.5" x14ac:dyDescent="0.25">
      <c r="A8049" s="85">
        <v>25438676</v>
      </c>
      <c r="B8049" s="84" t="s">
        <v>4045</v>
      </c>
      <c r="C8049" s="82" t="s">
        <v>4046</v>
      </c>
    </row>
    <row r="8050" spans="1:3" ht="11.5" x14ac:dyDescent="0.25">
      <c r="A8050" s="85">
        <v>25427945</v>
      </c>
      <c r="B8050" s="84" t="s">
        <v>4047</v>
      </c>
      <c r="C8050" s="82" t="s">
        <v>4046</v>
      </c>
    </row>
    <row r="8051" spans="1:3" ht="11.5" x14ac:dyDescent="0.25">
      <c r="A8051" s="85">
        <v>27166895</v>
      </c>
      <c r="B8051" s="84" t="s">
        <v>4048</v>
      </c>
      <c r="C8051" s="82" t="s">
        <v>4049</v>
      </c>
    </row>
    <row r="8052" spans="1:3" ht="11.5" x14ac:dyDescent="0.25">
      <c r="A8052" s="85">
        <v>25427056</v>
      </c>
      <c r="B8052" s="84" t="s">
        <v>4050</v>
      </c>
      <c r="C8052" s="82" t="s">
        <v>4049</v>
      </c>
    </row>
    <row r="8053" spans="1:3" ht="11.5" x14ac:dyDescent="0.25">
      <c r="A8053" s="85">
        <v>25461160</v>
      </c>
      <c r="B8053" s="84" t="s">
        <v>4051</v>
      </c>
      <c r="C8053" s="82" t="s">
        <v>4052</v>
      </c>
    </row>
    <row r="8054" spans="1:3" ht="11.5" hidden="1" x14ac:dyDescent="0.25">
      <c r="A8054" s="85">
        <v>27184118</v>
      </c>
      <c r="B8054" s="84" t="s">
        <v>15343</v>
      </c>
    </row>
    <row r="8055" spans="1:3" ht="11.5" hidden="1" x14ac:dyDescent="0.25">
      <c r="A8055" s="85">
        <v>27184119</v>
      </c>
      <c r="B8055" s="84" t="s">
        <v>15344</v>
      </c>
    </row>
    <row r="8056" spans="1:3" ht="11.5" x14ac:dyDescent="0.25">
      <c r="A8056" s="85">
        <v>27166892</v>
      </c>
      <c r="B8056" s="84" t="s">
        <v>4053</v>
      </c>
      <c r="C8056" s="82" t="s">
        <v>4054</v>
      </c>
    </row>
    <row r="8057" spans="1:3" ht="11.5" hidden="1" x14ac:dyDescent="0.25">
      <c r="A8057" s="85">
        <v>25579349</v>
      </c>
      <c r="B8057" s="84" t="s">
        <v>15345</v>
      </c>
    </row>
    <row r="8058" spans="1:3" ht="11.5" hidden="1" x14ac:dyDescent="0.25">
      <c r="A8058" s="85">
        <v>25455636</v>
      </c>
      <c r="B8058" s="84" t="s">
        <v>15346</v>
      </c>
    </row>
    <row r="8059" spans="1:3" ht="11.5" hidden="1" x14ac:dyDescent="0.25">
      <c r="A8059" s="85">
        <v>25444290</v>
      </c>
      <c r="B8059" s="84" t="s">
        <v>15347</v>
      </c>
    </row>
    <row r="8060" spans="1:3" ht="11.5" hidden="1" x14ac:dyDescent="0.25">
      <c r="A8060" s="85">
        <v>27067602</v>
      </c>
      <c r="B8060" s="84" t="s">
        <v>15348</v>
      </c>
    </row>
    <row r="8061" spans="1:3" ht="11.5" x14ac:dyDescent="0.25">
      <c r="A8061" s="85">
        <v>25427174</v>
      </c>
      <c r="B8061" s="84" t="s">
        <v>4055</v>
      </c>
      <c r="C8061" s="82" t="s">
        <v>4056</v>
      </c>
    </row>
    <row r="8062" spans="1:3" ht="11.5" x14ac:dyDescent="0.25">
      <c r="A8062" s="85">
        <v>25473863</v>
      </c>
      <c r="B8062" s="84" t="s">
        <v>4057</v>
      </c>
      <c r="C8062" s="82" t="s">
        <v>4058</v>
      </c>
    </row>
    <row r="8063" spans="1:3" ht="11.5" hidden="1" x14ac:dyDescent="0.25">
      <c r="A8063" s="85">
        <v>25092032</v>
      </c>
      <c r="B8063" s="84" t="s">
        <v>15349</v>
      </c>
    </row>
    <row r="8064" spans="1:3" ht="11.5" hidden="1" x14ac:dyDescent="0.25">
      <c r="A8064" s="85">
        <v>25122715</v>
      </c>
      <c r="B8064" s="84" t="s">
        <v>15350</v>
      </c>
    </row>
    <row r="8065" spans="1:3" ht="11.5" hidden="1" x14ac:dyDescent="0.25">
      <c r="A8065" s="85">
        <v>27045385</v>
      </c>
      <c r="B8065" s="84" t="s">
        <v>15351</v>
      </c>
    </row>
    <row r="8066" spans="1:3" ht="11.5" hidden="1" x14ac:dyDescent="0.25">
      <c r="A8066" s="85">
        <v>27007706</v>
      </c>
      <c r="B8066" s="84" t="s">
        <v>15352</v>
      </c>
    </row>
    <row r="8067" spans="1:3" ht="11.5" hidden="1" x14ac:dyDescent="0.25">
      <c r="A8067" s="85">
        <v>25581719</v>
      </c>
      <c r="B8067" s="84" t="s">
        <v>15353</v>
      </c>
    </row>
    <row r="8068" spans="1:3" ht="11.5" x14ac:dyDescent="0.25">
      <c r="A8068" s="85">
        <v>25473969</v>
      </c>
      <c r="B8068" s="84" t="s">
        <v>4059</v>
      </c>
      <c r="C8068" s="82" t="s">
        <v>4060</v>
      </c>
    </row>
    <row r="8069" spans="1:3" ht="11.5" x14ac:dyDescent="0.25">
      <c r="A8069" s="85">
        <v>25473913</v>
      </c>
      <c r="B8069" s="84" t="s">
        <v>4061</v>
      </c>
      <c r="C8069" s="82" t="s">
        <v>4062</v>
      </c>
    </row>
    <row r="8070" spans="1:3" ht="11.5" hidden="1" x14ac:dyDescent="0.25">
      <c r="A8070" s="85">
        <v>25088055</v>
      </c>
      <c r="B8070" s="84" t="s">
        <v>15354</v>
      </c>
    </row>
    <row r="8071" spans="1:3" ht="11.5" hidden="1" x14ac:dyDescent="0.25">
      <c r="A8071" s="85">
        <v>25129366</v>
      </c>
      <c r="B8071" s="84" t="s">
        <v>15355</v>
      </c>
    </row>
    <row r="8072" spans="1:3" ht="11.5" x14ac:dyDescent="0.25">
      <c r="A8072" s="85">
        <v>25474001</v>
      </c>
      <c r="B8072" s="84" t="s">
        <v>4063</v>
      </c>
      <c r="C8072" s="82" t="s">
        <v>4064</v>
      </c>
    </row>
    <row r="8073" spans="1:3" ht="11.5" x14ac:dyDescent="0.25">
      <c r="A8073" s="85">
        <v>25472549</v>
      </c>
      <c r="B8073" s="84" t="s">
        <v>4065</v>
      </c>
      <c r="C8073" s="82" t="s">
        <v>4066</v>
      </c>
    </row>
    <row r="8074" spans="1:3" ht="11.5" hidden="1" x14ac:dyDescent="0.25">
      <c r="A8074" s="85">
        <v>25398005</v>
      </c>
      <c r="B8074" s="84" t="s">
        <v>15356</v>
      </c>
    </row>
    <row r="8075" spans="1:3" ht="11.5" hidden="1" x14ac:dyDescent="0.25">
      <c r="A8075" s="85">
        <v>25414942</v>
      </c>
      <c r="B8075" s="84" t="s">
        <v>15356</v>
      </c>
    </row>
    <row r="8076" spans="1:3" ht="11.5" hidden="1" x14ac:dyDescent="0.25">
      <c r="A8076" s="85">
        <v>25582377</v>
      </c>
      <c r="B8076" s="84" t="s">
        <v>15357</v>
      </c>
    </row>
    <row r="8077" spans="1:3" ht="11.5" hidden="1" x14ac:dyDescent="0.25">
      <c r="A8077" s="85">
        <v>25462968</v>
      </c>
      <c r="B8077" s="84" t="s">
        <v>15358</v>
      </c>
    </row>
    <row r="8078" spans="1:3" ht="11.5" x14ac:dyDescent="0.25">
      <c r="A8078" s="85">
        <v>25463075</v>
      </c>
      <c r="B8078" s="84" t="s">
        <v>4067</v>
      </c>
      <c r="C8078" s="82" t="s">
        <v>4068</v>
      </c>
    </row>
    <row r="8079" spans="1:3" ht="11.5" hidden="1" x14ac:dyDescent="0.25">
      <c r="A8079" s="85">
        <v>25398242</v>
      </c>
      <c r="B8079" s="84" t="s">
        <v>15359</v>
      </c>
    </row>
    <row r="8080" spans="1:3" ht="11.5" x14ac:dyDescent="0.25">
      <c r="A8080" s="85">
        <v>25461023</v>
      </c>
      <c r="B8080" s="84" t="s">
        <v>4069</v>
      </c>
      <c r="C8080" s="82" t="s">
        <v>4070</v>
      </c>
    </row>
    <row r="8081" spans="1:3" ht="11.5" x14ac:dyDescent="0.25">
      <c r="A8081" s="85">
        <v>25575569</v>
      </c>
      <c r="B8081" s="84" t="s">
        <v>4071</v>
      </c>
      <c r="C8081" s="82" t="s">
        <v>4072</v>
      </c>
    </row>
    <row r="8082" spans="1:3" ht="11.5" hidden="1" x14ac:dyDescent="0.25">
      <c r="A8082" s="85">
        <v>25257449</v>
      </c>
      <c r="B8082" s="84" t="s">
        <v>15360</v>
      </c>
    </row>
    <row r="8083" spans="1:3" ht="11.5" hidden="1" x14ac:dyDescent="0.25">
      <c r="A8083" s="85">
        <v>27139449</v>
      </c>
      <c r="B8083" s="84" t="s">
        <v>15361</v>
      </c>
    </row>
    <row r="8084" spans="1:3" ht="11.5" hidden="1" x14ac:dyDescent="0.25">
      <c r="A8084" s="85">
        <v>25579871</v>
      </c>
      <c r="B8084" s="84" t="s">
        <v>15362</v>
      </c>
    </row>
    <row r="8085" spans="1:3" ht="11.5" x14ac:dyDescent="0.25">
      <c r="A8085" s="85">
        <v>25062595</v>
      </c>
      <c r="B8085" s="84" t="s">
        <v>4073</v>
      </c>
      <c r="C8085" s="82" t="s">
        <v>4074</v>
      </c>
    </row>
    <row r="8086" spans="1:3" ht="11.5" hidden="1" x14ac:dyDescent="0.25">
      <c r="A8086" s="85">
        <v>25054364</v>
      </c>
      <c r="B8086" s="84" t="s">
        <v>15363</v>
      </c>
    </row>
    <row r="8087" spans="1:3" ht="11.5" hidden="1" x14ac:dyDescent="0.25">
      <c r="A8087" s="85">
        <v>27161095</v>
      </c>
      <c r="B8087" s="84" t="s">
        <v>15364</v>
      </c>
    </row>
    <row r="8088" spans="1:3" ht="11.5" hidden="1" x14ac:dyDescent="0.25">
      <c r="A8088" s="85">
        <v>25400898</v>
      </c>
      <c r="B8088" s="84" t="s">
        <v>15365</v>
      </c>
    </row>
    <row r="8089" spans="1:3" ht="11.5" x14ac:dyDescent="0.25">
      <c r="A8089" s="85">
        <v>27130394</v>
      </c>
      <c r="B8089" s="84" t="s">
        <v>4075</v>
      </c>
      <c r="C8089" s="82" t="s">
        <v>4076</v>
      </c>
    </row>
    <row r="8090" spans="1:3" ht="11.5" x14ac:dyDescent="0.25">
      <c r="A8090" s="85">
        <v>25474231</v>
      </c>
      <c r="B8090" s="84" t="s">
        <v>4077</v>
      </c>
      <c r="C8090" s="82" t="s">
        <v>4078</v>
      </c>
    </row>
    <row r="8091" spans="1:3" ht="11.5" hidden="1" x14ac:dyDescent="0.25">
      <c r="A8091" s="85">
        <v>25469439</v>
      </c>
      <c r="B8091" s="84" t="s">
        <v>15366</v>
      </c>
    </row>
    <row r="8092" spans="1:3" ht="11.5" hidden="1" x14ac:dyDescent="0.25">
      <c r="A8092" s="85">
        <v>25437182</v>
      </c>
      <c r="B8092" s="84" t="s">
        <v>15367</v>
      </c>
    </row>
    <row r="8093" spans="1:3" ht="11.5" hidden="1" x14ac:dyDescent="0.25">
      <c r="A8093" s="85">
        <v>25462261</v>
      </c>
      <c r="B8093" s="84" t="s">
        <v>15368</v>
      </c>
    </row>
    <row r="8094" spans="1:3" ht="11.5" x14ac:dyDescent="0.25">
      <c r="A8094" s="85">
        <v>25127540</v>
      </c>
      <c r="B8094" s="84" t="s">
        <v>4079</v>
      </c>
      <c r="C8094" s="82" t="s">
        <v>4080</v>
      </c>
    </row>
    <row r="8095" spans="1:3" ht="11.5" hidden="1" x14ac:dyDescent="0.25">
      <c r="A8095" s="85">
        <v>25462289</v>
      </c>
      <c r="B8095" s="84" t="s">
        <v>15369</v>
      </c>
    </row>
    <row r="8096" spans="1:3" ht="11.5" x14ac:dyDescent="0.25">
      <c r="A8096" s="85">
        <v>25130133</v>
      </c>
      <c r="B8096" s="84" t="s">
        <v>4081</v>
      </c>
      <c r="C8096" s="82" t="s">
        <v>4082</v>
      </c>
    </row>
    <row r="8097" spans="1:2" ht="11.5" hidden="1" x14ac:dyDescent="0.25">
      <c r="A8097" s="85">
        <v>25462262</v>
      </c>
      <c r="B8097" s="84" t="s">
        <v>15370</v>
      </c>
    </row>
    <row r="8098" spans="1:2" ht="11.5" hidden="1" x14ac:dyDescent="0.25">
      <c r="A8098" s="85">
        <v>27036582</v>
      </c>
      <c r="B8098" s="84" t="s">
        <v>15371</v>
      </c>
    </row>
    <row r="8099" spans="1:2" ht="11.5" hidden="1" x14ac:dyDescent="0.25">
      <c r="A8099" s="85">
        <v>27018550</v>
      </c>
      <c r="B8099" s="84" t="s">
        <v>15372</v>
      </c>
    </row>
    <row r="8100" spans="1:2" ht="11.5" hidden="1" x14ac:dyDescent="0.25">
      <c r="A8100" s="85">
        <v>25045830</v>
      </c>
      <c r="B8100" s="84" t="s">
        <v>15373</v>
      </c>
    </row>
    <row r="8101" spans="1:2" ht="11.5" hidden="1" x14ac:dyDescent="0.25">
      <c r="A8101" s="85">
        <v>27193376</v>
      </c>
      <c r="B8101" s="84" t="s">
        <v>15374</v>
      </c>
    </row>
    <row r="8102" spans="1:2" ht="11.5" hidden="1" x14ac:dyDescent="0.25">
      <c r="A8102" s="85">
        <v>27193375</v>
      </c>
      <c r="B8102" s="84" t="s">
        <v>15375</v>
      </c>
    </row>
    <row r="8103" spans="1:2" ht="11.5" hidden="1" x14ac:dyDescent="0.25">
      <c r="A8103" s="85">
        <v>25580029</v>
      </c>
      <c r="B8103" s="84" t="s">
        <v>15376</v>
      </c>
    </row>
    <row r="8104" spans="1:2" ht="11.5" hidden="1" x14ac:dyDescent="0.25">
      <c r="A8104" s="85">
        <v>27151486</v>
      </c>
      <c r="B8104" s="84" t="s">
        <v>15377</v>
      </c>
    </row>
    <row r="8105" spans="1:2" ht="11.5" hidden="1" x14ac:dyDescent="0.25">
      <c r="A8105" s="85">
        <v>25400807</v>
      </c>
      <c r="B8105" s="84" t="s">
        <v>15378</v>
      </c>
    </row>
    <row r="8106" spans="1:2" ht="11.5" hidden="1" x14ac:dyDescent="0.25">
      <c r="A8106" s="85">
        <v>25400804</v>
      </c>
      <c r="B8106" s="84" t="s">
        <v>15379</v>
      </c>
    </row>
    <row r="8107" spans="1:2" ht="11.5" hidden="1" x14ac:dyDescent="0.25">
      <c r="A8107" s="85">
        <v>25577051</v>
      </c>
      <c r="B8107" s="84" t="s">
        <v>15380</v>
      </c>
    </row>
    <row r="8108" spans="1:2" ht="11.5" hidden="1" x14ac:dyDescent="0.25">
      <c r="A8108" s="85">
        <v>25462347</v>
      </c>
      <c r="B8108" s="84" t="s">
        <v>15381</v>
      </c>
    </row>
    <row r="8109" spans="1:2" ht="11.5" hidden="1" x14ac:dyDescent="0.25">
      <c r="A8109" s="85">
        <v>25578381</v>
      </c>
      <c r="B8109" s="84" t="s">
        <v>15382</v>
      </c>
    </row>
    <row r="8110" spans="1:2" ht="11.5" hidden="1" x14ac:dyDescent="0.25">
      <c r="A8110" s="85">
        <v>25578383</v>
      </c>
      <c r="B8110" s="84" t="s">
        <v>15383</v>
      </c>
    </row>
    <row r="8111" spans="1:2" ht="11.5" hidden="1" x14ac:dyDescent="0.25">
      <c r="A8111" s="85">
        <v>25578384</v>
      </c>
      <c r="B8111" s="84" t="s">
        <v>15384</v>
      </c>
    </row>
    <row r="8112" spans="1:2" ht="11.5" hidden="1" x14ac:dyDescent="0.25">
      <c r="A8112" s="85">
        <v>25578382</v>
      </c>
      <c r="B8112" s="84" t="s">
        <v>15385</v>
      </c>
    </row>
    <row r="8113" spans="1:2" ht="11.5" hidden="1" x14ac:dyDescent="0.25">
      <c r="A8113" s="85">
        <v>25462288</v>
      </c>
      <c r="B8113" s="84" t="s">
        <v>15386</v>
      </c>
    </row>
    <row r="8114" spans="1:2" ht="11.5" hidden="1" x14ac:dyDescent="0.25">
      <c r="A8114" s="85">
        <v>25462321</v>
      </c>
      <c r="B8114" s="84" t="s">
        <v>15387</v>
      </c>
    </row>
    <row r="8115" spans="1:2" ht="11.5" hidden="1" x14ac:dyDescent="0.25">
      <c r="A8115" s="85">
        <v>25462342</v>
      </c>
      <c r="B8115" s="84" t="s">
        <v>15388</v>
      </c>
    </row>
    <row r="8116" spans="1:2" ht="11.5" hidden="1" x14ac:dyDescent="0.25">
      <c r="A8116" s="85">
        <v>25462341</v>
      </c>
      <c r="B8116" s="84" t="s">
        <v>15389</v>
      </c>
    </row>
    <row r="8117" spans="1:2" ht="11.5" hidden="1" x14ac:dyDescent="0.25">
      <c r="A8117" s="85">
        <v>25462339</v>
      </c>
      <c r="B8117" s="84" t="s">
        <v>15390</v>
      </c>
    </row>
    <row r="8118" spans="1:2" ht="11.5" hidden="1" x14ac:dyDescent="0.25">
      <c r="A8118" s="85">
        <v>25462334</v>
      </c>
      <c r="B8118" s="84" t="s">
        <v>15391</v>
      </c>
    </row>
    <row r="8119" spans="1:2" ht="11.5" hidden="1" x14ac:dyDescent="0.25">
      <c r="A8119" s="85">
        <v>25462333</v>
      </c>
      <c r="B8119" s="84" t="s">
        <v>15392</v>
      </c>
    </row>
    <row r="8120" spans="1:2" ht="11.5" hidden="1" x14ac:dyDescent="0.25">
      <c r="A8120" s="85">
        <v>25462331</v>
      </c>
      <c r="B8120" s="84" t="s">
        <v>15393</v>
      </c>
    </row>
    <row r="8121" spans="1:2" ht="11.5" hidden="1" x14ac:dyDescent="0.25">
      <c r="A8121" s="85">
        <v>25462322</v>
      </c>
      <c r="B8121" s="84" t="s">
        <v>15394</v>
      </c>
    </row>
    <row r="8122" spans="1:2" ht="11.5" hidden="1" x14ac:dyDescent="0.25">
      <c r="A8122" s="85">
        <v>25462343</v>
      </c>
      <c r="B8122" s="84" t="s">
        <v>15395</v>
      </c>
    </row>
    <row r="8123" spans="1:2" ht="11.5" hidden="1" x14ac:dyDescent="0.25">
      <c r="A8123" s="85">
        <v>25470672</v>
      </c>
      <c r="B8123" s="84" t="s">
        <v>15396</v>
      </c>
    </row>
    <row r="8124" spans="1:2" ht="11.5" hidden="1" x14ac:dyDescent="0.25">
      <c r="A8124" s="85">
        <v>25400803</v>
      </c>
      <c r="B8124" s="84" t="s">
        <v>15397</v>
      </c>
    </row>
    <row r="8125" spans="1:2" ht="11.5" hidden="1" x14ac:dyDescent="0.25">
      <c r="A8125" s="85">
        <v>25400805</v>
      </c>
      <c r="B8125" s="84" t="s">
        <v>15398</v>
      </c>
    </row>
    <row r="8126" spans="1:2" ht="11.5" hidden="1" x14ac:dyDescent="0.25">
      <c r="A8126" s="85">
        <v>25582710</v>
      </c>
      <c r="B8126" s="84" t="s">
        <v>15399</v>
      </c>
    </row>
    <row r="8127" spans="1:2" ht="11.5" hidden="1" x14ac:dyDescent="0.25">
      <c r="A8127" s="85">
        <v>25582811</v>
      </c>
      <c r="B8127" s="84" t="s">
        <v>15400</v>
      </c>
    </row>
    <row r="8128" spans="1:2" ht="11.5" hidden="1" x14ac:dyDescent="0.25">
      <c r="A8128" s="85">
        <v>25577332</v>
      </c>
      <c r="B8128" s="84" t="s">
        <v>15401</v>
      </c>
    </row>
    <row r="8129" spans="1:3" ht="11.5" hidden="1" x14ac:dyDescent="0.25">
      <c r="A8129" s="85">
        <v>25577331</v>
      </c>
      <c r="B8129" s="84" t="s">
        <v>15402</v>
      </c>
    </row>
    <row r="8130" spans="1:3" ht="11.5" hidden="1" x14ac:dyDescent="0.25">
      <c r="A8130" s="85">
        <v>25577333</v>
      </c>
      <c r="B8130" s="84" t="s">
        <v>15403</v>
      </c>
    </row>
    <row r="8131" spans="1:3" ht="11.5" hidden="1" x14ac:dyDescent="0.25">
      <c r="A8131" s="85">
        <v>27187065</v>
      </c>
      <c r="B8131" s="84" t="s">
        <v>15404</v>
      </c>
    </row>
    <row r="8132" spans="1:3" ht="11.5" hidden="1" x14ac:dyDescent="0.25">
      <c r="A8132" s="85">
        <v>27187500</v>
      </c>
      <c r="B8132" s="84" t="s">
        <v>15405</v>
      </c>
    </row>
    <row r="8133" spans="1:3" ht="11.5" hidden="1" x14ac:dyDescent="0.25">
      <c r="A8133" s="85">
        <v>27187501</v>
      </c>
      <c r="B8133" s="84" t="s">
        <v>15406</v>
      </c>
    </row>
    <row r="8134" spans="1:3" ht="11.5" hidden="1" x14ac:dyDescent="0.25">
      <c r="A8134" s="85">
        <v>27187755</v>
      </c>
      <c r="B8134" s="84" t="s">
        <v>15407</v>
      </c>
    </row>
    <row r="8135" spans="1:3" ht="11.5" hidden="1" x14ac:dyDescent="0.25">
      <c r="A8135" s="85">
        <v>27187783</v>
      </c>
      <c r="B8135" s="84" t="s">
        <v>15408</v>
      </c>
    </row>
    <row r="8136" spans="1:3" ht="11.5" hidden="1" x14ac:dyDescent="0.25">
      <c r="A8136" s="85">
        <v>27187800</v>
      </c>
      <c r="B8136" s="84" t="s">
        <v>15409</v>
      </c>
    </row>
    <row r="8137" spans="1:3" ht="11.5" hidden="1" x14ac:dyDescent="0.25">
      <c r="A8137" s="85">
        <v>27187820</v>
      </c>
      <c r="B8137" s="84" t="s">
        <v>15410</v>
      </c>
    </row>
    <row r="8138" spans="1:3" ht="11.5" hidden="1" x14ac:dyDescent="0.25">
      <c r="A8138" s="85">
        <v>27187867</v>
      </c>
      <c r="B8138" s="84" t="s">
        <v>15411</v>
      </c>
    </row>
    <row r="8139" spans="1:3" ht="11.5" hidden="1" x14ac:dyDescent="0.25">
      <c r="A8139" s="85">
        <v>27187814</v>
      </c>
      <c r="B8139" s="84" t="s">
        <v>15412</v>
      </c>
    </row>
    <row r="8140" spans="1:3" ht="11.5" hidden="1" x14ac:dyDescent="0.25">
      <c r="A8140" s="85">
        <v>25459427</v>
      </c>
      <c r="B8140" s="84" t="s">
        <v>15413</v>
      </c>
    </row>
    <row r="8141" spans="1:3" ht="11.5" hidden="1" x14ac:dyDescent="0.25">
      <c r="A8141" s="85">
        <v>25401170</v>
      </c>
      <c r="B8141" s="84" t="s">
        <v>15414</v>
      </c>
    </row>
    <row r="8142" spans="1:3" ht="11.5" x14ac:dyDescent="0.25">
      <c r="A8142" s="85">
        <v>27055127</v>
      </c>
      <c r="B8142" s="84" t="s">
        <v>28</v>
      </c>
      <c r="C8142" s="82" t="s">
        <v>4083</v>
      </c>
    </row>
    <row r="8143" spans="1:3" ht="11.5" hidden="1" x14ac:dyDescent="0.25">
      <c r="A8143" s="85">
        <v>826774</v>
      </c>
      <c r="B8143" s="84" t="s">
        <v>15415</v>
      </c>
    </row>
    <row r="8144" spans="1:3" ht="11.5" hidden="1" x14ac:dyDescent="0.25">
      <c r="A8144" s="85">
        <v>27129613</v>
      </c>
      <c r="B8144" s="84" t="s">
        <v>15416</v>
      </c>
    </row>
    <row r="8145" spans="1:3" ht="11.5" hidden="1" x14ac:dyDescent="0.25">
      <c r="A8145" s="85">
        <v>27129253</v>
      </c>
      <c r="B8145" s="84" t="s">
        <v>15417</v>
      </c>
    </row>
    <row r="8146" spans="1:3" ht="11.5" hidden="1" x14ac:dyDescent="0.25">
      <c r="A8146" s="85">
        <v>25463522</v>
      </c>
      <c r="B8146" s="84" t="s">
        <v>15418</v>
      </c>
    </row>
    <row r="8147" spans="1:3" ht="11.5" hidden="1" x14ac:dyDescent="0.25">
      <c r="A8147" s="85">
        <v>12001433</v>
      </c>
      <c r="B8147" s="84" t="s">
        <v>15419</v>
      </c>
    </row>
    <row r="8148" spans="1:3" ht="11.5" hidden="1" x14ac:dyDescent="0.25">
      <c r="A8148" s="85">
        <v>27123572</v>
      </c>
      <c r="B8148" s="84" t="s">
        <v>15420</v>
      </c>
    </row>
    <row r="8149" spans="1:3" ht="11.5" x14ac:dyDescent="0.25">
      <c r="A8149" s="85">
        <v>25427457</v>
      </c>
      <c r="B8149" s="84" t="s">
        <v>4084</v>
      </c>
      <c r="C8149" s="82" t="s">
        <v>4083</v>
      </c>
    </row>
    <row r="8150" spans="1:3" ht="11.5" hidden="1" x14ac:dyDescent="0.25">
      <c r="A8150" s="85">
        <v>9025829</v>
      </c>
      <c r="B8150" s="84" t="s">
        <v>15421</v>
      </c>
    </row>
    <row r="8151" spans="1:3" ht="11.5" hidden="1" x14ac:dyDescent="0.25">
      <c r="A8151" s="85">
        <v>25131973</v>
      </c>
      <c r="B8151" s="84" t="s">
        <v>15422</v>
      </c>
    </row>
    <row r="8152" spans="1:3" ht="11.5" hidden="1" x14ac:dyDescent="0.25">
      <c r="A8152" s="85">
        <v>27086835</v>
      </c>
      <c r="B8152" s="84" t="s">
        <v>15423</v>
      </c>
    </row>
    <row r="8153" spans="1:3" ht="11.5" hidden="1" x14ac:dyDescent="0.25">
      <c r="A8153" s="85">
        <v>25131988</v>
      </c>
      <c r="B8153" s="84" t="s">
        <v>15424</v>
      </c>
    </row>
    <row r="8154" spans="1:3" ht="11.5" hidden="1" x14ac:dyDescent="0.25">
      <c r="A8154" s="85">
        <v>25048853</v>
      </c>
      <c r="B8154" s="84" t="s">
        <v>15425</v>
      </c>
    </row>
    <row r="8155" spans="1:3" ht="11.5" hidden="1" x14ac:dyDescent="0.25">
      <c r="A8155" s="85">
        <v>25006307</v>
      </c>
      <c r="B8155" s="84" t="s">
        <v>15426</v>
      </c>
    </row>
    <row r="8156" spans="1:3" ht="11.5" hidden="1" x14ac:dyDescent="0.25">
      <c r="A8156" s="85">
        <v>25131972</v>
      </c>
      <c r="B8156" s="84" t="s">
        <v>15427</v>
      </c>
    </row>
    <row r="8157" spans="1:3" ht="11.5" hidden="1" x14ac:dyDescent="0.25">
      <c r="A8157" s="85">
        <v>817376</v>
      </c>
      <c r="B8157" s="84" t="s">
        <v>15428</v>
      </c>
    </row>
    <row r="8158" spans="1:3" ht="11.5" hidden="1" x14ac:dyDescent="0.25">
      <c r="A8158" s="85">
        <v>25257538</v>
      </c>
      <c r="B8158" s="84" t="s">
        <v>15429</v>
      </c>
    </row>
    <row r="8159" spans="1:3" ht="11.5" hidden="1" x14ac:dyDescent="0.25">
      <c r="A8159" s="85">
        <v>25131986</v>
      </c>
      <c r="B8159" s="84" t="s">
        <v>15430</v>
      </c>
    </row>
    <row r="8160" spans="1:3" ht="11.5" hidden="1" x14ac:dyDescent="0.25">
      <c r="A8160" s="85">
        <v>9025871</v>
      </c>
      <c r="B8160" s="84" t="s">
        <v>15431</v>
      </c>
    </row>
    <row r="8161" spans="1:2" ht="11.5" hidden="1" x14ac:dyDescent="0.25">
      <c r="A8161" s="85">
        <v>9027177</v>
      </c>
      <c r="B8161" s="84" t="s">
        <v>15432</v>
      </c>
    </row>
    <row r="8162" spans="1:2" ht="11.5" hidden="1" x14ac:dyDescent="0.25">
      <c r="A8162" s="85">
        <v>27079386</v>
      </c>
      <c r="B8162" s="84" t="s">
        <v>15433</v>
      </c>
    </row>
    <row r="8163" spans="1:2" ht="11.5" hidden="1" x14ac:dyDescent="0.25">
      <c r="A8163" s="85">
        <v>27079387</v>
      </c>
      <c r="B8163" s="84" t="s">
        <v>15434</v>
      </c>
    </row>
    <row r="8164" spans="1:2" ht="11.5" hidden="1" x14ac:dyDescent="0.25">
      <c r="A8164" s="85">
        <v>25051830</v>
      </c>
      <c r="B8164" s="84" t="s">
        <v>15435</v>
      </c>
    </row>
    <row r="8165" spans="1:2" ht="11.5" hidden="1" x14ac:dyDescent="0.25">
      <c r="A8165" s="85">
        <v>25257536</v>
      </c>
      <c r="B8165" s="84" t="s">
        <v>15436</v>
      </c>
    </row>
    <row r="8166" spans="1:2" ht="11.5" hidden="1" x14ac:dyDescent="0.25">
      <c r="A8166" s="85">
        <v>9009056</v>
      </c>
      <c r="B8166" s="84" t="s">
        <v>15437</v>
      </c>
    </row>
    <row r="8167" spans="1:2" ht="11.5" hidden="1" x14ac:dyDescent="0.25">
      <c r="A8167" s="85">
        <v>25077964</v>
      </c>
      <c r="B8167" s="84" t="s">
        <v>15438</v>
      </c>
    </row>
    <row r="8168" spans="1:2" ht="11.5" hidden="1" x14ac:dyDescent="0.25">
      <c r="A8168" s="85">
        <v>25105451</v>
      </c>
      <c r="B8168" s="84" t="s">
        <v>15439</v>
      </c>
    </row>
    <row r="8169" spans="1:2" ht="11.5" hidden="1" x14ac:dyDescent="0.25">
      <c r="A8169" s="85">
        <v>414493</v>
      </c>
      <c r="B8169" s="84" t="s">
        <v>15440</v>
      </c>
    </row>
    <row r="8170" spans="1:2" ht="11.5" hidden="1" x14ac:dyDescent="0.25">
      <c r="A8170" s="85">
        <v>830208</v>
      </c>
      <c r="B8170" s="84" t="s">
        <v>15441</v>
      </c>
    </row>
    <row r="8171" spans="1:2" ht="11.5" hidden="1" x14ac:dyDescent="0.25">
      <c r="A8171" s="85">
        <v>25131987</v>
      </c>
      <c r="B8171" s="84" t="s">
        <v>15442</v>
      </c>
    </row>
    <row r="8172" spans="1:2" ht="11.5" hidden="1" x14ac:dyDescent="0.25">
      <c r="A8172" s="85">
        <v>833797</v>
      </c>
      <c r="B8172" s="84" t="s">
        <v>15443</v>
      </c>
    </row>
    <row r="8173" spans="1:2" ht="11.5" hidden="1" x14ac:dyDescent="0.25">
      <c r="A8173" s="85">
        <v>9023320</v>
      </c>
      <c r="B8173" s="84" t="s">
        <v>15444</v>
      </c>
    </row>
    <row r="8174" spans="1:2" ht="11.5" hidden="1" x14ac:dyDescent="0.25">
      <c r="A8174" s="85">
        <v>9023319</v>
      </c>
      <c r="B8174" s="84" t="s">
        <v>15445</v>
      </c>
    </row>
    <row r="8175" spans="1:2" ht="11.5" hidden="1" x14ac:dyDescent="0.25">
      <c r="A8175" s="85">
        <v>9023321</v>
      </c>
      <c r="B8175" s="84" t="s">
        <v>15446</v>
      </c>
    </row>
    <row r="8176" spans="1:2" ht="11.5" hidden="1" x14ac:dyDescent="0.25">
      <c r="A8176" s="85">
        <v>210220</v>
      </c>
      <c r="B8176" s="84" t="s">
        <v>15447</v>
      </c>
    </row>
    <row r="8177" spans="1:2" ht="11.5" hidden="1" x14ac:dyDescent="0.25">
      <c r="A8177" s="85">
        <v>25010462</v>
      </c>
      <c r="B8177" s="84" t="s">
        <v>15448</v>
      </c>
    </row>
    <row r="8178" spans="1:2" ht="11.5" hidden="1" x14ac:dyDescent="0.25">
      <c r="A8178" s="85">
        <v>25257537</v>
      </c>
      <c r="B8178" s="84" t="s">
        <v>15449</v>
      </c>
    </row>
    <row r="8179" spans="1:2" ht="11.5" hidden="1" x14ac:dyDescent="0.25">
      <c r="A8179" s="85">
        <v>27091410</v>
      </c>
      <c r="B8179" s="84" t="s">
        <v>15450</v>
      </c>
    </row>
    <row r="8180" spans="1:2" ht="11.5" hidden="1" x14ac:dyDescent="0.25">
      <c r="A8180" s="85">
        <v>27079390</v>
      </c>
      <c r="B8180" s="84" t="s">
        <v>15451</v>
      </c>
    </row>
    <row r="8181" spans="1:2" ht="11.5" hidden="1" x14ac:dyDescent="0.25">
      <c r="A8181" s="85">
        <v>25088057</v>
      </c>
      <c r="B8181" s="84" t="s">
        <v>15452</v>
      </c>
    </row>
    <row r="8182" spans="1:2" ht="11.5" hidden="1" x14ac:dyDescent="0.25">
      <c r="A8182" s="85">
        <v>25088058</v>
      </c>
      <c r="B8182" s="84" t="s">
        <v>15453</v>
      </c>
    </row>
    <row r="8183" spans="1:2" ht="11.5" hidden="1" x14ac:dyDescent="0.25">
      <c r="A8183" s="85">
        <v>25306364</v>
      </c>
      <c r="B8183" s="84" t="s">
        <v>15454</v>
      </c>
    </row>
    <row r="8184" spans="1:2" ht="11.5" hidden="1" x14ac:dyDescent="0.25">
      <c r="A8184" s="85">
        <v>9009052</v>
      </c>
      <c r="B8184" s="84" t="s">
        <v>15455</v>
      </c>
    </row>
    <row r="8185" spans="1:2" ht="11.5" hidden="1" x14ac:dyDescent="0.25">
      <c r="A8185" s="85">
        <v>27077491</v>
      </c>
      <c r="B8185" s="84" t="s">
        <v>15456</v>
      </c>
    </row>
    <row r="8186" spans="1:2" ht="11.5" hidden="1" x14ac:dyDescent="0.25">
      <c r="A8186" s="85">
        <v>9009053</v>
      </c>
      <c r="B8186" s="84" t="s">
        <v>15457</v>
      </c>
    </row>
    <row r="8187" spans="1:2" ht="11.5" hidden="1" x14ac:dyDescent="0.25">
      <c r="A8187" s="85">
        <v>9025830</v>
      </c>
      <c r="B8187" s="84" t="s">
        <v>15458</v>
      </c>
    </row>
    <row r="8188" spans="1:2" ht="11.5" hidden="1" x14ac:dyDescent="0.25">
      <c r="A8188" s="85">
        <v>9009054</v>
      </c>
      <c r="B8188" s="84" t="s">
        <v>15459</v>
      </c>
    </row>
    <row r="8189" spans="1:2" ht="11.5" hidden="1" x14ac:dyDescent="0.25">
      <c r="A8189" s="85">
        <v>9009055</v>
      </c>
      <c r="B8189" s="84" t="s">
        <v>15460</v>
      </c>
    </row>
    <row r="8190" spans="1:2" ht="11.5" hidden="1" x14ac:dyDescent="0.25">
      <c r="A8190" s="85">
        <v>9009057</v>
      </c>
      <c r="B8190" s="84" t="s">
        <v>15461</v>
      </c>
    </row>
    <row r="8191" spans="1:2" ht="11.5" hidden="1" x14ac:dyDescent="0.25">
      <c r="A8191" s="85">
        <v>27076374</v>
      </c>
      <c r="B8191" s="84" t="s">
        <v>15462</v>
      </c>
    </row>
    <row r="8192" spans="1:2" ht="11.5" hidden="1" x14ac:dyDescent="0.25">
      <c r="A8192" s="85">
        <v>9016521</v>
      </c>
      <c r="B8192" s="84" t="s">
        <v>15463</v>
      </c>
    </row>
    <row r="8193" spans="1:2" ht="11.5" hidden="1" x14ac:dyDescent="0.25">
      <c r="A8193" s="85">
        <v>25104612</v>
      </c>
      <c r="B8193" s="84" t="s">
        <v>15464</v>
      </c>
    </row>
    <row r="8194" spans="1:2" ht="11.5" hidden="1" x14ac:dyDescent="0.25">
      <c r="A8194" s="85">
        <v>9027142</v>
      </c>
      <c r="B8194" s="84" t="s">
        <v>15465</v>
      </c>
    </row>
    <row r="8195" spans="1:2" ht="11.5" hidden="1" x14ac:dyDescent="0.25">
      <c r="A8195" s="85">
        <v>25088056</v>
      </c>
      <c r="B8195" s="84" t="s">
        <v>15466</v>
      </c>
    </row>
    <row r="8196" spans="1:2" ht="11.5" hidden="1" x14ac:dyDescent="0.25">
      <c r="A8196" s="85">
        <v>25463464</v>
      </c>
      <c r="B8196" s="84" t="s">
        <v>15467</v>
      </c>
    </row>
    <row r="8197" spans="1:2" ht="11.5" hidden="1" x14ac:dyDescent="0.25">
      <c r="A8197" s="85">
        <v>25583755</v>
      </c>
      <c r="B8197" s="84" t="s">
        <v>15468</v>
      </c>
    </row>
    <row r="8198" spans="1:2" ht="11.5" hidden="1" x14ac:dyDescent="0.25">
      <c r="A8198" s="85">
        <v>25463523</v>
      </c>
      <c r="B8198" s="84" t="s">
        <v>15469</v>
      </c>
    </row>
    <row r="8199" spans="1:2" ht="11.5" hidden="1" x14ac:dyDescent="0.25">
      <c r="A8199" s="85">
        <v>25463466</v>
      </c>
      <c r="B8199" s="84" t="s">
        <v>15470</v>
      </c>
    </row>
    <row r="8200" spans="1:2" ht="11.5" hidden="1" x14ac:dyDescent="0.25">
      <c r="A8200" s="85">
        <v>25583773</v>
      </c>
      <c r="B8200" s="84" t="s">
        <v>15471</v>
      </c>
    </row>
    <row r="8201" spans="1:2" ht="11.5" hidden="1" x14ac:dyDescent="0.25">
      <c r="A8201" s="85">
        <v>25583772</v>
      </c>
      <c r="B8201" s="84" t="s">
        <v>15472</v>
      </c>
    </row>
    <row r="8202" spans="1:2" ht="11.5" hidden="1" x14ac:dyDescent="0.25">
      <c r="A8202" s="85">
        <v>25583776</v>
      </c>
      <c r="B8202" s="84" t="s">
        <v>15473</v>
      </c>
    </row>
    <row r="8203" spans="1:2" ht="11.5" hidden="1" x14ac:dyDescent="0.25">
      <c r="A8203" s="85">
        <v>25583780</v>
      </c>
      <c r="B8203" s="84" t="s">
        <v>15474</v>
      </c>
    </row>
    <row r="8204" spans="1:2" ht="11.5" hidden="1" x14ac:dyDescent="0.25">
      <c r="A8204" s="85">
        <v>25583743</v>
      </c>
      <c r="B8204" s="84" t="s">
        <v>15475</v>
      </c>
    </row>
    <row r="8205" spans="1:2" ht="11.5" hidden="1" x14ac:dyDescent="0.25">
      <c r="A8205" s="85">
        <v>25583762</v>
      </c>
      <c r="B8205" s="84" t="s">
        <v>15476</v>
      </c>
    </row>
    <row r="8206" spans="1:2" ht="11.5" hidden="1" x14ac:dyDescent="0.25">
      <c r="A8206" s="85">
        <v>25583749</v>
      </c>
      <c r="B8206" s="84" t="s">
        <v>15477</v>
      </c>
    </row>
    <row r="8207" spans="1:2" ht="11.5" hidden="1" x14ac:dyDescent="0.25">
      <c r="A8207" s="85">
        <v>25583747</v>
      </c>
      <c r="B8207" s="84" t="s">
        <v>15478</v>
      </c>
    </row>
    <row r="8208" spans="1:2" ht="11.5" hidden="1" x14ac:dyDescent="0.25">
      <c r="A8208" s="85">
        <v>25463516</v>
      </c>
      <c r="B8208" s="84" t="s">
        <v>15479</v>
      </c>
    </row>
    <row r="8209" spans="1:2" ht="11.5" hidden="1" x14ac:dyDescent="0.25">
      <c r="A8209" s="85">
        <v>25586969</v>
      </c>
      <c r="B8209" s="84" t="s">
        <v>15480</v>
      </c>
    </row>
    <row r="8210" spans="1:2" ht="11.5" hidden="1" x14ac:dyDescent="0.25">
      <c r="A8210" s="85">
        <v>25583774</v>
      </c>
      <c r="B8210" s="84" t="s">
        <v>15481</v>
      </c>
    </row>
    <row r="8211" spans="1:2" ht="11.5" hidden="1" x14ac:dyDescent="0.25">
      <c r="A8211" s="85">
        <v>25463519</v>
      </c>
      <c r="B8211" s="84" t="s">
        <v>15482</v>
      </c>
    </row>
    <row r="8212" spans="1:2" ht="11.5" hidden="1" x14ac:dyDescent="0.25">
      <c r="A8212" s="85">
        <v>25463520</v>
      </c>
      <c r="B8212" s="84" t="s">
        <v>15482</v>
      </c>
    </row>
    <row r="8213" spans="1:2" ht="11.5" hidden="1" x14ac:dyDescent="0.25">
      <c r="A8213" s="85">
        <v>27077492</v>
      </c>
      <c r="B8213" s="84" t="s">
        <v>15483</v>
      </c>
    </row>
    <row r="8214" spans="1:2" ht="11.5" hidden="1" x14ac:dyDescent="0.25">
      <c r="A8214" s="85">
        <v>27077474</v>
      </c>
      <c r="B8214" s="84" t="s">
        <v>15484</v>
      </c>
    </row>
    <row r="8215" spans="1:2" ht="11.5" hidden="1" x14ac:dyDescent="0.25">
      <c r="A8215" s="85">
        <v>25463451</v>
      </c>
      <c r="B8215" s="84" t="s">
        <v>15485</v>
      </c>
    </row>
    <row r="8216" spans="1:2" ht="11.5" hidden="1" x14ac:dyDescent="0.25">
      <c r="A8216" s="85">
        <v>27091615</v>
      </c>
      <c r="B8216" s="84" t="s">
        <v>15486</v>
      </c>
    </row>
    <row r="8217" spans="1:2" ht="11.5" hidden="1" x14ac:dyDescent="0.25">
      <c r="A8217" s="85">
        <v>25001875</v>
      </c>
      <c r="B8217" s="84" t="s">
        <v>15487</v>
      </c>
    </row>
    <row r="8218" spans="1:2" ht="11.5" hidden="1" x14ac:dyDescent="0.25">
      <c r="A8218" s="85">
        <v>25015396</v>
      </c>
      <c r="B8218" s="84" t="s">
        <v>15488</v>
      </c>
    </row>
    <row r="8219" spans="1:2" ht="11.5" hidden="1" x14ac:dyDescent="0.25">
      <c r="A8219" s="85">
        <v>197691</v>
      </c>
      <c r="B8219" s="84" t="s">
        <v>15489</v>
      </c>
    </row>
    <row r="8220" spans="1:2" ht="11.5" hidden="1" x14ac:dyDescent="0.25">
      <c r="A8220" s="85">
        <v>289734</v>
      </c>
      <c r="B8220" s="84" t="s">
        <v>15490</v>
      </c>
    </row>
    <row r="8221" spans="1:2" ht="11.5" hidden="1" x14ac:dyDescent="0.25">
      <c r="A8221" s="85">
        <v>9020332</v>
      </c>
      <c r="B8221" s="84" t="s">
        <v>15491</v>
      </c>
    </row>
    <row r="8222" spans="1:2" ht="11.5" hidden="1" x14ac:dyDescent="0.25">
      <c r="A8222" s="85">
        <v>719663</v>
      </c>
      <c r="B8222" s="84" t="s">
        <v>15492</v>
      </c>
    </row>
    <row r="8223" spans="1:2" ht="11.5" hidden="1" x14ac:dyDescent="0.25">
      <c r="A8223" s="85">
        <v>25131969</v>
      </c>
      <c r="B8223" s="84" t="s">
        <v>15493</v>
      </c>
    </row>
    <row r="8224" spans="1:2" ht="11.5" hidden="1" x14ac:dyDescent="0.25">
      <c r="A8224" s="85">
        <v>9025876</v>
      </c>
      <c r="B8224" s="84" t="s">
        <v>15494</v>
      </c>
    </row>
    <row r="8225" spans="1:2" ht="11.5" hidden="1" x14ac:dyDescent="0.25">
      <c r="A8225" s="85">
        <v>818259</v>
      </c>
      <c r="B8225" s="84" t="s">
        <v>15495</v>
      </c>
    </row>
    <row r="8226" spans="1:2" ht="11.5" hidden="1" x14ac:dyDescent="0.25">
      <c r="A8226" s="85">
        <v>27077475</v>
      </c>
      <c r="B8226" s="84" t="s">
        <v>15496</v>
      </c>
    </row>
    <row r="8227" spans="1:2" ht="11.5" hidden="1" x14ac:dyDescent="0.25">
      <c r="A8227" s="85">
        <v>197450</v>
      </c>
      <c r="B8227" s="84" t="s">
        <v>15497</v>
      </c>
    </row>
    <row r="8228" spans="1:2" ht="11.5" hidden="1" x14ac:dyDescent="0.25">
      <c r="A8228" s="85">
        <v>25086226</v>
      </c>
      <c r="B8228" s="84" t="s">
        <v>15498</v>
      </c>
    </row>
    <row r="8229" spans="1:2" ht="11.5" hidden="1" x14ac:dyDescent="0.25">
      <c r="A8229" s="85">
        <v>25086184</v>
      </c>
      <c r="B8229" s="84" t="s">
        <v>15499</v>
      </c>
    </row>
    <row r="8230" spans="1:2" ht="11.5" hidden="1" x14ac:dyDescent="0.25">
      <c r="A8230" s="85">
        <v>25086225</v>
      </c>
      <c r="B8230" s="84" t="s">
        <v>15500</v>
      </c>
    </row>
    <row r="8231" spans="1:2" ht="11.5" hidden="1" x14ac:dyDescent="0.25">
      <c r="A8231" s="85">
        <v>9006587</v>
      </c>
      <c r="B8231" s="84" t="s">
        <v>15501</v>
      </c>
    </row>
    <row r="8232" spans="1:2" ht="11.5" hidden="1" x14ac:dyDescent="0.25">
      <c r="A8232" s="85">
        <v>197619</v>
      </c>
      <c r="B8232" s="84" t="s">
        <v>15502</v>
      </c>
    </row>
    <row r="8233" spans="1:2" ht="11.5" hidden="1" x14ac:dyDescent="0.25">
      <c r="A8233" s="85">
        <v>25004520</v>
      </c>
      <c r="B8233" s="84" t="s">
        <v>15503</v>
      </c>
    </row>
    <row r="8234" spans="1:2" ht="11.5" hidden="1" x14ac:dyDescent="0.25">
      <c r="A8234" s="85">
        <v>25306379</v>
      </c>
      <c r="B8234" s="84" t="s">
        <v>15504</v>
      </c>
    </row>
    <row r="8235" spans="1:2" ht="11.5" hidden="1" x14ac:dyDescent="0.25">
      <c r="A8235" s="85">
        <v>25306380</v>
      </c>
      <c r="B8235" s="84" t="s">
        <v>15505</v>
      </c>
    </row>
    <row r="8236" spans="1:2" ht="11.5" hidden="1" x14ac:dyDescent="0.25">
      <c r="A8236" s="85">
        <v>9008167</v>
      </c>
      <c r="B8236" s="84" t="s">
        <v>15506</v>
      </c>
    </row>
    <row r="8237" spans="1:2" ht="11.5" hidden="1" x14ac:dyDescent="0.25">
      <c r="A8237" s="85">
        <v>9010289</v>
      </c>
      <c r="B8237" s="84" t="s">
        <v>15507</v>
      </c>
    </row>
    <row r="8238" spans="1:2" ht="11.5" hidden="1" x14ac:dyDescent="0.25">
      <c r="A8238" s="85">
        <v>9015732</v>
      </c>
      <c r="B8238" s="84" t="s">
        <v>15508</v>
      </c>
    </row>
    <row r="8239" spans="1:2" ht="11.5" hidden="1" x14ac:dyDescent="0.25">
      <c r="A8239" s="85">
        <v>9025359</v>
      </c>
      <c r="B8239" s="84" t="s">
        <v>15509</v>
      </c>
    </row>
    <row r="8240" spans="1:2" ht="11.5" hidden="1" x14ac:dyDescent="0.25">
      <c r="A8240" s="85">
        <v>533676</v>
      </c>
      <c r="B8240" s="84" t="s">
        <v>15510</v>
      </c>
    </row>
    <row r="8241" spans="1:2" ht="11.5" hidden="1" x14ac:dyDescent="0.25">
      <c r="A8241" s="85">
        <v>9011063</v>
      </c>
      <c r="B8241" s="84" t="s">
        <v>15511</v>
      </c>
    </row>
    <row r="8242" spans="1:2" ht="11.5" hidden="1" x14ac:dyDescent="0.25">
      <c r="A8242" s="85">
        <v>9022238</v>
      </c>
      <c r="B8242" s="84" t="s">
        <v>15512</v>
      </c>
    </row>
    <row r="8243" spans="1:2" ht="11.5" hidden="1" x14ac:dyDescent="0.25">
      <c r="A8243" s="85">
        <v>9013614</v>
      </c>
      <c r="B8243" s="84" t="s">
        <v>15513</v>
      </c>
    </row>
    <row r="8244" spans="1:2" ht="11.5" hidden="1" x14ac:dyDescent="0.25">
      <c r="A8244" s="85">
        <v>824933</v>
      </c>
      <c r="B8244" s="84" t="s">
        <v>15514</v>
      </c>
    </row>
    <row r="8245" spans="1:2" ht="11.5" hidden="1" x14ac:dyDescent="0.25">
      <c r="A8245" s="85">
        <v>12002587</v>
      </c>
      <c r="B8245" s="84" t="s">
        <v>15514</v>
      </c>
    </row>
    <row r="8246" spans="1:2" ht="11.5" hidden="1" x14ac:dyDescent="0.25">
      <c r="A8246" s="85">
        <v>25371310</v>
      </c>
      <c r="B8246" s="84" t="s">
        <v>15515</v>
      </c>
    </row>
    <row r="8247" spans="1:2" ht="11.5" hidden="1" x14ac:dyDescent="0.25">
      <c r="A8247" s="85">
        <v>27077505</v>
      </c>
      <c r="B8247" s="84" t="s">
        <v>15516</v>
      </c>
    </row>
    <row r="8248" spans="1:2" ht="11.5" hidden="1" x14ac:dyDescent="0.25">
      <c r="A8248" s="85">
        <v>27077468</v>
      </c>
      <c r="B8248" s="84" t="s">
        <v>15517</v>
      </c>
    </row>
    <row r="8249" spans="1:2" ht="11.5" hidden="1" x14ac:dyDescent="0.25">
      <c r="A8249" s="85">
        <v>27077543</v>
      </c>
      <c r="B8249" s="84" t="s">
        <v>15518</v>
      </c>
    </row>
    <row r="8250" spans="1:2" ht="11.5" hidden="1" x14ac:dyDescent="0.25">
      <c r="A8250" s="85">
        <v>27077503</v>
      </c>
      <c r="B8250" s="84" t="s">
        <v>15519</v>
      </c>
    </row>
    <row r="8251" spans="1:2" ht="11.5" hidden="1" x14ac:dyDescent="0.25">
      <c r="A8251" s="85">
        <v>27077498</v>
      </c>
      <c r="B8251" s="84" t="s">
        <v>15520</v>
      </c>
    </row>
    <row r="8252" spans="1:2" ht="11.5" hidden="1" x14ac:dyDescent="0.25">
      <c r="A8252" s="85">
        <v>27077499</v>
      </c>
      <c r="B8252" s="84" t="s">
        <v>15521</v>
      </c>
    </row>
    <row r="8253" spans="1:2" ht="11.5" hidden="1" x14ac:dyDescent="0.25">
      <c r="A8253" s="85">
        <v>25131993</v>
      </c>
      <c r="B8253" s="84" t="s">
        <v>15522</v>
      </c>
    </row>
    <row r="8254" spans="1:2" ht="11.5" hidden="1" x14ac:dyDescent="0.25">
      <c r="A8254" s="85">
        <v>27063471</v>
      </c>
      <c r="B8254" s="84" t="s">
        <v>15523</v>
      </c>
    </row>
    <row r="8255" spans="1:2" ht="11.5" hidden="1" x14ac:dyDescent="0.25">
      <c r="A8255" s="85">
        <v>25131985</v>
      </c>
      <c r="B8255" s="84" t="s">
        <v>15524</v>
      </c>
    </row>
    <row r="8256" spans="1:2" ht="11.5" hidden="1" x14ac:dyDescent="0.25">
      <c r="A8256" s="85">
        <v>27074875</v>
      </c>
      <c r="B8256" s="84" t="s">
        <v>15525</v>
      </c>
    </row>
    <row r="8257" spans="1:2" ht="11.5" hidden="1" x14ac:dyDescent="0.25">
      <c r="A8257" s="85">
        <v>818380</v>
      </c>
      <c r="B8257" s="84" t="s">
        <v>15526</v>
      </c>
    </row>
    <row r="8258" spans="1:2" ht="11.5" hidden="1" x14ac:dyDescent="0.25">
      <c r="A8258" s="85">
        <v>821764</v>
      </c>
      <c r="B8258" s="84" t="s">
        <v>15527</v>
      </c>
    </row>
    <row r="8259" spans="1:2" ht="11.5" hidden="1" x14ac:dyDescent="0.25">
      <c r="A8259" s="85">
        <v>817384</v>
      </c>
      <c r="B8259" s="84" t="s">
        <v>15528</v>
      </c>
    </row>
    <row r="8260" spans="1:2" ht="11.5" hidden="1" x14ac:dyDescent="0.25">
      <c r="A8260" s="85">
        <v>27077494</v>
      </c>
      <c r="B8260" s="84" t="s">
        <v>15529</v>
      </c>
    </row>
    <row r="8261" spans="1:2" ht="11.5" hidden="1" x14ac:dyDescent="0.25">
      <c r="A8261" s="85">
        <v>27077502</v>
      </c>
      <c r="B8261" s="84" t="s">
        <v>15530</v>
      </c>
    </row>
    <row r="8262" spans="1:2" ht="11.5" hidden="1" x14ac:dyDescent="0.25">
      <c r="A8262" s="85">
        <v>27077493</v>
      </c>
      <c r="B8262" s="84" t="s">
        <v>15531</v>
      </c>
    </row>
    <row r="8263" spans="1:2" ht="11.5" hidden="1" x14ac:dyDescent="0.25">
      <c r="A8263" s="85">
        <v>27077476</v>
      </c>
      <c r="B8263" s="84" t="s">
        <v>15532</v>
      </c>
    </row>
    <row r="8264" spans="1:2" ht="11.5" hidden="1" x14ac:dyDescent="0.25">
      <c r="A8264" s="85">
        <v>197361</v>
      </c>
      <c r="B8264" s="84" t="s">
        <v>15533</v>
      </c>
    </row>
    <row r="8265" spans="1:2" ht="11.5" hidden="1" x14ac:dyDescent="0.25">
      <c r="A8265" s="85">
        <v>220040</v>
      </c>
      <c r="B8265" s="84" t="s">
        <v>15534</v>
      </c>
    </row>
    <row r="8266" spans="1:2" ht="11.5" hidden="1" x14ac:dyDescent="0.25">
      <c r="A8266" s="85">
        <v>25131991</v>
      </c>
      <c r="B8266" s="84" t="s">
        <v>15535</v>
      </c>
    </row>
    <row r="8267" spans="1:2" ht="11.5" hidden="1" x14ac:dyDescent="0.25">
      <c r="A8267" s="85">
        <v>9016523</v>
      </c>
      <c r="B8267" s="84" t="s">
        <v>15536</v>
      </c>
    </row>
    <row r="8268" spans="1:2" ht="11.5" hidden="1" x14ac:dyDescent="0.25">
      <c r="A8268" s="85">
        <v>220031</v>
      </c>
      <c r="B8268" s="84" t="s">
        <v>15537</v>
      </c>
    </row>
    <row r="8269" spans="1:2" ht="11.5" hidden="1" x14ac:dyDescent="0.25">
      <c r="A8269" s="85">
        <v>25257539</v>
      </c>
      <c r="B8269" s="84" t="s">
        <v>15538</v>
      </c>
    </row>
    <row r="8270" spans="1:2" ht="11.5" hidden="1" x14ac:dyDescent="0.25">
      <c r="A8270" s="85">
        <v>197496</v>
      </c>
      <c r="B8270" s="84" t="s">
        <v>15539</v>
      </c>
    </row>
    <row r="8271" spans="1:2" ht="11.5" hidden="1" x14ac:dyDescent="0.25">
      <c r="A8271" s="85">
        <v>25131989</v>
      </c>
      <c r="B8271" s="84" t="s">
        <v>15540</v>
      </c>
    </row>
    <row r="8272" spans="1:2" ht="11.5" hidden="1" x14ac:dyDescent="0.25">
      <c r="A8272" s="85">
        <v>25100404</v>
      </c>
      <c r="B8272" s="84" t="s">
        <v>15541</v>
      </c>
    </row>
    <row r="8273" spans="1:2" ht="11.5" hidden="1" x14ac:dyDescent="0.25">
      <c r="A8273" s="85">
        <v>27079388</v>
      </c>
      <c r="B8273" s="84" t="s">
        <v>15542</v>
      </c>
    </row>
    <row r="8274" spans="1:2" ht="11.5" hidden="1" x14ac:dyDescent="0.25">
      <c r="A8274" s="85">
        <v>25248134</v>
      </c>
      <c r="B8274" s="84" t="s">
        <v>15543</v>
      </c>
    </row>
    <row r="8275" spans="1:2" ht="11.5" hidden="1" x14ac:dyDescent="0.25">
      <c r="A8275" s="85">
        <v>25248135</v>
      </c>
      <c r="B8275" s="84" t="s">
        <v>15544</v>
      </c>
    </row>
    <row r="8276" spans="1:2" ht="11.5" hidden="1" x14ac:dyDescent="0.25">
      <c r="A8276" s="85">
        <v>12003301</v>
      </c>
      <c r="B8276" s="84" t="s">
        <v>15545</v>
      </c>
    </row>
    <row r="8277" spans="1:2" ht="11.5" hidden="1" x14ac:dyDescent="0.25">
      <c r="A8277" s="85">
        <v>25247357</v>
      </c>
      <c r="B8277" s="84" t="s">
        <v>15546</v>
      </c>
    </row>
    <row r="8278" spans="1:2" ht="11.5" hidden="1" x14ac:dyDescent="0.25">
      <c r="A8278" s="85">
        <v>25247358</v>
      </c>
      <c r="B8278" s="84" t="s">
        <v>15547</v>
      </c>
    </row>
    <row r="8279" spans="1:2" ht="11.5" hidden="1" x14ac:dyDescent="0.25">
      <c r="A8279" s="85">
        <v>25247359</v>
      </c>
      <c r="B8279" s="84" t="s">
        <v>15548</v>
      </c>
    </row>
    <row r="8280" spans="1:2" ht="11.5" hidden="1" x14ac:dyDescent="0.25">
      <c r="A8280" s="85">
        <v>25247360</v>
      </c>
      <c r="B8280" s="84" t="s">
        <v>15549</v>
      </c>
    </row>
    <row r="8281" spans="1:2" ht="11.5" hidden="1" x14ac:dyDescent="0.25">
      <c r="A8281" s="85">
        <v>25247361</v>
      </c>
      <c r="B8281" s="84" t="s">
        <v>15550</v>
      </c>
    </row>
    <row r="8282" spans="1:2" ht="11.5" hidden="1" x14ac:dyDescent="0.25">
      <c r="A8282" s="85">
        <v>25136108</v>
      </c>
      <c r="B8282" s="84" t="s">
        <v>15551</v>
      </c>
    </row>
    <row r="8283" spans="1:2" ht="11.5" hidden="1" x14ac:dyDescent="0.25">
      <c r="A8283" s="85">
        <v>25247362</v>
      </c>
      <c r="B8283" s="84" t="s">
        <v>15552</v>
      </c>
    </row>
    <row r="8284" spans="1:2" ht="11.5" hidden="1" x14ac:dyDescent="0.25">
      <c r="A8284" s="85">
        <v>25131990</v>
      </c>
      <c r="B8284" s="84" t="s">
        <v>15553</v>
      </c>
    </row>
    <row r="8285" spans="1:2" ht="11.5" hidden="1" x14ac:dyDescent="0.25">
      <c r="A8285" s="85">
        <v>25131992</v>
      </c>
      <c r="B8285" s="84" t="s">
        <v>15554</v>
      </c>
    </row>
    <row r="8286" spans="1:2" ht="11.5" hidden="1" x14ac:dyDescent="0.25">
      <c r="A8286" s="85">
        <v>25080625</v>
      </c>
      <c r="B8286" s="84" t="s">
        <v>15555</v>
      </c>
    </row>
    <row r="8287" spans="1:2" ht="11.5" hidden="1" x14ac:dyDescent="0.25">
      <c r="A8287" s="85">
        <v>25574890</v>
      </c>
      <c r="B8287" s="84" t="s">
        <v>15556</v>
      </c>
    </row>
    <row r="8288" spans="1:2" ht="11.5" hidden="1" x14ac:dyDescent="0.25">
      <c r="A8288" s="85">
        <v>25438962</v>
      </c>
      <c r="B8288" s="84" t="s">
        <v>15557</v>
      </c>
    </row>
    <row r="8289" spans="1:3" ht="11.5" x14ac:dyDescent="0.25">
      <c r="A8289" s="85">
        <v>25474076</v>
      </c>
      <c r="B8289" s="84" t="s">
        <v>4085</v>
      </c>
      <c r="C8289" s="82" t="s">
        <v>4086</v>
      </c>
    </row>
    <row r="8290" spans="1:3" ht="11.5" hidden="1" x14ac:dyDescent="0.25">
      <c r="A8290" s="85">
        <v>25257901</v>
      </c>
      <c r="B8290" s="84" t="s">
        <v>15558</v>
      </c>
    </row>
    <row r="8291" spans="1:3" ht="11.5" hidden="1" x14ac:dyDescent="0.25">
      <c r="A8291" s="85">
        <v>27171484</v>
      </c>
      <c r="B8291" s="84" t="s">
        <v>15559</v>
      </c>
    </row>
    <row r="8292" spans="1:3" ht="11.5" hidden="1" x14ac:dyDescent="0.25">
      <c r="A8292" s="85">
        <v>27126795</v>
      </c>
      <c r="B8292" s="84" t="s">
        <v>15560</v>
      </c>
    </row>
    <row r="8293" spans="1:3" ht="11.5" x14ac:dyDescent="0.25">
      <c r="A8293" s="85">
        <v>27123857</v>
      </c>
      <c r="B8293" s="84" t="s">
        <v>4087</v>
      </c>
      <c r="C8293" s="82" t="s">
        <v>4088</v>
      </c>
    </row>
    <row r="8294" spans="1:3" ht="11.5" x14ac:dyDescent="0.25">
      <c r="A8294" s="85">
        <v>25402240</v>
      </c>
      <c r="B8294" s="84" t="s">
        <v>4089</v>
      </c>
      <c r="C8294" s="82" t="s">
        <v>4088</v>
      </c>
    </row>
    <row r="8295" spans="1:3" ht="11.5" x14ac:dyDescent="0.25">
      <c r="A8295" s="85">
        <v>25165982</v>
      </c>
      <c r="B8295" s="84" t="s">
        <v>4090</v>
      </c>
      <c r="C8295" s="82" t="s">
        <v>4091</v>
      </c>
    </row>
    <row r="8296" spans="1:3" ht="11.5" hidden="1" x14ac:dyDescent="0.25">
      <c r="A8296" s="85">
        <v>25440014</v>
      </c>
      <c r="B8296" s="84" t="s">
        <v>15562</v>
      </c>
    </row>
    <row r="8297" spans="1:3" ht="11.5" hidden="1" x14ac:dyDescent="0.25">
      <c r="A8297" s="85">
        <v>25440011</v>
      </c>
      <c r="B8297" s="84" t="s">
        <v>15563</v>
      </c>
    </row>
    <row r="8298" spans="1:3" ht="11.5" x14ac:dyDescent="0.25">
      <c r="A8298" s="85">
        <v>25473693</v>
      </c>
      <c r="B8298" s="84" t="s">
        <v>4092</v>
      </c>
      <c r="C8298" s="82" t="s">
        <v>4093</v>
      </c>
    </row>
    <row r="8299" spans="1:3" ht="11.5" x14ac:dyDescent="0.25">
      <c r="A8299" s="85">
        <v>25474208</v>
      </c>
      <c r="B8299" s="84" t="s">
        <v>4094</v>
      </c>
      <c r="C8299" s="82" t="s">
        <v>4095</v>
      </c>
    </row>
    <row r="8300" spans="1:3" ht="11.5" hidden="1" x14ac:dyDescent="0.25">
      <c r="A8300" s="85">
        <v>27095915</v>
      </c>
      <c r="B8300" s="84" t="s">
        <v>15564</v>
      </c>
    </row>
    <row r="8301" spans="1:3" ht="11.5" x14ac:dyDescent="0.25">
      <c r="A8301" s="85">
        <v>25574064</v>
      </c>
      <c r="B8301" s="84" t="s">
        <v>4096</v>
      </c>
      <c r="C8301" s="82" t="s">
        <v>4097</v>
      </c>
    </row>
    <row r="8302" spans="1:3" ht="11.5" hidden="1" x14ac:dyDescent="0.25">
      <c r="A8302" s="85">
        <v>27064315</v>
      </c>
      <c r="B8302" s="84" t="s">
        <v>15565</v>
      </c>
    </row>
    <row r="8303" spans="1:3" ht="11.5" hidden="1" x14ac:dyDescent="0.25">
      <c r="A8303" s="85">
        <v>27095795</v>
      </c>
      <c r="B8303" s="84" t="s">
        <v>15566</v>
      </c>
    </row>
    <row r="8304" spans="1:3" ht="11.5" hidden="1" x14ac:dyDescent="0.25">
      <c r="A8304" s="85">
        <v>27193378</v>
      </c>
      <c r="B8304" s="84" t="s">
        <v>15567</v>
      </c>
    </row>
    <row r="8305" spans="1:3" ht="11.5" hidden="1" x14ac:dyDescent="0.25">
      <c r="A8305" s="85">
        <v>27193377</v>
      </c>
      <c r="B8305" s="84" t="s">
        <v>15568</v>
      </c>
    </row>
    <row r="8306" spans="1:3" ht="11.5" x14ac:dyDescent="0.25">
      <c r="A8306" s="85">
        <v>25402038</v>
      </c>
      <c r="B8306" s="84" t="s">
        <v>4098</v>
      </c>
      <c r="C8306" s="82" t="s">
        <v>4099</v>
      </c>
    </row>
    <row r="8307" spans="1:3" ht="11.5" x14ac:dyDescent="0.25">
      <c r="A8307" s="85">
        <v>27055141</v>
      </c>
      <c r="B8307" s="84" t="s">
        <v>4100</v>
      </c>
      <c r="C8307" s="82" t="s">
        <v>4099</v>
      </c>
    </row>
    <row r="8308" spans="1:3" ht="11.5" x14ac:dyDescent="0.25">
      <c r="A8308" s="85">
        <v>25473966</v>
      </c>
      <c r="B8308" s="84" t="s">
        <v>4101</v>
      </c>
      <c r="C8308" s="82" t="s">
        <v>4102</v>
      </c>
    </row>
    <row r="8309" spans="1:3" ht="11.5" hidden="1" x14ac:dyDescent="0.25">
      <c r="A8309" s="85">
        <v>27178234</v>
      </c>
      <c r="B8309" s="84" t="s">
        <v>15569</v>
      </c>
    </row>
    <row r="8310" spans="1:3" ht="11.5" hidden="1" x14ac:dyDescent="0.25">
      <c r="A8310" s="85">
        <v>27178193</v>
      </c>
      <c r="B8310" s="84" t="s">
        <v>15570</v>
      </c>
    </row>
    <row r="8311" spans="1:3" ht="11.5" hidden="1" x14ac:dyDescent="0.25">
      <c r="A8311" s="85">
        <v>27178206</v>
      </c>
      <c r="B8311" s="84" t="s">
        <v>15571</v>
      </c>
    </row>
    <row r="8312" spans="1:3" ht="11.5" hidden="1" x14ac:dyDescent="0.25">
      <c r="A8312" s="85">
        <v>25466687</v>
      </c>
      <c r="B8312" s="84" t="s">
        <v>15572</v>
      </c>
    </row>
    <row r="8313" spans="1:3" ht="11.5" x14ac:dyDescent="0.25">
      <c r="A8313" s="85">
        <v>25403133</v>
      </c>
      <c r="B8313" s="84" t="s">
        <v>4103</v>
      </c>
      <c r="C8313" s="82" t="s">
        <v>4104</v>
      </c>
    </row>
    <row r="8314" spans="1:3" ht="11.5" hidden="1" x14ac:dyDescent="0.25">
      <c r="A8314" s="85">
        <v>25470967</v>
      </c>
      <c r="B8314" s="84" t="s">
        <v>15573</v>
      </c>
    </row>
    <row r="8315" spans="1:3" ht="11.5" x14ac:dyDescent="0.25">
      <c r="A8315" s="85">
        <v>25062599</v>
      </c>
      <c r="B8315" s="84" t="s">
        <v>4105</v>
      </c>
      <c r="C8315" s="82" t="s">
        <v>4106</v>
      </c>
    </row>
    <row r="8316" spans="1:3" ht="11.5" hidden="1" x14ac:dyDescent="0.25">
      <c r="A8316" s="85">
        <v>25574180</v>
      </c>
      <c r="B8316" s="84" t="s">
        <v>15574</v>
      </c>
    </row>
    <row r="8317" spans="1:3" ht="11.5" x14ac:dyDescent="0.25">
      <c r="A8317" s="85">
        <v>25472545</v>
      </c>
      <c r="B8317" s="84" t="s">
        <v>4107</v>
      </c>
      <c r="C8317" s="82" t="s">
        <v>4108</v>
      </c>
    </row>
    <row r="8318" spans="1:3" ht="11.5" hidden="1" x14ac:dyDescent="0.25">
      <c r="A8318" s="85">
        <v>25439026</v>
      </c>
      <c r="B8318" s="84" t="s">
        <v>15575</v>
      </c>
    </row>
    <row r="8319" spans="1:3" ht="11.5" hidden="1" x14ac:dyDescent="0.25">
      <c r="A8319" s="85">
        <v>25466754</v>
      </c>
      <c r="B8319" s="84" t="s">
        <v>15576</v>
      </c>
    </row>
    <row r="8320" spans="1:3" ht="11.5" hidden="1" x14ac:dyDescent="0.25">
      <c r="A8320" s="85">
        <v>25439627</v>
      </c>
      <c r="B8320" s="84" t="s">
        <v>15577</v>
      </c>
    </row>
    <row r="8321" spans="1:3" ht="11.5" hidden="1" x14ac:dyDescent="0.25">
      <c r="A8321" s="85">
        <v>25451896</v>
      </c>
      <c r="B8321" s="84" t="s">
        <v>15578</v>
      </c>
    </row>
    <row r="8322" spans="1:3" ht="11.5" hidden="1" x14ac:dyDescent="0.25">
      <c r="A8322" s="85">
        <v>25459002</v>
      </c>
      <c r="B8322" s="84" t="s">
        <v>15579</v>
      </c>
    </row>
    <row r="8323" spans="1:3" ht="11.5" hidden="1" x14ac:dyDescent="0.25">
      <c r="A8323" s="85">
        <v>25581806</v>
      </c>
      <c r="B8323" s="84" t="s">
        <v>15580</v>
      </c>
    </row>
    <row r="8324" spans="1:3" ht="11.5" hidden="1" x14ac:dyDescent="0.25">
      <c r="A8324" s="85">
        <v>27000900</v>
      </c>
      <c r="B8324" s="84" t="s">
        <v>15581</v>
      </c>
    </row>
    <row r="8325" spans="1:3" ht="11.5" hidden="1" x14ac:dyDescent="0.25">
      <c r="A8325" s="85">
        <v>27037057</v>
      </c>
      <c r="B8325" s="84" t="s">
        <v>15582</v>
      </c>
    </row>
    <row r="8326" spans="1:3" ht="11.5" hidden="1" x14ac:dyDescent="0.25">
      <c r="A8326" s="85">
        <v>27143847</v>
      </c>
      <c r="B8326" s="84" t="s">
        <v>15583</v>
      </c>
    </row>
    <row r="8327" spans="1:3" ht="11.5" hidden="1" x14ac:dyDescent="0.25">
      <c r="A8327" s="85">
        <v>27145884</v>
      </c>
      <c r="B8327" s="84" t="s">
        <v>15584</v>
      </c>
    </row>
    <row r="8328" spans="1:3" ht="11.5" x14ac:dyDescent="0.25">
      <c r="A8328" s="85">
        <v>25427148</v>
      </c>
      <c r="B8328" s="84" t="s">
        <v>4109</v>
      </c>
      <c r="C8328" s="82" t="s">
        <v>4110</v>
      </c>
    </row>
    <row r="8329" spans="1:3" ht="11.5" hidden="1" x14ac:dyDescent="0.25">
      <c r="A8329" s="85">
        <v>27156816</v>
      </c>
      <c r="B8329" s="84" t="s">
        <v>15585</v>
      </c>
    </row>
    <row r="8330" spans="1:3" ht="11.5" x14ac:dyDescent="0.25">
      <c r="A8330" s="85">
        <v>25461694</v>
      </c>
      <c r="B8330" s="84" t="s">
        <v>4111</v>
      </c>
      <c r="C8330" s="82" t="s">
        <v>4110</v>
      </c>
    </row>
    <row r="8331" spans="1:3" ht="11.5" hidden="1" x14ac:dyDescent="0.25">
      <c r="A8331" s="85">
        <v>27184107</v>
      </c>
      <c r="B8331" s="84" t="s">
        <v>15586</v>
      </c>
    </row>
    <row r="8332" spans="1:3" ht="11.5" hidden="1" x14ac:dyDescent="0.25">
      <c r="A8332" s="85">
        <v>27107374</v>
      </c>
      <c r="B8332" s="84" t="s">
        <v>15587</v>
      </c>
    </row>
    <row r="8333" spans="1:3" ht="11.5" hidden="1" x14ac:dyDescent="0.25">
      <c r="A8333" s="85">
        <v>27184171</v>
      </c>
      <c r="B8333" s="84" t="s">
        <v>15588</v>
      </c>
    </row>
    <row r="8334" spans="1:3" ht="11.5" hidden="1" x14ac:dyDescent="0.25">
      <c r="A8334" s="85">
        <v>27156446</v>
      </c>
      <c r="B8334" s="84" t="s">
        <v>15589</v>
      </c>
    </row>
    <row r="8335" spans="1:3" ht="11.5" x14ac:dyDescent="0.25">
      <c r="A8335" s="85">
        <v>25411040</v>
      </c>
      <c r="B8335" s="84" t="s">
        <v>4112</v>
      </c>
      <c r="C8335" s="82" t="s">
        <v>4113</v>
      </c>
    </row>
    <row r="8336" spans="1:3" ht="11.5" x14ac:dyDescent="0.25">
      <c r="A8336" s="85">
        <v>25574236</v>
      </c>
      <c r="B8336" s="84" t="s">
        <v>4114</v>
      </c>
      <c r="C8336" s="82" t="s">
        <v>4113</v>
      </c>
    </row>
    <row r="8337" spans="1:3" ht="11.5" x14ac:dyDescent="0.25">
      <c r="A8337" s="85">
        <v>25067098</v>
      </c>
      <c r="B8337" s="84" t="s">
        <v>4115</v>
      </c>
      <c r="C8337" s="82" t="s">
        <v>4116</v>
      </c>
    </row>
    <row r="8338" spans="1:3" ht="11.5" x14ac:dyDescent="0.25">
      <c r="A8338" s="85">
        <v>25407709</v>
      </c>
      <c r="B8338" s="84" t="s">
        <v>4117</v>
      </c>
      <c r="C8338" s="82" t="s">
        <v>4118</v>
      </c>
    </row>
    <row r="8339" spans="1:3" ht="11.5" x14ac:dyDescent="0.25">
      <c r="A8339" s="85">
        <v>25413866</v>
      </c>
      <c r="B8339" s="84" t="s">
        <v>4119</v>
      </c>
      <c r="C8339" s="82" t="s">
        <v>4120</v>
      </c>
    </row>
    <row r="8340" spans="1:3" ht="11.5" x14ac:dyDescent="0.25">
      <c r="A8340" s="85">
        <v>25428779</v>
      </c>
      <c r="B8340" s="84" t="s">
        <v>4121</v>
      </c>
      <c r="C8340" s="82" t="s">
        <v>4122</v>
      </c>
    </row>
    <row r="8341" spans="1:3" ht="11.5" x14ac:dyDescent="0.25">
      <c r="A8341" s="85">
        <v>25462293</v>
      </c>
      <c r="B8341" s="84" t="s">
        <v>4123</v>
      </c>
      <c r="C8341" s="82" t="s">
        <v>4124</v>
      </c>
    </row>
    <row r="8342" spans="1:3" ht="11.5" x14ac:dyDescent="0.25">
      <c r="A8342" s="85">
        <v>25460438</v>
      </c>
      <c r="B8342" s="84" t="s">
        <v>4125</v>
      </c>
      <c r="C8342" s="82" t="s">
        <v>4126</v>
      </c>
    </row>
    <row r="8343" spans="1:3" ht="11.5" hidden="1" x14ac:dyDescent="0.25">
      <c r="A8343" s="85">
        <v>25469715</v>
      </c>
      <c r="B8343" s="84" t="s">
        <v>15590</v>
      </c>
    </row>
    <row r="8344" spans="1:3" ht="11.5" hidden="1" x14ac:dyDescent="0.25">
      <c r="A8344" s="85">
        <v>27179825</v>
      </c>
      <c r="B8344" s="84" t="s">
        <v>15591</v>
      </c>
    </row>
    <row r="8345" spans="1:3" ht="11.5" hidden="1" x14ac:dyDescent="0.25">
      <c r="A8345" s="85">
        <v>27179828</v>
      </c>
      <c r="B8345" s="84" t="s">
        <v>15592</v>
      </c>
    </row>
    <row r="8346" spans="1:3" ht="11.5" x14ac:dyDescent="0.25">
      <c r="A8346" s="85">
        <v>25407539</v>
      </c>
      <c r="B8346" s="84" t="s">
        <v>4127</v>
      </c>
      <c r="C8346" s="82" t="s">
        <v>4128</v>
      </c>
    </row>
    <row r="8347" spans="1:3" ht="11.5" x14ac:dyDescent="0.25">
      <c r="A8347" s="85">
        <v>25474159</v>
      </c>
      <c r="B8347" s="84" t="s">
        <v>4129</v>
      </c>
      <c r="C8347" s="82" t="s">
        <v>4130</v>
      </c>
    </row>
    <row r="8348" spans="1:3" ht="11.5" hidden="1" x14ac:dyDescent="0.25">
      <c r="A8348" s="85">
        <v>25459617</v>
      </c>
      <c r="B8348" s="84" t="s">
        <v>15593</v>
      </c>
    </row>
    <row r="8349" spans="1:3" ht="11.5" hidden="1" x14ac:dyDescent="0.25">
      <c r="A8349" s="85">
        <v>27095929</v>
      </c>
      <c r="B8349" s="84" t="s">
        <v>15594</v>
      </c>
    </row>
    <row r="8350" spans="1:3" ht="11.5" x14ac:dyDescent="0.25">
      <c r="A8350" s="85">
        <v>25474193</v>
      </c>
      <c r="B8350" s="84" t="s">
        <v>4131</v>
      </c>
      <c r="C8350" s="82" t="s">
        <v>4132</v>
      </c>
    </row>
    <row r="8351" spans="1:3" ht="11.5" hidden="1" x14ac:dyDescent="0.25">
      <c r="A8351" s="85">
        <v>27128618</v>
      </c>
      <c r="B8351" s="84" t="s">
        <v>15595</v>
      </c>
    </row>
    <row r="8352" spans="1:3" ht="11.5" hidden="1" x14ac:dyDescent="0.25">
      <c r="A8352" s="85">
        <v>8036478</v>
      </c>
      <c r="B8352" s="84" t="s">
        <v>15596</v>
      </c>
    </row>
    <row r="8353" spans="1:3" ht="11.5" hidden="1" x14ac:dyDescent="0.25">
      <c r="A8353" s="85">
        <v>27156935</v>
      </c>
      <c r="B8353" s="84" t="s">
        <v>15597</v>
      </c>
    </row>
    <row r="8354" spans="1:3" ht="11.5" hidden="1" x14ac:dyDescent="0.25">
      <c r="A8354" s="85">
        <v>27184089</v>
      </c>
      <c r="B8354" s="84" t="s">
        <v>15598</v>
      </c>
    </row>
    <row r="8355" spans="1:3" ht="11.5" hidden="1" x14ac:dyDescent="0.25">
      <c r="A8355" s="85">
        <v>27170255</v>
      </c>
      <c r="B8355" s="84" t="s">
        <v>15599</v>
      </c>
    </row>
    <row r="8356" spans="1:3" ht="11.5" x14ac:dyDescent="0.25">
      <c r="A8356" s="85">
        <v>25574629</v>
      </c>
      <c r="B8356" s="84" t="s">
        <v>4133</v>
      </c>
      <c r="C8356" s="82" t="s">
        <v>4134</v>
      </c>
    </row>
    <row r="8357" spans="1:3" ht="11.5" x14ac:dyDescent="0.25">
      <c r="A8357" s="85">
        <v>27170208</v>
      </c>
      <c r="B8357" s="84" t="s">
        <v>4135</v>
      </c>
      <c r="C8357" s="82" t="s">
        <v>4134</v>
      </c>
    </row>
    <row r="8358" spans="1:3" ht="11.5" x14ac:dyDescent="0.25">
      <c r="A8358" s="85">
        <v>25473901</v>
      </c>
      <c r="B8358" s="84" t="s">
        <v>4136</v>
      </c>
      <c r="C8358" s="82" t="s">
        <v>4137</v>
      </c>
    </row>
    <row r="8359" spans="1:3" ht="11.5" hidden="1" x14ac:dyDescent="0.25">
      <c r="A8359" s="85">
        <v>8039871</v>
      </c>
      <c r="B8359" s="84" t="s">
        <v>15600</v>
      </c>
    </row>
    <row r="8360" spans="1:3" ht="11.5" hidden="1" x14ac:dyDescent="0.25">
      <c r="A8360" s="85">
        <v>25452905</v>
      </c>
      <c r="B8360" s="84" t="s">
        <v>15601</v>
      </c>
    </row>
    <row r="8361" spans="1:3" ht="11.5" hidden="1" x14ac:dyDescent="0.25">
      <c r="A8361" s="85">
        <v>25401171</v>
      </c>
      <c r="B8361" s="84" t="s">
        <v>15602</v>
      </c>
    </row>
    <row r="8362" spans="1:3" ht="11.5" hidden="1" x14ac:dyDescent="0.25">
      <c r="A8362" s="85">
        <v>25257902</v>
      </c>
      <c r="B8362" s="84" t="s">
        <v>15603</v>
      </c>
    </row>
    <row r="8363" spans="1:3" ht="11.5" hidden="1" x14ac:dyDescent="0.25">
      <c r="A8363" s="85">
        <v>25193831</v>
      </c>
      <c r="B8363" s="84" t="s">
        <v>15604</v>
      </c>
    </row>
    <row r="8364" spans="1:3" ht="11.5" hidden="1" x14ac:dyDescent="0.25">
      <c r="A8364" s="85">
        <v>25108609</v>
      </c>
      <c r="B8364" s="84" t="s">
        <v>15605</v>
      </c>
    </row>
    <row r="8365" spans="1:3" ht="11.5" hidden="1" x14ac:dyDescent="0.25">
      <c r="A8365" s="85">
        <v>25462905</v>
      </c>
      <c r="B8365" s="84" t="s">
        <v>15606</v>
      </c>
    </row>
    <row r="8366" spans="1:3" ht="11.5" x14ac:dyDescent="0.25">
      <c r="A8366" s="85">
        <v>25572114</v>
      </c>
      <c r="B8366" s="84" t="s">
        <v>4138</v>
      </c>
      <c r="C8366" s="82" t="s">
        <v>4137</v>
      </c>
    </row>
    <row r="8367" spans="1:3" ht="11.5" hidden="1" x14ac:dyDescent="0.25">
      <c r="A8367" s="85">
        <v>27035032</v>
      </c>
      <c r="B8367" s="84" t="s">
        <v>15607</v>
      </c>
    </row>
    <row r="8368" spans="1:3" ht="11.5" x14ac:dyDescent="0.25">
      <c r="A8368" s="85">
        <v>27097202</v>
      </c>
      <c r="B8368" s="84" t="s">
        <v>4139</v>
      </c>
      <c r="C8368" s="82" t="s">
        <v>4140</v>
      </c>
    </row>
    <row r="8369" spans="1:3" ht="11.5" x14ac:dyDescent="0.25">
      <c r="A8369" s="85">
        <v>25458762</v>
      </c>
      <c r="B8369" s="84" t="s">
        <v>4141</v>
      </c>
      <c r="C8369" s="82" t="s">
        <v>4142</v>
      </c>
    </row>
    <row r="8370" spans="1:3" ht="11.5" x14ac:dyDescent="0.25">
      <c r="A8370" s="85">
        <v>25410831</v>
      </c>
      <c r="B8370" s="84" t="s">
        <v>4143</v>
      </c>
      <c r="C8370" s="82" t="s">
        <v>4144</v>
      </c>
    </row>
    <row r="8371" spans="1:3" ht="11.5" x14ac:dyDescent="0.25">
      <c r="A8371" s="85">
        <v>25426546</v>
      </c>
      <c r="B8371" s="84" t="s">
        <v>4145</v>
      </c>
      <c r="C8371" s="82" t="s">
        <v>4146</v>
      </c>
    </row>
    <row r="8372" spans="1:3" ht="11.5" hidden="1" x14ac:dyDescent="0.25">
      <c r="A8372" s="85">
        <v>25474414</v>
      </c>
      <c r="B8372" s="84" t="s">
        <v>15608</v>
      </c>
    </row>
    <row r="8373" spans="1:3" ht="11.5" hidden="1" x14ac:dyDescent="0.25">
      <c r="A8373" s="85">
        <v>25415091</v>
      </c>
      <c r="B8373" s="84" t="s">
        <v>15609</v>
      </c>
    </row>
    <row r="8374" spans="1:3" ht="11.5" hidden="1" x14ac:dyDescent="0.25">
      <c r="A8374" s="85">
        <v>25459227</v>
      </c>
      <c r="B8374" s="84" t="s">
        <v>15610</v>
      </c>
    </row>
    <row r="8375" spans="1:3" ht="11.5" hidden="1" x14ac:dyDescent="0.25">
      <c r="A8375" s="85">
        <v>25576190</v>
      </c>
      <c r="B8375" s="84" t="s">
        <v>15611</v>
      </c>
    </row>
    <row r="8376" spans="1:3" ht="11.5" hidden="1" x14ac:dyDescent="0.25">
      <c r="A8376" s="85">
        <v>25576191</v>
      </c>
      <c r="B8376" s="84" t="s">
        <v>15612</v>
      </c>
    </row>
    <row r="8377" spans="1:3" ht="11.5" hidden="1" x14ac:dyDescent="0.25">
      <c r="A8377" s="85">
        <v>25441858</v>
      </c>
      <c r="B8377" s="84" t="s">
        <v>15613</v>
      </c>
    </row>
    <row r="8378" spans="1:3" ht="11.5" x14ac:dyDescent="0.25">
      <c r="A8378" s="85">
        <v>27097286</v>
      </c>
      <c r="B8378" s="84" t="s">
        <v>4147</v>
      </c>
      <c r="C8378" s="82" t="s">
        <v>4148</v>
      </c>
    </row>
    <row r="8379" spans="1:3" ht="11.5" hidden="1" x14ac:dyDescent="0.25">
      <c r="A8379" s="85">
        <v>25459401</v>
      </c>
      <c r="B8379" s="84" t="s">
        <v>15614</v>
      </c>
    </row>
    <row r="8380" spans="1:3" ht="11.5" x14ac:dyDescent="0.25">
      <c r="A8380" s="85">
        <v>25460573</v>
      </c>
      <c r="B8380" s="84" t="s">
        <v>4149</v>
      </c>
      <c r="C8380" s="82" t="s">
        <v>4150</v>
      </c>
    </row>
    <row r="8381" spans="1:3" ht="11.5" x14ac:dyDescent="0.25">
      <c r="A8381" s="85">
        <v>27080411</v>
      </c>
      <c r="B8381" s="84" t="s">
        <v>4151</v>
      </c>
      <c r="C8381" s="82" t="s">
        <v>4152</v>
      </c>
    </row>
    <row r="8382" spans="1:3" ht="11.5" hidden="1" x14ac:dyDescent="0.25">
      <c r="A8382" s="85">
        <v>25402050</v>
      </c>
      <c r="B8382" s="84" t="s">
        <v>15615</v>
      </c>
    </row>
    <row r="8383" spans="1:3" ht="11.5" x14ac:dyDescent="0.25">
      <c r="A8383" s="85">
        <v>25117559</v>
      </c>
      <c r="B8383" s="84" t="s">
        <v>4153</v>
      </c>
      <c r="C8383" s="82" t="s">
        <v>4154</v>
      </c>
    </row>
    <row r="8384" spans="1:3" ht="11.5" hidden="1" x14ac:dyDescent="0.25">
      <c r="A8384" s="85">
        <v>25414917</v>
      </c>
      <c r="B8384" s="84" t="s">
        <v>15616</v>
      </c>
    </row>
    <row r="8385" spans="1:3" ht="11.5" hidden="1" x14ac:dyDescent="0.25">
      <c r="A8385" s="85">
        <v>25459406</v>
      </c>
      <c r="B8385" s="84" t="s">
        <v>15617</v>
      </c>
    </row>
    <row r="8386" spans="1:3" ht="11.5" x14ac:dyDescent="0.25">
      <c r="A8386" s="85">
        <v>27176596</v>
      </c>
      <c r="B8386" s="84" t="s">
        <v>4155</v>
      </c>
      <c r="C8386" s="82" t="s">
        <v>4154</v>
      </c>
    </row>
    <row r="8387" spans="1:3" ht="11.5" x14ac:dyDescent="0.25">
      <c r="A8387" s="85">
        <v>27101305</v>
      </c>
      <c r="B8387" s="84" t="s">
        <v>4156</v>
      </c>
      <c r="C8387" s="82" t="s">
        <v>4157</v>
      </c>
    </row>
    <row r="8388" spans="1:3" ht="11.5" x14ac:dyDescent="0.25">
      <c r="A8388" s="85">
        <v>25438647</v>
      </c>
      <c r="B8388" s="84" t="s">
        <v>4158</v>
      </c>
      <c r="C8388" s="82" t="s">
        <v>4157</v>
      </c>
    </row>
    <row r="8389" spans="1:3" ht="11.5" x14ac:dyDescent="0.25">
      <c r="A8389" s="85">
        <v>25462994</v>
      </c>
      <c r="B8389" s="84" t="s">
        <v>4159</v>
      </c>
      <c r="C8389" s="82" t="s">
        <v>4160</v>
      </c>
    </row>
    <row r="8390" spans="1:3" ht="11.5" x14ac:dyDescent="0.25">
      <c r="A8390" s="85">
        <v>27108315</v>
      </c>
      <c r="B8390" s="84" t="s">
        <v>4161</v>
      </c>
      <c r="C8390" s="82" t="s">
        <v>4162</v>
      </c>
    </row>
    <row r="8391" spans="1:3" ht="11.5" x14ac:dyDescent="0.25">
      <c r="A8391" s="85">
        <v>27108658</v>
      </c>
      <c r="B8391" s="84" t="s">
        <v>4163</v>
      </c>
      <c r="C8391" s="82" t="s">
        <v>4164</v>
      </c>
    </row>
    <row r="8392" spans="1:3" ht="11.5" x14ac:dyDescent="0.25">
      <c r="A8392" s="85">
        <v>27105113</v>
      </c>
      <c r="B8392" s="84" t="s">
        <v>4165</v>
      </c>
      <c r="C8392" s="82" t="s">
        <v>4166</v>
      </c>
    </row>
    <row r="8393" spans="1:3" ht="11.5" hidden="1" x14ac:dyDescent="0.25">
      <c r="A8393" s="85">
        <v>27145882</v>
      </c>
      <c r="B8393" s="84" t="s">
        <v>15618</v>
      </c>
    </row>
    <row r="8394" spans="1:3" ht="11.5" x14ac:dyDescent="0.25">
      <c r="A8394" s="85">
        <v>25426757</v>
      </c>
      <c r="B8394" s="84" t="s">
        <v>4167</v>
      </c>
      <c r="C8394" s="82" t="s">
        <v>4168</v>
      </c>
    </row>
    <row r="8395" spans="1:3" ht="11.5" hidden="1" x14ac:dyDescent="0.25">
      <c r="A8395" s="85">
        <v>25573778</v>
      </c>
      <c r="B8395" s="84" t="s">
        <v>15619</v>
      </c>
    </row>
    <row r="8396" spans="1:3" ht="11.5" x14ac:dyDescent="0.25">
      <c r="A8396" s="85">
        <v>27100060</v>
      </c>
      <c r="B8396" s="84" t="s">
        <v>4169</v>
      </c>
      <c r="C8396" s="82" t="s">
        <v>4170</v>
      </c>
    </row>
    <row r="8397" spans="1:3" ht="11.5" hidden="1" x14ac:dyDescent="0.25">
      <c r="A8397" s="85">
        <v>27132469</v>
      </c>
      <c r="B8397" s="84" t="s">
        <v>15620</v>
      </c>
    </row>
    <row r="8398" spans="1:3" ht="11.5" hidden="1" x14ac:dyDescent="0.25">
      <c r="A8398" s="85">
        <v>27132468</v>
      </c>
      <c r="B8398" s="84" t="s">
        <v>15621</v>
      </c>
    </row>
    <row r="8399" spans="1:3" ht="11.5" hidden="1" x14ac:dyDescent="0.25">
      <c r="A8399" s="85">
        <v>27007645</v>
      </c>
      <c r="B8399" s="84" t="s">
        <v>15622</v>
      </c>
    </row>
    <row r="8400" spans="1:3" ht="11.5" x14ac:dyDescent="0.25">
      <c r="A8400" s="85">
        <v>25461862</v>
      </c>
      <c r="B8400" s="84" t="s">
        <v>4171</v>
      </c>
      <c r="C8400" s="82" t="s">
        <v>4172</v>
      </c>
    </row>
    <row r="8401" spans="1:3" ht="11.5" hidden="1" x14ac:dyDescent="0.25">
      <c r="A8401" s="85">
        <v>27089487</v>
      </c>
      <c r="B8401" s="84" t="s">
        <v>15623</v>
      </c>
    </row>
    <row r="8402" spans="1:3" ht="11.5" hidden="1" x14ac:dyDescent="0.25">
      <c r="A8402" s="85">
        <v>27155965</v>
      </c>
      <c r="B8402" s="84" t="s">
        <v>15624</v>
      </c>
    </row>
    <row r="8403" spans="1:3" ht="11.5" hidden="1" x14ac:dyDescent="0.25">
      <c r="A8403" s="85">
        <v>25128001</v>
      </c>
      <c r="B8403" s="84" t="s">
        <v>15625</v>
      </c>
    </row>
    <row r="8404" spans="1:3" ht="11.5" x14ac:dyDescent="0.25">
      <c r="A8404" s="85">
        <v>27158431</v>
      </c>
      <c r="B8404" s="84" t="s">
        <v>4173</v>
      </c>
      <c r="C8404" s="82" t="s">
        <v>4174</v>
      </c>
    </row>
    <row r="8405" spans="1:3" ht="11.5" hidden="1" x14ac:dyDescent="0.25">
      <c r="A8405" s="85">
        <v>27108404</v>
      </c>
      <c r="B8405" s="84" t="s">
        <v>26098</v>
      </c>
    </row>
    <row r="8406" spans="1:3" ht="11.5" x14ac:dyDescent="0.25">
      <c r="A8406" s="85">
        <v>25455280</v>
      </c>
      <c r="B8406" s="84" t="s">
        <v>4175</v>
      </c>
      <c r="C8406" s="82" t="s">
        <v>4176</v>
      </c>
    </row>
    <row r="8407" spans="1:3" ht="11.5" x14ac:dyDescent="0.25">
      <c r="A8407" s="85">
        <v>27137719</v>
      </c>
      <c r="B8407" s="84" t="s">
        <v>4177</v>
      </c>
      <c r="C8407" s="82" t="s">
        <v>4176</v>
      </c>
    </row>
    <row r="8408" spans="1:3" ht="11.5" x14ac:dyDescent="0.25">
      <c r="A8408" s="85">
        <v>25574662</v>
      </c>
      <c r="B8408" s="84" t="s">
        <v>4178</v>
      </c>
      <c r="C8408" s="82" t="s">
        <v>4179</v>
      </c>
    </row>
    <row r="8409" spans="1:3" ht="11.5" x14ac:dyDescent="0.25">
      <c r="A8409" s="85">
        <v>25461645</v>
      </c>
      <c r="B8409" s="84" t="s">
        <v>4180</v>
      </c>
      <c r="C8409" s="82" t="s">
        <v>4179</v>
      </c>
    </row>
    <row r="8410" spans="1:3" ht="11.5" x14ac:dyDescent="0.25">
      <c r="A8410" s="85">
        <v>25428580</v>
      </c>
      <c r="B8410" s="84" t="s">
        <v>4181</v>
      </c>
      <c r="C8410" s="82" t="s">
        <v>4182</v>
      </c>
    </row>
    <row r="8411" spans="1:3" ht="11.5" x14ac:dyDescent="0.25">
      <c r="A8411" s="85">
        <v>25428018</v>
      </c>
      <c r="B8411" s="84" t="s">
        <v>4183</v>
      </c>
      <c r="C8411" s="82" t="s">
        <v>4184</v>
      </c>
    </row>
    <row r="8412" spans="1:3" ht="11.5" hidden="1" x14ac:dyDescent="0.25">
      <c r="A8412" s="85">
        <v>25458392</v>
      </c>
      <c r="B8412" s="84" t="s">
        <v>15626</v>
      </c>
    </row>
    <row r="8413" spans="1:3" ht="11.5" x14ac:dyDescent="0.25">
      <c r="A8413" s="85">
        <v>25457487</v>
      </c>
      <c r="B8413" s="84" t="s">
        <v>4185</v>
      </c>
      <c r="C8413" s="82" t="s">
        <v>4186</v>
      </c>
    </row>
    <row r="8414" spans="1:3" ht="11.5" hidden="1" x14ac:dyDescent="0.25">
      <c r="A8414" s="85">
        <v>27068072</v>
      </c>
      <c r="B8414" s="84" t="s">
        <v>15627</v>
      </c>
    </row>
    <row r="8415" spans="1:3" ht="11.5" x14ac:dyDescent="0.25">
      <c r="A8415" s="85">
        <v>25461950</v>
      </c>
      <c r="B8415" s="84" t="s">
        <v>4187</v>
      </c>
      <c r="C8415" s="82" t="s">
        <v>4188</v>
      </c>
    </row>
    <row r="8416" spans="1:3" ht="11.5" x14ac:dyDescent="0.25">
      <c r="A8416" s="85">
        <v>25438990</v>
      </c>
      <c r="B8416" s="84" t="s">
        <v>4189</v>
      </c>
      <c r="C8416" s="82" t="s">
        <v>4190</v>
      </c>
    </row>
    <row r="8417" spans="1:3" ht="11.5" x14ac:dyDescent="0.25">
      <c r="A8417" s="85">
        <v>25426493</v>
      </c>
      <c r="B8417" s="84" t="s">
        <v>4191</v>
      </c>
      <c r="C8417" s="82" t="s">
        <v>4192</v>
      </c>
    </row>
    <row r="8418" spans="1:3" ht="11.5" x14ac:dyDescent="0.25">
      <c r="A8418" s="85">
        <v>27096854</v>
      </c>
      <c r="B8418" s="84" t="s">
        <v>4193</v>
      </c>
      <c r="C8418" s="82" t="s">
        <v>4194</v>
      </c>
    </row>
    <row r="8419" spans="1:3" ht="11.5" hidden="1" x14ac:dyDescent="0.25">
      <c r="A8419" s="85">
        <v>27069157</v>
      </c>
      <c r="B8419" s="84" t="s">
        <v>15628</v>
      </c>
    </row>
    <row r="8420" spans="1:3" ht="11.5" hidden="1" x14ac:dyDescent="0.25">
      <c r="A8420" s="85">
        <v>27085174</v>
      </c>
      <c r="B8420" s="84" t="s">
        <v>15629</v>
      </c>
    </row>
    <row r="8421" spans="1:3" ht="11.5" x14ac:dyDescent="0.25">
      <c r="A8421" s="85">
        <v>25574215</v>
      </c>
      <c r="B8421" s="84" t="s">
        <v>4195</v>
      </c>
      <c r="C8421" s="82" t="s">
        <v>4196</v>
      </c>
    </row>
    <row r="8422" spans="1:3" ht="11.5" hidden="1" x14ac:dyDescent="0.25">
      <c r="A8422" s="85">
        <v>27033466</v>
      </c>
      <c r="B8422" s="84" t="s">
        <v>15631</v>
      </c>
    </row>
    <row r="8423" spans="1:3" ht="11.5" hidden="1" x14ac:dyDescent="0.25">
      <c r="A8423" s="85">
        <v>27001496</v>
      </c>
      <c r="B8423" s="84" t="s">
        <v>15632</v>
      </c>
    </row>
    <row r="8424" spans="1:3" ht="11.5" hidden="1" x14ac:dyDescent="0.25">
      <c r="A8424" s="85">
        <v>27044379</v>
      </c>
      <c r="B8424" s="84" t="s">
        <v>15633</v>
      </c>
    </row>
    <row r="8425" spans="1:3" ht="11.5" hidden="1" x14ac:dyDescent="0.25">
      <c r="A8425" s="85">
        <v>25070888</v>
      </c>
      <c r="B8425" s="84" t="s">
        <v>15634</v>
      </c>
    </row>
    <row r="8426" spans="1:3" ht="11.5" x14ac:dyDescent="0.25">
      <c r="A8426" s="85">
        <v>27096549</v>
      </c>
      <c r="B8426" s="84" t="s">
        <v>4197</v>
      </c>
      <c r="C8426" s="82" t="s">
        <v>4196</v>
      </c>
    </row>
    <row r="8427" spans="1:3" ht="11.5" hidden="1" x14ac:dyDescent="0.25">
      <c r="A8427" s="85">
        <v>27149110</v>
      </c>
      <c r="B8427" s="84" t="s">
        <v>15635</v>
      </c>
    </row>
    <row r="8428" spans="1:3" ht="11.5" hidden="1" x14ac:dyDescent="0.25">
      <c r="A8428" s="85">
        <v>25111326</v>
      </c>
      <c r="B8428" s="84" t="s">
        <v>15636</v>
      </c>
    </row>
    <row r="8429" spans="1:3" ht="11.5" hidden="1" x14ac:dyDescent="0.25">
      <c r="A8429" s="85">
        <v>25114673</v>
      </c>
      <c r="B8429" s="84" t="s">
        <v>26099</v>
      </c>
    </row>
    <row r="8430" spans="1:3" ht="11.5" hidden="1" x14ac:dyDescent="0.25">
      <c r="A8430" s="85">
        <v>25398633</v>
      </c>
      <c r="B8430" s="84" t="s">
        <v>15637</v>
      </c>
    </row>
    <row r="8431" spans="1:3" ht="11.5" hidden="1" x14ac:dyDescent="0.25">
      <c r="A8431" s="85">
        <v>25078539</v>
      </c>
      <c r="B8431" s="84" t="s">
        <v>15638</v>
      </c>
    </row>
    <row r="8432" spans="1:3" ht="11.5" hidden="1" x14ac:dyDescent="0.25">
      <c r="A8432" s="85">
        <v>25044932</v>
      </c>
      <c r="B8432" s="84" t="s">
        <v>15639</v>
      </c>
    </row>
    <row r="8433" spans="1:3" ht="11.5" x14ac:dyDescent="0.25">
      <c r="A8433" s="85">
        <v>25461112</v>
      </c>
      <c r="B8433" s="84" t="s">
        <v>4198</v>
      </c>
      <c r="C8433" s="82" t="s">
        <v>4199</v>
      </c>
    </row>
    <row r="8434" spans="1:3" ht="11.5" x14ac:dyDescent="0.25">
      <c r="A8434" s="85">
        <v>25437783</v>
      </c>
      <c r="B8434" s="84" t="s">
        <v>4200</v>
      </c>
      <c r="C8434" s="82" t="s">
        <v>4201</v>
      </c>
    </row>
    <row r="8435" spans="1:3" ht="11.5" hidden="1" x14ac:dyDescent="0.25">
      <c r="A8435" s="85">
        <v>9015160</v>
      </c>
      <c r="B8435" s="84" t="s">
        <v>15642</v>
      </c>
    </row>
    <row r="8436" spans="1:3" ht="11.5" hidden="1" x14ac:dyDescent="0.25">
      <c r="A8436" s="85">
        <v>25070930</v>
      </c>
      <c r="B8436" s="84" t="s">
        <v>15643</v>
      </c>
    </row>
    <row r="8437" spans="1:3" ht="11.5" hidden="1" x14ac:dyDescent="0.25">
      <c r="A8437" s="85">
        <v>25415035</v>
      </c>
      <c r="B8437" s="84" t="s">
        <v>15644</v>
      </c>
    </row>
    <row r="8438" spans="1:3" ht="11.5" hidden="1" x14ac:dyDescent="0.25">
      <c r="A8438" s="85">
        <v>25113567</v>
      </c>
      <c r="B8438" s="84" t="s">
        <v>15645</v>
      </c>
    </row>
    <row r="8439" spans="1:3" ht="11.5" x14ac:dyDescent="0.25">
      <c r="A8439" s="85">
        <v>27139307</v>
      </c>
      <c r="B8439" s="84" t="s">
        <v>4202</v>
      </c>
      <c r="C8439" s="82" t="s">
        <v>4203</v>
      </c>
    </row>
    <row r="8440" spans="1:3" ht="11.5" hidden="1" x14ac:dyDescent="0.25">
      <c r="A8440" s="85">
        <v>27152105</v>
      </c>
      <c r="B8440" s="84" t="s">
        <v>15646</v>
      </c>
    </row>
    <row r="8441" spans="1:3" ht="11.5" hidden="1" x14ac:dyDescent="0.25">
      <c r="A8441" s="85">
        <v>8036479</v>
      </c>
      <c r="B8441" s="84" t="s">
        <v>15647</v>
      </c>
    </row>
    <row r="8442" spans="1:3" ht="11.5" hidden="1" x14ac:dyDescent="0.25">
      <c r="A8442" s="85">
        <v>25070914</v>
      </c>
      <c r="B8442" s="84" t="s">
        <v>15648</v>
      </c>
    </row>
    <row r="8443" spans="1:3" ht="11.5" hidden="1" x14ac:dyDescent="0.25">
      <c r="A8443" s="85">
        <v>25265915</v>
      </c>
      <c r="B8443" s="84" t="s">
        <v>15649</v>
      </c>
    </row>
    <row r="8444" spans="1:3" ht="11.5" hidden="1" x14ac:dyDescent="0.25">
      <c r="A8444" s="85">
        <v>8031898</v>
      </c>
      <c r="B8444" s="84" t="s">
        <v>15650</v>
      </c>
    </row>
    <row r="8445" spans="1:3" ht="11.5" x14ac:dyDescent="0.25">
      <c r="A8445" s="85">
        <v>27139314</v>
      </c>
      <c r="B8445" s="84" t="s">
        <v>4204</v>
      </c>
      <c r="C8445" s="82" t="s">
        <v>4205</v>
      </c>
    </row>
    <row r="8446" spans="1:3" ht="11.5" hidden="1" x14ac:dyDescent="0.25">
      <c r="A8446" s="85">
        <v>25576195</v>
      </c>
      <c r="B8446" s="84" t="s">
        <v>15651</v>
      </c>
    </row>
    <row r="8447" spans="1:3" ht="11.5" hidden="1" x14ac:dyDescent="0.25">
      <c r="A8447" s="85">
        <v>25576194</v>
      </c>
      <c r="B8447" s="84" t="s">
        <v>15652</v>
      </c>
    </row>
    <row r="8448" spans="1:3" ht="11.5" x14ac:dyDescent="0.25">
      <c r="A8448" s="85">
        <v>27137759</v>
      </c>
      <c r="B8448" s="84" t="s">
        <v>4206</v>
      </c>
      <c r="C8448" s="82" t="s">
        <v>4207</v>
      </c>
    </row>
    <row r="8449" spans="1:3" ht="11.5" x14ac:dyDescent="0.25">
      <c r="A8449" s="85">
        <v>25427544</v>
      </c>
      <c r="B8449" s="84" t="s">
        <v>4208</v>
      </c>
      <c r="C8449" s="82" t="s">
        <v>4209</v>
      </c>
    </row>
    <row r="8450" spans="1:3" ht="11.5" hidden="1" x14ac:dyDescent="0.25">
      <c r="A8450" s="85">
        <v>25149752</v>
      </c>
      <c r="B8450" s="84" t="s">
        <v>15653</v>
      </c>
    </row>
    <row r="8451" spans="1:3" ht="11.5" hidden="1" x14ac:dyDescent="0.25">
      <c r="A8451" s="85">
        <v>27041111</v>
      </c>
      <c r="B8451" s="84" t="s">
        <v>15654</v>
      </c>
    </row>
    <row r="8452" spans="1:3" ht="11.5" hidden="1" x14ac:dyDescent="0.25">
      <c r="A8452" s="85">
        <v>25449641</v>
      </c>
      <c r="B8452" s="84" t="s">
        <v>15655</v>
      </c>
    </row>
    <row r="8453" spans="1:3" ht="11.5" x14ac:dyDescent="0.25">
      <c r="A8453" s="85">
        <v>27094549</v>
      </c>
      <c r="B8453" s="84" t="s">
        <v>4210</v>
      </c>
      <c r="C8453" s="82" t="s">
        <v>4211</v>
      </c>
    </row>
    <row r="8454" spans="1:3" ht="11.5" x14ac:dyDescent="0.25">
      <c r="A8454" s="85">
        <v>25427520</v>
      </c>
      <c r="B8454" s="84" t="s">
        <v>4212</v>
      </c>
      <c r="C8454" s="82" t="s">
        <v>4213</v>
      </c>
    </row>
    <row r="8455" spans="1:3" ht="11.5" x14ac:dyDescent="0.25">
      <c r="A8455" s="85">
        <v>25576599</v>
      </c>
      <c r="B8455" s="84" t="s">
        <v>4214</v>
      </c>
      <c r="C8455" s="82" t="s">
        <v>4215</v>
      </c>
    </row>
    <row r="8456" spans="1:3" ht="11.5" hidden="1" x14ac:dyDescent="0.25">
      <c r="A8456" s="85">
        <v>27095796</v>
      </c>
      <c r="B8456" s="84" t="s">
        <v>15656</v>
      </c>
    </row>
    <row r="8457" spans="1:3" ht="11.5" x14ac:dyDescent="0.25">
      <c r="A8457" s="85">
        <v>25461295</v>
      </c>
      <c r="B8457" s="84" t="s">
        <v>4216</v>
      </c>
      <c r="C8457" s="82" t="s">
        <v>4217</v>
      </c>
    </row>
    <row r="8458" spans="1:3" ht="11.5" x14ac:dyDescent="0.25">
      <c r="A8458" s="85">
        <v>25428751</v>
      </c>
      <c r="B8458" s="84" t="s">
        <v>23713</v>
      </c>
      <c r="C8458" s="82" t="s">
        <v>4217</v>
      </c>
    </row>
    <row r="8459" spans="1:3" ht="11.5" hidden="1" x14ac:dyDescent="0.25">
      <c r="A8459" s="85">
        <v>25150874</v>
      </c>
      <c r="B8459" s="84" t="s">
        <v>15657</v>
      </c>
    </row>
    <row r="8460" spans="1:3" ht="11.5" x14ac:dyDescent="0.25">
      <c r="A8460" s="85">
        <v>27137711</v>
      </c>
      <c r="B8460" s="84" t="s">
        <v>4218</v>
      </c>
      <c r="C8460" s="82" t="s">
        <v>4219</v>
      </c>
    </row>
    <row r="8461" spans="1:3" ht="11.5" x14ac:dyDescent="0.25">
      <c r="A8461" s="85">
        <v>25459359</v>
      </c>
      <c r="B8461" s="84" t="s">
        <v>4220</v>
      </c>
      <c r="C8461" s="82" t="s">
        <v>4221</v>
      </c>
    </row>
    <row r="8462" spans="1:3" ht="11.5" x14ac:dyDescent="0.25">
      <c r="A8462" s="85">
        <v>25461763</v>
      </c>
      <c r="B8462" s="84" t="s">
        <v>4222</v>
      </c>
      <c r="C8462" s="82" t="s">
        <v>4221</v>
      </c>
    </row>
    <row r="8463" spans="1:3" ht="11.5" x14ac:dyDescent="0.25">
      <c r="A8463" s="85">
        <v>27159661</v>
      </c>
      <c r="B8463" s="84" t="s">
        <v>4223</v>
      </c>
      <c r="C8463" s="82" t="s">
        <v>4224</v>
      </c>
    </row>
    <row r="8464" spans="1:3" ht="11.5" hidden="1" x14ac:dyDescent="0.25">
      <c r="A8464" s="85">
        <v>25472358</v>
      </c>
      <c r="B8464" s="84" t="s">
        <v>15658</v>
      </c>
    </row>
    <row r="8465" spans="1:3" ht="11.5" x14ac:dyDescent="0.25">
      <c r="A8465" s="85">
        <v>27137715</v>
      </c>
      <c r="B8465" s="84" t="s">
        <v>4226</v>
      </c>
      <c r="C8465" s="82" t="s">
        <v>4227</v>
      </c>
    </row>
    <row r="8466" spans="1:3" ht="11.5" hidden="1" x14ac:dyDescent="0.25">
      <c r="A8466" s="85">
        <v>27174569</v>
      </c>
      <c r="B8466" s="84" t="s">
        <v>15659</v>
      </c>
    </row>
    <row r="8467" spans="1:3" ht="11.5" x14ac:dyDescent="0.25">
      <c r="A8467" s="85">
        <v>25461499</v>
      </c>
      <c r="B8467" s="84" t="s">
        <v>4228</v>
      </c>
      <c r="C8467" s="82" t="s">
        <v>4229</v>
      </c>
    </row>
    <row r="8468" spans="1:3" ht="11.5" hidden="1" x14ac:dyDescent="0.25">
      <c r="A8468" s="85">
        <v>27184090</v>
      </c>
      <c r="B8468" s="84" t="s">
        <v>15660</v>
      </c>
    </row>
    <row r="8469" spans="1:3" ht="11.5" hidden="1" x14ac:dyDescent="0.25">
      <c r="A8469" s="85">
        <v>27141707</v>
      </c>
      <c r="B8469" s="84" t="s">
        <v>26102</v>
      </c>
    </row>
    <row r="8470" spans="1:3" ht="11.5" hidden="1" x14ac:dyDescent="0.25">
      <c r="A8470" s="85">
        <v>27164809</v>
      </c>
      <c r="B8470" s="84" t="s">
        <v>15661</v>
      </c>
    </row>
    <row r="8471" spans="1:3" ht="11.5" hidden="1" x14ac:dyDescent="0.25">
      <c r="A8471" s="85">
        <v>25461923</v>
      </c>
      <c r="B8471" s="84" t="s">
        <v>15662</v>
      </c>
    </row>
    <row r="8472" spans="1:3" ht="11.5" x14ac:dyDescent="0.25">
      <c r="A8472" s="85">
        <v>25461791</v>
      </c>
      <c r="B8472" s="84" t="s">
        <v>4230</v>
      </c>
      <c r="C8472" s="82" t="s">
        <v>4231</v>
      </c>
    </row>
    <row r="8473" spans="1:3" ht="11.5" x14ac:dyDescent="0.25">
      <c r="A8473" s="85">
        <v>25462349</v>
      </c>
      <c r="B8473" s="84" t="s">
        <v>4232</v>
      </c>
      <c r="C8473" s="82" t="s">
        <v>4231</v>
      </c>
    </row>
    <row r="8474" spans="1:3" ht="11.5" x14ac:dyDescent="0.25">
      <c r="A8474" s="85">
        <v>27118124</v>
      </c>
      <c r="B8474" s="84" t="s">
        <v>4233</v>
      </c>
      <c r="C8474" s="82" t="s">
        <v>4231</v>
      </c>
    </row>
    <row r="8475" spans="1:3" ht="11.5" x14ac:dyDescent="0.25">
      <c r="A8475" s="85">
        <v>27137712</v>
      </c>
      <c r="B8475" s="84" t="s">
        <v>4234</v>
      </c>
      <c r="C8475" s="82" t="s">
        <v>4235</v>
      </c>
    </row>
    <row r="8476" spans="1:3" ht="11.5" x14ac:dyDescent="0.25">
      <c r="A8476" s="85">
        <v>27004897</v>
      </c>
      <c r="B8476" s="84" t="s">
        <v>4236</v>
      </c>
      <c r="C8476" s="82" t="s">
        <v>4237</v>
      </c>
    </row>
    <row r="8477" spans="1:3" ht="11.5" x14ac:dyDescent="0.25">
      <c r="A8477" s="85">
        <v>27137713</v>
      </c>
      <c r="B8477" s="84" t="s">
        <v>4238</v>
      </c>
      <c r="C8477" s="82" t="s">
        <v>4239</v>
      </c>
    </row>
    <row r="8478" spans="1:3" ht="11.5" hidden="1" x14ac:dyDescent="0.25">
      <c r="A8478" s="85">
        <v>27187453</v>
      </c>
      <c r="B8478" s="84" t="s">
        <v>15663</v>
      </c>
    </row>
    <row r="8479" spans="1:3" ht="11.5" x14ac:dyDescent="0.25">
      <c r="A8479" s="85">
        <v>25426506</v>
      </c>
      <c r="B8479" s="84" t="s">
        <v>4240</v>
      </c>
      <c r="C8479" s="82" t="s">
        <v>4241</v>
      </c>
    </row>
    <row r="8480" spans="1:3" ht="11.5" x14ac:dyDescent="0.25">
      <c r="A8480" s="85">
        <v>25426574</v>
      </c>
      <c r="B8480" s="84" t="s">
        <v>4242</v>
      </c>
      <c r="C8480" s="82" t="s">
        <v>4241</v>
      </c>
    </row>
    <row r="8481" spans="1:3" ht="11.5" x14ac:dyDescent="0.25">
      <c r="A8481" s="85">
        <v>25460537</v>
      </c>
      <c r="B8481" s="84" t="s">
        <v>4243</v>
      </c>
      <c r="C8481" s="82" t="s">
        <v>4244</v>
      </c>
    </row>
    <row r="8482" spans="1:3" ht="11.5" x14ac:dyDescent="0.25">
      <c r="A8482" s="85">
        <v>27137760</v>
      </c>
      <c r="B8482" s="84" t="s">
        <v>4245</v>
      </c>
      <c r="C8482" s="82" t="s">
        <v>4246</v>
      </c>
    </row>
    <row r="8483" spans="1:3" ht="11.5" hidden="1" x14ac:dyDescent="0.25">
      <c r="A8483" s="85">
        <v>27107119</v>
      </c>
      <c r="B8483" s="84" t="s">
        <v>15664</v>
      </c>
    </row>
    <row r="8484" spans="1:3" ht="11.5" x14ac:dyDescent="0.25">
      <c r="A8484" s="85">
        <v>25079078</v>
      </c>
      <c r="B8484" s="84" t="s">
        <v>4247</v>
      </c>
      <c r="C8484" s="82" t="s">
        <v>4246</v>
      </c>
    </row>
    <row r="8485" spans="1:3" ht="11.5" hidden="1" x14ac:dyDescent="0.25">
      <c r="A8485" s="85">
        <v>27145588</v>
      </c>
      <c r="B8485" s="84" t="s">
        <v>15665</v>
      </c>
    </row>
    <row r="8486" spans="1:3" ht="11.5" hidden="1" x14ac:dyDescent="0.25">
      <c r="A8486" s="85">
        <v>25585030</v>
      </c>
      <c r="B8486" s="84" t="s">
        <v>15666</v>
      </c>
    </row>
    <row r="8487" spans="1:3" ht="11.5" hidden="1" x14ac:dyDescent="0.25">
      <c r="A8487" s="85">
        <v>27184079</v>
      </c>
      <c r="B8487" s="84" t="s">
        <v>15667</v>
      </c>
    </row>
    <row r="8488" spans="1:3" ht="11.5" x14ac:dyDescent="0.25">
      <c r="A8488" s="85">
        <v>27144447</v>
      </c>
      <c r="B8488" s="84" t="s">
        <v>4248</v>
      </c>
      <c r="C8488" s="82" t="s">
        <v>4249</v>
      </c>
    </row>
    <row r="8489" spans="1:3" ht="11.5" x14ac:dyDescent="0.25">
      <c r="A8489" s="85">
        <v>25149132</v>
      </c>
      <c r="B8489" s="84" t="s">
        <v>4250</v>
      </c>
      <c r="C8489" s="82" t="s">
        <v>4251</v>
      </c>
    </row>
    <row r="8490" spans="1:3" ht="11.5" hidden="1" x14ac:dyDescent="0.25">
      <c r="A8490" s="85">
        <v>25462320</v>
      </c>
      <c r="B8490" s="84" t="s">
        <v>15668</v>
      </c>
    </row>
    <row r="8491" spans="1:3" ht="11.5" hidden="1" x14ac:dyDescent="0.25">
      <c r="A8491" s="85">
        <v>25461924</v>
      </c>
      <c r="B8491" s="84" t="s">
        <v>15669</v>
      </c>
    </row>
    <row r="8492" spans="1:3" ht="11.5" hidden="1" x14ac:dyDescent="0.25">
      <c r="A8492" s="85">
        <v>25461914</v>
      </c>
      <c r="B8492" s="84" t="s">
        <v>15670</v>
      </c>
    </row>
    <row r="8493" spans="1:3" ht="11.5" x14ac:dyDescent="0.25">
      <c r="A8493" s="85">
        <v>25428470</v>
      </c>
      <c r="B8493" s="84" t="s">
        <v>4252</v>
      </c>
      <c r="C8493" s="82" t="s">
        <v>4253</v>
      </c>
    </row>
    <row r="8494" spans="1:3" ht="11.5" x14ac:dyDescent="0.25">
      <c r="A8494" s="85">
        <v>27151622</v>
      </c>
      <c r="B8494" s="84" t="s">
        <v>4254</v>
      </c>
      <c r="C8494" s="82" t="s">
        <v>4255</v>
      </c>
    </row>
    <row r="8495" spans="1:3" ht="11.5" x14ac:dyDescent="0.25">
      <c r="A8495" s="85">
        <v>27055650</v>
      </c>
      <c r="B8495" s="84" t="s">
        <v>4256</v>
      </c>
      <c r="C8495" s="82" t="s">
        <v>4257</v>
      </c>
    </row>
    <row r="8496" spans="1:3" ht="11.5" hidden="1" x14ac:dyDescent="0.25">
      <c r="A8496" s="85">
        <v>25445344</v>
      </c>
      <c r="B8496" s="84" t="s">
        <v>15671</v>
      </c>
    </row>
    <row r="8497" spans="1:3" ht="11.5" hidden="1" x14ac:dyDescent="0.25">
      <c r="A8497" s="85">
        <v>25398604</v>
      </c>
      <c r="B8497" s="84" t="s">
        <v>15672</v>
      </c>
    </row>
    <row r="8498" spans="1:3" ht="11.5" hidden="1" x14ac:dyDescent="0.25">
      <c r="A8498" s="85">
        <v>25449524</v>
      </c>
      <c r="B8498" s="84" t="s">
        <v>15672</v>
      </c>
    </row>
    <row r="8499" spans="1:3" ht="11.5" hidden="1" x14ac:dyDescent="0.25">
      <c r="A8499" s="85">
        <v>25577071</v>
      </c>
      <c r="B8499" s="84" t="s">
        <v>15673</v>
      </c>
    </row>
    <row r="8500" spans="1:3" ht="11.5" hidden="1" x14ac:dyDescent="0.25">
      <c r="A8500" s="85">
        <v>25577056</v>
      </c>
      <c r="B8500" s="84" t="s">
        <v>15674</v>
      </c>
    </row>
    <row r="8501" spans="1:3" ht="11.5" hidden="1" x14ac:dyDescent="0.25">
      <c r="A8501" s="85">
        <v>25577058</v>
      </c>
      <c r="B8501" s="84" t="s">
        <v>15675</v>
      </c>
    </row>
    <row r="8502" spans="1:3" ht="11.5" hidden="1" x14ac:dyDescent="0.25">
      <c r="A8502" s="85">
        <v>25577057</v>
      </c>
      <c r="B8502" s="84" t="s">
        <v>15676</v>
      </c>
    </row>
    <row r="8503" spans="1:3" ht="11.5" hidden="1" x14ac:dyDescent="0.25">
      <c r="A8503" s="85">
        <v>25459626</v>
      </c>
      <c r="B8503" s="84" t="s">
        <v>15677</v>
      </c>
    </row>
    <row r="8504" spans="1:3" ht="11.5" x14ac:dyDescent="0.25">
      <c r="A8504" s="85">
        <v>27151497</v>
      </c>
      <c r="B8504" s="84" t="s">
        <v>4258</v>
      </c>
      <c r="C8504" s="82" t="s">
        <v>4259</v>
      </c>
    </row>
    <row r="8505" spans="1:3" ht="11.5" hidden="1" x14ac:dyDescent="0.25">
      <c r="A8505" s="85">
        <v>25459132</v>
      </c>
      <c r="B8505" s="84" t="s">
        <v>15678</v>
      </c>
    </row>
    <row r="8506" spans="1:3" ht="11.5" x14ac:dyDescent="0.25">
      <c r="A8506" s="85">
        <v>25426504</v>
      </c>
      <c r="B8506" s="84" t="s">
        <v>4260</v>
      </c>
      <c r="C8506" s="82" t="s">
        <v>4261</v>
      </c>
    </row>
    <row r="8507" spans="1:3" ht="11.5" x14ac:dyDescent="0.25">
      <c r="A8507" s="85">
        <v>27184052</v>
      </c>
      <c r="B8507" s="84" t="s">
        <v>4262</v>
      </c>
      <c r="C8507" s="82" t="s">
        <v>4263</v>
      </c>
    </row>
    <row r="8508" spans="1:3" ht="11.5" hidden="1" x14ac:dyDescent="0.25">
      <c r="A8508" s="85">
        <v>25458917</v>
      </c>
      <c r="B8508" s="84" t="s">
        <v>15679</v>
      </c>
    </row>
    <row r="8509" spans="1:3" ht="11.5" hidden="1" x14ac:dyDescent="0.25">
      <c r="A8509" s="85">
        <v>25577156</v>
      </c>
      <c r="B8509" s="84" t="s">
        <v>15680</v>
      </c>
    </row>
    <row r="8510" spans="1:3" ht="11.5" hidden="1" x14ac:dyDescent="0.25">
      <c r="A8510" s="85">
        <v>25577157</v>
      </c>
      <c r="B8510" s="84" t="s">
        <v>15681</v>
      </c>
    </row>
    <row r="8511" spans="1:3" ht="11.5" hidden="1" x14ac:dyDescent="0.25">
      <c r="A8511" s="85">
        <v>25577206</v>
      </c>
      <c r="B8511" s="84" t="s">
        <v>15682</v>
      </c>
    </row>
    <row r="8512" spans="1:3" ht="11.5" hidden="1" x14ac:dyDescent="0.25">
      <c r="A8512" s="85">
        <v>25468830</v>
      </c>
      <c r="B8512" s="84" t="s">
        <v>15683</v>
      </c>
    </row>
    <row r="8513" spans="1:3" ht="11.5" hidden="1" x14ac:dyDescent="0.25">
      <c r="A8513" s="85">
        <v>25459616</v>
      </c>
      <c r="B8513" s="84" t="s">
        <v>15684</v>
      </c>
    </row>
    <row r="8514" spans="1:3" ht="11.5" hidden="1" x14ac:dyDescent="0.25">
      <c r="A8514" s="85">
        <v>25397883</v>
      </c>
      <c r="B8514" s="84" t="s">
        <v>15685</v>
      </c>
    </row>
    <row r="8515" spans="1:3" ht="11.5" hidden="1" x14ac:dyDescent="0.25">
      <c r="A8515" s="85">
        <v>25398012</v>
      </c>
      <c r="B8515" s="84" t="s">
        <v>15686</v>
      </c>
    </row>
    <row r="8516" spans="1:3" ht="11.5" x14ac:dyDescent="0.25">
      <c r="A8516" s="85">
        <v>25581293</v>
      </c>
      <c r="B8516" s="84" t="s">
        <v>4264</v>
      </c>
      <c r="C8516" s="82" t="s">
        <v>4265</v>
      </c>
    </row>
    <row r="8517" spans="1:3" ht="11.5" hidden="1" x14ac:dyDescent="0.25">
      <c r="A8517" s="85">
        <v>25580039</v>
      </c>
      <c r="B8517" s="84" t="s">
        <v>15687</v>
      </c>
    </row>
    <row r="8518" spans="1:3" ht="11.5" x14ac:dyDescent="0.25">
      <c r="A8518" s="85">
        <v>27138518</v>
      </c>
      <c r="B8518" s="84" t="s">
        <v>4266</v>
      </c>
      <c r="C8518" s="82" t="s">
        <v>4267</v>
      </c>
    </row>
    <row r="8519" spans="1:3" ht="11.5" x14ac:dyDescent="0.25">
      <c r="A8519" s="85">
        <v>25461672</v>
      </c>
      <c r="B8519" s="84" t="s">
        <v>4268</v>
      </c>
      <c r="C8519" s="82" t="s">
        <v>4269</v>
      </c>
    </row>
    <row r="8520" spans="1:3" ht="11.5" x14ac:dyDescent="0.25">
      <c r="A8520" s="85">
        <v>25475968</v>
      </c>
      <c r="B8520" s="84" t="s">
        <v>4270</v>
      </c>
      <c r="C8520" s="82" t="s">
        <v>4271</v>
      </c>
    </row>
    <row r="8521" spans="1:3" ht="11.5" x14ac:dyDescent="0.25">
      <c r="A8521" s="85">
        <v>27097362</v>
      </c>
      <c r="B8521" s="84" t="s">
        <v>4272</v>
      </c>
      <c r="C8521" s="82" t="s">
        <v>4273</v>
      </c>
    </row>
    <row r="8522" spans="1:3" ht="11.5" x14ac:dyDescent="0.25">
      <c r="A8522" s="85">
        <v>25115582</v>
      </c>
      <c r="B8522" s="84" t="s">
        <v>4274</v>
      </c>
      <c r="C8522" s="82" t="s">
        <v>4275</v>
      </c>
    </row>
    <row r="8523" spans="1:3" ht="11.5" hidden="1" x14ac:dyDescent="0.25">
      <c r="A8523" s="85">
        <v>25458972</v>
      </c>
      <c r="B8523" s="84" t="s">
        <v>15688</v>
      </c>
    </row>
    <row r="8524" spans="1:3" ht="11.5" hidden="1" x14ac:dyDescent="0.25">
      <c r="A8524" s="85">
        <v>25468583</v>
      </c>
      <c r="B8524" s="84" t="s">
        <v>15689</v>
      </c>
    </row>
    <row r="8525" spans="1:3" ht="11.5" x14ac:dyDescent="0.25">
      <c r="A8525" s="85">
        <v>25577228</v>
      </c>
      <c r="B8525" s="84" t="s">
        <v>4277</v>
      </c>
      <c r="C8525" s="82" t="s">
        <v>4278</v>
      </c>
    </row>
    <row r="8526" spans="1:3" ht="11.5" hidden="1" x14ac:dyDescent="0.25">
      <c r="A8526" s="85">
        <v>25574688</v>
      </c>
      <c r="B8526" s="84" t="s">
        <v>15690</v>
      </c>
    </row>
    <row r="8527" spans="1:3" ht="11.5" hidden="1" x14ac:dyDescent="0.25">
      <c r="A8527" s="85">
        <v>25459620</v>
      </c>
      <c r="B8527" s="84" t="s">
        <v>15691</v>
      </c>
    </row>
    <row r="8528" spans="1:3" ht="11.5" hidden="1" x14ac:dyDescent="0.25">
      <c r="A8528" s="85">
        <v>25574689</v>
      </c>
      <c r="B8528" s="84" t="s">
        <v>15692</v>
      </c>
    </row>
    <row r="8529" spans="1:3" ht="11.5" hidden="1" x14ac:dyDescent="0.25">
      <c r="A8529" s="85">
        <v>25458915</v>
      </c>
      <c r="B8529" s="84" t="s">
        <v>15693</v>
      </c>
    </row>
    <row r="8530" spans="1:3" ht="11.5" hidden="1" x14ac:dyDescent="0.25">
      <c r="A8530" s="85">
        <v>25576189</v>
      </c>
      <c r="B8530" s="84" t="s">
        <v>15693</v>
      </c>
    </row>
    <row r="8531" spans="1:3" ht="11.5" x14ac:dyDescent="0.25">
      <c r="A8531" s="85">
        <v>25577229</v>
      </c>
      <c r="B8531" s="84" t="s">
        <v>4279</v>
      </c>
      <c r="C8531" s="82" t="s">
        <v>4280</v>
      </c>
    </row>
    <row r="8532" spans="1:3" ht="11.5" x14ac:dyDescent="0.25">
      <c r="A8532" s="85">
        <v>25575055</v>
      </c>
      <c r="B8532" s="84" t="s">
        <v>26</v>
      </c>
      <c r="C8532" s="82" t="s">
        <v>4281</v>
      </c>
    </row>
    <row r="8533" spans="1:3" ht="11.5" hidden="1" x14ac:dyDescent="0.25">
      <c r="A8533" s="85">
        <v>25578501</v>
      </c>
      <c r="B8533" s="84" t="s">
        <v>15694</v>
      </c>
    </row>
    <row r="8534" spans="1:3" ht="11.5" x14ac:dyDescent="0.25">
      <c r="A8534" s="85">
        <v>25460429</v>
      </c>
      <c r="B8534" s="84" t="s">
        <v>4282</v>
      </c>
      <c r="C8534" s="82" t="s">
        <v>4283</v>
      </c>
    </row>
    <row r="8535" spans="1:3" ht="11.5" x14ac:dyDescent="0.25">
      <c r="A8535" s="85">
        <v>25461587</v>
      </c>
      <c r="B8535" s="84" t="s">
        <v>4284</v>
      </c>
      <c r="C8535" s="82" t="s">
        <v>4285</v>
      </c>
    </row>
    <row r="8536" spans="1:3" ht="11.5" x14ac:dyDescent="0.25">
      <c r="A8536" s="85">
        <v>25580709</v>
      </c>
      <c r="B8536" s="84" t="s">
        <v>4286</v>
      </c>
      <c r="C8536" s="82" t="s">
        <v>4287</v>
      </c>
    </row>
    <row r="8537" spans="1:3" ht="11.5" x14ac:dyDescent="0.25">
      <c r="A8537" s="85">
        <v>27170239</v>
      </c>
      <c r="B8537" s="84" t="s">
        <v>4288</v>
      </c>
      <c r="C8537" s="82" t="s">
        <v>4287</v>
      </c>
    </row>
    <row r="8538" spans="1:3" ht="11.5" x14ac:dyDescent="0.25">
      <c r="A8538" s="85">
        <v>25575227</v>
      </c>
      <c r="B8538" s="84" t="s">
        <v>4289</v>
      </c>
      <c r="C8538" s="82" t="s">
        <v>4290</v>
      </c>
    </row>
    <row r="8539" spans="1:3" ht="11.5" x14ac:dyDescent="0.25">
      <c r="A8539" s="85">
        <v>25460414</v>
      </c>
      <c r="B8539" s="84" t="s">
        <v>4291</v>
      </c>
      <c r="C8539" s="82" t="s">
        <v>4292</v>
      </c>
    </row>
    <row r="8540" spans="1:3" ht="11.5" x14ac:dyDescent="0.25">
      <c r="A8540" s="85">
        <v>25160450</v>
      </c>
      <c r="B8540" s="84" t="s">
        <v>4293</v>
      </c>
      <c r="C8540" s="82" t="s">
        <v>4294</v>
      </c>
    </row>
    <row r="8541" spans="1:3" ht="11.5" x14ac:dyDescent="0.25">
      <c r="A8541" s="85">
        <v>25460840</v>
      </c>
      <c r="B8541" s="84" t="s">
        <v>4295</v>
      </c>
      <c r="C8541" s="82" t="s">
        <v>4296</v>
      </c>
    </row>
    <row r="8542" spans="1:3" ht="11.5" hidden="1" x14ac:dyDescent="0.25">
      <c r="A8542" s="85">
        <v>25577647</v>
      </c>
      <c r="B8542" s="84" t="s">
        <v>15695</v>
      </c>
    </row>
    <row r="8543" spans="1:3" ht="11.5" x14ac:dyDescent="0.25">
      <c r="A8543" s="85">
        <v>25575706</v>
      </c>
      <c r="B8543" s="84" t="s">
        <v>4297</v>
      </c>
      <c r="C8543" s="82" t="s">
        <v>4298</v>
      </c>
    </row>
    <row r="8544" spans="1:3" ht="11.5" x14ac:dyDescent="0.25">
      <c r="A8544" s="85">
        <v>25462171</v>
      </c>
      <c r="B8544" s="84" t="s">
        <v>26524</v>
      </c>
      <c r="C8544" s="82" t="s">
        <v>4300</v>
      </c>
    </row>
    <row r="8545" spans="1:3" ht="11.5" hidden="1" x14ac:dyDescent="0.25">
      <c r="A8545" s="85">
        <v>25574176</v>
      </c>
      <c r="B8545" s="84" t="s">
        <v>15696</v>
      </c>
    </row>
    <row r="8546" spans="1:3" ht="11.5" hidden="1" x14ac:dyDescent="0.25">
      <c r="A8546" s="85">
        <v>25459382</v>
      </c>
      <c r="B8546" s="84" t="s">
        <v>15697</v>
      </c>
    </row>
    <row r="8547" spans="1:3" ht="11.5" hidden="1" x14ac:dyDescent="0.25">
      <c r="A8547" s="85">
        <v>25459394</v>
      </c>
      <c r="B8547" s="84" t="s">
        <v>15698</v>
      </c>
    </row>
    <row r="8548" spans="1:3" ht="11.5" x14ac:dyDescent="0.25">
      <c r="A8548" s="85">
        <v>25462202</v>
      </c>
      <c r="B8548" s="84" t="s">
        <v>4301</v>
      </c>
      <c r="C8548" s="82" t="s">
        <v>4302</v>
      </c>
    </row>
    <row r="8549" spans="1:3" ht="11.5" x14ac:dyDescent="0.25">
      <c r="A8549" s="85">
        <v>25234752</v>
      </c>
      <c r="B8549" s="84" t="s">
        <v>4303</v>
      </c>
      <c r="C8549" s="82" t="s">
        <v>4304</v>
      </c>
    </row>
    <row r="8550" spans="1:3" ht="11.5" hidden="1" x14ac:dyDescent="0.25">
      <c r="A8550" s="85">
        <v>9012628</v>
      </c>
      <c r="B8550" s="84" t="s">
        <v>15699</v>
      </c>
    </row>
    <row r="8551" spans="1:3" ht="11.5" x14ac:dyDescent="0.25">
      <c r="A8551" s="85">
        <v>25461209</v>
      </c>
      <c r="B8551" s="84" t="s">
        <v>4305</v>
      </c>
      <c r="C8551" s="82" t="s">
        <v>4306</v>
      </c>
    </row>
    <row r="8552" spans="1:3" ht="11.5" x14ac:dyDescent="0.25">
      <c r="A8552" s="85">
        <v>25460407</v>
      </c>
      <c r="B8552" s="84" t="s">
        <v>4307</v>
      </c>
      <c r="C8552" s="82" t="s">
        <v>4308</v>
      </c>
    </row>
    <row r="8553" spans="1:3" ht="11.5" hidden="1" x14ac:dyDescent="0.25">
      <c r="A8553" s="85">
        <v>27145590</v>
      </c>
      <c r="B8553" s="84" t="s">
        <v>15700</v>
      </c>
    </row>
    <row r="8554" spans="1:3" ht="11.5" x14ac:dyDescent="0.25">
      <c r="A8554" s="85">
        <v>27144549</v>
      </c>
      <c r="B8554" s="84" t="s">
        <v>4309</v>
      </c>
      <c r="C8554" s="82" t="s">
        <v>4310</v>
      </c>
    </row>
    <row r="8555" spans="1:3" ht="11.5" hidden="1" x14ac:dyDescent="0.25">
      <c r="A8555" s="85">
        <v>27058871</v>
      </c>
      <c r="B8555" s="84" t="s">
        <v>15701</v>
      </c>
    </row>
    <row r="8556" spans="1:3" ht="11.5" x14ac:dyDescent="0.25">
      <c r="A8556" s="85">
        <v>25128541</v>
      </c>
      <c r="B8556" s="84" t="s">
        <v>4311</v>
      </c>
      <c r="C8556" s="82" t="s">
        <v>4312</v>
      </c>
    </row>
    <row r="8557" spans="1:3" ht="11.5" hidden="1" x14ac:dyDescent="0.25">
      <c r="A8557" s="85">
        <v>27095913</v>
      </c>
      <c r="B8557" s="84" t="s">
        <v>15702</v>
      </c>
    </row>
    <row r="8558" spans="1:3" ht="11.5" hidden="1" x14ac:dyDescent="0.25">
      <c r="A8558" s="85">
        <v>25119529</v>
      </c>
      <c r="B8558" s="84" t="s">
        <v>15703</v>
      </c>
    </row>
    <row r="8559" spans="1:3" ht="11.5" hidden="1" x14ac:dyDescent="0.25">
      <c r="A8559" s="85">
        <v>27061739</v>
      </c>
      <c r="B8559" s="84" t="s">
        <v>15704</v>
      </c>
    </row>
    <row r="8560" spans="1:3" ht="11.5" x14ac:dyDescent="0.25">
      <c r="A8560" s="85">
        <v>25427715</v>
      </c>
      <c r="B8560" s="84" t="s">
        <v>4313</v>
      </c>
      <c r="C8560" s="82" t="s">
        <v>4314</v>
      </c>
    </row>
    <row r="8561" spans="1:3" ht="11.5" x14ac:dyDescent="0.25">
      <c r="A8561" s="85">
        <v>25426524</v>
      </c>
      <c r="B8561" s="84" t="s">
        <v>4315</v>
      </c>
      <c r="C8561" s="82" t="s">
        <v>4316</v>
      </c>
    </row>
    <row r="8562" spans="1:3" ht="11.5" x14ac:dyDescent="0.25">
      <c r="A8562" s="85">
        <v>25462198</v>
      </c>
      <c r="B8562" s="84" t="s">
        <v>4317</v>
      </c>
      <c r="C8562" s="82" t="s">
        <v>4316</v>
      </c>
    </row>
    <row r="8563" spans="1:3" ht="11.5" x14ac:dyDescent="0.25">
      <c r="A8563" s="85">
        <v>25575669</v>
      </c>
      <c r="B8563" s="84" t="s">
        <v>4318</v>
      </c>
      <c r="C8563" s="82" t="s">
        <v>4316</v>
      </c>
    </row>
    <row r="8564" spans="1:3" ht="11.5" x14ac:dyDescent="0.25">
      <c r="A8564" s="85">
        <v>25428769</v>
      </c>
      <c r="B8564" s="84" t="s">
        <v>4319</v>
      </c>
      <c r="C8564" s="82" t="s">
        <v>4320</v>
      </c>
    </row>
    <row r="8565" spans="1:3" ht="11.5" hidden="1" x14ac:dyDescent="0.25">
      <c r="A8565" s="85">
        <v>25576177</v>
      </c>
      <c r="B8565" s="84" t="s">
        <v>15705</v>
      </c>
    </row>
    <row r="8566" spans="1:3" ht="11.5" hidden="1" x14ac:dyDescent="0.25">
      <c r="A8566" s="85">
        <v>25468803</v>
      </c>
      <c r="B8566" s="84" t="s">
        <v>15706</v>
      </c>
    </row>
    <row r="8567" spans="1:3" ht="11.5" x14ac:dyDescent="0.25">
      <c r="A8567" s="85">
        <v>27122810</v>
      </c>
      <c r="B8567" s="84" t="s">
        <v>4321</v>
      </c>
      <c r="C8567" s="82" t="s">
        <v>4322</v>
      </c>
    </row>
    <row r="8568" spans="1:3" ht="11.5" x14ac:dyDescent="0.25">
      <c r="A8568" s="85">
        <v>25462201</v>
      </c>
      <c r="B8568" s="84" t="s">
        <v>4323</v>
      </c>
      <c r="C8568" s="82" t="s">
        <v>4322</v>
      </c>
    </row>
    <row r="8569" spans="1:3" ht="11.5" x14ac:dyDescent="0.25">
      <c r="A8569" s="85">
        <v>25462961</v>
      </c>
      <c r="B8569" s="84" t="s">
        <v>4324</v>
      </c>
      <c r="C8569" s="82" t="s">
        <v>4322</v>
      </c>
    </row>
    <row r="8570" spans="1:3" ht="11.5" x14ac:dyDescent="0.25">
      <c r="A8570" s="85">
        <v>25462196</v>
      </c>
      <c r="B8570" s="84" t="s">
        <v>26609</v>
      </c>
      <c r="C8570" s="82" t="s">
        <v>4326</v>
      </c>
    </row>
    <row r="8571" spans="1:3" ht="11.5" x14ac:dyDescent="0.25">
      <c r="A8571" s="85">
        <v>25568587</v>
      </c>
      <c r="B8571" s="84" t="s">
        <v>4327</v>
      </c>
      <c r="C8571" s="82" t="s">
        <v>4328</v>
      </c>
    </row>
    <row r="8572" spans="1:3" ht="11.5" x14ac:dyDescent="0.25">
      <c r="A8572" s="85">
        <v>25462996</v>
      </c>
      <c r="B8572" s="84" t="s">
        <v>4329</v>
      </c>
      <c r="C8572" s="82" t="s">
        <v>4330</v>
      </c>
    </row>
    <row r="8573" spans="1:3" ht="11.5" x14ac:dyDescent="0.25">
      <c r="A8573" s="85">
        <v>25565525</v>
      </c>
      <c r="B8573" s="84" t="s">
        <v>4331</v>
      </c>
      <c r="C8573" s="82" t="s">
        <v>4332</v>
      </c>
    </row>
    <row r="8574" spans="1:3" ht="11.5" hidden="1" x14ac:dyDescent="0.25">
      <c r="A8574" s="85">
        <v>8039404</v>
      </c>
      <c r="B8574" s="84" t="s">
        <v>15707</v>
      </c>
    </row>
    <row r="8575" spans="1:3" ht="11.5" hidden="1" x14ac:dyDescent="0.25">
      <c r="A8575" s="85">
        <v>8039401</v>
      </c>
      <c r="B8575" s="84" t="s">
        <v>15708</v>
      </c>
    </row>
    <row r="8576" spans="1:3" ht="11.5" hidden="1" x14ac:dyDescent="0.25">
      <c r="A8576" s="85">
        <v>8039445</v>
      </c>
      <c r="B8576" s="84" t="s">
        <v>15709</v>
      </c>
    </row>
    <row r="8577" spans="1:3" ht="11.5" hidden="1" x14ac:dyDescent="0.25">
      <c r="A8577" s="85">
        <v>25261346</v>
      </c>
      <c r="B8577" s="84" t="s">
        <v>15710</v>
      </c>
    </row>
    <row r="8578" spans="1:3" ht="11.5" hidden="1" x14ac:dyDescent="0.25">
      <c r="A8578" s="85">
        <v>25398153</v>
      </c>
      <c r="B8578" s="84" t="s">
        <v>15711</v>
      </c>
    </row>
    <row r="8579" spans="1:3" ht="11.5" hidden="1" x14ac:dyDescent="0.25">
      <c r="A8579" s="85">
        <v>8035601</v>
      </c>
      <c r="B8579" s="84" t="s">
        <v>15712</v>
      </c>
    </row>
    <row r="8580" spans="1:3" ht="11.5" x14ac:dyDescent="0.25">
      <c r="A8580" s="85">
        <v>27170238</v>
      </c>
      <c r="B8580" s="84" t="s">
        <v>4333</v>
      </c>
      <c r="C8580" s="82" t="s">
        <v>4334</v>
      </c>
    </row>
    <row r="8581" spans="1:3" ht="11.5" x14ac:dyDescent="0.25">
      <c r="A8581" s="85">
        <v>27172529</v>
      </c>
      <c r="B8581" s="84" t="s">
        <v>4335</v>
      </c>
      <c r="C8581" s="82" t="s">
        <v>4334</v>
      </c>
    </row>
    <row r="8582" spans="1:3" ht="11.5" hidden="1" x14ac:dyDescent="0.25">
      <c r="A8582" s="85">
        <v>8035429</v>
      </c>
      <c r="B8582" s="84" t="s">
        <v>15713</v>
      </c>
    </row>
    <row r="8583" spans="1:3" ht="11.5" hidden="1" x14ac:dyDescent="0.25">
      <c r="A8583" s="85">
        <v>25439024</v>
      </c>
      <c r="B8583" s="84" t="s">
        <v>15714</v>
      </c>
    </row>
    <row r="8584" spans="1:3" ht="11.5" hidden="1" x14ac:dyDescent="0.25">
      <c r="A8584" s="85">
        <v>25429085</v>
      </c>
      <c r="B8584" s="84" t="s">
        <v>15715</v>
      </c>
    </row>
    <row r="8585" spans="1:3" ht="11.5" hidden="1" x14ac:dyDescent="0.25">
      <c r="A8585" s="85">
        <v>27187347</v>
      </c>
      <c r="B8585" s="84" t="s">
        <v>15716</v>
      </c>
    </row>
    <row r="8586" spans="1:3" ht="11.5" hidden="1" x14ac:dyDescent="0.25">
      <c r="A8586" s="85">
        <v>27187546</v>
      </c>
      <c r="B8586" s="84" t="s">
        <v>15717</v>
      </c>
    </row>
    <row r="8587" spans="1:3" ht="11.5" hidden="1" x14ac:dyDescent="0.25">
      <c r="A8587" s="85">
        <v>25573193</v>
      </c>
      <c r="B8587" s="84" t="s">
        <v>15718</v>
      </c>
    </row>
    <row r="8588" spans="1:3" ht="11.5" hidden="1" x14ac:dyDescent="0.25">
      <c r="A8588" s="85">
        <v>25573194</v>
      </c>
      <c r="B8588" s="84" t="s">
        <v>15719</v>
      </c>
    </row>
    <row r="8589" spans="1:3" ht="11.5" hidden="1" x14ac:dyDescent="0.25">
      <c r="A8589" s="85">
        <v>25582322</v>
      </c>
      <c r="B8589" s="84" t="s">
        <v>15720</v>
      </c>
    </row>
    <row r="8590" spans="1:3" ht="11.5" hidden="1" x14ac:dyDescent="0.25">
      <c r="A8590" s="85">
        <v>25584415</v>
      </c>
      <c r="B8590" s="84" t="s">
        <v>15721</v>
      </c>
    </row>
    <row r="8591" spans="1:3" ht="11.5" hidden="1" x14ac:dyDescent="0.25">
      <c r="A8591" s="85">
        <v>25202901</v>
      </c>
      <c r="B8591" s="84" t="s">
        <v>15722</v>
      </c>
    </row>
    <row r="8592" spans="1:3" ht="11.5" hidden="1" x14ac:dyDescent="0.25">
      <c r="A8592" s="85">
        <v>27186933</v>
      </c>
      <c r="B8592" s="84" t="s">
        <v>15723</v>
      </c>
    </row>
    <row r="8593" spans="1:3" ht="11.5" hidden="1" x14ac:dyDescent="0.25">
      <c r="A8593" s="85">
        <v>27186934</v>
      </c>
      <c r="B8593" s="84" t="s">
        <v>15724</v>
      </c>
    </row>
    <row r="8594" spans="1:3" ht="11.5" hidden="1" x14ac:dyDescent="0.25">
      <c r="A8594" s="85">
        <v>27193379</v>
      </c>
      <c r="B8594" s="84" t="s">
        <v>15725</v>
      </c>
    </row>
    <row r="8595" spans="1:3" ht="11.5" hidden="1" x14ac:dyDescent="0.25">
      <c r="A8595" s="85">
        <v>27187361</v>
      </c>
      <c r="B8595" s="84" t="s">
        <v>15726</v>
      </c>
    </row>
    <row r="8596" spans="1:3" ht="11.5" hidden="1" x14ac:dyDescent="0.25">
      <c r="A8596" s="85">
        <v>27187399</v>
      </c>
      <c r="B8596" s="84" t="s">
        <v>15727</v>
      </c>
    </row>
    <row r="8597" spans="1:3" ht="11.5" x14ac:dyDescent="0.25">
      <c r="A8597" s="85">
        <v>25565291</v>
      </c>
      <c r="B8597" s="84" t="s">
        <v>4336</v>
      </c>
      <c r="C8597" s="82" t="s">
        <v>4337</v>
      </c>
    </row>
    <row r="8598" spans="1:3" ht="11.5" x14ac:dyDescent="0.25">
      <c r="A8598" s="85">
        <v>27173959</v>
      </c>
      <c r="B8598" s="84" t="s">
        <v>4338</v>
      </c>
      <c r="C8598" s="82" t="s">
        <v>4339</v>
      </c>
    </row>
    <row r="8599" spans="1:3" ht="11.5" hidden="1" x14ac:dyDescent="0.25">
      <c r="A8599" s="85">
        <v>25573147</v>
      </c>
      <c r="B8599" s="84" t="s">
        <v>15728</v>
      </c>
    </row>
    <row r="8600" spans="1:3" ht="11.5" hidden="1" x14ac:dyDescent="0.25">
      <c r="A8600" s="85">
        <v>25398110</v>
      </c>
      <c r="B8600" s="84" t="s">
        <v>15729</v>
      </c>
    </row>
    <row r="8601" spans="1:3" ht="11.5" hidden="1" x14ac:dyDescent="0.25">
      <c r="A8601" s="85">
        <v>25399995</v>
      </c>
      <c r="B8601" s="84" t="s">
        <v>15730</v>
      </c>
    </row>
    <row r="8602" spans="1:3" ht="11.5" hidden="1" x14ac:dyDescent="0.25">
      <c r="A8602" s="85">
        <v>25472756</v>
      </c>
      <c r="B8602" s="84" t="s">
        <v>15731</v>
      </c>
    </row>
    <row r="8603" spans="1:3" ht="11.5" hidden="1" x14ac:dyDescent="0.25">
      <c r="A8603" s="85">
        <v>25399886</v>
      </c>
      <c r="B8603" s="84" t="s">
        <v>15732</v>
      </c>
    </row>
    <row r="8604" spans="1:3" ht="11.5" hidden="1" x14ac:dyDescent="0.25">
      <c r="A8604" s="85">
        <v>25460190</v>
      </c>
      <c r="B8604" s="84" t="s">
        <v>15732</v>
      </c>
    </row>
    <row r="8605" spans="1:3" ht="11.5" hidden="1" x14ac:dyDescent="0.25">
      <c r="A8605" s="85">
        <v>25460324</v>
      </c>
      <c r="B8605" s="84" t="s">
        <v>15732</v>
      </c>
    </row>
    <row r="8606" spans="1:3" ht="11.5" hidden="1" x14ac:dyDescent="0.25">
      <c r="A8606" s="85">
        <v>25438958</v>
      </c>
      <c r="B8606" s="84" t="s">
        <v>15733</v>
      </c>
    </row>
    <row r="8607" spans="1:3" ht="11.5" hidden="1" x14ac:dyDescent="0.25">
      <c r="A8607" s="85">
        <v>25478932</v>
      </c>
      <c r="B8607" s="84" t="s">
        <v>15734</v>
      </c>
    </row>
    <row r="8608" spans="1:3" ht="11.5" hidden="1" x14ac:dyDescent="0.25">
      <c r="A8608" s="85">
        <v>25574906</v>
      </c>
      <c r="B8608" s="84" t="s">
        <v>15735</v>
      </c>
    </row>
    <row r="8609" spans="1:3" ht="11.5" hidden="1" x14ac:dyDescent="0.25">
      <c r="A8609" s="85">
        <v>25573145</v>
      </c>
      <c r="B8609" s="84" t="s">
        <v>15736</v>
      </c>
    </row>
    <row r="8610" spans="1:3" ht="11.5" x14ac:dyDescent="0.25">
      <c r="A8610" s="85">
        <v>27097648</v>
      </c>
      <c r="B8610" s="84" t="s">
        <v>4340</v>
      </c>
      <c r="C8610" s="82" t="s">
        <v>4341</v>
      </c>
    </row>
    <row r="8611" spans="1:3" ht="11.5" x14ac:dyDescent="0.25">
      <c r="A8611" s="85">
        <v>25427454</v>
      </c>
      <c r="B8611" s="84" t="s">
        <v>4342</v>
      </c>
      <c r="C8611" s="82" t="s">
        <v>4343</v>
      </c>
    </row>
    <row r="8612" spans="1:3" ht="11.5" hidden="1" x14ac:dyDescent="0.25">
      <c r="A8612" s="85">
        <v>25468885</v>
      </c>
      <c r="B8612" s="84" t="s">
        <v>15737</v>
      </c>
    </row>
    <row r="8613" spans="1:3" ht="11.5" hidden="1" x14ac:dyDescent="0.25">
      <c r="A8613" s="85">
        <v>25468884</v>
      </c>
      <c r="B8613" s="84" t="s">
        <v>15738</v>
      </c>
    </row>
    <row r="8614" spans="1:3" ht="11.5" hidden="1" x14ac:dyDescent="0.25">
      <c r="A8614" s="85">
        <v>25468883</v>
      </c>
      <c r="B8614" s="84" t="s">
        <v>15739</v>
      </c>
    </row>
    <row r="8615" spans="1:3" ht="11.5" hidden="1" x14ac:dyDescent="0.25">
      <c r="A8615" s="85">
        <v>25573134</v>
      </c>
      <c r="B8615" s="84" t="s">
        <v>15740</v>
      </c>
    </row>
    <row r="8616" spans="1:3" ht="11.5" hidden="1" x14ac:dyDescent="0.25">
      <c r="A8616" s="85">
        <v>25573497</v>
      </c>
      <c r="B8616" s="84" t="s">
        <v>15741</v>
      </c>
    </row>
    <row r="8617" spans="1:3" ht="11.5" hidden="1" x14ac:dyDescent="0.25">
      <c r="A8617" s="85">
        <v>25581741</v>
      </c>
      <c r="B8617" s="84" t="s">
        <v>15742</v>
      </c>
    </row>
    <row r="8618" spans="1:3" ht="11.5" x14ac:dyDescent="0.25">
      <c r="A8618" s="85">
        <v>25414897</v>
      </c>
      <c r="B8618" s="84" t="s">
        <v>4344</v>
      </c>
      <c r="C8618" s="82" t="s">
        <v>4343</v>
      </c>
    </row>
    <row r="8619" spans="1:3" ht="11.5" x14ac:dyDescent="0.25">
      <c r="A8619" s="85">
        <v>27099129</v>
      </c>
      <c r="B8619" s="84" t="s">
        <v>4345</v>
      </c>
      <c r="C8619" s="82" t="s">
        <v>4343</v>
      </c>
    </row>
    <row r="8620" spans="1:3" ht="11.5" hidden="1" x14ac:dyDescent="0.25">
      <c r="A8620" s="85">
        <v>79300</v>
      </c>
      <c r="B8620" s="84" t="s">
        <v>26103</v>
      </c>
    </row>
    <row r="8621" spans="1:3" ht="11.5" hidden="1" x14ac:dyDescent="0.25">
      <c r="A8621" s="85">
        <v>25575608</v>
      </c>
      <c r="B8621" s="84" t="s">
        <v>15743</v>
      </c>
    </row>
    <row r="8622" spans="1:3" ht="11.5" x14ac:dyDescent="0.25">
      <c r="A8622" s="85">
        <v>27097637</v>
      </c>
      <c r="B8622" s="84" t="s">
        <v>4346</v>
      </c>
      <c r="C8622" s="82" t="s">
        <v>4347</v>
      </c>
    </row>
    <row r="8623" spans="1:3" ht="11.5" hidden="1" x14ac:dyDescent="0.25">
      <c r="A8623" s="85">
        <v>25573691</v>
      </c>
      <c r="B8623" s="84" t="s">
        <v>15744</v>
      </c>
    </row>
    <row r="8624" spans="1:3" ht="11.5" hidden="1" x14ac:dyDescent="0.25">
      <c r="A8624" s="85">
        <v>25579634</v>
      </c>
      <c r="B8624" s="84" t="s">
        <v>15745</v>
      </c>
    </row>
    <row r="8625" spans="1:3" ht="11.5" hidden="1" x14ac:dyDescent="0.25">
      <c r="A8625" s="85">
        <v>8035030</v>
      </c>
      <c r="B8625" s="84" t="s">
        <v>15746</v>
      </c>
    </row>
    <row r="8626" spans="1:3" ht="11.5" x14ac:dyDescent="0.25">
      <c r="A8626" s="85">
        <v>27096481</v>
      </c>
      <c r="B8626" s="84" t="s">
        <v>4348</v>
      </c>
      <c r="C8626" s="82" t="s">
        <v>4349</v>
      </c>
    </row>
    <row r="8627" spans="1:3" ht="11.5" hidden="1" x14ac:dyDescent="0.25">
      <c r="A8627" s="85">
        <v>25579477</v>
      </c>
      <c r="B8627" s="84" t="s">
        <v>15747</v>
      </c>
    </row>
    <row r="8628" spans="1:3" ht="11.5" x14ac:dyDescent="0.25">
      <c r="A8628" s="85">
        <v>25427500</v>
      </c>
      <c r="B8628" s="84" t="s">
        <v>4350</v>
      </c>
      <c r="C8628" s="82" t="s">
        <v>4349</v>
      </c>
    </row>
    <row r="8629" spans="1:3" ht="11.5" hidden="1" x14ac:dyDescent="0.25">
      <c r="A8629" s="85">
        <v>25472319</v>
      </c>
      <c r="B8629" s="84" t="s">
        <v>15748</v>
      </c>
    </row>
    <row r="8630" spans="1:3" ht="11.5" hidden="1" x14ac:dyDescent="0.25">
      <c r="A8630" s="85">
        <v>25573789</v>
      </c>
      <c r="B8630" s="84" t="s">
        <v>15749</v>
      </c>
    </row>
    <row r="8631" spans="1:3" ht="11.5" hidden="1" x14ac:dyDescent="0.25">
      <c r="A8631" s="85">
        <v>27186806</v>
      </c>
      <c r="B8631" s="84" t="s">
        <v>15750</v>
      </c>
    </row>
    <row r="8632" spans="1:3" ht="11.5" x14ac:dyDescent="0.25">
      <c r="A8632" s="85">
        <v>27151466</v>
      </c>
      <c r="B8632" s="84" t="s">
        <v>4351</v>
      </c>
      <c r="C8632" s="82" t="s">
        <v>4352</v>
      </c>
    </row>
    <row r="8633" spans="1:3" ht="11.5" x14ac:dyDescent="0.25">
      <c r="A8633" s="85">
        <v>25462132</v>
      </c>
      <c r="B8633" s="84" t="s">
        <v>4353</v>
      </c>
      <c r="C8633" s="82" t="s">
        <v>4354</v>
      </c>
    </row>
    <row r="8634" spans="1:3" ht="11.5" hidden="1" x14ac:dyDescent="0.25">
      <c r="A8634" s="85">
        <v>25267570</v>
      </c>
      <c r="B8634" s="84" t="s">
        <v>26104</v>
      </c>
    </row>
    <row r="8635" spans="1:3" ht="11.5" hidden="1" x14ac:dyDescent="0.25">
      <c r="A8635" s="85">
        <v>25067405</v>
      </c>
      <c r="B8635" s="84" t="s">
        <v>15751</v>
      </c>
    </row>
    <row r="8636" spans="1:3" ht="11.5" hidden="1" x14ac:dyDescent="0.25">
      <c r="A8636" s="85">
        <v>27189148</v>
      </c>
      <c r="B8636" s="84" t="s">
        <v>15752</v>
      </c>
    </row>
    <row r="8637" spans="1:3" ht="11.5" hidden="1" x14ac:dyDescent="0.25">
      <c r="A8637" s="85">
        <v>25463050</v>
      </c>
      <c r="B8637" s="84" t="s">
        <v>15753</v>
      </c>
    </row>
    <row r="8638" spans="1:3" ht="11.5" hidden="1" x14ac:dyDescent="0.25">
      <c r="A8638" s="85">
        <v>25077840</v>
      </c>
      <c r="B8638" s="84" t="s">
        <v>15754</v>
      </c>
    </row>
    <row r="8639" spans="1:3" ht="11.5" hidden="1" x14ac:dyDescent="0.25">
      <c r="A8639" s="85">
        <v>25438813</v>
      </c>
      <c r="B8639" s="84" t="s">
        <v>15755</v>
      </c>
    </row>
    <row r="8640" spans="1:3" ht="11.5" hidden="1" x14ac:dyDescent="0.25">
      <c r="A8640" s="85">
        <v>27193393</v>
      </c>
      <c r="B8640" s="84" t="s">
        <v>15756</v>
      </c>
    </row>
    <row r="8641" spans="1:3" ht="11.5" hidden="1" x14ac:dyDescent="0.25">
      <c r="A8641" s="85">
        <v>25575276</v>
      </c>
      <c r="B8641" s="84" t="s">
        <v>15757</v>
      </c>
    </row>
    <row r="8642" spans="1:3" ht="11.5" x14ac:dyDescent="0.25">
      <c r="A8642" s="85">
        <v>27096501</v>
      </c>
      <c r="B8642" s="84" t="s">
        <v>4355</v>
      </c>
      <c r="C8642" s="82" t="s">
        <v>4356</v>
      </c>
    </row>
    <row r="8643" spans="1:3" ht="11.5" x14ac:dyDescent="0.25">
      <c r="A8643" s="85">
        <v>25461667</v>
      </c>
      <c r="B8643" s="84" t="s">
        <v>4357</v>
      </c>
      <c r="C8643" s="82" t="s">
        <v>4356</v>
      </c>
    </row>
    <row r="8644" spans="1:3" ht="11.5" hidden="1" x14ac:dyDescent="0.25">
      <c r="A8644" s="85">
        <v>8037495</v>
      </c>
      <c r="B8644" s="84" t="s">
        <v>15758</v>
      </c>
    </row>
    <row r="8645" spans="1:3" ht="11.5" x14ac:dyDescent="0.25">
      <c r="A8645" s="85">
        <v>27142198</v>
      </c>
      <c r="B8645" s="84" t="s">
        <v>4358</v>
      </c>
      <c r="C8645" s="82" t="s">
        <v>4359</v>
      </c>
    </row>
    <row r="8646" spans="1:3" ht="11.5" x14ac:dyDescent="0.25">
      <c r="A8646" s="85">
        <v>25428050</v>
      </c>
      <c r="B8646" s="84" t="s">
        <v>4360</v>
      </c>
      <c r="C8646" s="82" t="s">
        <v>4361</v>
      </c>
    </row>
    <row r="8647" spans="1:3" ht="11.5" hidden="1" x14ac:dyDescent="0.25">
      <c r="A8647" s="85">
        <v>27123845</v>
      </c>
      <c r="B8647" s="84" t="s">
        <v>15759</v>
      </c>
    </row>
    <row r="8648" spans="1:3" ht="11.5" hidden="1" x14ac:dyDescent="0.25">
      <c r="A8648" s="85">
        <v>25400207</v>
      </c>
      <c r="B8648" s="84" t="s">
        <v>15760</v>
      </c>
    </row>
    <row r="8649" spans="1:3" ht="11.5" x14ac:dyDescent="0.25">
      <c r="A8649" s="85">
        <v>27094645</v>
      </c>
      <c r="B8649" s="84" t="s">
        <v>4362</v>
      </c>
      <c r="C8649" s="82" t="s">
        <v>4363</v>
      </c>
    </row>
    <row r="8650" spans="1:3" ht="11.5" x14ac:dyDescent="0.25">
      <c r="A8650" s="85">
        <v>27139309</v>
      </c>
      <c r="B8650" s="84" t="s">
        <v>4364</v>
      </c>
      <c r="C8650" s="82" t="s">
        <v>4365</v>
      </c>
    </row>
    <row r="8651" spans="1:3" ht="11.5" hidden="1" x14ac:dyDescent="0.25">
      <c r="A8651" s="85">
        <v>25470977</v>
      </c>
      <c r="B8651" s="84" t="s">
        <v>15761</v>
      </c>
    </row>
    <row r="8652" spans="1:3" ht="11.5" hidden="1" x14ac:dyDescent="0.25">
      <c r="A8652" s="85">
        <v>25401108</v>
      </c>
      <c r="B8652" s="84" t="s">
        <v>15762</v>
      </c>
    </row>
    <row r="8653" spans="1:3" ht="11.5" hidden="1" x14ac:dyDescent="0.25">
      <c r="A8653" s="85">
        <v>25193805</v>
      </c>
      <c r="B8653" s="84" t="s">
        <v>15763</v>
      </c>
    </row>
    <row r="8654" spans="1:3" ht="11.5" hidden="1" x14ac:dyDescent="0.25">
      <c r="A8654" s="85">
        <v>27154230</v>
      </c>
      <c r="B8654" s="84" t="s">
        <v>15764</v>
      </c>
    </row>
    <row r="8655" spans="1:3" ht="11.5" hidden="1" x14ac:dyDescent="0.25">
      <c r="A8655" s="85">
        <v>27123547</v>
      </c>
      <c r="B8655" s="84" t="s">
        <v>15765</v>
      </c>
    </row>
    <row r="8656" spans="1:3" ht="11.5" hidden="1" x14ac:dyDescent="0.25">
      <c r="A8656" s="85">
        <v>27193394</v>
      </c>
      <c r="B8656" s="84" t="s">
        <v>15766</v>
      </c>
    </row>
    <row r="8657" spans="1:3" ht="11.5" hidden="1" x14ac:dyDescent="0.25">
      <c r="A8657" s="85">
        <v>27187704</v>
      </c>
      <c r="B8657" s="84" t="s">
        <v>15767</v>
      </c>
    </row>
    <row r="8658" spans="1:3" ht="11.5" hidden="1" x14ac:dyDescent="0.25">
      <c r="A8658" s="85">
        <v>25579242</v>
      </c>
      <c r="B8658" s="84" t="s">
        <v>15768</v>
      </c>
    </row>
    <row r="8659" spans="1:3" ht="11.5" x14ac:dyDescent="0.25">
      <c r="A8659" s="85">
        <v>25428173</v>
      </c>
      <c r="B8659" s="84" t="s">
        <v>4366</v>
      </c>
      <c r="C8659" s="82" t="s">
        <v>4367</v>
      </c>
    </row>
    <row r="8660" spans="1:3" ht="11.5" hidden="1" x14ac:dyDescent="0.25">
      <c r="A8660" s="85">
        <v>27184035</v>
      </c>
      <c r="B8660" s="84" t="s">
        <v>15769</v>
      </c>
    </row>
    <row r="8661" spans="1:3" ht="11.5" hidden="1" x14ac:dyDescent="0.25">
      <c r="A8661" s="85">
        <v>27186245</v>
      </c>
      <c r="B8661" s="84" t="s">
        <v>15770</v>
      </c>
    </row>
    <row r="8662" spans="1:3" ht="11.5" hidden="1" x14ac:dyDescent="0.25">
      <c r="A8662" s="85">
        <v>27186240</v>
      </c>
      <c r="B8662" s="84" t="s">
        <v>15771</v>
      </c>
    </row>
    <row r="8663" spans="1:3" ht="11.5" hidden="1" x14ac:dyDescent="0.25">
      <c r="A8663" s="85">
        <v>27186875</v>
      </c>
      <c r="B8663" s="84" t="s">
        <v>15772</v>
      </c>
    </row>
    <row r="8664" spans="1:3" ht="11.5" hidden="1" x14ac:dyDescent="0.25">
      <c r="A8664" s="85">
        <v>27193388</v>
      </c>
      <c r="B8664" s="84" t="s">
        <v>15773</v>
      </c>
    </row>
    <row r="8665" spans="1:3" ht="11.5" hidden="1" x14ac:dyDescent="0.25">
      <c r="A8665" s="85">
        <v>27187108</v>
      </c>
      <c r="B8665" s="84" t="s">
        <v>15774</v>
      </c>
    </row>
    <row r="8666" spans="1:3" ht="11.5" hidden="1" x14ac:dyDescent="0.25">
      <c r="A8666" s="85">
        <v>27097281</v>
      </c>
      <c r="B8666" s="84" t="s">
        <v>15775</v>
      </c>
    </row>
    <row r="8667" spans="1:3" ht="11.5" x14ac:dyDescent="0.25">
      <c r="A8667" s="85">
        <v>27097276</v>
      </c>
      <c r="B8667" s="84" t="s">
        <v>4368</v>
      </c>
      <c r="C8667" s="82" t="s">
        <v>4367</v>
      </c>
    </row>
    <row r="8668" spans="1:3" ht="11.5" hidden="1" x14ac:dyDescent="0.25">
      <c r="A8668" s="85">
        <v>27193391</v>
      </c>
      <c r="B8668" s="84" t="s">
        <v>15777</v>
      </c>
    </row>
    <row r="8669" spans="1:3" ht="11.5" hidden="1" x14ac:dyDescent="0.25">
      <c r="A8669" s="85">
        <v>27193387</v>
      </c>
      <c r="B8669" s="84" t="s">
        <v>15778</v>
      </c>
    </row>
    <row r="8670" spans="1:3" ht="11.5" hidden="1" x14ac:dyDescent="0.25">
      <c r="A8670" s="85">
        <v>27193392</v>
      </c>
      <c r="B8670" s="84" t="s">
        <v>15779</v>
      </c>
    </row>
    <row r="8671" spans="1:3" ht="11.5" hidden="1" x14ac:dyDescent="0.25">
      <c r="A8671" s="85">
        <v>27193390</v>
      </c>
      <c r="B8671" s="84" t="s">
        <v>15780</v>
      </c>
    </row>
    <row r="8672" spans="1:3" ht="11.5" x14ac:dyDescent="0.25">
      <c r="A8672" s="85">
        <v>25427895</v>
      </c>
      <c r="B8672" s="84" t="s">
        <v>4369</v>
      </c>
      <c r="C8672" s="82" t="s">
        <v>4370</v>
      </c>
    </row>
    <row r="8673" spans="1:3" ht="11.5" hidden="1" x14ac:dyDescent="0.25">
      <c r="A8673" s="85">
        <v>27193389</v>
      </c>
      <c r="B8673" s="84" t="s">
        <v>15781</v>
      </c>
    </row>
    <row r="8674" spans="1:3" ht="11.5" hidden="1" x14ac:dyDescent="0.25">
      <c r="A8674" s="85">
        <v>27198489</v>
      </c>
      <c r="B8674" s="84" t="s">
        <v>15782</v>
      </c>
    </row>
    <row r="8675" spans="1:3" ht="11.5" hidden="1" x14ac:dyDescent="0.25">
      <c r="A8675" s="85">
        <v>27188983</v>
      </c>
      <c r="B8675" s="84" t="s">
        <v>15783</v>
      </c>
    </row>
    <row r="8676" spans="1:3" ht="11.5" x14ac:dyDescent="0.25">
      <c r="A8676" s="85">
        <v>25426534</v>
      </c>
      <c r="B8676" s="84" t="s">
        <v>4371</v>
      </c>
      <c r="C8676" s="82" t="s">
        <v>4370</v>
      </c>
    </row>
    <row r="8677" spans="1:3" ht="11.5" x14ac:dyDescent="0.25">
      <c r="A8677" s="85">
        <v>25428126</v>
      </c>
      <c r="B8677" s="84" t="s">
        <v>4372</v>
      </c>
      <c r="C8677" s="82" t="s">
        <v>4373</v>
      </c>
    </row>
    <row r="8678" spans="1:3" ht="11.5" x14ac:dyDescent="0.25">
      <c r="A8678" s="85">
        <v>27146180</v>
      </c>
      <c r="B8678" s="84" t="s">
        <v>4374</v>
      </c>
      <c r="C8678" s="82" t="s">
        <v>4375</v>
      </c>
    </row>
    <row r="8679" spans="1:3" ht="11.5" hidden="1" x14ac:dyDescent="0.25">
      <c r="A8679" s="85">
        <v>27192854</v>
      </c>
      <c r="B8679" s="84" t="s">
        <v>15784</v>
      </c>
    </row>
    <row r="8680" spans="1:3" ht="11.5" hidden="1" x14ac:dyDescent="0.25">
      <c r="A8680" s="85">
        <v>25458245</v>
      </c>
      <c r="B8680" s="84" t="s">
        <v>15785</v>
      </c>
    </row>
    <row r="8681" spans="1:3" ht="11.5" hidden="1" x14ac:dyDescent="0.25">
      <c r="A8681" s="85">
        <v>25578306</v>
      </c>
      <c r="B8681" s="84" t="s">
        <v>15786</v>
      </c>
    </row>
    <row r="8682" spans="1:3" ht="11.5" hidden="1" x14ac:dyDescent="0.25">
      <c r="A8682" s="85">
        <v>25577616</v>
      </c>
      <c r="B8682" s="84" t="s">
        <v>15787</v>
      </c>
    </row>
    <row r="8683" spans="1:3" ht="11.5" hidden="1" x14ac:dyDescent="0.25">
      <c r="A8683" s="85">
        <v>25577587</v>
      </c>
      <c r="B8683" s="84" t="s">
        <v>15788</v>
      </c>
    </row>
    <row r="8684" spans="1:3" ht="11.5" hidden="1" x14ac:dyDescent="0.25">
      <c r="A8684" s="85">
        <v>25577590</v>
      </c>
      <c r="B8684" s="84" t="s">
        <v>15789</v>
      </c>
    </row>
    <row r="8685" spans="1:3" ht="11.5" hidden="1" x14ac:dyDescent="0.25">
      <c r="A8685" s="85">
        <v>25461612</v>
      </c>
      <c r="B8685" s="84" t="s">
        <v>15790</v>
      </c>
    </row>
    <row r="8686" spans="1:3" ht="11.5" hidden="1" x14ac:dyDescent="0.25">
      <c r="A8686" s="85">
        <v>25088797</v>
      </c>
      <c r="B8686" s="84" t="s">
        <v>15791</v>
      </c>
    </row>
    <row r="8687" spans="1:3" ht="11.5" hidden="1" x14ac:dyDescent="0.25">
      <c r="A8687" s="85">
        <v>25578660</v>
      </c>
      <c r="B8687" s="84" t="s">
        <v>15792</v>
      </c>
    </row>
    <row r="8688" spans="1:3" ht="11.5" hidden="1" x14ac:dyDescent="0.25">
      <c r="A8688" s="85">
        <v>27107143</v>
      </c>
      <c r="B8688" s="84" t="s">
        <v>15793</v>
      </c>
    </row>
    <row r="8689" spans="1:3" ht="11.5" hidden="1" x14ac:dyDescent="0.25">
      <c r="A8689" s="85">
        <v>27107146</v>
      </c>
      <c r="B8689" s="84" t="s">
        <v>15794</v>
      </c>
    </row>
    <row r="8690" spans="1:3" ht="11.5" hidden="1" x14ac:dyDescent="0.25">
      <c r="A8690" s="85">
        <v>27193380</v>
      </c>
      <c r="B8690" s="84" t="s">
        <v>15795</v>
      </c>
    </row>
    <row r="8691" spans="1:3" ht="11.5" hidden="1" x14ac:dyDescent="0.25">
      <c r="A8691" s="85">
        <v>27193381</v>
      </c>
      <c r="B8691" s="84" t="s">
        <v>15796</v>
      </c>
    </row>
    <row r="8692" spans="1:3" ht="11.5" hidden="1" x14ac:dyDescent="0.25">
      <c r="A8692" s="85">
        <v>27193382</v>
      </c>
      <c r="B8692" s="84" t="s">
        <v>15797</v>
      </c>
    </row>
    <row r="8693" spans="1:3" ht="11.5" hidden="1" x14ac:dyDescent="0.25">
      <c r="A8693" s="85">
        <v>27193383</v>
      </c>
      <c r="B8693" s="84" t="s">
        <v>15798</v>
      </c>
    </row>
    <row r="8694" spans="1:3" ht="11.5" hidden="1" x14ac:dyDescent="0.25">
      <c r="A8694" s="85">
        <v>27193385</v>
      </c>
      <c r="B8694" s="84" t="s">
        <v>15799</v>
      </c>
    </row>
    <row r="8695" spans="1:3" ht="11.5" hidden="1" x14ac:dyDescent="0.25">
      <c r="A8695" s="85">
        <v>27193384</v>
      </c>
      <c r="B8695" s="84" t="s">
        <v>15800</v>
      </c>
    </row>
    <row r="8696" spans="1:3" ht="11.5" hidden="1" x14ac:dyDescent="0.25">
      <c r="A8696" s="85">
        <v>27193386</v>
      </c>
      <c r="B8696" s="84" t="s">
        <v>15801</v>
      </c>
    </row>
    <row r="8697" spans="1:3" ht="11.5" hidden="1" x14ac:dyDescent="0.25">
      <c r="A8697" s="85">
        <v>27193395</v>
      </c>
      <c r="B8697" s="84" t="s">
        <v>15802</v>
      </c>
    </row>
    <row r="8698" spans="1:3" ht="11.5" x14ac:dyDescent="0.25">
      <c r="A8698" s="85">
        <v>27173969</v>
      </c>
      <c r="B8698" s="84" t="s">
        <v>4376</v>
      </c>
      <c r="C8698" s="82" t="s">
        <v>4375</v>
      </c>
    </row>
    <row r="8699" spans="1:3" ht="11.5" hidden="1" x14ac:dyDescent="0.25">
      <c r="A8699" s="85">
        <v>25576197</v>
      </c>
      <c r="B8699" s="84" t="s">
        <v>15803</v>
      </c>
    </row>
    <row r="8700" spans="1:3" ht="11.5" hidden="1" x14ac:dyDescent="0.25">
      <c r="A8700" s="85">
        <v>25459629</v>
      </c>
      <c r="B8700" s="84" t="s">
        <v>15804</v>
      </c>
    </row>
    <row r="8701" spans="1:3" ht="11.5" hidden="1" x14ac:dyDescent="0.25">
      <c r="A8701" s="85">
        <v>25469194</v>
      </c>
      <c r="B8701" s="84" t="s">
        <v>15805</v>
      </c>
    </row>
    <row r="8702" spans="1:3" ht="11.5" hidden="1" x14ac:dyDescent="0.25">
      <c r="A8702" s="85">
        <v>25469471</v>
      </c>
      <c r="B8702" s="84" t="s">
        <v>15806</v>
      </c>
    </row>
    <row r="8703" spans="1:3" ht="11.5" hidden="1" x14ac:dyDescent="0.25">
      <c r="A8703" s="85">
        <v>27193682</v>
      </c>
      <c r="B8703" s="84" t="s">
        <v>15807</v>
      </c>
    </row>
    <row r="8704" spans="1:3" ht="11.5" hidden="1" x14ac:dyDescent="0.25">
      <c r="A8704" s="85">
        <v>27193683</v>
      </c>
      <c r="B8704" s="84" t="s">
        <v>15808</v>
      </c>
    </row>
    <row r="8705" spans="1:3" ht="11.5" hidden="1" x14ac:dyDescent="0.25">
      <c r="A8705" s="85">
        <v>27187737</v>
      </c>
      <c r="B8705" s="84" t="s">
        <v>15809</v>
      </c>
    </row>
    <row r="8706" spans="1:3" ht="11.5" hidden="1" x14ac:dyDescent="0.25">
      <c r="A8706" s="85">
        <v>25414804</v>
      </c>
      <c r="B8706" s="84" t="s">
        <v>15810</v>
      </c>
    </row>
    <row r="8707" spans="1:3" ht="11.5" x14ac:dyDescent="0.25">
      <c r="A8707" s="85">
        <v>25578581</v>
      </c>
      <c r="B8707" s="84" t="s">
        <v>4377</v>
      </c>
      <c r="C8707" s="82" t="s">
        <v>4378</v>
      </c>
    </row>
    <row r="8708" spans="1:3" ht="11.5" hidden="1" x14ac:dyDescent="0.25">
      <c r="A8708" s="85">
        <v>25576469</v>
      </c>
      <c r="B8708" s="84" t="s">
        <v>26105</v>
      </c>
    </row>
    <row r="8709" spans="1:3" ht="11.5" hidden="1" x14ac:dyDescent="0.25">
      <c r="A8709" s="85">
        <v>27033129</v>
      </c>
      <c r="B8709" s="84" t="s">
        <v>15811</v>
      </c>
    </row>
    <row r="8710" spans="1:3" ht="11.5" hidden="1" x14ac:dyDescent="0.25">
      <c r="A8710" s="85">
        <v>25261360</v>
      </c>
      <c r="B8710" s="84" t="s">
        <v>15812</v>
      </c>
    </row>
    <row r="8711" spans="1:3" ht="11.5" x14ac:dyDescent="0.25">
      <c r="A8711" s="85">
        <v>25049009</v>
      </c>
      <c r="B8711" s="84" t="s">
        <v>4379</v>
      </c>
      <c r="C8711" s="82" t="s">
        <v>4380</v>
      </c>
    </row>
    <row r="8712" spans="1:3" ht="11.5" hidden="1" x14ac:dyDescent="0.25">
      <c r="A8712" s="85">
        <v>25248151</v>
      </c>
      <c r="B8712" s="84" t="s">
        <v>15813</v>
      </c>
    </row>
    <row r="8713" spans="1:3" ht="11.5" hidden="1" x14ac:dyDescent="0.25">
      <c r="A8713" s="85">
        <v>25579521</v>
      </c>
      <c r="B8713" s="84" t="s">
        <v>15814</v>
      </c>
    </row>
    <row r="8714" spans="1:3" ht="11.5" hidden="1" x14ac:dyDescent="0.25">
      <c r="A8714" s="85">
        <v>25398520</v>
      </c>
      <c r="B8714" s="84" t="s">
        <v>15815</v>
      </c>
    </row>
    <row r="8715" spans="1:3" ht="11.5" hidden="1" x14ac:dyDescent="0.25">
      <c r="A8715" s="85">
        <v>25462390</v>
      </c>
      <c r="B8715" s="84" t="s">
        <v>15816</v>
      </c>
    </row>
    <row r="8716" spans="1:3" ht="11.5" hidden="1" x14ac:dyDescent="0.25">
      <c r="A8716" s="85">
        <v>25463144</v>
      </c>
      <c r="B8716" s="84" t="s">
        <v>15817</v>
      </c>
    </row>
    <row r="8717" spans="1:3" ht="11.5" hidden="1" x14ac:dyDescent="0.25">
      <c r="A8717" s="85">
        <v>25575325</v>
      </c>
      <c r="B8717" s="84" t="s">
        <v>15818</v>
      </c>
    </row>
    <row r="8718" spans="1:3" ht="11.5" hidden="1" x14ac:dyDescent="0.25">
      <c r="A8718" s="85">
        <v>25398039</v>
      </c>
      <c r="B8718" s="84" t="s">
        <v>15819</v>
      </c>
    </row>
    <row r="8719" spans="1:3" ht="11.5" hidden="1" x14ac:dyDescent="0.25">
      <c r="A8719" s="85">
        <v>25462846</v>
      </c>
      <c r="B8719" s="84" t="s">
        <v>15820</v>
      </c>
    </row>
    <row r="8720" spans="1:3" ht="11.5" hidden="1" x14ac:dyDescent="0.25">
      <c r="A8720" s="85">
        <v>27187084</v>
      </c>
      <c r="B8720" s="84" t="s">
        <v>15821</v>
      </c>
    </row>
    <row r="8721" spans="1:3" ht="11.5" hidden="1" x14ac:dyDescent="0.25">
      <c r="A8721" s="85">
        <v>27187681</v>
      </c>
      <c r="B8721" s="84" t="s">
        <v>15822</v>
      </c>
    </row>
    <row r="8722" spans="1:3" ht="11.5" hidden="1" x14ac:dyDescent="0.25">
      <c r="A8722" s="85">
        <v>25577081</v>
      </c>
      <c r="B8722" s="84" t="s">
        <v>15823</v>
      </c>
    </row>
    <row r="8723" spans="1:3" ht="11.5" hidden="1" x14ac:dyDescent="0.25">
      <c r="A8723" s="85">
        <v>25438956</v>
      </c>
      <c r="B8723" s="84" t="s">
        <v>15824</v>
      </c>
    </row>
    <row r="8724" spans="1:3" ht="11.5" hidden="1" x14ac:dyDescent="0.25">
      <c r="A8724" s="85">
        <v>25566407</v>
      </c>
      <c r="B8724" s="84" t="s">
        <v>15825</v>
      </c>
    </row>
    <row r="8725" spans="1:3" ht="11.5" hidden="1" x14ac:dyDescent="0.25">
      <c r="A8725" s="85">
        <v>25575154</v>
      </c>
      <c r="B8725" s="84" t="s">
        <v>15826</v>
      </c>
    </row>
    <row r="8726" spans="1:3" ht="11.5" hidden="1" x14ac:dyDescent="0.25">
      <c r="A8726" s="85">
        <v>25428771</v>
      </c>
      <c r="B8726" s="84" t="s">
        <v>15827</v>
      </c>
    </row>
    <row r="8727" spans="1:3" ht="11.5" hidden="1" x14ac:dyDescent="0.25">
      <c r="A8727" s="85">
        <v>25407673</v>
      </c>
      <c r="B8727" s="84" t="s">
        <v>15828</v>
      </c>
    </row>
    <row r="8728" spans="1:3" ht="11.5" hidden="1" x14ac:dyDescent="0.25">
      <c r="A8728" s="85">
        <v>25463303</v>
      </c>
      <c r="B8728" s="84" t="s">
        <v>15829</v>
      </c>
    </row>
    <row r="8729" spans="1:3" ht="11.5" hidden="1" x14ac:dyDescent="0.25">
      <c r="A8729" s="85">
        <v>25398678</v>
      </c>
      <c r="B8729" s="84" t="s">
        <v>15830</v>
      </c>
    </row>
    <row r="8730" spans="1:3" ht="11.5" hidden="1" x14ac:dyDescent="0.25">
      <c r="A8730" s="85">
        <v>25041651</v>
      </c>
      <c r="B8730" s="84" t="s">
        <v>15831</v>
      </c>
    </row>
    <row r="8731" spans="1:3" ht="11.5" hidden="1" x14ac:dyDescent="0.25">
      <c r="A8731" s="85">
        <v>25398708</v>
      </c>
      <c r="B8731" s="84" t="s">
        <v>15832</v>
      </c>
    </row>
    <row r="8732" spans="1:3" ht="11.5" hidden="1" x14ac:dyDescent="0.25">
      <c r="A8732" s="85">
        <v>25054182</v>
      </c>
      <c r="B8732" s="84" t="s">
        <v>15833</v>
      </c>
    </row>
    <row r="8733" spans="1:3" ht="11.5" hidden="1" x14ac:dyDescent="0.25">
      <c r="A8733" s="85">
        <v>12005623</v>
      </c>
      <c r="B8733" s="84" t="s">
        <v>15834</v>
      </c>
    </row>
    <row r="8734" spans="1:3" ht="11.5" hidden="1" x14ac:dyDescent="0.25">
      <c r="A8734" s="85">
        <v>9012114</v>
      </c>
      <c r="B8734" s="84" t="s">
        <v>15835</v>
      </c>
    </row>
    <row r="8735" spans="1:3" ht="11.5" hidden="1" x14ac:dyDescent="0.25">
      <c r="A8735" s="85">
        <v>27091164</v>
      </c>
      <c r="B8735" s="84" t="s">
        <v>15836</v>
      </c>
    </row>
    <row r="8736" spans="1:3" ht="11.5" x14ac:dyDescent="0.25">
      <c r="A8736" s="85">
        <v>27099131</v>
      </c>
      <c r="B8736" s="84" t="s">
        <v>4381</v>
      </c>
      <c r="C8736" s="82" t="s">
        <v>4382</v>
      </c>
    </row>
    <row r="8737" spans="1:3" ht="11.5" hidden="1" x14ac:dyDescent="0.25">
      <c r="A8737" s="85">
        <v>27118397</v>
      </c>
      <c r="B8737" s="84" t="s">
        <v>15837</v>
      </c>
    </row>
    <row r="8738" spans="1:3" ht="11.5" x14ac:dyDescent="0.25">
      <c r="A8738" s="85">
        <v>25426469</v>
      </c>
      <c r="B8738" s="84" t="s">
        <v>4383</v>
      </c>
      <c r="C8738" s="82" t="s">
        <v>4382</v>
      </c>
    </row>
    <row r="8739" spans="1:3" ht="11.5" hidden="1" x14ac:dyDescent="0.25">
      <c r="A8739" s="85">
        <v>25583786</v>
      </c>
      <c r="B8739" s="84" t="s">
        <v>15838</v>
      </c>
    </row>
    <row r="8740" spans="1:3" ht="11.5" hidden="1" x14ac:dyDescent="0.25">
      <c r="A8740" s="85">
        <v>830569</v>
      </c>
      <c r="B8740" s="84" t="s">
        <v>15839</v>
      </c>
    </row>
    <row r="8741" spans="1:3" ht="11.5" hidden="1" x14ac:dyDescent="0.25">
      <c r="A8741" s="85">
        <v>25583787</v>
      </c>
      <c r="B8741" s="84" t="s">
        <v>15840</v>
      </c>
    </row>
    <row r="8742" spans="1:3" ht="11.5" hidden="1" x14ac:dyDescent="0.25">
      <c r="A8742" s="85">
        <v>25132489</v>
      </c>
      <c r="B8742" s="84" t="s">
        <v>15841</v>
      </c>
    </row>
    <row r="8743" spans="1:3" ht="11.5" hidden="1" x14ac:dyDescent="0.25">
      <c r="A8743" s="85">
        <v>25104755</v>
      </c>
      <c r="B8743" s="84" t="s">
        <v>15842</v>
      </c>
    </row>
    <row r="8744" spans="1:3" ht="11.5" x14ac:dyDescent="0.25">
      <c r="A8744" s="85">
        <v>27097199</v>
      </c>
      <c r="B8744" s="84" t="s">
        <v>4384</v>
      </c>
      <c r="C8744" s="82" t="s">
        <v>4385</v>
      </c>
    </row>
    <row r="8745" spans="1:3" ht="11.5" hidden="1" x14ac:dyDescent="0.25">
      <c r="A8745" s="85">
        <v>25597708</v>
      </c>
      <c r="B8745" s="84" t="s">
        <v>15843</v>
      </c>
    </row>
    <row r="8746" spans="1:3" ht="11.5" hidden="1" x14ac:dyDescent="0.25">
      <c r="A8746" s="85">
        <v>25171333</v>
      </c>
      <c r="B8746" s="84" t="s">
        <v>15844</v>
      </c>
    </row>
    <row r="8747" spans="1:3" ht="11.5" hidden="1" x14ac:dyDescent="0.25">
      <c r="A8747" s="85">
        <v>798783</v>
      </c>
      <c r="B8747" s="84" t="s">
        <v>15845</v>
      </c>
    </row>
    <row r="8748" spans="1:3" ht="11.5" x14ac:dyDescent="0.25">
      <c r="A8748" s="85">
        <v>25461414</v>
      </c>
      <c r="B8748" s="84" t="s">
        <v>4386</v>
      </c>
      <c r="C8748" s="82" t="s">
        <v>4387</v>
      </c>
    </row>
    <row r="8749" spans="1:3" ht="11.5" hidden="1" x14ac:dyDescent="0.25">
      <c r="A8749" s="85">
        <v>8035711</v>
      </c>
      <c r="B8749" s="84" t="s">
        <v>15846</v>
      </c>
    </row>
    <row r="8750" spans="1:3" ht="11.5" hidden="1" x14ac:dyDescent="0.25">
      <c r="A8750" s="85">
        <v>8035610</v>
      </c>
      <c r="B8750" s="84" t="s">
        <v>15847</v>
      </c>
    </row>
    <row r="8751" spans="1:3" ht="11.5" x14ac:dyDescent="0.25">
      <c r="A8751" s="85">
        <v>25461300</v>
      </c>
      <c r="B8751" s="84" t="s">
        <v>4388</v>
      </c>
      <c r="C8751" s="82" t="s">
        <v>4389</v>
      </c>
    </row>
    <row r="8752" spans="1:3" ht="11.5" x14ac:dyDescent="0.25">
      <c r="A8752" s="85">
        <v>27097298</v>
      </c>
      <c r="B8752" s="84" t="s">
        <v>4390</v>
      </c>
      <c r="C8752" s="82" t="s">
        <v>4391</v>
      </c>
    </row>
    <row r="8753" spans="1:3" ht="11.5" x14ac:dyDescent="0.25">
      <c r="A8753" s="85">
        <v>27122832</v>
      </c>
      <c r="B8753" s="84" t="s">
        <v>4392</v>
      </c>
      <c r="C8753" s="82" t="s">
        <v>4393</v>
      </c>
    </row>
    <row r="8754" spans="1:3" ht="11.5" hidden="1" x14ac:dyDescent="0.25">
      <c r="A8754" s="85">
        <v>25579228</v>
      </c>
      <c r="B8754" s="84" t="s">
        <v>15848</v>
      </c>
    </row>
    <row r="8755" spans="1:3" ht="11.5" hidden="1" x14ac:dyDescent="0.25">
      <c r="A8755" s="85">
        <v>25578964</v>
      </c>
      <c r="B8755" s="84" t="s">
        <v>15849</v>
      </c>
    </row>
    <row r="8756" spans="1:3" ht="11.5" hidden="1" x14ac:dyDescent="0.25">
      <c r="A8756" s="85">
        <v>25578968</v>
      </c>
      <c r="B8756" s="84" t="s">
        <v>15849</v>
      </c>
    </row>
    <row r="8757" spans="1:3" ht="11.5" hidden="1" x14ac:dyDescent="0.25">
      <c r="A8757" s="85">
        <v>25578969</v>
      </c>
      <c r="B8757" s="84" t="s">
        <v>15849</v>
      </c>
    </row>
    <row r="8758" spans="1:3" ht="11.5" hidden="1" x14ac:dyDescent="0.25">
      <c r="A8758" s="85">
        <v>25578970</v>
      </c>
      <c r="B8758" s="84" t="s">
        <v>15849</v>
      </c>
    </row>
    <row r="8759" spans="1:3" ht="11.5" hidden="1" x14ac:dyDescent="0.25">
      <c r="A8759" s="85">
        <v>25578965</v>
      </c>
      <c r="B8759" s="84" t="s">
        <v>15850</v>
      </c>
    </row>
    <row r="8760" spans="1:3" ht="11.5" hidden="1" x14ac:dyDescent="0.25">
      <c r="A8760" s="85">
        <v>25578967</v>
      </c>
      <c r="B8760" s="84" t="s">
        <v>15850</v>
      </c>
    </row>
    <row r="8761" spans="1:3" ht="11.5" hidden="1" x14ac:dyDescent="0.25">
      <c r="A8761" s="85">
        <v>25578966</v>
      </c>
      <c r="B8761" s="84" t="s">
        <v>15851</v>
      </c>
    </row>
    <row r="8762" spans="1:3" ht="11.5" hidden="1" x14ac:dyDescent="0.25">
      <c r="A8762" s="85">
        <v>25579411</v>
      </c>
      <c r="B8762" s="84" t="s">
        <v>15852</v>
      </c>
    </row>
    <row r="8763" spans="1:3" ht="11.5" hidden="1" x14ac:dyDescent="0.25">
      <c r="A8763" s="85">
        <v>25579333</v>
      </c>
      <c r="B8763" s="84" t="s">
        <v>15853</v>
      </c>
    </row>
    <row r="8764" spans="1:3" ht="11.5" hidden="1" x14ac:dyDescent="0.25">
      <c r="A8764" s="85">
        <v>27103014</v>
      </c>
      <c r="B8764" s="84" t="s">
        <v>15854</v>
      </c>
    </row>
    <row r="8765" spans="1:3" ht="11.5" hidden="1" x14ac:dyDescent="0.25">
      <c r="A8765" s="85">
        <v>27096231</v>
      </c>
      <c r="B8765" s="84" t="s">
        <v>15855</v>
      </c>
    </row>
    <row r="8766" spans="1:3" ht="11.5" hidden="1" x14ac:dyDescent="0.25">
      <c r="A8766" s="85">
        <v>27101515</v>
      </c>
      <c r="B8766" s="84" t="s">
        <v>15856</v>
      </c>
    </row>
    <row r="8767" spans="1:3" ht="11.5" hidden="1" x14ac:dyDescent="0.25">
      <c r="A8767" s="85">
        <v>27078905</v>
      </c>
      <c r="B8767" s="84" t="s">
        <v>26106</v>
      </c>
    </row>
    <row r="8768" spans="1:3" ht="11.5" hidden="1" x14ac:dyDescent="0.25">
      <c r="A8768" s="85">
        <v>27078903</v>
      </c>
      <c r="B8768" s="84" t="s">
        <v>26107</v>
      </c>
    </row>
    <row r="8769" spans="1:3" ht="11.5" hidden="1" x14ac:dyDescent="0.25">
      <c r="A8769" s="85">
        <v>25398522</v>
      </c>
      <c r="B8769" s="84" t="s">
        <v>15857</v>
      </c>
    </row>
    <row r="8770" spans="1:3" ht="11.5" hidden="1" x14ac:dyDescent="0.25">
      <c r="A8770" s="85">
        <v>25463155</v>
      </c>
      <c r="B8770" s="84" t="s">
        <v>15858</v>
      </c>
    </row>
    <row r="8771" spans="1:3" ht="11.5" hidden="1" x14ac:dyDescent="0.25">
      <c r="A8771" s="85">
        <v>27111482</v>
      </c>
      <c r="B8771" s="84" t="s">
        <v>15859</v>
      </c>
    </row>
    <row r="8772" spans="1:3" ht="11.5" hidden="1" x14ac:dyDescent="0.25">
      <c r="A8772" s="85">
        <v>25463385</v>
      </c>
      <c r="B8772" s="84" t="s">
        <v>15860</v>
      </c>
    </row>
    <row r="8773" spans="1:3" ht="11.5" hidden="1" x14ac:dyDescent="0.25">
      <c r="A8773" s="85">
        <v>12004272</v>
      </c>
      <c r="B8773" s="84" t="s">
        <v>15861</v>
      </c>
    </row>
    <row r="8774" spans="1:3" ht="11.5" hidden="1" x14ac:dyDescent="0.25">
      <c r="A8774" s="85">
        <v>25269736</v>
      </c>
      <c r="B8774" s="84" t="s">
        <v>15862</v>
      </c>
    </row>
    <row r="8775" spans="1:3" ht="11.5" hidden="1" x14ac:dyDescent="0.25">
      <c r="A8775" s="85">
        <v>25398101</v>
      </c>
      <c r="B8775" s="84" t="s">
        <v>15863</v>
      </c>
    </row>
    <row r="8776" spans="1:3" ht="11.5" x14ac:dyDescent="0.25">
      <c r="A8776" s="85">
        <v>25426542</v>
      </c>
      <c r="B8776" s="84" t="s">
        <v>4394</v>
      </c>
      <c r="C8776" s="82" t="s">
        <v>4395</v>
      </c>
    </row>
    <row r="8777" spans="1:3" ht="11.5" hidden="1" x14ac:dyDescent="0.25">
      <c r="A8777" s="85">
        <v>25437392</v>
      </c>
      <c r="B8777" s="84" t="s">
        <v>15864</v>
      </c>
    </row>
    <row r="8778" spans="1:3" ht="11.5" hidden="1" x14ac:dyDescent="0.25">
      <c r="A8778" s="85">
        <v>25593414</v>
      </c>
      <c r="B8778" s="84" t="s">
        <v>15865</v>
      </c>
    </row>
    <row r="8779" spans="1:3" ht="11.5" hidden="1" x14ac:dyDescent="0.25">
      <c r="A8779" s="85">
        <v>25577282</v>
      </c>
      <c r="B8779" s="84" t="s">
        <v>15866</v>
      </c>
    </row>
    <row r="8780" spans="1:3" ht="11.5" hidden="1" x14ac:dyDescent="0.25">
      <c r="A8780" s="85">
        <v>27184549</v>
      </c>
      <c r="B8780" s="84" t="s">
        <v>15867</v>
      </c>
    </row>
    <row r="8781" spans="1:3" ht="11.5" hidden="1" x14ac:dyDescent="0.25">
      <c r="A8781" s="85">
        <v>25574867</v>
      </c>
      <c r="B8781" s="84" t="s">
        <v>15868</v>
      </c>
    </row>
    <row r="8782" spans="1:3" ht="11.5" x14ac:dyDescent="0.25">
      <c r="A8782" s="85">
        <v>27151496</v>
      </c>
      <c r="B8782" s="84" t="s">
        <v>4396</v>
      </c>
      <c r="C8782" s="82" t="s">
        <v>4397</v>
      </c>
    </row>
    <row r="8783" spans="1:3" ht="11.5" x14ac:dyDescent="0.25">
      <c r="A8783" s="85">
        <v>27123849</v>
      </c>
      <c r="B8783" s="84" t="s">
        <v>4398</v>
      </c>
      <c r="C8783" s="82" t="s">
        <v>4397</v>
      </c>
    </row>
    <row r="8784" spans="1:3" ht="11.5" x14ac:dyDescent="0.25">
      <c r="A8784" s="85">
        <v>27163839</v>
      </c>
      <c r="B8784" s="84" t="s">
        <v>4399</v>
      </c>
      <c r="C8784" s="82" t="s">
        <v>4400</v>
      </c>
    </row>
    <row r="8785" spans="1:2" ht="11.5" hidden="1" x14ac:dyDescent="0.25">
      <c r="A8785" s="85">
        <v>25577713</v>
      </c>
      <c r="B8785" s="84" t="s">
        <v>15869</v>
      </c>
    </row>
    <row r="8786" spans="1:2" ht="11.5" hidden="1" x14ac:dyDescent="0.25">
      <c r="A8786" s="85">
        <v>25577357</v>
      </c>
      <c r="B8786" s="84" t="s">
        <v>15870</v>
      </c>
    </row>
    <row r="8787" spans="1:2" ht="11.5" hidden="1" x14ac:dyDescent="0.25">
      <c r="A8787" s="85">
        <v>25469474</v>
      </c>
      <c r="B8787" s="84" t="s">
        <v>15871</v>
      </c>
    </row>
    <row r="8788" spans="1:2" ht="11.5" hidden="1" x14ac:dyDescent="0.25">
      <c r="A8788" s="85">
        <v>25440893</v>
      </c>
      <c r="B8788" s="84" t="s">
        <v>15872</v>
      </c>
    </row>
    <row r="8789" spans="1:2" ht="11.5" hidden="1" x14ac:dyDescent="0.25">
      <c r="A8789" s="85">
        <v>25582705</v>
      </c>
      <c r="B8789" s="84" t="s">
        <v>15873</v>
      </c>
    </row>
    <row r="8790" spans="1:2" ht="11.5" hidden="1" x14ac:dyDescent="0.25">
      <c r="A8790" s="85">
        <v>25570117</v>
      </c>
      <c r="B8790" s="84" t="s">
        <v>15874</v>
      </c>
    </row>
    <row r="8791" spans="1:2" ht="11.5" hidden="1" x14ac:dyDescent="0.25">
      <c r="A8791" s="85">
        <v>25437278</v>
      </c>
      <c r="B8791" s="84" t="s">
        <v>15875</v>
      </c>
    </row>
    <row r="8792" spans="1:2" ht="11.5" hidden="1" x14ac:dyDescent="0.25">
      <c r="A8792" s="85">
        <v>25571810</v>
      </c>
      <c r="B8792" s="84" t="s">
        <v>15876</v>
      </c>
    </row>
    <row r="8793" spans="1:2" ht="11.5" hidden="1" x14ac:dyDescent="0.25">
      <c r="A8793" s="85">
        <v>25437257</v>
      </c>
      <c r="B8793" s="84" t="s">
        <v>15877</v>
      </c>
    </row>
    <row r="8794" spans="1:2" ht="11.5" hidden="1" x14ac:dyDescent="0.25">
      <c r="A8794" s="85">
        <v>25571797</v>
      </c>
      <c r="B8794" s="84" t="s">
        <v>15878</v>
      </c>
    </row>
    <row r="8795" spans="1:2" ht="11.5" hidden="1" x14ac:dyDescent="0.25">
      <c r="A8795" s="85">
        <v>25463285</v>
      </c>
      <c r="B8795" s="84" t="s">
        <v>15879</v>
      </c>
    </row>
    <row r="8796" spans="1:2" ht="11.5" hidden="1" x14ac:dyDescent="0.25">
      <c r="A8796" s="85">
        <v>25463440</v>
      </c>
      <c r="B8796" s="84" t="s">
        <v>15880</v>
      </c>
    </row>
    <row r="8797" spans="1:2" ht="11.5" hidden="1" x14ac:dyDescent="0.25">
      <c r="A8797" s="85">
        <v>25583559</v>
      </c>
      <c r="B8797" s="84" t="s">
        <v>15881</v>
      </c>
    </row>
    <row r="8798" spans="1:2" ht="11.5" hidden="1" x14ac:dyDescent="0.25">
      <c r="A8798" s="85">
        <v>25583556</v>
      </c>
      <c r="B8798" s="84" t="s">
        <v>15882</v>
      </c>
    </row>
    <row r="8799" spans="1:2" ht="11.5" hidden="1" x14ac:dyDescent="0.25">
      <c r="A8799" s="85">
        <v>25583558</v>
      </c>
      <c r="B8799" s="84" t="s">
        <v>15883</v>
      </c>
    </row>
    <row r="8800" spans="1:2" ht="11.5" hidden="1" x14ac:dyDescent="0.25">
      <c r="A8800" s="85">
        <v>25583557</v>
      </c>
      <c r="B8800" s="84" t="s">
        <v>15884</v>
      </c>
    </row>
    <row r="8801" spans="1:3" ht="11.5" hidden="1" x14ac:dyDescent="0.25">
      <c r="A8801" s="85">
        <v>25149718</v>
      </c>
      <c r="B8801" s="84" t="s">
        <v>15885</v>
      </c>
    </row>
    <row r="8802" spans="1:3" ht="11.5" x14ac:dyDescent="0.25">
      <c r="A8802" s="85">
        <v>25070143</v>
      </c>
      <c r="B8802" s="84" t="s">
        <v>4401</v>
      </c>
      <c r="C8802" s="82" t="s">
        <v>4402</v>
      </c>
    </row>
    <row r="8803" spans="1:3" ht="11.5" hidden="1" x14ac:dyDescent="0.25">
      <c r="A8803" s="85">
        <v>27187675</v>
      </c>
      <c r="B8803" s="84" t="s">
        <v>15886</v>
      </c>
    </row>
    <row r="8804" spans="1:3" ht="11.5" hidden="1" x14ac:dyDescent="0.25">
      <c r="A8804" s="85">
        <v>25099605</v>
      </c>
      <c r="B8804" s="84" t="s">
        <v>15887</v>
      </c>
    </row>
    <row r="8805" spans="1:3" ht="11.5" hidden="1" x14ac:dyDescent="0.25">
      <c r="A8805" s="85">
        <v>131477</v>
      </c>
      <c r="B8805" s="84" t="s">
        <v>15888</v>
      </c>
    </row>
    <row r="8806" spans="1:3" ht="11.5" hidden="1" x14ac:dyDescent="0.25">
      <c r="A8806" s="85">
        <v>25099608</v>
      </c>
      <c r="B8806" s="84" t="s">
        <v>15889</v>
      </c>
    </row>
    <row r="8807" spans="1:3" ht="11.5" hidden="1" x14ac:dyDescent="0.25">
      <c r="A8807" s="85">
        <v>120470</v>
      </c>
      <c r="B8807" s="84" t="s">
        <v>15890</v>
      </c>
    </row>
    <row r="8808" spans="1:3" ht="11.5" hidden="1" x14ac:dyDescent="0.25">
      <c r="A8808" s="85">
        <v>25047209</v>
      </c>
      <c r="B8808" s="84" t="s">
        <v>15891</v>
      </c>
    </row>
    <row r="8809" spans="1:3" ht="11.5" hidden="1" x14ac:dyDescent="0.25">
      <c r="A8809" s="85">
        <v>515963</v>
      </c>
      <c r="B8809" s="84" t="s">
        <v>15892</v>
      </c>
    </row>
    <row r="8810" spans="1:3" ht="11.5" hidden="1" x14ac:dyDescent="0.25">
      <c r="A8810" s="85">
        <v>224322</v>
      </c>
      <c r="B8810" s="84" t="s">
        <v>15893</v>
      </c>
    </row>
    <row r="8811" spans="1:3" ht="11.5" hidden="1" x14ac:dyDescent="0.25">
      <c r="A8811" s="85">
        <v>12002581</v>
      </c>
      <c r="B8811" s="84" t="s">
        <v>15894</v>
      </c>
    </row>
    <row r="8812" spans="1:3" ht="11.5" hidden="1" x14ac:dyDescent="0.25">
      <c r="A8812" s="85">
        <v>12002583</v>
      </c>
      <c r="B8812" s="84" t="s">
        <v>15895</v>
      </c>
    </row>
    <row r="8813" spans="1:3" ht="11.5" hidden="1" x14ac:dyDescent="0.25">
      <c r="A8813" s="85">
        <v>25083500</v>
      </c>
      <c r="B8813" s="84" t="s">
        <v>15896</v>
      </c>
    </row>
    <row r="8814" spans="1:3" ht="11.5" hidden="1" x14ac:dyDescent="0.25">
      <c r="A8814" s="85">
        <v>25120246</v>
      </c>
      <c r="B8814" s="84" t="s">
        <v>15897</v>
      </c>
    </row>
    <row r="8815" spans="1:3" ht="11.5" hidden="1" x14ac:dyDescent="0.25">
      <c r="A8815" s="85">
        <v>334007</v>
      </c>
      <c r="B8815" s="84" t="s">
        <v>15898</v>
      </c>
    </row>
    <row r="8816" spans="1:3" ht="11.5" hidden="1" x14ac:dyDescent="0.25">
      <c r="A8816" s="85">
        <v>25120219</v>
      </c>
      <c r="B8816" s="84" t="s">
        <v>15899</v>
      </c>
    </row>
    <row r="8817" spans="1:2" ht="11.5" hidden="1" x14ac:dyDescent="0.25">
      <c r="A8817" s="85">
        <v>25012790</v>
      </c>
      <c r="B8817" s="84" t="s">
        <v>15900</v>
      </c>
    </row>
    <row r="8818" spans="1:2" ht="11.5" hidden="1" x14ac:dyDescent="0.25">
      <c r="A8818" s="85">
        <v>12002582</v>
      </c>
      <c r="B8818" s="84" t="s">
        <v>15901</v>
      </c>
    </row>
    <row r="8819" spans="1:2" ht="11.5" hidden="1" x14ac:dyDescent="0.25">
      <c r="A8819" s="85">
        <v>25006733</v>
      </c>
      <c r="B8819" s="84" t="s">
        <v>15902</v>
      </c>
    </row>
    <row r="8820" spans="1:2" ht="11.5" hidden="1" x14ac:dyDescent="0.25">
      <c r="A8820" s="85">
        <v>12002575</v>
      </c>
      <c r="B8820" s="84" t="s">
        <v>15903</v>
      </c>
    </row>
    <row r="8821" spans="1:2" ht="11.5" hidden="1" x14ac:dyDescent="0.25">
      <c r="A8821" s="85">
        <v>25120610</v>
      </c>
      <c r="B8821" s="84" t="s">
        <v>15904</v>
      </c>
    </row>
    <row r="8822" spans="1:2" ht="11.5" hidden="1" x14ac:dyDescent="0.25">
      <c r="A8822" s="85">
        <v>25149075</v>
      </c>
      <c r="B8822" s="84" t="s">
        <v>15905</v>
      </c>
    </row>
    <row r="8823" spans="1:2" ht="11.5" hidden="1" x14ac:dyDescent="0.25">
      <c r="A8823" s="85">
        <v>25120612</v>
      </c>
      <c r="B8823" s="84" t="s">
        <v>15906</v>
      </c>
    </row>
    <row r="8824" spans="1:2" ht="11.5" hidden="1" x14ac:dyDescent="0.25">
      <c r="A8824" s="85">
        <v>25281332</v>
      </c>
      <c r="B8824" s="84" t="s">
        <v>15907</v>
      </c>
    </row>
    <row r="8825" spans="1:2" ht="11.5" hidden="1" x14ac:dyDescent="0.25">
      <c r="A8825" s="85">
        <v>12002580</v>
      </c>
      <c r="B8825" s="84" t="s">
        <v>15908</v>
      </c>
    </row>
    <row r="8826" spans="1:2" ht="11.5" hidden="1" x14ac:dyDescent="0.25">
      <c r="A8826" s="85">
        <v>12002573</v>
      </c>
      <c r="B8826" s="84" t="s">
        <v>15909</v>
      </c>
    </row>
    <row r="8827" spans="1:2" ht="11.5" hidden="1" x14ac:dyDescent="0.25">
      <c r="A8827" s="85">
        <v>25247363</v>
      </c>
      <c r="B8827" s="84" t="s">
        <v>15910</v>
      </c>
    </row>
    <row r="8828" spans="1:2" ht="11.5" hidden="1" x14ac:dyDescent="0.25">
      <c r="A8828" s="85">
        <v>12001541</v>
      </c>
      <c r="B8828" s="84" t="s">
        <v>15911</v>
      </c>
    </row>
    <row r="8829" spans="1:2" ht="11.5" hidden="1" x14ac:dyDescent="0.25">
      <c r="A8829" s="85">
        <v>25247364</v>
      </c>
      <c r="B8829" s="84" t="s">
        <v>15912</v>
      </c>
    </row>
    <row r="8830" spans="1:2" ht="11.5" hidden="1" x14ac:dyDescent="0.25">
      <c r="A8830" s="85">
        <v>25042969</v>
      </c>
      <c r="B8830" s="84" t="s">
        <v>15913</v>
      </c>
    </row>
    <row r="8831" spans="1:2" ht="11.5" hidden="1" x14ac:dyDescent="0.25">
      <c r="A8831" s="85">
        <v>12001449</v>
      </c>
      <c r="B8831" s="84" t="s">
        <v>15914</v>
      </c>
    </row>
    <row r="8832" spans="1:2" ht="11.5" hidden="1" x14ac:dyDescent="0.25">
      <c r="A8832" s="85">
        <v>12001450</v>
      </c>
      <c r="B8832" s="84" t="s">
        <v>15915</v>
      </c>
    </row>
    <row r="8833" spans="1:3" ht="11.5" hidden="1" x14ac:dyDescent="0.25">
      <c r="A8833" s="85">
        <v>25083503</v>
      </c>
      <c r="B8833" s="84" t="s">
        <v>15916</v>
      </c>
    </row>
    <row r="8834" spans="1:3" ht="11.5" hidden="1" x14ac:dyDescent="0.25">
      <c r="A8834" s="85">
        <v>12001459</v>
      </c>
      <c r="B8834" s="84" t="s">
        <v>15917</v>
      </c>
    </row>
    <row r="8835" spans="1:3" ht="11.5" hidden="1" x14ac:dyDescent="0.25">
      <c r="A8835" s="85">
        <v>25575610</v>
      </c>
      <c r="B8835" s="84" t="s">
        <v>15918</v>
      </c>
    </row>
    <row r="8836" spans="1:3" ht="11.5" hidden="1" x14ac:dyDescent="0.25">
      <c r="A8836" s="85">
        <v>25400080</v>
      </c>
      <c r="B8836" s="84" t="s">
        <v>15919</v>
      </c>
    </row>
    <row r="8837" spans="1:3" ht="11.5" hidden="1" x14ac:dyDescent="0.25">
      <c r="A8837" s="85">
        <v>25122131</v>
      </c>
      <c r="B8837" s="84" t="s">
        <v>15920</v>
      </c>
    </row>
    <row r="8838" spans="1:3" ht="11.5" hidden="1" x14ac:dyDescent="0.25">
      <c r="A8838" s="85">
        <v>25285191</v>
      </c>
      <c r="B8838" s="84" t="s">
        <v>15921</v>
      </c>
    </row>
    <row r="8839" spans="1:3" ht="11.5" hidden="1" x14ac:dyDescent="0.25">
      <c r="A8839" s="85">
        <v>25037178</v>
      </c>
      <c r="B8839" s="84" t="s">
        <v>15922</v>
      </c>
    </row>
    <row r="8840" spans="1:3" ht="11.5" hidden="1" x14ac:dyDescent="0.25">
      <c r="A8840" s="85">
        <v>25176488</v>
      </c>
      <c r="B8840" s="84" t="s">
        <v>15923</v>
      </c>
    </row>
    <row r="8841" spans="1:3" ht="11.5" hidden="1" x14ac:dyDescent="0.25">
      <c r="A8841" s="85">
        <v>25462863</v>
      </c>
      <c r="B8841" s="84" t="s">
        <v>15924</v>
      </c>
    </row>
    <row r="8842" spans="1:3" ht="11.5" hidden="1" x14ac:dyDescent="0.25">
      <c r="A8842" s="85">
        <v>25463113</v>
      </c>
      <c r="B8842" s="84" t="s">
        <v>15925</v>
      </c>
    </row>
    <row r="8843" spans="1:3" ht="11.5" hidden="1" x14ac:dyDescent="0.25">
      <c r="A8843" s="85">
        <v>25400072</v>
      </c>
      <c r="B8843" s="84" t="s">
        <v>15926</v>
      </c>
    </row>
    <row r="8844" spans="1:3" ht="11.5" x14ac:dyDescent="0.25">
      <c r="A8844" s="85">
        <v>25427567</v>
      </c>
      <c r="B8844" s="84" t="s">
        <v>4403</v>
      </c>
      <c r="C8844" s="82" t="s">
        <v>4404</v>
      </c>
    </row>
    <row r="8845" spans="1:3" ht="11.5" x14ac:dyDescent="0.25">
      <c r="A8845" s="85">
        <v>25428042</v>
      </c>
      <c r="B8845" s="84" t="s">
        <v>4405</v>
      </c>
      <c r="C8845" s="82" t="s">
        <v>4406</v>
      </c>
    </row>
    <row r="8846" spans="1:3" ht="11.5" x14ac:dyDescent="0.25">
      <c r="A8846" s="85">
        <v>25094340</v>
      </c>
      <c r="B8846" s="84" t="s">
        <v>4407</v>
      </c>
      <c r="C8846" s="82" t="s">
        <v>4408</v>
      </c>
    </row>
    <row r="8847" spans="1:3" ht="11.5" hidden="1" x14ac:dyDescent="0.25">
      <c r="A8847" s="85">
        <v>25196261</v>
      </c>
      <c r="B8847" s="84" t="s">
        <v>15927</v>
      </c>
    </row>
    <row r="8848" spans="1:3" ht="11.5" x14ac:dyDescent="0.25">
      <c r="A8848" s="85">
        <v>25428147</v>
      </c>
      <c r="B8848" s="84" t="s">
        <v>4409</v>
      </c>
      <c r="C8848" s="82" t="s">
        <v>4410</v>
      </c>
    </row>
    <row r="8849" spans="1:3" ht="11.5" x14ac:dyDescent="0.25">
      <c r="A8849" s="85">
        <v>27096847</v>
      </c>
      <c r="B8849" s="84" t="s">
        <v>4411</v>
      </c>
      <c r="C8849" s="82" t="s">
        <v>4412</v>
      </c>
    </row>
    <row r="8850" spans="1:3" ht="11.5" x14ac:dyDescent="0.25">
      <c r="A8850" s="85">
        <v>25428048</v>
      </c>
      <c r="B8850" s="84" t="s">
        <v>4413</v>
      </c>
      <c r="C8850" s="82" t="s">
        <v>4414</v>
      </c>
    </row>
    <row r="8851" spans="1:3" ht="11.5" x14ac:dyDescent="0.25">
      <c r="A8851" s="85">
        <v>27097201</v>
      </c>
      <c r="B8851" s="84" t="s">
        <v>4415</v>
      </c>
      <c r="C8851" s="82" t="s">
        <v>4416</v>
      </c>
    </row>
    <row r="8852" spans="1:3" ht="11.5" x14ac:dyDescent="0.25">
      <c r="A8852" s="85">
        <v>25426555</v>
      </c>
      <c r="B8852" s="84" t="s">
        <v>4417</v>
      </c>
      <c r="C8852" s="82" t="s">
        <v>4416</v>
      </c>
    </row>
    <row r="8853" spans="1:3" ht="11.5" x14ac:dyDescent="0.25">
      <c r="A8853" s="85">
        <v>25123573</v>
      </c>
      <c r="B8853" s="84" t="s">
        <v>4418</v>
      </c>
      <c r="C8853" s="82" t="s">
        <v>4419</v>
      </c>
    </row>
    <row r="8854" spans="1:3" ht="11.5" x14ac:dyDescent="0.25">
      <c r="A8854" s="85">
        <v>27097274</v>
      </c>
      <c r="B8854" s="84" t="s">
        <v>4420</v>
      </c>
      <c r="C8854" s="82" t="s">
        <v>4421</v>
      </c>
    </row>
    <row r="8855" spans="1:3" ht="11.5" x14ac:dyDescent="0.25">
      <c r="A8855" s="85">
        <v>25462962</v>
      </c>
      <c r="B8855" s="84" t="s">
        <v>4422</v>
      </c>
      <c r="C8855" s="82" t="s">
        <v>4421</v>
      </c>
    </row>
    <row r="8856" spans="1:3" ht="11.5" x14ac:dyDescent="0.25">
      <c r="A8856" s="85">
        <v>27096554</v>
      </c>
      <c r="B8856" s="84" t="s">
        <v>4423</v>
      </c>
      <c r="C8856" s="82" t="s">
        <v>4424</v>
      </c>
    </row>
    <row r="8857" spans="1:3" ht="11.5" x14ac:dyDescent="0.25">
      <c r="A8857" s="85">
        <v>25461193</v>
      </c>
      <c r="B8857" s="84" t="s">
        <v>4425</v>
      </c>
      <c r="C8857" s="82" t="s">
        <v>4426</v>
      </c>
    </row>
    <row r="8858" spans="1:3" ht="11.5" x14ac:dyDescent="0.25">
      <c r="A8858" s="85">
        <v>25437055</v>
      </c>
      <c r="B8858" s="84" t="s">
        <v>4427</v>
      </c>
      <c r="C8858" s="82" t="s">
        <v>4428</v>
      </c>
    </row>
    <row r="8859" spans="1:3" ht="11.5" x14ac:dyDescent="0.25">
      <c r="A8859" s="85">
        <v>27130559</v>
      </c>
      <c r="B8859" s="84" t="s">
        <v>4429</v>
      </c>
      <c r="C8859" s="82" t="s">
        <v>4428</v>
      </c>
    </row>
    <row r="8860" spans="1:3" ht="11.5" x14ac:dyDescent="0.25">
      <c r="A8860" s="85">
        <v>25417743</v>
      </c>
      <c r="B8860" s="84" t="s">
        <v>4430</v>
      </c>
      <c r="C8860" s="82" t="s">
        <v>4431</v>
      </c>
    </row>
    <row r="8861" spans="1:3" ht="11.5" x14ac:dyDescent="0.25">
      <c r="A8861" s="85">
        <v>25577366</v>
      </c>
      <c r="B8861" s="84" t="s">
        <v>4432</v>
      </c>
      <c r="C8861" s="82" t="s">
        <v>4433</v>
      </c>
    </row>
    <row r="8862" spans="1:3" ht="11.5" x14ac:dyDescent="0.25">
      <c r="A8862" s="85">
        <v>27128628</v>
      </c>
      <c r="B8862" s="84" t="s">
        <v>4434</v>
      </c>
      <c r="C8862" s="82" t="s">
        <v>4435</v>
      </c>
    </row>
    <row r="8863" spans="1:3" ht="11.5" x14ac:dyDescent="0.25">
      <c r="A8863" s="85">
        <v>25577373</v>
      </c>
      <c r="B8863" s="84" t="s">
        <v>4436</v>
      </c>
      <c r="C8863" s="82" t="s">
        <v>4435</v>
      </c>
    </row>
    <row r="8864" spans="1:3" ht="11.5" x14ac:dyDescent="0.25">
      <c r="A8864" s="85">
        <v>25577376</v>
      </c>
      <c r="B8864" s="84" t="s">
        <v>4437</v>
      </c>
      <c r="C8864" s="82" t="s">
        <v>4438</v>
      </c>
    </row>
    <row r="8865" spans="1:3" ht="11.5" x14ac:dyDescent="0.25">
      <c r="A8865" s="85">
        <v>25577391</v>
      </c>
      <c r="B8865" s="84" t="s">
        <v>4439</v>
      </c>
      <c r="C8865" s="82" t="s">
        <v>4438</v>
      </c>
    </row>
    <row r="8866" spans="1:3" ht="11.5" hidden="1" x14ac:dyDescent="0.25">
      <c r="A8866" s="85">
        <v>25469665</v>
      </c>
      <c r="B8866" s="84" t="s">
        <v>15928</v>
      </c>
    </row>
    <row r="8867" spans="1:3" ht="11.5" hidden="1" x14ac:dyDescent="0.25">
      <c r="A8867" s="85">
        <v>8031266</v>
      </c>
      <c r="B8867" s="84" t="s">
        <v>15929</v>
      </c>
    </row>
    <row r="8868" spans="1:3" ht="11.5" x14ac:dyDescent="0.25">
      <c r="A8868" s="85">
        <v>25573801</v>
      </c>
      <c r="B8868" s="84" t="s">
        <v>4440</v>
      </c>
      <c r="C8868" s="82" t="s">
        <v>4441</v>
      </c>
    </row>
    <row r="8869" spans="1:3" ht="11.5" x14ac:dyDescent="0.25">
      <c r="A8869" s="85">
        <v>25461700</v>
      </c>
      <c r="B8869" s="84" t="s">
        <v>4442</v>
      </c>
      <c r="C8869" s="82" t="s">
        <v>4443</v>
      </c>
    </row>
    <row r="8870" spans="1:3" ht="11.5" hidden="1" x14ac:dyDescent="0.25">
      <c r="A8870" s="85">
        <v>25440272</v>
      </c>
      <c r="B8870" s="84" t="s">
        <v>15930</v>
      </c>
    </row>
    <row r="8871" spans="1:3" ht="11.5" hidden="1" x14ac:dyDescent="0.25">
      <c r="A8871" s="85">
        <v>8031952</v>
      </c>
      <c r="B8871" s="84" t="s">
        <v>15931</v>
      </c>
    </row>
    <row r="8872" spans="1:3" ht="11.5" hidden="1" x14ac:dyDescent="0.25">
      <c r="A8872" s="85">
        <v>25094367</v>
      </c>
      <c r="B8872" s="84" t="s">
        <v>15932</v>
      </c>
    </row>
    <row r="8873" spans="1:3" ht="11.5" hidden="1" x14ac:dyDescent="0.25">
      <c r="A8873" s="85">
        <v>25401126</v>
      </c>
      <c r="B8873" s="84" t="s">
        <v>15933</v>
      </c>
    </row>
    <row r="8874" spans="1:3" ht="11.5" x14ac:dyDescent="0.25">
      <c r="A8874" s="85">
        <v>25464813</v>
      </c>
      <c r="B8874" s="84" t="s">
        <v>4444</v>
      </c>
      <c r="C8874" s="82" t="s">
        <v>4443</v>
      </c>
    </row>
    <row r="8875" spans="1:3" ht="11.5" x14ac:dyDescent="0.25">
      <c r="A8875" s="85">
        <v>25577365</v>
      </c>
      <c r="B8875" s="84" t="s">
        <v>4445</v>
      </c>
      <c r="C8875" s="82" t="s">
        <v>4443</v>
      </c>
    </row>
    <row r="8876" spans="1:3" ht="11.5" x14ac:dyDescent="0.25">
      <c r="A8876" s="85">
        <v>25577361</v>
      </c>
      <c r="B8876" s="84" t="s">
        <v>4446</v>
      </c>
      <c r="C8876" s="82" t="s">
        <v>4447</v>
      </c>
    </row>
    <row r="8877" spans="1:3" ht="11.5" hidden="1" x14ac:dyDescent="0.25">
      <c r="A8877" s="85">
        <v>8037625</v>
      </c>
      <c r="B8877" s="84" t="s">
        <v>15934</v>
      </c>
    </row>
    <row r="8878" spans="1:3" ht="11.5" hidden="1" x14ac:dyDescent="0.25">
      <c r="A8878" s="85">
        <v>8037631</v>
      </c>
      <c r="B8878" s="84" t="s">
        <v>15935</v>
      </c>
    </row>
    <row r="8879" spans="1:3" ht="11.5" hidden="1" x14ac:dyDescent="0.25">
      <c r="A8879" s="85">
        <v>8037579</v>
      </c>
      <c r="B8879" s="84" t="s">
        <v>15936</v>
      </c>
    </row>
    <row r="8880" spans="1:3" ht="11.5" hidden="1" x14ac:dyDescent="0.25">
      <c r="A8880" s="85">
        <v>25094368</v>
      </c>
      <c r="B8880" s="84" t="s">
        <v>15937</v>
      </c>
    </row>
    <row r="8881" spans="1:3" ht="11.5" x14ac:dyDescent="0.25">
      <c r="A8881" s="85">
        <v>27097643</v>
      </c>
      <c r="B8881" s="84" t="s">
        <v>4448</v>
      </c>
      <c r="C8881" s="82" t="s">
        <v>4447</v>
      </c>
    </row>
    <row r="8882" spans="1:3" ht="11.5" hidden="1" x14ac:dyDescent="0.25">
      <c r="A8882" s="85">
        <v>27067598</v>
      </c>
      <c r="B8882" s="84" t="s">
        <v>26108</v>
      </c>
    </row>
    <row r="8883" spans="1:3" ht="11.5" x14ac:dyDescent="0.25">
      <c r="A8883" s="85">
        <v>25438388</v>
      </c>
      <c r="B8883" s="84" t="s">
        <v>4451</v>
      </c>
      <c r="C8883" s="82" t="s">
        <v>4450</v>
      </c>
    </row>
    <row r="8884" spans="1:3" ht="11.5" x14ac:dyDescent="0.25">
      <c r="A8884" s="85">
        <v>25577346</v>
      </c>
      <c r="B8884" s="84" t="s">
        <v>4452</v>
      </c>
      <c r="C8884" s="82" t="s">
        <v>4450</v>
      </c>
    </row>
    <row r="8885" spans="1:3" ht="11.5" x14ac:dyDescent="0.25">
      <c r="A8885" s="85">
        <v>25081218</v>
      </c>
      <c r="B8885" s="84" t="s">
        <v>388</v>
      </c>
      <c r="C8885" s="82" t="s">
        <v>4450</v>
      </c>
    </row>
    <row r="8886" spans="1:3" ht="11.5" x14ac:dyDescent="0.25">
      <c r="A8886" s="85">
        <v>25428043</v>
      </c>
      <c r="B8886" s="84" t="s">
        <v>4453</v>
      </c>
      <c r="C8886" s="82" t="s">
        <v>4454</v>
      </c>
    </row>
    <row r="8887" spans="1:3" ht="11.5" x14ac:dyDescent="0.25">
      <c r="A8887" s="85">
        <v>25577345</v>
      </c>
      <c r="B8887" s="84" t="s">
        <v>4455</v>
      </c>
      <c r="C8887" s="82" t="s">
        <v>4454</v>
      </c>
    </row>
    <row r="8888" spans="1:3" ht="11.5" hidden="1" x14ac:dyDescent="0.25">
      <c r="A8888" s="85">
        <v>25193598</v>
      </c>
      <c r="B8888" s="84" t="s">
        <v>15938</v>
      </c>
    </row>
    <row r="8889" spans="1:3" ht="11.5" hidden="1" x14ac:dyDescent="0.25">
      <c r="A8889" s="85">
        <v>27056229</v>
      </c>
      <c r="B8889" s="84" t="s">
        <v>15939</v>
      </c>
    </row>
    <row r="8890" spans="1:3" ht="11.5" hidden="1" x14ac:dyDescent="0.25">
      <c r="A8890" s="85">
        <v>25065701</v>
      </c>
      <c r="B8890" s="84" t="s">
        <v>15940</v>
      </c>
    </row>
    <row r="8891" spans="1:3" ht="11.5" x14ac:dyDescent="0.25">
      <c r="A8891" s="85">
        <v>25442796</v>
      </c>
      <c r="B8891" s="84" t="s">
        <v>4456</v>
      </c>
      <c r="C8891" s="82" t="s">
        <v>4457</v>
      </c>
    </row>
    <row r="8892" spans="1:3" ht="11.5" x14ac:dyDescent="0.25">
      <c r="A8892" s="85">
        <v>27145349</v>
      </c>
      <c r="B8892" s="84" t="s">
        <v>4459</v>
      </c>
      <c r="C8892" s="82" t="s">
        <v>4460</v>
      </c>
    </row>
    <row r="8893" spans="1:3" ht="11.5" x14ac:dyDescent="0.25">
      <c r="A8893" s="85">
        <v>25577377</v>
      </c>
      <c r="B8893" s="84" t="s">
        <v>4461</v>
      </c>
      <c r="C8893" s="82" t="s">
        <v>4460</v>
      </c>
    </row>
    <row r="8894" spans="1:3" ht="11.5" x14ac:dyDescent="0.25">
      <c r="A8894" s="85">
        <v>25428186</v>
      </c>
      <c r="B8894" s="84" t="s">
        <v>20626</v>
      </c>
      <c r="C8894" s="82" t="s">
        <v>4460</v>
      </c>
    </row>
    <row r="8895" spans="1:3" ht="11.5" x14ac:dyDescent="0.25">
      <c r="A8895" s="85">
        <v>25577395</v>
      </c>
      <c r="B8895" s="84" t="s">
        <v>4462</v>
      </c>
      <c r="C8895" s="82" t="s">
        <v>4463</v>
      </c>
    </row>
    <row r="8896" spans="1:3" ht="11.5" x14ac:dyDescent="0.25">
      <c r="A8896" s="85">
        <v>27136043</v>
      </c>
      <c r="B8896" s="84" t="s">
        <v>4464</v>
      </c>
      <c r="C8896" s="82" t="s">
        <v>4463</v>
      </c>
    </row>
    <row r="8897" spans="1:3" ht="11.5" x14ac:dyDescent="0.25">
      <c r="A8897" s="85">
        <v>25572819</v>
      </c>
      <c r="B8897" s="84" t="s">
        <v>4465</v>
      </c>
      <c r="C8897" s="82" t="s">
        <v>4466</v>
      </c>
    </row>
    <row r="8898" spans="1:3" ht="11.5" hidden="1" x14ac:dyDescent="0.25">
      <c r="A8898" s="85">
        <v>25071006</v>
      </c>
      <c r="B8898" s="84" t="s">
        <v>15941</v>
      </c>
    </row>
    <row r="8899" spans="1:3" ht="11.5" x14ac:dyDescent="0.25">
      <c r="A8899" s="85">
        <v>25428622</v>
      </c>
      <c r="B8899" s="84" t="s">
        <v>4467</v>
      </c>
      <c r="C8899" s="82" t="s">
        <v>4466</v>
      </c>
    </row>
    <row r="8900" spans="1:3" ht="11.5" x14ac:dyDescent="0.25">
      <c r="A8900" s="85">
        <v>25572986</v>
      </c>
      <c r="B8900" s="84" t="s">
        <v>4468</v>
      </c>
      <c r="C8900" s="82" t="s">
        <v>4469</v>
      </c>
    </row>
    <row r="8901" spans="1:3" ht="11.5" hidden="1" x14ac:dyDescent="0.25">
      <c r="A8901" s="85">
        <v>25077753</v>
      </c>
      <c r="B8901" s="84" t="s">
        <v>15942</v>
      </c>
    </row>
    <row r="8902" spans="1:3" ht="11.5" hidden="1" x14ac:dyDescent="0.25">
      <c r="A8902" s="85">
        <v>842508</v>
      </c>
      <c r="B8902" s="84" t="s">
        <v>15943</v>
      </c>
    </row>
    <row r="8903" spans="1:3" ht="11.5" x14ac:dyDescent="0.25">
      <c r="A8903" s="85">
        <v>25460388</v>
      </c>
      <c r="B8903" s="84" t="s">
        <v>4470</v>
      </c>
      <c r="C8903" s="82" t="s">
        <v>4469</v>
      </c>
    </row>
    <row r="8904" spans="1:3" ht="11.5" x14ac:dyDescent="0.25">
      <c r="A8904" s="85">
        <v>25573709</v>
      </c>
      <c r="B8904" s="84" t="s">
        <v>4471</v>
      </c>
      <c r="C8904" s="82" t="s">
        <v>4472</v>
      </c>
    </row>
    <row r="8905" spans="1:3" ht="11.5" x14ac:dyDescent="0.25">
      <c r="A8905" s="85">
        <v>25115593</v>
      </c>
      <c r="B8905" s="84" t="s">
        <v>4473</v>
      </c>
      <c r="C8905" s="82" t="s">
        <v>4472</v>
      </c>
    </row>
    <row r="8906" spans="1:3" ht="11.5" hidden="1" x14ac:dyDescent="0.25">
      <c r="A8906" s="85">
        <v>25577212</v>
      </c>
      <c r="B8906" s="84" t="s">
        <v>15944</v>
      </c>
    </row>
    <row r="8907" spans="1:3" ht="11.5" hidden="1" x14ac:dyDescent="0.25">
      <c r="A8907" s="85">
        <v>27188852</v>
      </c>
      <c r="B8907" s="84" t="s">
        <v>15945</v>
      </c>
    </row>
    <row r="8908" spans="1:3" ht="11.5" x14ac:dyDescent="0.25">
      <c r="A8908" s="85">
        <v>25577379</v>
      </c>
      <c r="B8908" s="84" t="s">
        <v>4474</v>
      </c>
      <c r="C8908" s="82" t="s">
        <v>4472</v>
      </c>
    </row>
    <row r="8909" spans="1:3" ht="11.5" hidden="1" x14ac:dyDescent="0.25">
      <c r="A8909" s="85">
        <v>27186896</v>
      </c>
      <c r="B8909" s="84" t="s">
        <v>15946</v>
      </c>
    </row>
    <row r="8910" spans="1:3" ht="11.5" hidden="1" x14ac:dyDescent="0.25">
      <c r="A8910" s="85">
        <v>25577213</v>
      </c>
      <c r="B8910" s="84" t="s">
        <v>15947</v>
      </c>
    </row>
    <row r="8911" spans="1:3" ht="11.5" x14ac:dyDescent="0.25">
      <c r="A8911" s="85">
        <v>25461198</v>
      </c>
      <c r="B8911" s="84" t="s">
        <v>4475</v>
      </c>
      <c r="C8911" s="82" t="s">
        <v>4476</v>
      </c>
    </row>
    <row r="8912" spans="1:3" ht="11.5" hidden="1" x14ac:dyDescent="0.25">
      <c r="A8912" s="85">
        <v>25427905</v>
      </c>
      <c r="B8912" s="84" t="s">
        <v>15948</v>
      </c>
    </row>
    <row r="8913" spans="1:3" ht="11.5" hidden="1" x14ac:dyDescent="0.25">
      <c r="A8913" s="85">
        <v>25459638</v>
      </c>
      <c r="B8913" s="84" t="s">
        <v>15949</v>
      </c>
    </row>
    <row r="8914" spans="1:3" ht="11.5" hidden="1" x14ac:dyDescent="0.25">
      <c r="A8914" s="85">
        <v>25459646</v>
      </c>
      <c r="B8914" s="84" t="s">
        <v>15950</v>
      </c>
    </row>
    <row r="8915" spans="1:3" ht="11.5" hidden="1" x14ac:dyDescent="0.25">
      <c r="A8915" s="85">
        <v>25578599</v>
      </c>
      <c r="B8915" s="84" t="s">
        <v>15951</v>
      </c>
    </row>
    <row r="8916" spans="1:3" ht="11.5" hidden="1" x14ac:dyDescent="0.25">
      <c r="A8916" s="85">
        <v>25439301</v>
      </c>
      <c r="B8916" s="84" t="s">
        <v>15952</v>
      </c>
    </row>
    <row r="8917" spans="1:3" ht="11.5" x14ac:dyDescent="0.25">
      <c r="A8917" s="85">
        <v>25427512</v>
      </c>
      <c r="B8917" s="84" t="s">
        <v>4477</v>
      </c>
      <c r="C8917" s="82" t="s">
        <v>4476</v>
      </c>
    </row>
    <row r="8918" spans="1:3" ht="11.5" hidden="1" x14ac:dyDescent="0.25">
      <c r="A8918" s="85">
        <v>25444416</v>
      </c>
      <c r="B8918" s="84" t="s">
        <v>15953</v>
      </c>
    </row>
    <row r="8919" spans="1:3" ht="11.5" hidden="1" x14ac:dyDescent="0.25">
      <c r="A8919" s="85">
        <v>25459652</v>
      </c>
      <c r="B8919" s="84" t="s">
        <v>15954</v>
      </c>
    </row>
    <row r="8920" spans="1:3" ht="11.5" x14ac:dyDescent="0.25">
      <c r="A8920" s="85">
        <v>25578909</v>
      </c>
      <c r="B8920" s="84" t="s">
        <v>4478</v>
      </c>
      <c r="C8920" s="82" t="s">
        <v>4479</v>
      </c>
    </row>
    <row r="8921" spans="1:3" ht="11.5" x14ac:dyDescent="0.25">
      <c r="A8921" s="85">
        <v>25577385</v>
      </c>
      <c r="B8921" s="84" t="s">
        <v>4480</v>
      </c>
      <c r="C8921" s="82" t="s">
        <v>4479</v>
      </c>
    </row>
    <row r="8922" spans="1:3" ht="11.5" x14ac:dyDescent="0.25">
      <c r="A8922" s="85">
        <v>25067242</v>
      </c>
      <c r="B8922" s="84" t="s">
        <v>4481</v>
      </c>
      <c r="C8922" s="82" t="s">
        <v>4482</v>
      </c>
    </row>
    <row r="8923" spans="1:3" ht="11.5" hidden="1" x14ac:dyDescent="0.25">
      <c r="A8923" s="85">
        <v>27053054</v>
      </c>
      <c r="B8923" s="84" t="s">
        <v>15955</v>
      </c>
    </row>
    <row r="8924" spans="1:3" ht="11.5" hidden="1" x14ac:dyDescent="0.25">
      <c r="A8924" s="85">
        <v>27107141</v>
      </c>
      <c r="B8924" s="84" t="s">
        <v>15956</v>
      </c>
    </row>
    <row r="8925" spans="1:3" ht="11.5" hidden="1" x14ac:dyDescent="0.25">
      <c r="A8925" s="85">
        <v>27193396</v>
      </c>
      <c r="B8925" s="84" t="s">
        <v>15957</v>
      </c>
    </row>
    <row r="8926" spans="1:3" ht="11.5" hidden="1" x14ac:dyDescent="0.25">
      <c r="A8926" s="85">
        <v>27193398</v>
      </c>
      <c r="B8926" s="84" t="s">
        <v>15958</v>
      </c>
    </row>
    <row r="8927" spans="1:3" ht="11.5" hidden="1" x14ac:dyDescent="0.25">
      <c r="A8927" s="85">
        <v>27193397</v>
      </c>
      <c r="B8927" s="84" t="s">
        <v>15959</v>
      </c>
    </row>
    <row r="8928" spans="1:3" ht="11.5" x14ac:dyDescent="0.25">
      <c r="A8928" s="85">
        <v>25577337</v>
      </c>
      <c r="B8928" s="84" t="s">
        <v>4483</v>
      </c>
      <c r="C8928" s="82" t="s">
        <v>4482</v>
      </c>
    </row>
    <row r="8929" spans="1:3" ht="11.5" hidden="1" x14ac:dyDescent="0.25">
      <c r="A8929" s="85">
        <v>25583425</v>
      </c>
      <c r="B8929" s="84" t="s">
        <v>15960</v>
      </c>
    </row>
    <row r="8930" spans="1:3" ht="11.5" hidden="1" x14ac:dyDescent="0.25">
      <c r="A8930" s="85">
        <v>27193400</v>
      </c>
      <c r="B8930" s="84" t="s">
        <v>15961</v>
      </c>
    </row>
    <row r="8931" spans="1:3" ht="11.5" hidden="1" x14ac:dyDescent="0.25">
      <c r="A8931" s="85">
        <v>27193399</v>
      </c>
      <c r="B8931" s="84" t="s">
        <v>15962</v>
      </c>
    </row>
    <row r="8932" spans="1:3" ht="11.5" hidden="1" x14ac:dyDescent="0.25">
      <c r="A8932" s="85">
        <v>25583565</v>
      </c>
      <c r="B8932" s="84" t="s">
        <v>15963</v>
      </c>
    </row>
    <row r="8933" spans="1:3" ht="11.5" hidden="1" x14ac:dyDescent="0.25">
      <c r="A8933" s="85">
        <v>25458669</v>
      </c>
      <c r="B8933" s="84" t="s">
        <v>15964</v>
      </c>
    </row>
    <row r="8934" spans="1:3" ht="11.5" hidden="1" x14ac:dyDescent="0.25">
      <c r="A8934" s="85">
        <v>25400001</v>
      </c>
      <c r="B8934" s="84" t="s">
        <v>15965</v>
      </c>
    </row>
    <row r="8935" spans="1:3" ht="11.5" hidden="1" x14ac:dyDescent="0.25">
      <c r="A8935" s="85">
        <v>25414794</v>
      </c>
      <c r="B8935" s="84" t="s">
        <v>15966</v>
      </c>
    </row>
    <row r="8936" spans="1:3" ht="11.5" hidden="1" x14ac:dyDescent="0.25">
      <c r="A8936" s="85">
        <v>25468882</v>
      </c>
      <c r="B8936" s="84" t="s">
        <v>15967</v>
      </c>
    </row>
    <row r="8937" spans="1:3" ht="11.5" hidden="1" x14ac:dyDescent="0.25">
      <c r="A8937" s="85">
        <v>25467337</v>
      </c>
      <c r="B8937" s="84" t="s">
        <v>15968</v>
      </c>
    </row>
    <row r="8938" spans="1:3" ht="11.5" x14ac:dyDescent="0.25">
      <c r="A8938" s="85">
        <v>25577342</v>
      </c>
      <c r="B8938" s="84" t="s">
        <v>4484</v>
      </c>
      <c r="C8938" s="82" t="s">
        <v>4482</v>
      </c>
    </row>
    <row r="8939" spans="1:3" ht="11.5" x14ac:dyDescent="0.25">
      <c r="A8939" s="85">
        <v>25427446</v>
      </c>
      <c r="B8939" s="84" t="s">
        <v>4485</v>
      </c>
      <c r="C8939" s="82" t="s">
        <v>4486</v>
      </c>
    </row>
    <row r="8940" spans="1:3" ht="11.5" hidden="1" x14ac:dyDescent="0.25">
      <c r="A8940" s="85">
        <v>27187807</v>
      </c>
      <c r="B8940" s="84" t="s">
        <v>15969</v>
      </c>
    </row>
    <row r="8941" spans="1:3" ht="11.5" x14ac:dyDescent="0.25">
      <c r="A8941" s="85">
        <v>25426487</v>
      </c>
      <c r="B8941" s="84" t="s">
        <v>4487</v>
      </c>
      <c r="C8941" s="82" t="s">
        <v>4488</v>
      </c>
    </row>
    <row r="8942" spans="1:3" ht="11.5" hidden="1" x14ac:dyDescent="0.25">
      <c r="A8942" s="85">
        <v>27193401</v>
      </c>
      <c r="B8942" s="84" t="s">
        <v>15970</v>
      </c>
    </row>
    <row r="8943" spans="1:3" ht="11.5" hidden="1" x14ac:dyDescent="0.25">
      <c r="A8943" s="85">
        <v>27193402</v>
      </c>
      <c r="B8943" s="84" t="s">
        <v>15971</v>
      </c>
    </row>
    <row r="8944" spans="1:3" ht="11.5" hidden="1" x14ac:dyDescent="0.25">
      <c r="A8944" s="85">
        <v>25461617</v>
      </c>
      <c r="B8944" s="84" t="s">
        <v>15972</v>
      </c>
    </row>
    <row r="8945" spans="1:2" ht="11.5" hidden="1" x14ac:dyDescent="0.25">
      <c r="A8945" s="85">
        <v>27184135</v>
      </c>
      <c r="B8945" s="84" t="s">
        <v>15973</v>
      </c>
    </row>
    <row r="8946" spans="1:2" ht="11.5" hidden="1" x14ac:dyDescent="0.25">
      <c r="A8946" s="85">
        <v>27186761</v>
      </c>
      <c r="B8946" s="84" t="s">
        <v>15974</v>
      </c>
    </row>
    <row r="8947" spans="1:2" ht="11.5" hidden="1" x14ac:dyDescent="0.25">
      <c r="A8947" s="85">
        <v>27186852</v>
      </c>
      <c r="B8947" s="84" t="s">
        <v>15975</v>
      </c>
    </row>
    <row r="8948" spans="1:2" ht="11.5" hidden="1" x14ac:dyDescent="0.25">
      <c r="A8948" s="85">
        <v>27187073</v>
      </c>
      <c r="B8948" s="84" t="s">
        <v>15976</v>
      </c>
    </row>
    <row r="8949" spans="1:2" ht="11.5" hidden="1" x14ac:dyDescent="0.25">
      <c r="A8949" s="85">
        <v>27187384</v>
      </c>
      <c r="B8949" s="84" t="s">
        <v>15977</v>
      </c>
    </row>
    <row r="8950" spans="1:2" ht="11.5" hidden="1" x14ac:dyDescent="0.25">
      <c r="A8950" s="85">
        <v>25400868</v>
      </c>
      <c r="B8950" s="84" t="s">
        <v>15978</v>
      </c>
    </row>
    <row r="8951" spans="1:2" ht="11.5" hidden="1" x14ac:dyDescent="0.25">
      <c r="A8951" s="85">
        <v>8033931</v>
      </c>
      <c r="B8951" s="84" t="s">
        <v>15979</v>
      </c>
    </row>
    <row r="8952" spans="1:2" ht="11.5" hidden="1" x14ac:dyDescent="0.25">
      <c r="A8952" s="85">
        <v>25462813</v>
      </c>
      <c r="B8952" s="84" t="s">
        <v>15980</v>
      </c>
    </row>
    <row r="8953" spans="1:2" ht="11.5" hidden="1" x14ac:dyDescent="0.25">
      <c r="A8953" s="85">
        <v>25576202</v>
      </c>
      <c r="B8953" s="84" t="s">
        <v>15981</v>
      </c>
    </row>
    <row r="8954" spans="1:2" ht="11.5" hidden="1" x14ac:dyDescent="0.25">
      <c r="A8954" s="85">
        <v>25472359</v>
      </c>
      <c r="B8954" s="84" t="s">
        <v>15982</v>
      </c>
    </row>
    <row r="8955" spans="1:2" ht="11.5" hidden="1" x14ac:dyDescent="0.25">
      <c r="A8955" s="85">
        <v>27139588</v>
      </c>
      <c r="B8955" s="84" t="s">
        <v>15983</v>
      </c>
    </row>
    <row r="8956" spans="1:2" ht="11.5" hidden="1" x14ac:dyDescent="0.25">
      <c r="A8956" s="85">
        <v>27198492</v>
      </c>
      <c r="B8956" s="84" t="s">
        <v>15984</v>
      </c>
    </row>
    <row r="8957" spans="1:2" ht="11.5" hidden="1" x14ac:dyDescent="0.25">
      <c r="A8957" s="85">
        <v>27193403</v>
      </c>
      <c r="B8957" s="84" t="s">
        <v>15985</v>
      </c>
    </row>
    <row r="8958" spans="1:2" ht="11.5" hidden="1" x14ac:dyDescent="0.25">
      <c r="A8958" s="85">
        <v>25472321</v>
      </c>
      <c r="B8958" s="84" t="s">
        <v>15986</v>
      </c>
    </row>
    <row r="8959" spans="1:2" ht="11.5" hidden="1" x14ac:dyDescent="0.25">
      <c r="A8959" s="85">
        <v>27193404</v>
      </c>
      <c r="B8959" s="84" t="s">
        <v>15987</v>
      </c>
    </row>
    <row r="8960" spans="1:2" ht="11.5" hidden="1" x14ac:dyDescent="0.25">
      <c r="A8960" s="85">
        <v>27193405</v>
      </c>
      <c r="B8960" s="84" t="s">
        <v>15988</v>
      </c>
    </row>
    <row r="8961" spans="1:2" ht="11.5" hidden="1" x14ac:dyDescent="0.25">
      <c r="A8961" s="85">
        <v>27193406</v>
      </c>
      <c r="B8961" s="84" t="s">
        <v>15989</v>
      </c>
    </row>
    <row r="8962" spans="1:2" ht="11.5" hidden="1" x14ac:dyDescent="0.25">
      <c r="A8962" s="85">
        <v>27193407</v>
      </c>
      <c r="B8962" s="84" t="s">
        <v>15990</v>
      </c>
    </row>
    <row r="8963" spans="1:2" ht="11.5" hidden="1" x14ac:dyDescent="0.25">
      <c r="A8963" s="85">
        <v>27193408</v>
      </c>
      <c r="B8963" s="84" t="s">
        <v>15991</v>
      </c>
    </row>
    <row r="8964" spans="1:2" ht="11.5" hidden="1" x14ac:dyDescent="0.25">
      <c r="A8964" s="85">
        <v>27193409</v>
      </c>
      <c r="B8964" s="84" t="s">
        <v>15992</v>
      </c>
    </row>
    <row r="8965" spans="1:2" ht="11.5" hidden="1" x14ac:dyDescent="0.25">
      <c r="A8965" s="85">
        <v>27000901</v>
      </c>
      <c r="B8965" s="84" t="s">
        <v>15993</v>
      </c>
    </row>
    <row r="8966" spans="1:2" ht="11.5" hidden="1" x14ac:dyDescent="0.25">
      <c r="A8966" s="85">
        <v>27123577</v>
      </c>
      <c r="B8966" s="84" t="s">
        <v>15994</v>
      </c>
    </row>
    <row r="8967" spans="1:2" ht="11.5" hidden="1" x14ac:dyDescent="0.25">
      <c r="A8967" s="85">
        <v>25593431</v>
      </c>
      <c r="B8967" s="84" t="s">
        <v>15995</v>
      </c>
    </row>
    <row r="8968" spans="1:2" ht="11.5" hidden="1" x14ac:dyDescent="0.25">
      <c r="A8968" s="85">
        <v>8035682</v>
      </c>
      <c r="B8968" s="84" t="s">
        <v>15996</v>
      </c>
    </row>
    <row r="8969" spans="1:2" ht="11.5" hidden="1" x14ac:dyDescent="0.25">
      <c r="A8969" s="85">
        <v>25568098</v>
      </c>
      <c r="B8969" s="84" t="s">
        <v>15997</v>
      </c>
    </row>
    <row r="8970" spans="1:2" ht="11.5" hidden="1" x14ac:dyDescent="0.25">
      <c r="A8970" s="85">
        <v>25583686</v>
      </c>
      <c r="B8970" s="84" t="s">
        <v>15998</v>
      </c>
    </row>
    <row r="8971" spans="1:2" ht="11.5" hidden="1" x14ac:dyDescent="0.25">
      <c r="A8971" s="85">
        <v>25583407</v>
      </c>
      <c r="B8971" s="84" t="s">
        <v>15999</v>
      </c>
    </row>
    <row r="8972" spans="1:2" ht="11.5" hidden="1" x14ac:dyDescent="0.25">
      <c r="A8972" s="85">
        <v>25463390</v>
      </c>
      <c r="B8972" s="84" t="s">
        <v>16000</v>
      </c>
    </row>
    <row r="8973" spans="1:2" ht="11.5" hidden="1" x14ac:dyDescent="0.25">
      <c r="A8973" s="85">
        <v>25588035</v>
      </c>
      <c r="B8973" s="84" t="s">
        <v>16001</v>
      </c>
    </row>
    <row r="8974" spans="1:2" ht="11.5" hidden="1" x14ac:dyDescent="0.25">
      <c r="A8974" s="85">
        <v>8035681</v>
      </c>
      <c r="B8974" s="84" t="s">
        <v>16002</v>
      </c>
    </row>
    <row r="8975" spans="1:2" ht="11.5" hidden="1" x14ac:dyDescent="0.25">
      <c r="A8975" s="85">
        <v>27069082</v>
      </c>
      <c r="B8975" s="84" t="s">
        <v>16003</v>
      </c>
    </row>
    <row r="8976" spans="1:2" ht="11.5" hidden="1" x14ac:dyDescent="0.25">
      <c r="A8976" s="85">
        <v>27073016</v>
      </c>
      <c r="B8976" s="84" t="s">
        <v>16004</v>
      </c>
    </row>
    <row r="8977" spans="1:3" ht="11.5" hidden="1" x14ac:dyDescent="0.25">
      <c r="A8977" s="85">
        <v>27194421</v>
      </c>
      <c r="B8977" s="84" t="s">
        <v>16005</v>
      </c>
    </row>
    <row r="8978" spans="1:3" ht="11.5" hidden="1" x14ac:dyDescent="0.25">
      <c r="A8978" s="85">
        <v>27159031</v>
      </c>
      <c r="B8978" s="84" t="s">
        <v>16006</v>
      </c>
    </row>
    <row r="8979" spans="1:3" ht="11.5" hidden="1" x14ac:dyDescent="0.25">
      <c r="A8979" s="85">
        <v>27144269</v>
      </c>
      <c r="B8979" s="84" t="s">
        <v>16007</v>
      </c>
    </row>
    <row r="8980" spans="1:3" ht="11.5" x14ac:dyDescent="0.25">
      <c r="A8980" s="85">
        <v>25461024</v>
      </c>
      <c r="B8980" s="84" t="s">
        <v>4489</v>
      </c>
      <c r="C8980" s="82" t="s">
        <v>4490</v>
      </c>
    </row>
    <row r="8981" spans="1:3" ht="11.5" hidden="1" x14ac:dyDescent="0.25">
      <c r="A8981" s="85">
        <v>27174268</v>
      </c>
      <c r="B8981" s="84" t="s">
        <v>16008</v>
      </c>
    </row>
    <row r="8982" spans="1:3" ht="11.5" hidden="1" x14ac:dyDescent="0.25">
      <c r="A8982" s="85">
        <v>25588226</v>
      </c>
      <c r="B8982" s="84" t="s">
        <v>16009</v>
      </c>
    </row>
    <row r="8983" spans="1:3" ht="11.5" hidden="1" x14ac:dyDescent="0.25">
      <c r="A8983" s="85">
        <v>25588225</v>
      </c>
      <c r="B8983" s="84" t="s">
        <v>16010</v>
      </c>
    </row>
    <row r="8984" spans="1:3" ht="11.5" hidden="1" x14ac:dyDescent="0.25">
      <c r="A8984" s="85">
        <v>25588224</v>
      </c>
      <c r="B8984" s="84" t="s">
        <v>16011</v>
      </c>
    </row>
    <row r="8985" spans="1:3" ht="11.5" x14ac:dyDescent="0.25">
      <c r="A8985" s="85">
        <v>25577396</v>
      </c>
      <c r="B8985" s="84" t="s">
        <v>4491</v>
      </c>
      <c r="C8985" s="82" t="s">
        <v>4492</v>
      </c>
    </row>
    <row r="8986" spans="1:3" ht="11.5" hidden="1" x14ac:dyDescent="0.25">
      <c r="A8986" s="85">
        <v>25398118</v>
      </c>
      <c r="B8986" s="84" t="s">
        <v>16012</v>
      </c>
    </row>
    <row r="8987" spans="1:3" ht="11.5" x14ac:dyDescent="0.25">
      <c r="A8987" s="85">
        <v>27152042</v>
      </c>
      <c r="B8987" s="84" t="s">
        <v>4493</v>
      </c>
      <c r="C8987" s="82" t="s">
        <v>4494</v>
      </c>
    </row>
    <row r="8988" spans="1:3" ht="11.5" x14ac:dyDescent="0.25">
      <c r="A8988" s="85">
        <v>27176008</v>
      </c>
      <c r="B8988" s="84" t="s">
        <v>4495</v>
      </c>
      <c r="C8988" s="82" t="s">
        <v>4494</v>
      </c>
    </row>
    <row r="8989" spans="1:3" ht="11.5" x14ac:dyDescent="0.25">
      <c r="A8989" s="85">
        <v>25427692</v>
      </c>
      <c r="B8989" s="84" t="s">
        <v>4496</v>
      </c>
      <c r="C8989" s="82" t="s">
        <v>4497</v>
      </c>
    </row>
    <row r="8990" spans="1:3" ht="11.5" hidden="1" x14ac:dyDescent="0.25">
      <c r="A8990" s="85">
        <v>25573233</v>
      </c>
      <c r="B8990" s="84" t="s">
        <v>16013</v>
      </c>
    </row>
    <row r="8991" spans="1:3" ht="11.5" hidden="1" x14ac:dyDescent="0.25">
      <c r="A8991" s="85">
        <v>25412141</v>
      </c>
      <c r="B8991" s="84" t="s">
        <v>26113</v>
      </c>
    </row>
    <row r="8992" spans="1:3" ht="11.5" hidden="1" x14ac:dyDescent="0.25">
      <c r="A8992" s="85">
        <v>25399956</v>
      </c>
      <c r="B8992" s="84" t="s">
        <v>16014</v>
      </c>
    </row>
    <row r="8993" spans="1:3" ht="11.5" hidden="1" x14ac:dyDescent="0.25">
      <c r="A8993" s="85">
        <v>25399887</v>
      </c>
      <c r="B8993" s="84" t="s">
        <v>16015</v>
      </c>
    </row>
    <row r="8994" spans="1:3" ht="11.5" hidden="1" x14ac:dyDescent="0.25">
      <c r="A8994" s="85">
        <v>25438501</v>
      </c>
      <c r="B8994" s="84" t="s">
        <v>7850</v>
      </c>
    </row>
    <row r="8995" spans="1:3" ht="11.5" x14ac:dyDescent="0.25">
      <c r="A8995" s="85">
        <v>25427672</v>
      </c>
      <c r="B8995" s="84" t="s">
        <v>4498</v>
      </c>
      <c r="C8995" s="82" t="s">
        <v>4499</v>
      </c>
    </row>
    <row r="8996" spans="1:3" ht="11.5" hidden="1" x14ac:dyDescent="0.25">
      <c r="A8996" s="85">
        <v>25576702</v>
      </c>
      <c r="B8996" s="84" t="s">
        <v>16016</v>
      </c>
    </row>
    <row r="8997" spans="1:3" ht="11.5" hidden="1" x14ac:dyDescent="0.25">
      <c r="A8997" s="85">
        <v>25419173</v>
      </c>
      <c r="B8997" s="84" t="s">
        <v>16017</v>
      </c>
    </row>
    <row r="8998" spans="1:3" ht="11.5" x14ac:dyDescent="0.25">
      <c r="A8998" s="85">
        <v>25427673</v>
      </c>
      <c r="B8998" s="84" t="s">
        <v>4500</v>
      </c>
      <c r="C8998" s="82" t="s">
        <v>4501</v>
      </c>
    </row>
    <row r="8999" spans="1:3" ht="11.5" x14ac:dyDescent="0.25">
      <c r="A8999" s="85">
        <v>27124725</v>
      </c>
      <c r="B8999" s="84" t="s">
        <v>4502</v>
      </c>
      <c r="C8999" s="82" t="s">
        <v>4503</v>
      </c>
    </row>
    <row r="9000" spans="1:3" ht="11.5" x14ac:dyDescent="0.25">
      <c r="A9000" s="85">
        <v>25427445</v>
      </c>
      <c r="B9000" s="84" t="s">
        <v>4504</v>
      </c>
      <c r="C9000" s="82" t="s">
        <v>4505</v>
      </c>
    </row>
    <row r="9001" spans="1:3" ht="11.5" x14ac:dyDescent="0.25">
      <c r="A9001" s="85">
        <v>25427435</v>
      </c>
      <c r="B9001" s="84" t="s">
        <v>4506</v>
      </c>
      <c r="C9001" s="82" t="s">
        <v>4507</v>
      </c>
    </row>
    <row r="9002" spans="1:3" ht="11.5" x14ac:dyDescent="0.25">
      <c r="A9002" s="85">
        <v>25115474</v>
      </c>
      <c r="B9002" s="84" t="s">
        <v>4508</v>
      </c>
      <c r="C9002" s="82" t="s">
        <v>4507</v>
      </c>
    </row>
    <row r="9003" spans="1:3" ht="11.5" x14ac:dyDescent="0.25">
      <c r="A9003" s="85">
        <v>27173975</v>
      </c>
      <c r="B9003" s="84" t="s">
        <v>4509</v>
      </c>
      <c r="C9003" s="82" t="s">
        <v>4510</v>
      </c>
    </row>
    <row r="9004" spans="1:3" ht="11.5" x14ac:dyDescent="0.25">
      <c r="A9004" s="85">
        <v>27096503</v>
      </c>
      <c r="B9004" s="84" t="s">
        <v>4511</v>
      </c>
      <c r="C9004" s="82" t="s">
        <v>4512</v>
      </c>
    </row>
    <row r="9005" spans="1:3" ht="11.5" hidden="1" x14ac:dyDescent="0.25">
      <c r="A9005" s="85">
        <v>25400128</v>
      </c>
      <c r="B9005" s="84" t="s">
        <v>16018</v>
      </c>
    </row>
    <row r="9006" spans="1:3" ht="11.5" x14ac:dyDescent="0.25">
      <c r="A9006" s="85">
        <v>25400798</v>
      </c>
      <c r="B9006" s="84" t="s">
        <v>4513</v>
      </c>
      <c r="C9006" s="82" t="s">
        <v>4514</v>
      </c>
    </row>
    <row r="9007" spans="1:3" ht="11.5" x14ac:dyDescent="0.25">
      <c r="A9007" s="85">
        <v>27162048</v>
      </c>
      <c r="B9007" s="84" t="s">
        <v>4515</v>
      </c>
      <c r="C9007" s="82" t="s">
        <v>4516</v>
      </c>
    </row>
    <row r="9008" spans="1:3" ht="11.5" hidden="1" x14ac:dyDescent="0.25">
      <c r="A9008" s="85">
        <v>25462384</v>
      </c>
      <c r="B9008" s="84" t="s">
        <v>16019</v>
      </c>
    </row>
    <row r="9009" spans="1:3" ht="11.5" hidden="1" x14ac:dyDescent="0.25">
      <c r="A9009" s="85">
        <v>25583428</v>
      </c>
      <c r="B9009" s="84" t="s">
        <v>16020</v>
      </c>
    </row>
    <row r="9010" spans="1:3" ht="11.5" hidden="1" x14ac:dyDescent="0.25">
      <c r="A9010" s="85">
        <v>25583427</v>
      </c>
      <c r="B9010" s="84" t="s">
        <v>16021</v>
      </c>
    </row>
    <row r="9011" spans="1:3" ht="11.5" hidden="1" x14ac:dyDescent="0.25">
      <c r="A9011" s="85">
        <v>25400838</v>
      </c>
      <c r="B9011" s="84" t="s">
        <v>16022</v>
      </c>
    </row>
    <row r="9012" spans="1:3" ht="11.5" hidden="1" x14ac:dyDescent="0.25">
      <c r="A9012" s="85">
        <v>25400891</v>
      </c>
      <c r="B9012" s="84" t="s">
        <v>16022</v>
      </c>
    </row>
    <row r="9013" spans="1:3" ht="11.5" hidden="1" x14ac:dyDescent="0.25">
      <c r="A9013" s="85">
        <v>25576204</v>
      </c>
      <c r="B9013" s="84" t="s">
        <v>16023</v>
      </c>
    </row>
    <row r="9014" spans="1:3" ht="11.5" hidden="1" x14ac:dyDescent="0.25">
      <c r="A9014" s="85">
        <v>25054904</v>
      </c>
      <c r="B9014" s="84" t="s">
        <v>16024</v>
      </c>
    </row>
    <row r="9015" spans="1:3" ht="11.5" x14ac:dyDescent="0.25">
      <c r="A9015" s="85">
        <v>25023956</v>
      </c>
      <c r="B9015" s="84" t="s">
        <v>4517</v>
      </c>
      <c r="C9015" s="82" t="s">
        <v>4518</v>
      </c>
    </row>
    <row r="9016" spans="1:3" ht="11.5" hidden="1" x14ac:dyDescent="0.25">
      <c r="A9016" s="85">
        <v>27000300</v>
      </c>
      <c r="B9016" s="84" t="s">
        <v>16025</v>
      </c>
    </row>
    <row r="9017" spans="1:3" ht="11.5" hidden="1" x14ac:dyDescent="0.25">
      <c r="A9017" s="85">
        <v>27139966</v>
      </c>
      <c r="B9017" s="84" t="s">
        <v>16026</v>
      </c>
    </row>
    <row r="9018" spans="1:3" ht="11.5" hidden="1" x14ac:dyDescent="0.25">
      <c r="A9018" s="85">
        <v>27139977</v>
      </c>
      <c r="B9018" s="84" t="s">
        <v>16027</v>
      </c>
    </row>
    <row r="9019" spans="1:3" ht="11.5" hidden="1" x14ac:dyDescent="0.25">
      <c r="A9019" s="85">
        <v>25469741</v>
      </c>
      <c r="B9019" s="84" t="s">
        <v>16028</v>
      </c>
    </row>
    <row r="9020" spans="1:3" ht="11.5" hidden="1" x14ac:dyDescent="0.25">
      <c r="A9020" s="85">
        <v>25053385</v>
      </c>
      <c r="B9020" s="84" t="s">
        <v>16029</v>
      </c>
    </row>
    <row r="9021" spans="1:3" ht="11.5" hidden="1" x14ac:dyDescent="0.25">
      <c r="A9021" s="85">
        <v>25050897</v>
      </c>
      <c r="B9021" s="84" t="s">
        <v>16030</v>
      </c>
    </row>
    <row r="9022" spans="1:3" ht="11.5" hidden="1" x14ac:dyDescent="0.25">
      <c r="A9022" s="85">
        <v>25113535</v>
      </c>
      <c r="B9022" s="84" t="s">
        <v>16031</v>
      </c>
    </row>
    <row r="9023" spans="1:3" ht="11.5" hidden="1" x14ac:dyDescent="0.25">
      <c r="A9023" s="85">
        <v>27139888</v>
      </c>
      <c r="B9023" s="84" t="s">
        <v>16032</v>
      </c>
    </row>
    <row r="9024" spans="1:3" ht="11.5" x14ac:dyDescent="0.25">
      <c r="A9024" s="85">
        <v>27154165</v>
      </c>
      <c r="B9024" s="84" t="s">
        <v>4519</v>
      </c>
      <c r="C9024" s="82" t="s">
        <v>4520</v>
      </c>
    </row>
    <row r="9025" spans="1:3" ht="11.5" hidden="1" x14ac:dyDescent="0.25">
      <c r="A9025" s="85">
        <v>25576200</v>
      </c>
      <c r="B9025" s="84" t="s">
        <v>16033</v>
      </c>
    </row>
    <row r="9026" spans="1:3" ht="11.5" hidden="1" x14ac:dyDescent="0.25">
      <c r="A9026" s="85">
        <v>25459669</v>
      </c>
      <c r="B9026" s="84" t="s">
        <v>16034</v>
      </c>
    </row>
    <row r="9027" spans="1:3" ht="11.5" hidden="1" x14ac:dyDescent="0.25">
      <c r="A9027" s="85">
        <v>25459670</v>
      </c>
      <c r="B9027" s="84" t="s">
        <v>16035</v>
      </c>
    </row>
    <row r="9028" spans="1:3" ht="11.5" hidden="1" x14ac:dyDescent="0.25">
      <c r="A9028" s="85">
        <v>8032107</v>
      </c>
      <c r="B9028" s="84" t="s">
        <v>16036</v>
      </c>
    </row>
    <row r="9029" spans="1:3" ht="11.5" hidden="1" x14ac:dyDescent="0.25">
      <c r="A9029" s="85">
        <v>25093817</v>
      </c>
      <c r="B9029" s="84" t="s">
        <v>16037</v>
      </c>
    </row>
    <row r="9030" spans="1:3" ht="11.5" hidden="1" x14ac:dyDescent="0.25">
      <c r="A9030" s="85">
        <v>25469847</v>
      </c>
      <c r="B9030" s="84" t="s">
        <v>16038</v>
      </c>
    </row>
    <row r="9031" spans="1:3" ht="11.5" hidden="1" x14ac:dyDescent="0.25">
      <c r="A9031" s="85">
        <v>25269739</v>
      </c>
      <c r="B9031" s="84" t="s">
        <v>16039</v>
      </c>
    </row>
    <row r="9032" spans="1:3" ht="11.5" hidden="1" x14ac:dyDescent="0.25">
      <c r="A9032" s="85">
        <v>27086814</v>
      </c>
      <c r="B9032" s="84" t="s">
        <v>16040</v>
      </c>
    </row>
    <row r="9033" spans="1:3" ht="11.5" x14ac:dyDescent="0.25">
      <c r="A9033" s="85">
        <v>25590894</v>
      </c>
      <c r="B9033" s="84" t="s">
        <v>4521</v>
      </c>
      <c r="C9033" s="82" t="s">
        <v>4522</v>
      </c>
    </row>
    <row r="9034" spans="1:3" ht="11.5" x14ac:dyDescent="0.25">
      <c r="A9034" s="85">
        <v>25427665</v>
      </c>
      <c r="B9034" s="84" t="s">
        <v>4523</v>
      </c>
      <c r="C9034" s="82" t="s">
        <v>4524</v>
      </c>
    </row>
    <row r="9035" spans="1:3" ht="11.5" hidden="1" x14ac:dyDescent="0.25">
      <c r="A9035" s="85">
        <v>25092023</v>
      </c>
      <c r="B9035" s="84" t="s">
        <v>16041</v>
      </c>
    </row>
    <row r="9036" spans="1:3" ht="11.5" x14ac:dyDescent="0.25">
      <c r="A9036" s="85">
        <v>27170242</v>
      </c>
      <c r="B9036" s="84" t="s">
        <v>4525</v>
      </c>
      <c r="C9036" s="82" t="s">
        <v>4524</v>
      </c>
    </row>
    <row r="9037" spans="1:3" ht="11.5" x14ac:dyDescent="0.25">
      <c r="A9037" s="85">
        <v>25590867</v>
      </c>
      <c r="B9037" s="84" t="s">
        <v>4526</v>
      </c>
      <c r="C9037" s="82" t="s">
        <v>4527</v>
      </c>
    </row>
    <row r="9038" spans="1:3" ht="11.5" x14ac:dyDescent="0.25">
      <c r="A9038" s="85">
        <v>25475647</v>
      </c>
      <c r="B9038" s="84" t="s">
        <v>4528</v>
      </c>
      <c r="C9038" s="82" t="s">
        <v>4529</v>
      </c>
    </row>
    <row r="9039" spans="1:3" ht="11.5" hidden="1" x14ac:dyDescent="0.25">
      <c r="A9039" s="85">
        <v>25033032</v>
      </c>
      <c r="B9039" s="84" t="s">
        <v>16042</v>
      </c>
    </row>
    <row r="9040" spans="1:3" ht="11.5" hidden="1" x14ac:dyDescent="0.25">
      <c r="A9040" s="85">
        <v>25025169</v>
      </c>
      <c r="B9040" s="84" t="s">
        <v>16043</v>
      </c>
    </row>
    <row r="9041" spans="1:2" ht="11.5" hidden="1" x14ac:dyDescent="0.25">
      <c r="A9041" s="85">
        <v>25399897</v>
      </c>
      <c r="B9041" s="84" t="s">
        <v>16044</v>
      </c>
    </row>
    <row r="9042" spans="1:2" ht="11.5" hidden="1" x14ac:dyDescent="0.25">
      <c r="A9042" s="85">
        <v>25399890</v>
      </c>
      <c r="B9042" s="84" t="s">
        <v>16045</v>
      </c>
    </row>
    <row r="9043" spans="1:2" ht="11.5" hidden="1" x14ac:dyDescent="0.25">
      <c r="A9043" s="85">
        <v>12004610</v>
      </c>
      <c r="B9043" s="84" t="s">
        <v>16046</v>
      </c>
    </row>
    <row r="9044" spans="1:2" ht="11.5" hidden="1" x14ac:dyDescent="0.25">
      <c r="A9044" s="85">
        <v>25101096</v>
      </c>
      <c r="B9044" s="84" t="s">
        <v>16047</v>
      </c>
    </row>
    <row r="9045" spans="1:2" ht="11.5" hidden="1" x14ac:dyDescent="0.25">
      <c r="A9045" s="85">
        <v>25097317</v>
      </c>
      <c r="B9045" s="84" t="s">
        <v>16048</v>
      </c>
    </row>
    <row r="9046" spans="1:2" ht="11.5" hidden="1" x14ac:dyDescent="0.25">
      <c r="A9046" s="85">
        <v>12003022</v>
      </c>
      <c r="B9046" s="84" t="s">
        <v>16049</v>
      </c>
    </row>
    <row r="9047" spans="1:2" ht="11.5" hidden="1" x14ac:dyDescent="0.25">
      <c r="A9047" s="85">
        <v>25401107</v>
      </c>
      <c r="B9047" s="84" t="s">
        <v>16050</v>
      </c>
    </row>
    <row r="9048" spans="1:2" ht="11.5" hidden="1" x14ac:dyDescent="0.25">
      <c r="A9048" s="85">
        <v>25590691</v>
      </c>
      <c r="B9048" s="84" t="s">
        <v>16051</v>
      </c>
    </row>
    <row r="9049" spans="1:2" ht="11.5" hidden="1" x14ac:dyDescent="0.25">
      <c r="A9049" s="85">
        <v>27031845</v>
      </c>
      <c r="B9049" s="84" t="s">
        <v>16052</v>
      </c>
    </row>
    <row r="9050" spans="1:2" ht="11.5" hidden="1" x14ac:dyDescent="0.25">
      <c r="A9050" s="85">
        <v>25470915</v>
      </c>
      <c r="B9050" s="84" t="s">
        <v>16053</v>
      </c>
    </row>
    <row r="9051" spans="1:2" ht="11.5" hidden="1" x14ac:dyDescent="0.25">
      <c r="A9051" s="85">
        <v>25161873</v>
      </c>
      <c r="B9051" s="84" t="s">
        <v>16054</v>
      </c>
    </row>
    <row r="9052" spans="1:2" ht="11.5" hidden="1" x14ac:dyDescent="0.25">
      <c r="A9052" s="85">
        <v>25082534</v>
      </c>
      <c r="B9052" s="84" t="s">
        <v>16055</v>
      </c>
    </row>
    <row r="9053" spans="1:2" ht="11.5" hidden="1" x14ac:dyDescent="0.25">
      <c r="A9053" s="85">
        <v>25132755</v>
      </c>
      <c r="B9053" s="84" t="s">
        <v>16056</v>
      </c>
    </row>
    <row r="9054" spans="1:2" ht="11.5" hidden="1" x14ac:dyDescent="0.25">
      <c r="A9054" s="85">
        <v>25462543</v>
      </c>
      <c r="B9054" s="84" t="s">
        <v>16057</v>
      </c>
    </row>
    <row r="9055" spans="1:2" ht="11.5" hidden="1" x14ac:dyDescent="0.25">
      <c r="A9055" s="85">
        <v>25458487</v>
      </c>
      <c r="B9055" s="84" t="s">
        <v>16058</v>
      </c>
    </row>
    <row r="9056" spans="1:2" ht="11.5" hidden="1" x14ac:dyDescent="0.25">
      <c r="A9056" s="85">
        <v>25058393</v>
      </c>
      <c r="B9056" s="84" t="s">
        <v>16059</v>
      </c>
    </row>
    <row r="9057" spans="1:3" ht="11.5" hidden="1" x14ac:dyDescent="0.25">
      <c r="A9057" s="85">
        <v>12001402</v>
      </c>
      <c r="B9057" s="84" t="s">
        <v>16060</v>
      </c>
    </row>
    <row r="9058" spans="1:3" ht="11.5" hidden="1" x14ac:dyDescent="0.25">
      <c r="A9058" s="85">
        <v>25084992</v>
      </c>
      <c r="B9058" s="84" t="s">
        <v>16061</v>
      </c>
    </row>
    <row r="9059" spans="1:3" ht="11.5" hidden="1" x14ac:dyDescent="0.25">
      <c r="A9059" s="85">
        <v>25060699</v>
      </c>
      <c r="B9059" s="84" t="s">
        <v>16062</v>
      </c>
    </row>
    <row r="9060" spans="1:3" ht="11.5" hidden="1" x14ac:dyDescent="0.25">
      <c r="A9060" s="85">
        <v>27197107</v>
      </c>
      <c r="B9060" s="84" t="s">
        <v>16063</v>
      </c>
    </row>
    <row r="9061" spans="1:3" ht="11.5" x14ac:dyDescent="0.25">
      <c r="A9061" s="85">
        <v>25427689</v>
      </c>
      <c r="B9061" s="84" t="s">
        <v>4530</v>
      </c>
      <c r="C9061" s="82" t="s">
        <v>4531</v>
      </c>
    </row>
    <row r="9062" spans="1:3" ht="11.5" hidden="1" x14ac:dyDescent="0.25">
      <c r="A9062" s="85">
        <v>25411072</v>
      </c>
      <c r="B9062" s="84" t="s">
        <v>16064</v>
      </c>
    </row>
    <row r="9063" spans="1:3" ht="11.5" hidden="1" x14ac:dyDescent="0.25">
      <c r="A9063" s="85">
        <v>25414808</v>
      </c>
      <c r="B9063" s="84" t="s">
        <v>16065</v>
      </c>
    </row>
    <row r="9064" spans="1:3" ht="11.5" hidden="1" x14ac:dyDescent="0.25">
      <c r="A9064" s="85">
        <v>25462868</v>
      </c>
      <c r="B9064" s="84" t="s">
        <v>16066</v>
      </c>
    </row>
    <row r="9065" spans="1:3" ht="11.5" hidden="1" x14ac:dyDescent="0.25">
      <c r="A9065" s="85">
        <v>27123091</v>
      </c>
      <c r="B9065" s="84" t="s">
        <v>16067</v>
      </c>
    </row>
    <row r="9066" spans="1:3" ht="11.5" hidden="1" x14ac:dyDescent="0.25">
      <c r="A9066" s="85">
        <v>27123938</v>
      </c>
      <c r="B9066" s="84" t="s">
        <v>16068</v>
      </c>
    </row>
    <row r="9067" spans="1:3" ht="11.5" hidden="1" x14ac:dyDescent="0.25">
      <c r="A9067" s="85">
        <v>25414664</v>
      </c>
      <c r="B9067" s="84" t="s">
        <v>16069</v>
      </c>
    </row>
    <row r="9068" spans="1:3" ht="11.5" hidden="1" x14ac:dyDescent="0.25">
      <c r="A9068" s="85">
        <v>27019346</v>
      </c>
      <c r="B9068" s="84" t="s">
        <v>16070</v>
      </c>
    </row>
    <row r="9069" spans="1:3" ht="11.5" hidden="1" x14ac:dyDescent="0.25">
      <c r="A9069" s="85">
        <v>25469052</v>
      </c>
      <c r="B9069" s="84" t="s">
        <v>16071</v>
      </c>
    </row>
    <row r="9070" spans="1:3" ht="11.5" hidden="1" x14ac:dyDescent="0.25">
      <c r="A9070" s="85">
        <v>27193053</v>
      </c>
      <c r="B9070" s="84" t="s">
        <v>16072</v>
      </c>
    </row>
    <row r="9071" spans="1:3" ht="11.5" hidden="1" x14ac:dyDescent="0.25">
      <c r="A9071" s="85">
        <v>25460232</v>
      </c>
      <c r="B9071" s="84" t="s">
        <v>16073</v>
      </c>
    </row>
    <row r="9072" spans="1:3" ht="11.5" hidden="1" x14ac:dyDescent="0.25">
      <c r="A9072" s="85">
        <v>27038282</v>
      </c>
      <c r="B9072" s="84" t="s">
        <v>16074</v>
      </c>
    </row>
    <row r="9073" spans="1:3" ht="11.5" hidden="1" x14ac:dyDescent="0.25">
      <c r="A9073" s="85">
        <v>25573149</v>
      </c>
      <c r="B9073" s="84" t="s">
        <v>16075</v>
      </c>
    </row>
    <row r="9074" spans="1:3" ht="11.5" hidden="1" x14ac:dyDescent="0.25">
      <c r="A9074" s="85">
        <v>25573176</v>
      </c>
      <c r="B9074" s="84" t="s">
        <v>16076</v>
      </c>
    </row>
    <row r="9075" spans="1:3" ht="11.5" hidden="1" x14ac:dyDescent="0.25">
      <c r="A9075" s="85">
        <v>25438779</v>
      </c>
      <c r="B9075" s="84" t="s">
        <v>16077</v>
      </c>
    </row>
    <row r="9076" spans="1:3" ht="11.5" hidden="1" x14ac:dyDescent="0.25">
      <c r="A9076" s="85">
        <v>8031140</v>
      </c>
      <c r="B9076" s="84" t="s">
        <v>16078</v>
      </c>
    </row>
    <row r="9077" spans="1:3" ht="11.5" hidden="1" x14ac:dyDescent="0.25">
      <c r="A9077" s="85">
        <v>8024151</v>
      </c>
      <c r="B9077" s="84" t="s">
        <v>16079</v>
      </c>
    </row>
    <row r="9078" spans="1:3" ht="11.5" hidden="1" x14ac:dyDescent="0.25">
      <c r="A9078" s="85">
        <v>25573105</v>
      </c>
      <c r="B9078" s="84" t="s">
        <v>16080</v>
      </c>
    </row>
    <row r="9079" spans="1:3" ht="11.5" hidden="1" x14ac:dyDescent="0.25">
      <c r="A9079" s="85">
        <v>25576308</v>
      </c>
      <c r="B9079" s="84" t="s">
        <v>16080</v>
      </c>
    </row>
    <row r="9080" spans="1:3" ht="11.5" hidden="1" x14ac:dyDescent="0.25">
      <c r="A9080" s="85">
        <v>25581732</v>
      </c>
      <c r="B9080" s="84" t="s">
        <v>16080</v>
      </c>
    </row>
    <row r="9081" spans="1:3" ht="11.5" hidden="1" x14ac:dyDescent="0.25">
      <c r="A9081" s="85">
        <v>25584404</v>
      </c>
      <c r="B9081" s="84" t="s">
        <v>16080</v>
      </c>
    </row>
    <row r="9082" spans="1:3" ht="11.5" hidden="1" x14ac:dyDescent="0.25">
      <c r="A9082" s="85">
        <v>25573150</v>
      </c>
      <c r="B9082" s="84" t="s">
        <v>16081</v>
      </c>
    </row>
    <row r="9083" spans="1:3" ht="11.5" hidden="1" x14ac:dyDescent="0.25">
      <c r="A9083" s="85">
        <v>25582333</v>
      </c>
      <c r="B9083" s="84" t="s">
        <v>16082</v>
      </c>
    </row>
    <row r="9084" spans="1:3" ht="11.5" hidden="1" x14ac:dyDescent="0.25">
      <c r="A9084" s="85">
        <v>25573683</v>
      </c>
      <c r="B9084" s="84" t="s">
        <v>16083</v>
      </c>
    </row>
    <row r="9085" spans="1:3" ht="11.5" hidden="1" x14ac:dyDescent="0.25">
      <c r="A9085" s="85">
        <v>25401160</v>
      </c>
      <c r="B9085" s="84" t="s">
        <v>16084</v>
      </c>
    </row>
    <row r="9086" spans="1:3" ht="11.5" x14ac:dyDescent="0.25">
      <c r="A9086" s="85">
        <v>25427691</v>
      </c>
      <c r="B9086" s="84" t="s">
        <v>4532</v>
      </c>
      <c r="C9086" s="82" t="s">
        <v>4533</v>
      </c>
    </row>
    <row r="9087" spans="1:3" ht="11.5" hidden="1" x14ac:dyDescent="0.25">
      <c r="A9087" s="85">
        <v>27123551</v>
      </c>
      <c r="B9087" s="84" t="s">
        <v>16085</v>
      </c>
    </row>
    <row r="9088" spans="1:3" ht="11.5" hidden="1" x14ac:dyDescent="0.25">
      <c r="A9088" s="85">
        <v>27193410</v>
      </c>
      <c r="B9088" s="84" t="s">
        <v>16086</v>
      </c>
    </row>
    <row r="9089" spans="1:3" ht="11.5" hidden="1" x14ac:dyDescent="0.25">
      <c r="A9089" s="85">
        <v>25481822</v>
      </c>
      <c r="B9089" s="84" t="s">
        <v>16087</v>
      </c>
    </row>
    <row r="9090" spans="1:3" ht="11.5" hidden="1" x14ac:dyDescent="0.25">
      <c r="A9090" s="85">
        <v>25398059</v>
      </c>
      <c r="B9090" s="84" t="s">
        <v>16088</v>
      </c>
    </row>
    <row r="9091" spans="1:3" ht="11.5" hidden="1" x14ac:dyDescent="0.25">
      <c r="A9091" s="85">
        <v>25573192</v>
      </c>
      <c r="B9091" s="84" t="s">
        <v>16089</v>
      </c>
    </row>
    <row r="9092" spans="1:3" ht="11.5" hidden="1" x14ac:dyDescent="0.25">
      <c r="A9092" s="85">
        <v>8031366</v>
      </c>
      <c r="B9092" s="84" t="s">
        <v>16090</v>
      </c>
    </row>
    <row r="9093" spans="1:3" ht="11.5" hidden="1" x14ac:dyDescent="0.25">
      <c r="A9093" s="85">
        <v>25078551</v>
      </c>
      <c r="B9093" s="84" t="s">
        <v>16091</v>
      </c>
    </row>
    <row r="9094" spans="1:3" ht="11.5" hidden="1" x14ac:dyDescent="0.25">
      <c r="A9094" s="85">
        <v>27139569</v>
      </c>
      <c r="B9094" s="84" t="s">
        <v>16092</v>
      </c>
    </row>
    <row r="9095" spans="1:3" ht="11.5" hidden="1" x14ac:dyDescent="0.25">
      <c r="A9095" s="85">
        <v>27139502</v>
      </c>
      <c r="B9095" s="84" t="s">
        <v>16093</v>
      </c>
    </row>
    <row r="9096" spans="1:3" ht="11.5" hidden="1" x14ac:dyDescent="0.25">
      <c r="A9096" s="85">
        <v>8031620</v>
      </c>
      <c r="B9096" s="84" t="s">
        <v>16094</v>
      </c>
    </row>
    <row r="9097" spans="1:3" ht="11.5" x14ac:dyDescent="0.25">
      <c r="A9097" s="85">
        <v>25427693</v>
      </c>
      <c r="B9097" s="84" t="s">
        <v>4534</v>
      </c>
      <c r="C9097" s="82" t="s">
        <v>4535</v>
      </c>
    </row>
    <row r="9098" spans="1:3" ht="11.5" hidden="1" x14ac:dyDescent="0.25">
      <c r="A9098" s="85">
        <v>8035714</v>
      </c>
      <c r="B9098" s="84" t="s">
        <v>16095</v>
      </c>
    </row>
    <row r="9099" spans="1:3" ht="11.5" hidden="1" x14ac:dyDescent="0.25">
      <c r="A9099" s="85">
        <v>25574945</v>
      </c>
      <c r="B9099" s="84" t="s">
        <v>16096</v>
      </c>
    </row>
    <row r="9100" spans="1:3" ht="11.5" hidden="1" x14ac:dyDescent="0.25">
      <c r="A9100" s="85">
        <v>25574969</v>
      </c>
      <c r="B9100" s="84" t="s">
        <v>16096</v>
      </c>
    </row>
    <row r="9101" spans="1:3" ht="11.5" x14ac:dyDescent="0.25">
      <c r="A9101" s="85">
        <v>25427694</v>
      </c>
      <c r="B9101" s="84" t="s">
        <v>4536</v>
      </c>
      <c r="C9101" s="82" t="s">
        <v>4537</v>
      </c>
    </row>
    <row r="9102" spans="1:3" ht="11.5" hidden="1" x14ac:dyDescent="0.25">
      <c r="A9102" s="85">
        <v>27188560</v>
      </c>
      <c r="B9102" s="84" t="s">
        <v>16097</v>
      </c>
    </row>
    <row r="9103" spans="1:3" ht="11.5" x14ac:dyDescent="0.25">
      <c r="A9103" s="85">
        <v>25427698</v>
      </c>
      <c r="B9103" s="84" t="s">
        <v>4538</v>
      </c>
      <c r="C9103" s="82" t="s">
        <v>4539</v>
      </c>
    </row>
    <row r="9104" spans="1:3" ht="11.5" hidden="1" x14ac:dyDescent="0.25">
      <c r="A9104" s="85">
        <v>27189978</v>
      </c>
      <c r="B9104" s="84" t="s">
        <v>16098</v>
      </c>
    </row>
    <row r="9105" spans="1:3" ht="11.5" hidden="1" x14ac:dyDescent="0.25">
      <c r="A9105" s="85">
        <v>27201575</v>
      </c>
      <c r="B9105" s="84" t="s">
        <v>26114</v>
      </c>
    </row>
    <row r="9106" spans="1:3" ht="11.5" x14ac:dyDescent="0.25">
      <c r="A9106" s="85">
        <v>25427695</v>
      </c>
      <c r="B9106" s="84" t="s">
        <v>4540</v>
      </c>
      <c r="C9106" s="82" t="s">
        <v>4541</v>
      </c>
    </row>
    <row r="9107" spans="1:3" ht="11.5" hidden="1" x14ac:dyDescent="0.25">
      <c r="A9107" s="85">
        <v>27197361</v>
      </c>
      <c r="B9107" s="84" t="s">
        <v>16099</v>
      </c>
    </row>
    <row r="9108" spans="1:3" ht="11.5" hidden="1" x14ac:dyDescent="0.25">
      <c r="A9108" s="85">
        <v>27189974</v>
      </c>
      <c r="B9108" s="84" t="s">
        <v>16100</v>
      </c>
    </row>
    <row r="9109" spans="1:3" ht="11.5" hidden="1" x14ac:dyDescent="0.25">
      <c r="A9109" s="85">
        <v>27190949</v>
      </c>
      <c r="B9109" s="84" t="s">
        <v>16101</v>
      </c>
    </row>
    <row r="9110" spans="1:3" ht="11.5" hidden="1" x14ac:dyDescent="0.25">
      <c r="A9110" s="85">
        <v>27186839</v>
      </c>
      <c r="B9110" s="84" t="s">
        <v>16102</v>
      </c>
    </row>
    <row r="9111" spans="1:3" ht="11.5" hidden="1" x14ac:dyDescent="0.25">
      <c r="A9111" s="85">
        <v>27186841</v>
      </c>
      <c r="B9111" s="84" t="s">
        <v>16103</v>
      </c>
    </row>
    <row r="9112" spans="1:3" ht="11.5" x14ac:dyDescent="0.25">
      <c r="A9112" s="85">
        <v>25469504</v>
      </c>
      <c r="B9112" s="84" t="s">
        <v>4542</v>
      </c>
      <c r="C9112" s="82" t="s">
        <v>4543</v>
      </c>
    </row>
    <row r="9113" spans="1:3" ht="11.5" hidden="1" x14ac:dyDescent="0.25">
      <c r="A9113" s="85">
        <v>27186860</v>
      </c>
      <c r="B9113" s="84" t="s">
        <v>16104</v>
      </c>
    </row>
    <row r="9114" spans="1:3" ht="11.5" x14ac:dyDescent="0.25">
      <c r="A9114" s="85">
        <v>25427674</v>
      </c>
      <c r="B9114" s="84" t="s">
        <v>4544</v>
      </c>
      <c r="C9114" s="82" t="s">
        <v>4543</v>
      </c>
    </row>
    <row r="9115" spans="1:3" ht="11.5" x14ac:dyDescent="0.25">
      <c r="A9115" s="85">
        <v>25427688</v>
      </c>
      <c r="B9115" s="84" t="s">
        <v>4545</v>
      </c>
      <c r="C9115" s="82" t="s">
        <v>4546</v>
      </c>
    </row>
    <row r="9116" spans="1:3" ht="11.5" hidden="1" x14ac:dyDescent="0.25">
      <c r="A9116" s="85">
        <v>27187286</v>
      </c>
      <c r="B9116" s="84" t="s">
        <v>16106</v>
      </c>
    </row>
    <row r="9117" spans="1:3" ht="11.5" x14ac:dyDescent="0.25">
      <c r="A9117" s="85">
        <v>25427675</v>
      </c>
      <c r="B9117" s="84" t="s">
        <v>4547</v>
      </c>
      <c r="C9117" s="82" t="s">
        <v>4548</v>
      </c>
    </row>
    <row r="9118" spans="1:3" ht="11.5" hidden="1" x14ac:dyDescent="0.25">
      <c r="A9118" s="85">
        <v>25461618</v>
      </c>
      <c r="B9118" s="84" t="s">
        <v>16107</v>
      </c>
    </row>
    <row r="9119" spans="1:3" ht="11.5" hidden="1" x14ac:dyDescent="0.25">
      <c r="A9119" s="85">
        <v>25461625</v>
      </c>
      <c r="B9119" s="84" t="s">
        <v>16108</v>
      </c>
    </row>
    <row r="9120" spans="1:3" ht="11.5" x14ac:dyDescent="0.25">
      <c r="A9120" s="85">
        <v>25574569</v>
      </c>
      <c r="B9120" s="84" t="s">
        <v>4549</v>
      </c>
      <c r="C9120" s="82" t="s">
        <v>4550</v>
      </c>
    </row>
    <row r="9121" spans="1:3" ht="11.5" hidden="1" x14ac:dyDescent="0.25">
      <c r="A9121" s="85">
        <v>25462363</v>
      </c>
      <c r="B9121" s="84" t="s">
        <v>16109</v>
      </c>
    </row>
    <row r="9122" spans="1:3" ht="11.5" hidden="1" x14ac:dyDescent="0.25">
      <c r="A9122" s="85">
        <v>25577090</v>
      </c>
      <c r="B9122" s="84" t="s">
        <v>16110</v>
      </c>
    </row>
    <row r="9123" spans="1:3" ht="11.5" x14ac:dyDescent="0.25">
      <c r="A9123" s="85">
        <v>25427679</v>
      </c>
      <c r="B9123" s="84" t="s">
        <v>4551</v>
      </c>
      <c r="C9123" s="82" t="s">
        <v>4552</v>
      </c>
    </row>
    <row r="9124" spans="1:3" ht="11.5" hidden="1" x14ac:dyDescent="0.25">
      <c r="A9124" s="85">
        <v>842575</v>
      </c>
      <c r="B9124" s="84" t="s">
        <v>16111</v>
      </c>
    </row>
    <row r="9125" spans="1:3" ht="11.5" hidden="1" x14ac:dyDescent="0.25">
      <c r="A9125" s="85">
        <v>25418712</v>
      </c>
      <c r="B9125" s="84" t="s">
        <v>16112</v>
      </c>
    </row>
    <row r="9126" spans="1:3" ht="11.5" hidden="1" x14ac:dyDescent="0.25">
      <c r="A9126" s="85">
        <v>25398605</v>
      </c>
      <c r="B9126" s="84" t="s">
        <v>16113</v>
      </c>
    </row>
    <row r="9127" spans="1:3" ht="11.5" hidden="1" x14ac:dyDescent="0.25">
      <c r="A9127" s="85">
        <v>25573395</v>
      </c>
      <c r="B9127" s="84" t="s">
        <v>16114</v>
      </c>
    </row>
    <row r="9128" spans="1:3" ht="11.5" hidden="1" x14ac:dyDescent="0.25">
      <c r="A9128" s="85">
        <v>25583711</v>
      </c>
      <c r="B9128" s="84" t="s">
        <v>16115</v>
      </c>
    </row>
    <row r="9129" spans="1:3" ht="11.5" hidden="1" x14ac:dyDescent="0.25">
      <c r="A9129" s="85">
        <v>25583634</v>
      </c>
      <c r="B9129" s="84" t="s">
        <v>16116</v>
      </c>
    </row>
    <row r="9130" spans="1:3" ht="11.5" hidden="1" x14ac:dyDescent="0.25">
      <c r="A9130" s="85">
        <v>8024051</v>
      </c>
      <c r="B9130" s="84" t="s">
        <v>16117</v>
      </c>
    </row>
    <row r="9131" spans="1:3" ht="11.5" x14ac:dyDescent="0.25">
      <c r="A9131" s="85">
        <v>25474969</v>
      </c>
      <c r="B9131" s="84" t="s">
        <v>4553</v>
      </c>
      <c r="C9131" s="82" t="s">
        <v>4554</v>
      </c>
    </row>
    <row r="9132" spans="1:3" ht="11.5" x14ac:dyDescent="0.25">
      <c r="A9132" s="85">
        <v>25482885</v>
      </c>
      <c r="B9132" s="84" t="s">
        <v>4555</v>
      </c>
      <c r="C9132" s="82" t="s">
        <v>4556</v>
      </c>
    </row>
    <row r="9133" spans="1:3" ht="11.5" hidden="1" x14ac:dyDescent="0.25">
      <c r="A9133" s="85">
        <v>25578890</v>
      </c>
      <c r="B9133" s="84" t="s">
        <v>16118</v>
      </c>
    </row>
    <row r="9134" spans="1:3" ht="11.5" x14ac:dyDescent="0.25">
      <c r="A9134" s="85">
        <v>25474252</v>
      </c>
      <c r="B9134" s="84" t="s">
        <v>4557</v>
      </c>
      <c r="C9134" s="82" t="s">
        <v>4556</v>
      </c>
    </row>
    <row r="9135" spans="1:3" ht="11.5" hidden="1" x14ac:dyDescent="0.25">
      <c r="A9135" s="85">
        <v>25397972</v>
      </c>
      <c r="B9135" s="84" t="s">
        <v>16119</v>
      </c>
    </row>
    <row r="9136" spans="1:3" ht="11.5" hidden="1" x14ac:dyDescent="0.25">
      <c r="A9136" s="85">
        <v>25577052</v>
      </c>
      <c r="B9136" s="84" t="s">
        <v>16120</v>
      </c>
    </row>
    <row r="9137" spans="1:3" ht="11.5" x14ac:dyDescent="0.25">
      <c r="A9137" s="85">
        <v>25428729</v>
      </c>
      <c r="B9137" s="84" t="s">
        <v>4558</v>
      </c>
      <c r="C9137" s="82" t="s">
        <v>4556</v>
      </c>
    </row>
    <row r="9138" spans="1:3" ht="11.5" hidden="1" x14ac:dyDescent="0.25">
      <c r="A9138" s="85">
        <v>25468610</v>
      </c>
      <c r="B9138" s="84" t="s">
        <v>16122</v>
      </c>
    </row>
    <row r="9139" spans="1:3" ht="11.5" x14ac:dyDescent="0.25">
      <c r="A9139" s="85">
        <v>25595994</v>
      </c>
      <c r="B9139" s="84" t="s">
        <v>4559</v>
      </c>
      <c r="C9139" s="82" t="s">
        <v>4560</v>
      </c>
    </row>
    <row r="9140" spans="1:3" ht="11.5" hidden="1" x14ac:dyDescent="0.25">
      <c r="A9140" s="85">
        <v>25427527</v>
      </c>
      <c r="B9140" s="84" t="s">
        <v>16123</v>
      </c>
    </row>
    <row r="9141" spans="1:3" ht="11.5" x14ac:dyDescent="0.25">
      <c r="A9141" s="85">
        <v>25573073</v>
      </c>
      <c r="B9141" s="84" t="s">
        <v>4561</v>
      </c>
      <c r="C9141" s="82" t="s">
        <v>4562</v>
      </c>
    </row>
    <row r="9142" spans="1:3" ht="11.5" hidden="1" x14ac:dyDescent="0.25">
      <c r="A9142" s="85">
        <v>25427418</v>
      </c>
      <c r="B9142" s="84" t="s">
        <v>16124</v>
      </c>
    </row>
    <row r="9143" spans="1:3" ht="11.5" hidden="1" x14ac:dyDescent="0.25">
      <c r="A9143" s="85">
        <v>27197008</v>
      </c>
      <c r="B9143" s="84" t="s">
        <v>16125</v>
      </c>
    </row>
    <row r="9144" spans="1:3" ht="11.5" hidden="1" x14ac:dyDescent="0.25">
      <c r="A9144" s="85">
        <v>27197016</v>
      </c>
      <c r="B9144" s="84" t="s">
        <v>16126</v>
      </c>
    </row>
    <row r="9145" spans="1:3" ht="11.5" hidden="1" x14ac:dyDescent="0.25">
      <c r="A9145" s="85">
        <v>27197010</v>
      </c>
      <c r="B9145" s="84" t="s">
        <v>16127</v>
      </c>
    </row>
    <row r="9146" spans="1:3" ht="11.5" hidden="1" x14ac:dyDescent="0.25">
      <c r="A9146" s="85">
        <v>27197005</v>
      </c>
      <c r="B9146" s="84" t="s">
        <v>16128</v>
      </c>
    </row>
    <row r="9147" spans="1:3" ht="11.5" hidden="1" x14ac:dyDescent="0.25">
      <c r="A9147" s="85">
        <v>27186886</v>
      </c>
      <c r="B9147" s="84" t="s">
        <v>16129</v>
      </c>
    </row>
    <row r="9148" spans="1:3" ht="11.5" hidden="1" x14ac:dyDescent="0.25">
      <c r="A9148" s="85">
        <v>27187137</v>
      </c>
      <c r="B9148" s="84" t="s">
        <v>16130</v>
      </c>
    </row>
    <row r="9149" spans="1:3" ht="11.5" hidden="1" x14ac:dyDescent="0.25">
      <c r="A9149" s="85">
        <v>27188955</v>
      </c>
      <c r="B9149" s="84" t="s">
        <v>16131</v>
      </c>
    </row>
    <row r="9150" spans="1:3" ht="11.5" hidden="1" x14ac:dyDescent="0.25">
      <c r="A9150" s="85">
        <v>25461627</v>
      </c>
      <c r="B9150" s="84" t="s">
        <v>16132</v>
      </c>
    </row>
    <row r="9151" spans="1:3" ht="11.5" x14ac:dyDescent="0.25">
      <c r="A9151" s="85">
        <v>27055199</v>
      </c>
      <c r="B9151" s="84" t="s">
        <v>4563</v>
      </c>
      <c r="C9151" s="82" t="s">
        <v>4564</v>
      </c>
    </row>
    <row r="9152" spans="1:3" ht="11.5" hidden="1" x14ac:dyDescent="0.25">
      <c r="A9152" s="85">
        <v>25461629</v>
      </c>
      <c r="B9152" s="84" t="s">
        <v>16133</v>
      </c>
    </row>
    <row r="9153" spans="1:3" ht="11.5" x14ac:dyDescent="0.25">
      <c r="A9153" s="85">
        <v>27068805</v>
      </c>
      <c r="B9153" s="84" t="s">
        <v>4565</v>
      </c>
      <c r="C9153" s="82" t="s">
        <v>4566</v>
      </c>
    </row>
    <row r="9154" spans="1:3" ht="11.5" x14ac:dyDescent="0.25">
      <c r="A9154" s="85">
        <v>25066196</v>
      </c>
      <c r="B9154" s="84" t="s">
        <v>4567</v>
      </c>
      <c r="C9154" s="82" t="s">
        <v>4566</v>
      </c>
    </row>
    <row r="9155" spans="1:3" ht="11.5" x14ac:dyDescent="0.25">
      <c r="A9155" s="85">
        <v>25130427</v>
      </c>
      <c r="B9155" s="84" t="s">
        <v>4568</v>
      </c>
      <c r="C9155" s="82" t="s">
        <v>4569</v>
      </c>
    </row>
    <row r="9156" spans="1:3" ht="11.5" x14ac:dyDescent="0.25">
      <c r="A9156" s="85">
        <v>27069128</v>
      </c>
      <c r="B9156" s="84" t="s">
        <v>4570</v>
      </c>
      <c r="C9156" s="82" t="s">
        <v>4571</v>
      </c>
    </row>
    <row r="9157" spans="1:3" ht="11.5" x14ac:dyDescent="0.25">
      <c r="A9157" s="85">
        <v>27123097</v>
      </c>
      <c r="B9157" s="84" t="s">
        <v>4572</v>
      </c>
      <c r="C9157" s="82" t="s">
        <v>4573</v>
      </c>
    </row>
    <row r="9158" spans="1:3" ht="11.5" x14ac:dyDescent="0.25">
      <c r="A9158" s="85">
        <v>27170156</v>
      </c>
      <c r="B9158" s="84" t="s">
        <v>4574</v>
      </c>
      <c r="C9158" s="82" t="s">
        <v>4573</v>
      </c>
    </row>
    <row r="9159" spans="1:3" ht="11.5" hidden="1" x14ac:dyDescent="0.25">
      <c r="A9159" s="85">
        <v>25439305</v>
      </c>
      <c r="B9159" s="84" t="s">
        <v>16134</v>
      </c>
    </row>
    <row r="9160" spans="1:3" ht="11.5" x14ac:dyDescent="0.25">
      <c r="A9160" s="85">
        <v>25583000</v>
      </c>
      <c r="B9160" s="84" t="s">
        <v>4575</v>
      </c>
      <c r="C9160" s="82" t="s">
        <v>4576</v>
      </c>
    </row>
    <row r="9161" spans="1:3" ht="11.5" hidden="1" x14ac:dyDescent="0.25">
      <c r="A9161" s="85">
        <v>25075920</v>
      </c>
      <c r="B9161" s="84" t="s">
        <v>16135</v>
      </c>
    </row>
    <row r="9162" spans="1:3" ht="11.5" x14ac:dyDescent="0.25">
      <c r="A9162" s="85">
        <v>27165064</v>
      </c>
      <c r="B9162" s="84" t="s">
        <v>4577</v>
      </c>
      <c r="C9162" s="82" t="s">
        <v>4578</v>
      </c>
    </row>
    <row r="9163" spans="1:3" ht="11.5" hidden="1" x14ac:dyDescent="0.25">
      <c r="A9163" s="85">
        <v>27169016</v>
      </c>
      <c r="B9163" s="84" t="s">
        <v>16136</v>
      </c>
    </row>
    <row r="9164" spans="1:3" ht="11.5" x14ac:dyDescent="0.25">
      <c r="A9164" s="85">
        <v>27123885</v>
      </c>
      <c r="B9164" s="84" t="s">
        <v>4579</v>
      </c>
      <c r="C9164" s="82" t="s">
        <v>4580</v>
      </c>
    </row>
    <row r="9165" spans="1:3" ht="11.5" hidden="1" x14ac:dyDescent="0.25">
      <c r="A9165" s="85">
        <v>25398533</v>
      </c>
      <c r="B9165" s="84" t="s">
        <v>16137</v>
      </c>
    </row>
    <row r="9166" spans="1:3" ht="11.5" hidden="1" x14ac:dyDescent="0.25">
      <c r="A9166" s="85">
        <v>27166505</v>
      </c>
      <c r="B9166" s="84" t="s">
        <v>16138</v>
      </c>
    </row>
    <row r="9167" spans="1:3" ht="11.5" hidden="1" x14ac:dyDescent="0.25">
      <c r="A9167" s="85">
        <v>25459283</v>
      </c>
      <c r="B9167" s="84" t="s">
        <v>16139</v>
      </c>
    </row>
    <row r="9168" spans="1:3" ht="11.5" hidden="1" x14ac:dyDescent="0.25">
      <c r="A9168" s="85">
        <v>25583483</v>
      </c>
      <c r="B9168" s="84" t="s">
        <v>16140</v>
      </c>
    </row>
    <row r="9169" spans="1:3" ht="11.5" hidden="1" x14ac:dyDescent="0.25">
      <c r="A9169" s="85">
        <v>25448049</v>
      </c>
      <c r="B9169" s="84" t="s">
        <v>16141</v>
      </c>
    </row>
    <row r="9170" spans="1:3" ht="11.5" x14ac:dyDescent="0.25">
      <c r="A9170" s="85">
        <v>25481851</v>
      </c>
      <c r="B9170" s="84" t="s">
        <v>4581</v>
      </c>
      <c r="C9170" s="82" t="s">
        <v>4580</v>
      </c>
    </row>
    <row r="9171" spans="1:3" ht="11.5" x14ac:dyDescent="0.25">
      <c r="A9171" s="85">
        <v>27068819</v>
      </c>
      <c r="B9171" s="84" t="s">
        <v>4582</v>
      </c>
      <c r="C9171" s="82" t="s">
        <v>4583</v>
      </c>
    </row>
    <row r="9172" spans="1:3" ht="11.5" x14ac:dyDescent="0.25">
      <c r="A9172" s="85">
        <v>27136343</v>
      </c>
      <c r="B9172" s="84" t="s">
        <v>4584</v>
      </c>
      <c r="C9172" s="82" t="s">
        <v>4585</v>
      </c>
    </row>
    <row r="9173" spans="1:3" ht="11.5" hidden="1" x14ac:dyDescent="0.25">
      <c r="A9173" s="85">
        <v>25428032</v>
      </c>
      <c r="B9173" s="84" t="s">
        <v>16143</v>
      </c>
    </row>
    <row r="9174" spans="1:3" ht="11.5" hidden="1" x14ac:dyDescent="0.25">
      <c r="A9174" s="85">
        <v>25459263</v>
      </c>
      <c r="B9174" s="84" t="s">
        <v>16144</v>
      </c>
    </row>
    <row r="9175" spans="1:3" ht="11.5" x14ac:dyDescent="0.25">
      <c r="A9175" s="85">
        <v>25478593</v>
      </c>
      <c r="B9175" s="84" t="s">
        <v>4586</v>
      </c>
      <c r="C9175" s="82" t="s">
        <v>4587</v>
      </c>
    </row>
    <row r="9176" spans="1:3" ht="11.5" hidden="1" x14ac:dyDescent="0.25">
      <c r="A9176" s="85">
        <v>27187626</v>
      </c>
      <c r="B9176" s="84" t="s">
        <v>16145</v>
      </c>
    </row>
    <row r="9177" spans="1:3" ht="11.5" hidden="1" x14ac:dyDescent="0.25">
      <c r="A9177" s="85">
        <v>27190579</v>
      </c>
      <c r="B9177" s="84" t="s">
        <v>16146</v>
      </c>
    </row>
    <row r="9178" spans="1:3" ht="11.5" hidden="1" x14ac:dyDescent="0.25">
      <c r="A9178" s="85">
        <v>27190583</v>
      </c>
      <c r="B9178" s="84" t="s">
        <v>16147</v>
      </c>
    </row>
    <row r="9179" spans="1:3" ht="11.5" hidden="1" x14ac:dyDescent="0.25">
      <c r="A9179" s="85">
        <v>27187663</v>
      </c>
      <c r="B9179" s="84" t="s">
        <v>16148</v>
      </c>
    </row>
    <row r="9180" spans="1:3" ht="11.5" hidden="1" x14ac:dyDescent="0.25">
      <c r="A9180" s="85">
        <v>27193412</v>
      </c>
      <c r="B9180" s="84" t="s">
        <v>16149</v>
      </c>
    </row>
    <row r="9181" spans="1:3" ht="11.5" x14ac:dyDescent="0.25">
      <c r="A9181" s="85">
        <v>25473096</v>
      </c>
      <c r="B9181" s="84" t="s">
        <v>26428</v>
      </c>
      <c r="C9181" s="82" t="s">
        <v>4588</v>
      </c>
    </row>
    <row r="9182" spans="1:3" ht="11.5" hidden="1" x14ac:dyDescent="0.25">
      <c r="A9182" s="85">
        <v>27187771</v>
      </c>
      <c r="B9182" s="84" t="s">
        <v>16150</v>
      </c>
    </row>
    <row r="9183" spans="1:3" ht="11.5" hidden="1" x14ac:dyDescent="0.25">
      <c r="A9183" s="85">
        <v>27193411</v>
      </c>
      <c r="B9183" s="84" t="s">
        <v>16151</v>
      </c>
    </row>
    <row r="9184" spans="1:3" ht="11.5" hidden="1" x14ac:dyDescent="0.25">
      <c r="A9184" s="85">
        <v>27187827</v>
      </c>
      <c r="B9184" s="84" t="s">
        <v>16152</v>
      </c>
    </row>
    <row r="9185" spans="1:3" ht="11.5" hidden="1" x14ac:dyDescent="0.25">
      <c r="A9185" s="85">
        <v>27193413</v>
      </c>
      <c r="B9185" s="84" t="s">
        <v>16153</v>
      </c>
    </row>
    <row r="9186" spans="1:3" ht="11.5" x14ac:dyDescent="0.25">
      <c r="A9186" s="85">
        <v>25461942</v>
      </c>
      <c r="B9186" s="84" t="s">
        <v>4589</v>
      </c>
      <c r="C9186" s="82" t="s">
        <v>4588</v>
      </c>
    </row>
    <row r="9187" spans="1:3" ht="11.5" x14ac:dyDescent="0.25">
      <c r="A9187" s="85">
        <v>25460437</v>
      </c>
      <c r="B9187" s="84" t="s">
        <v>4590</v>
      </c>
      <c r="C9187" s="82" t="s">
        <v>4591</v>
      </c>
    </row>
    <row r="9188" spans="1:3" ht="11.5" hidden="1" x14ac:dyDescent="0.25">
      <c r="A9188" s="85">
        <v>25462555</v>
      </c>
      <c r="B9188" s="84" t="s">
        <v>16154</v>
      </c>
    </row>
    <row r="9189" spans="1:3" ht="11.5" hidden="1" x14ac:dyDescent="0.25">
      <c r="A9189" s="85">
        <v>27086406</v>
      </c>
      <c r="B9189" s="84" t="s">
        <v>16155</v>
      </c>
    </row>
    <row r="9190" spans="1:3" ht="11.5" hidden="1" x14ac:dyDescent="0.25">
      <c r="A9190" s="85">
        <v>25400107</v>
      </c>
      <c r="B9190" s="84" t="s">
        <v>16156</v>
      </c>
    </row>
    <row r="9191" spans="1:3" ht="11.5" hidden="1" x14ac:dyDescent="0.25">
      <c r="A9191" s="85">
        <v>25400852</v>
      </c>
      <c r="B9191" s="84" t="s">
        <v>16157</v>
      </c>
    </row>
    <row r="9192" spans="1:3" ht="11.5" hidden="1" x14ac:dyDescent="0.25">
      <c r="A9192" s="85">
        <v>25581721</v>
      </c>
      <c r="B9192" s="84" t="s">
        <v>16158</v>
      </c>
    </row>
    <row r="9193" spans="1:3" ht="11.5" hidden="1" x14ac:dyDescent="0.25">
      <c r="A9193" s="85">
        <v>8031305</v>
      </c>
      <c r="B9193" s="84" t="s">
        <v>16159</v>
      </c>
    </row>
    <row r="9194" spans="1:3" ht="11.5" hidden="1" x14ac:dyDescent="0.25">
      <c r="A9194" s="85">
        <v>27010253</v>
      </c>
      <c r="B9194" s="84" t="s">
        <v>26115</v>
      </c>
    </row>
    <row r="9195" spans="1:3" ht="11.5" x14ac:dyDescent="0.25">
      <c r="A9195" s="85">
        <v>27104167</v>
      </c>
      <c r="B9195" s="84" t="s">
        <v>4592</v>
      </c>
      <c r="C9195" s="82" t="s">
        <v>4593</v>
      </c>
    </row>
    <row r="9196" spans="1:3" ht="11.5" hidden="1" x14ac:dyDescent="0.25">
      <c r="A9196" s="85">
        <v>25476188</v>
      </c>
      <c r="B9196" s="84" t="s">
        <v>2639</v>
      </c>
    </row>
    <row r="9197" spans="1:3" ht="11.5" x14ac:dyDescent="0.25">
      <c r="A9197" s="85">
        <v>27066865</v>
      </c>
      <c r="B9197" s="84" t="s">
        <v>4594</v>
      </c>
      <c r="C9197" s="82" t="s">
        <v>4595</v>
      </c>
    </row>
    <row r="9198" spans="1:3" ht="11.5" hidden="1" x14ac:dyDescent="0.25">
      <c r="A9198" s="85">
        <v>25582865</v>
      </c>
      <c r="B9198" s="84" t="s">
        <v>16160</v>
      </c>
    </row>
    <row r="9199" spans="1:3" ht="11.5" hidden="1" x14ac:dyDescent="0.25">
      <c r="A9199" s="85">
        <v>27139497</v>
      </c>
      <c r="B9199" s="84" t="s">
        <v>16161</v>
      </c>
    </row>
    <row r="9200" spans="1:3" ht="11.5" x14ac:dyDescent="0.25">
      <c r="A9200" s="85">
        <v>25590870</v>
      </c>
      <c r="B9200" s="84" t="s">
        <v>4596</v>
      </c>
      <c r="C9200" s="82" t="s">
        <v>4597</v>
      </c>
    </row>
    <row r="9201" spans="1:3" ht="11.5" hidden="1" x14ac:dyDescent="0.25">
      <c r="A9201" s="85">
        <v>27168986</v>
      </c>
      <c r="B9201" s="84" t="s">
        <v>16162</v>
      </c>
    </row>
    <row r="9202" spans="1:3" ht="11.5" x14ac:dyDescent="0.25">
      <c r="A9202" s="85">
        <v>25427071</v>
      </c>
      <c r="B9202" s="84" t="s">
        <v>4598</v>
      </c>
      <c r="C9202" s="82" t="s">
        <v>4599</v>
      </c>
    </row>
    <row r="9203" spans="1:3" ht="11.5" hidden="1" x14ac:dyDescent="0.25">
      <c r="A9203" s="85">
        <v>25578553</v>
      </c>
      <c r="B9203" s="84" t="s">
        <v>16163</v>
      </c>
    </row>
    <row r="9204" spans="1:3" ht="11.5" x14ac:dyDescent="0.25">
      <c r="A9204" s="85">
        <v>25401008</v>
      </c>
      <c r="B9204" s="84" t="s">
        <v>4600</v>
      </c>
      <c r="C9204" s="82" t="s">
        <v>4601</v>
      </c>
    </row>
    <row r="9205" spans="1:3" ht="11.5" hidden="1" x14ac:dyDescent="0.25">
      <c r="A9205" s="85">
        <v>25400102</v>
      </c>
      <c r="B9205" s="84" t="s">
        <v>16164</v>
      </c>
    </row>
    <row r="9206" spans="1:3" ht="11.5" hidden="1" x14ac:dyDescent="0.25">
      <c r="A9206" s="85">
        <v>25468536</v>
      </c>
      <c r="B9206" s="84" t="s">
        <v>16165</v>
      </c>
    </row>
    <row r="9207" spans="1:3" ht="11.5" hidden="1" x14ac:dyDescent="0.25">
      <c r="A9207" s="85">
        <v>25580024</v>
      </c>
      <c r="B9207" s="84" t="s">
        <v>16166</v>
      </c>
    </row>
    <row r="9208" spans="1:3" ht="11.5" hidden="1" x14ac:dyDescent="0.25">
      <c r="A9208" s="85">
        <v>25579872</v>
      </c>
      <c r="B9208" s="84" t="s">
        <v>16167</v>
      </c>
    </row>
    <row r="9209" spans="1:3" ht="11.5" x14ac:dyDescent="0.25">
      <c r="A9209" s="85">
        <v>27113485</v>
      </c>
      <c r="B9209" s="84" t="s">
        <v>4602</v>
      </c>
      <c r="C9209" s="82" t="s">
        <v>4601</v>
      </c>
    </row>
    <row r="9210" spans="1:3" ht="11.5" x14ac:dyDescent="0.25">
      <c r="A9210" s="85">
        <v>25576104</v>
      </c>
      <c r="B9210" s="84" t="s">
        <v>4603</v>
      </c>
      <c r="C9210" s="82" t="s">
        <v>4604</v>
      </c>
    </row>
    <row r="9211" spans="1:3" ht="11.5" hidden="1" x14ac:dyDescent="0.25">
      <c r="A9211" s="85">
        <v>25462003</v>
      </c>
      <c r="B9211" s="84" t="s">
        <v>16168</v>
      </c>
    </row>
    <row r="9212" spans="1:3" ht="11.5" hidden="1" x14ac:dyDescent="0.25">
      <c r="A9212" s="85">
        <v>27193569</v>
      </c>
      <c r="B9212" s="84" t="s">
        <v>16169</v>
      </c>
    </row>
    <row r="9213" spans="1:3" ht="11.5" hidden="1" x14ac:dyDescent="0.25">
      <c r="A9213" s="85">
        <v>27193568</v>
      </c>
      <c r="B9213" s="84" t="s">
        <v>16170</v>
      </c>
    </row>
    <row r="9214" spans="1:3" ht="11.5" hidden="1" x14ac:dyDescent="0.25">
      <c r="A9214" s="85">
        <v>25400104</v>
      </c>
      <c r="B9214" s="84" t="s">
        <v>16171</v>
      </c>
    </row>
    <row r="9215" spans="1:3" ht="11.5" hidden="1" x14ac:dyDescent="0.25">
      <c r="A9215" s="85">
        <v>27188911</v>
      </c>
      <c r="B9215" s="84" t="s">
        <v>16172</v>
      </c>
    </row>
    <row r="9216" spans="1:3" ht="11.5" hidden="1" x14ac:dyDescent="0.25">
      <c r="A9216" s="85">
        <v>27193418</v>
      </c>
      <c r="B9216" s="84" t="s">
        <v>16173</v>
      </c>
    </row>
    <row r="9217" spans="1:3" ht="11.5" hidden="1" x14ac:dyDescent="0.25">
      <c r="A9217" s="85">
        <v>27193415</v>
      </c>
      <c r="B9217" s="84" t="s">
        <v>16174</v>
      </c>
    </row>
    <row r="9218" spans="1:3" ht="11.5" hidden="1" x14ac:dyDescent="0.25">
      <c r="A9218" s="85">
        <v>27193419</v>
      </c>
      <c r="B9218" s="84" t="s">
        <v>16175</v>
      </c>
    </row>
    <row r="9219" spans="1:3" ht="11.5" hidden="1" x14ac:dyDescent="0.25">
      <c r="A9219" s="85">
        <v>27187426</v>
      </c>
      <c r="B9219" s="84" t="s">
        <v>16176</v>
      </c>
    </row>
    <row r="9220" spans="1:3" ht="11.5" hidden="1" x14ac:dyDescent="0.25">
      <c r="A9220" s="85">
        <v>27187446</v>
      </c>
      <c r="B9220" s="84" t="s">
        <v>16177</v>
      </c>
    </row>
    <row r="9221" spans="1:3" ht="11.5" hidden="1" x14ac:dyDescent="0.25">
      <c r="A9221" s="85">
        <v>27193417</v>
      </c>
      <c r="B9221" s="84" t="s">
        <v>16178</v>
      </c>
    </row>
    <row r="9222" spans="1:3" ht="11.5" hidden="1" x14ac:dyDescent="0.25">
      <c r="A9222" s="85">
        <v>27187471</v>
      </c>
      <c r="B9222" s="84" t="s">
        <v>16179</v>
      </c>
    </row>
    <row r="9223" spans="1:3" ht="11.5" hidden="1" x14ac:dyDescent="0.25">
      <c r="A9223" s="85">
        <v>27193416</v>
      </c>
      <c r="B9223" s="84" t="s">
        <v>16180</v>
      </c>
    </row>
    <row r="9224" spans="1:3" ht="11.5" hidden="1" x14ac:dyDescent="0.25">
      <c r="A9224" s="85">
        <v>27187768</v>
      </c>
      <c r="B9224" s="84" t="s">
        <v>16181</v>
      </c>
    </row>
    <row r="9225" spans="1:3" ht="11.5" hidden="1" x14ac:dyDescent="0.25">
      <c r="A9225" s="85">
        <v>25583158</v>
      </c>
      <c r="B9225" s="84" t="s">
        <v>16182</v>
      </c>
    </row>
    <row r="9226" spans="1:3" ht="11.5" hidden="1" x14ac:dyDescent="0.25">
      <c r="A9226" s="85">
        <v>25462011</v>
      </c>
      <c r="B9226" s="84" t="s">
        <v>16183</v>
      </c>
    </row>
    <row r="9227" spans="1:3" ht="11.5" hidden="1" x14ac:dyDescent="0.25">
      <c r="A9227" s="85">
        <v>27110016</v>
      </c>
      <c r="B9227" s="84" t="s">
        <v>16184</v>
      </c>
    </row>
    <row r="9228" spans="1:3" ht="11.5" hidden="1" x14ac:dyDescent="0.25">
      <c r="A9228" s="85">
        <v>25463277</v>
      </c>
      <c r="B9228" s="84" t="s">
        <v>16185</v>
      </c>
    </row>
    <row r="9229" spans="1:3" ht="11.5" hidden="1" x14ac:dyDescent="0.25">
      <c r="A9229" s="85">
        <v>25463276</v>
      </c>
      <c r="B9229" s="84" t="s">
        <v>16186</v>
      </c>
    </row>
    <row r="9230" spans="1:3" ht="11.5" hidden="1" x14ac:dyDescent="0.25">
      <c r="A9230" s="85">
        <v>27108892</v>
      </c>
      <c r="B9230" s="84" t="s">
        <v>16187</v>
      </c>
    </row>
    <row r="9231" spans="1:3" ht="11.5" hidden="1" x14ac:dyDescent="0.25">
      <c r="A9231" s="85">
        <v>25418853</v>
      </c>
      <c r="B9231" s="84" t="s">
        <v>16188</v>
      </c>
    </row>
    <row r="9232" spans="1:3" ht="11.5" x14ac:dyDescent="0.25">
      <c r="A9232" s="85">
        <v>27173965</v>
      </c>
      <c r="B9232" s="84" t="s">
        <v>4605</v>
      </c>
      <c r="C9232" s="82" t="s">
        <v>4604</v>
      </c>
    </row>
    <row r="9233" spans="1:2" ht="11.5" hidden="1" x14ac:dyDescent="0.25">
      <c r="A9233" s="85">
        <v>27170275</v>
      </c>
      <c r="B9233" s="84" t="s">
        <v>16189</v>
      </c>
    </row>
    <row r="9234" spans="1:2" ht="11.5" hidden="1" x14ac:dyDescent="0.25">
      <c r="A9234" s="85">
        <v>27111832</v>
      </c>
      <c r="B9234" s="84" t="s">
        <v>16190</v>
      </c>
    </row>
    <row r="9235" spans="1:2" ht="11.5" hidden="1" x14ac:dyDescent="0.25">
      <c r="A9235" s="85">
        <v>25462389</v>
      </c>
      <c r="B9235" s="84" t="s">
        <v>16191</v>
      </c>
    </row>
    <row r="9236" spans="1:2" ht="11.5" hidden="1" x14ac:dyDescent="0.25">
      <c r="A9236" s="85">
        <v>25583675</v>
      </c>
      <c r="B9236" s="84" t="s">
        <v>16192</v>
      </c>
    </row>
    <row r="9237" spans="1:2" ht="11.5" hidden="1" x14ac:dyDescent="0.25">
      <c r="A9237" s="85">
        <v>25463154</v>
      </c>
      <c r="B9237" s="84" t="s">
        <v>16193</v>
      </c>
    </row>
    <row r="9238" spans="1:2" ht="11.5" hidden="1" x14ac:dyDescent="0.25">
      <c r="A9238" s="85">
        <v>25583169</v>
      </c>
      <c r="B9238" s="84" t="s">
        <v>16194</v>
      </c>
    </row>
    <row r="9239" spans="1:2" ht="11.5" hidden="1" x14ac:dyDescent="0.25">
      <c r="A9239" s="85">
        <v>25583535</v>
      </c>
      <c r="B9239" s="84" t="s">
        <v>16195</v>
      </c>
    </row>
    <row r="9240" spans="1:2" ht="11.5" hidden="1" x14ac:dyDescent="0.25">
      <c r="A9240" s="85">
        <v>25400025</v>
      </c>
      <c r="B9240" s="84" t="s">
        <v>16196</v>
      </c>
    </row>
    <row r="9241" spans="1:2" ht="11.5" hidden="1" x14ac:dyDescent="0.25">
      <c r="A9241" s="85">
        <v>27109827</v>
      </c>
      <c r="B9241" s="84" t="s">
        <v>16197</v>
      </c>
    </row>
    <row r="9242" spans="1:2" ht="11.5" hidden="1" x14ac:dyDescent="0.25">
      <c r="A9242" s="85">
        <v>25511181</v>
      </c>
      <c r="B9242" s="84" t="s">
        <v>16198</v>
      </c>
    </row>
    <row r="9243" spans="1:2" ht="11.5" hidden="1" x14ac:dyDescent="0.25">
      <c r="A9243" s="85">
        <v>25575617</v>
      </c>
      <c r="B9243" s="84" t="s">
        <v>16199</v>
      </c>
    </row>
    <row r="9244" spans="1:2" ht="11.5" hidden="1" x14ac:dyDescent="0.25">
      <c r="A9244" s="85">
        <v>25579635</v>
      </c>
      <c r="B9244" s="84" t="s">
        <v>16200</v>
      </c>
    </row>
    <row r="9245" spans="1:2" ht="11.5" hidden="1" x14ac:dyDescent="0.25">
      <c r="A9245" s="85">
        <v>25574321</v>
      </c>
      <c r="B9245" s="84" t="s">
        <v>16201</v>
      </c>
    </row>
    <row r="9246" spans="1:2" ht="11.5" hidden="1" x14ac:dyDescent="0.25">
      <c r="A9246" s="85">
        <v>8035680</v>
      </c>
      <c r="B9246" s="84" t="s">
        <v>16202</v>
      </c>
    </row>
    <row r="9247" spans="1:2" ht="11.5" hidden="1" x14ac:dyDescent="0.25">
      <c r="A9247" s="85">
        <v>8035669</v>
      </c>
      <c r="B9247" s="84" t="s">
        <v>16203</v>
      </c>
    </row>
    <row r="9248" spans="1:2" ht="11.5" hidden="1" x14ac:dyDescent="0.25">
      <c r="A9248" s="85">
        <v>25400847</v>
      </c>
      <c r="B9248" s="84" t="s">
        <v>16204</v>
      </c>
    </row>
    <row r="9249" spans="1:3" ht="11.5" hidden="1" x14ac:dyDescent="0.25">
      <c r="A9249" s="85">
        <v>25462433</v>
      </c>
      <c r="B9249" s="84" t="s">
        <v>16205</v>
      </c>
    </row>
    <row r="9250" spans="1:3" ht="11.5" hidden="1" x14ac:dyDescent="0.25">
      <c r="A9250" s="85">
        <v>25400126</v>
      </c>
      <c r="B9250" s="84" t="s">
        <v>16206</v>
      </c>
    </row>
    <row r="9251" spans="1:3" ht="11.5" hidden="1" x14ac:dyDescent="0.25">
      <c r="A9251" s="85">
        <v>25400857</v>
      </c>
      <c r="B9251" s="84" t="s">
        <v>16207</v>
      </c>
    </row>
    <row r="9252" spans="1:3" ht="11.5" hidden="1" x14ac:dyDescent="0.25">
      <c r="A9252" s="85">
        <v>8032038</v>
      </c>
      <c r="B9252" s="84" t="s">
        <v>16208</v>
      </c>
    </row>
    <row r="9253" spans="1:3" ht="11.5" hidden="1" x14ac:dyDescent="0.25">
      <c r="A9253" s="85">
        <v>25428681</v>
      </c>
      <c r="B9253" s="84" t="s">
        <v>16209</v>
      </c>
    </row>
    <row r="9254" spans="1:3" ht="11.5" hidden="1" x14ac:dyDescent="0.25">
      <c r="A9254" s="85">
        <v>27067389</v>
      </c>
      <c r="B9254" s="84" t="s">
        <v>16210</v>
      </c>
    </row>
    <row r="9255" spans="1:3" ht="11.5" x14ac:dyDescent="0.25">
      <c r="A9255" s="85">
        <v>25473389</v>
      </c>
      <c r="B9255" s="84" t="s">
        <v>4606</v>
      </c>
      <c r="C9255" s="82" t="s">
        <v>4604</v>
      </c>
    </row>
    <row r="9256" spans="1:3" ht="11.5" x14ac:dyDescent="0.25">
      <c r="A9256" s="85">
        <v>25428584</v>
      </c>
      <c r="B9256" s="84" t="s">
        <v>4607</v>
      </c>
      <c r="C9256" s="82" t="s">
        <v>4608</v>
      </c>
    </row>
    <row r="9257" spans="1:3" ht="11.5" hidden="1" x14ac:dyDescent="0.25">
      <c r="A9257" s="85">
        <v>25400105</v>
      </c>
      <c r="B9257" s="84" t="s">
        <v>16211</v>
      </c>
    </row>
    <row r="9258" spans="1:3" ht="11.5" hidden="1" x14ac:dyDescent="0.25">
      <c r="A9258" s="85">
        <v>27002773</v>
      </c>
      <c r="B9258" s="84" t="s">
        <v>16212</v>
      </c>
    </row>
    <row r="9259" spans="1:3" ht="11.5" hidden="1" x14ac:dyDescent="0.25">
      <c r="A9259" s="85">
        <v>8035622</v>
      </c>
      <c r="B9259" s="84" t="s">
        <v>16213</v>
      </c>
    </row>
    <row r="9260" spans="1:3" ht="11.5" hidden="1" x14ac:dyDescent="0.25">
      <c r="A9260" s="85">
        <v>25400859</v>
      </c>
      <c r="B9260" s="84" t="s">
        <v>16214</v>
      </c>
    </row>
    <row r="9261" spans="1:3" ht="11.5" hidden="1" x14ac:dyDescent="0.25">
      <c r="A9261" s="85">
        <v>27184095</v>
      </c>
      <c r="B9261" s="84" t="s">
        <v>16215</v>
      </c>
    </row>
    <row r="9262" spans="1:3" ht="11.5" hidden="1" x14ac:dyDescent="0.25">
      <c r="A9262" s="85">
        <v>27188580</v>
      </c>
      <c r="B9262" s="84" t="s">
        <v>16216</v>
      </c>
    </row>
    <row r="9263" spans="1:3" ht="11.5" hidden="1" x14ac:dyDescent="0.25">
      <c r="A9263" s="85">
        <v>27184094</v>
      </c>
      <c r="B9263" s="84" t="s">
        <v>16217</v>
      </c>
    </row>
    <row r="9264" spans="1:3" ht="11.5" x14ac:dyDescent="0.25">
      <c r="A9264" s="85">
        <v>25579749</v>
      </c>
      <c r="B9264" s="84" t="s">
        <v>4609</v>
      </c>
      <c r="C9264" s="82" t="s">
        <v>4608</v>
      </c>
    </row>
    <row r="9265" spans="1:3" ht="11.5" hidden="1" x14ac:dyDescent="0.25">
      <c r="A9265" s="85">
        <v>27184097</v>
      </c>
      <c r="B9265" s="84" t="s">
        <v>16218</v>
      </c>
    </row>
    <row r="9266" spans="1:3" ht="11.5" hidden="1" x14ac:dyDescent="0.25">
      <c r="A9266" s="85">
        <v>27184047</v>
      </c>
      <c r="B9266" s="84" t="s">
        <v>16219</v>
      </c>
    </row>
    <row r="9267" spans="1:3" ht="11.5" hidden="1" x14ac:dyDescent="0.25">
      <c r="A9267" s="85">
        <v>27184093</v>
      </c>
      <c r="B9267" s="84" t="s">
        <v>16220</v>
      </c>
    </row>
    <row r="9268" spans="1:3" ht="11.5" x14ac:dyDescent="0.25">
      <c r="A9268" s="85">
        <v>25467815</v>
      </c>
      <c r="B9268" s="84" t="s">
        <v>4610</v>
      </c>
      <c r="C9268" s="82" t="s">
        <v>4611</v>
      </c>
    </row>
    <row r="9269" spans="1:3" ht="11.5" hidden="1" x14ac:dyDescent="0.25">
      <c r="A9269" s="85">
        <v>27151489</v>
      </c>
      <c r="B9269" s="84" t="s">
        <v>16221</v>
      </c>
    </row>
    <row r="9270" spans="1:3" ht="11.5" hidden="1" x14ac:dyDescent="0.25">
      <c r="A9270" s="85">
        <v>27151488</v>
      </c>
      <c r="B9270" s="84" t="s">
        <v>16222</v>
      </c>
    </row>
    <row r="9271" spans="1:3" ht="11.5" hidden="1" x14ac:dyDescent="0.25">
      <c r="A9271" s="85">
        <v>27151490</v>
      </c>
      <c r="B9271" s="84" t="s">
        <v>16223</v>
      </c>
    </row>
    <row r="9272" spans="1:3" ht="11.5" hidden="1" x14ac:dyDescent="0.25">
      <c r="A9272" s="85">
        <v>27187306</v>
      </c>
      <c r="B9272" s="84" t="s">
        <v>16224</v>
      </c>
    </row>
    <row r="9273" spans="1:3" ht="11.5" hidden="1" x14ac:dyDescent="0.25">
      <c r="A9273" s="85">
        <v>27187320</v>
      </c>
      <c r="B9273" s="84" t="s">
        <v>16225</v>
      </c>
    </row>
    <row r="9274" spans="1:3" ht="11.5" hidden="1" x14ac:dyDescent="0.25">
      <c r="A9274" s="85">
        <v>27187338</v>
      </c>
      <c r="B9274" s="84" t="s">
        <v>16226</v>
      </c>
    </row>
    <row r="9275" spans="1:3" ht="11.5" hidden="1" x14ac:dyDescent="0.25">
      <c r="A9275" s="85">
        <v>27187340</v>
      </c>
      <c r="B9275" s="84" t="s">
        <v>16227</v>
      </c>
    </row>
    <row r="9276" spans="1:3" ht="11.5" hidden="1" x14ac:dyDescent="0.25">
      <c r="A9276" s="85">
        <v>27187342</v>
      </c>
      <c r="B9276" s="84" t="s">
        <v>16228</v>
      </c>
    </row>
    <row r="9277" spans="1:3" ht="11.5" hidden="1" x14ac:dyDescent="0.25">
      <c r="A9277" s="85">
        <v>27184212</v>
      </c>
      <c r="B9277" s="84" t="s">
        <v>16229</v>
      </c>
    </row>
    <row r="9278" spans="1:3" ht="11.5" hidden="1" x14ac:dyDescent="0.25">
      <c r="A9278" s="85">
        <v>27187433</v>
      </c>
      <c r="B9278" s="84" t="s">
        <v>16230</v>
      </c>
    </row>
    <row r="9279" spans="1:3" ht="11.5" hidden="1" x14ac:dyDescent="0.25">
      <c r="A9279" s="85">
        <v>27184096</v>
      </c>
      <c r="B9279" s="84" t="s">
        <v>16231</v>
      </c>
    </row>
    <row r="9280" spans="1:3" ht="11.5" hidden="1" x14ac:dyDescent="0.25">
      <c r="A9280" s="85">
        <v>27189163</v>
      </c>
      <c r="B9280" s="84" t="s">
        <v>16232</v>
      </c>
    </row>
    <row r="9281" spans="1:3" ht="11.5" hidden="1" x14ac:dyDescent="0.25">
      <c r="A9281" s="85">
        <v>27190107</v>
      </c>
      <c r="B9281" s="84" t="s">
        <v>16233</v>
      </c>
    </row>
    <row r="9282" spans="1:3" ht="11.5" hidden="1" x14ac:dyDescent="0.25">
      <c r="A9282" s="85">
        <v>25468861</v>
      </c>
      <c r="B9282" s="84" t="s">
        <v>16234</v>
      </c>
    </row>
    <row r="9283" spans="1:3" ht="11.5" hidden="1" x14ac:dyDescent="0.25">
      <c r="A9283" s="85">
        <v>25400100</v>
      </c>
      <c r="B9283" s="84" t="s">
        <v>16235</v>
      </c>
    </row>
    <row r="9284" spans="1:3" ht="11.5" hidden="1" x14ac:dyDescent="0.25">
      <c r="A9284" s="85">
        <v>25468863</v>
      </c>
      <c r="B9284" s="84" t="s">
        <v>16236</v>
      </c>
    </row>
    <row r="9285" spans="1:3" ht="11.5" hidden="1" x14ac:dyDescent="0.25">
      <c r="A9285" s="85">
        <v>25403214</v>
      </c>
      <c r="B9285" s="84" t="s">
        <v>16237</v>
      </c>
    </row>
    <row r="9286" spans="1:3" ht="11.5" hidden="1" x14ac:dyDescent="0.25">
      <c r="A9286" s="85">
        <v>25400845</v>
      </c>
      <c r="B9286" s="84" t="s">
        <v>16238</v>
      </c>
    </row>
    <row r="9287" spans="1:3" ht="11.5" hidden="1" x14ac:dyDescent="0.25">
      <c r="A9287" s="85">
        <v>25459256</v>
      </c>
      <c r="B9287" s="84" t="s">
        <v>16239</v>
      </c>
    </row>
    <row r="9288" spans="1:3" ht="11.5" hidden="1" x14ac:dyDescent="0.25">
      <c r="A9288" s="85">
        <v>25400177</v>
      </c>
      <c r="B9288" s="84" t="s">
        <v>16240</v>
      </c>
    </row>
    <row r="9289" spans="1:3" ht="11.5" x14ac:dyDescent="0.25">
      <c r="A9289" s="85">
        <v>27159664</v>
      </c>
      <c r="B9289" s="84" t="s">
        <v>4612</v>
      </c>
      <c r="C9289" s="82" t="s">
        <v>4611</v>
      </c>
    </row>
    <row r="9290" spans="1:3" ht="11.5" hidden="1" x14ac:dyDescent="0.25">
      <c r="A9290" s="85">
        <v>27012132</v>
      </c>
      <c r="B9290" s="84" t="s">
        <v>16241</v>
      </c>
    </row>
    <row r="9291" spans="1:3" ht="11.5" hidden="1" x14ac:dyDescent="0.25">
      <c r="A9291" s="85">
        <v>25115585</v>
      </c>
      <c r="B9291" s="84" t="s">
        <v>16242</v>
      </c>
    </row>
    <row r="9292" spans="1:3" ht="11.5" hidden="1" x14ac:dyDescent="0.25">
      <c r="A9292" s="85">
        <v>25473113</v>
      </c>
      <c r="B9292" s="84" t="s">
        <v>16243</v>
      </c>
    </row>
    <row r="9293" spans="1:3" ht="11.5" x14ac:dyDescent="0.25">
      <c r="A9293" s="85">
        <v>25130562</v>
      </c>
      <c r="B9293" s="84" t="s">
        <v>4613</v>
      </c>
      <c r="C9293" s="82" t="s">
        <v>4614</v>
      </c>
    </row>
    <row r="9294" spans="1:3" ht="11.5" x14ac:dyDescent="0.25">
      <c r="A9294" s="85">
        <v>25578460</v>
      </c>
      <c r="B9294" s="84" t="s">
        <v>4615</v>
      </c>
      <c r="C9294" s="82" t="s">
        <v>4616</v>
      </c>
    </row>
    <row r="9295" spans="1:3" ht="11.5" hidden="1" x14ac:dyDescent="0.25">
      <c r="A9295" s="85">
        <v>25572210</v>
      </c>
      <c r="B9295" s="84" t="s">
        <v>16244</v>
      </c>
    </row>
    <row r="9296" spans="1:3" ht="11.5" hidden="1" x14ac:dyDescent="0.25">
      <c r="A9296" s="85">
        <v>12002539</v>
      </c>
      <c r="B9296" s="84" t="s">
        <v>16245</v>
      </c>
    </row>
    <row r="9297" spans="1:3" ht="11.5" hidden="1" x14ac:dyDescent="0.25">
      <c r="A9297" s="85">
        <v>12002538</v>
      </c>
      <c r="B9297" s="84" t="s">
        <v>16246</v>
      </c>
    </row>
    <row r="9298" spans="1:3" ht="11.5" hidden="1" x14ac:dyDescent="0.25">
      <c r="A9298" s="85">
        <v>25093298</v>
      </c>
      <c r="B9298" s="84" t="s">
        <v>16247</v>
      </c>
    </row>
    <row r="9299" spans="1:3" ht="11.5" x14ac:dyDescent="0.25">
      <c r="A9299" s="85">
        <v>25461965</v>
      </c>
      <c r="B9299" s="84" t="s">
        <v>4617</v>
      </c>
      <c r="C9299" s="82" t="s">
        <v>4616</v>
      </c>
    </row>
    <row r="9300" spans="1:3" ht="11.5" x14ac:dyDescent="0.25">
      <c r="A9300" s="85">
        <v>25514461</v>
      </c>
      <c r="B9300" s="84" t="s">
        <v>4618</v>
      </c>
      <c r="C9300" s="82" t="s">
        <v>4619</v>
      </c>
    </row>
    <row r="9301" spans="1:3" ht="11.5" hidden="1" x14ac:dyDescent="0.25">
      <c r="A9301" s="85">
        <v>25247789</v>
      </c>
      <c r="B9301" s="84" t="s">
        <v>16248</v>
      </c>
    </row>
    <row r="9302" spans="1:3" ht="11.5" hidden="1" x14ac:dyDescent="0.25">
      <c r="A9302" s="85">
        <v>25248149</v>
      </c>
      <c r="B9302" s="84" t="s">
        <v>16249</v>
      </c>
    </row>
    <row r="9303" spans="1:3" ht="11.5" x14ac:dyDescent="0.25">
      <c r="A9303" s="85">
        <v>27067590</v>
      </c>
      <c r="B9303" s="84" t="s">
        <v>4620</v>
      </c>
      <c r="C9303" s="82" t="s">
        <v>4621</v>
      </c>
    </row>
    <row r="9304" spans="1:3" ht="11.5" hidden="1" x14ac:dyDescent="0.25">
      <c r="A9304" s="85">
        <v>120522</v>
      </c>
      <c r="B9304" s="84" t="s">
        <v>16250</v>
      </c>
    </row>
    <row r="9305" spans="1:3" ht="11.5" hidden="1" x14ac:dyDescent="0.25">
      <c r="A9305" s="85">
        <v>12003211</v>
      </c>
      <c r="B9305" s="84" t="s">
        <v>16251</v>
      </c>
    </row>
    <row r="9306" spans="1:3" ht="11.5" hidden="1" x14ac:dyDescent="0.25">
      <c r="A9306" s="85">
        <v>27074391</v>
      </c>
      <c r="B9306" s="84" t="s">
        <v>16252</v>
      </c>
    </row>
    <row r="9307" spans="1:3" ht="11.5" hidden="1" x14ac:dyDescent="0.25">
      <c r="A9307" s="85">
        <v>25583832</v>
      </c>
      <c r="B9307" s="84" t="s">
        <v>16253</v>
      </c>
    </row>
    <row r="9308" spans="1:3" ht="11.5" hidden="1" x14ac:dyDescent="0.25">
      <c r="A9308" s="85">
        <v>12002532</v>
      </c>
      <c r="B9308" s="84" t="s">
        <v>16254</v>
      </c>
    </row>
    <row r="9309" spans="1:3" ht="11.5" hidden="1" x14ac:dyDescent="0.25">
      <c r="A9309" s="85">
        <v>25297573</v>
      </c>
      <c r="B9309" s="84" t="s">
        <v>16255</v>
      </c>
    </row>
    <row r="9310" spans="1:3" ht="11.5" hidden="1" x14ac:dyDescent="0.25">
      <c r="A9310" s="85">
        <v>12002641</v>
      </c>
      <c r="B9310" s="84" t="s">
        <v>16256</v>
      </c>
    </row>
    <row r="9311" spans="1:3" ht="11.5" hidden="1" x14ac:dyDescent="0.25">
      <c r="A9311" s="85">
        <v>25308164</v>
      </c>
      <c r="B9311" s="84" t="s">
        <v>16257</v>
      </c>
    </row>
    <row r="9312" spans="1:3" ht="11.5" hidden="1" x14ac:dyDescent="0.25">
      <c r="A9312" s="85">
        <v>12002533</v>
      </c>
      <c r="B9312" s="84" t="s">
        <v>16258</v>
      </c>
    </row>
    <row r="9313" spans="1:3" ht="11.5" hidden="1" x14ac:dyDescent="0.25">
      <c r="A9313" s="85">
        <v>12002549</v>
      </c>
      <c r="B9313" s="84" t="s">
        <v>16259</v>
      </c>
    </row>
    <row r="9314" spans="1:3" ht="11.5" x14ac:dyDescent="0.25">
      <c r="A9314" s="85">
        <v>25428785</v>
      </c>
      <c r="B9314" s="84" t="s">
        <v>4622</v>
      </c>
      <c r="C9314" s="82" t="s">
        <v>4623</v>
      </c>
    </row>
    <row r="9315" spans="1:3" ht="11.5" hidden="1" x14ac:dyDescent="0.25">
      <c r="A9315" s="85">
        <v>819085</v>
      </c>
      <c r="B9315" s="84" t="s">
        <v>16260</v>
      </c>
    </row>
    <row r="9316" spans="1:3" ht="11.5" hidden="1" x14ac:dyDescent="0.25">
      <c r="A9316" s="85">
        <v>25583805</v>
      </c>
      <c r="B9316" s="84" t="s">
        <v>16261</v>
      </c>
    </row>
    <row r="9317" spans="1:3" ht="11.5" hidden="1" x14ac:dyDescent="0.25">
      <c r="A9317" s="85">
        <v>27185346</v>
      </c>
      <c r="B9317" s="84" t="s">
        <v>16262</v>
      </c>
    </row>
    <row r="9318" spans="1:3" ht="11.5" x14ac:dyDescent="0.25">
      <c r="A9318" s="85">
        <v>25590880</v>
      </c>
      <c r="B9318" s="84" t="s">
        <v>4624</v>
      </c>
      <c r="C9318" s="82" t="s">
        <v>4623</v>
      </c>
    </row>
    <row r="9319" spans="1:3" ht="11.5" x14ac:dyDescent="0.25">
      <c r="A9319" s="85">
        <v>27123817</v>
      </c>
      <c r="B9319" s="84" t="s">
        <v>4625</v>
      </c>
      <c r="C9319" s="82" t="s">
        <v>4626</v>
      </c>
    </row>
    <row r="9320" spans="1:3" ht="11.5" hidden="1" x14ac:dyDescent="0.25">
      <c r="A9320" s="85">
        <v>27079382</v>
      </c>
      <c r="B9320" s="84" t="s">
        <v>16263</v>
      </c>
    </row>
    <row r="9321" spans="1:3" ht="11.5" hidden="1" x14ac:dyDescent="0.25">
      <c r="A9321" s="85">
        <v>27071352</v>
      </c>
      <c r="B9321" s="84" t="s">
        <v>16264</v>
      </c>
    </row>
    <row r="9322" spans="1:3" ht="11.5" x14ac:dyDescent="0.25">
      <c r="A9322" s="85">
        <v>27123856</v>
      </c>
      <c r="B9322" s="84" t="s">
        <v>4627</v>
      </c>
      <c r="C9322" s="82" t="s">
        <v>4628</v>
      </c>
    </row>
    <row r="9323" spans="1:3" ht="11.5" x14ac:dyDescent="0.25">
      <c r="A9323" s="85">
        <v>25401146</v>
      </c>
      <c r="B9323" s="84" t="s">
        <v>4629</v>
      </c>
      <c r="C9323" s="82" t="s">
        <v>4630</v>
      </c>
    </row>
    <row r="9324" spans="1:3" ht="11.5" x14ac:dyDescent="0.25">
      <c r="A9324" s="85">
        <v>27123122</v>
      </c>
      <c r="B9324" s="84" t="s">
        <v>4631</v>
      </c>
      <c r="C9324" s="82" t="s">
        <v>4632</v>
      </c>
    </row>
    <row r="9325" spans="1:3" ht="11.5" hidden="1" x14ac:dyDescent="0.25">
      <c r="A9325" s="85">
        <v>25107742</v>
      </c>
      <c r="B9325" s="84" t="s">
        <v>16265</v>
      </c>
    </row>
    <row r="9326" spans="1:3" ht="11.5" x14ac:dyDescent="0.25">
      <c r="A9326" s="85">
        <v>27123915</v>
      </c>
      <c r="B9326" s="84" t="s">
        <v>4633</v>
      </c>
      <c r="C9326" s="82" t="s">
        <v>4634</v>
      </c>
    </row>
    <row r="9327" spans="1:3" ht="11.5" x14ac:dyDescent="0.25">
      <c r="A9327" s="85">
        <v>25428804</v>
      </c>
      <c r="B9327" s="84" t="s">
        <v>4635</v>
      </c>
      <c r="C9327" s="82" t="s">
        <v>4636</v>
      </c>
    </row>
    <row r="9328" spans="1:3" ht="11.5" x14ac:dyDescent="0.25">
      <c r="A9328" s="85">
        <v>25458634</v>
      </c>
      <c r="B9328" s="84" t="s">
        <v>4637</v>
      </c>
      <c r="C9328" s="82" t="s">
        <v>4636</v>
      </c>
    </row>
    <row r="9329" spans="1:3" ht="11.5" x14ac:dyDescent="0.25">
      <c r="A9329" s="85">
        <v>27122983</v>
      </c>
      <c r="B9329" s="84" t="s">
        <v>4638</v>
      </c>
      <c r="C9329" s="82" t="s">
        <v>4639</v>
      </c>
    </row>
    <row r="9330" spans="1:3" ht="11.5" hidden="1" x14ac:dyDescent="0.25">
      <c r="A9330" s="85">
        <v>25463456</v>
      </c>
      <c r="B9330" s="84" t="s">
        <v>16266</v>
      </c>
    </row>
    <row r="9331" spans="1:3" ht="11.5" x14ac:dyDescent="0.25">
      <c r="A9331" s="85">
        <v>27130558</v>
      </c>
      <c r="B9331" s="84" t="s">
        <v>4640</v>
      </c>
      <c r="C9331" s="82" t="s">
        <v>4641</v>
      </c>
    </row>
    <row r="9332" spans="1:3" ht="11.5" hidden="1" x14ac:dyDescent="0.25">
      <c r="A9332" s="85">
        <v>9004744</v>
      </c>
      <c r="B9332" s="84" t="s">
        <v>16267</v>
      </c>
    </row>
    <row r="9333" spans="1:3" ht="11.5" hidden="1" x14ac:dyDescent="0.25">
      <c r="A9333" s="85">
        <v>9003821</v>
      </c>
      <c r="B9333" s="84" t="s">
        <v>16268</v>
      </c>
    </row>
    <row r="9334" spans="1:3" ht="11.5" hidden="1" x14ac:dyDescent="0.25">
      <c r="A9334" s="85">
        <v>120513</v>
      </c>
      <c r="B9334" s="84" t="s">
        <v>16269</v>
      </c>
    </row>
    <row r="9335" spans="1:3" ht="11.5" x14ac:dyDescent="0.25">
      <c r="A9335" s="85">
        <v>25428084</v>
      </c>
      <c r="B9335" s="84" t="s">
        <v>4642</v>
      </c>
      <c r="C9335" s="82" t="s">
        <v>4643</v>
      </c>
    </row>
    <row r="9336" spans="1:3" ht="11.5" x14ac:dyDescent="0.25">
      <c r="A9336" s="85">
        <v>25428029</v>
      </c>
      <c r="B9336" s="84" t="s">
        <v>4644</v>
      </c>
      <c r="C9336" s="82" t="s">
        <v>4645</v>
      </c>
    </row>
    <row r="9337" spans="1:3" ht="11.5" hidden="1" x14ac:dyDescent="0.25">
      <c r="A9337" s="85">
        <v>25583737</v>
      </c>
      <c r="B9337" s="84" t="s">
        <v>16270</v>
      </c>
    </row>
    <row r="9338" spans="1:3" ht="11.5" hidden="1" x14ac:dyDescent="0.25">
      <c r="A9338" s="85">
        <v>25435540</v>
      </c>
      <c r="B9338" s="84" t="s">
        <v>16271</v>
      </c>
    </row>
    <row r="9339" spans="1:3" ht="11.5" x14ac:dyDescent="0.25">
      <c r="A9339" s="85">
        <v>27136342</v>
      </c>
      <c r="B9339" s="84" t="s">
        <v>4646</v>
      </c>
      <c r="C9339" s="82" t="s">
        <v>4647</v>
      </c>
    </row>
    <row r="9340" spans="1:3" ht="11.5" hidden="1" x14ac:dyDescent="0.25">
      <c r="A9340" s="85">
        <v>25274355</v>
      </c>
      <c r="B9340" s="84" t="s">
        <v>9817</v>
      </c>
    </row>
    <row r="9341" spans="1:3" ht="11.5" hidden="1" x14ac:dyDescent="0.25">
      <c r="A9341" s="85">
        <v>25274356</v>
      </c>
      <c r="B9341" s="84" t="s">
        <v>9817</v>
      </c>
    </row>
    <row r="9342" spans="1:3" ht="11.5" hidden="1" x14ac:dyDescent="0.25">
      <c r="A9342" s="85">
        <v>25274357</v>
      </c>
      <c r="B9342" s="84" t="s">
        <v>9817</v>
      </c>
    </row>
    <row r="9343" spans="1:3" ht="11.5" hidden="1" x14ac:dyDescent="0.25">
      <c r="A9343" s="85">
        <v>25274358</v>
      </c>
      <c r="B9343" s="84" t="s">
        <v>9817</v>
      </c>
    </row>
    <row r="9344" spans="1:3" ht="11.5" x14ac:dyDescent="0.25">
      <c r="A9344" s="85">
        <v>27099188</v>
      </c>
      <c r="B9344" s="84" t="s">
        <v>4648</v>
      </c>
      <c r="C9344" s="82" t="s">
        <v>4649</v>
      </c>
    </row>
    <row r="9345" spans="1:3" ht="11.5" hidden="1" x14ac:dyDescent="0.25">
      <c r="A9345" s="85">
        <v>25308195</v>
      </c>
      <c r="B9345" s="84" t="s">
        <v>16272</v>
      </c>
    </row>
    <row r="9346" spans="1:3" ht="11.5" hidden="1" x14ac:dyDescent="0.25">
      <c r="A9346" s="85">
        <v>25297574</v>
      </c>
      <c r="B9346" s="84" t="s">
        <v>16273</v>
      </c>
    </row>
    <row r="9347" spans="1:3" ht="11.5" x14ac:dyDescent="0.25">
      <c r="A9347" s="85">
        <v>25111828</v>
      </c>
      <c r="B9347" s="84" t="s">
        <v>4650</v>
      </c>
      <c r="C9347" s="82" t="s">
        <v>4651</v>
      </c>
    </row>
    <row r="9348" spans="1:3" ht="11.5" hidden="1" x14ac:dyDescent="0.25">
      <c r="A9348" s="85">
        <v>12003310</v>
      </c>
      <c r="B9348" s="84" t="s">
        <v>16274</v>
      </c>
    </row>
    <row r="9349" spans="1:3" ht="11.5" hidden="1" x14ac:dyDescent="0.25">
      <c r="A9349" s="85">
        <v>120416</v>
      </c>
      <c r="B9349" s="84" t="s">
        <v>16275</v>
      </c>
    </row>
    <row r="9350" spans="1:3" ht="11.5" hidden="1" x14ac:dyDescent="0.25">
      <c r="A9350" s="85">
        <v>12002523</v>
      </c>
      <c r="B9350" s="84" t="s">
        <v>16276</v>
      </c>
    </row>
    <row r="9351" spans="1:3" ht="11.5" hidden="1" x14ac:dyDescent="0.25">
      <c r="A9351" s="85">
        <v>25577877</v>
      </c>
      <c r="B9351" s="84" t="s">
        <v>16277</v>
      </c>
    </row>
    <row r="9352" spans="1:3" ht="11.5" x14ac:dyDescent="0.25">
      <c r="A9352" s="85">
        <v>25427154</v>
      </c>
      <c r="B9352" s="84" t="s">
        <v>4652</v>
      </c>
      <c r="C9352" s="82" t="s">
        <v>4651</v>
      </c>
    </row>
    <row r="9353" spans="1:3" ht="11.5" x14ac:dyDescent="0.25">
      <c r="A9353" s="85">
        <v>25561852</v>
      </c>
      <c r="B9353" s="84" t="s">
        <v>4653</v>
      </c>
      <c r="C9353" s="82" t="s">
        <v>4654</v>
      </c>
    </row>
    <row r="9354" spans="1:3" ht="11.5" hidden="1" x14ac:dyDescent="0.25">
      <c r="A9354" s="85">
        <v>25578864</v>
      </c>
      <c r="B9354" s="84" t="s">
        <v>16278</v>
      </c>
    </row>
    <row r="9355" spans="1:3" ht="11.5" hidden="1" x14ac:dyDescent="0.25">
      <c r="A9355" s="85">
        <v>27184173</v>
      </c>
      <c r="B9355" s="84" t="s">
        <v>16279</v>
      </c>
    </row>
    <row r="9356" spans="1:3" ht="11.5" hidden="1" x14ac:dyDescent="0.25">
      <c r="A9356" s="85">
        <v>27184239</v>
      </c>
      <c r="B9356" s="84" t="s">
        <v>16280</v>
      </c>
    </row>
    <row r="9357" spans="1:3" ht="11.5" x14ac:dyDescent="0.25">
      <c r="A9357" s="85">
        <v>25400818</v>
      </c>
      <c r="B9357" s="84" t="s">
        <v>4655</v>
      </c>
      <c r="C9357" s="82" t="s">
        <v>4654</v>
      </c>
    </row>
    <row r="9358" spans="1:3" ht="11.5" hidden="1" x14ac:dyDescent="0.25">
      <c r="A9358" s="85">
        <v>25565470</v>
      </c>
      <c r="B9358" s="84" t="s">
        <v>16281</v>
      </c>
    </row>
    <row r="9359" spans="1:3" ht="11.5" x14ac:dyDescent="0.25">
      <c r="A9359" s="85">
        <v>25427490</v>
      </c>
      <c r="B9359" s="84" t="s">
        <v>4656</v>
      </c>
      <c r="C9359" s="82" t="s">
        <v>4657</v>
      </c>
    </row>
    <row r="9360" spans="1:3" ht="11.5" hidden="1" x14ac:dyDescent="0.25">
      <c r="A9360" s="85">
        <v>27184547</v>
      </c>
      <c r="B9360" s="84" t="s">
        <v>16282</v>
      </c>
    </row>
    <row r="9361" spans="1:3" ht="11.5" hidden="1" x14ac:dyDescent="0.25">
      <c r="A9361" s="85">
        <v>25578014</v>
      </c>
      <c r="B9361" s="84" t="s">
        <v>16283</v>
      </c>
    </row>
    <row r="9362" spans="1:3" ht="11.5" x14ac:dyDescent="0.25">
      <c r="A9362" s="85">
        <v>27158166</v>
      </c>
      <c r="B9362" s="84" t="s">
        <v>4658</v>
      </c>
      <c r="C9362" s="82" t="s">
        <v>4659</v>
      </c>
    </row>
    <row r="9363" spans="1:3" ht="11.5" hidden="1" x14ac:dyDescent="0.25">
      <c r="A9363" s="85">
        <v>25438833</v>
      </c>
      <c r="B9363" s="84" t="s">
        <v>16284</v>
      </c>
    </row>
    <row r="9364" spans="1:3" ht="11.5" hidden="1" x14ac:dyDescent="0.25">
      <c r="A9364" s="85">
        <v>25573098</v>
      </c>
      <c r="B9364" s="84" t="s">
        <v>16285</v>
      </c>
    </row>
    <row r="9365" spans="1:3" ht="11.5" x14ac:dyDescent="0.25">
      <c r="A9365" s="85">
        <v>27158163</v>
      </c>
      <c r="B9365" s="84" t="s">
        <v>4660</v>
      </c>
      <c r="C9365" s="82" t="s">
        <v>4661</v>
      </c>
    </row>
    <row r="9366" spans="1:3" ht="11.5" hidden="1" x14ac:dyDescent="0.25">
      <c r="A9366" s="85">
        <v>25573113</v>
      </c>
      <c r="B9366" s="84" t="s">
        <v>16286</v>
      </c>
    </row>
    <row r="9367" spans="1:3" ht="11.5" x14ac:dyDescent="0.25">
      <c r="A9367" s="85">
        <v>27158162</v>
      </c>
      <c r="B9367" s="84" t="s">
        <v>4662</v>
      </c>
      <c r="C9367" s="82" t="s">
        <v>4663</v>
      </c>
    </row>
    <row r="9368" spans="1:3" ht="11.5" hidden="1" x14ac:dyDescent="0.25">
      <c r="A9368" s="85">
        <v>25438830</v>
      </c>
      <c r="B9368" s="84" t="s">
        <v>16287</v>
      </c>
    </row>
    <row r="9369" spans="1:3" ht="11.5" hidden="1" x14ac:dyDescent="0.25">
      <c r="A9369" s="85">
        <v>25459139</v>
      </c>
      <c r="B9369" s="84" t="s">
        <v>16288</v>
      </c>
    </row>
    <row r="9370" spans="1:3" ht="11.5" hidden="1" x14ac:dyDescent="0.25">
      <c r="A9370" s="85">
        <v>25472523</v>
      </c>
      <c r="B9370" s="84" t="s">
        <v>16289</v>
      </c>
    </row>
    <row r="9371" spans="1:3" ht="11.5" hidden="1" x14ac:dyDescent="0.25">
      <c r="A9371" s="85">
        <v>25593493</v>
      </c>
      <c r="B9371" s="84" t="s">
        <v>16290</v>
      </c>
    </row>
    <row r="9372" spans="1:3" ht="11.5" hidden="1" x14ac:dyDescent="0.25">
      <c r="A9372" s="85">
        <v>25586580</v>
      </c>
      <c r="B9372" s="84" t="s">
        <v>16291</v>
      </c>
    </row>
    <row r="9373" spans="1:3" ht="11.5" hidden="1" x14ac:dyDescent="0.25">
      <c r="A9373" s="85">
        <v>25398128</v>
      </c>
      <c r="B9373" s="84" t="s">
        <v>16292</v>
      </c>
    </row>
    <row r="9374" spans="1:3" ht="11.5" hidden="1" x14ac:dyDescent="0.25">
      <c r="A9374" s="85">
        <v>25586360</v>
      </c>
      <c r="B9374" s="84" t="s">
        <v>16293</v>
      </c>
    </row>
    <row r="9375" spans="1:3" ht="11.5" hidden="1" x14ac:dyDescent="0.25">
      <c r="A9375" s="85">
        <v>25462373</v>
      </c>
      <c r="B9375" s="84" t="s">
        <v>16294</v>
      </c>
    </row>
    <row r="9376" spans="1:3" ht="11.5" hidden="1" x14ac:dyDescent="0.25">
      <c r="A9376" s="85">
        <v>27184070</v>
      </c>
      <c r="B9376" s="84" t="s">
        <v>16295</v>
      </c>
    </row>
    <row r="9377" spans="1:3" ht="11.5" hidden="1" x14ac:dyDescent="0.25">
      <c r="A9377" s="85">
        <v>25463410</v>
      </c>
      <c r="B9377" s="84" t="s">
        <v>16296</v>
      </c>
    </row>
    <row r="9378" spans="1:3" ht="11.5" x14ac:dyDescent="0.25">
      <c r="A9378" s="85">
        <v>27173450</v>
      </c>
      <c r="B9378" s="84" t="s">
        <v>4664</v>
      </c>
      <c r="C9378" s="82" t="s">
        <v>4665</v>
      </c>
    </row>
    <row r="9379" spans="1:3" ht="11.5" x14ac:dyDescent="0.25">
      <c r="A9379" s="85">
        <v>27145008</v>
      </c>
      <c r="B9379" s="84" t="s">
        <v>4666</v>
      </c>
      <c r="C9379" s="82" t="s">
        <v>4665</v>
      </c>
    </row>
    <row r="9380" spans="1:3" ht="11.5" hidden="1" x14ac:dyDescent="0.25">
      <c r="A9380" s="85">
        <v>25110571</v>
      </c>
      <c r="B9380" s="84" t="s">
        <v>16297</v>
      </c>
    </row>
    <row r="9381" spans="1:3" ht="11.5" x14ac:dyDescent="0.25">
      <c r="A9381" s="85">
        <v>27097633</v>
      </c>
      <c r="B9381" s="84" t="s">
        <v>4667</v>
      </c>
      <c r="C9381" s="82" t="s">
        <v>4668</v>
      </c>
    </row>
    <row r="9382" spans="1:3" ht="11.5" hidden="1" x14ac:dyDescent="0.25">
      <c r="A9382" s="85">
        <v>25427494</v>
      </c>
      <c r="B9382" s="84" t="s">
        <v>16298</v>
      </c>
    </row>
    <row r="9383" spans="1:3" ht="11.5" x14ac:dyDescent="0.25">
      <c r="A9383" s="85">
        <v>25463063</v>
      </c>
      <c r="B9383" s="84" t="s">
        <v>4669</v>
      </c>
      <c r="C9383" s="82" t="s">
        <v>4668</v>
      </c>
    </row>
    <row r="9384" spans="1:3" ht="11.5" x14ac:dyDescent="0.25">
      <c r="A9384" s="85">
        <v>27156882</v>
      </c>
      <c r="B9384" s="84" t="s">
        <v>4670</v>
      </c>
      <c r="C9384" s="82" t="s">
        <v>4671</v>
      </c>
    </row>
    <row r="9385" spans="1:3" ht="11.5" hidden="1" x14ac:dyDescent="0.25">
      <c r="A9385" s="85">
        <v>25469639</v>
      </c>
      <c r="B9385" s="84" t="s">
        <v>16299</v>
      </c>
    </row>
    <row r="9386" spans="1:3" ht="11.5" hidden="1" x14ac:dyDescent="0.25">
      <c r="A9386" s="85">
        <v>25131174</v>
      </c>
      <c r="B9386" s="84" t="s">
        <v>16300</v>
      </c>
    </row>
    <row r="9387" spans="1:3" ht="11.5" x14ac:dyDescent="0.25">
      <c r="A9387" s="85">
        <v>27173939</v>
      </c>
      <c r="B9387" s="84" t="s">
        <v>4672</v>
      </c>
      <c r="C9387" s="82" t="s">
        <v>4673</v>
      </c>
    </row>
    <row r="9388" spans="1:3" ht="11.5" x14ac:dyDescent="0.25">
      <c r="A9388" s="85">
        <v>25427125</v>
      </c>
      <c r="B9388" s="84" t="s">
        <v>4674</v>
      </c>
      <c r="C9388" s="82" t="s">
        <v>4675</v>
      </c>
    </row>
    <row r="9389" spans="1:3" ht="11.5" hidden="1" x14ac:dyDescent="0.25">
      <c r="A9389" s="85">
        <v>25481831</v>
      </c>
      <c r="B9389" s="84" t="s">
        <v>16301</v>
      </c>
    </row>
    <row r="9390" spans="1:3" ht="11.5" hidden="1" x14ac:dyDescent="0.25">
      <c r="A9390" s="85">
        <v>25450164</v>
      </c>
      <c r="B9390" s="84" t="s">
        <v>16302</v>
      </c>
    </row>
    <row r="9391" spans="1:3" ht="11.5" x14ac:dyDescent="0.25">
      <c r="A9391" s="85">
        <v>27174099</v>
      </c>
      <c r="B9391" s="84" t="s">
        <v>4676</v>
      </c>
      <c r="C9391" s="82" t="s">
        <v>4677</v>
      </c>
    </row>
    <row r="9392" spans="1:3" ht="11.5" hidden="1" x14ac:dyDescent="0.25">
      <c r="A9392" s="85">
        <v>25466132</v>
      </c>
      <c r="B9392" s="84" t="s">
        <v>16303</v>
      </c>
    </row>
    <row r="9393" spans="1:3" ht="11.5" hidden="1" x14ac:dyDescent="0.25">
      <c r="A9393" s="85">
        <v>25468653</v>
      </c>
      <c r="B9393" s="84" t="s">
        <v>16304</v>
      </c>
    </row>
    <row r="9394" spans="1:3" ht="11.5" x14ac:dyDescent="0.25">
      <c r="A9394" s="85">
        <v>25428139</v>
      </c>
      <c r="B9394" s="84" t="s">
        <v>4678</v>
      </c>
      <c r="C9394" s="82" t="s">
        <v>4677</v>
      </c>
    </row>
    <row r="9395" spans="1:3" ht="11.5" x14ac:dyDescent="0.25">
      <c r="A9395" s="85">
        <v>27145619</v>
      </c>
      <c r="B9395" s="84" t="s">
        <v>4679</v>
      </c>
      <c r="C9395" s="82" t="s">
        <v>4680</v>
      </c>
    </row>
    <row r="9396" spans="1:3" ht="11.5" x14ac:dyDescent="0.25">
      <c r="A9396" s="85">
        <v>25113911</v>
      </c>
      <c r="B9396" s="84" t="s">
        <v>4681</v>
      </c>
      <c r="C9396" s="82" t="s">
        <v>4682</v>
      </c>
    </row>
    <row r="9397" spans="1:3" ht="11.5" hidden="1" x14ac:dyDescent="0.25">
      <c r="A9397" s="85">
        <v>25485452</v>
      </c>
      <c r="B9397" s="84" t="s">
        <v>16305</v>
      </c>
    </row>
    <row r="9398" spans="1:3" ht="11.5" hidden="1" x14ac:dyDescent="0.25">
      <c r="A9398" s="85">
        <v>25082447</v>
      </c>
      <c r="B9398" s="84" t="s">
        <v>16306</v>
      </c>
    </row>
    <row r="9399" spans="1:3" ht="11.5" hidden="1" x14ac:dyDescent="0.25">
      <c r="A9399" s="85">
        <v>12002579</v>
      </c>
      <c r="B9399" s="84" t="s">
        <v>16307</v>
      </c>
    </row>
    <row r="9400" spans="1:3" ht="11.5" hidden="1" x14ac:dyDescent="0.25">
      <c r="A9400" s="85">
        <v>27142523</v>
      </c>
      <c r="B9400" s="84" t="s">
        <v>16308</v>
      </c>
    </row>
    <row r="9401" spans="1:3" ht="11.5" hidden="1" x14ac:dyDescent="0.25">
      <c r="A9401" s="85">
        <v>27193359</v>
      </c>
      <c r="B9401" s="84" t="s">
        <v>16309</v>
      </c>
    </row>
    <row r="9402" spans="1:3" ht="11.5" hidden="1" x14ac:dyDescent="0.25">
      <c r="A9402" s="85">
        <v>27193360</v>
      </c>
      <c r="B9402" s="84" t="s">
        <v>16310</v>
      </c>
    </row>
    <row r="9403" spans="1:3" ht="11.5" hidden="1" x14ac:dyDescent="0.25">
      <c r="A9403" s="85">
        <v>27193358</v>
      </c>
      <c r="B9403" s="84" t="s">
        <v>16311</v>
      </c>
    </row>
    <row r="9404" spans="1:3" ht="11.5" hidden="1" x14ac:dyDescent="0.25">
      <c r="A9404" s="85">
        <v>27193361</v>
      </c>
      <c r="B9404" s="84" t="s">
        <v>16312</v>
      </c>
    </row>
    <row r="9405" spans="1:3" ht="11.5" hidden="1" x14ac:dyDescent="0.25">
      <c r="A9405" s="85">
        <v>8037537</v>
      </c>
      <c r="B9405" s="84" t="s">
        <v>16313</v>
      </c>
    </row>
    <row r="9406" spans="1:3" ht="11.5" hidden="1" x14ac:dyDescent="0.25">
      <c r="A9406" s="85">
        <v>8037445</v>
      </c>
      <c r="B9406" s="84" t="s">
        <v>16314</v>
      </c>
    </row>
    <row r="9407" spans="1:3" ht="11.5" x14ac:dyDescent="0.25">
      <c r="A9407" s="85">
        <v>27094567</v>
      </c>
      <c r="B9407" s="84" t="s">
        <v>4683</v>
      </c>
      <c r="C9407" s="82" t="s">
        <v>4684</v>
      </c>
    </row>
    <row r="9408" spans="1:3" ht="11.5" hidden="1" x14ac:dyDescent="0.25">
      <c r="A9408" s="85">
        <v>8037539</v>
      </c>
      <c r="B9408" s="84" t="s">
        <v>16315</v>
      </c>
    </row>
    <row r="9409" spans="1:3" ht="11.5" hidden="1" x14ac:dyDescent="0.25">
      <c r="A9409" s="85">
        <v>8037536</v>
      </c>
      <c r="B9409" s="84" t="s">
        <v>16316</v>
      </c>
    </row>
    <row r="9410" spans="1:3" ht="11.5" hidden="1" x14ac:dyDescent="0.25">
      <c r="A9410" s="85">
        <v>25437101</v>
      </c>
      <c r="B9410" s="84" t="s">
        <v>16317</v>
      </c>
    </row>
    <row r="9411" spans="1:3" ht="11.5" hidden="1" x14ac:dyDescent="0.25">
      <c r="A9411" s="85">
        <v>25437102</v>
      </c>
      <c r="B9411" s="84" t="s">
        <v>16318</v>
      </c>
    </row>
    <row r="9412" spans="1:3" ht="11.5" hidden="1" x14ac:dyDescent="0.25">
      <c r="A9412" s="85">
        <v>25579174</v>
      </c>
      <c r="B9412" s="84" t="s">
        <v>16319</v>
      </c>
    </row>
    <row r="9413" spans="1:3" ht="11.5" hidden="1" x14ac:dyDescent="0.25">
      <c r="A9413" s="85">
        <v>25470770</v>
      </c>
      <c r="B9413" s="84" t="s">
        <v>16320</v>
      </c>
    </row>
    <row r="9414" spans="1:3" ht="11.5" hidden="1" x14ac:dyDescent="0.25">
      <c r="A9414" s="85">
        <v>27193421</v>
      </c>
      <c r="B9414" s="84" t="s">
        <v>16321</v>
      </c>
    </row>
    <row r="9415" spans="1:3" ht="11.5" x14ac:dyDescent="0.25">
      <c r="A9415" s="85">
        <v>27141710</v>
      </c>
      <c r="B9415" s="84" t="s">
        <v>4685</v>
      </c>
      <c r="C9415" s="82" t="s">
        <v>4684</v>
      </c>
    </row>
    <row r="9416" spans="1:3" ht="11.5" x14ac:dyDescent="0.25">
      <c r="A9416" s="85">
        <v>27097242</v>
      </c>
      <c r="B9416" s="84" t="s">
        <v>4686</v>
      </c>
      <c r="C9416" s="82" t="s">
        <v>4687</v>
      </c>
    </row>
    <row r="9417" spans="1:3" ht="11.5" hidden="1" x14ac:dyDescent="0.25">
      <c r="A9417" s="85">
        <v>25573013</v>
      </c>
      <c r="B9417" s="84" t="s">
        <v>16322</v>
      </c>
    </row>
    <row r="9418" spans="1:3" ht="11.5" hidden="1" x14ac:dyDescent="0.25">
      <c r="A9418" s="85">
        <v>25283741</v>
      </c>
      <c r="B9418" s="84" t="s">
        <v>26116</v>
      </c>
    </row>
    <row r="9419" spans="1:3" ht="11.5" hidden="1" x14ac:dyDescent="0.25">
      <c r="A9419" s="85">
        <v>25463450</v>
      </c>
      <c r="B9419" s="84" t="s">
        <v>16323</v>
      </c>
    </row>
    <row r="9420" spans="1:3" ht="11.5" hidden="1" x14ac:dyDescent="0.25">
      <c r="A9420" s="85">
        <v>25174528</v>
      </c>
      <c r="B9420" s="84" t="s">
        <v>16324</v>
      </c>
    </row>
    <row r="9421" spans="1:3" ht="11.5" hidden="1" x14ac:dyDescent="0.25">
      <c r="A9421" s="85">
        <v>25377895</v>
      </c>
      <c r="B9421" s="84" t="s">
        <v>16325</v>
      </c>
    </row>
    <row r="9422" spans="1:3" ht="11.5" hidden="1" x14ac:dyDescent="0.25">
      <c r="A9422" s="85">
        <v>9004293</v>
      </c>
      <c r="B9422" s="84" t="s">
        <v>16326</v>
      </c>
    </row>
    <row r="9423" spans="1:3" ht="11.5" hidden="1" x14ac:dyDescent="0.25">
      <c r="A9423" s="85">
        <v>120425</v>
      </c>
      <c r="B9423" s="84" t="s">
        <v>16327</v>
      </c>
    </row>
    <row r="9424" spans="1:3" ht="11.5" hidden="1" x14ac:dyDescent="0.25">
      <c r="A9424" s="85">
        <v>12002592</v>
      </c>
      <c r="B9424" s="84" t="s">
        <v>16327</v>
      </c>
    </row>
    <row r="9425" spans="1:3" ht="11.5" hidden="1" x14ac:dyDescent="0.25">
      <c r="A9425" s="85">
        <v>12002561</v>
      </c>
      <c r="B9425" s="84" t="s">
        <v>16328</v>
      </c>
    </row>
    <row r="9426" spans="1:3" ht="11.5" hidden="1" x14ac:dyDescent="0.25">
      <c r="A9426" s="85">
        <v>25463544</v>
      </c>
      <c r="B9426" s="84" t="s">
        <v>16329</v>
      </c>
    </row>
    <row r="9427" spans="1:3" ht="11.5" hidden="1" x14ac:dyDescent="0.25">
      <c r="A9427" s="85">
        <v>9017670</v>
      </c>
      <c r="B9427" s="84" t="s">
        <v>16330</v>
      </c>
    </row>
    <row r="9428" spans="1:3" ht="11.5" x14ac:dyDescent="0.25">
      <c r="A9428" s="85">
        <v>27137685</v>
      </c>
      <c r="B9428" s="84" t="s">
        <v>4688</v>
      </c>
      <c r="C9428" s="82" t="s">
        <v>4687</v>
      </c>
    </row>
    <row r="9429" spans="1:3" ht="11.5" hidden="1" x14ac:dyDescent="0.25">
      <c r="A9429" s="85">
        <v>27087352</v>
      </c>
      <c r="B9429" s="84" t="s">
        <v>16331</v>
      </c>
    </row>
    <row r="9430" spans="1:3" ht="11.5" hidden="1" x14ac:dyDescent="0.25">
      <c r="A9430" s="85">
        <v>27080599</v>
      </c>
      <c r="B9430" s="84" t="s">
        <v>16332</v>
      </c>
    </row>
    <row r="9431" spans="1:3" ht="11.5" hidden="1" x14ac:dyDescent="0.25">
      <c r="A9431" s="85">
        <v>27101251</v>
      </c>
      <c r="B9431" s="84" t="s">
        <v>16333</v>
      </c>
    </row>
    <row r="9432" spans="1:3" ht="11.5" x14ac:dyDescent="0.25">
      <c r="A9432" s="85">
        <v>27108332</v>
      </c>
      <c r="B9432" s="84" t="s">
        <v>4689</v>
      </c>
      <c r="C9432" s="82" t="s">
        <v>4687</v>
      </c>
    </row>
    <row r="9433" spans="1:3" ht="11.5" x14ac:dyDescent="0.25">
      <c r="A9433" s="85">
        <v>25402027</v>
      </c>
      <c r="B9433" s="84" t="s">
        <v>4690</v>
      </c>
      <c r="C9433" s="82" t="s">
        <v>4691</v>
      </c>
    </row>
    <row r="9434" spans="1:3" ht="11.5" hidden="1" x14ac:dyDescent="0.25">
      <c r="A9434" s="85">
        <v>27038831</v>
      </c>
      <c r="B9434" s="84" t="s">
        <v>16334</v>
      </c>
    </row>
    <row r="9435" spans="1:3" ht="11.5" hidden="1" x14ac:dyDescent="0.25">
      <c r="A9435" s="85">
        <v>25463540</v>
      </c>
      <c r="B9435" s="84" t="s">
        <v>16335</v>
      </c>
    </row>
    <row r="9436" spans="1:3" ht="11.5" hidden="1" x14ac:dyDescent="0.25">
      <c r="A9436" s="85">
        <v>9004294</v>
      </c>
      <c r="B9436" s="84" t="s">
        <v>16336</v>
      </c>
    </row>
    <row r="9437" spans="1:3" ht="11.5" hidden="1" x14ac:dyDescent="0.25">
      <c r="A9437" s="85">
        <v>25124982</v>
      </c>
      <c r="B9437" s="84" t="s">
        <v>16337</v>
      </c>
    </row>
    <row r="9438" spans="1:3" ht="11.5" hidden="1" x14ac:dyDescent="0.25">
      <c r="A9438" s="85">
        <v>12004591</v>
      </c>
      <c r="B9438" s="84" t="s">
        <v>16338</v>
      </c>
    </row>
    <row r="9439" spans="1:3" ht="11.5" hidden="1" x14ac:dyDescent="0.25">
      <c r="A9439" s="85">
        <v>12004800</v>
      </c>
      <c r="B9439" s="84" t="s">
        <v>16339</v>
      </c>
    </row>
    <row r="9440" spans="1:3" ht="11.5" hidden="1" x14ac:dyDescent="0.25">
      <c r="A9440" s="85">
        <v>27079381</v>
      </c>
      <c r="B9440" s="84" t="s">
        <v>16340</v>
      </c>
    </row>
    <row r="9441" spans="1:3" ht="11.5" hidden="1" x14ac:dyDescent="0.25">
      <c r="A9441" s="85">
        <v>25398017</v>
      </c>
      <c r="B9441" s="84" t="s">
        <v>16341</v>
      </c>
    </row>
    <row r="9442" spans="1:3" ht="11.5" hidden="1" x14ac:dyDescent="0.25">
      <c r="A9442" s="85">
        <v>25247366</v>
      </c>
      <c r="B9442" s="84" t="s">
        <v>16342</v>
      </c>
    </row>
    <row r="9443" spans="1:3" ht="11.5" hidden="1" x14ac:dyDescent="0.25">
      <c r="A9443" s="85">
        <v>25247367</v>
      </c>
      <c r="B9443" s="84" t="s">
        <v>16343</v>
      </c>
    </row>
    <row r="9444" spans="1:3" ht="11.5" hidden="1" x14ac:dyDescent="0.25">
      <c r="A9444" s="85">
        <v>25247368</v>
      </c>
      <c r="B9444" s="84" t="s">
        <v>16344</v>
      </c>
    </row>
    <row r="9445" spans="1:3" ht="11.5" hidden="1" x14ac:dyDescent="0.25">
      <c r="A9445" s="85">
        <v>25247937</v>
      </c>
      <c r="B9445" s="84" t="s">
        <v>16345</v>
      </c>
    </row>
    <row r="9446" spans="1:3" ht="11.5" hidden="1" x14ac:dyDescent="0.25">
      <c r="A9446" s="85">
        <v>25108346</v>
      </c>
      <c r="B9446" s="84" t="s">
        <v>16346</v>
      </c>
    </row>
    <row r="9447" spans="1:3" ht="11.5" hidden="1" x14ac:dyDescent="0.25">
      <c r="A9447" s="85">
        <v>25047558</v>
      </c>
      <c r="B9447" s="84" t="s">
        <v>16347</v>
      </c>
    </row>
    <row r="9448" spans="1:3" ht="11.5" hidden="1" x14ac:dyDescent="0.25">
      <c r="A9448" s="85">
        <v>25024642</v>
      </c>
      <c r="B9448" s="84" t="s">
        <v>16348</v>
      </c>
    </row>
    <row r="9449" spans="1:3" ht="11.5" hidden="1" x14ac:dyDescent="0.25">
      <c r="A9449" s="85">
        <v>25461995</v>
      </c>
      <c r="B9449" s="84" t="s">
        <v>16349</v>
      </c>
    </row>
    <row r="9450" spans="1:3" ht="11.5" hidden="1" x14ac:dyDescent="0.25">
      <c r="A9450" s="85">
        <v>27175785</v>
      </c>
      <c r="B9450" s="84" t="s">
        <v>16350</v>
      </c>
    </row>
    <row r="9451" spans="1:3" ht="11.5" hidden="1" x14ac:dyDescent="0.25">
      <c r="A9451" s="85">
        <v>25416700</v>
      </c>
      <c r="B9451" s="84" t="s">
        <v>16351</v>
      </c>
    </row>
    <row r="9452" spans="1:3" ht="11.5" x14ac:dyDescent="0.25">
      <c r="A9452" s="85">
        <v>25555329</v>
      </c>
      <c r="B9452" s="84" t="s">
        <v>4692</v>
      </c>
      <c r="C9452" s="82" t="s">
        <v>4693</v>
      </c>
    </row>
    <row r="9453" spans="1:3" ht="11.5" hidden="1" x14ac:dyDescent="0.25">
      <c r="A9453" s="85">
        <v>25472429</v>
      </c>
      <c r="B9453" s="84" t="s">
        <v>16352</v>
      </c>
    </row>
    <row r="9454" spans="1:3" ht="11.5" hidden="1" x14ac:dyDescent="0.25">
      <c r="A9454" s="85">
        <v>25472428</v>
      </c>
      <c r="B9454" s="84" t="s">
        <v>16353</v>
      </c>
    </row>
    <row r="9455" spans="1:3" ht="11.5" hidden="1" x14ac:dyDescent="0.25">
      <c r="A9455" s="85">
        <v>25070988</v>
      </c>
      <c r="B9455" s="84" t="s">
        <v>16354</v>
      </c>
    </row>
    <row r="9456" spans="1:3" ht="11.5" hidden="1" x14ac:dyDescent="0.25">
      <c r="A9456" s="85">
        <v>9028383</v>
      </c>
      <c r="B9456" s="84" t="s">
        <v>16355</v>
      </c>
    </row>
    <row r="9457" spans="1:3" ht="11.5" x14ac:dyDescent="0.25">
      <c r="A9457" s="85">
        <v>27123818</v>
      </c>
      <c r="B9457" s="84" t="s">
        <v>4694</v>
      </c>
      <c r="C9457" s="82" t="s">
        <v>4695</v>
      </c>
    </row>
    <row r="9458" spans="1:3" ht="11.5" hidden="1" x14ac:dyDescent="0.25">
      <c r="A9458" s="85">
        <v>27190128</v>
      </c>
      <c r="B9458" s="84" t="s">
        <v>16356</v>
      </c>
    </row>
    <row r="9459" spans="1:3" ht="11.5" x14ac:dyDescent="0.25">
      <c r="A9459" s="85">
        <v>25412139</v>
      </c>
      <c r="B9459" s="84" t="s">
        <v>4696</v>
      </c>
      <c r="C9459" s="82" t="s">
        <v>4697</v>
      </c>
    </row>
    <row r="9460" spans="1:3" ht="11.5" hidden="1" x14ac:dyDescent="0.25">
      <c r="A9460" s="85">
        <v>27193422</v>
      </c>
      <c r="B9460" s="84" t="s">
        <v>16357</v>
      </c>
    </row>
    <row r="9461" spans="1:3" ht="11.5" hidden="1" x14ac:dyDescent="0.25">
      <c r="A9461" s="85">
        <v>25132336</v>
      </c>
      <c r="B9461" s="84" t="s">
        <v>16358</v>
      </c>
    </row>
    <row r="9462" spans="1:3" ht="11.5" hidden="1" x14ac:dyDescent="0.25">
      <c r="A9462" s="85">
        <v>27155270</v>
      </c>
      <c r="B9462" s="84" t="s">
        <v>26117</v>
      </c>
    </row>
    <row r="9463" spans="1:3" ht="11.5" x14ac:dyDescent="0.25">
      <c r="A9463" s="85">
        <v>27069084</v>
      </c>
      <c r="B9463" s="84" t="s">
        <v>4698</v>
      </c>
      <c r="C9463" s="82" t="s">
        <v>4699</v>
      </c>
    </row>
    <row r="9464" spans="1:3" ht="11.5" x14ac:dyDescent="0.25">
      <c r="A9464" s="85">
        <v>25576805</v>
      </c>
      <c r="B9464" s="84" t="s">
        <v>4700</v>
      </c>
      <c r="C9464" s="82" t="s">
        <v>4701</v>
      </c>
    </row>
    <row r="9465" spans="1:3" ht="11.5" hidden="1" x14ac:dyDescent="0.25">
      <c r="A9465" s="85">
        <v>25252995</v>
      </c>
      <c r="B9465" s="84" t="s">
        <v>16359</v>
      </c>
    </row>
    <row r="9466" spans="1:3" ht="11.5" hidden="1" x14ac:dyDescent="0.25">
      <c r="A9466" s="85">
        <v>25246070</v>
      </c>
      <c r="B9466" s="84" t="s">
        <v>16360</v>
      </c>
    </row>
    <row r="9467" spans="1:3" ht="11.5" hidden="1" x14ac:dyDescent="0.25">
      <c r="A9467" s="85">
        <v>25472629</v>
      </c>
      <c r="B9467" s="84" t="s">
        <v>16361</v>
      </c>
    </row>
    <row r="9468" spans="1:3" ht="11.5" hidden="1" x14ac:dyDescent="0.25">
      <c r="A9468" s="85">
        <v>8036473</v>
      </c>
      <c r="B9468" s="84" t="s">
        <v>16362</v>
      </c>
    </row>
    <row r="9469" spans="1:3" ht="11.5" hidden="1" x14ac:dyDescent="0.25">
      <c r="A9469" s="85">
        <v>819450</v>
      </c>
      <c r="B9469" s="84" t="s">
        <v>16363</v>
      </c>
    </row>
    <row r="9470" spans="1:3" ht="11.5" hidden="1" x14ac:dyDescent="0.25">
      <c r="A9470" s="85">
        <v>8037477</v>
      </c>
      <c r="B9470" s="84" t="s">
        <v>16364</v>
      </c>
    </row>
    <row r="9471" spans="1:3" ht="11.5" hidden="1" x14ac:dyDescent="0.25">
      <c r="A9471" s="85">
        <v>25457517</v>
      </c>
      <c r="B9471" s="84" t="s">
        <v>16365</v>
      </c>
    </row>
    <row r="9472" spans="1:3" ht="11.5" x14ac:dyDescent="0.25">
      <c r="A9472" s="85">
        <v>25466539</v>
      </c>
      <c r="B9472" s="84" t="s">
        <v>4045</v>
      </c>
      <c r="C9472" s="82" t="s">
        <v>4701</v>
      </c>
    </row>
    <row r="9473" spans="1:3" ht="11.5" hidden="1" x14ac:dyDescent="0.25">
      <c r="A9473" s="85">
        <v>25459003</v>
      </c>
      <c r="B9473" s="84" t="s">
        <v>26118</v>
      </c>
    </row>
    <row r="9474" spans="1:3" ht="11.5" hidden="1" x14ac:dyDescent="0.25">
      <c r="A9474" s="85">
        <v>25062054</v>
      </c>
      <c r="B9474" s="84" t="s">
        <v>16366</v>
      </c>
    </row>
    <row r="9475" spans="1:3" ht="11.5" x14ac:dyDescent="0.25">
      <c r="A9475" s="85">
        <v>25472538</v>
      </c>
      <c r="B9475" s="84" t="s">
        <v>4702</v>
      </c>
      <c r="C9475" s="82" t="s">
        <v>4703</v>
      </c>
    </row>
    <row r="9476" spans="1:3" ht="11.5" x14ac:dyDescent="0.25">
      <c r="A9476" s="85">
        <v>25114495</v>
      </c>
      <c r="B9476" s="84" t="s">
        <v>4704</v>
      </c>
      <c r="C9476" s="82" t="s">
        <v>4703</v>
      </c>
    </row>
    <row r="9477" spans="1:3" ht="11.5" x14ac:dyDescent="0.25">
      <c r="A9477" s="85">
        <v>27151660</v>
      </c>
      <c r="B9477" s="84" t="s">
        <v>4705</v>
      </c>
      <c r="C9477" s="82" t="s">
        <v>4706</v>
      </c>
    </row>
    <row r="9478" spans="1:3" ht="11.5" hidden="1" x14ac:dyDescent="0.25">
      <c r="A9478" s="85">
        <v>25070974</v>
      </c>
      <c r="B9478" s="84" t="s">
        <v>16367</v>
      </c>
    </row>
    <row r="9479" spans="1:3" ht="11.5" hidden="1" x14ac:dyDescent="0.25">
      <c r="A9479" s="85">
        <v>25134566</v>
      </c>
      <c r="B9479" s="84" t="s">
        <v>16368</v>
      </c>
    </row>
    <row r="9480" spans="1:3" ht="11.5" hidden="1" x14ac:dyDescent="0.25">
      <c r="A9480" s="85">
        <v>25459665</v>
      </c>
      <c r="B9480" s="84" t="s">
        <v>16369</v>
      </c>
    </row>
    <row r="9481" spans="1:3" ht="11.5" hidden="1" x14ac:dyDescent="0.25">
      <c r="A9481" s="85">
        <v>27137048</v>
      </c>
      <c r="B9481" s="84" t="s">
        <v>16370</v>
      </c>
    </row>
    <row r="9482" spans="1:3" ht="11.5" hidden="1" x14ac:dyDescent="0.25">
      <c r="A9482" s="85">
        <v>27020555</v>
      </c>
      <c r="B9482" s="84" t="s">
        <v>16371</v>
      </c>
    </row>
    <row r="9483" spans="1:3" ht="11.5" hidden="1" x14ac:dyDescent="0.25">
      <c r="A9483" s="85">
        <v>8036164</v>
      </c>
      <c r="B9483" s="84" t="s">
        <v>16372</v>
      </c>
    </row>
    <row r="9484" spans="1:3" ht="11.5" hidden="1" x14ac:dyDescent="0.25">
      <c r="A9484" s="85">
        <v>27049120</v>
      </c>
      <c r="B9484" s="84" t="s">
        <v>16373</v>
      </c>
    </row>
    <row r="9485" spans="1:3" ht="11.5" hidden="1" x14ac:dyDescent="0.25">
      <c r="A9485" s="85">
        <v>27023309</v>
      </c>
      <c r="B9485" s="84" t="s">
        <v>16374</v>
      </c>
    </row>
    <row r="9486" spans="1:3" ht="11.5" x14ac:dyDescent="0.25">
      <c r="A9486" s="85">
        <v>25428365</v>
      </c>
      <c r="B9486" s="84" t="s">
        <v>4707</v>
      </c>
      <c r="C9486" s="82" t="s">
        <v>4708</v>
      </c>
    </row>
    <row r="9487" spans="1:3" ht="11.5" x14ac:dyDescent="0.25">
      <c r="A9487" s="85">
        <v>27123922</v>
      </c>
      <c r="B9487" s="84" t="s">
        <v>4709</v>
      </c>
      <c r="C9487" s="82" t="s">
        <v>4710</v>
      </c>
    </row>
    <row r="9488" spans="1:3" ht="11.5" hidden="1" x14ac:dyDescent="0.25">
      <c r="A9488" s="85">
        <v>27184023</v>
      </c>
      <c r="B9488" s="84" t="s">
        <v>16375</v>
      </c>
    </row>
    <row r="9489" spans="1:3" ht="11.5" hidden="1" x14ac:dyDescent="0.25">
      <c r="A9489" s="85">
        <v>27184022</v>
      </c>
      <c r="B9489" s="84" t="s">
        <v>16376</v>
      </c>
    </row>
    <row r="9490" spans="1:3" ht="11.5" hidden="1" x14ac:dyDescent="0.25">
      <c r="A9490" s="85">
        <v>27184024</v>
      </c>
      <c r="B9490" s="84" t="s">
        <v>16377</v>
      </c>
    </row>
    <row r="9491" spans="1:3" ht="11.5" x14ac:dyDescent="0.25">
      <c r="A9491" s="85">
        <v>27108628</v>
      </c>
      <c r="B9491" s="84" t="s">
        <v>4711</v>
      </c>
      <c r="C9491" s="82" t="s">
        <v>4710</v>
      </c>
    </row>
    <row r="9492" spans="1:3" ht="11.5" hidden="1" x14ac:dyDescent="0.25">
      <c r="A9492" s="85">
        <v>27168153</v>
      </c>
      <c r="B9492" s="84" t="s">
        <v>16378</v>
      </c>
    </row>
    <row r="9493" spans="1:3" ht="11.5" hidden="1" x14ac:dyDescent="0.25">
      <c r="A9493" s="85">
        <v>27184025</v>
      </c>
      <c r="B9493" s="84" t="s">
        <v>16379</v>
      </c>
    </row>
    <row r="9494" spans="1:3" ht="11.5" x14ac:dyDescent="0.25">
      <c r="A9494" s="85">
        <v>25462000</v>
      </c>
      <c r="B9494" s="84" t="s">
        <v>4712</v>
      </c>
      <c r="C9494" s="82" t="s">
        <v>4710</v>
      </c>
    </row>
    <row r="9495" spans="1:3" ht="11.5" hidden="1" x14ac:dyDescent="0.25">
      <c r="A9495" s="85">
        <v>27184026</v>
      </c>
      <c r="B9495" s="84" t="s">
        <v>16380</v>
      </c>
    </row>
    <row r="9496" spans="1:3" ht="11.5" x14ac:dyDescent="0.25">
      <c r="A9496" s="85">
        <v>25582210</v>
      </c>
      <c r="B9496" s="84" t="s">
        <v>4713</v>
      </c>
      <c r="C9496" s="82" t="s">
        <v>4714</v>
      </c>
    </row>
    <row r="9497" spans="1:3" ht="11.5" hidden="1" x14ac:dyDescent="0.25">
      <c r="A9497" s="85">
        <v>27184203</v>
      </c>
      <c r="B9497" s="84" t="s">
        <v>16381</v>
      </c>
    </row>
    <row r="9498" spans="1:3" ht="11.5" hidden="1" x14ac:dyDescent="0.25">
      <c r="A9498" s="85">
        <v>27184150</v>
      </c>
      <c r="B9498" s="84" t="s">
        <v>16382</v>
      </c>
    </row>
    <row r="9499" spans="1:3" ht="11.5" hidden="1" x14ac:dyDescent="0.25">
      <c r="A9499" s="85">
        <v>27184234</v>
      </c>
      <c r="B9499" s="84" t="s">
        <v>16383</v>
      </c>
    </row>
    <row r="9500" spans="1:3" ht="11.5" x14ac:dyDescent="0.25">
      <c r="A9500" s="85">
        <v>27100256</v>
      </c>
      <c r="B9500" s="84" t="s">
        <v>4715</v>
      </c>
      <c r="C9500" s="82" t="s">
        <v>4714</v>
      </c>
    </row>
    <row r="9501" spans="1:3" ht="11.5" hidden="1" x14ac:dyDescent="0.25">
      <c r="A9501" s="85">
        <v>27187008</v>
      </c>
      <c r="B9501" s="84" t="s">
        <v>16384</v>
      </c>
    </row>
    <row r="9502" spans="1:3" ht="11.5" hidden="1" x14ac:dyDescent="0.25">
      <c r="A9502" s="85">
        <v>27187017</v>
      </c>
      <c r="B9502" s="84" t="s">
        <v>16385</v>
      </c>
    </row>
    <row r="9503" spans="1:3" ht="11.5" hidden="1" x14ac:dyDescent="0.25">
      <c r="A9503" s="85">
        <v>27184235</v>
      </c>
      <c r="B9503" s="84" t="s">
        <v>16386</v>
      </c>
    </row>
    <row r="9504" spans="1:3" ht="11.5" hidden="1" x14ac:dyDescent="0.25">
      <c r="A9504" s="85">
        <v>27187248</v>
      </c>
      <c r="B9504" s="84" t="s">
        <v>16387</v>
      </c>
    </row>
    <row r="9505" spans="1:3" ht="11.5" hidden="1" x14ac:dyDescent="0.25">
      <c r="A9505" s="85">
        <v>27187293</v>
      </c>
      <c r="B9505" s="84" t="s">
        <v>16388</v>
      </c>
    </row>
    <row r="9506" spans="1:3" ht="11.5" hidden="1" x14ac:dyDescent="0.25">
      <c r="A9506" s="85">
        <v>27187365</v>
      </c>
      <c r="B9506" s="84" t="s">
        <v>16389</v>
      </c>
    </row>
    <row r="9507" spans="1:3" ht="11.5" hidden="1" x14ac:dyDescent="0.25">
      <c r="A9507" s="85">
        <v>27184229</v>
      </c>
      <c r="B9507" s="84" t="s">
        <v>16390</v>
      </c>
    </row>
    <row r="9508" spans="1:3" ht="11.5" x14ac:dyDescent="0.25">
      <c r="A9508" s="85">
        <v>25578462</v>
      </c>
      <c r="B9508" s="84" t="s">
        <v>1588</v>
      </c>
      <c r="C9508" s="82" t="s">
        <v>4716</v>
      </c>
    </row>
    <row r="9509" spans="1:3" ht="11.5" x14ac:dyDescent="0.25">
      <c r="A9509" s="85">
        <v>25068048</v>
      </c>
      <c r="B9509" s="84" t="s">
        <v>4717</v>
      </c>
      <c r="C9509" s="82" t="s">
        <v>4716</v>
      </c>
    </row>
    <row r="9510" spans="1:3" ht="11.5" hidden="1" x14ac:dyDescent="0.25">
      <c r="A9510" s="85">
        <v>25061868</v>
      </c>
      <c r="B9510" s="84" t="s">
        <v>16391</v>
      </c>
    </row>
    <row r="9511" spans="1:3" ht="11.5" hidden="1" x14ac:dyDescent="0.25">
      <c r="A9511" s="85">
        <v>25461634</v>
      </c>
      <c r="B9511" s="84" t="s">
        <v>16392</v>
      </c>
    </row>
    <row r="9512" spans="1:3" ht="11.5" hidden="1" x14ac:dyDescent="0.25">
      <c r="A9512" s="85">
        <v>25461635</v>
      </c>
      <c r="B9512" s="84" t="s">
        <v>16393</v>
      </c>
    </row>
    <row r="9513" spans="1:3" ht="11.5" x14ac:dyDescent="0.25">
      <c r="A9513" s="85">
        <v>25573930</v>
      </c>
      <c r="B9513" s="84" t="s">
        <v>4718</v>
      </c>
      <c r="C9513" s="82" t="s">
        <v>4719</v>
      </c>
    </row>
    <row r="9514" spans="1:3" ht="11.5" x14ac:dyDescent="0.25">
      <c r="A9514" s="85">
        <v>27109866</v>
      </c>
      <c r="B9514" s="84" t="s">
        <v>4720</v>
      </c>
      <c r="C9514" s="82" t="s">
        <v>4721</v>
      </c>
    </row>
    <row r="9515" spans="1:3" ht="11.5" hidden="1" x14ac:dyDescent="0.25">
      <c r="A9515" s="85">
        <v>25437310</v>
      </c>
      <c r="B9515" s="84" t="s">
        <v>16394</v>
      </c>
    </row>
    <row r="9516" spans="1:3" ht="11.5" hidden="1" x14ac:dyDescent="0.25">
      <c r="A9516" s="85">
        <v>25579468</v>
      </c>
      <c r="B9516" s="84" t="s">
        <v>16395</v>
      </c>
    </row>
    <row r="9517" spans="1:3" ht="11.5" hidden="1" x14ac:dyDescent="0.25">
      <c r="A9517" s="85">
        <v>27080327</v>
      </c>
      <c r="B9517" s="84" t="s">
        <v>16396</v>
      </c>
    </row>
    <row r="9518" spans="1:3" ht="11.5" hidden="1" x14ac:dyDescent="0.25">
      <c r="A9518" s="85">
        <v>8037475</v>
      </c>
      <c r="B9518" s="84" t="s">
        <v>16397</v>
      </c>
    </row>
    <row r="9519" spans="1:3" ht="11.5" hidden="1" x14ac:dyDescent="0.25">
      <c r="A9519" s="85">
        <v>25459667</v>
      </c>
      <c r="B9519" s="84" t="s">
        <v>16398</v>
      </c>
    </row>
    <row r="9520" spans="1:3" ht="11.5" hidden="1" x14ac:dyDescent="0.25">
      <c r="A9520" s="85">
        <v>25576203</v>
      </c>
      <c r="B9520" s="84" t="s">
        <v>16399</v>
      </c>
    </row>
    <row r="9521" spans="1:3" ht="11.5" hidden="1" x14ac:dyDescent="0.25">
      <c r="A9521" s="85">
        <v>25463062</v>
      </c>
      <c r="B9521" s="84" t="s">
        <v>16400</v>
      </c>
    </row>
    <row r="9522" spans="1:3" ht="11.5" hidden="1" x14ac:dyDescent="0.25">
      <c r="A9522" s="85">
        <v>25088400</v>
      </c>
      <c r="B9522" s="84" t="s">
        <v>16401</v>
      </c>
    </row>
    <row r="9523" spans="1:3" ht="11.5" hidden="1" x14ac:dyDescent="0.25">
      <c r="A9523" s="85">
        <v>25132491</v>
      </c>
      <c r="B9523" s="84" t="s">
        <v>16402</v>
      </c>
    </row>
    <row r="9524" spans="1:3" ht="11.5" hidden="1" x14ac:dyDescent="0.25">
      <c r="A9524" s="85">
        <v>25132490</v>
      </c>
      <c r="B9524" s="84" t="s">
        <v>16403</v>
      </c>
    </row>
    <row r="9525" spans="1:3" ht="11.5" hidden="1" x14ac:dyDescent="0.25">
      <c r="A9525" s="85">
        <v>12001415</v>
      </c>
      <c r="B9525" s="84" t="s">
        <v>16404</v>
      </c>
    </row>
    <row r="9526" spans="1:3" ht="11.5" hidden="1" x14ac:dyDescent="0.25">
      <c r="A9526" s="85">
        <v>25583718</v>
      </c>
      <c r="B9526" s="84" t="s">
        <v>16405</v>
      </c>
    </row>
    <row r="9527" spans="1:3" ht="11.5" x14ac:dyDescent="0.25">
      <c r="A9527" s="85">
        <v>27055111</v>
      </c>
      <c r="B9527" s="84" t="s">
        <v>4722</v>
      </c>
      <c r="C9527" s="82" t="s">
        <v>4721</v>
      </c>
    </row>
    <row r="9528" spans="1:3" ht="11.5" x14ac:dyDescent="0.25">
      <c r="A9528" s="85">
        <v>25572094</v>
      </c>
      <c r="B9528" s="84" t="s">
        <v>4723</v>
      </c>
      <c r="C9528" s="82" t="s">
        <v>4724</v>
      </c>
    </row>
    <row r="9529" spans="1:3" ht="11.5" hidden="1" x14ac:dyDescent="0.25">
      <c r="A9529" s="85">
        <v>25111595</v>
      </c>
      <c r="B9529" s="84" t="s">
        <v>26120</v>
      </c>
    </row>
    <row r="9530" spans="1:3" ht="11.5" hidden="1" x14ac:dyDescent="0.25">
      <c r="A9530" s="85">
        <v>27071806</v>
      </c>
      <c r="B9530" s="84" t="s">
        <v>16406</v>
      </c>
    </row>
    <row r="9531" spans="1:3" ht="11.5" hidden="1" x14ac:dyDescent="0.25">
      <c r="A9531" s="85">
        <v>25193997</v>
      </c>
      <c r="B9531" s="84" t="s">
        <v>16407</v>
      </c>
    </row>
    <row r="9532" spans="1:3" ht="11.5" hidden="1" x14ac:dyDescent="0.25">
      <c r="A9532" s="85">
        <v>9024681</v>
      </c>
      <c r="B9532" s="84" t="s">
        <v>16408</v>
      </c>
    </row>
    <row r="9533" spans="1:3" ht="11.5" hidden="1" x14ac:dyDescent="0.25">
      <c r="A9533" s="85">
        <v>9024679</v>
      </c>
      <c r="B9533" s="84" t="s">
        <v>16409</v>
      </c>
    </row>
    <row r="9534" spans="1:3" ht="11.5" hidden="1" x14ac:dyDescent="0.25">
      <c r="A9534" s="85">
        <v>25478903</v>
      </c>
      <c r="B9534" s="84" t="s">
        <v>16410</v>
      </c>
    </row>
    <row r="9535" spans="1:3" ht="11.5" hidden="1" x14ac:dyDescent="0.25">
      <c r="A9535" s="85">
        <v>25511321</v>
      </c>
      <c r="B9535" s="84" t="s">
        <v>16411</v>
      </c>
    </row>
    <row r="9536" spans="1:3" ht="11.5" x14ac:dyDescent="0.25">
      <c r="A9536" s="85">
        <v>25574953</v>
      </c>
      <c r="B9536" s="84" t="s">
        <v>4725</v>
      </c>
      <c r="C9536" s="82" t="s">
        <v>4724</v>
      </c>
    </row>
    <row r="9537" spans="1:2" ht="11.5" hidden="1" x14ac:dyDescent="0.25">
      <c r="A9537" s="85">
        <v>27187511</v>
      </c>
      <c r="B9537" s="84" t="s">
        <v>16413</v>
      </c>
    </row>
    <row r="9538" spans="1:2" ht="11.5" hidden="1" x14ac:dyDescent="0.25">
      <c r="A9538" s="85">
        <v>27187516</v>
      </c>
      <c r="B9538" s="84" t="s">
        <v>16414</v>
      </c>
    </row>
    <row r="9539" spans="1:2" ht="11.5" hidden="1" x14ac:dyDescent="0.25">
      <c r="A9539" s="85">
        <v>27187517</v>
      </c>
      <c r="B9539" s="84" t="s">
        <v>16415</v>
      </c>
    </row>
    <row r="9540" spans="1:2" ht="11.5" hidden="1" x14ac:dyDescent="0.25">
      <c r="A9540" s="85">
        <v>27187518</v>
      </c>
      <c r="B9540" s="84" t="s">
        <v>16416</v>
      </c>
    </row>
    <row r="9541" spans="1:2" ht="11.5" hidden="1" x14ac:dyDescent="0.25">
      <c r="A9541" s="85">
        <v>27187519</v>
      </c>
      <c r="B9541" s="84" t="s">
        <v>16417</v>
      </c>
    </row>
    <row r="9542" spans="1:2" ht="11.5" hidden="1" x14ac:dyDescent="0.25">
      <c r="A9542" s="85">
        <v>27187520</v>
      </c>
      <c r="B9542" s="84" t="s">
        <v>16418</v>
      </c>
    </row>
    <row r="9543" spans="1:2" ht="11.5" hidden="1" x14ac:dyDescent="0.25">
      <c r="A9543" s="85">
        <v>27187637</v>
      </c>
      <c r="B9543" s="84" t="s">
        <v>16419</v>
      </c>
    </row>
    <row r="9544" spans="1:2" ht="11.5" hidden="1" x14ac:dyDescent="0.25">
      <c r="A9544" s="85">
        <v>27189134</v>
      </c>
      <c r="B9544" s="84" t="s">
        <v>16420</v>
      </c>
    </row>
    <row r="9545" spans="1:2" ht="11.5" hidden="1" x14ac:dyDescent="0.25">
      <c r="A9545" s="85">
        <v>27188990</v>
      </c>
      <c r="B9545" s="84" t="s">
        <v>16421</v>
      </c>
    </row>
    <row r="9546" spans="1:2" ht="11.5" hidden="1" x14ac:dyDescent="0.25">
      <c r="A9546" s="85">
        <v>27189136</v>
      </c>
      <c r="B9546" s="84" t="s">
        <v>16422</v>
      </c>
    </row>
    <row r="9547" spans="1:2" ht="11.5" hidden="1" x14ac:dyDescent="0.25">
      <c r="A9547" s="85">
        <v>27187777</v>
      </c>
      <c r="B9547" s="84" t="s">
        <v>16423</v>
      </c>
    </row>
    <row r="9548" spans="1:2" ht="11.5" hidden="1" x14ac:dyDescent="0.25">
      <c r="A9548" s="85">
        <v>27187796</v>
      </c>
      <c r="B9548" s="84" t="s">
        <v>16424</v>
      </c>
    </row>
    <row r="9549" spans="1:2" ht="11.5" hidden="1" x14ac:dyDescent="0.25">
      <c r="A9549" s="85">
        <v>27187833</v>
      </c>
      <c r="B9549" s="84" t="s">
        <v>16425</v>
      </c>
    </row>
    <row r="9550" spans="1:2" ht="11.5" hidden="1" x14ac:dyDescent="0.25">
      <c r="A9550" s="85">
        <v>27187903</v>
      </c>
      <c r="B9550" s="84" t="s">
        <v>16426</v>
      </c>
    </row>
    <row r="9551" spans="1:2" ht="11.5" hidden="1" x14ac:dyDescent="0.25">
      <c r="A9551" s="85">
        <v>27187904</v>
      </c>
      <c r="B9551" s="84" t="s">
        <v>16427</v>
      </c>
    </row>
    <row r="9552" spans="1:2" ht="11.5" hidden="1" x14ac:dyDescent="0.25">
      <c r="A9552" s="85">
        <v>27197029</v>
      </c>
      <c r="B9552" s="84" t="s">
        <v>16428</v>
      </c>
    </row>
    <row r="9553" spans="1:3" ht="11.5" hidden="1" x14ac:dyDescent="0.25">
      <c r="A9553" s="85">
        <v>25575814</v>
      </c>
      <c r="B9553" s="84" t="s">
        <v>9618</v>
      </c>
    </row>
    <row r="9554" spans="1:3" ht="11.5" x14ac:dyDescent="0.25">
      <c r="A9554" s="85">
        <v>27170109</v>
      </c>
      <c r="B9554" s="84" t="s">
        <v>4726</v>
      </c>
      <c r="C9554" s="82" t="s">
        <v>4724</v>
      </c>
    </row>
    <row r="9555" spans="1:3" ht="11.5" hidden="1" x14ac:dyDescent="0.25">
      <c r="A9555" s="85">
        <v>25575812</v>
      </c>
      <c r="B9555" s="84" t="s">
        <v>16429</v>
      </c>
    </row>
    <row r="9556" spans="1:3" ht="11.5" hidden="1" x14ac:dyDescent="0.25">
      <c r="A9556" s="85">
        <v>25575815</v>
      </c>
      <c r="B9556" s="84" t="s">
        <v>16430</v>
      </c>
    </row>
    <row r="9557" spans="1:3" ht="11.5" x14ac:dyDescent="0.25">
      <c r="A9557" s="85">
        <v>25582780</v>
      </c>
      <c r="B9557" s="84" t="s">
        <v>4727</v>
      </c>
      <c r="C9557" s="82" t="s">
        <v>4728</v>
      </c>
    </row>
    <row r="9558" spans="1:3" ht="11.5" hidden="1" x14ac:dyDescent="0.25">
      <c r="A9558" s="85">
        <v>25585105</v>
      </c>
      <c r="B9558" s="84" t="s">
        <v>16431</v>
      </c>
    </row>
    <row r="9559" spans="1:3" ht="11.5" hidden="1" x14ac:dyDescent="0.25">
      <c r="A9559" s="85">
        <v>25585102</v>
      </c>
      <c r="B9559" s="84" t="s">
        <v>16432</v>
      </c>
    </row>
    <row r="9560" spans="1:3" ht="11.5" hidden="1" x14ac:dyDescent="0.25">
      <c r="A9560" s="85">
        <v>25585106</v>
      </c>
      <c r="B9560" s="84" t="s">
        <v>16433</v>
      </c>
    </row>
    <row r="9561" spans="1:3" ht="11.5" hidden="1" x14ac:dyDescent="0.25">
      <c r="A9561" s="85">
        <v>25585104</v>
      </c>
      <c r="B9561" s="84" t="s">
        <v>16434</v>
      </c>
    </row>
    <row r="9562" spans="1:3" ht="11.5" x14ac:dyDescent="0.25">
      <c r="A9562" s="85">
        <v>25572352</v>
      </c>
      <c r="B9562" s="84" t="s">
        <v>4729</v>
      </c>
      <c r="C9562" s="82" t="s">
        <v>4728</v>
      </c>
    </row>
    <row r="9563" spans="1:3" ht="11.5" x14ac:dyDescent="0.25">
      <c r="A9563" s="85">
        <v>25604476</v>
      </c>
      <c r="B9563" s="84" t="s">
        <v>4730</v>
      </c>
      <c r="C9563" s="82" t="s">
        <v>4728</v>
      </c>
    </row>
    <row r="9564" spans="1:3" ht="11.5" hidden="1" x14ac:dyDescent="0.25">
      <c r="A9564" s="85">
        <v>25965851</v>
      </c>
      <c r="B9564" s="84" t="s">
        <v>16435</v>
      </c>
    </row>
    <row r="9565" spans="1:3" ht="11.5" hidden="1" x14ac:dyDescent="0.25">
      <c r="A9565" s="85">
        <v>27181653</v>
      </c>
      <c r="B9565" s="84" t="s">
        <v>16436</v>
      </c>
    </row>
    <row r="9566" spans="1:3" ht="11.5" hidden="1" x14ac:dyDescent="0.25">
      <c r="A9566" s="85">
        <v>27184063</v>
      </c>
      <c r="B9566" s="84" t="s">
        <v>16437</v>
      </c>
    </row>
    <row r="9567" spans="1:3" ht="11.5" hidden="1" x14ac:dyDescent="0.25">
      <c r="A9567" s="85">
        <v>27187946</v>
      </c>
      <c r="B9567" s="84" t="s">
        <v>16438</v>
      </c>
    </row>
    <row r="9568" spans="1:3" ht="11.5" hidden="1" x14ac:dyDescent="0.25">
      <c r="A9568" s="85">
        <v>27187949</v>
      </c>
      <c r="B9568" s="84" t="s">
        <v>16439</v>
      </c>
    </row>
    <row r="9569" spans="1:3" ht="11.5" hidden="1" x14ac:dyDescent="0.25">
      <c r="A9569" s="85">
        <v>27184127</v>
      </c>
      <c r="B9569" s="84" t="s">
        <v>16440</v>
      </c>
    </row>
    <row r="9570" spans="1:3" ht="11.5" hidden="1" x14ac:dyDescent="0.25">
      <c r="A9570" s="85">
        <v>27184062</v>
      </c>
      <c r="B9570" s="84" t="s">
        <v>16441</v>
      </c>
    </row>
    <row r="9571" spans="1:3" ht="11.5" hidden="1" x14ac:dyDescent="0.25">
      <c r="A9571" s="85">
        <v>27184128</v>
      </c>
      <c r="B9571" s="84" t="s">
        <v>16442</v>
      </c>
    </row>
    <row r="9572" spans="1:3" ht="11.5" hidden="1" x14ac:dyDescent="0.25">
      <c r="A9572" s="85">
        <v>27184065</v>
      </c>
      <c r="B9572" s="84" t="s">
        <v>16443</v>
      </c>
    </row>
    <row r="9573" spans="1:3" ht="11.5" hidden="1" x14ac:dyDescent="0.25">
      <c r="A9573" s="85">
        <v>25398632</v>
      </c>
      <c r="B9573" s="84" t="s">
        <v>16444</v>
      </c>
    </row>
    <row r="9574" spans="1:3" ht="11.5" hidden="1" x14ac:dyDescent="0.25">
      <c r="A9574" s="85">
        <v>25106699</v>
      </c>
      <c r="B9574" s="84" t="s">
        <v>16445</v>
      </c>
    </row>
    <row r="9575" spans="1:3" ht="11.5" hidden="1" x14ac:dyDescent="0.25">
      <c r="A9575" s="85">
        <v>25106700</v>
      </c>
      <c r="B9575" s="84" t="s">
        <v>16446</v>
      </c>
    </row>
    <row r="9576" spans="1:3" ht="11.5" x14ac:dyDescent="0.25">
      <c r="A9576" s="85">
        <v>25575600</v>
      </c>
      <c r="B9576" s="84" t="s">
        <v>4731</v>
      </c>
      <c r="C9576" s="82" t="s">
        <v>4732</v>
      </c>
    </row>
    <row r="9577" spans="1:3" ht="11.5" x14ac:dyDescent="0.25">
      <c r="A9577" s="85">
        <v>25573221</v>
      </c>
      <c r="B9577" s="84" t="s">
        <v>4733</v>
      </c>
      <c r="C9577" s="82" t="s">
        <v>4732</v>
      </c>
    </row>
    <row r="9578" spans="1:3" ht="11.5" x14ac:dyDescent="0.25">
      <c r="A9578" s="85">
        <v>25461146</v>
      </c>
      <c r="B9578" s="84" t="s">
        <v>4734</v>
      </c>
      <c r="C9578" s="82" t="s">
        <v>4735</v>
      </c>
    </row>
    <row r="9579" spans="1:3" ht="11.5" x14ac:dyDescent="0.25">
      <c r="A9579" s="85">
        <v>25437431</v>
      </c>
      <c r="B9579" s="84" t="s">
        <v>4736</v>
      </c>
      <c r="C9579" s="82" t="s">
        <v>4735</v>
      </c>
    </row>
    <row r="9580" spans="1:3" ht="11.5" hidden="1" x14ac:dyDescent="0.25">
      <c r="A9580" s="85">
        <v>25004979</v>
      </c>
      <c r="B9580" s="84" t="s">
        <v>16447</v>
      </c>
    </row>
    <row r="9581" spans="1:3" ht="11.5" hidden="1" x14ac:dyDescent="0.25">
      <c r="A9581" s="85">
        <v>25463021</v>
      </c>
      <c r="B9581" s="84" t="s">
        <v>16448</v>
      </c>
    </row>
    <row r="9582" spans="1:3" ht="11.5" hidden="1" x14ac:dyDescent="0.25">
      <c r="A9582" s="85">
        <v>25463022</v>
      </c>
      <c r="B9582" s="84" t="s">
        <v>16449</v>
      </c>
    </row>
    <row r="9583" spans="1:3" ht="11.5" hidden="1" x14ac:dyDescent="0.25">
      <c r="A9583" s="85">
        <v>25463016</v>
      </c>
      <c r="B9583" s="84" t="s">
        <v>16450</v>
      </c>
    </row>
    <row r="9584" spans="1:3" ht="11.5" hidden="1" x14ac:dyDescent="0.25">
      <c r="A9584" s="85">
        <v>25572647</v>
      </c>
      <c r="B9584" s="84" t="s">
        <v>16451</v>
      </c>
    </row>
    <row r="9585" spans="1:3" ht="11.5" hidden="1" x14ac:dyDescent="0.25">
      <c r="A9585" s="85">
        <v>25572648</v>
      </c>
      <c r="B9585" s="84" t="s">
        <v>16452</v>
      </c>
    </row>
    <row r="9586" spans="1:3" ht="11.5" hidden="1" x14ac:dyDescent="0.25">
      <c r="A9586" s="85">
        <v>25572646</v>
      </c>
      <c r="B9586" s="84" t="s">
        <v>16453</v>
      </c>
    </row>
    <row r="9587" spans="1:3" ht="11.5" hidden="1" x14ac:dyDescent="0.25">
      <c r="A9587" s="85">
        <v>25438114</v>
      </c>
      <c r="B9587" s="84" t="s">
        <v>16454</v>
      </c>
    </row>
    <row r="9588" spans="1:3" ht="11.5" hidden="1" x14ac:dyDescent="0.25">
      <c r="A9588" s="85">
        <v>27094431</v>
      </c>
      <c r="B9588" s="84" t="s">
        <v>16455</v>
      </c>
    </row>
    <row r="9589" spans="1:3" ht="11.5" hidden="1" x14ac:dyDescent="0.25">
      <c r="A9589" s="85">
        <v>25462898</v>
      </c>
      <c r="B9589" s="84" t="s">
        <v>16456</v>
      </c>
    </row>
    <row r="9590" spans="1:3" ht="11.5" x14ac:dyDescent="0.25">
      <c r="A9590" s="85">
        <v>25428024</v>
      </c>
      <c r="B9590" s="84" t="s">
        <v>4737</v>
      </c>
      <c r="C9590" s="82" t="s">
        <v>4738</v>
      </c>
    </row>
    <row r="9591" spans="1:3" ht="11.5" x14ac:dyDescent="0.25">
      <c r="A9591" s="85">
        <v>25461293</v>
      </c>
      <c r="B9591" s="84" t="s">
        <v>4739</v>
      </c>
      <c r="C9591" s="82" t="s">
        <v>4740</v>
      </c>
    </row>
    <row r="9592" spans="1:3" ht="11.5" x14ac:dyDescent="0.25">
      <c r="A9592" s="85">
        <v>25426570</v>
      </c>
      <c r="B9592" s="84" t="s">
        <v>4741</v>
      </c>
      <c r="C9592" s="82" t="s">
        <v>4742</v>
      </c>
    </row>
    <row r="9593" spans="1:3" ht="11.5" x14ac:dyDescent="0.25">
      <c r="A9593" s="85">
        <v>27170228</v>
      </c>
      <c r="B9593" s="84" t="s">
        <v>4743</v>
      </c>
      <c r="C9593" s="82" t="s">
        <v>4744</v>
      </c>
    </row>
    <row r="9594" spans="1:3" ht="11.5" hidden="1" x14ac:dyDescent="0.25">
      <c r="A9594" s="85">
        <v>25508188</v>
      </c>
      <c r="B9594" s="84" t="s">
        <v>16457</v>
      </c>
    </row>
    <row r="9595" spans="1:3" ht="11.5" hidden="1" x14ac:dyDescent="0.25">
      <c r="A9595" s="85">
        <v>27187747</v>
      </c>
      <c r="B9595" s="84" t="s">
        <v>16458</v>
      </c>
    </row>
    <row r="9596" spans="1:3" ht="11.5" hidden="1" x14ac:dyDescent="0.25">
      <c r="A9596" s="85">
        <v>27187778</v>
      </c>
      <c r="B9596" s="84" t="s">
        <v>16459</v>
      </c>
    </row>
    <row r="9597" spans="1:3" ht="11.5" hidden="1" x14ac:dyDescent="0.25">
      <c r="A9597" s="85">
        <v>25585321</v>
      </c>
      <c r="B9597" s="84" t="s">
        <v>16460</v>
      </c>
    </row>
    <row r="9598" spans="1:3" ht="11.5" x14ac:dyDescent="0.25">
      <c r="A9598" s="85">
        <v>25427171</v>
      </c>
      <c r="B9598" s="84" t="s">
        <v>4745</v>
      </c>
      <c r="C9598" s="82" t="s">
        <v>4746</v>
      </c>
    </row>
    <row r="9599" spans="1:3" ht="11.5" hidden="1" x14ac:dyDescent="0.25">
      <c r="A9599" s="85">
        <v>25439482</v>
      </c>
      <c r="B9599" s="84" t="s">
        <v>16461</v>
      </c>
    </row>
    <row r="9600" spans="1:3" ht="11.5" hidden="1" x14ac:dyDescent="0.25">
      <c r="A9600" s="85">
        <v>25439625</v>
      </c>
      <c r="B9600" s="84" t="s">
        <v>26121</v>
      </c>
    </row>
    <row r="9601" spans="1:3" ht="11.5" x14ac:dyDescent="0.25">
      <c r="A9601" s="85">
        <v>25427495</v>
      </c>
      <c r="B9601" s="84" t="s">
        <v>4747</v>
      </c>
      <c r="C9601" s="82" t="s">
        <v>4748</v>
      </c>
    </row>
    <row r="9602" spans="1:3" ht="11.5" hidden="1" x14ac:dyDescent="0.25">
      <c r="A9602" s="85">
        <v>25567321</v>
      </c>
      <c r="B9602" s="84" t="s">
        <v>16462</v>
      </c>
    </row>
    <row r="9603" spans="1:3" ht="11.5" hidden="1" x14ac:dyDescent="0.25">
      <c r="A9603" s="85">
        <v>25159865</v>
      </c>
      <c r="B9603" s="84" t="s">
        <v>16463</v>
      </c>
    </row>
    <row r="9604" spans="1:3" ht="11.5" x14ac:dyDescent="0.25">
      <c r="A9604" s="85">
        <v>27159666</v>
      </c>
      <c r="B9604" s="84" t="s">
        <v>4749</v>
      </c>
      <c r="C9604" s="82" t="s">
        <v>4750</v>
      </c>
    </row>
    <row r="9605" spans="1:3" ht="11.5" hidden="1" x14ac:dyDescent="0.25">
      <c r="A9605" s="85">
        <v>25160115</v>
      </c>
      <c r="B9605" s="84" t="s">
        <v>16464</v>
      </c>
    </row>
    <row r="9606" spans="1:3" ht="11.5" hidden="1" x14ac:dyDescent="0.25">
      <c r="A9606" s="85">
        <v>25247464</v>
      </c>
      <c r="B9606" s="84" t="s">
        <v>16465</v>
      </c>
    </row>
    <row r="9607" spans="1:3" ht="11.5" hidden="1" x14ac:dyDescent="0.25">
      <c r="A9607" s="85">
        <v>25247465</v>
      </c>
      <c r="B9607" s="84" t="s">
        <v>16466</v>
      </c>
    </row>
    <row r="9608" spans="1:3" ht="11.5" hidden="1" x14ac:dyDescent="0.25">
      <c r="A9608" s="85">
        <v>25573280</v>
      </c>
      <c r="B9608" s="84" t="s">
        <v>16467</v>
      </c>
    </row>
    <row r="9609" spans="1:3" ht="11.5" hidden="1" x14ac:dyDescent="0.25">
      <c r="A9609" s="85">
        <v>25573356</v>
      </c>
      <c r="B9609" s="84" t="s">
        <v>16468</v>
      </c>
    </row>
    <row r="9610" spans="1:3" ht="11.5" hidden="1" x14ac:dyDescent="0.25">
      <c r="A9610" s="85">
        <v>25159912</v>
      </c>
      <c r="B9610" s="84" t="s">
        <v>16469</v>
      </c>
    </row>
    <row r="9611" spans="1:3" ht="11.5" hidden="1" x14ac:dyDescent="0.25">
      <c r="A9611" s="85">
        <v>25573293</v>
      </c>
      <c r="B9611" s="84" t="s">
        <v>16470</v>
      </c>
    </row>
    <row r="9612" spans="1:3" ht="11.5" hidden="1" x14ac:dyDescent="0.25">
      <c r="A9612" s="85">
        <v>25233620</v>
      </c>
      <c r="B9612" s="84" t="s">
        <v>16471</v>
      </c>
    </row>
    <row r="9613" spans="1:3" ht="11.5" hidden="1" x14ac:dyDescent="0.25">
      <c r="A9613" s="85">
        <v>25107188</v>
      </c>
      <c r="B9613" s="84" t="s">
        <v>16472</v>
      </c>
    </row>
    <row r="9614" spans="1:3" ht="11.5" hidden="1" x14ac:dyDescent="0.25">
      <c r="A9614" s="85">
        <v>25573393</v>
      </c>
      <c r="B9614" s="84" t="s">
        <v>16473</v>
      </c>
    </row>
    <row r="9615" spans="1:3" ht="11.5" hidden="1" x14ac:dyDescent="0.25">
      <c r="A9615" s="85">
        <v>25573251</v>
      </c>
      <c r="B9615" s="84" t="s">
        <v>16474</v>
      </c>
    </row>
    <row r="9616" spans="1:3" ht="11.5" hidden="1" x14ac:dyDescent="0.25">
      <c r="A9616" s="85">
        <v>25266591</v>
      </c>
      <c r="B9616" s="84" t="s">
        <v>16475</v>
      </c>
    </row>
    <row r="9617" spans="1:3" ht="11.5" hidden="1" x14ac:dyDescent="0.25">
      <c r="A9617" s="85">
        <v>25455368</v>
      </c>
      <c r="B9617" s="84" t="s">
        <v>16476</v>
      </c>
    </row>
    <row r="9618" spans="1:3" ht="11.5" hidden="1" x14ac:dyDescent="0.25">
      <c r="A9618" s="85">
        <v>25574960</v>
      </c>
      <c r="B9618" s="84" t="s">
        <v>16477</v>
      </c>
    </row>
    <row r="9619" spans="1:3" ht="11.5" hidden="1" x14ac:dyDescent="0.25">
      <c r="A9619" s="85">
        <v>25438863</v>
      </c>
      <c r="B9619" s="84" t="s">
        <v>16478</v>
      </c>
    </row>
    <row r="9620" spans="1:3" ht="11.5" hidden="1" x14ac:dyDescent="0.25">
      <c r="A9620" s="85">
        <v>25556170</v>
      </c>
      <c r="B9620" s="84" t="s">
        <v>16479</v>
      </c>
    </row>
    <row r="9621" spans="1:3" ht="11.5" x14ac:dyDescent="0.25">
      <c r="A9621" s="85">
        <v>27159022</v>
      </c>
      <c r="B9621" s="84" t="s">
        <v>4751</v>
      </c>
      <c r="C9621" s="82" t="s">
        <v>4752</v>
      </c>
    </row>
    <row r="9622" spans="1:3" ht="11.5" hidden="1" x14ac:dyDescent="0.25">
      <c r="A9622" s="85">
        <v>25266598</v>
      </c>
      <c r="B9622" s="84" t="s">
        <v>16480</v>
      </c>
    </row>
    <row r="9623" spans="1:3" ht="11.5" hidden="1" x14ac:dyDescent="0.25">
      <c r="A9623" s="85">
        <v>25458491</v>
      </c>
      <c r="B9623" s="84" t="s">
        <v>16481</v>
      </c>
    </row>
    <row r="9624" spans="1:3" ht="11.5" hidden="1" x14ac:dyDescent="0.25">
      <c r="A9624" s="85">
        <v>25135697</v>
      </c>
      <c r="B9624" s="84" t="s">
        <v>16482</v>
      </c>
    </row>
    <row r="9625" spans="1:3" ht="11.5" hidden="1" x14ac:dyDescent="0.25">
      <c r="A9625" s="85">
        <v>25106981</v>
      </c>
      <c r="B9625" s="84" t="s">
        <v>16483</v>
      </c>
    </row>
    <row r="9626" spans="1:3" ht="11.5" hidden="1" x14ac:dyDescent="0.25">
      <c r="A9626" s="85">
        <v>25458084</v>
      </c>
      <c r="B9626" s="84" t="s">
        <v>16484</v>
      </c>
    </row>
    <row r="9627" spans="1:3" ht="11.5" hidden="1" x14ac:dyDescent="0.25">
      <c r="A9627" s="85">
        <v>25458085</v>
      </c>
      <c r="B9627" s="84" t="s">
        <v>16485</v>
      </c>
    </row>
    <row r="9628" spans="1:3" ht="11.5" hidden="1" x14ac:dyDescent="0.25">
      <c r="A9628" s="85">
        <v>27032910</v>
      </c>
      <c r="B9628" s="84" t="s">
        <v>16486</v>
      </c>
    </row>
    <row r="9629" spans="1:3" ht="11.5" hidden="1" x14ac:dyDescent="0.25">
      <c r="A9629" s="85">
        <v>27038283</v>
      </c>
      <c r="B9629" s="84" t="s">
        <v>16487</v>
      </c>
    </row>
    <row r="9630" spans="1:3" ht="11.5" hidden="1" x14ac:dyDescent="0.25">
      <c r="A9630" s="85">
        <v>27124566</v>
      </c>
      <c r="B9630" s="84" t="s">
        <v>16488</v>
      </c>
    </row>
    <row r="9631" spans="1:3" ht="11.5" hidden="1" x14ac:dyDescent="0.25">
      <c r="A9631" s="85">
        <v>25574872</v>
      </c>
      <c r="B9631" s="84" t="s">
        <v>16489</v>
      </c>
    </row>
    <row r="9632" spans="1:3" ht="11.5" hidden="1" x14ac:dyDescent="0.25">
      <c r="A9632" s="85">
        <v>25265552</v>
      </c>
      <c r="B9632" s="84" t="s">
        <v>16490</v>
      </c>
    </row>
    <row r="9633" spans="1:3" ht="11.5" hidden="1" x14ac:dyDescent="0.25">
      <c r="A9633" s="85">
        <v>27009709</v>
      </c>
      <c r="B9633" s="84" t="s">
        <v>16491</v>
      </c>
    </row>
    <row r="9634" spans="1:3" ht="11.5" hidden="1" x14ac:dyDescent="0.25">
      <c r="A9634" s="85">
        <v>27123862</v>
      </c>
      <c r="B9634" s="84" t="s">
        <v>16492</v>
      </c>
    </row>
    <row r="9635" spans="1:3" ht="11.5" hidden="1" x14ac:dyDescent="0.25">
      <c r="A9635" s="85">
        <v>27000445</v>
      </c>
      <c r="B9635" s="84" t="s">
        <v>16493</v>
      </c>
    </row>
    <row r="9636" spans="1:3" ht="11.5" hidden="1" x14ac:dyDescent="0.25">
      <c r="A9636" s="85">
        <v>27124629</v>
      </c>
      <c r="B9636" s="84" t="s">
        <v>16494</v>
      </c>
    </row>
    <row r="9637" spans="1:3" ht="11.5" hidden="1" x14ac:dyDescent="0.25">
      <c r="A9637" s="85">
        <v>25084443</v>
      </c>
      <c r="B9637" s="84" t="s">
        <v>16495</v>
      </c>
    </row>
    <row r="9638" spans="1:3" ht="11.5" x14ac:dyDescent="0.25">
      <c r="A9638" s="85">
        <v>27097235</v>
      </c>
      <c r="B9638" s="84" t="s">
        <v>4753</v>
      </c>
      <c r="C9638" s="82" t="s">
        <v>4754</v>
      </c>
    </row>
    <row r="9639" spans="1:3" ht="11.5" x14ac:dyDescent="0.25">
      <c r="A9639" s="85">
        <v>27097204</v>
      </c>
      <c r="B9639" s="84" t="s">
        <v>4755</v>
      </c>
      <c r="C9639" s="82" t="s">
        <v>4754</v>
      </c>
    </row>
    <row r="9640" spans="1:3" ht="11.5" hidden="1" x14ac:dyDescent="0.25">
      <c r="A9640" s="85">
        <v>25581304</v>
      </c>
      <c r="B9640" s="84" t="s">
        <v>16496</v>
      </c>
    </row>
    <row r="9641" spans="1:3" ht="11.5" hidden="1" x14ac:dyDescent="0.25">
      <c r="A9641" s="85">
        <v>25469759</v>
      </c>
      <c r="B9641" s="84" t="s">
        <v>16497</v>
      </c>
    </row>
    <row r="9642" spans="1:3" ht="11.5" hidden="1" x14ac:dyDescent="0.25">
      <c r="A9642" s="85">
        <v>25579476</v>
      </c>
      <c r="B9642" s="84" t="s">
        <v>16498</v>
      </c>
    </row>
    <row r="9643" spans="1:3" ht="11.5" hidden="1" x14ac:dyDescent="0.25">
      <c r="A9643" s="85">
        <v>25118921</v>
      </c>
      <c r="B9643" s="84" t="s">
        <v>26123</v>
      </c>
    </row>
    <row r="9644" spans="1:3" ht="11.5" x14ac:dyDescent="0.25">
      <c r="A9644" s="85">
        <v>25045282</v>
      </c>
      <c r="B9644" s="84" t="s">
        <v>4756</v>
      </c>
      <c r="C9644" s="82" t="s">
        <v>4754</v>
      </c>
    </row>
    <row r="9645" spans="1:3" ht="11.5" hidden="1" x14ac:dyDescent="0.25">
      <c r="A9645" s="85">
        <v>25088012</v>
      </c>
      <c r="B9645" s="84" t="s">
        <v>16499</v>
      </c>
    </row>
    <row r="9646" spans="1:3" ht="11.5" hidden="1" x14ac:dyDescent="0.25">
      <c r="A9646" s="85">
        <v>27178209</v>
      </c>
      <c r="B9646" s="84" t="s">
        <v>16500</v>
      </c>
    </row>
    <row r="9647" spans="1:3" ht="11.5" hidden="1" x14ac:dyDescent="0.25">
      <c r="A9647" s="85">
        <v>27123046</v>
      </c>
      <c r="B9647" s="84" t="s">
        <v>16501</v>
      </c>
    </row>
    <row r="9648" spans="1:3" ht="11.5" x14ac:dyDescent="0.25">
      <c r="A9648" s="85">
        <v>27118119</v>
      </c>
      <c r="B9648" s="84" t="s">
        <v>4757</v>
      </c>
      <c r="C9648" s="82" t="s">
        <v>4758</v>
      </c>
    </row>
    <row r="9649" spans="1:3" ht="11.5" x14ac:dyDescent="0.25">
      <c r="A9649" s="85">
        <v>27122850</v>
      </c>
      <c r="B9649" s="84" t="s">
        <v>4759</v>
      </c>
      <c r="C9649" s="82" t="s">
        <v>4760</v>
      </c>
    </row>
    <row r="9650" spans="1:3" ht="11.5" hidden="1" x14ac:dyDescent="0.25">
      <c r="A9650" s="85">
        <v>27030596</v>
      </c>
      <c r="B9650" s="84" t="s">
        <v>16502</v>
      </c>
    </row>
    <row r="9651" spans="1:3" ht="11.5" hidden="1" x14ac:dyDescent="0.25">
      <c r="A9651" s="85">
        <v>25133199</v>
      </c>
      <c r="B9651" s="84" t="s">
        <v>16503</v>
      </c>
    </row>
    <row r="9652" spans="1:3" ht="11.5" hidden="1" x14ac:dyDescent="0.25">
      <c r="A9652" s="85">
        <v>25298016</v>
      </c>
      <c r="B9652" s="84" t="s">
        <v>16504</v>
      </c>
    </row>
    <row r="9653" spans="1:3" ht="11.5" hidden="1" x14ac:dyDescent="0.25">
      <c r="A9653" s="85">
        <v>25297944</v>
      </c>
      <c r="B9653" s="84" t="s">
        <v>16505</v>
      </c>
    </row>
    <row r="9654" spans="1:3" ht="11.5" hidden="1" x14ac:dyDescent="0.25">
      <c r="A9654" s="85">
        <v>27030597</v>
      </c>
      <c r="B9654" s="84" t="s">
        <v>16506</v>
      </c>
    </row>
    <row r="9655" spans="1:3" ht="11.5" hidden="1" x14ac:dyDescent="0.25">
      <c r="A9655" s="85">
        <v>27121957</v>
      </c>
      <c r="B9655" s="84" t="s">
        <v>16507</v>
      </c>
    </row>
    <row r="9656" spans="1:3" ht="11.5" hidden="1" x14ac:dyDescent="0.25">
      <c r="A9656" s="85">
        <v>25062559</v>
      </c>
      <c r="B9656" s="84" t="s">
        <v>16508</v>
      </c>
    </row>
    <row r="9657" spans="1:3" ht="11.5" x14ac:dyDescent="0.25">
      <c r="A9657" s="85">
        <v>25462197</v>
      </c>
      <c r="B9657" s="84" t="s">
        <v>4761</v>
      </c>
      <c r="C9657" s="82" t="s">
        <v>4762</v>
      </c>
    </row>
    <row r="9658" spans="1:3" ht="11.5" hidden="1" x14ac:dyDescent="0.25">
      <c r="A9658" s="85">
        <v>27123622</v>
      </c>
      <c r="B9658" s="84" t="s">
        <v>16509</v>
      </c>
    </row>
    <row r="9659" spans="1:3" ht="11.5" hidden="1" x14ac:dyDescent="0.25">
      <c r="A9659" s="85">
        <v>25580788</v>
      </c>
      <c r="B9659" s="84" t="s">
        <v>16510</v>
      </c>
    </row>
    <row r="9660" spans="1:3" ht="11.5" hidden="1" x14ac:dyDescent="0.25">
      <c r="A9660" s="85">
        <v>25469945</v>
      </c>
      <c r="B9660" s="84" t="s">
        <v>16511</v>
      </c>
    </row>
    <row r="9661" spans="1:3" ht="11.5" hidden="1" x14ac:dyDescent="0.25">
      <c r="A9661" s="85">
        <v>27193423</v>
      </c>
      <c r="B9661" s="84" t="s">
        <v>16512</v>
      </c>
    </row>
    <row r="9662" spans="1:3" ht="11.5" x14ac:dyDescent="0.25">
      <c r="A9662" s="85">
        <v>25437380</v>
      </c>
      <c r="B9662" s="84" t="s">
        <v>4763</v>
      </c>
      <c r="C9662" s="82" t="s">
        <v>4764</v>
      </c>
    </row>
    <row r="9663" spans="1:3" ht="11.5" x14ac:dyDescent="0.25">
      <c r="A9663" s="85">
        <v>25475941</v>
      </c>
      <c r="B9663" s="84" t="s">
        <v>4765</v>
      </c>
      <c r="C9663" s="82" t="s">
        <v>4766</v>
      </c>
    </row>
    <row r="9664" spans="1:3" ht="11.5" hidden="1" x14ac:dyDescent="0.25">
      <c r="A9664" s="85">
        <v>25575384</v>
      </c>
      <c r="B9664" s="84" t="s">
        <v>16513</v>
      </c>
    </row>
    <row r="9665" spans="1:3" ht="11.5" hidden="1" x14ac:dyDescent="0.25">
      <c r="A9665" s="85">
        <v>8035611</v>
      </c>
      <c r="B9665" s="84" t="s">
        <v>16514</v>
      </c>
    </row>
    <row r="9666" spans="1:3" ht="11.5" hidden="1" x14ac:dyDescent="0.25">
      <c r="A9666" s="85">
        <v>25100210</v>
      </c>
      <c r="B9666" s="84" t="s">
        <v>26124</v>
      </c>
    </row>
    <row r="9667" spans="1:3" ht="11.5" x14ac:dyDescent="0.25">
      <c r="A9667" s="85">
        <v>27067570</v>
      </c>
      <c r="B9667" s="84" t="s">
        <v>4767</v>
      </c>
      <c r="C9667" s="82" t="s">
        <v>4768</v>
      </c>
    </row>
    <row r="9668" spans="1:3" ht="11.5" hidden="1" x14ac:dyDescent="0.25">
      <c r="A9668" s="85">
        <v>25478584</v>
      </c>
      <c r="B9668" s="84" t="s">
        <v>16515</v>
      </c>
    </row>
    <row r="9669" spans="1:3" ht="11.5" hidden="1" x14ac:dyDescent="0.25">
      <c r="A9669" s="85">
        <v>25576201</v>
      </c>
      <c r="B9669" s="84" t="s">
        <v>16516</v>
      </c>
    </row>
    <row r="9670" spans="1:3" ht="11.5" hidden="1" x14ac:dyDescent="0.25">
      <c r="A9670" s="85">
        <v>25459063</v>
      </c>
      <c r="B9670" s="84" t="s">
        <v>16517</v>
      </c>
    </row>
    <row r="9671" spans="1:3" ht="11.5" hidden="1" x14ac:dyDescent="0.25">
      <c r="A9671" s="85">
        <v>25467487</v>
      </c>
      <c r="B9671" s="84" t="s">
        <v>16518</v>
      </c>
    </row>
    <row r="9672" spans="1:3" ht="11.5" hidden="1" x14ac:dyDescent="0.25">
      <c r="A9672" s="85">
        <v>25414805</v>
      </c>
      <c r="B9672" s="84" t="s">
        <v>16519</v>
      </c>
    </row>
    <row r="9673" spans="1:3" ht="11.5" x14ac:dyDescent="0.25">
      <c r="A9673" s="85">
        <v>25475967</v>
      </c>
      <c r="B9673" s="84" t="s">
        <v>4769</v>
      </c>
      <c r="C9673" s="82" t="s">
        <v>4770</v>
      </c>
    </row>
    <row r="9674" spans="1:3" ht="11.5" x14ac:dyDescent="0.25">
      <c r="A9674" s="85">
        <v>25428104</v>
      </c>
      <c r="B9674" s="84" t="s">
        <v>20624</v>
      </c>
      <c r="C9674" s="82" t="s">
        <v>4772</v>
      </c>
    </row>
    <row r="9675" spans="1:3" ht="11.5" x14ac:dyDescent="0.25">
      <c r="A9675" s="85">
        <v>25462166</v>
      </c>
      <c r="B9675" s="84" t="s">
        <v>4773</v>
      </c>
      <c r="C9675" s="82" t="s">
        <v>4774</v>
      </c>
    </row>
    <row r="9676" spans="1:3" ht="11.5" hidden="1" x14ac:dyDescent="0.25">
      <c r="A9676" s="85">
        <v>25400779</v>
      </c>
      <c r="B9676" s="84" t="s">
        <v>16520</v>
      </c>
    </row>
    <row r="9677" spans="1:3" ht="11.5" hidden="1" x14ac:dyDescent="0.25">
      <c r="A9677" s="85">
        <v>25574655</v>
      </c>
      <c r="B9677" s="84" t="s">
        <v>16521</v>
      </c>
    </row>
    <row r="9678" spans="1:3" ht="11.5" hidden="1" x14ac:dyDescent="0.25">
      <c r="A9678" s="85">
        <v>25400782</v>
      </c>
      <c r="B9678" s="84" t="s">
        <v>16522</v>
      </c>
    </row>
    <row r="9679" spans="1:3" ht="11.5" hidden="1" x14ac:dyDescent="0.25">
      <c r="A9679" s="85">
        <v>27077835</v>
      </c>
      <c r="B9679" s="84" t="s">
        <v>16523</v>
      </c>
    </row>
    <row r="9680" spans="1:3" ht="11.5" x14ac:dyDescent="0.25">
      <c r="A9680" s="85">
        <v>27113289</v>
      </c>
      <c r="B9680" s="84" t="s">
        <v>15776</v>
      </c>
      <c r="C9680" s="82" t="s">
        <v>4776</v>
      </c>
    </row>
    <row r="9681" spans="1:3" ht="11.5" x14ac:dyDescent="0.25">
      <c r="A9681" s="85">
        <v>25474145</v>
      </c>
      <c r="B9681" s="84" t="s">
        <v>4777</v>
      </c>
      <c r="C9681" s="82" t="s">
        <v>4778</v>
      </c>
    </row>
    <row r="9682" spans="1:3" ht="11.5" x14ac:dyDescent="0.25">
      <c r="A9682" s="85">
        <v>25459141</v>
      </c>
      <c r="B9682" s="84" t="s">
        <v>4779</v>
      </c>
      <c r="C9682" s="82" t="s">
        <v>4780</v>
      </c>
    </row>
    <row r="9683" spans="1:3" ht="11.5" x14ac:dyDescent="0.25">
      <c r="A9683" s="85">
        <v>25471828</v>
      </c>
      <c r="B9683" s="84" t="s">
        <v>26455</v>
      </c>
      <c r="C9683" s="82" t="s">
        <v>4782</v>
      </c>
    </row>
    <row r="9684" spans="1:3" ht="11.5" x14ac:dyDescent="0.25">
      <c r="A9684" s="85">
        <v>25067305</v>
      </c>
      <c r="B9684" s="84" t="s">
        <v>4783</v>
      </c>
      <c r="C9684" s="82" t="s">
        <v>4784</v>
      </c>
    </row>
    <row r="9685" spans="1:3" ht="11.5" hidden="1" x14ac:dyDescent="0.25">
      <c r="A9685" s="85">
        <v>25472783</v>
      </c>
      <c r="B9685" s="84" t="s">
        <v>16524</v>
      </c>
    </row>
    <row r="9686" spans="1:3" ht="11.5" x14ac:dyDescent="0.25">
      <c r="A9686" s="85">
        <v>25437597</v>
      </c>
      <c r="B9686" s="84" t="s">
        <v>4785</v>
      </c>
      <c r="C9686" s="82" t="s">
        <v>4786</v>
      </c>
    </row>
    <row r="9687" spans="1:3" ht="11.5" hidden="1" x14ac:dyDescent="0.25">
      <c r="A9687" s="85">
        <v>27055195</v>
      </c>
      <c r="B9687" s="84" t="s">
        <v>26125</v>
      </c>
    </row>
    <row r="9688" spans="1:3" ht="11.5" x14ac:dyDescent="0.25">
      <c r="A9688" s="85">
        <v>27094550</v>
      </c>
      <c r="B9688" s="84" t="s">
        <v>1245</v>
      </c>
      <c r="C9688" s="82" t="s">
        <v>4788</v>
      </c>
    </row>
    <row r="9689" spans="1:3" ht="11.5" x14ac:dyDescent="0.25">
      <c r="A9689" s="85">
        <v>25462156</v>
      </c>
      <c r="B9689" s="84" t="s">
        <v>4789</v>
      </c>
      <c r="C9689" s="82" t="s">
        <v>4790</v>
      </c>
    </row>
    <row r="9690" spans="1:3" ht="11.5" x14ac:dyDescent="0.25">
      <c r="A9690" s="85">
        <v>25589503</v>
      </c>
      <c r="B9690" s="84" t="s">
        <v>4791</v>
      </c>
      <c r="C9690" s="82" t="s">
        <v>4792</v>
      </c>
    </row>
    <row r="9691" spans="1:3" ht="11.5" x14ac:dyDescent="0.25">
      <c r="A9691" s="85">
        <v>25462424</v>
      </c>
      <c r="B9691" s="84" t="s">
        <v>4793</v>
      </c>
      <c r="C9691" s="82" t="s">
        <v>4794</v>
      </c>
    </row>
    <row r="9692" spans="1:3" ht="11.5" hidden="1" x14ac:dyDescent="0.25">
      <c r="A9692" s="85">
        <v>27099146</v>
      </c>
      <c r="B9692" s="84" t="s">
        <v>16525</v>
      </c>
    </row>
    <row r="9693" spans="1:3" ht="11.5" hidden="1" x14ac:dyDescent="0.25">
      <c r="A9693" s="85">
        <v>25113527</v>
      </c>
      <c r="B9693" s="84" t="s">
        <v>16526</v>
      </c>
    </row>
    <row r="9694" spans="1:3" ht="11.5" hidden="1" x14ac:dyDescent="0.25">
      <c r="A9694" s="85">
        <v>25472315</v>
      </c>
      <c r="B9694" s="84" t="s">
        <v>16527</v>
      </c>
    </row>
    <row r="9695" spans="1:3" ht="11.5" hidden="1" x14ac:dyDescent="0.25">
      <c r="A9695" s="85">
        <v>25171429</v>
      </c>
      <c r="B9695" s="84" t="s">
        <v>16528</v>
      </c>
    </row>
    <row r="9696" spans="1:3" ht="11.5" x14ac:dyDescent="0.25">
      <c r="A9696" s="85">
        <v>25427477</v>
      </c>
      <c r="B9696" s="84" t="s">
        <v>4795</v>
      </c>
      <c r="C9696" s="82" t="s">
        <v>4796</v>
      </c>
    </row>
    <row r="9697" spans="1:3" ht="11.5" hidden="1" x14ac:dyDescent="0.25">
      <c r="A9697" s="85">
        <v>25576206</v>
      </c>
      <c r="B9697" s="84" t="s">
        <v>16530</v>
      </c>
    </row>
    <row r="9698" spans="1:3" ht="11.5" hidden="1" x14ac:dyDescent="0.25">
      <c r="A9698" s="85">
        <v>27016037</v>
      </c>
      <c r="B9698" s="84" t="s">
        <v>16531</v>
      </c>
    </row>
    <row r="9699" spans="1:3" ht="11.5" hidden="1" x14ac:dyDescent="0.25">
      <c r="A9699" s="85">
        <v>25460134</v>
      </c>
      <c r="B9699" s="84" t="s">
        <v>16532</v>
      </c>
    </row>
    <row r="9700" spans="1:3" ht="11.5" hidden="1" x14ac:dyDescent="0.25">
      <c r="A9700" s="85">
        <v>25576293</v>
      </c>
      <c r="B9700" s="84" t="s">
        <v>16533</v>
      </c>
    </row>
    <row r="9701" spans="1:3" ht="11.5" hidden="1" x14ac:dyDescent="0.25">
      <c r="A9701" s="85">
        <v>25414876</v>
      </c>
      <c r="B9701" s="84" t="s">
        <v>16534</v>
      </c>
    </row>
    <row r="9702" spans="1:3" ht="11.5" hidden="1" x14ac:dyDescent="0.25">
      <c r="A9702" s="85">
        <v>27001507</v>
      </c>
      <c r="B9702" s="84" t="s">
        <v>16535</v>
      </c>
    </row>
    <row r="9703" spans="1:3" ht="11.5" hidden="1" x14ac:dyDescent="0.25">
      <c r="A9703" s="85">
        <v>27039154</v>
      </c>
      <c r="B9703" s="84" t="s">
        <v>16536</v>
      </c>
    </row>
    <row r="9704" spans="1:3" ht="11.5" hidden="1" x14ac:dyDescent="0.25">
      <c r="A9704" s="85">
        <v>25094296</v>
      </c>
      <c r="B9704" s="84" t="s">
        <v>16537</v>
      </c>
    </row>
    <row r="9705" spans="1:3" ht="11.5" hidden="1" x14ac:dyDescent="0.25">
      <c r="A9705" s="85">
        <v>27010519</v>
      </c>
      <c r="B9705" s="84" t="s">
        <v>16538</v>
      </c>
    </row>
    <row r="9706" spans="1:3" ht="11.5" hidden="1" x14ac:dyDescent="0.25">
      <c r="A9706" s="85">
        <v>25134999</v>
      </c>
      <c r="B9706" s="84" t="s">
        <v>16539</v>
      </c>
    </row>
    <row r="9707" spans="1:3" ht="11.5" hidden="1" x14ac:dyDescent="0.25">
      <c r="A9707" s="85">
        <v>25100205</v>
      </c>
      <c r="B9707" s="84" t="s">
        <v>16540</v>
      </c>
    </row>
    <row r="9708" spans="1:3" ht="11.5" x14ac:dyDescent="0.25">
      <c r="A9708" s="85">
        <v>25427993</v>
      </c>
      <c r="B9708" s="84" t="s">
        <v>4797</v>
      </c>
      <c r="C9708" s="82" t="s">
        <v>4798</v>
      </c>
    </row>
    <row r="9709" spans="1:3" ht="11.5" hidden="1" x14ac:dyDescent="0.25">
      <c r="A9709" s="85">
        <v>27035813</v>
      </c>
      <c r="B9709" s="84" t="s">
        <v>16541</v>
      </c>
    </row>
    <row r="9710" spans="1:3" ht="11.5" hidden="1" x14ac:dyDescent="0.25">
      <c r="A9710" s="85">
        <v>27035492</v>
      </c>
      <c r="B9710" s="84" t="s">
        <v>16542</v>
      </c>
    </row>
    <row r="9711" spans="1:3" ht="11.5" x14ac:dyDescent="0.25">
      <c r="A9711" s="85">
        <v>25563120</v>
      </c>
      <c r="B9711" s="84" t="s">
        <v>4799</v>
      </c>
      <c r="C9711" s="82" t="s">
        <v>4800</v>
      </c>
    </row>
    <row r="9712" spans="1:3" ht="11.5" x14ac:dyDescent="0.25">
      <c r="A9712" s="85">
        <v>25466532</v>
      </c>
      <c r="B9712" s="84" t="s">
        <v>4801</v>
      </c>
      <c r="C9712" s="82" t="s">
        <v>4802</v>
      </c>
    </row>
    <row r="9713" spans="1:3" ht="11.5" x14ac:dyDescent="0.25">
      <c r="A9713" s="85">
        <v>25437381</v>
      </c>
      <c r="B9713" s="84" t="s">
        <v>4803</v>
      </c>
      <c r="C9713" s="82" t="s">
        <v>4802</v>
      </c>
    </row>
    <row r="9714" spans="1:3" ht="11.5" hidden="1" x14ac:dyDescent="0.25">
      <c r="A9714" s="85">
        <v>27188590</v>
      </c>
      <c r="B9714" s="84" t="s">
        <v>16543</v>
      </c>
    </row>
    <row r="9715" spans="1:3" ht="11.5" x14ac:dyDescent="0.25">
      <c r="A9715" s="85">
        <v>25563114</v>
      </c>
      <c r="B9715" s="84" t="s">
        <v>4804</v>
      </c>
      <c r="C9715" s="82" t="s">
        <v>4805</v>
      </c>
    </row>
    <row r="9716" spans="1:3" ht="11.5" hidden="1" x14ac:dyDescent="0.25">
      <c r="A9716" s="85">
        <v>27184187</v>
      </c>
      <c r="B9716" s="84" t="s">
        <v>16544</v>
      </c>
    </row>
    <row r="9717" spans="1:3" ht="11.5" x14ac:dyDescent="0.25">
      <c r="A9717" s="85">
        <v>25123571</v>
      </c>
      <c r="B9717" s="84" t="s">
        <v>4806</v>
      </c>
      <c r="C9717" s="82" t="s">
        <v>4807</v>
      </c>
    </row>
    <row r="9718" spans="1:3" ht="11.5" hidden="1" x14ac:dyDescent="0.25">
      <c r="A9718" s="85">
        <v>27184156</v>
      </c>
      <c r="B9718" s="84" t="s">
        <v>16545</v>
      </c>
    </row>
    <row r="9719" spans="1:3" ht="11.5" x14ac:dyDescent="0.25">
      <c r="A9719" s="85">
        <v>25437478</v>
      </c>
      <c r="B9719" s="84" t="s">
        <v>4808</v>
      </c>
      <c r="C9719" s="82" t="s">
        <v>4809</v>
      </c>
    </row>
    <row r="9720" spans="1:3" ht="11.5" x14ac:dyDescent="0.25">
      <c r="A9720" s="85">
        <v>25575366</v>
      </c>
      <c r="B9720" s="84" t="s">
        <v>4810</v>
      </c>
      <c r="C9720" s="82" t="s">
        <v>4811</v>
      </c>
    </row>
    <row r="9721" spans="1:3" ht="11.5" hidden="1" x14ac:dyDescent="0.25">
      <c r="A9721" s="85">
        <v>27188912</v>
      </c>
      <c r="B9721" s="84" t="s">
        <v>16546</v>
      </c>
    </row>
    <row r="9722" spans="1:3" ht="11.5" hidden="1" x14ac:dyDescent="0.25">
      <c r="A9722" s="85">
        <v>27184028</v>
      </c>
      <c r="B9722" s="84" t="s">
        <v>16547</v>
      </c>
    </row>
    <row r="9723" spans="1:3" ht="11.5" hidden="1" x14ac:dyDescent="0.25">
      <c r="A9723" s="85">
        <v>27197633</v>
      </c>
      <c r="B9723" s="84" t="s">
        <v>16548</v>
      </c>
    </row>
    <row r="9724" spans="1:3" ht="11.5" x14ac:dyDescent="0.25">
      <c r="A9724" s="85">
        <v>25461962</v>
      </c>
      <c r="B9724" s="84" t="s">
        <v>4812</v>
      </c>
      <c r="C9724" s="82" t="s">
        <v>4813</v>
      </c>
    </row>
    <row r="9725" spans="1:3" ht="11.5" hidden="1" x14ac:dyDescent="0.25">
      <c r="A9725" s="85">
        <v>27187028</v>
      </c>
      <c r="B9725" s="84" t="s">
        <v>16549</v>
      </c>
    </row>
    <row r="9726" spans="1:3" ht="11.5" hidden="1" x14ac:dyDescent="0.25">
      <c r="A9726" s="85">
        <v>27187039</v>
      </c>
      <c r="B9726" s="84" t="s">
        <v>16550</v>
      </c>
    </row>
    <row r="9727" spans="1:3" ht="11.5" hidden="1" x14ac:dyDescent="0.25">
      <c r="A9727" s="85">
        <v>27187176</v>
      </c>
      <c r="B9727" s="84" t="s">
        <v>16551</v>
      </c>
    </row>
    <row r="9728" spans="1:3" ht="11.5" x14ac:dyDescent="0.25">
      <c r="A9728" s="85">
        <v>25460435</v>
      </c>
      <c r="B9728" s="84" t="s">
        <v>4814</v>
      </c>
      <c r="C9728" s="82" t="s">
        <v>4815</v>
      </c>
    </row>
    <row r="9729" spans="1:3" ht="11.5" x14ac:dyDescent="0.25">
      <c r="A9729" s="85">
        <v>25427987</v>
      </c>
      <c r="B9729" s="84" t="s">
        <v>4816</v>
      </c>
      <c r="C9729" s="82" t="s">
        <v>4817</v>
      </c>
    </row>
    <row r="9730" spans="1:3" ht="11.5" hidden="1" x14ac:dyDescent="0.25">
      <c r="A9730" s="85">
        <v>27110007</v>
      </c>
      <c r="B9730" s="84" t="s">
        <v>16552</v>
      </c>
    </row>
    <row r="9731" spans="1:3" ht="11.5" hidden="1" x14ac:dyDescent="0.25">
      <c r="A9731" s="85">
        <v>27108030</v>
      </c>
      <c r="B9731" s="84" t="s">
        <v>16553</v>
      </c>
    </row>
    <row r="9732" spans="1:3" ht="11.5" hidden="1" x14ac:dyDescent="0.25">
      <c r="A9732" s="85">
        <v>27187254</v>
      </c>
      <c r="B9732" s="84" t="s">
        <v>16554</v>
      </c>
    </row>
    <row r="9733" spans="1:3" ht="11.5" hidden="1" x14ac:dyDescent="0.25">
      <c r="A9733" s="85">
        <v>27187323</v>
      </c>
      <c r="B9733" s="84" t="s">
        <v>16555</v>
      </c>
    </row>
    <row r="9734" spans="1:3" ht="11.5" hidden="1" x14ac:dyDescent="0.25">
      <c r="A9734" s="85">
        <v>27193430</v>
      </c>
      <c r="B9734" s="84" t="s">
        <v>16556</v>
      </c>
    </row>
    <row r="9735" spans="1:3" ht="11.5" hidden="1" x14ac:dyDescent="0.25">
      <c r="A9735" s="85">
        <v>27193431</v>
      </c>
      <c r="B9735" s="84" t="s">
        <v>16557</v>
      </c>
    </row>
    <row r="9736" spans="1:3" ht="11.5" hidden="1" x14ac:dyDescent="0.25">
      <c r="A9736" s="85">
        <v>27193432</v>
      </c>
      <c r="B9736" s="84" t="s">
        <v>16558</v>
      </c>
    </row>
    <row r="9737" spans="1:3" ht="11.5" hidden="1" x14ac:dyDescent="0.25">
      <c r="A9737" s="85">
        <v>27187460</v>
      </c>
      <c r="B9737" s="84" t="s">
        <v>16559</v>
      </c>
    </row>
    <row r="9738" spans="1:3" ht="11.5" hidden="1" x14ac:dyDescent="0.25">
      <c r="A9738" s="85">
        <v>27187461</v>
      </c>
      <c r="B9738" s="84" t="s">
        <v>16560</v>
      </c>
    </row>
    <row r="9739" spans="1:3" ht="11.5" hidden="1" x14ac:dyDescent="0.25">
      <c r="A9739" s="85">
        <v>27151520</v>
      </c>
      <c r="B9739" s="84" t="s">
        <v>16561</v>
      </c>
    </row>
    <row r="9740" spans="1:3" ht="11.5" x14ac:dyDescent="0.25">
      <c r="A9740" s="85">
        <v>25454587</v>
      </c>
      <c r="B9740" s="84" t="s">
        <v>4818</v>
      </c>
      <c r="C9740" s="82" t="s">
        <v>4819</v>
      </c>
    </row>
    <row r="9741" spans="1:3" ht="11.5" x14ac:dyDescent="0.25">
      <c r="A9741" s="85">
        <v>25067316</v>
      </c>
      <c r="B9741" s="84" t="s">
        <v>4820</v>
      </c>
      <c r="C9741" s="82" t="s">
        <v>4821</v>
      </c>
    </row>
    <row r="9742" spans="1:3" ht="11.5" x14ac:dyDescent="0.25">
      <c r="A9742" s="85">
        <v>25301351</v>
      </c>
      <c r="B9742" s="84" t="s">
        <v>4822</v>
      </c>
      <c r="C9742" s="82" t="s">
        <v>4823</v>
      </c>
    </row>
    <row r="9743" spans="1:3" ht="11.5" hidden="1" x14ac:dyDescent="0.25">
      <c r="A9743" s="85">
        <v>25426508</v>
      </c>
      <c r="B9743" s="84" t="s">
        <v>16562</v>
      </c>
    </row>
    <row r="9744" spans="1:3" ht="11.5" hidden="1" x14ac:dyDescent="0.25">
      <c r="A9744" s="85">
        <v>27184124</v>
      </c>
      <c r="B9744" s="84" t="s">
        <v>16563</v>
      </c>
    </row>
    <row r="9745" spans="1:3" ht="11.5" x14ac:dyDescent="0.25">
      <c r="A9745" s="85">
        <v>25469783</v>
      </c>
      <c r="B9745" s="84" t="s">
        <v>4824</v>
      </c>
      <c r="C9745" s="82" t="s">
        <v>4825</v>
      </c>
    </row>
    <row r="9746" spans="1:3" ht="11.5" x14ac:dyDescent="0.25">
      <c r="A9746" s="85">
        <v>25461633</v>
      </c>
      <c r="B9746" s="84" t="s">
        <v>4826</v>
      </c>
      <c r="C9746" s="82" t="s">
        <v>4827</v>
      </c>
    </row>
    <row r="9747" spans="1:3" ht="11.5" x14ac:dyDescent="0.25">
      <c r="A9747" s="85">
        <v>27173900</v>
      </c>
      <c r="B9747" s="84" t="s">
        <v>4828</v>
      </c>
      <c r="C9747" s="82" t="s">
        <v>4829</v>
      </c>
    </row>
    <row r="9748" spans="1:3" ht="11.5" x14ac:dyDescent="0.25">
      <c r="A9748" s="85">
        <v>25575467</v>
      </c>
      <c r="B9748" s="84" t="s">
        <v>4830</v>
      </c>
      <c r="C9748" s="82" t="s">
        <v>4829</v>
      </c>
    </row>
    <row r="9749" spans="1:3" ht="11.5" hidden="1" x14ac:dyDescent="0.25">
      <c r="A9749" s="85">
        <v>27148882</v>
      </c>
      <c r="B9749" s="84" t="s">
        <v>16565</v>
      </c>
    </row>
    <row r="9750" spans="1:3" ht="11.5" x14ac:dyDescent="0.25">
      <c r="A9750" s="85">
        <v>25301353</v>
      </c>
      <c r="B9750" s="84" t="s">
        <v>4831</v>
      </c>
      <c r="C9750" s="82" t="s">
        <v>4832</v>
      </c>
    </row>
    <row r="9751" spans="1:3" ht="11.5" hidden="1" x14ac:dyDescent="0.25">
      <c r="A9751" s="85">
        <v>27187556</v>
      </c>
      <c r="B9751" s="84" t="s">
        <v>16566</v>
      </c>
    </row>
    <row r="9752" spans="1:3" ht="11.5" hidden="1" x14ac:dyDescent="0.25">
      <c r="A9752" s="85">
        <v>27187559</v>
      </c>
      <c r="B9752" s="84" t="s">
        <v>16567</v>
      </c>
    </row>
    <row r="9753" spans="1:3" ht="11.5" hidden="1" x14ac:dyDescent="0.25">
      <c r="A9753" s="85">
        <v>27171493</v>
      </c>
      <c r="B9753" s="84" t="s">
        <v>16568</v>
      </c>
    </row>
    <row r="9754" spans="1:3" ht="11.5" x14ac:dyDescent="0.25">
      <c r="A9754" s="85">
        <v>25484399</v>
      </c>
      <c r="B9754" s="84" t="s">
        <v>4833</v>
      </c>
      <c r="C9754" s="82" t="s">
        <v>4834</v>
      </c>
    </row>
    <row r="9755" spans="1:3" ht="11.5" hidden="1" x14ac:dyDescent="0.25">
      <c r="A9755" s="85">
        <v>27188609</v>
      </c>
      <c r="B9755" s="84" t="s">
        <v>16569</v>
      </c>
    </row>
    <row r="9756" spans="1:3" ht="11.5" hidden="1" x14ac:dyDescent="0.25">
      <c r="A9756" s="85">
        <v>27187602</v>
      </c>
      <c r="B9756" s="84" t="s">
        <v>16570</v>
      </c>
    </row>
    <row r="9757" spans="1:3" ht="11.5" hidden="1" x14ac:dyDescent="0.25">
      <c r="A9757" s="85">
        <v>27187638</v>
      </c>
      <c r="B9757" s="84" t="s">
        <v>16571</v>
      </c>
    </row>
    <row r="9758" spans="1:3" ht="11.5" x14ac:dyDescent="0.25">
      <c r="A9758" s="85">
        <v>27170229</v>
      </c>
      <c r="B9758" s="84" t="s">
        <v>4835</v>
      </c>
      <c r="C9758" s="82" t="s">
        <v>4836</v>
      </c>
    </row>
    <row r="9759" spans="1:3" ht="11.5" hidden="1" x14ac:dyDescent="0.25">
      <c r="A9759" s="85">
        <v>27187705</v>
      </c>
      <c r="B9759" s="84" t="s">
        <v>16572</v>
      </c>
    </row>
    <row r="9760" spans="1:3" ht="11.5" hidden="1" x14ac:dyDescent="0.25">
      <c r="A9760" s="85">
        <v>27187847</v>
      </c>
      <c r="B9760" s="84" t="s">
        <v>16573</v>
      </c>
    </row>
    <row r="9761" spans="1:3" ht="11.5" hidden="1" x14ac:dyDescent="0.25">
      <c r="A9761" s="85">
        <v>27187967</v>
      </c>
      <c r="B9761" s="84" t="s">
        <v>16574</v>
      </c>
    </row>
    <row r="9762" spans="1:3" ht="11.5" hidden="1" x14ac:dyDescent="0.25">
      <c r="A9762" s="85">
        <v>25461294</v>
      </c>
      <c r="B9762" s="84" t="s">
        <v>16575</v>
      </c>
    </row>
    <row r="9763" spans="1:3" ht="11.5" x14ac:dyDescent="0.25">
      <c r="A9763" s="85">
        <v>25434192</v>
      </c>
      <c r="B9763" s="84" t="s">
        <v>4837</v>
      </c>
      <c r="C9763" s="82" t="s">
        <v>4836</v>
      </c>
    </row>
    <row r="9764" spans="1:3" ht="11.5" hidden="1" x14ac:dyDescent="0.25">
      <c r="A9764" s="85">
        <v>25579445</v>
      </c>
      <c r="B9764" s="84" t="s">
        <v>16576</v>
      </c>
    </row>
    <row r="9765" spans="1:3" ht="11.5" hidden="1" x14ac:dyDescent="0.25">
      <c r="A9765" s="85">
        <v>25581497</v>
      </c>
      <c r="B9765" s="84" t="s">
        <v>16577</v>
      </c>
    </row>
    <row r="9766" spans="1:3" ht="11.5" hidden="1" x14ac:dyDescent="0.25">
      <c r="A9766" s="85">
        <v>25459064</v>
      </c>
      <c r="B9766" s="84" t="s">
        <v>16578</v>
      </c>
    </row>
    <row r="9767" spans="1:3" ht="11.5" hidden="1" x14ac:dyDescent="0.25">
      <c r="A9767" s="85">
        <v>25581498</v>
      </c>
      <c r="B9767" s="84" t="s">
        <v>16579</v>
      </c>
    </row>
    <row r="9768" spans="1:3" ht="11.5" hidden="1" x14ac:dyDescent="0.25">
      <c r="A9768" s="85">
        <v>25577065</v>
      </c>
      <c r="B9768" s="84" t="s">
        <v>16580</v>
      </c>
    </row>
    <row r="9769" spans="1:3" ht="11.5" hidden="1" x14ac:dyDescent="0.25">
      <c r="A9769" s="85">
        <v>25577063</v>
      </c>
      <c r="B9769" s="84" t="s">
        <v>16581</v>
      </c>
    </row>
    <row r="9770" spans="1:3" ht="11.5" hidden="1" x14ac:dyDescent="0.25">
      <c r="A9770" s="85">
        <v>25577107</v>
      </c>
      <c r="B9770" s="84" t="s">
        <v>16582</v>
      </c>
    </row>
    <row r="9771" spans="1:3" ht="11.5" hidden="1" x14ac:dyDescent="0.25">
      <c r="A9771" s="85">
        <v>25577059</v>
      </c>
      <c r="B9771" s="84" t="s">
        <v>16583</v>
      </c>
    </row>
    <row r="9772" spans="1:3" ht="11.5" hidden="1" x14ac:dyDescent="0.25">
      <c r="A9772" s="85">
        <v>25574223</v>
      </c>
      <c r="B9772" s="84" t="s">
        <v>16584</v>
      </c>
    </row>
    <row r="9773" spans="1:3" ht="11.5" hidden="1" x14ac:dyDescent="0.25">
      <c r="A9773" s="85">
        <v>25433123</v>
      </c>
      <c r="B9773" s="84" t="s">
        <v>16585</v>
      </c>
    </row>
    <row r="9774" spans="1:3" ht="11.5" x14ac:dyDescent="0.25">
      <c r="A9774" s="85">
        <v>27156118</v>
      </c>
      <c r="B9774" s="84" t="s">
        <v>4838</v>
      </c>
      <c r="C9774" s="82" t="s">
        <v>4839</v>
      </c>
    </row>
    <row r="9775" spans="1:3" ht="11.5" hidden="1" x14ac:dyDescent="0.25">
      <c r="A9775" s="85">
        <v>25462897</v>
      </c>
      <c r="B9775" s="84" t="s">
        <v>16586</v>
      </c>
    </row>
    <row r="9776" spans="1:3" ht="11.5" hidden="1" x14ac:dyDescent="0.25">
      <c r="A9776" s="85">
        <v>25576207</v>
      </c>
      <c r="B9776" s="84" t="s">
        <v>16587</v>
      </c>
    </row>
    <row r="9777" spans="1:3" ht="11.5" hidden="1" x14ac:dyDescent="0.25">
      <c r="A9777" s="85">
        <v>25430846</v>
      </c>
      <c r="B9777" s="84" t="s">
        <v>16588</v>
      </c>
    </row>
    <row r="9778" spans="1:3" ht="11.5" x14ac:dyDescent="0.25">
      <c r="A9778" s="85">
        <v>25484418</v>
      </c>
      <c r="B9778" s="84" t="s">
        <v>4840</v>
      </c>
      <c r="C9778" s="82" t="s">
        <v>4841</v>
      </c>
    </row>
    <row r="9779" spans="1:3" ht="11.5" hidden="1" x14ac:dyDescent="0.25">
      <c r="A9779" s="85">
        <v>25577990</v>
      </c>
      <c r="B9779" s="84" t="s">
        <v>16589</v>
      </c>
    </row>
    <row r="9780" spans="1:3" ht="11.5" hidden="1" x14ac:dyDescent="0.25">
      <c r="A9780" s="85">
        <v>25576294</v>
      </c>
      <c r="B9780" s="84" t="s">
        <v>16590</v>
      </c>
    </row>
    <row r="9781" spans="1:3" ht="11.5" hidden="1" x14ac:dyDescent="0.25">
      <c r="A9781" s="85">
        <v>25582468</v>
      </c>
      <c r="B9781" s="84" t="s">
        <v>16591</v>
      </c>
    </row>
    <row r="9782" spans="1:3" ht="11.5" hidden="1" x14ac:dyDescent="0.25">
      <c r="A9782" s="85">
        <v>25577991</v>
      </c>
      <c r="B9782" s="84" t="s">
        <v>16592</v>
      </c>
    </row>
    <row r="9783" spans="1:3" ht="11.5" hidden="1" x14ac:dyDescent="0.25">
      <c r="A9783" s="85">
        <v>25565636</v>
      </c>
      <c r="B9783" s="84" t="s">
        <v>16593</v>
      </c>
    </row>
    <row r="9784" spans="1:3" ht="11.5" hidden="1" x14ac:dyDescent="0.25">
      <c r="A9784" s="85">
        <v>25581500</v>
      </c>
      <c r="B9784" s="84" t="s">
        <v>16594</v>
      </c>
    </row>
    <row r="9785" spans="1:3" ht="11.5" x14ac:dyDescent="0.25">
      <c r="A9785" s="85">
        <v>25580779</v>
      </c>
      <c r="B9785" s="84" t="s">
        <v>4842</v>
      </c>
      <c r="C9785" s="82" t="s">
        <v>4843</v>
      </c>
    </row>
    <row r="9786" spans="1:3" ht="11.5" hidden="1" x14ac:dyDescent="0.25">
      <c r="A9786" s="85">
        <v>25426497</v>
      </c>
      <c r="B9786" s="84" t="s">
        <v>16595</v>
      </c>
    </row>
    <row r="9787" spans="1:3" ht="11.5" x14ac:dyDescent="0.25">
      <c r="A9787" s="85">
        <v>27158338</v>
      </c>
      <c r="B9787" s="84" t="s">
        <v>4844</v>
      </c>
      <c r="C9787" s="82" t="s">
        <v>4843</v>
      </c>
    </row>
    <row r="9788" spans="1:3" ht="11.5" x14ac:dyDescent="0.25">
      <c r="A9788" s="85">
        <v>27136711</v>
      </c>
      <c r="B9788" s="84" t="s">
        <v>4845</v>
      </c>
      <c r="C9788" s="82" t="s">
        <v>4843</v>
      </c>
    </row>
    <row r="9789" spans="1:3" ht="11.5" hidden="1" x14ac:dyDescent="0.25">
      <c r="A9789" s="85">
        <v>25461920</v>
      </c>
      <c r="B9789" s="84" t="s">
        <v>16596</v>
      </c>
    </row>
    <row r="9790" spans="1:3" ht="11.5" hidden="1" x14ac:dyDescent="0.25">
      <c r="A9790" s="85">
        <v>25461926</v>
      </c>
      <c r="B9790" s="84" t="s">
        <v>16597</v>
      </c>
    </row>
    <row r="9791" spans="1:3" ht="11.5" hidden="1" x14ac:dyDescent="0.25">
      <c r="A9791" s="85">
        <v>25461922</v>
      </c>
      <c r="B9791" s="84" t="s">
        <v>16598</v>
      </c>
    </row>
    <row r="9792" spans="1:3" ht="11.5" hidden="1" x14ac:dyDescent="0.25">
      <c r="A9792" s="85">
        <v>25461933</v>
      </c>
      <c r="B9792" s="84" t="s">
        <v>16599</v>
      </c>
    </row>
    <row r="9793" spans="1:3" ht="11.5" hidden="1" x14ac:dyDescent="0.25">
      <c r="A9793" s="85">
        <v>25461927</v>
      </c>
      <c r="B9793" s="84" t="s">
        <v>16600</v>
      </c>
    </row>
    <row r="9794" spans="1:3" ht="11.5" hidden="1" x14ac:dyDescent="0.25">
      <c r="A9794" s="85">
        <v>25461932</v>
      </c>
      <c r="B9794" s="84" t="s">
        <v>16601</v>
      </c>
    </row>
    <row r="9795" spans="1:3" ht="11.5" hidden="1" x14ac:dyDescent="0.25">
      <c r="A9795" s="85">
        <v>25461930</v>
      </c>
      <c r="B9795" s="84" t="s">
        <v>16602</v>
      </c>
    </row>
    <row r="9796" spans="1:3" ht="11.5" hidden="1" x14ac:dyDescent="0.25">
      <c r="A9796" s="85">
        <v>25461929</v>
      </c>
      <c r="B9796" s="84" t="s">
        <v>16603</v>
      </c>
    </row>
    <row r="9797" spans="1:3" ht="11.5" hidden="1" x14ac:dyDescent="0.25">
      <c r="A9797" s="85">
        <v>25461928</v>
      </c>
      <c r="B9797" s="84" t="s">
        <v>16604</v>
      </c>
    </row>
    <row r="9798" spans="1:3" ht="11.5" x14ac:dyDescent="0.25">
      <c r="A9798" s="85">
        <v>25577408</v>
      </c>
      <c r="B9798" s="84" t="s">
        <v>4846</v>
      </c>
      <c r="C9798" s="82" t="s">
        <v>4847</v>
      </c>
    </row>
    <row r="9799" spans="1:3" ht="11.5" x14ac:dyDescent="0.25">
      <c r="A9799" s="85">
        <v>25589505</v>
      </c>
      <c r="B9799" s="84" t="s">
        <v>4848</v>
      </c>
      <c r="C9799" s="82" t="s">
        <v>4849</v>
      </c>
    </row>
    <row r="9800" spans="1:3" ht="11.5" x14ac:dyDescent="0.25">
      <c r="A9800" s="85">
        <v>25579223</v>
      </c>
      <c r="B9800" s="84" t="s">
        <v>4850</v>
      </c>
      <c r="C9800" s="82" t="s">
        <v>4851</v>
      </c>
    </row>
    <row r="9801" spans="1:3" ht="11.5" x14ac:dyDescent="0.25">
      <c r="A9801" s="85">
        <v>25444574</v>
      </c>
      <c r="B9801" s="84" t="s">
        <v>4852</v>
      </c>
      <c r="C9801" s="82" t="s">
        <v>4853</v>
      </c>
    </row>
    <row r="9802" spans="1:3" ht="11.5" hidden="1" x14ac:dyDescent="0.25">
      <c r="A9802" s="85">
        <v>25437769</v>
      </c>
      <c r="B9802" s="84" t="s">
        <v>16605</v>
      </c>
    </row>
    <row r="9803" spans="1:3" ht="11.5" hidden="1" x14ac:dyDescent="0.25">
      <c r="A9803" s="85">
        <v>27193433</v>
      </c>
      <c r="B9803" s="84" t="s">
        <v>16606</v>
      </c>
    </row>
    <row r="9804" spans="1:3" ht="11.5" hidden="1" x14ac:dyDescent="0.25">
      <c r="A9804" s="85">
        <v>27193437</v>
      </c>
      <c r="B9804" s="84" t="s">
        <v>16607</v>
      </c>
    </row>
    <row r="9805" spans="1:3" ht="11.5" hidden="1" x14ac:dyDescent="0.25">
      <c r="A9805" s="85">
        <v>8036476</v>
      </c>
      <c r="B9805" s="84" t="s">
        <v>16608</v>
      </c>
    </row>
    <row r="9806" spans="1:3" ht="11.5" x14ac:dyDescent="0.25">
      <c r="A9806" s="85">
        <v>25427138</v>
      </c>
      <c r="B9806" s="84" t="s">
        <v>4854</v>
      </c>
      <c r="C9806" s="82" t="s">
        <v>4855</v>
      </c>
    </row>
    <row r="9807" spans="1:3" ht="11.5" x14ac:dyDescent="0.25">
      <c r="A9807" s="85">
        <v>25402208</v>
      </c>
      <c r="B9807" s="84" t="s">
        <v>4856</v>
      </c>
      <c r="C9807" s="82" t="s">
        <v>4855</v>
      </c>
    </row>
    <row r="9808" spans="1:3" ht="11.5" x14ac:dyDescent="0.25">
      <c r="A9808" s="85">
        <v>25466533</v>
      </c>
      <c r="B9808" s="84" t="s">
        <v>4857</v>
      </c>
      <c r="C9808" s="82" t="s">
        <v>4858</v>
      </c>
    </row>
    <row r="9809" spans="1:3" ht="11.5" x14ac:dyDescent="0.25">
      <c r="A9809" s="85">
        <v>25457990</v>
      </c>
      <c r="B9809" s="84" t="s">
        <v>26463</v>
      </c>
      <c r="C9809" s="82" t="s">
        <v>4858</v>
      </c>
    </row>
    <row r="9810" spans="1:3" ht="11.5" x14ac:dyDescent="0.25">
      <c r="A9810" s="85">
        <v>25467361</v>
      </c>
      <c r="B9810" s="84" t="s">
        <v>4860</v>
      </c>
      <c r="C9810" s="82" t="s">
        <v>4861</v>
      </c>
    </row>
    <row r="9811" spans="1:3" ht="11.5" x14ac:dyDescent="0.25">
      <c r="A9811" s="85">
        <v>27158160</v>
      </c>
      <c r="B9811" s="84" t="s">
        <v>4862</v>
      </c>
      <c r="C9811" s="82" t="s">
        <v>4863</v>
      </c>
    </row>
    <row r="9812" spans="1:3" ht="11.5" hidden="1" x14ac:dyDescent="0.25">
      <c r="A9812" s="85">
        <v>25458870</v>
      </c>
      <c r="B9812" s="84" t="s">
        <v>16609</v>
      </c>
    </row>
    <row r="9813" spans="1:3" ht="11.5" hidden="1" x14ac:dyDescent="0.25">
      <c r="A9813" s="85">
        <v>27186243</v>
      </c>
      <c r="B9813" s="84" t="s">
        <v>16610</v>
      </c>
    </row>
    <row r="9814" spans="1:3" ht="11.5" hidden="1" x14ac:dyDescent="0.25">
      <c r="A9814" s="85">
        <v>25459674</v>
      </c>
      <c r="B9814" s="84" t="s">
        <v>16611</v>
      </c>
    </row>
    <row r="9815" spans="1:3" ht="11.5" hidden="1" x14ac:dyDescent="0.25">
      <c r="A9815" s="85">
        <v>25574894</v>
      </c>
      <c r="B9815" s="84" t="s">
        <v>16612</v>
      </c>
    </row>
    <row r="9816" spans="1:3" ht="11.5" hidden="1" x14ac:dyDescent="0.25">
      <c r="A9816" s="85">
        <v>25459656</v>
      </c>
      <c r="B9816" s="84" t="s">
        <v>16613</v>
      </c>
    </row>
    <row r="9817" spans="1:3" ht="11.5" x14ac:dyDescent="0.25">
      <c r="A9817" s="85">
        <v>25579224</v>
      </c>
      <c r="B9817" s="84" t="s">
        <v>4864</v>
      </c>
      <c r="C9817" s="82" t="s">
        <v>4865</v>
      </c>
    </row>
    <row r="9818" spans="1:3" ht="11.5" x14ac:dyDescent="0.25">
      <c r="A9818" s="85">
        <v>25427921</v>
      </c>
      <c r="B9818" s="84" t="s">
        <v>4866</v>
      </c>
      <c r="C9818" s="82" t="s">
        <v>4867</v>
      </c>
    </row>
    <row r="9819" spans="1:3" ht="11.5" hidden="1" x14ac:dyDescent="0.25">
      <c r="A9819" s="85">
        <v>25195576</v>
      </c>
      <c r="B9819" s="84" t="s">
        <v>16614</v>
      </c>
    </row>
    <row r="9820" spans="1:3" ht="11.5" hidden="1" x14ac:dyDescent="0.25">
      <c r="A9820" s="85">
        <v>25110006</v>
      </c>
      <c r="B9820" s="84" t="s">
        <v>16615</v>
      </c>
    </row>
    <row r="9821" spans="1:3" ht="11.5" x14ac:dyDescent="0.25">
      <c r="A9821" s="85">
        <v>25404290</v>
      </c>
      <c r="B9821" s="84" t="s">
        <v>4868</v>
      </c>
      <c r="C9821" s="82" t="s">
        <v>4869</v>
      </c>
    </row>
    <row r="9822" spans="1:3" ht="11.5" hidden="1" x14ac:dyDescent="0.25">
      <c r="A9822" s="85">
        <v>25129116</v>
      </c>
      <c r="B9822" s="84" t="s">
        <v>16616</v>
      </c>
    </row>
    <row r="9823" spans="1:3" ht="11.5" hidden="1" x14ac:dyDescent="0.25">
      <c r="A9823" s="85">
        <v>27011430</v>
      </c>
      <c r="B9823" s="84" t="s">
        <v>16617</v>
      </c>
    </row>
    <row r="9824" spans="1:3" ht="11.5" hidden="1" x14ac:dyDescent="0.25">
      <c r="A9824" s="85">
        <v>27011413</v>
      </c>
      <c r="B9824" s="84" t="s">
        <v>16618</v>
      </c>
    </row>
    <row r="9825" spans="1:3" ht="11.5" hidden="1" x14ac:dyDescent="0.25">
      <c r="A9825" s="85">
        <v>27011418</v>
      </c>
      <c r="B9825" s="84" t="s">
        <v>16619</v>
      </c>
    </row>
    <row r="9826" spans="1:3" ht="11.5" hidden="1" x14ac:dyDescent="0.25">
      <c r="A9826" s="85">
        <v>27011457</v>
      </c>
      <c r="B9826" s="84" t="s">
        <v>16620</v>
      </c>
    </row>
    <row r="9827" spans="1:3" ht="11.5" hidden="1" x14ac:dyDescent="0.25">
      <c r="A9827" s="85">
        <v>27031612</v>
      </c>
      <c r="B9827" s="84" t="s">
        <v>16621</v>
      </c>
    </row>
    <row r="9828" spans="1:3" ht="11.5" hidden="1" x14ac:dyDescent="0.25">
      <c r="A9828" s="85">
        <v>27006262</v>
      </c>
      <c r="B9828" s="84" t="s">
        <v>16622</v>
      </c>
    </row>
    <row r="9829" spans="1:3" ht="11.5" x14ac:dyDescent="0.25">
      <c r="A9829" s="85">
        <v>25455932</v>
      </c>
      <c r="B9829" s="84" t="s">
        <v>4870</v>
      </c>
      <c r="C9829" s="82" t="s">
        <v>4871</v>
      </c>
    </row>
    <row r="9830" spans="1:3" ht="11.5" x14ac:dyDescent="0.25">
      <c r="A9830" s="85">
        <v>25128690</v>
      </c>
      <c r="B9830" s="84" t="s">
        <v>4872</v>
      </c>
      <c r="C9830" s="82" t="s">
        <v>4873</v>
      </c>
    </row>
    <row r="9831" spans="1:3" ht="11.5" hidden="1" x14ac:dyDescent="0.25">
      <c r="A9831" s="85">
        <v>27006311</v>
      </c>
      <c r="B9831" s="84" t="s">
        <v>16623</v>
      </c>
    </row>
    <row r="9832" spans="1:3" ht="11.5" hidden="1" x14ac:dyDescent="0.25">
      <c r="A9832" s="85">
        <v>27024912</v>
      </c>
      <c r="B9832" s="84" t="s">
        <v>16624</v>
      </c>
    </row>
    <row r="9833" spans="1:3" ht="11.5" hidden="1" x14ac:dyDescent="0.25">
      <c r="A9833" s="85">
        <v>27193434</v>
      </c>
      <c r="B9833" s="84" t="s">
        <v>16625</v>
      </c>
    </row>
    <row r="9834" spans="1:3" ht="11.5" hidden="1" x14ac:dyDescent="0.25">
      <c r="A9834" s="85">
        <v>27193435</v>
      </c>
      <c r="B9834" s="84" t="s">
        <v>16626</v>
      </c>
    </row>
    <row r="9835" spans="1:3" ht="11.5" hidden="1" x14ac:dyDescent="0.25">
      <c r="A9835" s="85">
        <v>27193436</v>
      </c>
      <c r="B9835" s="84" t="s">
        <v>16627</v>
      </c>
    </row>
    <row r="9836" spans="1:3" ht="11.5" hidden="1" x14ac:dyDescent="0.25">
      <c r="A9836" s="85">
        <v>25458337</v>
      </c>
      <c r="B9836" s="84" t="s">
        <v>16628</v>
      </c>
    </row>
    <row r="9837" spans="1:3" ht="11.5" hidden="1" x14ac:dyDescent="0.25">
      <c r="A9837" s="85">
        <v>25080706</v>
      </c>
      <c r="B9837" s="84" t="s">
        <v>16629</v>
      </c>
    </row>
    <row r="9838" spans="1:3" ht="11.5" x14ac:dyDescent="0.25">
      <c r="A9838" s="85">
        <v>27069068</v>
      </c>
      <c r="B9838" s="84" t="s">
        <v>4874</v>
      </c>
      <c r="C9838" s="82" t="s">
        <v>4875</v>
      </c>
    </row>
    <row r="9839" spans="1:3" ht="11.5" x14ac:dyDescent="0.25">
      <c r="A9839" s="85">
        <v>25435597</v>
      </c>
      <c r="B9839" s="84" t="s">
        <v>4876</v>
      </c>
      <c r="C9839" s="82" t="s">
        <v>4877</v>
      </c>
    </row>
    <row r="9840" spans="1:3" ht="11.5" hidden="1" x14ac:dyDescent="0.25">
      <c r="A9840" s="85">
        <v>25014610</v>
      </c>
      <c r="B9840" s="84" t="s">
        <v>16631</v>
      </c>
    </row>
    <row r="9841" spans="1:3" ht="11.5" x14ac:dyDescent="0.25">
      <c r="A9841" s="85">
        <v>25427458</v>
      </c>
      <c r="B9841" s="84" t="s">
        <v>4878</v>
      </c>
      <c r="C9841" s="82" t="s">
        <v>4879</v>
      </c>
    </row>
    <row r="9842" spans="1:3" ht="11.5" hidden="1" x14ac:dyDescent="0.25">
      <c r="A9842" s="85">
        <v>27193305</v>
      </c>
      <c r="B9842" s="84" t="s">
        <v>16633</v>
      </c>
    </row>
    <row r="9843" spans="1:3" ht="11.5" hidden="1" x14ac:dyDescent="0.25">
      <c r="A9843" s="85">
        <v>12002598</v>
      </c>
      <c r="B9843" s="84" t="s">
        <v>16634</v>
      </c>
    </row>
    <row r="9844" spans="1:3" ht="11.5" hidden="1" x14ac:dyDescent="0.25">
      <c r="A9844" s="85">
        <v>12002584</v>
      </c>
      <c r="B9844" s="84" t="s">
        <v>16635</v>
      </c>
    </row>
    <row r="9845" spans="1:3" ht="11.5" hidden="1" x14ac:dyDescent="0.25">
      <c r="A9845" s="85">
        <v>25462502</v>
      </c>
      <c r="B9845" s="84" t="s">
        <v>16636</v>
      </c>
    </row>
    <row r="9846" spans="1:3" ht="11.5" hidden="1" x14ac:dyDescent="0.25">
      <c r="A9846" s="85">
        <v>25193292</v>
      </c>
      <c r="B9846" s="84" t="s">
        <v>16637</v>
      </c>
    </row>
    <row r="9847" spans="1:3" ht="11.5" hidden="1" x14ac:dyDescent="0.25">
      <c r="A9847" s="85">
        <v>25084988</v>
      </c>
      <c r="B9847" s="84" t="s">
        <v>16638</v>
      </c>
    </row>
    <row r="9848" spans="1:3" ht="11.5" hidden="1" x14ac:dyDescent="0.25">
      <c r="A9848" s="85">
        <v>25084987</v>
      </c>
      <c r="B9848" s="84" t="s">
        <v>16639</v>
      </c>
    </row>
    <row r="9849" spans="1:3" ht="11.5" hidden="1" x14ac:dyDescent="0.25">
      <c r="A9849" s="85">
        <v>25459120</v>
      </c>
      <c r="B9849" s="84" t="s">
        <v>16640</v>
      </c>
    </row>
    <row r="9850" spans="1:3" ht="11.5" hidden="1" x14ac:dyDescent="0.25">
      <c r="A9850" s="85">
        <v>25400061</v>
      </c>
      <c r="B9850" s="84" t="s">
        <v>16641</v>
      </c>
    </row>
    <row r="9851" spans="1:3" ht="11.5" hidden="1" x14ac:dyDescent="0.25">
      <c r="A9851" s="85">
        <v>25579282</v>
      </c>
      <c r="B9851" s="84" t="s">
        <v>16642</v>
      </c>
    </row>
    <row r="9852" spans="1:3" ht="11.5" hidden="1" x14ac:dyDescent="0.25">
      <c r="A9852" s="85">
        <v>25054132</v>
      </c>
      <c r="B9852" s="84" t="s">
        <v>16643</v>
      </c>
    </row>
    <row r="9853" spans="1:3" ht="11.5" hidden="1" x14ac:dyDescent="0.25">
      <c r="A9853" s="85">
        <v>25463361</v>
      </c>
      <c r="B9853" s="84" t="s">
        <v>16644</v>
      </c>
    </row>
    <row r="9854" spans="1:3" ht="11.5" hidden="1" x14ac:dyDescent="0.25">
      <c r="A9854" s="85">
        <v>25082582</v>
      </c>
      <c r="B9854" s="84" t="s">
        <v>16645</v>
      </c>
    </row>
    <row r="9855" spans="1:3" ht="11.5" x14ac:dyDescent="0.25">
      <c r="A9855" s="85">
        <v>25413066</v>
      </c>
      <c r="B9855" s="84" t="s">
        <v>4880</v>
      </c>
      <c r="C9855" s="82" t="s">
        <v>4879</v>
      </c>
    </row>
    <row r="9856" spans="1:3" ht="11.5" hidden="1" x14ac:dyDescent="0.25">
      <c r="A9856" s="85">
        <v>25458788</v>
      </c>
      <c r="B9856" s="84" t="s">
        <v>16646</v>
      </c>
    </row>
    <row r="9857" spans="1:3" ht="11.5" hidden="1" x14ac:dyDescent="0.25">
      <c r="A9857" s="85">
        <v>25459096</v>
      </c>
      <c r="B9857" s="84" t="s">
        <v>16647</v>
      </c>
    </row>
    <row r="9858" spans="1:3" ht="11.5" hidden="1" x14ac:dyDescent="0.25">
      <c r="A9858" s="85">
        <v>25463363</v>
      </c>
      <c r="B9858" s="84" t="s">
        <v>16648</v>
      </c>
    </row>
    <row r="9859" spans="1:3" ht="11.5" hidden="1" x14ac:dyDescent="0.25">
      <c r="A9859" s="85">
        <v>25463378</v>
      </c>
      <c r="B9859" s="84" t="s">
        <v>16649</v>
      </c>
    </row>
    <row r="9860" spans="1:3" ht="11.5" hidden="1" x14ac:dyDescent="0.25">
      <c r="A9860" s="85">
        <v>25054133</v>
      </c>
      <c r="B9860" s="84" t="s">
        <v>16650</v>
      </c>
    </row>
    <row r="9861" spans="1:3" ht="11.5" hidden="1" x14ac:dyDescent="0.25">
      <c r="A9861" s="85">
        <v>25578706</v>
      </c>
      <c r="B9861" s="84" t="s">
        <v>16651</v>
      </c>
    </row>
    <row r="9862" spans="1:3" ht="11.5" hidden="1" x14ac:dyDescent="0.25">
      <c r="A9862" s="85">
        <v>25400984</v>
      </c>
      <c r="B9862" s="84" t="s">
        <v>16652</v>
      </c>
    </row>
    <row r="9863" spans="1:3" ht="11.5" hidden="1" x14ac:dyDescent="0.25">
      <c r="A9863" s="85">
        <v>25399970</v>
      </c>
      <c r="B9863" s="84" t="s">
        <v>16653</v>
      </c>
    </row>
    <row r="9864" spans="1:3" ht="11.5" hidden="1" x14ac:dyDescent="0.25">
      <c r="A9864" s="85">
        <v>25578705</v>
      </c>
      <c r="B9864" s="84" t="s">
        <v>16654</v>
      </c>
    </row>
    <row r="9865" spans="1:3" ht="11.5" hidden="1" x14ac:dyDescent="0.25">
      <c r="A9865" s="85">
        <v>25458886</v>
      </c>
      <c r="B9865" s="84" t="s">
        <v>16655</v>
      </c>
    </row>
    <row r="9866" spans="1:3" ht="11.5" hidden="1" x14ac:dyDescent="0.25">
      <c r="A9866" s="85">
        <v>25579903</v>
      </c>
      <c r="B9866" s="84" t="s">
        <v>16656</v>
      </c>
    </row>
    <row r="9867" spans="1:3" ht="11.5" x14ac:dyDescent="0.25">
      <c r="A9867" s="85">
        <v>25477760</v>
      </c>
      <c r="B9867" s="84" t="s">
        <v>4881</v>
      </c>
      <c r="C9867" s="82" t="s">
        <v>4879</v>
      </c>
    </row>
    <row r="9868" spans="1:3" ht="11.5" hidden="1" x14ac:dyDescent="0.25">
      <c r="A9868" s="85">
        <v>25462920</v>
      </c>
      <c r="B9868" s="84" t="s">
        <v>16657</v>
      </c>
    </row>
    <row r="9869" spans="1:3" ht="11.5" hidden="1" x14ac:dyDescent="0.25">
      <c r="A9869" s="85">
        <v>25579517</v>
      </c>
      <c r="B9869" s="84" t="s">
        <v>16658</v>
      </c>
    </row>
    <row r="9870" spans="1:3" ht="11.5" hidden="1" x14ac:dyDescent="0.25">
      <c r="A9870" s="85">
        <v>25579519</v>
      </c>
      <c r="B9870" s="84" t="s">
        <v>16659</v>
      </c>
    </row>
    <row r="9871" spans="1:3" ht="11.5" hidden="1" x14ac:dyDescent="0.25">
      <c r="A9871" s="85">
        <v>25579532</v>
      </c>
      <c r="B9871" s="84" t="s">
        <v>16660</v>
      </c>
    </row>
    <row r="9872" spans="1:3" ht="11.5" hidden="1" x14ac:dyDescent="0.25">
      <c r="A9872" s="85">
        <v>25579533</v>
      </c>
      <c r="B9872" s="84" t="s">
        <v>16661</v>
      </c>
    </row>
    <row r="9873" spans="1:3" ht="11.5" hidden="1" x14ac:dyDescent="0.25">
      <c r="A9873" s="85">
        <v>25579534</v>
      </c>
      <c r="B9873" s="84" t="s">
        <v>16662</v>
      </c>
    </row>
    <row r="9874" spans="1:3" ht="11.5" hidden="1" x14ac:dyDescent="0.25">
      <c r="A9874" s="85">
        <v>25579535</v>
      </c>
      <c r="B9874" s="84" t="s">
        <v>16663</v>
      </c>
    </row>
    <row r="9875" spans="1:3" ht="11.5" hidden="1" x14ac:dyDescent="0.25">
      <c r="A9875" s="85">
        <v>25461940</v>
      </c>
      <c r="B9875" s="84" t="s">
        <v>16664</v>
      </c>
    </row>
    <row r="9876" spans="1:3" ht="11.5" hidden="1" x14ac:dyDescent="0.25">
      <c r="A9876" s="85">
        <v>25575481</v>
      </c>
      <c r="B9876" s="84" t="s">
        <v>16665</v>
      </c>
    </row>
    <row r="9877" spans="1:3" ht="11.5" hidden="1" x14ac:dyDescent="0.25">
      <c r="A9877" s="85">
        <v>25574938</v>
      </c>
      <c r="B9877" s="84" t="s">
        <v>16666</v>
      </c>
    </row>
    <row r="9878" spans="1:3" ht="11.5" hidden="1" x14ac:dyDescent="0.25">
      <c r="A9878" s="85">
        <v>25436170</v>
      </c>
      <c r="B9878" s="84" t="s">
        <v>16667</v>
      </c>
    </row>
    <row r="9879" spans="1:3" ht="11.5" hidden="1" x14ac:dyDescent="0.25">
      <c r="A9879" s="85">
        <v>25436203</v>
      </c>
      <c r="B9879" s="84" t="s">
        <v>16668</v>
      </c>
    </row>
    <row r="9880" spans="1:3" ht="11.5" hidden="1" x14ac:dyDescent="0.25">
      <c r="A9880" s="85">
        <v>25583509</v>
      </c>
      <c r="B9880" s="84" t="s">
        <v>16669</v>
      </c>
    </row>
    <row r="9881" spans="1:3" ht="11.5" hidden="1" x14ac:dyDescent="0.25">
      <c r="A9881" s="85">
        <v>25584854</v>
      </c>
      <c r="B9881" s="84" t="s">
        <v>16670</v>
      </c>
    </row>
    <row r="9882" spans="1:3" ht="11.5" x14ac:dyDescent="0.25">
      <c r="A9882" s="85">
        <v>25461407</v>
      </c>
      <c r="B9882" s="84" t="s">
        <v>4882</v>
      </c>
      <c r="C9882" s="82" t="s">
        <v>4879</v>
      </c>
    </row>
    <row r="9883" spans="1:3" ht="11.5" hidden="1" x14ac:dyDescent="0.25">
      <c r="A9883" s="85">
        <v>25054147</v>
      </c>
      <c r="B9883" s="84" t="s">
        <v>16671</v>
      </c>
    </row>
    <row r="9884" spans="1:3" ht="11.5" hidden="1" x14ac:dyDescent="0.25">
      <c r="A9884" s="85">
        <v>25054148</v>
      </c>
      <c r="B9884" s="84" t="s">
        <v>16672</v>
      </c>
    </row>
    <row r="9885" spans="1:3" ht="11.5" hidden="1" x14ac:dyDescent="0.25">
      <c r="A9885" s="85">
        <v>25054145</v>
      </c>
      <c r="B9885" s="84" t="s">
        <v>16673</v>
      </c>
    </row>
    <row r="9886" spans="1:3" ht="11.5" hidden="1" x14ac:dyDescent="0.25">
      <c r="A9886" s="85">
        <v>25054138</v>
      </c>
      <c r="B9886" s="84" t="s">
        <v>16674</v>
      </c>
    </row>
    <row r="9887" spans="1:3" ht="11.5" hidden="1" x14ac:dyDescent="0.25">
      <c r="A9887" s="85">
        <v>25054143</v>
      </c>
      <c r="B9887" s="84" t="s">
        <v>16675</v>
      </c>
    </row>
    <row r="9888" spans="1:3" ht="11.5" hidden="1" x14ac:dyDescent="0.25">
      <c r="A9888" s="85">
        <v>25054139</v>
      </c>
      <c r="B9888" s="84" t="s">
        <v>16676</v>
      </c>
    </row>
    <row r="9889" spans="1:3" ht="11.5" hidden="1" x14ac:dyDescent="0.25">
      <c r="A9889" s="85">
        <v>25054142</v>
      </c>
      <c r="B9889" s="84" t="s">
        <v>16677</v>
      </c>
    </row>
    <row r="9890" spans="1:3" ht="11.5" x14ac:dyDescent="0.25">
      <c r="A9890" s="85">
        <v>25576283</v>
      </c>
      <c r="B9890" s="84" t="s">
        <v>4883</v>
      </c>
      <c r="C9890" s="82" t="s">
        <v>4879</v>
      </c>
    </row>
    <row r="9891" spans="1:3" ht="11.5" x14ac:dyDescent="0.25">
      <c r="A9891" s="85">
        <v>27183857</v>
      </c>
      <c r="B9891" s="84" t="s">
        <v>4884</v>
      </c>
      <c r="C9891" s="82" t="s">
        <v>4885</v>
      </c>
    </row>
    <row r="9892" spans="1:3" ht="11.5" hidden="1" x14ac:dyDescent="0.25">
      <c r="A9892" s="85">
        <v>25094623</v>
      </c>
      <c r="B9892" s="84" t="s">
        <v>16678</v>
      </c>
    </row>
    <row r="9893" spans="1:3" ht="11.5" hidden="1" x14ac:dyDescent="0.25">
      <c r="A9893" s="85">
        <v>25455423</v>
      </c>
      <c r="B9893" s="84" t="s">
        <v>16679</v>
      </c>
    </row>
    <row r="9894" spans="1:3" ht="11.5" hidden="1" x14ac:dyDescent="0.25">
      <c r="A9894" s="85">
        <v>25456648</v>
      </c>
      <c r="B9894" s="84" t="s">
        <v>16680</v>
      </c>
    </row>
    <row r="9895" spans="1:3" ht="11.5" hidden="1" x14ac:dyDescent="0.25">
      <c r="A9895" s="85">
        <v>25399846</v>
      </c>
      <c r="B9895" s="84" t="s">
        <v>16681</v>
      </c>
    </row>
    <row r="9896" spans="1:3" ht="11.5" hidden="1" x14ac:dyDescent="0.25">
      <c r="A9896" s="85">
        <v>25574842</v>
      </c>
      <c r="B9896" s="84" t="s">
        <v>16682</v>
      </c>
    </row>
    <row r="9897" spans="1:3" ht="11.5" hidden="1" x14ac:dyDescent="0.25">
      <c r="A9897" s="85">
        <v>25053393</v>
      </c>
      <c r="B9897" s="84" t="s">
        <v>16683</v>
      </c>
    </row>
    <row r="9898" spans="1:3" ht="11.5" hidden="1" x14ac:dyDescent="0.25">
      <c r="A9898" s="85">
        <v>25577677</v>
      </c>
      <c r="B9898" s="84" t="s">
        <v>16684</v>
      </c>
    </row>
    <row r="9899" spans="1:3" ht="11.5" hidden="1" x14ac:dyDescent="0.25">
      <c r="A9899" s="85">
        <v>25198954</v>
      </c>
      <c r="B9899" s="84" t="s">
        <v>16685</v>
      </c>
    </row>
    <row r="9900" spans="1:3" ht="11.5" hidden="1" x14ac:dyDescent="0.25">
      <c r="A9900" s="85">
        <v>25398616</v>
      </c>
      <c r="B9900" s="84" t="s">
        <v>16686</v>
      </c>
    </row>
    <row r="9901" spans="1:3" ht="11.5" hidden="1" x14ac:dyDescent="0.25">
      <c r="A9901" s="85">
        <v>25469761</v>
      </c>
      <c r="B9901" s="84" t="s">
        <v>16687</v>
      </c>
    </row>
    <row r="9902" spans="1:3" ht="11.5" hidden="1" x14ac:dyDescent="0.25">
      <c r="A9902" s="85">
        <v>25067831</v>
      </c>
      <c r="B9902" s="84" t="s">
        <v>16688</v>
      </c>
    </row>
    <row r="9903" spans="1:3" ht="11.5" hidden="1" x14ac:dyDescent="0.25">
      <c r="A9903" s="85">
        <v>25126959</v>
      </c>
      <c r="B9903" s="84" t="s">
        <v>16689</v>
      </c>
    </row>
    <row r="9904" spans="1:3" ht="11.5" hidden="1" x14ac:dyDescent="0.25">
      <c r="A9904" s="85">
        <v>25067411</v>
      </c>
      <c r="B9904" s="84" t="s">
        <v>16690</v>
      </c>
    </row>
    <row r="9905" spans="1:3" ht="11.5" hidden="1" x14ac:dyDescent="0.25">
      <c r="A9905" s="85">
        <v>25106677</v>
      </c>
      <c r="B9905" s="84" t="s">
        <v>16691</v>
      </c>
    </row>
    <row r="9906" spans="1:3" ht="11.5" x14ac:dyDescent="0.25">
      <c r="A9906" s="85">
        <v>25473075</v>
      </c>
      <c r="B9906" s="84" t="s">
        <v>26119</v>
      </c>
      <c r="C9906" s="82" t="s">
        <v>4885</v>
      </c>
    </row>
    <row r="9907" spans="1:3" ht="11.5" hidden="1" x14ac:dyDescent="0.25">
      <c r="A9907" s="85">
        <v>12002590</v>
      </c>
      <c r="B9907" s="84" t="s">
        <v>16692</v>
      </c>
    </row>
    <row r="9908" spans="1:3" ht="11.5" hidden="1" x14ac:dyDescent="0.25">
      <c r="A9908" s="85">
        <v>12001540</v>
      </c>
      <c r="B9908" s="84" t="s">
        <v>16693</v>
      </c>
    </row>
    <row r="9909" spans="1:3" ht="11.5" hidden="1" x14ac:dyDescent="0.25">
      <c r="A9909" s="85">
        <v>25193993</v>
      </c>
      <c r="B9909" s="84" t="s">
        <v>16694</v>
      </c>
    </row>
    <row r="9910" spans="1:3" ht="11.5" hidden="1" x14ac:dyDescent="0.25">
      <c r="A9910" s="85">
        <v>25090538</v>
      </c>
      <c r="B9910" s="84" t="s">
        <v>16695</v>
      </c>
    </row>
    <row r="9911" spans="1:3" ht="11.5" x14ac:dyDescent="0.25">
      <c r="A9911" s="85">
        <v>25062086</v>
      </c>
      <c r="B9911" s="84" t="s">
        <v>4886</v>
      </c>
      <c r="C9911" s="82" t="s">
        <v>4887</v>
      </c>
    </row>
    <row r="9912" spans="1:3" ht="11.5" x14ac:dyDescent="0.25">
      <c r="A9912" s="85">
        <v>27097297</v>
      </c>
      <c r="B9912" s="84" t="s">
        <v>4888</v>
      </c>
      <c r="C9912" s="82" t="s">
        <v>4889</v>
      </c>
    </row>
    <row r="9913" spans="1:3" ht="11.5" x14ac:dyDescent="0.25">
      <c r="A9913" s="85">
        <v>27101304</v>
      </c>
      <c r="B9913" s="84" t="s">
        <v>4890</v>
      </c>
      <c r="C9913" s="82" t="s">
        <v>4891</v>
      </c>
    </row>
    <row r="9914" spans="1:3" ht="11.5" x14ac:dyDescent="0.25">
      <c r="A9914" s="85">
        <v>25461509</v>
      </c>
      <c r="B9914" s="84" t="s">
        <v>4892</v>
      </c>
      <c r="C9914" s="82" t="s">
        <v>4893</v>
      </c>
    </row>
    <row r="9915" spans="1:3" ht="11.5" x14ac:dyDescent="0.25">
      <c r="A9915" s="85">
        <v>25130826</v>
      </c>
      <c r="B9915" s="84" t="s">
        <v>4894</v>
      </c>
      <c r="C9915" s="82" t="s">
        <v>4893</v>
      </c>
    </row>
    <row r="9916" spans="1:3" ht="11.5" x14ac:dyDescent="0.25">
      <c r="A9916" s="85">
        <v>25460860</v>
      </c>
      <c r="B9916" s="84" t="s">
        <v>4895</v>
      </c>
      <c r="C9916" s="82" t="s">
        <v>4896</v>
      </c>
    </row>
    <row r="9917" spans="1:3" ht="11.5" hidden="1" x14ac:dyDescent="0.25">
      <c r="A9917" s="85">
        <v>25428443</v>
      </c>
      <c r="B9917" s="84" t="s">
        <v>16696</v>
      </c>
    </row>
    <row r="9918" spans="1:3" ht="11.5" hidden="1" x14ac:dyDescent="0.25">
      <c r="A9918" s="85">
        <v>25400924</v>
      </c>
      <c r="B9918" s="84" t="s">
        <v>16697</v>
      </c>
    </row>
    <row r="9919" spans="1:3" ht="11.5" hidden="1" x14ac:dyDescent="0.25">
      <c r="A9919" s="85">
        <v>25400922</v>
      </c>
      <c r="B9919" s="84" t="s">
        <v>16698</v>
      </c>
    </row>
    <row r="9920" spans="1:3" ht="11.5" x14ac:dyDescent="0.25">
      <c r="A9920" s="85">
        <v>27055149</v>
      </c>
      <c r="B9920" s="84" t="s">
        <v>4897</v>
      </c>
      <c r="C9920" s="82" t="s">
        <v>4896</v>
      </c>
    </row>
    <row r="9921" spans="1:3" ht="11.5" hidden="1" x14ac:dyDescent="0.25">
      <c r="A9921" s="85">
        <v>27188824</v>
      </c>
      <c r="B9921" s="84" t="s">
        <v>16699</v>
      </c>
    </row>
    <row r="9922" spans="1:3" ht="11.5" hidden="1" x14ac:dyDescent="0.25">
      <c r="A9922" s="85">
        <v>25579632</v>
      </c>
      <c r="B9922" s="84" t="s">
        <v>16700</v>
      </c>
    </row>
    <row r="9923" spans="1:3" ht="11.5" hidden="1" x14ac:dyDescent="0.25">
      <c r="A9923" s="85">
        <v>25576468</v>
      </c>
      <c r="B9923" s="84" t="s">
        <v>26127</v>
      </c>
    </row>
    <row r="9924" spans="1:3" ht="11.5" x14ac:dyDescent="0.25">
      <c r="A9924" s="85">
        <v>25459593</v>
      </c>
      <c r="B9924" s="84" t="s">
        <v>4898</v>
      </c>
      <c r="C9924" s="82" t="s">
        <v>4896</v>
      </c>
    </row>
    <row r="9925" spans="1:3" ht="11.5" hidden="1" x14ac:dyDescent="0.25">
      <c r="A9925" s="85">
        <v>25576784</v>
      </c>
      <c r="B9925" s="84" t="s">
        <v>16701</v>
      </c>
    </row>
    <row r="9926" spans="1:3" ht="11.5" hidden="1" x14ac:dyDescent="0.25">
      <c r="A9926" s="85">
        <v>25579246</v>
      </c>
      <c r="B9926" s="84" t="s">
        <v>16702</v>
      </c>
    </row>
    <row r="9927" spans="1:3" ht="11.5" hidden="1" x14ac:dyDescent="0.25">
      <c r="A9927" s="85">
        <v>27139729</v>
      </c>
      <c r="B9927" s="84" t="s">
        <v>16703</v>
      </c>
    </row>
    <row r="9928" spans="1:3" ht="11.5" x14ac:dyDescent="0.25">
      <c r="A9928" s="85">
        <v>25562521</v>
      </c>
      <c r="B9928" s="84" t="s">
        <v>4899</v>
      </c>
      <c r="C9928" s="82" t="s">
        <v>4900</v>
      </c>
    </row>
    <row r="9929" spans="1:3" ht="11.5" hidden="1" x14ac:dyDescent="0.25">
      <c r="A9929" s="85">
        <v>25113966</v>
      </c>
      <c r="B9929" s="84" t="s">
        <v>16704</v>
      </c>
    </row>
    <row r="9930" spans="1:3" ht="11.5" hidden="1" x14ac:dyDescent="0.25">
      <c r="A9930" s="85">
        <v>27108808</v>
      </c>
      <c r="B9930" s="84" t="s">
        <v>16705</v>
      </c>
    </row>
    <row r="9931" spans="1:3" ht="11.5" hidden="1" x14ac:dyDescent="0.25">
      <c r="A9931" s="85">
        <v>27108825</v>
      </c>
      <c r="B9931" s="84" t="s">
        <v>16706</v>
      </c>
    </row>
    <row r="9932" spans="1:3" ht="11.5" x14ac:dyDescent="0.25">
      <c r="A9932" s="85">
        <v>25565468</v>
      </c>
      <c r="B9932" s="84" t="s">
        <v>4901</v>
      </c>
      <c r="C9932" s="82" t="s">
        <v>4902</v>
      </c>
    </row>
    <row r="9933" spans="1:3" ht="11.5" x14ac:dyDescent="0.25">
      <c r="A9933" s="85">
        <v>25428076</v>
      </c>
      <c r="B9933" s="84" t="s">
        <v>4903</v>
      </c>
      <c r="C9933" s="82" t="s">
        <v>4904</v>
      </c>
    </row>
    <row r="9934" spans="1:3" ht="11.5" hidden="1" x14ac:dyDescent="0.25">
      <c r="A9934" s="85">
        <v>27177671</v>
      </c>
      <c r="B9934" s="84" t="s">
        <v>16707</v>
      </c>
    </row>
    <row r="9935" spans="1:3" ht="11.5" hidden="1" x14ac:dyDescent="0.25">
      <c r="A9935" s="85">
        <v>27177672</v>
      </c>
      <c r="B9935" s="84" t="s">
        <v>16708</v>
      </c>
    </row>
    <row r="9936" spans="1:3" ht="11.5" hidden="1" x14ac:dyDescent="0.25">
      <c r="A9936" s="85">
        <v>27155389</v>
      </c>
      <c r="B9936" s="84" t="s">
        <v>16709</v>
      </c>
    </row>
    <row r="9937" spans="1:3" ht="11.5" hidden="1" x14ac:dyDescent="0.25">
      <c r="A9937" s="85">
        <v>25463101</v>
      </c>
      <c r="B9937" s="84" t="s">
        <v>16710</v>
      </c>
    </row>
    <row r="9938" spans="1:3" ht="11.5" hidden="1" x14ac:dyDescent="0.25">
      <c r="A9938" s="85">
        <v>27187834</v>
      </c>
      <c r="B9938" s="84" t="s">
        <v>16711</v>
      </c>
    </row>
    <row r="9939" spans="1:3" ht="11.5" x14ac:dyDescent="0.25">
      <c r="A9939" s="85">
        <v>27101300</v>
      </c>
      <c r="B9939" s="84" t="s">
        <v>4905</v>
      </c>
      <c r="C9939" s="82" t="s">
        <v>4906</v>
      </c>
    </row>
    <row r="9940" spans="1:3" ht="11.5" hidden="1" x14ac:dyDescent="0.25">
      <c r="A9940" s="85">
        <v>25113967</v>
      </c>
      <c r="B9940" s="84" t="s">
        <v>16712</v>
      </c>
    </row>
    <row r="9941" spans="1:3" ht="11.5" hidden="1" x14ac:dyDescent="0.25">
      <c r="A9941" s="85">
        <v>25579997</v>
      </c>
      <c r="B9941" s="84" t="s">
        <v>16713</v>
      </c>
    </row>
    <row r="9942" spans="1:3" ht="11.5" hidden="1" x14ac:dyDescent="0.25">
      <c r="A9942" s="85">
        <v>25579998</v>
      </c>
      <c r="B9942" s="84" t="s">
        <v>16714</v>
      </c>
    </row>
    <row r="9943" spans="1:3" ht="11.5" hidden="1" x14ac:dyDescent="0.25">
      <c r="A9943" s="85">
        <v>25580000</v>
      </c>
      <c r="B9943" s="84" t="s">
        <v>16715</v>
      </c>
    </row>
    <row r="9944" spans="1:3" ht="11.5" hidden="1" x14ac:dyDescent="0.25">
      <c r="A9944" s="85">
        <v>25579999</v>
      </c>
      <c r="B9944" s="84" t="s">
        <v>16716</v>
      </c>
    </row>
    <row r="9945" spans="1:3" ht="11.5" x14ac:dyDescent="0.25">
      <c r="A9945" s="85">
        <v>25578777</v>
      </c>
      <c r="B9945" s="84" t="s">
        <v>584</v>
      </c>
      <c r="C9945" s="82" t="s">
        <v>4907</v>
      </c>
    </row>
    <row r="9946" spans="1:3" ht="11.5" x14ac:dyDescent="0.25">
      <c r="A9946" s="85">
        <v>27096472</v>
      </c>
      <c r="B9946" s="84" t="s">
        <v>4908</v>
      </c>
      <c r="C9946" s="82" t="s">
        <v>4907</v>
      </c>
    </row>
    <row r="9947" spans="1:3" ht="11.5" x14ac:dyDescent="0.25">
      <c r="A9947" s="85">
        <v>843865</v>
      </c>
      <c r="B9947" s="84" t="s">
        <v>4909</v>
      </c>
      <c r="C9947" s="82" t="s">
        <v>4910</v>
      </c>
    </row>
    <row r="9948" spans="1:3" ht="11.5" x14ac:dyDescent="0.25">
      <c r="A9948" s="85">
        <v>25578776</v>
      </c>
      <c r="B9948" s="84" t="s">
        <v>641</v>
      </c>
      <c r="C9948" s="82" t="s">
        <v>4911</v>
      </c>
    </row>
    <row r="9949" spans="1:3" ht="11.5" x14ac:dyDescent="0.25">
      <c r="A9949" s="85">
        <v>25578468</v>
      </c>
      <c r="B9949" s="84" t="s">
        <v>701</v>
      </c>
      <c r="C9949" s="82" t="s">
        <v>4912</v>
      </c>
    </row>
    <row r="9950" spans="1:3" ht="11.5" x14ac:dyDescent="0.25">
      <c r="A9950" s="85">
        <v>830097</v>
      </c>
      <c r="B9950" s="84" t="s">
        <v>4913</v>
      </c>
      <c r="C9950" s="82" t="s">
        <v>4914</v>
      </c>
    </row>
    <row r="9951" spans="1:3" ht="11.5" x14ac:dyDescent="0.25">
      <c r="A9951" s="85">
        <v>25428724</v>
      </c>
      <c r="B9951" s="84" t="s">
        <v>4915</v>
      </c>
      <c r="C9951" s="82" t="s">
        <v>4916</v>
      </c>
    </row>
    <row r="9952" spans="1:3" ht="11.5" hidden="1" x14ac:dyDescent="0.25">
      <c r="A9952" s="85">
        <v>8024224</v>
      </c>
      <c r="B9952" s="84" t="s">
        <v>16717</v>
      </c>
    </row>
    <row r="9953" spans="1:3" ht="11.5" hidden="1" x14ac:dyDescent="0.25">
      <c r="A9953" s="85">
        <v>27189213</v>
      </c>
      <c r="B9953" s="84" t="s">
        <v>16718</v>
      </c>
    </row>
    <row r="9954" spans="1:3" ht="11.5" x14ac:dyDescent="0.25">
      <c r="A9954" s="85">
        <v>25578782</v>
      </c>
      <c r="B9954" s="84" t="s">
        <v>689</v>
      </c>
      <c r="C9954" s="82" t="s">
        <v>4917</v>
      </c>
    </row>
    <row r="9955" spans="1:3" ht="11.5" x14ac:dyDescent="0.25">
      <c r="A9955" s="85">
        <v>25576130</v>
      </c>
      <c r="B9955" s="84" t="s">
        <v>4918</v>
      </c>
      <c r="C9955" s="82" t="s">
        <v>4919</v>
      </c>
    </row>
    <row r="9956" spans="1:3" ht="11.5" x14ac:dyDescent="0.25">
      <c r="A9956" s="85">
        <v>27144828</v>
      </c>
      <c r="B9956" s="84" t="s">
        <v>4920</v>
      </c>
      <c r="C9956" s="82" t="s">
        <v>4921</v>
      </c>
    </row>
    <row r="9957" spans="1:3" ht="11.5" hidden="1" x14ac:dyDescent="0.25">
      <c r="A9957" s="85">
        <v>27140203</v>
      </c>
      <c r="B9957" s="84" t="s">
        <v>16719</v>
      </c>
    </row>
    <row r="9958" spans="1:3" ht="11.5" x14ac:dyDescent="0.25">
      <c r="A9958" s="85">
        <v>25462203</v>
      </c>
      <c r="B9958" s="84" t="s">
        <v>4922</v>
      </c>
      <c r="C9958" s="82" t="s">
        <v>4923</v>
      </c>
    </row>
    <row r="9959" spans="1:3" ht="11.5" hidden="1" x14ac:dyDescent="0.25">
      <c r="A9959" s="85">
        <v>25427915</v>
      </c>
      <c r="B9959" s="84" t="s">
        <v>16720</v>
      </c>
    </row>
    <row r="9960" spans="1:3" ht="11.5" x14ac:dyDescent="0.25">
      <c r="A9960" s="85">
        <v>25462165</v>
      </c>
      <c r="B9960" s="84" t="s">
        <v>4924</v>
      </c>
      <c r="C9960" s="82" t="s">
        <v>4925</v>
      </c>
    </row>
    <row r="9961" spans="1:3" ht="11.5" hidden="1" x14ac:dyDescent="0.25">
      <c r="A9961" s="85">
        <v>27190588</v>
      </c>
      <c r="B9961" s="84" t="s">
        <v>16721</v>
      </c>
    </row>
    <row r="9962" spans="1:3" ht="11.5" hidden="1" x14ac:dyDescent="0.25">
      <c r="A9962" s="85">
        <v>27190585</v>
      </c>
      <c r="B9962" s="84" t="s">
        <v>16722</v>
      </c>
    </row>
    <row r="9963" spans="1:3" ht="11.5" hidden="1" x14ac:dyDescent="0.25">
      <c r="A9963" s="85">
        <v>25428037</v>
      </c>
      <c r="B9963" s="84" t="s">
        <v>16723</v>
      </c>
    </row>
    <row r="9964" spans="1:3" ht="11.5" hidden="1" x14ac:dyDescent="0.25">
      <c r="A9964" s="85">
        <v>25428809</v>
      </c>
      <c r="B9964" s="84" t="s">
        <v>16724</v>
      </c>
    </row>
    <row r="9965" spans="1:3" ht="11.5" hidden="1" x14ac:dyDescent="0.25">
      <c r="A9965" s="85">
        <v>27189137</v>
      </c>
      <c r="B9965" s="84" t="s">
        <v>16725</v>
      </c>
    </row>
    <row r="9966" spans="1:3" ht="11.5" hidden="1" x14ac:dyDescent="0.25">
      <c r="A9966" s="85">
        <v>27188992</v>
      </c>
      <c r="B9966" s="84" t="s">
        <v>16726</v>
      </c>
    </row>
    <row r="9967" spans="1:3" ht="11.5" hidden="1" x14ac:dyDescent="0.25">
      <c r="A9967" s="85">
        <v>25580001</v>
      </c>
      <c r="B9967" s="84" t="s">
        <v>16727</v>
      </c>
    </row>
    <row r="9968" spans="1:3" ht="11.5" hidden="1" x14ac:dyDescent="0.25">
      <c r="A9968" s="85">
        <v>25462127</v>
      </c>
      <c r="B9968" s="84" t="s">
        <v>16728</v>
      </c>
    </row>
    <row r="9969" spans="1:3" ht="11.5" hidden="1" x14ac:dyDescent="0.25">
      <c r="A9969" s="85">
        <v>25458958</v>
      </c>
      <c r="B9969" s="84" t="s">
        <v>16729</v>
      </c>
    </row>
    <row r="9970" spans="1:3" ht="11.5" hidden="1" x14ac:dyDescent="0.25">
      <c r="A9970" s="85">
        <v>25459678</v>
      </c>
      <c r="B9970" s="84" t="s">
        <v>16730</v>
      </c>
    </row>
    <row r="9971" spans="1:3" ht="11.5" hidden="1" x14ac:dyDescent="0.25">
      <c r="A9971" s="85">
        <v>25462354</v>
      </c>
      <c r="B9971" s="84" t="s">
        <v>16731</v>
      </c>
    </row>
    <row r="9972" spans="1:3" ht="11.5" hidden="1" x14ac:dyDescent="0.25">
      <c r="A9972" s="85">
        <v>25577833</v>
      </c>
      <c r="B9972" s="84" t="s">
        <v>16732</v>
      </c>
    </row>
    <row r="9973" spans="1:3" ht="11.5" hidden="1" x14ac:dyDescent="0.25">
      <c r="A9973" s="85">
        <v>25583566</v>
      </c>
      <c r="B9973" s="84" t="s">
        <v>16732</v>
      </c>
    </row>
    <row r="9974" spans="1:3" ht="11.5" hidden="1" x14ac:dyDescent="0.25">
      <c r="A9974" s="85">
        <v>27144536</v>
      </c>
      <c r="B9974" s="84" t="s">
        <v>16733</v>
      </c>
    </row>
    <row r="9975" spans="1:3" ht="11.5" x14ac:dyDescent="0.25">
      <c r="A9975" s="85">
        <v>25575681</v>
      </c>
      <c r="B9975" s="84" t="s">
        <v>4926</v>
      </c>
      <c r="C9975" s="82" t="s">
        <v>4925</v>
      </c>
    </row>
    <row r="9976" spans="1:3" ht="11.5" x14ac:dyDescent="0.25">
      <c r="A9976" s="85">
        <v>25467379</v>
      </c>
      <c r="B9976" s="84" t="s">
        <v>4927</v>
      </c>
      <c r="C9976" s="82" t="s">
        <v>4928</v>
      </c>
    </row>
    <row r="9977" spans="1:3" ht="11.5" x14ac:dyDescent="0.25">
      <c r="A9977" s="85">
        <v>25576259</v>
      </c>
      <c r="B9977" s="84" t="s">
        <v>4931</v>
      </c>
      <c r="C9977" s="82" t="s">
        <v>4930</v>
      </c>
    </row>
    <row r="9978" spans="1:3" ht="11.5" x14ac:dyDescent="0.25">
      <c r="A9978" s="85">
        <v>27173950</v>
      </c>
      <c r="B9978" s="84" t="s">
        <v>4225</v>
      </c>
      <c r="C9978" s="82" t="s">
        <v>4930</v>
      </c>
    </row>
    <row r="9979" spans="1:3" ht="11.5" x14ac:dyDescent="0.25">
      <c r="A9979" s="85">
        <v>25435558</v>
      </c>
      <c r="B9979" s="84" t="s">
        <v>4932</v>
      </c>
      <c r="C9979" s="82" t="s">
        <v>4933</v>
      </c>
    </row>
    <row r="9980" spans="1:3" ht="11.5" hidden="1" x14ac:dyDescent="0.25">
      <c r="A9980" s="85">
        <v>25400999</v>
      </c>
      <c r="B9980" s="84" t="s">
        <v>16734</v>
      </c>
    </row>
    <row r="9981" spans="1:3" ht="11.5" x14ac:dyDescent="0.25">
      <c r="A9981" s="85">
        <v>25426550</v>
      </c>
      <c r="B9981" s="84" t="s">
        <v>4934</v>
      </c>
      <c r="C9981" s="82" t="s">
        <v>4935</v>
      </c>
    </row>
    <row r="9982" spans="1:3" ht="11.5" hidden="1" x14ac:dyDescent="0.25">
      <c r="A9982" s="85">
        <v>27154462</v>
      </c>
      <c r="B9982" s="84" t="s">
        <v>16735</v>
      </c>
    </row>
    <row r="9983" spans="1:3" ht="11.5" hidden="1" x14ac:dyDescent="0.25">
      <c r="A9983" s="85">
        <v>27154461</v>
      </c>
      <c r="B9983" s="84" t="s">
        <v>16736</v>
      </c>
    </row>
    <row r="9984" spans="1:3" ht="11.5" hidden="1" x14ac:dyDescent="0.25">
      <c r="A9984" s="85">
        <v>25254491</v>
      </c>
      <c r="B9984" s="84" t="s">
        <v>16737</v>
      </c>
    </row>
    <row r="9985" spans="1:3" ht="11.5" hidden="1" x14ac:dyDescent="0.25">
      <c r="A9985" s="85">
        <v>25076023</v>
      </c>
      <c r="B9985" s="84" t="s">
        <v>16738</v>
      </c>
    </row>
    <row r="9986" spans="1:3" ht="11.5" x14ac:dyDescent="0.25">
      <c r="A9986" s="85">
        <v>25576937</v>
      </c>
      <c r="B9986" s="84" t="s">
        <v>4936</v>
      </c>
      <c r="C9986" s="82" t="s">
        <v>4937</v>
      </c>
    </row>
    <row r="9987" spans="1:3" ht="11.5" hidden="1" x14ac:dyDescent="0.25">
      <c r="A9987" s="85">
        <v>25397889</v>
      </c>
      <c r="B9987" s="84" t="s">
        <v>16739</v>
      </c>
    </row>
    <row r="9988" spans="1:3" ht="11.5" x14ac:dyDescent="0.25">
      <c r="A9988" s="85">
        <v>25427914</v>
      </c>
      <c r="B9988" s="84" t="s">
        <v>4938</v>
      </c>
      <c r="C9988" s="82" t="s">
        <v>4939</v>
      </c>
    </row>
    <row r="9989" spans="1:3" ht="11.5" x14ac:dyDescent="0.25">
      <c r="A9989" s="85">
        <v>25462204</v>
      </c>
      <c r="B9989" s="84" t="s">
        <v>26419</v>
      </c>
      <c r="C9989" s="82" t="s">
        <v>4941</v>
      </c>
    </row>
    <row r="9990" spans="1:3" ht="11.5" hidden="1" x14ac:dyDescent="0.25">
      <c r="A9990" s="85">
        <v>25462875</v>
      </c>
      <c r="B9990" s="84" t="s">
        <v>16740</v>
      </c>
    </row>
    <row r="9991" spans="1:3" ht="11.5" hidden="1" x14ac:dyDescent="0.25">
      <c r="A9991" s="85">
        <v>25452513</v>
      </c>
      <c r="B9991" s="84" t="s">
        <v>16741</v>
      </c>
    </row>
    <row r="9992" spans="1:3" ht="11.5" hidden="1" x14ac:dyDescent="0.25">
      <c r="A9992" s="85">
        <v>25401306</v>
      </c>
      <c r="B9992" s="84" t="s">
        <v>16742</v>
      </c>
    </row>
    <row r="9993" spans="1:3" ht="11.5" hidden="1" x14ac:dyDescent="0.25">
      <c r="A9993" s="85">
        <v>25398024</v>
      </c>
      <c r="B9993" s="84" t="s">
        <v>16743</v>
      </c>
    </row>
    <row r="9994" spans="1:3" ht="11.5" x14ac:dyDescent="0.25">
      <c r="A9994" s="85">
        <v>25462157</v>
      </c>
      <c r="B9994" s="84" t="s">
        <v>4942</v>
      </c>
      <c r="C9994" s="82" t="s">
        <v>4943</v>
      </c>
    </row>
    <row r="9995" spans="1:3" ht="11.5" hidden="1" x14ac:dyDescent="0.25">
      <c r="A9995" s="85">
        <v>25462564</v>
      </c>
      <c r="B9995" s="84" t="s">
        <v>16744</v>
      </c>
    </row>
    <row r="9996" spans="1:3" ht="11.5" hidden="1" x14ac:dyDescent="0.25">
      <c r="A9996" s="85">
        <v>25400121</v>
      </c>
      <c r="B9996" s="84" t="s">
        <v>16745</v>
      </c>
    </row>
    <row r="9997" spans="1:3" ht="11.5" hidden="1" x14ac:dyDescent="0.25">
      <c r="A9997" s="85">
        <v>25397989</v>
      </c>
      <c r="B9997" s="84" t="s">
        <v>16746</v>
      </c>
    </row>
    <row r="9998" spans="1:3" ht="11.5" hidden="1" x14ac:dyDescent="0.25">
      <c r="A9998" s="85">
        <v>25462536</v>
      </c>
      <c r="B9998" s="84" t="s">
        <v>16747</v>
      </c>
    </row>
    <row r="9999" spans="1:3" ht="11.5" hidden="1" x14ac:dyDescent="0.25">
      <c r="A9999" s="85">
        <v>8037641</v>
      </c>
      <c r="B9999" s="84" t="s">
        <v>16748</v>
      </c>
    </row>
    <row r="10000" spans="1:3" ht="11.5" hidden="1" x14ac:dyDescent="0.25">
      <c r="A10000" s="85">
        <v>8037636</v>
      </c>
      <c r="B10000" s="84" t="s">
        <v>16749</v>
      </c>
    </row>
    <row r="10001" spans="1:3" ht="11.5" hidden="1" x14ac:dyDescent="0.25">
      <c r="A10001" s="85">
        <v>8037642</v>
      </c>
      <c r="B10001" s="84" t="s">
        <v>16750</v>
      </c>
    </row>
    <row r="10002" spans="1:3" ht="11.5" hidden="1" x14ac:dyDescent="0.25">
      <c r="A10002" s="85">
        <v>8037635</v>
      </c>
      <c r="B10002" s="84" t="s">
        <v>16751</v>
      </c>
    </row>
    <row r="10003" spans="1:3" ht="11.5" hidden="1" x14ac:dyDescent="0.25">
      <c r="A10003" s="85">
        <v>8037633</v>
      </c>
      <c r="B10003" s="84" t="s">
        <v>16752</v>
      </c>
    </row>
    <row r="10004" spans="1:3" ht="11.5" hidden="1" x14ac:dyDescent="0.25">
      <c r="A10004" s="85">
        <v>8037632</v>
      </c>
      <c r="B10004" s="84" t="s">
        <v>16753</v>
      </c>
    </row>
    <row r="10005" spans="1:3" ht="11.5" hidden="1" x14ac:dyDescent="0.25">
      <c r="A10005" s="85">
        <v>8037634</v>
      </c>
      <c r="B10005" s="84" t="s">
        <v>16754</v>
      </c>
    </row>
    <row r="10006" spans="1:3" ht="11.5" hidden="1" x14ac:dyDescent="0.25">
      <c r="A10006" s="85">
        <v>25198134</v>
      </c>
      <c r="B10006" s="84" t="s">
        <v>16755</v>
      </c>
    </row>
    <row r="10007" spans="1:3" ht="11.5" hidden="1" x14ac:dyDescent="0.25">
      <c r="A10007" s="85">
        <v>25449322</v>
      </c>
      <c r="B10007" s="84" t="s">
        <v>16756</v>
      </c>
    </row>
    <row r="10008" spans="1:3" ht="11.5" hidden="1" x14ac:dyDescent="0.25">
      <c r="A10008" s="85">
        <v>25448504</v>
      </c>
      <c r="B10008" s="84" t="s">
        <v>16757</v>
      </c>
    </row>
    <row r="10009" spans="1:3" ht="11.5" hidden="1" x14ac:dyDescent="0.25">
      <c r="A10009" s="85">
        <v>25401140</v>
      </c>
      <c r="B10009" s="84" t="s">
        <v>16758</v>
      </c>
    </row>
    <row r="10010" spans="1:3" ht="11.5" hidden="1" x14ac:dyDescent="0.25">
      <c r="A10010" s="85">
        <v>25567591</v>
      </c>
      <c r="B10010" s="84" t="s">
        <v>16759</v>
      </c>
    </row>
    <row r="10011" spans="1:3" ht="11.5" hidden="1" x14ac:dyDescent="0.25">
      <c r="A10011" s="85">
        <v>8035592</v>
      </c>
      <c r="B10011" s="84" t="s">
        <v>16760</v>
      </c>
    </row>
    <row r="10012" spans="1:3" ht="11.5" hidden="1" x14ac:dyDescent="0.25">
      <c r="A10012" s="85">
        <v>837067</v>
      </c>
      <c r="B10012" s="84" t="s">
        <v>16761</v>
      </c>
    </row>
    <row r="10013" spans="1:3" ht="11.5" hidden="1" x14ac:dyDescent="0.25">
      <c r="A10013" s="85">
        <v>842451</v>
      </c>
      <c r="B10013" s="84" t="s">
        <v>16762</v>
      </c>
    </row>
    <row r="10014" spans="1:3" ht="11.5" x14ac:dyDescent="0.25">
      <c r="A10014" s="85">
        <v>25459916</v>
      </c>
      <c r="B10014" s="84" t="s">
        <v>4944</v>
      </c>
      <c r="C10014" s="82" t="s">
        <v>4945</v>
      </c>
    </row>
    <row r="10015" spans="1:3" ht="11.5" x14ac:dyDescent="0.25">
      <c r="A10015" s="85">
        <v>25462175</v>
      </c>
      <c r="B10015" s="84" t="s">
        <v>4946</v>
      </c>
      <c r="C10015" s="82" t="s">
        <v>4945</v>
      </c>
    </row>
    <row r="10016" spans="1:3" ht="11.5" hidden="1" x14ac:dyDescent="0.25">
      <c r="A10016" s="85">
        <v>25202281</v>
      </c>
      <c r="B10016" s="84" t="s">
        <v>16763</v>
      </c>
    </row>
    <row r="10017" spans="1:3" ht="11.5" hidden="1" x14ac:dyDescent="0.25">
      <c r="A10017" s="85">
        <v>25193659</v>
      </c>
      <c r="B10017" s="84" t="s">
        <v>16764</v>
      </c>
    </row>
    <row r="10018" spans="1:3" ht="11.5" x14ac:dyDescent="0.25">
      <c r="A10018" s="85">
        <v>27094538</v>
      </c>
      <c r="B10018" s="84" t="s">
        <v>4947</v>
      </c>
      <c r="C10018" s="82" t="s">
        <v>4948</v>
      </c>
    </row>
    <row r="10019" spans="1:3" ht="11.5" hidden="1" x14ac:dyDescent="0.25">
      <c r="A10019" s="85">
        <v>27011168</v>
      </c>
      <c r="B10019" s="84" t="s">
        <v>16765</v>
      </c>
    </row>
    <row r="10020" spans="1:3" ht="11.5" hidden="1" x14ac:dyDescent="0.25">
      <c r="A10020" s="85">
        <v>25438987</v>
      </c>
      <c r="B10020" s="84" t="s">
        <v>16766</v>
      </c>
    </row>
    <row r="10021" spans="1:3" ht="11.5" hidden="1" x14ac:dyDescent="0.25">
      <c r="A10021" s="85">
        <v>837130</v>
      </c>
      <c r="B10021" s="84" t="s">
        <v>16767</v>
      </c>
    </row>
    <row r="10022" spans="1:3" ht="11.5" hidden="1" x14ac:dyDescent="0.25">
      <c r="A10022" s="85">
        <v>842397</v>
      </c>
      <c r="B10022" s="84" t="s">
        <v>16768</v>
      </c>
    </row>
    <row r="10023" spans="1:3" ht="11.5" hidden="1" x14ac:dyDescent="0.25">
      <c r="A10023" s="85">
        <v>25577173</v>
      </c>
      <c r="B10023" s="84" t="s">
        <v>16769</v>
      </c>
    </row>
    <row r="10024" spans="1:3" ht="11.5" hidden="1" x14ac:dyDescent="0.25">
      <c r="A10024" s="85">
        <v>25577243</v>
      </c>
      <c r="B10024" s="84" t="s">
        <v>16770</v>
      </c>
    </row>
    <row r="10025" spans="1:3" ht="11.5" hidden="1" x14ac:dyDescent="0.25">
      <c r="A10025" s="85">
        <v>25457553</v>
      </c>
      <c r="B10025" s="84" t="s">
        <v>16771</v>
      </c>
    </row>
    <row r="10026" spans="1:3" ht="11.5" hidden="1" x14ac:dyDescent="0.25">
      <c r="A10026" s="85">
        <v>25400096</v>
      </c>
      <c r="B10026" s="84" t="s">
        <v>16772</v>
      </c>
    </row>
    <row r="10027" spans="1:3" ht="11.5" hidden="1" x14ac:dyDescent="0.25">
      <c r="A10027" s="85">
        <v>8031371</v>
      </c>
      <c r="B10027" s="84" t="s">
        <v>16773</v>
      </c>
    </row>
    <row r="10028" spans="1:3" ht="11.5" hidden="1" x14ac:dyDescent="0.25">
      <c r="A10028" s="85">
        <v>25438989</v>
      </c>
      <c r="B10028" s="84" t="s">
        <v>16774</v>
      </c>
    </row>
    <row r="10029" spans="1:3" ht="11.5" hidden="1" x14ac:dyDescent="0.25">
      <c r="A10029" s="85">
        <v>25401186</v>
      </c>
      <c r="B10029" s="84" t="s">
        <v>16775</v>
      </c>
    </row>
    <row r="10030" spans="1:3" ht="11.5" hidden="1" x14ac:dyDescent="0.25">
      <c r="A10030" s="85">
        <v>25412334</v>
      </c>
      <c r="B10030" s="84" t="s">
        <v>16776</v>
      </c>
    </row>
    <row r="10031" spans="1:3" ht="11.5" x14ac:dyDescent="0.25">
      <c r="A10031" s="85">
        <v>27180784</v>
      </c>
      <c r="B10031" s="84" t="s">
        <v>4949</v>
      </c>
      <c r="C10031" s="82" t="s">
        <v>4948</v>
      </c>
    </row>
    <row r="10032" spans="1:3" ht="11.5" hidden="1" x14ac:dyDescent="0.25">
      <c r="A10032" s="85">
        <v>25583410</v>
      </c>
      <c r="B10032" s="84" t="s">
        <v>16778</v>
      </c>
    </row>
    <row r="10033" spans="1:3" ht="11.5" hidden="1" x14ac:dyDescent="0.25">
      <c r="A10033" s="85">
        <v>27106855</v>
      </c>
      <c r="B10033" s="84" t="s">
        <v>16779</v>
      </c>
    </row>
    <row r="10034" spans="1:3" ht="11.5" hidden="1" x14ac:dyDescent="0.25">
      <c r="A10034" s="85">
        <v>25574808</v>
      </c>
      <c r="B10034" s="84" t="s">
        <v>16780</v>
      </c>
    </row>
    <row r="10035" spans="1:3" ht="11.5" hidden="1" x14ac:dyDescent="0.25">
      <c r="A10035" s="85">
        <v>27074170</v>
      </c>
      <c r="B10035" s="84" t="s">
        <v>16781</v>
      </c>
    </row>
    <row r="10036" spans="1:3" ht="11.5" hidden="1" x14ac:dyDescent="0.25">
      <c r="A10036" s="85">
        <v>27183126</v>
      </c>
      <c r="B10036" s="84" t="s">
        <v>16782</v>
      </c>
    </row>
    <row r="10037" spans="1:3" ht="11.5" x14ac:dyDescent="0.25">
      <c r="A10037" s="85">
        <v>27094537</v>
      </c>
      <c r="B10037" s="84" t="s">
        <v>4950</v>
      </c>
      <c r="C10037" s="82" t="s">
        <v>4951</v>
      </c>
    </row>
    <row r="10038" spans="1:3" ht="11.5" hidden="1" x14ac:dyDescent="0.25">
      <c r="A10038" s="85">
        <v>25574920</v>
      </c>
      <c r="B10038" s="84" t="s">
        <v>16783</v>
      </c>
    </row>
    <row r="10039" spans="1:3" ht="11.5" hidden="1" x14ac:dyDescent="0.25">
      <c r="A10039" s="85">
        <v>25398057</v>
      </c>
      <c r="B10039" s="84" t="s">
        <v>16784</v>
      </c>
    </row>
    <row r="10040" spans="1:3" ht="11.5" hidden="1" x14ac:dyDescent="0.25">
      <c r="A10040" s="85">
        <v>25573677</v>
      </c>
      <c r="B10040" s="84" t="s">
        <v>16785</v>
      </c>
    </row>
    <row r="10041" spans="1:3" ht="11.5" hidden="1" x14ac:dyDescent="0.25">
      <c r="A10041" s="85">
        <v>25575247</v>
      </c>
      <c r="B10041" s="84" t="s">
        <v>16786</v>
      </c>
    </row>
    <row r="10042" spans="1:3" ht="11.5" hidden="1" x14ac:dyDescent="0.25">
      <c r="A10042" s="85">
        <v>25580677</v>
      </c>
      <c r="B10042" s="84" t="s">
        <v>16787</v>
      </c>
    </row>
    <row r="10043" spans="1:3" ht="11.5" x14ac:dyDescent="0.25">
      <c r="A10043" s="85">
        <v>25565292</v>
      </c>
      <c r="B10043" s="84" t="s">
        <v>4952</v>
      </c>
      <c r="C10043" s="82" t="s">
        <v>4953</v>
      </c>
    </row>
    <row r="10044" spans="1:3" ht="11.5" hidden="1" x14ac:dyDescent="0.25">
      <c r="A10044" s="85">
        <v>27159037</v>
      </c>
      <c r="B10044" s="84" t="s">
        <v>16788</v>
      </c>
    </row>
    <row r="10045" spans="1:3" ht="11.5" hidden="1" x14ac:dyDescent="0.25">
      <c r="A10045" s="85">
        <v>27001488</v>
      </c>
      <c r="B10045" s="84" t="s">
        <v>16789</v>
      </c>
    </row>
    <row r="10046" spans="1:3" ht="11.5" hidden="1" x14ac:dyDescent="0.25">
      <c r="A10046" s="85">
        <v>27001489</v>
      </c>
      <c r="B10046" s="84" t="s">
        <v>16790</v>
      </c>
    </row>
    <row r="10047" spans="1:3" ht="11.5" hidden="1" x14ac:dyDescent="0.25">
      <c r="A10047" s="85">
        <v>27033415</v>
      </c>
      <c r="B10047" s="84" t="s">
        <v>16791</v>
      </c>
    </row>
    <row r="10048" spans="1:3" ht="11.5" hidden="1" x14ac:dyDescent="0.25">
      <c r="A10048" s="85">
        <v>25579421</v>
      </c>
      <c r="B10048" s="84" t="s">
        <v>16792</v>
      </c>
    </row>
    <row r="10049" spans="1:3" ht="11.5" hidden="1" x14ac:dyDescent="0.25">
      <c r="A10049" s="85">
        <v>25415546</v>
      </c>
      <c r="B10049" s="84" t="s">
        <v>16793</v>
      </c>
    </row>
    <row r="10050" spans="1:3" ht="11.5" hidden="1" x14ac:dyDescent="0.25">
      <c r="A10050" s="85">
        <v>25572998</v>
      </c>
      <c r="B10050" s="84" t="s">
        <v>16794</v>
      </c>
    </row>
    <row r="10051" spans="1:3" ht="11.5" hidden="1" x14ac:dyDescent="0.25">
      <c r="A10051" s="85">
        <v>25114052</v>
      </c>
      <c r="B10051" s="84" t="s">
        <v>16795</v>
      </c>
    </row>
    <row r="10052" spans="1:3" ht="11.5" hidden="1" x14ac:dyDescent="0.25">
      <c r="A10052" s="85">
        <v>25472362</v>
      </c>
      <c r="B10052" s="84" t="s">
        <v>16796</v>
      </c>
    </row>
    <row r="10053" spans="1:3" ht="11.5" hidden="1" x14ac:dyDescent="0.25">
      <c r="A10053" s="85">
        <v>25402943</v>
      </c>
      <c r="B10053" s="84" t="s">
        <v>16797</v>
      </c>
    </row>
    <row r="10054" spans="1:3" ht="11.5" x14ac:dyDescent="0.25">
      <c r="A10054" s="85">
        <v>25575345</v>
      </c>
      <c r="B10054" s="84" t="s">
        <v>4954</v>
      </c>
      <c r="C10054" s="82" t="s">
        <v>4955</v>
      </c>
    </row>
    <row r="10055" spans="1:3" ht="11.5" hidden="1" x14ac:dyDescent="0.25">
      <c r="A10055" s="85">
        <v>8014285</v>
      </c>
      <c r="B10055" s="84" t="s">
        <v>16798</v>
      </c>
    </row>
    <row r="10056" spans="1:3" ht="11.5" hidden="1" x14ac:dyDescent="0.25">
      <c r="A10056" s="85">
        <v>25462423</v>
      </c>
      <c r="B10056" s="84" t="s">
        <v>16799</v>
      </c>
    </row>
    <row r="10057" spans="1:3" ht="11.5" hidden="1" x14ac:dyDescent="0.25">
      <c r="A10057" s="85">
        <v>25584388</v>
      </c>
      <c r="B10057" s="84" t="s">
        <v>16800</v>
      </c>
    </row>
    <row r="10058" spans="1:3" ht="11.5" hidden="1" x14ac:dyDescent="0.25">
      <c r="A10058" s="85">
        <v>8014260</v>
      </c>
      <c r="B10058" s="84" t="s">
        <v>16801</v>
      </c>
    </row>
    <row r="10059" spans="1:3" ht="11.5" hidden="1" x14ac:dyDescent="0.25">
      <c r="A10059" s="85">
        <v>25573218</v>
      </c>
      <c r="B10059" s="84" t="s">
        <v>16802</v>
      </c>
    </row>
    <row r="10060" spans="1:3" ht="11.5" hidden="1" x14ac:dyDescent="0.25">
      <c r="A10060" s="85">
        <v>25573345</v>
      </c>
      <c r="B10060" s="84" t="s">
        <v>16803</v>
      </c>
    </row>
    <row r="10061" spans="1:3" ht="11.5" hidden="1" x14ac:dyDescent="0.25">
      <c r="A10061" s="85">
        <v>12001116</v>
      </c>
      <c r="B10061" s="84" t="s">
        <v>16804</v>
      </c>
    </row>
    <row r="10062" spans="1:3" ht="11.5" hidden="1" x14ac:dyDescent="0.25">
      <c r="A10062" s="85">
        <v>25124310</v>
      </c>
      <c r="B10062" s="84" t="s">
        <v>16805</v>
      </c>
    </row>
    <row r="10063" spans="1:3" ht="11.5" hidden="1" x14ac:dyDescent="0.25">
      <c r="A10063" s="85">
        <v>25124425</v>
      </c>
      <c r="B10063" s="84" t="s">
        <v>16806</v>
      </c>
    </row>
    <row r="10064" spans="1:3" ht="11.5" hidden="1" x14ac:dyDescent="0.25">
      <c r="A10064" s="85">
        <v>25131018</v>
      </c>
      <c r="B10064" s="84" t="s">
        <v>16807</v>
      </c>
    </row>
    <row r="10065" spans="1:3" ht="11.5" hidden="1" x14ac:dyDescent="0.25">
      <c r="A10065" s="85">
        <v>25574961</v>
      </c>
      <c r="B10065" s="84" t="s">
        <v>16808</v>
      </c>
    </row>
    <row r="10066" spans="1:3" ht="11.5" hidden="1" x14ac:dyDescent="0.25">
      <c r="A10066" s="85">
        <v>25458987</v>
      </c>
      <c r="B10066" s="84" t="s">
        <v>16809</v>
      </c>
    </row>
    <row r="10067" spans="1:3" ht="11.5" x14ac:dyDescent="0.25">
      <c r="A10067" s="85">
        <v>25483133</v>
      </c>
      <c r="B10067" s="84" t="s">
        <v>4956</v>
      </c>
      <c r="C10067" s="82" t="s">
        <v>4957</v>
      </c>
    </row>
    <row r="10068" spans="1:3" ht="11.5" hidden="1" x14ac:dyDescent="0.25">
      <c r="A10068" s="85">
        <v>25462550</v>
      </c>
      <c r="B10068" s="84" t="s">
        <v>16810</v>
      </c>
    </row>
    <row r="10069" spans="1:3" ht="11.5" hidden="1" x14ac:dyDescent="0.25">
      <c r="A10069" s="85">
        <v>25459258</v>
      </c>
      <c r="B10069" s="84" t="s">
        <v>16811</v>
      </c>
    </row>
    <row r="10070" spans="1:3" ht="11.5" hidden="1" x14ac:dyDescent="0.25">
      <c r="A10070" s="85">
        <v>25462449</v>
      </c>
      <c r="B10070" s="84" t="s">
        <v>16812</v>
      </c>
    </row>
    <row r="10071" spans="1:3" ht="11.5" hidden="1" x14ac:dyDescent="0.25">
      <c r="A10071" s="85">
        <v>25583108</v>
      </c>
      <c r="B10071" s="84" t="s">
        <v>16813</v>
      </c>
    </row>
    <row r="10072" spans="1:3" ht="11.5" hidden="1" x14ac:dyDescent="0.25">
      <c r="A10072" s="85">
        <v>25472298</v>
      </c>
      <c r="B10072" s="84" t="s">
        <v>16814</v>
      </c>
    </row>
    <row r="10073" spans="1:3" ht="11.5" hidden="1" x14ac:dyDescent="0.25">
      <c r="A10073" s="85">
        <v>25579841</v>
      </c>
      <c r="B10073" s="84" t="s">
        <v>16815</v>
      </c>
    </row>
    <row r="10074" spans="1:3" ht="11.5" hidden="1" x14ac:dyDescent="0.25">
      <c r="A10074" s="85">
        <v>25462654</v>
      </c>
      <c r="B10074" s="84" t="s">
        <v>16816</v>
      </c>
    </row>
    <row r="10075" spans="1:3" ht="11.5" x14ac:dyDescent="0.25">
      <c r="A10075" s="85">
        <v>25435425</v>
      </c>
      <c r="B10075" s="84" t="s">
        <v>4958</v>
      </c>
      <c r="C10075" s="82" t="s">
        <v>4959</v>
      </c>
    </row>
    <row r="10076" spans="1:3" ht="11.5" x14ac:dyDescent="0.25">
      <c r="A10076" s="85">
        <v>25123572</v>
      </c>
      <c r="B10076" s="84" t="s">
        <v>4960</v>
      </c>
      <c r="C10076" s="82" t="s">
        <v>4961</v>
      </c>
    </row>
    <row r="10077" spans="1:3" ht="11.5" hidden="1" x14ac:dyDescent="0.25">
      <c r="A10077" s="85">
        <v>25574979</v>
      </c>
      <c r="B10077" s="84" t="s">
        <v>16817</v>
      </c>
    </row>
    <row r="10078" spans="1:3" ht="11.5" x14ac:dyDescent="0.25">
      <c r="A10078" s="85">
        <v>25400092</v>
      </c>
      <c r="B10078" s="84" t="s">
        <v>4962</v>
      </c>
      <c r="C10078" s="82" t="s">
        <v>4961</v>
      </c>
    </row>
    <row r="10079" spans="1:3" ht="11.5" hidden="1" x14ac:dyDescent="0.25">
      <c r="A10079" s="85">
        <v>27140377</v>
      </c>
      <c r="B10079" s="84" t="s">
        <v>16818</v>
      </c>
    </row>
    <row r="10080" spans="1:3" ht="11.5" hidden="1" x14ac:dyDescent="0.25">
      <c r="A10080" s="85">
        <v>27140391</v>
      </c>
      <c r="B10080" s="84" t="s">
        <v>16819</v>
      </c>
    </row>
    <row r="10081" spans="1:3" ht="11.5" hidden="1" x14ac:dyDescent="0.25">
      <c r="A10081" s="85">
        <v>27140392</v>
      </c>
      <c r="B10081" s="84" t="s">
        <v>16820</v>
      </c>
    </row>
    <row r="10082" spans="1:3" ht="11.5" hidden="1" x14ac:dyDescent="0.25">
      <c r="A10082" s="85">
        <v>27140393</v>
      </c>
      <c r="B10082" s="84" t="s">
        <v>16821</v>
      </c>
    </row>
    <row r="10083" spans="1:3" ht="11.5" hidden="1" x14ac:dyDescent="0.25">
      <c r="A10083" s="85">
        <v>27186829</v>
      </c>
      <c r="B10083" s="84" t="s">
        <v>16822</v>
      </c>
    </row>
    <row r="10084" spans="1:3" ht="11.5" hidden="1" x14ac:dyDescent="0.25">
      <c r="A10084" s="85">
        <v>27186861</v>
      </c>
      <c r="B10084" s="84" t="s">
        <v>16823</v>
      </c>
    </row>
    <row r="10085" spans="1:3" ht="11.5" hidden="1" x14ac:dyDescent="0.25">
      <c r="A10085" s="85">
        <v>27186862</v>
      </c>
      <c r="B10085" s="84" t="s">
        <v>16824</v>
      </c>
    </row>
    <row r="10086" spans="1:3" ht="11.5" hidden="1" x14ac:dyDescent="0.25">
      <c r="A10086" s="85">
        <v>27186863</v>
      </c>
      <c r="B10086" s="84" t="s">
        <v>16825</v>
      </c>
    </row>
    <row r="10087" spans="1:3" ht="11.5" hidden="1" x14ac:dyDescent="0.25">
      <c r="A10087" s="85">
        <v>27186864</v>
      </c>
      <c r="B10087" s="84" t="s">
        <v>16826</v>
      </c>
    </row>
    <row r="10088" spans="1:3" ht="11.5" hidden="1" x14ac:dyDescent="0.25">
      <c r="A10088" s="85">
        <v>27186865</v>
      </c>
      <c r="B10088" s="84" t="s">
        <v>16827</v>
      </c>
    </row>
    <row r="10089" spans="1:3" ht="11.5" hidden="1" x14ac:dyDescent="0.25">
      <c r="A10089" s="85">
        <v>27186866</v>
      </c>
      <c r="B10089" s="84" t="s">
        <v>16828</v>
      </c>
    </row>
    <row r="10090" spans="1:3" ht="11.5" hidden="1" x14ac:dyDescent="0.25">
      <c r="A10090" s="85">
        <v>27186867</v>
      </c>
      <c r="B10090" s="84" t="s">
        <v>16829</v>
      </c>
    </row>
    <row r="10091" spans="1:3" ht="11.5" hidden="1" x14ac:dyDescent="0.25">
      <c r="A10091" s="85">
        <v>27186869</v>
      </c>
      <c r="B10091" s="84" t="s">
        <v>16830</v>
      </c>
    </row>
    <row r="10092" spans="1:3" ht="11.5" hidden="1" x14ac:dyDescent="0.25">
      <c r="A10092" s="85">
        <v>27186912</v>
      </c>
      <c r="B10092" s="84" t="s">
        <v>16831</v>
      </c>
    </row>
    <row r="10093" spans="1:3" ht="11.5" hidden="1" x14ac:dyDescent="0.25">
      <c r="A10093" s="85">
        <v>27187063</v>
      </c>
      <c r="B10093" s="84" t="s">
        <v>16832</v>
      </c>
    </row>
    <row r="10094" spans="1:3" ht="11.5" hidden="1" x14ac:dyDescent="0.25">
      <c r="A10094" s="85">
        <v>27187064</v>
      </c>
      <c r="B10094" s="84" t="s">
        <v>16833</v>
      </c>
    </row>
    <row r="10095" spans="1:3" ht="11.5" hidden="1" x14ac:dyDescent="0.25">
      <c r="A10095" s="85">
        <v>27187262</v>
      </c>
      <c r="B10095" s="84" t="s">
        <v>16834</v>
      </c>
    </row>
    <row r="10096" spans="1:3" ht="11.5" x14ac:dyDescent="0.25">
      <c r="A10096" s="85">
        <v>25428118</v>
      </c>
      <c r="B10096" s="84" t="s">
        <v>4963</v>
      </c>
      <c r="C10096" s="82" t="s">
        <v>4964</v>
      </c>
    </row>
    <row r="10097" spans="1:3" ht="11.5" hidden="1" x14ac:dyDescent="0.25">
      <c r="A10097" s="85">
        <v>25578427</v>
      </c>
      <c r="B10097" s="84" t="s">
        <v>16835</v>
      </c>
    </row>
    <row r="10098" spans="1:3" ht="11.5" hidden="1" x14ac:dyDescent="0.25">
      <c r="A10098" s="85">
        <v>25579085</v>
      </c>
      <c r="B10098" s="84" t="s">
        <v>16836</v>
      </c>
    </row>
    <row r="10099" spans="1:3" ht="11.5" hidden="1" x14ac:dyDescent="0.25">
      <c r="A10099" s="85">
        <v>25578975</v>
      </c>
      <c r="B10099" s="84" t="s">
        <v>16837</v>
      </c>
    </row>
    <row r="10100" spans="1:3" ht="11.5" hidden="1" x14ac:dyDescent="0.25">
      <c r="A10100" s="85">
        <v>25578974</v>
      </c>
      <c r="B10100" s="84" t="s">
        <v>16838</v>
      </c>
    </row>
    <row r="10101" spans="1:3" ht="11.5" hidden="1" x14ac:dyDescent="0.25">
      <c r="A10101" s="85">
        <v>25965584</v>
      </c>
      <c r="B10101" s="84" t="s">
        <v>16839</v>
      </c>
    </row>
    <row r="10102" spans="1:3" ht="11.5" hidden="1" x14ac:dyDescent="0.25">
      <c r="A10102" s="85">
        <v>25965551</v>
      </c>
      <c r="B10102" s="84" t="s">
        <v>16840</v>
      </c>
    </row>
    <row r="10103" spans="1:3" ht="11.5" hidden="1" x14ac:dyDescent="0.25">
      <c r="A10103" s="85">
        <v>25577823</v>
      </c>
      <c r="B10103" s="84" t="s">
        <v>16841</v>
      </c>
    </row>
    <row r="10104" spans="1:3" ht="11.5" x14ac:dyDescent="0.25">
      <c r="A10104" s="85">
        <v>25461788</v>
      </c>
      <c r="B10104" s="84" t="s">
        <v>4965</v>
      </c>
      <c r="C10104" s="82" t="s">
        <v>4966</v>
      </c>
    </row>
    <row r="10105" spans="1:3" ht="11.5" hidden="1" x14ac:dyDescent="0.25">
      <c r="A10105" s="85">
        <v>27123029</v>
      </c>
      <c r="B10105" s="84" t="s">
        <v>16842</v>
      </c>
    </row>
    <row r="10106" spans="1:3" ht="11.5" hidden="1" x14ac:dyDescent="0.25">
      <c r="A10106" s="85">
        <v>27123919</v>
      </c>
      <c r="B10106" s="84" t="s">
        <v>16843</v>
      </c>
    </row>
    <row r="10107" spans="1:3" ht="11.5" x14ac:dyDescent="0.25">
      <c r="A10107" s="85">
        <v>25117567</v>
      </c>
      <c r="B10107" s="84" t="s">
        <v>16632</v>
      </c>
      <c r="C10107" s="82" t="s">
        <v>4966</v>
      </c>
    </row>
    <row r="10108" spans="1:3" ht="11.5" hidden="1" x14ac:dyDescent="0.25">
      <c r="A10108" s="85">
        <v>25572821</v>
      </c>
      <c r="B10108" s="84" t="s">
        <v>16844</v>
      </c>
    </row>
    <row r="10109" spans="1:3" ht="11.5" x14ac:dyDescent="0.25">
      <c r="A10109" s="85">
        <v>25578572</v>
      </c>
      <c r="B10109" s="84" t="s">
        <v>4967</v>
      </c>
      <c r="C10109" s="82" t="s">
        <v>4966</v>
      </c>
    </row>
    <row r="10110" spans="1:3" ht="11.5" x14ac:dyDescent="0.25">
      <c r="A10110" s="85">
        <v>25426563</v>
      </c>
      <c r="B10110" s="84" t="s">
        <v>4968</v>
      </c>
      <c r="C10110" s="82" t="s">
        <v>4969</v>
      </c>
    </row>
    <row r="10111" spans="1:3" ht="11.5" x14ac:dyDescent="0.25">
      <c r="A10111" s="85">
        <v>25560510</v>
      </c>
      <c r="B10111" s="84" t="s">
        <v>4970</v>
      </c>
      <c r="C10111" s="82" t="s">
        <v>4971</v>
      </c>
    </row>
    <row r="10112" spans="1:3" ht="11.5" x14ac:dyDescent="0.25">
      <c r="A10112" s="85">
        <v>25428061</v>
      </c>
      <c r="B10112" s="84" t="s">
        <v>4972</v>
      </c>
      <c r="C10112" s="82" t="s">
        <v>4973</v>
      </c>
    </row>
    <row r="10113" spans="1:3" ht="11.5" hidden="1" x14ac:dyDescent="0.25">
      <c r="A10113" s="85">
        <v>25462607</v>
      </c>
      <c r="B10113" s="84" t="s">
        <v>16845</v>
      </c>
    </row>
    <row r="10114" spans="1:3" ht="11.5" hidden="1" x14ac:dyDescent="0.25">
      <c r="A10114" s="85">
        <v>25407706</v>
      </c>
      <c r="B10114" s="84" t="s">
        <v>16846</v>
      </c>
    </row>
    <row r="10115" spans="1:3" ht="11.5" hidden="1" x14ac:dyDescent="0.25">
      <c r="A10115" s="85">
        <v>25407700</v>
      </c>
      <c r="B10115" s="84" t="s">
        <v>16847</v>
      </c>
    </row>
    <row r="10116" spans="1:3" ht="11.5" hidden="1" x14ac:dyDescent="0.25">
      <c r="A10116" s="85">
        <v>25407976</v>
      </c>
      <c r="B10116" s="84" t="s">
        <v>16848</v>
      </c>
    </row>
    <row r="10117" spans="1:3" ht="11.5" hidden="1" x14ac:dyDescent="0.25">
      <c r="A10117" s="85">
        <v>25409132</v>
      </c>
      <c r="B10117" s="84" t="s">
        <v>16849</v>
      </c>
    </row>
    <row r="10118" spans="1:3" ht="11.5" hidden="1" x14ac:dyDescent="0.25">
      <c r="A10118" s="85">
        <v>25408937</v>
      </c>
      <c r="B10118" s="84" t="s">
        <v>16850</v>
      </c>
    </row>
    <row r="10119" spans="1:3" ht="11.5" hidden="1" x14ac:dyDescent="0.25">
      <c r="A10119" s="85">
        <v>25407705</v>
      </c>
      <c r="B10119" s="84" t="s">
        <v>16851</v>
      </c>
    </row>
    <row r="10120" spans="1:3" ht="11.5" hidden="1" x14ac:dyDescent="0.25">
      <c r="A10120" s="85">
        <v>27158381</v>
      </c>
      <c r="B10120" s="84" t="s">
        <v>16852</v>
      </c>
    </row>
    <row r="10121" spans="1:3" ht="11.5" hidden="1" x14ac:dyDescent="0.25">
      <c r="A10121" s="85">
        <v>25409335</v>
      </c>
      <c r="B10121" s="84" t="s">
        <v>16853</v>
      </c>
    </row>
    <row r="10122" spans="1:3" ht="11.5" hidden="1" x14ac:dyDescent="0.25">
      <c r="A10122" s="85">
        <v>25407707</v>
      </c>
      <c r="B10122" s="84" t="s">
        <v>16854</v>
      </c>
    </row>
    <row r="10123" spans="1:3" ht="11.5" hidden="1" x14ac:dyDescent="0.25">
      <c r="A10123" s="85">
        <v>25407701</v>
      </c>
      <c r="B10123" s="84" t="s">
        <v>16855</v>
      </c>
    </row>
    <row r="10124" spans="1:3" ht="11.5" hidden="1" x14ac:dyDescent="0.25">
      <c r="A10124" s="85">
        <v>25407704</v>
      </c>
      <c r="B10124" s="84" t="s">
        <v>16856</v>
      </c>
    </row>
    <row r="10125" spans="1:3" ht="11.5" x14ac:dyDescent="0.25">
      <c r="A10125" s="85">
        <v>25457652</v>
      </c>
      <c r="B10125" s="84" t="s">
        <v>4974</v>
      </c>
      <c r="C10125" s="82" t="s">
        <v>4975</v>
      </c>
    </row>
    <row r="10126" spans="1:3" ht="11.5" hidden="1" x14ac:dyDescent="0.25">
      <c r="A10126" s="85">
        <v>25128669</v>
      </c>
      <c r="B10126" s="84" t="s">
        <v>26129</v>
      </c>
    </row>
    <row r="10127" spans="1:3" ht="11.5" hidden="1" x14ac:dyDescent="0.25">
      <c r="A10127" s="85">
        <v>27187474</v>
      </c>
      <c r="B10127" s="84" t="s">
        <v>16857</v>
      </c>
    </row>
    <row r="10128" spans="1:3" ht="11.5" hidden="1" x14ac:dyDescent="0.25">
      <c r="A10128" s="85">
        <v>27184110</v>
      </c>
      <c r="B10128" s="84" t="s">
        <v>16858</v>
      </c>
    </row>
    <row r="10129" spans="1:3" ht="11.5" hidden="1" x14ac:dyDescent="0.25">
      <c r="A10129" s="85">
        <v>27187748</v>
      </c>
      <c r="B10129" s="84" t="s">
        <v>16859</v>
      </c>
    </row>
    <row r="10130" spans="1:3" ht="11.5" hidden="1" x14ac:dyDescent="0.25">
      <c r="A10130" s="85">
        <v>27187749</v>
      </c>
      <c r="B10130" s="84" t="s">
        <v>16860</v>
      </c>
    </row>
    <row r="10131" spans="1:3" ht="11.5" hidden="1" x14ac:dyDescent="0.25">
      <c r="A10131" s="85">
        <v>27187871</v>
      </c>
      <c r="B10131" s="84" t="s">
        <v>16861</v>
      </c>
    </row>
    <row r="10132" spans="1:3" ht="11.5" hidden="1" x14ac:dyDescent="0.25">
      <c r="A10132" s="85">
        <v>25461931</v>
      </c>
      <c r="B10132" s="84" t="s">
        <v>16862</v>
      </c>
    </row>
    <row r="10133" spans="1:3" ht="11.5" hidden="1" x14ac:dyDescent="0.25">
      <c r="A10133" s="85">
        <v>27138496</v>
      </c>
      <c r="B10133" s="84" t="s">
        <v>16863</v>
      </c>
    </row>
    <row r="10134" spans="1:3" ht="11.5" x14ac:dyDescent="0.25">
      <c r="A10134" s="85">
        <v>27096504</v>
      </c>
      <c r="B10134" s="84" t="s">
        <v>4976</v>
      </c>
      <c r="C10134" s="82" t="s">
        <v>4977</v>
      </c>
    </row>
    <row r="10135" spans="1:3" ht="11.5" hidden="1" x14ac:dyDescent="0.25">
      <c r="A10135" s="85">
        <v>25575263</v>
      </c>
      <c r="B10135" s="84" t="s">
        <v>16864</v>
      </c>
    </row>
    <row r="10136" spans="1:3" ht="11.5" x14ac:dyDescent="0.25">
      <c r="A10136" s="85">
        <v>25589370</v>
      </c>
      <c r="B10136" s="84" t="s">
        <v>4978</v>
      </c>
      <c r="C10136" s="82" t="s">
        <v>4979</v>
      </c>
    </row>
    <row r="10137" spans="1:3" ht="11.5" hidden="1" x14ac:dyDescent="0.25">
      <c r="A10137" s="85">
        <v>25196018</v>
      </c>
      <c r="B10137" s="84" t="s">
        <v>26130</v>
      </c>
    </row>
    <row r="10138" spans="1:3" ht="11.5" x14ac:dyDescent="0.25">
      <c r="A10138" s="85">
        <v>25427974</v>
      </c>
      <c r="B10138" s="84" t="s">
        <v>4980</v>
      </c>
      <c r="C10138" s="82" t="s">
        <v>4981</v>
      </c>
    </row>
    <row r="10139" spans="1:3" ht="11.5" hidden="1" x14ac:dyDescent="0.25">
      <c r="A10139" s="85">
        <v>25482920</v>
      </c>
      <c r="B10139" s="84" t="s">
        <v>16865</v>
      </c>
    </row>
    <row r="10140" spans="1:3" ht="11.5" x14ac:dyDescent="0.25">
      <c r="A10140" s="85">
        <v>25428901</v>
      </c>
      <c r="B10140" s="84" t="s">
        <v>4982</v>
      </c>
      <c r="C10140" s="82" t="s">
        <v>4983</v>
      </c>
    </row>
    <row r="10141" spans="1:3" ht="11.5" x14ac:dyDescent="0.25">
      <c r="A10141" s="85">
        <v>25565357</v>
      </c>
      <c r="B10141" s="84" t="s">
        <v>4984</v>
      </c>
      <c r="C10141" s="82" t="s">
        <v>4985</v>
      </c>
    </row>
    <row r="10142" spans="1:3" ht="11.5" x14ac:dyDescent="0.25">
      <c r="A10142" s="85">
        <v>25427077</v>
      </c>
      <c r="B10142" s="84" t="s">
        <v>4986</v>
      </c>
      <c r="C10142" s="82" t="s">
        <v>4987</v>
      </c>
    </row>
    <row r="10143" spans="1:3" ht="11.5" x14ac:dyDescent="0.25">
      <c r="A10143" s="85">
        <v>25428121</v>
      </c>
      <c r="B10143" s="84" t="s">
        <v>4988</v>
      </c>
      <c r="C10143" s="82" t="s">
        <v>4989</v>
      </c>
    </row>
    <row r="10144" spans="1:3" ht="11.5" x14ac:dyDescent="0.25">
      <c r="A10144" s="85">
        <v>25461785</v>
      </c>
      <c r="B10144" s="84" t="s">
        <v>4990</v>
      </c>
      <c r="C10144" s="82" t="s">
        <v>4991</v>
      </c>
    </row>
    <row r="10145" spans="1:3" ht="11.5" x14ac:dyDescent="0.25">
      <c r="A10145" s="85">
        <v>25468829</v>
      </c>
      <c r="B10145" s="84" t="s">
        <v>4992</v>
      </c>
      <c r="C10145" s="82" t="s">
        <v>4993</v>
      </c>
    </row>
    <row r="10146" spans="1:3" ht="11.5" x14ac:dyDescent="0.25">
      <c r="A10146" s="85">
        <v>25461039</v>
      </c>
      <c r="B10146" s="84" t="s">
        <v>4994</v>
      </c>
      <c r="C10146" s="82" t="s">
        <v>4993</v>
      </c>
    </row>
    <row r="10147" spans="1:3" ht="11.5" hidden="1" x14ac:dyDescent="0.25">
      <c r="A10147" s="85">
        <v>27153665</v>
      </c>
      <c r="B10147" s="84" t="s">
        <v>16866</v>
      </c>
    </row>
    <row r="10148" spans="1:3" ht="11.5" hidden="1" x14ac:dyDescent="0.25">
      <c r="A10148" s="85">
        <v>25579484</v>
      </c>
      <c r="B10148" s="84" t="s">
        <v>16867</v>
      </c>
    </row>
    <row r="10149" spans="1:3" ht="11.5" hidden="1" x14ac:dyDescent="0.25">
      <c r="A10149" s="85">
        <v>25579511</v>
      </c>
      <c r="B10149" s="84" t="s">
        <v>16868</v>
      </c>
    </row>
    <row r="10150" spans="1:3" ht="11.5" hidden="1" x14ac:dyDescent="0.25">
      <c r="A10150" s="85">
        <v>8025782</v>
      </c>
      <c r="B10150" s="84" t="s">
        <v>16869</v>
      </c>
    </row>
    <row r="10151" spans="1:3" ht="11.5" hidden="1" x14ac:dyDescent="0.25">
      <c r="A10151" s="85">
        <v>8007810</v>
      </c>
      <c r="B10151" s="84" t="s">
        <v>16870</v>
      </c>
    </row>
    <row r="10152" spans="1:3" ht="11.5" x14ac:dyDescent="0.25">
      <c r="A10152" s="85">
        <v>25468799</v>
      </c>
      <c r="B10152" s="84" t="s">
        <v>4995</v>
      </c>
      <c r="C10152" s="82" t="s">
        <v>4996</v>
      </c>
    </row>
    <row r="10153" spans="1:3" ht="11.5" x14ac:dyDescent="0.25">
      <c r="A10153" s="85">
        <v>25428899</v>
      </c>
      <c r="B10153" s="84" t="s">
        <v>4997</v>
      </c>
      <c r="C10153" s="82" t="s">
        <v>4996</v>
      </c>
    </row>
    <row r="10154" spans="1:3" ht="11.5" hidden="1" x14ac:dyDescent="0.25">
      <c r="A10154" s="85">
        <v>25397999</v>
      </c>
      <c r="B10154" s="84" t="s">
        <v>16871</v>
      </c>
    </row>
    <row r="10155" spans="1:3" ht="11.5" hidden="1" x14ac:dyDescent="0.25">
      <c r="A10155" s="85">
        <v>25575585</v>
      </c>
      <c r="B10155" s="84" t="s">
        <v>16872</v>
      </c>
    </row>
    <row r="10156" spans="1:3" ht="11.5" hidden="1" x14ac:dyDescent="0.25">
      <c r="A10156" s="85">
        <v>25398145</v>
      </c>
      <c r="B10156" s="84" t="s">
        <v>16873</v>
      </c>
    </row>
    <row r="10157" spans="1:3" ht="11.5" x14ac:dyDescent="0.25">
      <c r="A10157" s="85">
        <v>25461279</v>
      </c>
      <c r="B10157" s="84" t="s">
        <v>4998</v>
      </c>
      <c r="C10157" s="82" t="s">
        <v>4999</v>
      </c>
    </row>
    <row r="10158" spans="1:3" ht="11.5" hidden="1" x14ac:dyDescent="0.25">
      <c r="A10158" s="85">
        <v>25462556</v>
      </c>
      <c r="B10158" s="84" t="s">
        <v>16874</v>
      </c>
    </row>
    <row r="10159" spans="1:3" ht="11.5" hidden="1" x14ac:dyDescent="0.25">
      <c r="A10159" s="85">
        <v>25438387</v>
      </c>
      <c r="B10159" s="84" t="s">
        <v>16875</v>
      </c>
    </row>
    <row r="10160" spans="1:3" ht="11.5" hidden="1" x14ac:dyDescent="0.25">
      <c r="A10160" s="85">
        <v>8032540</v>
      </c>
      <c r="B10160" s="84" t="s">
        <v>16876</v>
      </c>
    </row>
    <row r="10161" spans="1:3" ht="11.5" hidden="1" x14ac:dyDescent="0.25">
      <c r="A10161" s="85">
        <v>191820</v>
      </c>
      <c r="B10161" s="84" t="s">
        <v>16877</v>
      </c>
    </row>
    <row r="10162" spans="1:3" ht="11.5" hidden="1" x14ac:dyDescent="0.25">
      <c r="A10162" s="85">
        <v>25462478</v>
      </c>
      <c r="B10162" s="84" t="s">
        <v>8737</v>
      </c>
    </row>
    <row r="10163" spans="1:3" ht="11.5" x14ac:dyDescent="0.25">
      <c r="A10163" s="85">
        <v>27096384</v>
      </c>
      <c r="B10163" s="84" t="s">
        <v>5000</v>
      </c>
      <c r="C10163" s="82" t="s">
        <v>5001</v>
      </c>
    </row>
    <row r="10164" spans="1:3" ht="11.5" hidden="1" x14ac:dyDescent="0.25">
      <c r="A10164" s="85">
        <v>25462461</v>
      </c>
      <c r="B10164" s="84" t="s">
        <v>16878</v>
      </c>
    </row>
    <row r="10165" spans="1:3" ht="11.5" hidden="1" x14ac:dyDescent="0.25">
      <c r="A10165" s="85">
        <v>25575418</v>
      </c>
      <c r="B10165" s="84" t="s">
        <v>16879</v>
      </c>
    </row>
    <row r="10166" spans="1:3" ht="11.5" hidden="1" x14ac:dyDescent="0.25">
      <c r="A10166" s="85">
        <v>25462471</v>
      </c>
      <c r="B10166" s="84" t="s">
        <v>16880</v>
      </c>
    </row>
    <row r="10167" spans="1:3" ht="11.5" hidden="1" x14ac:dyDescent="0.25">
      <c r="A10167" s="85">
        <v>25401176</v>
      </c>
      <c r="B10167" s="84" t="s">
        <v>16881</v>
      </c>
    </row>
    <row r="10168" spans="1:3" ht="11.5" hidden="1" x14ac:dyDescent="0.25">
      <c r="A10168" s="85">
        <v>25401177</v>
      </c>
      <c r="B10168" s="84" t="s">
        <v>16882</v>
      </c>
    </row>
    <row r="10169" spans="1:3" ht="11.5" hidden="1" x14ac:dyDescent="0.25">
      <c r="A10169" s="85">
        <v>25462608</v>
      </c>
      <c r="B10169" s="84" t="s">
        <v>16882</v>
      </c>
    </row>
    <row r="10170" spans="1:3" ht="11.5" hidden="1" x14ac:dyDescent="0.25">
      <c r="A10170" s="85">
        <v>25462466</v>
      </c>
      <c r="B10170" s="84" t="s">
        <v>16883</v>
      </c>
    </row>
    <row r="10171" spans="1:3" ht="11.5" hidden="1" x14ac:dyDescent="0.25">
      <c r="A10171" s="85">
        <v>25462566</v>
      </c>
      <c r="B10171" s="84" t="s">
        <v>16884</v>
      </c>
    </row>
    <row r="10172" spans="1:3" ht="11.5" hidden="1" x14ac:dyDescent="0.25">
      <c r="A10172" s="85">
        <v>25398146</v>
      </c>
      <c r="B10172" s="84" t="s">
        <v>16885</v>
      </c>
    </row>
    <row r="10173" spans="1:3" ht="11.5" hidden="1" x14ac:dyDescent="0.25">
      <c r="A10173" s="85">
        <v>25398147</v>
      </c>
      <c r="B10173" s="84" t="s">
        <v>16886</v>
      </c>
    </row>
    <row r="10174" spans="1:3" ht="11.5" hidden="1" x14ac:dyDescent="0.25">
      <c r="A10174" s="85">
        <v>25398148</v>
      </c>
      <c r="B10174" s="84" t="s">
        <v>26131</v>
      </c>
    </row>
    <row r="10175" spans="1:3" ht="11.5" hidden="1" x14ac:dyDescent="0.25">
      <c r="A10175" s="85">
        <v>25438386</v>
      </c>
      <c r="B10175" s="84" t="s">
        <v>16887</v>
      </c>
    </row>
    <row r="10176" spans="1:3" ht="11.5" hidden="1" x14ac:dyDescent="0.25">
      <c r="A10176" s="85">
        <v>25462479</v>
      </c>
      <c r="B10176" s="84" t="s">
        <v>16888</v>
      </c>
    </row>
    <row r="10177" spans="1:3" ht="11.5" hidden="1" x14ac:dyDescent="0.25">
      <c r="A10177" s="85">
        <v>25439348</v>
      </c>
      <c r="B10177" s="84" t="s">
        <v>16889</v>
      </c>
    </row>
    <row r="10178" spans="1:3" ht="11.5" x14ac:dyDescent="0.25">
      <c r="A10178" s="85">
        <v>25461708</v>
      </c>
      <c r="B10178" s="84" t="s">
        <v>5002</v>
      </c>
      <c r="C10178" s="82" t="s">
        <v>5003</v>
      </c>
    </row>
    <row r="10179" spans="1:3" ht="11.5" hidden="1" x14ac:dyDescent="0.25">
      <c r="A10179" s="85">
        <v>8031680</v>
      </c>
      <c r="B10179" s="84" t="s">
        <v>16890</v>
      </c>
    </row>
    <row r="10180" spans="1:3" ht="11.5" hidden="1" x14ac:dyDescent="0.25">
      <c r="A10180" s="85">
        <v>25398149</v>
      </c>
      <c r="B10180" s="84" t="s">
        <v>16891</v>
      </c>
    </row>
    <row r="10181" spans="1:3" ht="11.5" hidden="1" x14ac:dyDescent="0.25">
      <c r="A10181" s="85">
        <v>25398102</v>
      </c>
      <c r="B10181" s="84" t="s">
        <v>16892</v>
      </c>
    </row>
    <row r="10182" spans="1:3" ht="11.5" hidden="1" x14ac:dyDescent="0.25">
      <c r="A10182" s="85">
        <v>25398724</v>
      </c>
      <c r="B10182" s="84" t="s">
        <v>16893</v>
      </c>
    </row>
    <row r="10183" spans="1:3" ht="11.5" hidden="1" x14ac:dyDescent="0.25">
      <c r="A10183" s="85">
        <v>25462480</v>
      </c>
      <c r="B10183" s="84" t="s">
        <v>16894</v>
      </c>
    </row>
    <row r="10184" spans="1:3" ht="11.5" hidden="1" x14ac:dyDescent="0.25">
      <c r="A10184" s="85">
        <v>124546</v>
      </c>
      <c r="B10184" s="84" t="s">
        <v>16895</v>
      </c>
    </row>
    <row r="10185" spans="1:3" ht="11.5" hidden="1" x14ac:dyDescent="0.25">
      <c r="A10185" s="85">
        <v>25460178</v>
      </c>
      <c r="B10185" s="84" t="s">
        <v>16896</v>
      </c>
    </row>
    <row r="10186" spans="1:3" ht="11.5" hidden="1" x14ac:dyDescent="0.25">
      <c r="A10186" s="85">
        <v>25401169</v>
      </c>
      <c r="B10186" s="84" t="s">
        <v>16897</v>
      </c>
    </row>
    <row r="10187" spans="1:3" ht="11.5" x14ac:dyDescent="0.25">
      <c r="A10187" s="85">
        <v>25427909</v>
      </c>
      <c r="B10187" s="84" t="s">
        <v>5004</v>
      </c>
      <c r="C10187" s="82" t="s">
        <v>5005</v>
      </c>
    </row>
    <row r="10188" spans="1:3" ht="11.5" hidden="1" x14ac:dyDescent="0.25">
      <c r="A10188" s="85">
        <v>25462501</v>
      </c>
      <c r="B10188" s="84" t="s">
        <v>16898</v>
      </c>
    </row>
    <row r="10189" spans="1:3" ht="11.5" hidden="1" x14ac:dyDescent="0.25">
      <c r="A10189" s="85">
        <v>25398763</v>
      </c>
      <c r="B10189" s="84" t="s">
        <v>16899</v>
      </c>
    </row>
    <row r="10190" spans="1:3" ht="11.5" x14ac:dyDescent="0.25">
      <c r="A10190" s="85">
        <v>27156117</v>
      </c>
      <c r="B10190" s="84" t="s">
        <v>5006</v>
      </c>
      <c r="C10190" s="82" t="s">
        <v>5005</v>
      </c>
    </row>
    <row r="10191" spans="1:3" ht="11.5" hidden="1" x14ac:dyDescent="0.25">
      <c r="A10191" s="85">
        <v>25575143</v>
      </c>
      <c r="B10191" s="84" t="s">
        <v>16900</v>
      </c>
    </row>
    <row r="10192" spans="1:3" ht="11.5" hidden="1" x14ac:dyDescent="0.25">
      <c r="A10192" s="85">
        <v>25462605</v>
      </c>
      <c r="B10192" s="84" t="s">
        <v>16901</v>
      </c>
    </row>
    <row r="10193" spans="1:3" ht="11.5" hidden="1" x14ac:dyDescent="0.25">
      <c r="A10193" s="85">
        <v>25462606</v>
      </c>
      <c r="B10193" s="84" t="s">
        <v>16902</v>
      </c>
    </row>
    <row r="10194" spans="1:3" ht="11.5" hidden="1" x14ac:dyDescent="0.25">
      <c r="A10194" s="85">
        <v>12002570</v>
      </c>
      <c r="B10194" s="84" t="s">
        <v>16903</v>
      </c>
    </row>
    <row r="10195" spans="1:3" ht="11.5" hidden="1" x14ac:dyDescent="0.25">
      <c r="A10195" s="85">
        <v>27184148</v>
      </c>
      <c r="B10195" s="84" t="s">
        <v>16904</v>
      </c>
    </row>
    <row r="10196" spans="1:3" ht="11.5" hidden="1" x14ac:dyDescent="0.25">
      <c r="A10196" s="85">
        <v>25185016</v>
      </c>
      <c r="B10196" s="84" t="s">
        <v>16905</v>
      </c>
    </row>
    <row r="10197" spans="1:3" ht="11.5" hidden="1" x14ac:dyDescent="0.25">
      <c r="A10197" s="85">
        <v>25573515</v>
      </c>
      <c r="B10197" s="84" t="s">
        <v>16906</v>
      </c>
    </row>
    <row r="10198" spans="1:3" ht="11.5" hidden="1" x14ac:dyDescent="0.25">
      <c r="A10198" s="85">
        <v>25400133</v>
      </c>
      <c r="B10198" s="84" t="s">
        <v>16907</v>
      </c>
    </row>
    <row r="10199" spans="1:3" ht="11.5" hidden="1" x14ac:dyDescent="0.25">
      <c r="A10199" s="85">
        <v>9008294</v>
      </c>
      <c r="B10199" s="84" t="s">
        <v>16908</v>
      </c>
    </row>
    <row r="10200" spans="1:3" ht="11.5" x14ac:dyDescent="0.25">
      <c r="A10200" s="85">
        <v>27069191</v>
      </c>
      <c r="B10200" s="84" t="s">
        <v>5007</v>
      </c>
      <c r="C10200" s="82" t="s">
        <v>5005</v>
      </c>
    </row>
    <row r="10201" spans="1:3" ht="11.5" x14ac:dyDescent="0.25">
      <c r="A10201" s="85">
        <v>25572554</v>
      </c>
      <c r="B10201" s="84" t="s">
        <v>5008</v>
      </c>
      <c r="C10201" s="82" t="s">
        <v>5009</v>
      </c>
    </row>
    <row r="10202" spans="1:3" ht="11.5" hidden="1" x14ac:dyDescent="0.25">
      <c r="A10202" s="85">
        <v>25462925</v>
      </c>
      <c r="B10202" s="84" t="s">
        <v>16909</v>
      </c>
    </row>
    <row r="10203" spans="1:3" ht="11.5" hidden="1" x14ac:dyDescent="0.25">
      <c r="A10203" s="85">
        <v>25473241</v>
      </c>
      <c r="B10203" s="84" t="s">
        <v>16910</v>
      </c>
    </row>
    <row r="10204" spans="1:3" ht="11.5" hidden="1" x14ac:dyDescent="0.25">
      <c r="A10204" s="85">
        <v>27107156</v>
      </c>
      <c r="B10204" s="84" t="s">
        <v>16911</v>
      </c>
    </row>
    <row r="10205" spans="1:3" ht="11.5" hidden="1" x14ac:dyDescent="0.25">
      <c r="A10205" s="85">
        <v>25468015</v>
      </c>
      <c r="B10205" s="84" t="s">
        <v>16912</v>
      </c>
    </row>
    <row r="10206" spans="1:3" ht="11.5" x14ac:dyDescent="0.25">
      <c r="A10206" s="85">
        <v>25400327</v>
      </c>
      <c r="B10206" s="84" t="s">
        <v>5010</v>
      </c>
      <c r="C10206" s="82" t="s">
        <v>5009</v>
      </c>
    </row>
    <row r="10207" spans="1:3" ht="11.5" hidden="1" x14ac:dyDescent="0.25">
      <c r="A10207" s="85">
        <v>25400098</v>
      </c>
      <c r="B10207" s="84" t="s">
        <v>16913</v>
      </c>
    </row>
    <row r="10208" spans="1:3" ht="11.5" hidden="1" x14ac:dyDescent="0.25">
      <c r="A10208" s="85">
        <v>25462109</v>
      </c>
      <c r="B10208" s="84" t="s">
        <v>16914</v>
      </c>
    </row>
    <row r="10209" spans="1:3" ht="11.5" hidden="1" x14ac:dyDescent="0.25">
      <c r="A10209" s="85">
        <v>25462108</v>
      </c>
      <c r="B10209" s="84" t="s">
        <v>16915</v>
      </c>
    </row>
    <row r="10210" spans="1:3" ht="11.5" hidden="1" x14ac:dyDescent="0.25">
      <c r="A10210" s="85">
        <v>8003081</v>
      </c>
      <c r="B10210" s="84" t="s">
        <v>16916</v>
      </c>
    </row>
    <row r="10211" spans="1:3" ht="11.5" hidden="1" x14ac:dyDescent="0.25">
      <c r="A10211" s="85">
        <v>25458873</v>
      </c>
      <c r="B10211" s="84" t="s">
        <v>16917</v>
      </c>
    </row>
    <row r="10212" spans="1:3" ht="11.5" hidden="1" x14ac:dyDescent="0.25">
      <c r="A10212" s="85">
        <v>25050923</v>
      </c>
      <c r="B10212" s="84" t="s">
        <v>16918</v>
      </c>
    </row>
    <row r="10213" spans="1:3" ht="11.5" hidden="1" x14ac:dyDescent="0.25">
      <c r="A10213" s="85">
        <v>25398112</v>
      </c>
      <c r="B10213" s="84" t="s">
        <v>16919</v>
      </c>
    </row>
    <row r="10214" spans="1:3" ht="11.5" hidden="1" x14ac:dyDescent="0.25">
      <c r="A10214" s="85">
        <v>25078172</v>
      </c>
      <c r="B10214" s="84" t="s">
        <v>16920</v>
      </c>
    </row>
    <row r="10215" spans="1:3" ht="11.5" hidden="1" x14ac:dyDescent="0.25">
      <c r="A10215" s="85">
        <v>27159741</v>
      </c>
      <c r="B10215" s="84" t="s">
        <v>16921</v>
      </c>
    </row>
    <row r="10216" spans="1:3" ht="11.5" hidden="1" x14ac:dyDescent="0.25">
      <c r="A10216" s="85">
        <v>27187473</v>
      </c>
      <c r="B10216" s="84" t="s">
        <v>16922</v>
      </c>
    </row>
    <row r="10217" spans="1:3" ht="11.5" hidden="1" x14ac:dyDescent="0.25">
      <c r="A10217" s="85">
        <v>25151184</v>
      </c>
      <c r="B10217" s="84" t="s">
        <v>16923</v>
      </c>
    </row>
    <row r="10218" spans="1:3" ht="11.5" hidden="1" x14ac:dyDescent="0.25">
      <c r="A10218" s="85">
        <v>25456969</v>
      </c>
      <c r="B10218" s="84" t="s">
        <v>16924</v>
      </c>
    </row>
    <row r="10219" spans="1:3" ht="11.5" x14ac:dyDescent="0.25">
      <c r="A10219" s="85">
        <v>25427515</v>
      </c>
      <c r="B10219" s="84" t="s">
        <v>5011</v>
      </c>
      <c r="C10219" s="82" t="s">
        <v>5012</v>
      </c>
    </row>
    <row r="10220" spans="1:3" ht="11.5" x14ac:dyDescent="0.25">
      <c r="A10220" s="85">
        <v>25572601</v>
      </c>
      <c r="B10220" s="84" t="s">
        <v>5013</v>
      </c>
      <c r="C10220" s="82" t="s">
        <v>5014</v>
      </c>
    </row>
    <row r="10221" spans="1:3" ht="11.5" hidden="1" x14ac:dyDescent="0.25">
      <c r="A10221" s="85">
        <v>27193332</v>
      </c>
      <c r="B10221" s="84" t="s">
        <v>16925</v>
      </c>
    </row>
    <row r="10222" spans="1:3" ht="11.5" hidden="1" x14ac:dyDescent="0.25">
      <c r="A10222" s="85">
        <v>27193333</v>
      </c>
      <c r="B10222" s="84" t="s">
        <v>16926</v>
      </c>
    </row>
    <row r="10223" spans="1:3" ht="11.5" hidden="1" x14ac:dyDescent="0.25">
      <c r="A10223" s="85">
        <v>27096496</v>
      </c>
      <c r="B10223" s="84" t="s">
        <v>16927</v>
      </c>
    </row>
    <row r="10224" spans="1:3" ht="11.5" x14ac:dyDescent="0.25">
      <c r="A10224" s="85">
        <v>25578573</v>
      </c>
      <c r="B10224" s="84" t="s">
        <v>5015</v>
      </c>
      <c r="C10224" s="82" t="s">
        <v>5016</v>
      </c>
    </row>
    <row r="10225" spans="1:3" ht="11.5" x14ac:dyDescent="0.25">
      <c r="A10225" s="85">
        <v>27055227</v>
      </c>
      <c r="B10225" s="84" t="s">
        <v>5017</v>
      </c>
      <c r="C10225" s="82" t="s">
        <v>5018</v>
      </c>
    </row>
    <row r="10226" spans="1:3" ht="11.5" x14ac:dyDescent="0.25">
      <c r="A10226" s="85">
        <v>25123303</v>
      </c>
      <c r="B10226" s="84" t="s">
        <v>5019</v>
      </c>
      <c r="C10226" s="82" t="s">
        <v>5018</v>
      </c>
    </row>
    <row r="10227" spans="1:3" ht="11.5" x14ac:dyDescent="0.25">
      <c r="A10227" s="85">
        <v>27096522</v>
      </c>
      <c r="B10227" s="84" t="s">
        <v>5020</v>
      </c>
      <c r="C10227" s="82" t="s">
        <v>5021</v>
      </c>
    </row>
    <row r="10228" spans="1:3" ht="11.5" x14ac:dyDescent="0.25">
      <c r="A10228" s="85">
        <v>27144830</v>
      </c>
      <c r="B10228" s="84" t="s">
        <v>5022</v>
      </c>
      <c r="C10228" s="82" t="s">
        <v>5023</v>
      </c>
    </row>
    <row r="10229" spans="1:3" ht="11.5" x14ac:dyDescent="0.25">
      <c r="A10229" s="85">
        <v>25485229</v>
      </c>
      <c r="B10229" s="84" t="s">
        <v>5024</v>
      </c>
      <c r="C10229" s="82" t="s">
        <v>5025</v>
      </c>
    </row>
    <row r="10230" spans="1:3" ht="11.5" x14ac:dyDescent="0.25">
      <c r="A10230" s="85">
        <v>25427892</v>
      </c>
      <c r="B10230" s="84" t="s">
        <v>5026</v>
      </c>
      <c r="C10230" s="82" t="s">
        <v>5025</v>
      </c>
    </row>
    <row r="10231" spans="1:3" ht="11.5" hidden="1" x14ac:dyDescent="0.25">
      <c r="A10231" s="85">
        <v>25070890</v>
      </c>
      <c r="B10231" s="84" t="s">
        <v>16928</v>
      </c>
    </row>
    <row r="10232" spans="1:3" ht="11.5" hidden="1" x14ac:dyDescent="0.25">
      <c r="A10232" s="85">
        <v>25070891</v>
      </c>
      <c r="B10232" s="84" t="s">
        <v>16929</v>
      </c>
    </row>
    <row r="10233" spans="1:3" ht="11.5" x14ac:dyDescent="0.25">
      <c r="A10233" s="85">
        <v>27154172</v>
      </c>
      <c r="B10233" s="84" t="s">
        <v>5027</v>
      </c>
      <c r="C10233" s="82" t="s">
        <v>5028</v>
      </c>
    </row>
    <row r="10234" spans="1:3" ht="11.5" hidden="1" x14ac:dyDescent="0.25">
      <c r="A10234" s="85">
        <v>27086405</v>
      </c>
      <c r="B10234" s="84" t="s">
        <v>16930</v>
      </c>
    </row>
    <row r="10235" spans="1:3" ht="11.5" hidden="1" x14ac:dyDescent="0.25">
      <c r="A10235" s="85">
        <v>27154945</v>
      </c>
      <c r="B10235" s="84" t="s">
        <v>16931</v>
      </c>
    </row>
    <row r="10236" spans="1:3" ht="11.5" x14ac:dyDescent="0.25">
      <c r="A10236" s="85">
        <v>25565298</v>
      </c>
      <c r="B10236" s="84" t="s">
        <v>5029</v>
      </c>
      <c r="C10236" s="82" t="s">
        <v>5030</v>
      </c>
    </row>
    <row r="10237" spans="1:3" ht="11.5" hidden="1" x14ac:dyDescent="0.25">
      <c r="A10237" s="85">
        <v>25419553</v>
      </c>
      <c r="B10237" s="84" t="s">
        <v>16932</v>
      </c>
    </row>
    <row r="10238" spans="1:3" ht="11.5" x14ac:dyDescent="0.25">
      <c r="A10238" s="85">
        <v>25427483</v>
      </c>
      <c r="B10238" s="84" t="s">
        <v>5031</v>
      </c>
      <c r="C10238" s="82" t="s">
        <v>5032</v>
      </c>
    </row>
    <row r="10239" spans="1:3" ht="11.5" x14ac:dyDescent="0.25">
      <c r="A10239" s="85">
        <v>25463074</v>
      </c>
      <c r="B10239" s="84" t="s">
        <v>5033</v>
      </c>
      <c r="C10239" s="82" t="s">
        <v>5034</v>
      </c>
    </row>
    <row r="10240" spans="1:3" ht="11.5" hidden="1" x14ac:dyDescent="0.25">
      <c r="A10240" s="85">
        <v>27186996</v>
      </c>
      <c r="B10240" s="84" t="s">
        <v>16933</v>
      </c>
    </row>
    <row r="10241" spans="1:3" ht="11.5" hidden="1" x14ac:dyDescent="0.25">
      <c r="A10241" s="85">
        <v>27187168</v>
      </c>
      <c r="B10241" s="84" t="s">
        <v>16934</v>
      </c>
    </row>
    <row r="10242" spans="1:3" ht="11.5" hidden="1" x14ac:dyDescent="0.25">
      <c r="A10242" s="85">
        <v>27189120</v>
      </c>
      <c r="B10242" s="84" t="s">
        <v>16935</v>
      </c>
    </row>
    <row r="10243" spans="1:3" ht="11.5" hidden="1" x14ac:dyDescent="0.25">
      <c r="A10243" s="85">
        <v>34199</v>
      </c>
      <c r="B10243" s="84" t="s">
        <v>16936</v>
      </c>
    </row>
    <row r="10244" spans="1:3" ht="11.5" hidden="1" x14ac:dyDescent="0.25">
      <c r="A10244" s="85">
        <v>27186830</v>
      </c>
      <c r="B10244" s="84" t="s">
        <v>16937</v>
      </c>
    </row>
    <row r="10245" spans="1:3" ht="11.5" hidden="1" x14ac:dyDescent="0.25">
      <c r="A10245" s="85">
        <v>27186831</v>
      </c>
      <c r="B10245" s="84" t="s">
        <v>16938</v>
      </c>
    </row>
    <row r="10246" spans="1:3" ht="11.5" x14ac:dyDescent="0.25">
      <c r="A10246" s="85">
        <v>25450149</v>
      </c>
      <c r="B10246" s="84" t="s">
        <v>5035</v>
      </c>
      <c r="C10246" s="82" t="s">
        <v>5036</v>
      </c>
    </row>
    <row r="10247" spans="1:3" ht="11.5" x14ac:dyDescent="0.25">
      <c r="A10247" s="85">
        <v>27094561</v>
      </c>
      <c r="B10247" s="84" t="s">
        <v>5037</v>
      </c>
      <c r="C10247" s="82" t="s">
        <v>5038</v>
      </c>
    </row>
    <row r="10248" spans="1:3" ht="11.5" x14ac:dyDescent="0.25">
      <c r="A10248" s="85">
        <v>27067562</v>
      </c>
      <c r="B10248" s="84" t="s">
        <v>5039</v>
      </c>
      <c r="C10248" s="82" t="s">
        <v>5040</v>
      </c>
    </row>
    <row r="10249" spans="1:3" ht="11.5" hidden="1" x14ac:dyDescent="0.25">
      <c r="A10249" s="85">
        <v>27193457</v>
      </c>
      <c r="B10249" s="84" t="s">
        <v>16939</v>
      </c>
    </row>
    <row r="10250" spans="1:3" ht="11.5" hidden="1" x14ac:dyDescent="0.25">
      <c r="A10250" s="85">
        <v>27193456</v>
      </c>
      <c r="B10250" s="84" t="s">
        <v>16940</v>
      </c>
    </row>
    <row r="10251" spans="1:3" ht="11.5" x14ac:dyDescent="0.25">
      <c r="A10251" s="85">
        <v>25411054</v>
      </c>
      <c r="B10251" s="84" t="s">
        <v>5041</v>
      </c>
      <c r="C10251" s="82" t="s">
        <v>5042</v>
      </c>
    </row>
    <row r="10252" spans="1:3" ht="11.5" x14ac:dyDescent="0.25">
      <c r="A10252" s="85">
        <v>25453296</v>
      </c>
      <c r="B10252" s="84" t="s">
        <v>5043</v>
      </c>
      <c r="C10252" s="82" t="s">
        <v>5044</v>
      </c>
    </row>
    <row r="10253" spans="1:3" ht="11.5" x14ac:dyDescent="0.25">
      <c r="A10253" s="85">
        <v>27067571</v>
      </c>
      <c r="B10253" s="84" t="s">
        <v>5045</v>
      </c>
      <c r="C10253" s="82" t="s">
        <v>5046</v>
      </c>
    </row>
    <row r="10254" spans="1:3" ht="11.5" hidden="1" x14ac:dyDescent="0.25">
      <c r="A10254" s="85">
        <v>25461983</v>
      </c>
      <c r="B10254" s="84" t="s">
        <v>16941</v>
      </c>
    </row>
    <row r="10255" spans="1:3" ht="11.5" x14ac:dyDescent="0.25">
      <c r="A10255" s="85">
        <v>25428764</v>
      </c>
      <c r="B10255" s="84" t="s">
        <v>5047</v>
      </c>
      <c r="C10255" s="82" t="s">
        <v>5048</v>
      </c>
    </row>
    <row r="10256" spans="1:3" ht="11.5" hidden="1" x14ac:dyDescent="0.25">
      <c r="A10256" s="85">
        <v>25078270</v>
      </c>
      <c r="B10256" s="84" t="s">
        <v>16942</v>
      </c>
    </row>
    <row r="10257" spans="1:3" ht="11.5" hidden="1" x14ac:dyDescent="0.25">
      <c r="A10257" s="85">
        <v>25123568</v>
      </c>
      <c r="B10257" s="84" t="s">
        <v>16943</v>
      </c>
    </row>
    <row r="10258" spans="1:3" ht="11.5" hidden="1" x14ac:dyDescent="0.25">
      <c r="A10258" s="85">
        <v>25111370</v>
      </c>
      <c r="B10258" s="84" t="s">
        <v>16944</v>
      </c>
    </row>
    <row r="10259" spans="1:3" ht="11.5" hidden="1" x14ac:dyDescent="0.25">
      <c r="A10259" s="85">
        <v>27024851</v>
      </c>
      <c r="B10259" s="84" t="s">
        <v>16945</v>
      </c>
    </row>
    <row r="10260" spans="1:3" ht="11.5" hidden="1" x14ac:dyDescent="0.25">
      <c r="A10260" s="85">
        <v>25402204</v>
      </c>
      <c r="B10260" s="84" t="s">
        <v>16946</v>
      </c>
    </row>
    <row r="10261" spans="1:3" ht="11.5" hidden="1" x14ac:dyDescent="0.25">
      <c r="A10261" s="85">
        <v>25067461</v>
      </c>
      <c r="B10261" s="84" t="s">
        <v>16947</v>
      </c>
    </row>
    <row r="10262" spans="1:3" ht="11.5" hidden="1" x14ac:dyDescent="0.25">
      <c r="A10262" s="85">
        <v>25075961</v>
      </c>
      <c r="B10262" s="84" t="s">
        <v>16948</v>
      </c>
    </row>
    <row r="10263" spans="1:3" ht="11.5" hidden="1" x14ac:dyDescent="0.25">
      <c r="A10263" s="85">
        <v>25473524</v>
      </c>
      <c r="B10263" s="84" t="s">
        <v>16949</v>
      </c>
    </row>
    <row r="10264" spans="1:3" ht="11.5" hidden="1" x14ac:dyDescent="0.25">
      <c r="A10264" s="85">
        <v>25075785</v>
      </c>
      <c r="B10264" s="84" t="s">
        <v>16950</v>
      </c>
    </row>
    <row r="10265" spans="1:3" ht="11.5" hidden="1" x14ac:dyDescent="0.25">
      <c r="A10265" s="85">
        <v>27193452</v>
      </c>
      <c r="B10265" s="84" t="s">
        <v>16951</v>
      </c>
    </row>
    <row r="10266" spans="1:3" ht="11.5" hidden="1" x14ac:dyDescent="0.25">
      <c r="A10266" s="85">
        <v>27193451</v>
      </c>
      <c r="B10266" s="84" t="s">
        <v>16952</v>
      </c>
    </row>
    <row r="10267" spans="1:3" ht="11.5" hidden="1" x14ac:dyDescent="0.25">
      <c r="A10267" s="85">
        <v>27193453</v>
      </c>
      <c r="B10267" s="84" t="s">
        <v>16953</v>
      </c>
    </row>
    <row r="10268" spans="1:3" ht="11.5" hidden="1" x14ac:dyDescent="0.25">
      <c r="A10268" s="85">
        <v>27193454</v>
      </c>
      <c r="B10268" s="84" t="s">
        <v>16954</v>
      </c>
    </row>
    <row r="10269" spans="1:3" ht="11.5" x14ac:dyDescent="0.25">
      <c r="A10269" s="85">
        <v>25426891</v>
      </c>
      <c r="B10269" s="84" t="s">
        <v>5049</v>
      </c>
      <c r="C10269" s="82" t="s">
        <v>5048</v>
      </c>
    </row>
    <row r="10270" spans="1:3" ht="11.5" x14ac:dyDescent="0.25">
      <c r="A10270" s="85">
        <v>25412448</v>
      </c>
      <c r="B10270" s="84" t="s">
        <v>5050</v>
      </c>
      <c r="C10270" s="82" t="s">
        <v>5051</v>
      </c>
    </row>
    <row r="10271" spans="1:3" ht="11.5" x14ac:dyDescent="0.25">
      <c r="A10271" s="85">
        <v>27159712</v>
      </c>
      <c r="B10271" s="84" t="s">
        <v>5052</v>
      </c>
      <c r="C10271" s="82" t="s">
        <v>5053</v>
      </c>
    </row>
    <row r="10272" spans="1:3" ht="11.5" hidden="1" x14ac:dyDescent="0.25">
      <c r="A10272" s="85">
        <v>25461244</v>
      </c>
      <c r="B10272" s="84" t="s">
        <v>16955</v>
      </c>
    </row>
    <row r="10273" spans="1:3" ht="11.5" hidden="1" x14ac:dyDescent="0.25">
      <c r="A10273" s="85">
        <v>25461248</v>
      </c>
      <c r="B10273" s="84" t="s">
        <v>16956</v>
      </c>
    </row>
    <row r="10274" spans="1:3" ht="11.5" hidden="1" x14ac:dyDescent="0.25">
      <c r="A10274" s="85">
        <v>25577235</v>
      </c>
      <c r="B10274" s="84" t="s">
        <v>16957</v>
      </c>
    </row>
    <row r="10275" spans="1:3" ht="11.5" hidden="1" x14ac:dyDescent="0.25">
      <c r="A10275" s="85">
        <v>27184154</v>
      </c>
      <c r="B10275" s="84" t="s">
        <v>16958</v>
      </c>
    </row>
    <row r="10276" spans="1:3" ht="11.5" hidden="1" x14ac:dyDescent="0.25">
      <c r="A10276" s="85">
        <v>27198505</v>
      </c>
      <c r="B10276" s="84" t="s">
        <v>16959</v>
      </c>
    </row>
    <row r="10277" spans="1:3" ht="11.5" hidden="1" x14ac:dyDescent="0.25">
      <c r="A10277" s="85">
        <v>27198501</v>
      </c>
      <c r="B10277" s="84" t="s">
        <v>16960</v>
      </c>
    </row>
    <row r="10278" spans="1:3" ht="11.5" hidden="1" x14ac:dyDescent="0.25">
      <c r="A10278" s="85">
        <v>27184466</v>
      </c>
      <c r="B10278" s="84" t="s">
        <v>16961</v>
      </c>
    </row>
    <row r="10279" spans="1:3" ht="11.5" x14ac:dyDescent="0.25">
      <c r="A10279" s="85">
        <v>25461406</v>
      </c>
      <c r="B10279" s="84" t="s">
        <v>5054</v>
      </c>
      <c r="C10279" s="82" t="s">
        <v>5055</v>
      </c>
    </row>
    <row r="10280" spans="1:3" ht="11.5" x14ac:dyDescent="0.25">
      <c r="A10280" s="85">
        <v>25461558</v>
      </c>
      <c r="B10280" s="84" t="s">
        <v>5056</v>
      </c>
      <c r="C10280" s="82" t="s">
        <v>5057</v>
      </c>
    </row>
    <row r="10281" spans="1:3" ht="11.5" hidden="1" x14ac:dyDescent="0.25">
      <c r="A10281" s="85">
        <v>27159810</v>
      </c>
      <c r="B10281" s="84" t="s">
        <v>16962</v>
      </c>
    </row>
    <row r="10282" spans="1:3" ht="11.5" x14ac:dyDescent="0.25">
      <c r="A10282" s="85">
        <v>25448097</v>
      </c>
      <c r="B10282" s="84" t="s">
        <v>5058</v>
      </c>
      <c r="C10282" s="82" t="s">
        <v>5059</v>
      </c>
    </row>
    <row r="10283" spans="1:3" ht="11.5" hidden="1" x14ac:dyDescent="0.25">
      <c r="A10283" s="85">
        <v>27186918</v>
      </c>
      <c r="B10283" s="84" t="s">
        <v>16963</v>
      </c>
    </row>
    <row r="10284" spans="1:3" ht="11.5" hidden="1" x14ac:dyDescent="0.25">
      <c r="A10284" s="85">
        <v>27186929</v>
      </c>
      <c r="B10284" s="84" t="s">
        <v>16964</v>
      </c>
    </row>
    <row r="10285" spans="1:3" ht="11.5" hidden="1" x14ac:dyDescent="0.25">
      <c r="A10285" s="85">
        <v>27186961</v>
      </c>
      <c r="B10285" s="84" t="s">
        <v>16965</v>
      </c>
    </row>
    <row r="10286" spans="1:3" ht="11.5" hidden="1" x14ac:dyDescent="0.25">
      <c r="A10286" s="85">
        <v>27186976</v>
      </c>
      <c r="B10286" s="84" t="s">
        <v>16966</v>
      </c>
    </row>
    <row r="10287" spans="1:3" ht="11.5" hidden="1" x14ac:dyDescent="0.25">
      <c r="A10287" s="85">
        <v>27186984</v>
      </c>
      <c r="B10287" s="84" t="s">
        <v>16967</v>
      </c>
    </row>
    <row r="10288" spans="1:3" ht="11.5" hidden="1" x14ac:dyDescent="0.25">
      <c r="A10288" s="85">
        <v>27186992</v>
      </c>
      <c r="B10288" s="84" t="s">
        <v>16968</v>
      </c>
    </row>
    <row r="10289" spans="1:3" ht="11.5" hidden="1" x14ac:dyDescent="0.25">
      <c r="A10289" s="85">
        <v>27187085</v>
      </c>
      <c r="B10289" s="84" t="s">
        <v>16969</v>
      </c>
    </row>
    <row r="10290" spans="1:3" ht="11.5" hidden="1" x14ac:dyDescent="0.25">
      <c r="A10290" s="85">
        <v>27184248</v>
      </c>
      <c r="B10290" s="84" t="s">
        <v>16970</v>
      </c>
    </row>
    <row r="10291" spans="1:3" ht="11.5" hidden="1" x14ac:dyDescent="0.25">
      <c r="A10291" s="85">
        <v>27193450</v>
      </c>
      <c r="B10291" s="84" t="s">
        <v>16971</v>
      </c>
    </row>
    <row r="10292" spans="1:3" ht="11.5" hidden="1" x14ac:dyDescent="0.25">
      <c r="A10292" s="85">
        <v>27190950</v>
      </c>
      <c r="B10292" s="84" t="s">
        <v>16972</v>
      </c>
    </row>
    <row r="10293" spans="1:3" ht="11.5" x14ac:dyDescent="0.25">
      <c r="A10293" s="85">
        <v>25411062</v>
      </c>
      <c r="B10293" s="84" t="s">
        <v>5060</v>
      </c>
      <c r="C10293" s="82" t="s">
        <v>5061</v>
      </c>
    </row>
    <row r="10294" spans="1:3" ht="11.5" hidden="1" x14ac:dyDescent="0.25">
      <c r="A10294" s="85">
        <v>27198502</v>
      </c>
      <c r="B10294" s="84" t="s">
        <v>16973</v>
      </c>
    </row>
    <row r="10295" spans="1:3" ht="11.5" hidden="1" x14ac:dyDescent="0.25">
      <c r="A10295" s="85">
        <v>27198503</v>
      </c>
      <c r="B10295" s="84" t="s">
        <v>16974</v>
      </c>
    </row>
    <row r="10296" spans="1:3" ht="11.5" x14ac:dyDescent="0.25">
      <c r="A10296" s="85">
        <v>25410830</v>
      </c>
      <c r="B10296" s="84" t="s">
        <v>5062</v>
      </c>
      <c r="C10296" s="82" t="s">
        <v>5063</v>
      </c>
    </row>
    <row r="10297" spans="1:3" ht="11.5" hidden="1" x14ac:dyDescent="0.25">
      <c r="A10297" s="85">
        <v>27187617</v>
      </c>
      <c r="B10297" s="84" t="s">
        <v>16975</v>
      </c>
    </row>
    <row r="10298" spans="1:3" ht="11.5" hidden="1" x14ac:dyDescent="0.25">
      <c r="A10298" s="85">
        <v>27198504</v>
      </c>
      <c r="B10298" s="84" t="s">
        <v>16976</v>
      </c>
    </row>
    <row r="10299" spans="1:3" ht="11.5" x14ac:dyDescent="0.25">
      <c r="A10299" s="85">
        <v>25412449</v>
      </c>
      <c r="B10299" s="84" t="s">
        <v>5064</v>
      </c>
      <c r="C10299" s="82" t="s">
        <v>5065</v>
      </c>
    </row>
    <row r="10300" spans="1:3" ht="11.5" x14ac:dyDescent="0.25">
      <c r="A10300" s="85">
        <v>27097628</v>
      </c>
      <c r="B10300" s="84" t="s">
        <v>5066</v>
      </c>
      <c r="C10300" s="82" t="s">
        <v>5067</v>
      </c>
    </row>
    <row r="10301" spans="1:3" ht="11.5" x14ac:dyDescent="0.25">
      <c r="A10301" s="85">
        <v>25577986</v>
      </c>
      <c r="B10301" s="84" t="s">
        <v>5068</v>
      </c>
      <c r="C10301" s="82" t="s">
        <v>5069</v>
      </c>
    </row>
    <row r="10302" spans="1:3" ht="11.5" x14ac:dyDescent="0.25">
      <c r="A10302" s="85">
        <v>843873</v>
      </c>
      <c r="B10302" s="84" t="s">
        <v>5070</v>
      </c>
      <c r="C10302" s="82" t="s">
        <v>5071</v>
      </c>
    </row>
    <row r="10303" spans="1:3" ht="11.5" x14ac:dyDescent="0.25">
      <c r="A10303" s="85">
        <v>25475731</v>
      </c>
      <c r="B10303" s="84" t="s">
        <v>5072</v>
      </c>
      <c r="C10303" s="82" t="s">
        <v>5073</v>
      </c>
    </row>
    <row r="10304" spans="1:3" ht="11.5" x14ac:dyDescent="0.25">
      <c r="A10304" s="85">
        <v>27097613</v>
      </c>
      <c r="B10304" s="84" t="s">
        <v>5074</v>
      </c>
      <c r="C10304" s="82" t="s">
        <v>5075</v>
      </c>
    </row>
    <row r="10305" spans="1:3" ht="11.5" x14ac:dyDescent="0.25">
      <c r="A10305" s="85">
        <v>25410252</v>
      </c>
      <c r="B10305" s="84" t="s">
        <v>26017</v>
      </c>
      <c r="C10305" s="82" t="s">
        <v>5076</v>
      </c>
    </row>
    <row r="10306" spans="1:3" ht="11.5" x14ac:dyDescent="0.25">
      <c r="A10306" s="85">
        <v>27145769</v>
      </c>
      <c r="B10306" s="84" t="s">
        <v>5077</v>
      </c>
      <c r="C10306" s="82" t="s">
        <v>5078</v>
      </c>
    </row>
    <row r="10307" spans="1:3" ht="11.5" x14ac:dyDescent="0.25">
      <c r="A10307" s="85">
        <v>25410365</v>
      </c>
      <c r="B10307" s="84" t="s">
        <v>5079</v>
      </c>
      <c r="C10307" s="82" t="s">
        <v>5080</v>
      </c>
    </row>
    <row r="10308" spans="1:3" ht="11.5" x14ac:dyDescent="0.25">
      <c r="A10308" s="85">
        <v>25475746</v>
      </c>
      <c r="B10308" s="84" t="s">
        <v>5081</v>
      </c>
      <c r="C10308" s="82" t="s">
        <v>5082</v>
      </c>
    </row>
    <row r="10309" spans="1:3" ht="11.5" hidden="1" x14ac:dyDescent="0.25">
      <c r="A10309" s="85">
        <v>27187650</v>
      </c>
      <c r="B10309" s="84" t="s">
        <v>16977</v>
      </c>
    </row>
    <row r="10310" spans="1:3" ht="11.5" hidden="1" x14ac:dyDescent="0.25">
      <c r="A10310" s="85">
        <v>27186169</v>
      </c>
      <c r="B10310" s="84" t="s">
        <v>16978</v>
      </c>
    </row>
    <row r="10311" spans="1:3" ht="11.5" x14ac:dyDescent="0.25">
      <c r="A10311" s="85">
        <v>27096303</v>
      </c>
      <c r="B10311" s="84" t="s">
        <v>5083</v>
      </c>
      <c r="C10311" s="82" t="s">
        <v>5084</v>
      </c>
    </row>
    <row r="10312" spans="1:3" ht="11.5" x14ac:dyDescent="0.25">
      <c r="A10312" s="85">
        <v>25483142</v>
      </c>
      <c r="B10312" s="84" t="s">
        <v>5085</v>
      </c>
      <c r="C10312" s="82" t="s">
        <v>5086</v>
      </c>
    </row>
    <row r="10313" spans="1:3" ht="11.5" x14ac:dyDescent="0.25">
      <c r="A10313" s="85">
        <v>25428416</v>
      </c>
      <c r="B10313" s="84" t="s">
        <v>5087</v>
      </c>
      <c r="C10313" s="82" t="s">
        <v>5086</v>
      </c>
    </row>
    <row r="10314" spans="1:3" ht="11.5" x14ac:dyDescent="0.25">
      <c r="A10314" s="85">
        <v>25460818</v>
      </c>
      <c r="B10314" s="84" t="s">
        <v>5088</v>
      </c>
      <c r="C10314" s="82" t="s">
        <v>5089</v>
      </c>
    </row>
    <row r="10315" spans="1:3" ht="11.5" x14ac:dyDescent="0.25">
      <c r="A10315" s="85">
        <v>25466535</v>
      </c>
      <c r="B10315" s="84" t="s">
        <v>5090</v>
      </c>
      <c r="C10315" s="82" t="s">
        <v>5091</v>
      </c>
    </row>
    <row r="10316" spans="1:3" ht="11.5" x14ac:dyDescent="0.25">
      <c r="A10316" s="85">
        <v>25459296</v>
      </c>
      <c r="B10316" s="84" t="s">
        <v>5092</v>
      </c>
      <c r="C10316" s="82" t="s">
        <v>5091</v>
      </c>
    </row>
    <row r="10317" spans="1:3" ht="11.5" hidden="1" x14ac:dyDescent="0.25">
      <c r="A10317" s="85">
        <v>25461334</v>
      </c>
      <c r="B10317" s="84" t="s">
        <v>4775</v>
      </c>
    </row>
    <row r="10318" spans="1:3" ht="11.5" x14ac:dyDescent="0.25">
      <c r="A10318" s="85">
        <v>25460837</v>
      </c>
      <c r="B10318" s="84" t="s">
        <v>5093</v>
      </c>
      <c r="C10318" s="82" t="s">
        <v>5094</v>
      </c>
    </row>
    <row r="10319" spans="1:3" ht="11.5" x14ac:dyDescent="0.25">
      <c r="A10319" s="85">
        <v>25575758</v>
      </c>
      <c r="B10319" s="84" t="s">
        <v>5095</v>
      </c>
      <c r="C10319" s="82" t="s">
        <v>5094</v>
      </c>
    </row>
    <row r="10320" spans="1:3" ht="11.5" x14ac:dyDescent="0.25">
      <c r="A10320" s="85">
        <v>25461769</v>
      </c>
      <c r="B10320" s="84" t="s">
        <v>5096</v>
      </c>
      <c r="C10320" s="82" t="s">
        <v>5097</v>
      </c>
    </row>
    <row r="10321" spans="1:3" ht="11.5" x14ac:dyDescent="0.25">
      <c r="A10321" s="85">
        <v>25460858</v>
      </c>
      <c r="B10321" s="84" t="s">
        <v>5098</v>
      </c>
      <c r="C10321" s="82" t="s">
        <v>5097</v>
      </c>
    </row>
    <row r="10322" spans="1:3" ht="11.5" x14ac:dyDescent="0.25">
      <c r="A10322" s="85">
        <v>25469658</v>
      </c>
      <c r="B10322" s="84" t="s">
        <v>5099</v>
      </c>
      <c r="C10322" s="82" t="s">
        <v>5097</v>
      </c>
    </row>
    <row r="10323" spans="1:3" ht="11.5" x14ac:dyDescent="0.25">
      <c r="A10323" s="85">
        <v>27144829</v>
      </c>
      <c r="B10323" s="84" t="s">
        <v>5100</v>
      </c>
      <c r="C10323" s="82" t="s">
        <v>5101</v>
      </c>
    </row>
    <row r="10324" spans="1:3" ht="11.5" x14ac:dyDescent="0.25">
      <c r="A10324" s="85">
        <v>25473247</v>
      </c>
      <c r="B10324" s="84" t="s">
        <v>5102</v>
      </c>
      <c r="C10324" s="82" t="s">
        <v>5103</v>
      </c>
    </row>
    <row r="10325" spans="1:3" ht="11.5" x14ac:dyDescent="0.25">
      <c r="A10325" s="85">
        <v>27144826</v>
      </c>
      <c r="B10325" s="84" t="s">
        <v>5104</v>
      </c>
      <c r="C10325" s="82" t="s">
        <v>5103</v>
      </c>
    </row>
    <row r="10326" spans="1:3" ht="11.5" hidden="1" x14ac:dyDescent="0.25">
      <c r="A10326" s="85">
        <v>27189017</v>
      </c>
      <c r="B10326" s="84" t="s">
        <v>16979</v>
      </c>
    </row>
    <row r="10327" spans="1:3" ht="11.5" hidden="1" x14ac:dyDescent="0.25">
      <c r="A10327" s="85">
        <v>27190581</v>
      </c>
      <c r="B10327" s="84" t="s">
        <v>16980</v>
      </c>
    </row>
    <row r="10328" spans="1:3" ht="11.5" x14ac:dyDescent="0.25">
      <c r="A10328" s="85">
        <v>27144827</v>
      </c>
      <c r="B10328" s="84" t="s">
        <v>5105</v>
      </c>
      <c r="C10328" s="82" t="s">
        <v>5106</v>
      </c>
    </row>
    <row r="10329" spans="1:3" ht="11.5" x14ac:dyDescent="0.25">
      <c r="A10329" s="85">
        <v>25111797</v>
      </c>
      <c r="B10329" s="84" t="s">
        <v>5107</v>
      </c>
      <c r="C10329" s="82" t="s">
        <v>5108</v>
      </c>
    </row>
    <row r="10330" spans="1:3" ht="11.5" hidden="1" x14ac:dyDescent="0.25">
      <c r="A10330" s="85">
        <v>27117991</v>
      </c>
      <c r="B10330" s="84" t="s">
        <v>16981</v>
      </c>
    </row>
    <row r="10331" spans="1:3" ht="11.5" hidden="1" x14ac:dyDescent="0.25">
      <c r="A10331" s="85">
        <v>27164870</v>
      </c>
      <c r="B10331" s="84" t="s">
        <v>16982</v>
      </c>
    </row>
    <row r="10332" spans="1:3" ht="11.5" x14ac:dyDescent="0.25">
      <c r="A10332" s="85">
        <v>27158159</v>
      </c>
      <c r="B10332" s="84" t="s">
        <v>5109</v>
      </c>
      <c r="C10332" s="82" t="s">
        <v>5110</v>
      </c>
    </row>
    <row r="10333" spans="1:3" ht="11.5" x14ac:dyDescent="0.25">
      <c r="A10333" s="85">
        <v>25461951</v>
      </c>
      <c r="B10333" s="84" t="s">
        <v>5111</v>
      </c>
      <c r="C10333" s="82" t="s">
        <v>5112</v>
      </c>
    </row>
    <row r="10334" spans="1:3" ht="11.5" x14ac:dyDescent="0.25">
      <c r="A10334" s="85">
        <v>25461249</v>
      </c>
      <c r="B10334" s="84" t="s">
        <v>5113</v>
      </c>
      <c r="C10334" s="82" t="s">
        <v>5114</v>
      </c>
    </row>
    <row r="10335" spans="1:3" ht="11.5" x14ac:dyDescent="0.25">
      <c r="A10335" s="85">
        <v>25428127</v>
      </c>
      <c r="B10335" s="84" t="s">
        <v>5115</v>
      </c>
      <c r="C10335" s="82" t="s">
        <v>5116</v>
      </c>
    </row>
    <row r="10336" spans="1:3" ht="11.5" hidden="1" x14ac:dyDescent="0.25">
      <c r="A10336" s="85">
        <v>27190578</v>
      </c>
      <c r="B10336" s="84" t="s">
        <v>16983</v>
      </c>
    </row>
    <row r="10337" spans="1:3" ht="11.5" x14ac:dyDescent="0.25">
      <c r="A10337" s="85">
        <v>25479017</v>
      </c>
      <c r="B10337" s="84" t="s">
        <v>16412</v>
      </c>
      <c r="C10337" s="82" t="s">
        <v>5118</v>
      </c>
    </row>
    <row r="10338" spans="1:3" ht="11.5" hidden="1" x14ac:dyDescent="0.25">
      <c r="A10338" s="85">
        <v>27188916</v>
      </c>
      <c r="B10338" s="84" t="s">
        <v>16984</v>
      </c>
    </row>
    <row r="10339" spans="1:3" ht="11.5" x14ac:dyDescent="0.25">
      <c r="A10339" s="85">
        <v>25473246</v>
      </c>
      <c r="B10339" s="84" t="s">
        <v>5117</v>
      </c>
      <c r="C10339" s="82" t="s">
        <v>5118</v>
      </c>
    </row>
    <row r="10340" spans="1:3" ht="11.5" x14ac:dyDescent="0.25">
      <c r="A10340" s="85">
        <v>25575128</v>
      </c>
      <c r="B10340" s="84" t="s">
        <v>377</v>
      </c>
      <c r="C10340" s="82" t="s">
        <v>5118</v>
      </c>
    </row>
    <row r="10341" spans="1:3" ht="11.5" hidden="1" x14ac:dyDescent="0.25">
      <c r="A10341" s="85">
        <v>25438963</v>
      </c>
      <c r="B10341" s="84" t="s">
        <v>16985</v>
      </c>
    </row>
    <row r="10342" spans="1:3" ht="11.5" hidden="1" x14ac:dyDescent="0.25">
      <c r="A10342" s="85">
        <v>25573088</v>
      </c>
      <c r="B10342" s="84" t="s">
        <v>16985</v>
      </c>
    </row>
    <row r="10343" spans="1:3" ht="11.5" hidden="1" x14ac:dyDescent="0.25">
      <c r="A10343" s="85">
        <v>27193455</v>
      </c>
      <c r="B10343" s="84" t="s">
        <v>16986</v>
      </c>
    </row>
    <row r="10344" spans="1:3" ht="11.5" hidden="1" x14ac:dyDescent="0.25">
      <c r="A10344" s="85">
        <v>25462859</v>
      </c>
      <c r="B10344" s="84" t="s">
        <v>16987</v>
      </c>
    </row>
    <row r="10345" spans="1:3" ht="11.5" hidden="1" x14ac:dyDescent="0.25">
      <c r="A10345" s="85">
        <v>25573697</v>
      </c>
      <c r="B10345" s="84" t="s">
        <v>16988</v>
      </c>
    </row>
    <row r="10346" spans="1:3" ht="11.5" hidden="1" x14ac:dyDescent="0.25">
      <c r="A10346" s="85">
        <v>25452856</v>
      </c>
      <c r="B10346" s="84" t="s">
        <v>16989</v>
      </c>
    </row>
    <row r="10347" spans="1:3" ht="11.5" hidden="1" x14ac:dyDescent="0.25">
      <c r="A10347" s="85">
        <v>25398639</v>
      </c>
      <c r="B10347" s="84" t="s">
        <v>16990</v>
      </c>
    </row>
    <row r="10348" spans="1:3" ht="11.5" hidden="1" x14ac:dyDescent="0.25">
      <c r="A10348" s="85">
        <v>25585296</v>
      </c>
      <c r="B10348" s="84" t="s">
        <v>16991</v>
      </c>
    </row>
    <row r="10349" spans="1:3" ht="11.5" hidden="1" x14ac:dyDescent="0.25">
      <c r="A10349" s="85">
        <v>25461247</v>
      </c>
      <c r="B10349" s="84" t="s">
        <v>16992</v>
      </c>
    </row>
    <row r="10350" spans="1:3" ht="11.5" x14ac:dyDescent="0.25">
      <c r="A10350" s="85">
        <v>27155255</v>
      </c>
      <c r="B10350" s="84" t="s">
        <v>5120</v>
      </c>
      <c r="C10350" s="82" t="s">
        <v>5121</v>
      </c>
    </row>
    <row r="10351" spans="1:3" ht="11.5" hidden="1" x14ac:dyDescent="0.25">
      <c r="A10351" s="85">
        <v>25595945</v>
      </c>
      <c r="B10351" s="84" t="s">
        <v>16993</v>
      </c>
    </row>
    <row r="10352" spans="1:3" ht="11.5" hidden="1" x14ac:dyDescent="0.25">
      <c r="A10352" s="85">
        <v>25439304</v>
      </c>
      <c r="B10352" s="84" t="s">
        <v>16994</v>
      </c>
    </row>
    <row r="10353" spans="1:3" ht="11.5" x14ac:dyDescent="0.25">
      <c r="A10353" s="85">
        <v>27153311</v>
      </c>
      <c r="B10353" s="84" t="s">
        <v>5122</v>
      </c>
      <c r="C10353" s="82" t="s">
        <v>5123</v>
      </c>
    </row>
    <row r="10354" spans="1:3" ht="11.5" hidden="1" x14ac:dyDescent="0.25">
      <c r="A10354" s="85">
        <v>25578002</v>
      </c>
      <c r="B10354" s="84" t="s">
        <v>16995</v>
      </c>
    </row>
    <row r="10355" spans="1:3" ht="11.5" hidden="1" x14ac:dyDescent="0.25">
      <c r="A10355" s="85">
        <v>25578001</v>
      </c>
      <c r="B10355" s="84" t="s">
        <v>16996</v>
      </c>
    </row>
    <row r="10356" spans="1:3" ht="11.5" hidden="1" x14ac:dyDescent="0.25">
      <c r="A10356" s="85">
        <v>25434639</v>
      </c>
      <c r="B10356" s="84" t="s">
        <v>16997</v>
      </c>
    </row>
    <row r="10357" spans="1:3" ht="11.5" x14ac:dyDescent="0.25">
      <c r="A10357" s="85">
        <v>27096436</v>
      </c>
      <c r="B10357" s="84" t="s">
        <v>5124</v>
      </c>
      <c r="C10357" s="82" t="s">
        <v>5123</v>
      </c>
    </row>
    <row r="10358" spans="1:3" ht="11.5" hidden="1" x14ac:dyDescent="0.25">
      <c r="A10358" s="85">
        <v>25462359</v>
      </c>
      <c r="B10358" s="84" t="s">
        <v>16998</v>
      </c>
    </row>
    <row r="10359" spans="1:3" ht="11.5" hidden="1" x14ac:dyDescent="0.25">
      <c r="A10359" s="85">
        <v>25461283</v>
      </c>
      <c r="B10359" s="84" t="s">
        <v>16999</v>
      </c>
    </row>
    <row r="10360" spans="1:3" ht="11.5" hidden="1" x14ac:dyDescent="0.25">
      <c r="A10360" s="85">
        <v>25461286</v>
      </c>
      <c r="B10360" s="84" t="s">
        <v>17000</v>
      </c>
    </row>
    <row r="10361" spans="1:3" ht="11.5" hidden="1" x14ac:dyDescent="0.25">
      <c r="A10361" s="85">
        <v>25461289</v>
      </c>
      <c r="B10361" s="84" t="s">
        <v>17001</v>
      </c>
    </row>
    <row r="10362" spans="1:3" ht="11.5" x14ac:dyDescent="0.25">
      <c r="A10362" s="85">
        <v>25427968</v>
      </c>
      <c r="B10362" s="84" t="s">
        <v>5125</v>
      </c>
      <c r="C10362" s="82" t="s">
        <v>5126</v>
      </c>
    </row>
    <row r="10363" spans="1:3" ht="11.5" x14ac:dyDescent="0.25">
      <c r="A10363" s="85">
        <v>25428030</v>
      </c>
      <c r="B10363" s="84" t="s">
        <v>5127</v>
      </c>
      <c r="C10363" s="82" t="s">
        <v>5128</v>
      </c>
    </row>
    <row r="10364" spans="1:3" ht="11.5" hidden="1" x14ac:dyDescent="0.25">
      <c r="A10364" s="85">
        <v>25461330</v>
      </c>
      <c r="B10364" s="84" t="s">
        <v>17002</v>
      </c>
    </row>
    <row r="10365" spans="1:3" ht="11.5" hidden="1" x14ac:dyDescent="0.25">
      <c r="A10365" s="85">
        <v>25461331</v>
      </c>
      <c r="B10365" s="84" t="s">
        <v>17003</v>
      </c>
    </row>
    <row r="10366" spans="1:3" ht="11.5" x14ac:dyDescent="0.25">
      <c r="A10366" s="85">
        <v>25565312</v>
      </c>
      <c r="B10366" s="84" t="s">
        <v>5129</v>
      </c>
      <c r="C10366" s="82" t="s">
        <v>5130</v>
      </c>
    </row>
    <row r="10367" spans="1:3" ht="11.5" hidden="1" x14ac:dyDescent="0.25">
      <c r="A10367" s="85">
        <v>25461336</v>
      </c>
      <c r="B10367" s="84" t="s">
        <v>17004</v>
      </c>
    </row>
    <row r="10368" spans="1:3" ht="11.5" hidden="1" x14ac:dyDescent="0.25">
      <c r="A10368" s="85">
        <v>25461381</v>
      </c>
      <c r="B10368" s="84" t="s">
        <v>17005</v>
      </c>
    </row>
    <row r="10369" spans="1:3" ht="11.5" x14ac:dyDescent="0.25">
      <c r="A10369" s="85">
        <v>27118051</v>
      </c>
      <c r="B10369" s="84" t="s">
        <v>5131</v>
      </c>
      <c r="C10369" s="82" t="s">
        <v>5132</v>
      </c>
    </row>
    <row r="10370" spans="1:3" ht="11.5" hidden="1" x14ac:dyDescent="0.25">
      <c r="A10370" s="85">
        <v>25461307</v>
      </c>
      <c r="B10370" s="84" t="s">
        <v>17006</v>
      </c>
    </row>
    <row r="10371" spans="1:3" ht="11.5" hidden="1" x14ac:dyDescent="0.25">
      <c r="A10371" s="85">
        <v>27187734</v>
      </c>
      <c r="B10371" s="84" t="s">
        <v>17007</v>
      </c>
    </row>
    <row r="10372" spans="1:3" ht="11.5" hidden="1" x14ac:dyDescent="0.25">
      <c r="A10372" s="85">
        <v>27193462</v>
      </c>
      <c r="B10372" s="84" t="s">
        <v>17008</v>
      </c>
    </row>
    <row r="10373" spans="1:3" ht="11.5" hidden="1" x14ac:dyDescent="0.25">
      <c r="A10373" s="85">
        <v>27193458</v>
      </c>
      <c r="B10373" s="84" t="s">
        <v>17009</v>
      </c>
    </row>
    <row r="10374" spans="1:3" ht="11.5" hidden="1" x14ac:dyDescent="0.25">
      <c r="A10374" s="85">
        <v>27193459</v>
      </c>
      <c r="B10374" s="84" t="s">
        <v>17010</v>
      </c>
    </row>
    <row r="10375" spans="1:3" ht="11.5" hidden="1" x14ac:dyDescent="0.25">
      <c r="A10375" s="85">
        <v>27193460</v>
      </c>
      <c r="B10375" s="84" t="s">
        <v>17011</v>
      </c>
    </row>
    <row r="10376" spans="1:3" ht="11.5" hidden="1" x14ac:dyDescent="0.25">
      <c r="A10376" s="85">
        <v>27193461</v>
      </c>
      <c r="B10376" s="84" t="s">
        <v>17012</v>
      </c>
    </row>
    <row r="10377" spans="1:3" ht="11.5" hidden="1" x14ac:dyDescent="0.25">
      <c r="A10377" s="85">
        <v>27094351</v>
      </c>
      <c r="B10377" s="84" t="s">
        <v>17013</v>
      </c>
    </row>
    <row r="10378" spans="1:3" ht="11.5" hidden="1" x14ac:dyDescent="0.25">
      <c r="A10378" s="85">
        <v>8035504</v>
      </c>
      <c r="B10378" s="84" t="s">
        <v>17014</v>
      </c>
    </row>
    <row r="10379" spans="1:3" ht="11.5" x14ac:dyDescent="0.25">
      <c r="A10379" s="85">
        <v>25449240</v>
      </c>
      <c r="B10379" s="84" t="s">
        <v>5133</v>
      </c>
      <c r="C10379" s="82" t="s">
        <v>5134</v>
      </c>
    </row>
    <row r="10380" spans="1:3" ht="11.5" hidden="1" x14ac:dyDescent="0.25">
      <c r="A10380" s="85">
        <v>27094176</v>
      </c>
      <c r="B10380" s="84" t="s">
        <v>17016</v>
      </c>
    </row>
    <row r="10381" spans="1:3" ht="11.5" x14ac:dyDescent="0.25">
      <c r="A10381" s="85">
        <v>27097607</v>
      </c>
      <c r="B10381" s="84" t="s">
        <v>5135</v>
      </c>
      <c r="C10381" s="82" t="s">
        <v>5136</v>
      </c>
    </row>
    <row r="10382" spans="1:3" ht="11.5" x14ac:dyDescent="0.25">
      <c r="A10382" s="85">
        <v>25460836</v>
      </c>
      <c r="B10382" s="84" t="s">
        <v>5137</v>
      </c>
      <c r="C10382" s="82" t="s">
        <v>5138</v>
      </c>
    </row>
    <row r="10383" spans="1:3" ht="11.5" hidden="1" x14ac:dyDescent="0.25">
      <c r="A10383" s="85">
        <v>27116959</v>
      </c>
      <c r="B10383" s="84" t="s">
        <v>17017</v>
      </c>
    </row>
    <row r="10384" spans="1:3" ht="11.5" hidden="1" x14ac:dyDescent="0.25">
      <c r="A10384" s="85">
        <v>25438683</v>
      </c>
      <c r="B10384" s="84" t="s">
        <v>17018</v>
      </c>
    </row>
    <row r="10385" spans="1:3" ht="11.5" x14ac:dyDescent="0.25">
      <c r="A10385" s="85">
        <v>27096342</v>
      </c>
      <c r="B10385" s="84" t="s">
        <v>5139</v>
      </c>
      <c r="C10385" s="82" t="s">
        <v>5140</v>
      </c>
    </row>
    <row r="10386" spans="1:3" ht="11.5" x14ac:dyDescent="0.25">
      <c r="A10386" s="85">
        <v>25589388</v>
      </c>
      <c r="B10386" s="84" t="s">
        <v>5141</v>
      </c>
      <c r="C10386" s="82" t="s">
        <v>5142</v>
      </c>
    </row>
    <row r="10387" spans="1:3" ht="11.5" x14ac:dyDescent="0.25">
      <c r="A10387" s="85">
        <v>25577176</v>
      </c>
      <c r="B10387" s="84" t="s">
        <v>5143</v>
      </c>
      <c r="C10387" s="82" t="s">
        <v>5144</v>
      </c>
    </row>
    <row r="10388" spans="1:3" ht="11.5" hidden="1" x14ac:dyDescent="0.25">
      <c r="A10388" s="85">
        <v>27094458</v>
      </c>
      <c r="B10388" s="84" t="s">
        <v>17019</v>
      </c>
    </row>
    <row r="10389" spans="1:3" ht="11.5" hidden="1" x14ac:dyDescent="0.25">
      <c r="A10389" s="85">
        <v>27094417</v>
      </c>
      <c r="B10389" s="84" t="s">
        <v>17020</v>
      </c>
    </row>
    <row r="10390" spans="1:3" ht="11.5" hidden="1" x14ac:dyDescent="0.25">
      <c r="A10390" s="85">
        <v>25399882</v>
      </c>
      <c r="B10390" s="84" t="s">
        <v>17021</v>
      </c>
    </row>
    <row r="10391" spans="1:3" ht="11.5" hidden="1" x14ac:dyDescent="0.25">
      <c r="A10391" s="85">
        <v>25578646</v>
      </c>
      <c r="B10391" s="84" t="s">
        <v>17022</v>
      </c>
    </row>
    <row r="10392" spans="1:3" ht="11.5" x14ac:dyDescent="0.25">
      <c r="A10392" s="85">
        <v>27101302</v>
      </c>
      <c r="B10392" s="84" t="s">
        <v>5145</v>
      </c>
      <c r="C10392" s="82" t="s">
        <v>5146</v>
      </c>
    </row>
    <row r="10393" spans="1:3" ht="11.5" hidden="1" x14ac:dyDescent="0.25">
      <c r="A10393" s="85">
        <v>27094419</v>
      </c>
      <c r="B10393" s="84" t="s">
        <v>17023</v>
      </c>
    </row>
    <row r="10394" spans="1:3" ht="11.5" x14ac:dyDescent="0.25">
      <c r="A10394" s="85">
        <v>25450051</v>
      </c>
      <c r="B10394" s="84" t="s">
        <v>5147</v>
      </c>
      <c r="C10394" s="82" t="s">
        <v>5148</v>
      </c>
    </row>
    <row r="10395" spans="1:3" ht="11.5" x14ac:dyDescent="0.25">
      <c r="A10395" s="85">
        <v>27097611</v>
      </c>
      <c r="B10395" s="84" t="s">
        <v>5149</v>
      </c>
      <c r="C10395" s="82" t="s">
        <v>5150</v>
      </c>
    </row>
    <row r="10396" spans="1:3" ht="11.5" x14ac:dyDescent="0.25">
      <c r="A10396" s="85">
        <v>25193641</v>
      </c>
      <c r="B10396" s="84" t="s">
        <v>5151</v>
      </c>
      <c r="C10396" s="82" t="s">
        <v>5152</v>
      </c>
    </row>
    <row r="10397" spans="1:3" ht="11.5" hidden="1" x14ac:dyDescent="0.25">
      <c r="A10397" s="85">
        <v>27094395</v>
      </c>
      <c r="B10397" s="84" t="s">
        <v>17024</v>
      </c>
    </row>
    <row r="10398" spans="1:3" ht="11.5" hidden="1" x14ac:dyDescent="0.25">
      <c r="A10398" s="85">
        <v>25577583</v>
      </c>
      <c r="B10398" s="84" t="s">
        <v>17025</v>
      </c>
    </row>
    <row r="10399" spans="1:3" ht="11.5" hidden="1" x14ac:dyDescent="0.25">
      <c r="A10399" s="85">
        <v>27117089</v>
      </c>
      <c r="B10399" s="84" t="s">
        <v>17026</v>
      </c>
    </row>
    <row r="10400" spans="1:3" ht="11.5" hidden="1" x14ac:dyDescent="0.25">
      <c r="A10400" s="85">
        <v>25577493</v>
      </c>
      <c r="B10400" s="84" t="s">
        <v>17027</v>
      </c>
    </row>
    <row r="10401" spans="1:3" ht="11.5" hidden="1" x14ac:dyDescent="0.25">
      <c r="A10401" s="85">
        <v>25577492</v>
      </c>
      <c r="B10401" s="84" t="s">
        <v>17028</v>
      </c>
    </row>
    <row r="10402" spans="1:3" ht="11.5" hidden="1" x14ac:dyDescent="0.25">
      <c r="A10402" s="85">
        <v>25577491</v>
      </c>
      <c r="B10402" s="84" t="s">
        <v>17029</v>
      </c>
    </row>
    <row r="10403" spans="1:3" ht="11.5" hidden="1" x14ac:dyDescent="0.25">
      <c r="A10403" s="85">
        <v>27094023</v>
      </c>
      <c r="B10403" s="84" t="s">
        <v>17030</v>
      </c>
    </row>
    <row r="10404" spans="1:3" ht="11.5" hidden="1" x14ac:dyDescent="0.25">
      <c r="A10404" s="85">
        <v>27094014</v>
      </c>
      <c r="B10404" s="84" t="s">
        <v>17031</v>
      </c>
    </row>
    <row r="10405" spans="1:3" ht="11.5" hidden="1" x14ac:dyDescent="0.25">
      <c r="A10405" s="85">
        <v>25582006</v>
      </c>
      <c r="B10405" s="84" t="s">
        <v>17032</v>
      </c>
    </row>
    <row r="10406" spans="1:3" ht="11.5" x14ac:dyDescent="0.25">
      <c r="A10406" s="85">
        <v>25471197</v>
      </c>
      <c r="B10406" s="84" t="s">
        <v>5153</v>
      </c>
      <c r="C10406" s="82" t="s">
        <v>5154</v>
      </c>
    </row>
    <row r="10407" spans="1:3" ht="11.5" x14ac:dyDescent="0.25">
      <c r="A10407" s="85">
        <v>25565299</v>
      </c>
      <c r="B10407" s="84" t="s">
        <v>5155</v>
      </c>
      <c r="C10407" s="82" t="s">
        <v>5154</v>
      </c>
    </row>
    <row r="10408" spans="1:3" ht="11.5" x14ac:dyDescent="0.25">
      <c r="A10408" s="85">
        <v>25461118</v>
      </c>
      <c r="B10408" s="84" t="s">
        <v>5156</v>
      </c>
      <c r="C10408" s="82" t="s">
        <v>5157</v>
      </c>
    </row>
    <row r="10409" spans="1:3" ht="11.5" hidden="1" x14ac:dyDescent="0.25">
      <c r="A10409" s="85">
        <v>27094199</v>
      </c>
      <c r="B10409" s="84" t="s">
        <v>17033</v>
      </c>
    </row>
    <row r="10410" spans="1:3" ht="11.5" hidden="1" x14ac:dyDescent="0.25">
      <c r="A10410" s="85">
        <v>25582037</v>
      </c>
      <c r="B10410" s="84" t="s">
        <v>17034</v>
      </c>
    </row>
    <row r="10411" spans="1:3" ht="11.5" x14ac:dyDescent="0.25">
      <c r="A10411" s="85">
        <v>27095748</v>
      </c>
      <c r="B10411" s="84" t="s">
        <v>5158</v>
      </c>
      <c r="C10411" s="82" t="s">
        <v>5157</v>
      </c>
    </row>
    <row r="10412" spans="1:3" ht="11.5" hidden="1" x14ac:dyDescent="0.25">
      <c r="A10412" s="85">
        <v>27095471</v>
      </c>
      <c r="B10412" s="84" t="s">
        <v>17035</v>
      </c>
    </row>
    <row r="10413" spans="1:3" ht="11.5" hidden="1" x14ac:dyDescent="0.25">
      <c r="A10413" s="85">
        <v>25204834</v>
      </c>
      <c r="B10413" s="84" t="s">
        <v>17036</v>
      </c>
    </row>
    <row r="10414" spans="1:3" ht="11.5" hidden="1" x14ac:dyDescent="0.25">
      <c r="A10414" s="85">
        <v>25092324</v>
      </c>
      <c r="B10414" s="84" t="s">
        <v>17037</v>
      </c>
    </row>
    <row r="10415" spans="1:3" ht="11.5" hidden="1" x14ac:dyDescent="0.25">
      <c r="A10415" s="85">
        <v>25092399</v>
      </c>
      <c r="B10415" s="84" t="s">
        <v>17038</v>
      </c>
    </row>
    <row r="10416" spans="1:3" ht="11.5" hidden="1" x14ac:dyDescent="0.25">
      <c r="A10416" s="85">
        <v>25079685</v>
      </c>
      <c r="B10416" s="84" t="s">
        <v>17039</v>
      </c>
    </row>
    <row r="10417" spans="1:3" ht="11.5" hidden="1" x14ac:dyDescent="0.25">
      <c r="A10417" s="85">
        <v>27193445</v>
      </c>
      <c r="B10417" s="84" t="s">
        <v>17040</v>
      </c>
    </row>
    <row r="10418" spans="1:3" ht="11.5" hidden="1" x14ac:dyDescent="0.25">
      <c r="A10418" s="85">
        <v>27193446</v>
      </c>
      <c r="B10418" s="84" t="s">
        <v>17041</v>
      </c>
    </row>
    <row r="10419" spans="1:3" ht="11.5" hidden="1" x14ac:dyDescent="0.25">
      <c r="A10419" s="85">
        <v>27193447</v>
      </c>
      <c r="B10419" s="84" t="s">
        <v>17042</v>
      </c>
    </row>
    <row r="10420" spans="1:3" ht="11.5" hidden="1" x14ac:dyDescent="0.25">
      <c r="A10420" s="85">
        <v>27193448</v>
      </c>
      <c r="B10420" s="84" t="s">
        <v>17043</v>
      </c>
    </row>
    <row r="10421" spans="1:3" ht="11.5" hidden="1" x14ac:dyDescent="0.25">
      <c r="A10421" s="85">
        <v>27193442</v>
      </c>
      <c r="B10421" s="84" t="s">
        <v>17044</v>
      </c>
    </row>
    <row r="10422" spans="1:3" ht="11.5" hidden="1" x14ac:dyDescent="0.25">
      <c r="A10422" s="85">
        <v>27193443</v>
      </c>
      <c r="B10422" s="84" t="s">
        <v>17045</v>
      </c>
    </row>
    <row r="10423" spans="1:3" ht="11.5" hidden="1" x14ac:dyDescent="0.25">
      <c r="A10423" s="85">
        <v>27193449</v>
      </c>
      <c r="B10423" s="84" t="s">
        <v>17046</v>
      </c>
    </row>
    <row r="10424" spans="1:3" ht="11.5" hidden="1" x14ac:dyDescent="0.25">
      <c r="A10424" s="85">
        <v>27193444</v>
      </c>
      <c r="B10424" s="84" t="s">
        <v>17047</v>
      </c>
    </row>
    <row r="10425" spans="1:3" ht="11.5" hidden="1" x14ac:dyDescent="0.25">
      <c r="A10425" s="85">
        <v>27187636</v>
      </c>
      <c r="B10425" s="84" t="s">
        <v>17048</v>
      </c>
    </row>
    <row r="10426" spans="1:3" ht="11.5" x14ac:dyDescent="0.25">
      <c r="A10426" s="85">
        <v>27097299</v>
      </c>
      <c r="B10426" s="84" t="s">
        <v>5159</v>
      </c>
      <c r="C10426" s="82" t="s">
        <v>5160</v>
      </c>
    </row>
    <row r="10427" spans="1:3" ht="11.5" x14ac:dyDescent="0.25">
      <c r="A10427" s="85">
        <v>25062598</v>
      </c>
      <c r="B10427" s="84" t="s">
        <v>5161</v>
      </c>
      <c r="C10427" s="82" t="s">
        <v>5162</v>
      </c>
    </row>
    <row r="10428" spans="1:3" ht="11.5" x14ac:dyDescent="0.25">
      <c r="A10428" s="85">
        <v>25468857</v>
      </c>
      <c r="B10428" s="84" t="s">
        <v>5163</v>
      </c>
      <c r="C10428" s="82" t="s">
        <v>5164</v>
      </c>
    </row>
    <row r="10429" spans="1:3" ht="11.5" hidden="1" x14ac:dyDescent="0.25">
      <c r="A10429" s="85">
        <v>25458662</v>
      </c>
      <c r="B10429" s="84" t="s">
        <v>17049</v>
      </c>
    </row>
    <row r="10430" spans="1:3" ht="11.5" hidden="1" x14ac:dyDescent="0.25">
      <c r="A10430" s="85">
        <v>25021828</v>
      </c>
      <c r="B10430" s="84" t="s">
        <v>17050</v>
      </c>
    </row>
    <row r="10431" spans="1:3" ht="11.5" x14ac:dyDescent="0.25">
      <c r="A10431" s="85">
        <v>27144831</v>
      </c>
      <c r="B10431" s="84" t="s">
        <v>5165</v>
      </c>
      <c r="C10431" s="82" t="s">
        <v>5164</v>
      </c>
    </row>
    <row r="10432" spans="1:3" ht="11.5" hidden="1" x14ac:dyDescent="0.25">
      <c r="A10432" s="85">
        <v>25459679</v>
      </c>
      <c r="B10432" s="84" t="s">
        <v>17051</v>
      </c>
    </row>
    <row r="10433" spans="1:3" ht="11.5" hidden="1" x14ac:dyDescent="0.25">
      <c r="A10433" s="85">
        <v>25400976</v>
      </c>
      <c r="B10433" s="84" t="s">
        <v>17052</v>
      </c>
    </row>
    <row r="10434" spans="1:3" ht="11.5" hidden="1" x14ac:dyDescent="0.25">
      <c r="A10434" s="85">
        <v>27186817</v>
      </c>
      <c r="B10434" s="84" t="s">
        <v>17053</v>
      </c>
    </row>
    <row r="10435" spans="1:3" ht="11.5" hidden="1" x14ac:dyDescent="0.25">
      <c r="A10435" s="85">
        <v>27187412</v>
      </c>
      <c r="B10435" s="84" t="s">
        <v>17054</v>
      </c>
    </row>
    <row r="10436" spans="1:3" ht="11.5" hidden="1" x14ac:dyDescent="0.25">
      <c r="A10436" s="85">
        <v>27187482</v>
      </c>
      <c r="B10436" s="84" t="s">
        <v>17055</v>
      </c>
    </row>
    <row r="10437" spans="1:3" ht="11.5" hidden="1" x14ac:dyDescent="0.25">
      <c r="A10437" s="85">
        <v>27187390</v>
      </c>
      <c r="B10437" s="84" t="s">
        <v>17056</v>
      </c>
    </row>
    <row r="10438" spans="1:3" ht="11.5" hidden="1" x14ac:dyDescent="0.25">
      <c r="A10438" s="85">
        <v>27184059</v>
      </c>
      <c r="B10438" s="84" t="s">
        <v>17057</v>
      </c>
    </row>
    <row r="10439" spans="1:3" ht="11.5" hidden="1" x14ac:dyDescent="0.25">
      <c r="A10439" s="85">
        <v>27184037</v>
      </c>
      <c r="B10439" s="84" t="s">
        <v>17058</v>
      </c>
    </row>
    <row r="10440" spans="1:3" ht="11.5" x14ac:dyDescent="0.25">
      <c r="A10440" s="85">
        <v>27097246</v>
      </c>
      <c r="B10440" s="84" t="s">
        <v>250</v>
      </c>
      <c r="C10440" s="82" t="s">
        <v>5167</v>
      </c>
    </row>
    <row r="10441" spans="1:3" ht="11.5" hidden="1" x14ac:dyDescent="0.25">
      <c r="A10441" s="85">
        <v>27146092</v>
      </c>
      <c r="B10441" s="84" t="s">
        <v>17059</v>
      </c>
    </row>
    <row r="10442" spans="1:3" ht="11.5" hidden="1" x14ac:dyDescent="0.25">
      <c r="A10442" s="85">
        <v>25585083</v>
      </c>
      <c r="B10442" s="84" t="s">
        <v>17060</v>
      </c>
    </row>
    <row r="10443" spans="1:3" ht="11.5" hidden="1" x14ac:dyDescent="0.25">
      <c r="A10443" s="85">
        <v>25585084</v>
      </c>
      <c r="B10443" s="84" t="s">
        <v>17061</v>
      </c>
    </row>
    <row r="10444" spans="1:3" ht="11.5" x14ac:dyDescent="0.25">
      <c r="A10444" s="85">
        <v>25470923</v>
      </c>
      <c r="B10444" s="84" t="s">
        <v>5168</v>
      </c>
      <c r="C10444" s="82" t="s">
        <v>5167</v>
      </c>
    </row>
    <row r="10445" spans="1:3" ht="11.5" x14ac:dyDescent="0.25">
      <c r="A10445" s="85">
        <v>25461463</v>
      </c>
      <c r="B10445" s="84" t="s">
        <v>5169</v>
      </c>
      <c r="C10445" s="82" t="s">
        <v>5170</v>
      </c>
    </row>
    <row r="10446" spans="1:3" ht="11.5" x14ac:dyDescent="0.25">
      <c r="A10446" s="85">
        <v>27156883</v>
      </c>
      <c r="B10446" s="84" t="s">
        <v>5171</v>
      </c>
      <c r="C10446" s="82" t="s">
        <v>5170</v>
      </c>
    </row>
    <row r="10447" spans="1:3" ht="11.5" hidden="1" x14ac:dyDescent="0.25">
      <c r="A10447" s="85">
        <v>25585088</v>
      </c>
      <c r="B10447" s="84" t="s">
        <v>17062</v>
      </c>
    </row>
    <row r="10448" spans="1:3" ht="11.5" hidden="1" x14ac:dyDescent="0.25">
      <c r="A10448" s="85">
        <v>25585092</v>
      </c>
      <c r="B10448" s="84" t="s">
        <v>17063</v>
      </c>
    </row>
    <row r="10449" spans="1:3" ht="11.5" hidden="1" x14ac:dyDescent="0.25">
      <c r="A10449" s="85">
        <v>25585089</v>
      </c>
      <c r="B10449" s="84" t="s">
        <v>17064</v>
      </c>
    </row>
    <row r="10450" spans="1:3" ht="11.5" hidden="1" x14ac:dyDescent="0.25">
      <c r="A10450" s="85">
        <v>25585090</v>
      </c>
      <c r="B10450" s="84" t="s">
        <v>17065</v>
      </c>
    </row>
    <row r="10451" spans="1:3" ht="11.5" hidden="1" x14ac:dyDescent="0.25">
      <c r="A10451" s="85">
        <v>25585091</v>
      </c>
      <c r="B10451" s="84" t="s">
        <v>17066</v>
      </c>
    </row>
    <row r="10452" spans="1:3" ht="11.5" x14ac:dyDescent="0.25">
      <c r="A10452" s="85">
        <v>25458173</v>
      </c>
      <c r="B10452" s="84" t="s">
        <v>5172</v>
      </c>
      <c r="C10452" s="82" t="s">
        <v>5173</v>
      </c>
    </row>
    <row r="10453" spans="1:3" ht="11.5" hidden="1" x14ac:dyDescent="0.25">
      <c r="A10453" s="85">
        <v>25585094</v>
      </c>
      <c r="B10453" s="84" t="s">
        <v>17067</v>
      </c>
    </row>
    <row r="10454" spans="1:3" ht="11.5" x14ac:dyDescent="0.25">
      <c r="A10454" s="85">
        <v>25461697</v>
      </c>
      <c r="B10454" s="84" t="s">
        <v>5174</v>
      </c>
      <c r="C10454" s="82" t="s">
        <v>5175</v>
      </c>
    </row>
    <row r="10455" spans="1:3" ht="11.5" x14ac:dyDescent="0.25">
      <c r="A10455" s="85">
        <v>25576079</v>
      </c>
      <c r="B10455" s="84" t="s">
        <v>5176</v>
      </c>
      <c r="C10455" s="82" t="s">
        <v>5177</v>
      </c>
    </row>
    <row r="10456" spans="1:3" ht="11.5" x14ac:dyDescent="0.25">
      <c r="A10456" s="85">
        <v>27096438</v>
      </c>
      <c r="B10456" s="84" t="s">
        <v>5178</v>
      </c>
      <c r="C10456" s="82" t="s">
        <v>5179</v>
      </c>
    </row>
    <row r="10457" spans="1:3" ht="11.5" x14ac:dyDescent="0.25">
      <c r="A10457" s="85">
        <v>25428031</v>
      </c>
      <c r="B10457" s="84" t="s">
        <v>5180</v>
      </c>
      <c r="C10457" s="82" t="s">
        <v>5181</v>
      </c>
    </row>
    <row r="10458" spans="1:3" ht="11.5" x14ac:dyDescent="0.25">
      <c r="A10458" s="85">
        <v>25067219</v>
      </c>
      <c r="B10458" s="84" t="s">
        <v>5182</v>
      </c>
      <c r="C10458" s="82" t="s">
        <v>5181</v>
      </c>
    </row>
    <row r="10459" spans="1:3" ht="11.5" x14ac:dyDescent="0.25">
      <c r="A10459" s="85">
        <v>25461621</v>
      </c>
      <c r="B10459" s="84" t="s">
        <v>5183</v>
      </c>
      <c r="C10459" s="82" t="s">
        <v>5184</v>
      </c>
    </row>
    <row r="10460" spans="1:3" ht="11.5" x14ac:dyDescent="0.25">
      <c r="A10460" s="85">
        <v>25574346</v>
      </c>
      <c r="B10460" s="84" t="s">
        <v>5185</v>
      </c>
      <c r="C10460" s="82" t="s">
        <v>5184</v>
      </c>
    </row>
    <row r="10461" spans="1:3" ht="11.5" x14ac:dyDescent="0.25">
      <c r="A10461" s="85">
        <v>25461636</v>
      </c>
      <c r="B10461" s="84" t="s">
        <v>5186</v>
      </c>
      <c r="C10461" s="82" t="s">
        <v>5187</v>
      </c>
    </row>
    <row r="10462" spans="1:3" ht="11.5" x14ac:dyDescent="0.25">
      <c r="A10462" s="85">
        <v>27155254</v>
      </c>
      <c r="B10462" s="84" t="s">
        <v>5188</v>
      </c>
      <c r="C10462" s="82" t="s">
        <v>5189</v>
      </c>
    </row>
    <row r="10463" spans="1:3" ht="11.5" x14ac:dyDescent="0.25">
      <c r="A10463" s="85">
        <v>25460447</v>
      </c>
      <c r="B10463" s="84" t="s">
        <v>5195</v>
      </c>
      <c r="C10463" s="82" t="s">
        <v>26468</v>
      </c>
    </row>
    <row r="10464" spans="1:3" ht="11.5" x14ac:dyDescent="0.25">
      <c r="A10464" s="85">
        <v>25473245</v>
      </c>
      <c r="B10464" s="84" t="s">
        <v>5190</v>
      </c>
      <c r="C10464" s="82" t="s">
        <v>5191</v>
      </c>
    </row>
    <row r="10465" spans="1:3" ht="11.5" x14ac:dyDescent="0.25">
      <c r="A10465" s="85">
        <v>25461640</v>
      </c>
      <c r="B10465" s="84" t="s">
        <v>5192</v>
      </c>
      <c r="C10465" s="82" t="s">
        <v>5191</v>
      </c>
    </row>
    <row r="10466" spans="1:3" ht="11.5" x14ac:dyDescent="0.25">
      <c r="A10466" s="85">
        <v>27158320</v>
      </c>
      <c r="B10466" s="84" t="s">
        <v>5193</v>
      </c>
      <c r="C10466" s="82" t="s">
        <v>5194</v>
      </c>
    </row>
    <row r="10467" spans="1:3" ht="11.5" x14ac:dyDescent="0.25">
      <c r="A10467" s="85">
        <v>25126771</v>
      </c>
      <c r="B10467" s="84" t="s">
        <v>5196</v>
      </c>
      <c r="C10467" s="82" t="s">
        <v>5197</v>
      </c>
    </row>
    <row r="10468" spans="1:3" ht="11.5" x14ac:dyDescent="0.25">
      <c r="A10468" s="85">
        <v>27165065</v>
      </c>
      <c r="B10468" s="84" t="s">
        <v>5198</v>
      </c>
      <c r="C10468" s="82" t="s">
        <v>5199</v>
      </c>
    </row>
    <row r="10469" spans="1:3" ht="11.5" x14ac:dyDescent="0.25">
      <c r="A10469" s="85">
        <v>25461308</v>
      </c>
      <c r="B10469" s="84" t="s">
        <v>5200</v>
      </c>
      <c r="C10469" s="82" t="s">
        <v>5201</v>
      </c>
    </row>
    <row r="10470" spans="1:3" ht="11.5" hidden="1" x14ac:dyDescent="0.25">
      <c r="A10470" s="85">
        <v>25575006</v>
      </c>
      <c r="B10470" s="84" t="s">
        <v>17068</v>
      </c>
    </row>
    <row r="10471" spans="1:3" ht="11.5" hidden="1" x14ac:dyDescent="0.25">
      <c r="A10471" s="85">
        <v>25585095</v>
      </c>
      <c r="B10471" s="84" t="s">
        <v>17069</v>
      </c>
    </row>
    <row r="10472" spans="1:3" ht="11.5" x14ac:dyDescent="0.25">
      <c r="A10472" s="85">
        <v>25461620</v>
      </c>
      <c r="B10472" s="84" t="s">
        <v>5204</v>
      </c>
      <c r="C10472" s="82" t="s">
        <v>5203</v>
      </c>
    </row>
    <row r="10473" spans="1:3" ht="11.5" hidden="1" x14ac:dyDescent="0.25">
      <c r="A10473" s="85">
        <v>25437393</v>
      </c>
      <c r="B10473" s="84" t="s">
        <v>17070</v>
      </c>
    </row>
    <row r="10474" spans="1:3" ht="11.5" hidden="1" x14ac:dyDescent="0.25">
      <c r="A10474" s="85">
        <v>25575155</v>
      </c>
      <c r="B10474" s="84" t="s">
        <v>17071</v>
      </c>
    </row>
    <row r="10475" spans="1:3" ht="11.5" hidden="1" x14ac:dyDescent="0.25">
      <c r="A10475" s="85">
        <v>25565492</v>
      </c>
      <c r="B10475" s="84" t="s">
        <v>17072</v>
      </c>
    </row>
    <row r="10476" spans="1:3" ht="11.5" hidden="1" x14ac:dyDescent="0.25">
      <c r="A10476" s="85">
        <v>25477245</v>
      </c>
      <c r="B10476" s="84" t="s">
        <v>17073</v>
      </c>
    </row>
    <row r="10477" spans="1:3" ht="11.5" hidden="1" x14ac:dyDescent="0.25">
      <c r="A10477" s="85">
        <v>27055306</v>
      </c>
      <c r="B10477" s="84" t="s">
        <v>17074</v>
      </c>
    </row>
    <row r="10478" spans="1:3" ht="11.5" x14ac:dyDescent="0.25">
      <c r="A10478" s="85">
        <v>25462350</v>
      </c>
      <c r="B10478" s="84" t="s">
        <v>198</v>
      </c>
      <c r="C10478" s="82" t="s">
        <v>5203</v>
      </c>
    </row>
    <row r="10479" spans="1:3" ht="11.5" x14ac:dyDescent="0.25">
      <c r="A10479" s="85">
        <v>25467378</v>
      </c>
      <c r="B10479" s="84" t="s">
        <v>5205</v>
      </c>
      <c r="C10479" s="82" t="s">
        <v>5206</v>
      </c>
    </row>
    <row r="10480" spans="1:3" ht="11.5" hidden="1" x14ac:dyDescent="0.25">
      <c r="A10480" s="85">
        <v>27015999</v>
      </c>
      <c r="B10480" s="84" t="s">
        <v>17075</v>
      </c>
    </row>
    <row r="10481" spans="1:3" ht="11.5" hidden="1" x14ac:dyDescent="0.25">
      <c r="A10481" s="85">
        <v>25149716</v>
      </c>
      <c r="B10481" s="84" t="s">
        <v>17076</v>
      </c>
    </row>
    <row r="10482" spans="1:3" ht="11.5" x14ac:dyDescent="0.25">
      <c r="A10482" s="85">
        <v>25575068</v>
      </c>
      <c r="B10482" s="84" t="s">
        <v>5207</v>
      </c>
      <c r="C10482" s="82" t="s">
        <v>5208</v>
      </c>
    </row>
    <row r="10483" spans="1:3" ht="11.5" hidden="1" x14ac:dyDescent="0.25">
      <c r="A10483" s="85">
        <v>25577088</v>
      </c>
      <c r="B10483" s="84" t="s">
        <v>17077</v>
      </c>
    </row>
    <row r="10484" spans="1:3" ht="11.5" hidden="1" x14ac:dyDescent="0.25">
      <c r="A10484" s="85">
        <v>25451226</v>
      </c>
      <c r="B10484" s="84" t="s">
        <v>17078</v>
      </c>
    </row>
    <row r="10485" spans="1:3" ht="11.5" x14ac:dyDescent="0.25">
      <c r="A10485" s="85">
        <v>25460440</v>
      </c>
      <c r="B10485" s="84" t="s">
        <v>5209</v>
      </c>
      <c r="C10485" s="82" t="s">
        <v>5208</v>
      </c>
    </row>
    <row r="10486" spans="1:3" ht="11.5" hidden="1" x14ac:dyDescent="0.25">
      <c r="A10486" s="85">
        <v>27106847</v>
      </c>
      <c r="B10486" s="84" t="s">
        <v>17079</v>
      </c>
    </row>
    <row r="10487" spans="1:3" ht="11.5" hidden="1" x14ac:dyDescent="0.25">
      <c r="A10487" s="85">
        <v>25462844</v>
      </c>
      <c r="B10487" s="84" t="s">
        <v>17080</v>
      </c>
    </row>
    <row r="10488" spans="1:3" ht="11.5" hidden="1" x14ac:dyDescent="0.25">
      <c r="A10488" s="85">
        <v>25465202</v>
      </c>
      <c r="B10488" s="84" t="s">
        <v>17081</v>
      </c>
    </row>
    <row r="10489" spans="1:3" ht="11.5" hidden="1" x14ac:dyDescent="0.25">
      <c r="A10489" s="85">
        <v>25201546</v>
      </c>
      <c r="B10489" s="84" t="s">
        <v>17082</v>
      </c>
    </row>
    <row r="10490" spans="1:3" ht="11.5" hidden="1" x14ac:dyDescent="0.25">
      <c r="A10490" s="85">
        <v>25201505</v>
      </c>
      <c r="B10490" s="84" t="s">
        <v>17083</v>
      </c>
    </row>
    <row r="10491" spans="1:3" ht="11.5" hidden="1" x14ac:dyDescent="0.25">
      <c r="A10491" s="85">
        <v>25201508</v>
      </c>
      <c r="B10491" s="84" t="s">
        <v>17084</v>
      </c>
    </row>
    <row r="10492" spans="1:3" ht="11.5" hidden="1" x14ac:dyDescent="0.25">
      <c r="A10492" s="85">
        <v>25201504</v>
      </c>
      <c r="B10492" s="84" t="s">
        <v>17085</v>
      </c>
    </row>
    <row r="10493" spans="1:3" ht="11.5" hidden="1" x14ac:dyDescent="0.25">
      <c r="A10493" s="85">
        <v>25201506</v>
      </c>
      <c r="B10493" s="84" t="s">
        <v>17086</v>
      </c>
    </row>
    <row r="10494" spans="1:3" ht="11.5" x14ac:dyDescent="0.25">
      <c r="A10494" s="85">
        <v>27110052</v>
      </c>
      <c r="B10494" s="84" t="s">
        <v>5210</v>
      </c>
      <c r="C10494" s="82" t="s">
        <v>5211</v>
      </c>
    </row>
    <row r="10495" spans="1:3" ht="11.5" hidden="1" x14ac:dyDescent="0.25">
      <c r="A10495" s="85">
        <v>25219346</v>
      </c>
      <c r="B10495" s="84" t="s">
        <v>17087</v>
      </c>
    </row>
    <row r="10496" spans="1:3" ht="11.5" hidden="1" x14ac:dyDescent="0.25">
      <c r="A10496" s="85">
        <v>8007959</v>
      </c>
      <c r="B10496" s="84" t="s">
        <v>17088</v>
      </c>
    </row>
    <row r="10497" spans="1:3" ht="11.5" hidden="1" x14ac:dyDescent="0.25">
      <c r="A10497" s="85">
        <v>25201558</v>
      </c>
      <c r="B10497" s="84" t="s">
        <v>17089</v>
      </c>
    </row>
    <row r="10498" spans="1:3" ht="11.5" hidden="1" x14ac:dyDescent="0.25">
      <c r="A10498" s="85">
        <v>8004689</v>
      </c>
      <c r="B10498" s="84" t="s">
        <v>17090</v>
      </c>
    </row>
    <row r="10499" spans="1:3" ht="11.5" hidden="1" x14ac:dyDescent="0.25">
      <c r="A10499" s="85">
        <v>27021453</v>
      </c>
      <c r="B10499" s="84" t="s">
        <v>17091</v>
      </c>
    </row>
    <row r="10500" spans="1:3" ht="11.5" hidden="1" x14ac:dyDescent="0.25">
      <c r="A10500" s="85">
        <v>366035</v>
      </c>
      <c r="B10500" s="84" t="s">
        <v>17092</v>
      </c>
    </row>
    <row r="10501" spans="1:3" ht="11.5" hidden="1" x14ac:dyDescent="0.25">
      <c r="A10501" s="85">
        <v>25572963</v>
      </c>
      <c r="B10501" s="84" t="s">
        <v>17093</v>
      </c>
    </row>
    <row r="10502" spans="1:3" ht="11.5" hidden="1" x14ac:dyDescent="0.25">
      <c r="A10502" s="85">
        <v>25572966</v>
      </c>
      <c r="B10502" s="84" t="s">
        <v>17094</v>
      </c>
    </row>
    <row r="10503" spans="1:3" ht="11.5" hidden="1" x14ac:dyDescent="0.25">
      <c r="A10503" s="85">
        <v>775361</v>
      </c>
      <c r="B10503" s="84" t="s">
        <v>17095</v>
      </c>
    </row>
    <row r="10504" spans="1:3" ht="11.5" x14ac:dyDescent="0.25">
      <c r="A10504" s="85">
        <v>25472540</v>
      </c>
      <c r="B10504" s="84" t="s">
        <v>5212</v>
      </c>
      <c r="C10504" s="82" t="s">
        <v>5213</v>
      </c>
    </row>
    <row r="10505" spans="1:3" ht="11.5" hidden="1" x14ac:dyDescent="0.25">
      <c r="A10505" s="85">
        <v>25573386</v>
      </c>
      <c r="B10505" s="84" t="s">
        <v>17096</v>
      </c>
    </row>
    <row r="10506" spans="1:3" ht="11.5" hidden="1" x14ac:dyDescent="0.25">
      <c r="A10506" s="85">
        <v>25573019</v>
      </c>
      <c r="B10506" s="84" t="s">
        <v>17097</v>
      </c>
    </row>
    <row r="10507" spans="1:3" ht="11.5" x14ac:dyDescent="0.25">
      <c r="A10507" s="85">
        <v>25576267</v>
      </c>
      <c r="B10507" s="84" t="s">
        <v>5214</v>
      </c>
      <c r="C10507" s="82" t="s">
        <v>5213</v>
      </c>
    </row>
    <row r="10508" spans="1:3" ht="11.5" hidden="1" x14ac:dyDescent="0.25">
      <c r="A10508" s="85">
        <v>25567288</v>
      </c>
      <c r="B10508" s="84" t="s">
        <v>17098</v>
      </c>
    </row>
    <row r="10509" spans="1:3" ht="11.5" hidden="1" x14ac:dyDescent="0.25">
      <c r="A10509" s="85">
        <v>25573128</v>
      </c>
      <c r="B10509" s="84" t="s">
        <v>17098</v>
      </c>
    </row>
    <row r="10510" spans="1:3" ht="11.5" hidden="1" x14ac:dyDescent="0.25">
      <c r="A10510" s="85">
        <v>25397893</v>
      </c>
      <c r="B10510" s="84" t="s">
        <v>17099</v>
      </c>
    </row>
    <row r="10511" spans="1:3" ht="11.5" hidden="1" x14ac:dyDescent="0.25">
      <c r="A10511" s="85">
        <v>25405175</v>
      </c>
      <c r="B10511" s="84" t="s">
        <v>17100</v>
      </c>
    </row>
    <row r="10512" spans="1:3" ht="11.5" hidden="1" x14ac:dyDescent="0.25">
      <c r="A10512" s="85">
        <v>25567456</v>
      </c>
      <c r="B10512" s="84" t="s">
        <v>17101</v>
      </c>
    </row>
    <row r="10513" spans="1:3" ht="11.5" hidden="1" x14ac:dyDescent="0.25">
      <c r="A10513" s="85">
        <v>25566728</v>
      </c>
      <c r="B10513" s="84" t="s">
        <v>17102</v>
      </c>
    </row>
    <row r="10514" spans="1:3" ht="11.5" hidden="1" x14ac:dyDescent="0.25">
      <c r="A10514" s="85">
        <v>25465534</v>
      </c>
      <c r="B10514" s="84" t="s">
        <v>17103</v>
      </c>
    </row>
    <row r="10515" spans="1:3" ht="11.5" hidden="1" x14ac:dyDescent="0.25">
      <c r="A10515" s="85">
        <v>25573017</v>
      </c>
      <c r="B10515" s="84" t="s">
        <v>17104</v>
      </c>
    </row>
    <row r="10516" spans="1:3" ht="11.5" hidden="1" x14ac:dyDescent="0.25">
      <c r="A10516" s="85">
        <v>25397054</v>
      </c>
      <c r="B10516" s="84" t="s">
        <v>17105</v>
      </c>
    </row>
    <row r="10517" spans="1:3" ht="11.5" hidden="1" x14ac:dyDescent="0.25">
      <c r="A10517" s="85">
        <v>25573018</v>
      </c>
      <c r="B10517" s="84" t="s">
        <v>8579</v>
      </c>
    </row>
    <row r="10518" spans="1:3" ht="11.5" x14ac:dyDescent="0.25">
      <c r="A10518" s="85">
        <v>25428039</v>
      </c>
      <c r="B10518" s="84" t="s">
        <v>5215</v>
      </c>
      <c r="C10518" s="82" t="s">
        <v>5216</v>
      </c>
    </row>
    <row r="10519" spans="1:3" ht="11.5" hidden="1" x14ac:dyDescent="0.25">
      <c r="A10519" s="85">
        <v>25401190</v>
      </c>
      <c r="B10519" s="84" t="s">
        <v>17106</v>
      </c>
    </row>
    <row r="10520" spans="1:3" ht="11.5" hidden="1" x14ac:dyDescent="0.25">
      <c r="A10520" s="85">
        <v>25311053</v>
      </c>
      <c r="B10520" s="84" t="s">
        <v>17107</v>
      </c>
    </row>
    <row r="10521" spans="1:3" ht="11.5" hidden="1" x14ac:dyDescent="0.25">
      <c r="A10521" s="85">
        <v>25472205</v>
      </c>
      <c r="B10521" s="84" t="s">
        <v>17108</v>
      </c>
    </row>
    <row r="10522" spans="1:3" ht="11.5" hidden="1" x14ac:dyDescent="0.25">
      <c r="A10522" s="85">
        <v>25115592</v>
      </c>
      <c r="B10522" s="84" t="s">
        <v>17109</v>
      </c>
    </row>
    <row r="10523" spans="1:3" ht="11.5" hidden="1" x14ac:dyDescent="0.25">
      <c r="A10523" s="85">
        <v>27139630</v>
      </c>
      <c r="B10523" s="84" t="s">
        <v>17110</v>
      </c>
    </row>
    <row r="10524" spans="1:3" ht="11.5" hidden="1" x14ac:dyDescent="0.25">
      <c r="A10524" s="85">
        <v>25400874</v>
      </c>
      <c r="B10524" s="84" t="s">
        <v>17111</v>
      </c>
    </row>
    <row r="10525" spans="1:3" ht="11.5" hidden="1" x14ac:dyDescent="0.25">
      <c r="A10525" s="85">
        <v>27187092</v>
      </c>
      <c r="B10525" s="84" t="s">
        <v>17112</v>
      </c>
    </row>
    <row r="10526" spans="1:3" ht="11.5" x14ac:dyDescent="0.25">
      <c r="A10526" s="85">
        <v>25428133</v>
      </c>
      <c r="B10526" s="84" t="s">
        <v>5217</v>
      </c>
      <c r="C10526" s="82" t="s">
        <v>5218</v>
      </c>
    </row>
    <row r="10527" spans="1:3" ht="11.5" hidden="1" x14ac:dyDescent="0.25">
      <c r="A10527" s="85">
        <v>25400873</v>
      </c>
      <c r="B10527" s="84" t="s">
        <v>17113</v>
      </c>
    </row>
    <row r="10528" spans="1:3" ht="11.5" hidden="1" x14ac:dyDescent="0.25">
      <c r="A10528" s="85">
        <v>25575676</v>
      </c>
      <c r="B10528" s="84" t="s">
        <v>17114</v>
      </c>
    </row>
    <row r="10529" spans="1:3" ht="11.5" hidden="1" x14ac:dyDescent="0.25">
      <c r="A10529" s="85">
        <v>25259341</v>
      </c>
      <c r="B10529" s="84" t="s">
        <v>17115</v>
      </c>
    </row>
    <row r="10530" spans="1:3" ht="11.5" hidden="1" x14ac:dyDescent="0.25">
      <c r="A10530" s="85">
        <v>8037457</v>
      </c>
      <c r="B10530" s="84" t="s">
        <v>17116</v>
      </c>
    </row>
    <row r="10531" spans="1:3" ht="11.5" hidden="1" x14ac:dyDescent="0.25">
      <c r="A10531" s="85">
        <v>25484968</v>
      </c>
      <c r="B10531" s="84" t="s">
        <v>17117</v>
      </c>
    </row>
    <row r="10532" spans="1:3" ht="11.5" hidden="1" x14ac:dyDescent="0.25">
      <c r="A10532" s="85">
        <v>25129161</v>
      </c>
      <c r="B10532" s="84" t="s">
        <v>17118</v>
      </c>
    </row>
    <row r="10533" spans="1:3" ht="11.5" x14ac:dyDescent="0.25">
      <c r="A10533" s="85">
        <v>27110053</v>
      </c>
      <c r="B10533" s="84" t="s">
        <v>5202</v>
      </c>
      <c r="C10533" s="82" t="s">
        <v>5218</v>
      </c>
    </row>
    <row r="10534" spans="1:3" ht="11.5" hidden="1" x14ac:dyDescent="0.25">
      <c r="A10534" s="85">
        <v>27081360</v>
      </c>
      <c r="B10534" s="84" t="s">
        <v>17119</v>
      </c>
    </row>
    <row r="10535" spans="1:3" ht="11.5" x14ac:dyDescent="0.25">
      <c r="A10535" s="85">
        <v>27170123</v>
      </c>
      <c r="B10535" s="84" t="s">
        <v>4449</v>
      </c>
      <c r="C10535" s="82" t="s">
        <v>5218</v>
      </c>
    </row>
    <row r="10536" spans="1:3" ht="11.5" x14ac:dyDescent="0.25">
      <c r="A10536" s="85">
        <v>25460432</v>
      </c>
      <c r="B10536" s="84" t="s">
        <v>5219</v>
      </c>
      <c r="C10536" s="82" t="s">
        <v>5218</v>
      </c>
    </row>
    <row r="10537" spans="1:3" ht="11.5" x14ac:dyDescent="0.25">
      <c r="A10537" s="85">
        <v>25473244</v>
      </c>
      <c r="B10537" s="84" t="s">
        <v>5220</v>
      </c>
      <c r="C10537" s="82" t="s">
        <v>5221</v>
      </c>
    </row>
    <row r="10538" spans="1:3" ht="11.5" x14ac:dyDescent="0.25">
      <c r="A10538" s="85">
        <v>25578580</v>
      </c>
      <c r="B10538" s="84" t="s">
        <v>5222</v>
      </c>
      <c r="C10538" s="82" t="s">
        <v>5221</v>
      </c>
    </row>
    <row r="10539" spans="1:3" ht="11.5" x14ac:dyDescent="0.25">
      <c r="A10539" s="85">
        <v>27173955</v>
      </c>
      <c r="B10539" s="84" t="s">
        <v>5223</v>
      </c>
      <c r="C10539" s="82" t="s">
        <v>5224</v>
      </c>
    </row>
    <row r="10540" spans="1:3" ht="11.5" hidden="1" x14ac:dyDescent="0.25">
      <c r="A10540" s="85">
        <v>27186182</v>
      </c>
      <c r="B10540" s="84" t="s">
        <v>17120</v>
      </c>
    </row>
    <row r="10541" spans="1:3" ht="11.5" x14ac:dyDescent="0.25">
      <c r="A10541" s="85">
        <v>25414896</v>
      </c>
      <c r="B10541" s="84" t="s">
        <v>5225</v>
      </c>
      <c r="C10541" s="82" t="s">
        <v>5226</v>
      </c>
    </row>
    <row r="10542" spans="1:3" ht="11.5" x14ac:dyDescent="0.25">
      <c r="A10542" s="85">
        <v>25461706</v>
      </c>
      <c r="B10542" s="84" t="s">
        <v>5227</v>
      </c>
      <c r="C10542" s="82" t="s">
        <v>5226</v>
      </c>
    </row>
    <row r="10543" spans="1:3" ht="11.5" x14ac:dyDescent="0.25">
      <c r="A10543" s="85">
        <v>27122845</v>
      </c>
      <c r="B10543" s="84" t="s">
        <v>5228</v>
      </c>
      <c r="C10543" s="82" t="s">
        <v>5226</v>
      </c>
    </row>
    <row r="10544" spans="1:3" ht="11.5" hidden="1" x14ac:dyDescent="0.25">
      <c r="A10544" s="85">
        <v>25461462</v>
      </c>
      <c r="B10544" s="84" t="s">
        <v>17121</v>
      </c>
    </row>
    <row r="10545" spans="1:3" ht="11.5" hidden="1" x14ac:dyDescent="0.25">
      <c r="A10545" s="85">
        <v>27151514</v>
      </c>
      <c r="B10545" s="84" t="s">
        <v>17122</v>
      </c>
    </row>
    <row r="10546" spans="1:3" ht="11.5" hidden="1" x14ac:dyDescent="0.25">
      <c r="A10546" s="85">
        <v>27184111</v>
      </c>
      <c r="B10546" s="84" t="s">
        <v>17123</v>
      </c>
    </row>
    <row r="10547" spans="1:3" ht="11.5" x14ac:dyDescent="0.25">
      <c r="A10547" s="85">
        <v>25401179</v>
      </c>
      <c r="B10547" s="84" t="s">
        <v>5229</v>
      </c>
      <c r="C10547" s="82" t="s">
        <v>5230</v>
      </c>
    </row>
    <row r="10548" spans="1:3" ht="11.5" x14ac:dyDescent="0.25">
      <c r="A10548" s="85">
        <v>25062601</v>
      </c>
      <c r="B10548" s="84" t="s">
        <v>5231</v>
      </c>
      <c r="C10548" s="82" t="s">
        <v>5232</v>
      </c>
    </row>
    <row r="10549" spans="1:3" ht="11.5" x14ac:dyDescent="0.25">
      <c r="A10549" s="85">
        <v>25130187</v>
      </c>
      <c r="B10549" s="84" t="s">
        <v>5233</v>
      </c>
      <c r="C10549" s="82" t="s">
        <v>5234</v>
      </c>
    </row>
    <row r="10550" spans="1:3" ht="11.5" x14ac:dyDescent="0.25">
      <c r="A10550" s="85">
        <v>25574263</v>
      </c>
      <c r="B10550" s="84" t="s">
        <v>5235</v>
      </c>
      <c r="C10550" s="82" t="s">
        <v>5236</v>
      </c>
    </row>
    <row r="10551" spans="1:3" ht="11.5" x14ac:dyDescent="0.25">
      <c r="A10551" s="85">
        <v>27144446</v>
      </c>
      <c r="B10551" s="84" t="s">
        <v>5237</v>
      </c>
      <c r="C10551" s="82" t="s">
        <v>5238</v>
      </c>
    </row>
    <row r="10552" spans="1:3" ht="11.5" hidden="1" x14ac:dyDescent="0.25">
      <c r="A10552" s="85">
        <v>27184464</v>
      </c>
      <c r="B10552" s="84" t="s">
        <v>17124</v>
      </c>
    </row>
    <row r="10553" spans="1:3" ht="11.5" hidden="1" x14ac:dyDescent="0.25">
      <c r="A10553" s="85">
        <v>27184458</v>
      </c>
      <c r="B10553" s="84" t="s">
        <v>17125</v>
      </c>
    </row>
    <row r="10554" spans="1:3" ht="11.5" x14ac:dyDescent="0.25">
      <c r="A10554" s="85">
        <v>25440155</v>
      </c>
      <c r="B10554" s="84" t="s">
        <v>5239</v>
      </c>
      <c r="C10554" s="82" t="s">
        <v>5240</v>
      </c>
    </row>
    <row r="10555" spans="1:3" ht="11.5" x14ac:dyDescent="0.25">
      <c r="A10555" s="85">
        <v>25510826</v>
      </c>
      <c r="B10555" s="84" t="s">
        <v>5241</v>
      </c>
      <c r="C10555" s="82" t="s">
        <v>5240</v>
      </c>
    </row>
    <row r="10556" spans="1:3" ht="11.5" x14ac:dyDescent="0.25">
      <c r="A10556" s="85">
        <v>25427183</v>
      </c>
      <c r="B10556" s="84" t="s">
        <v>5242</v>
      </c>
      <c r="C10556" s="82" t="s">
        <v>5243</v>
      </c>
    </row>
    <row r="10557" spans="1:3" ht="11.5" hidden="1" x14ac:dyDescent="0.25">
      <c r="A10557" s="85">
        <v>27193463</v>
      </c>
      <c r="B10557" s="84" t="s">
        <v>17126</v>
      </c>
    </row>
    <row r="10558" spans="1:3" ht="11.5" x14ac:dyDescent="0.25">
      <c r="A10558" s="85">
        <v>25400795</v>
      </c>
      <c r="B10558" s="84" t="s">
        <v>5244</v>
      </c>
      <c r="C10558" s="82" t="s">
        <v>5245</v>
      </c>
    </row>
    <row r="10559" spans="1:3" ht="11.5" hidden="1" x14ac:dyDescent="0.25">
      <c r="A10559" s="85">
        <v>25461415</v>
      </c>
      <c r="B10559" s="84" t="s">
        <v>17127</v>
      </c>
    </row>
    <row r="10560" spans="1:3" ht="11.5" x14ac:dyDescent="0.25">
      <c r="A10560" s="85">
        <v>25061337</v>
      </c>
      <c r="B10560" s="84" t="s">
        <v>5246</v>
      </c>
      <c r="C10560" s="82" t="s">
        <v>5247</v>
      </c>
    </row>
    <row r="10561" spans="1:3" ht="11.5" x14ac:dyDescent="0.25">
      <c r="A10561" s="85">
        <v>27144445</v>
      </c>
      <c r="B10561" s="84" t="s">
        <v>5248</v>
      </c>
      <c r="C10561" s="82" t="s">
        <v>5249</v>
      </c>
    </row>
    <row r="10562" spans="1:3" ht="11.5" x14ac:dyDescent="0.25">
      <c r="A10562" s="85">
        <v>25455680</v>
      </c>
      <c r="B10562" s="84" t="s">
        <v>5250</v>
      </c>
      <c r="C10562" s="82" t="s">
        <v>5251</v>
      </c>
    </row>
    <row r="10563" spans="1:3" ht="11.5" x14ac:dyDescent="0.25">
      <c r="A10563" s="85">
        <v>25426491</v>
      </c>
      <c r="B10563" s="84" t="s">
        <v>5252</v>
      </c>
      <c r="C10563" s="82" t="s">
        <v>5253</v>
      </c>
    </row>
    <row r="10564" spans="1:3" ht="11.5" hidden="1" x14ac:dyDescent="0.25">
      <c r="A10564" s="85">
        <v>25577382</v>
      </c>
      <c r="B10564" s="84" t="s">
        <v>17128</v>
      </c>
    </row>
    <row r="10565" spans="1:3" ht="11.5" x14ac:dyDescent="0.25">
      <c r="A10565" s="85">
        <v>27069101</v>
      </c>
      <c r="B10565" s="84" t="s">
        <v>5254</v>
      </c>
      <c r="C10565" s="82" t="s">
        <v>5255</v>
      </c>
    </row>
    <row r="10566" spans="1:3" ht="11.5" hidden="1" x14ac:dyDescent="0.25">
      <c r="A10566" s="85">
        <v>25578658</v>
      </c>
      <c r="B10566" s="84" t="s">
        <v>17129</v>
      </c>
    </row>
    <row r="10567" spans="1:3" ht="11.5" hidden="1" x14ac:dyDescent="0.25">
      <c r="A10567" s="85">
        <v>25462667</v>
      </c>
      <c r="B10567" s="84" t="s">
        <v>17130</v>
      </c>
    </row>
    <row r="10568" spans="1:3" ht="11.5" hidden="1" x14ac:dyDescent="0.25">
      <c r="A10568" s="85">
        <v>25578498</v>
      </c>
      <c r="B10568" s="84" t="s">
        <v>17131</v>
      </c>
    </row>
    <row r="10569" spans="1:3" ht="11.5" hidden="1" x14ac:dyDescent="0.25">
      <c r="A10569" s="85">
        <v>25578499</v>
      </c>
      <c r="B10569" s="84" t="s">
        <v>17132</v>
      </c>
    </row>
    <row r="10570" spans="1:3" ht="11.5" hidden="1" x14ac:dyDescent="0.25">
      <c r="A10570" s="85">
        <v>27107142</v>
      </c>
      <c r="B10570" s="84" t="s">
        <v>17133</v>
      </c>
    </row>
    <row r="10571" spans="1:3" ht="11.5" hidden="1" x14ac:dyDescent="0.25">
      <c r="A10571" s="85">
        <v>27153434</v>
      </c>
      <c r="B10571" s="84" t="s">
        <v>17134</v>
      </c>
    </row>
    <row r="10572" spans="1:3" ht="11.5" hidden="1" x14ac:dyDescent="0.25">
      <c r="A10572" s="85">
        <v>25576208</v>
      </c>
      <c r="B10572" s="84" t="s">
        <v>17135</v>
      </c>
    </row>
    <row r="10573" spans="1:3" ht="11.5" x14ac:dyDescent="0.25">
      <c r="A10573" s="85">
        <v>25061487</v>
      </c>
      <c r="B10573" s="84" t="s">
        <v>5256</v>
      </c>
      <c r="C10573" s="82" t="s">
        <v>5257</v>
      </c>
    </row>
    <row r="10574" spans="1:3" ht="11.5" hidden="1" x14ac:dyDescent="0.25">
      <c r="A10574" s="85">
        <v>25462435</v>
      </c>
      <c r="B10574" s="84" t="s">
        <v>17136</v>
      </c>
    </row>
    <row r="10575" spans="1:3" ht="11.5" hidden="1" x14ac:dyDescent="0.25">
      <c r="A10575" s="85">
        <v>25462434</v>
      </c>
      <c r="B10575" s="84" t="s">
        <v>17137</v>
      </c>
    </row>
    <row r="10576" spans="1:3" ht="11.5" hidden="1" x14ac:dyDescent="0.25">
      <c r="A10576" s="85">
        <v>25437298</v>
      </c>
      <c r="B10576" s="84" t="s">
        <v>17138</v>
      </c>
    </row>
    <row r="10577" spans="1:3" ht="11.5" hidden="1" x14ac:dyDescent="0.25">
      <c r="A10577" s="85">
        <v>25571818</v>
      </c>
      <c r="B10577" s="84" t="s">
        <v>17139</v>
      </c>
    </row>
    <row r="10578" spans="1:3" ht="11.5" hidden="1" x14ac:dyDescent="0.25">
      <c r="A10578" s="85">
        <v>25437151</v>
      </c>
      <c r="B10578" s="84" t="s">
        <v>17140</v>
      </c>
    </row>
    <row r="10579" spans="1:3" ht="11.5" hidden="1" x14ac:dyDescent="0.25">
      <c r="A10579" s="85">
        <v>25463297</v>
      </c>
      <c r="B10579" s="84" t="s">
        <v>17141</v>
      </c>
    </row>
    <row r="10580" spans="1:3" ht="11.5" hidden="1" x14ac:dyDescent="0.25">
      <c r="A10580" s="85">
        <v>25575514</v>
      </c>
      <c r="B10580" s="84" t="s">
        <v>17142</v>
      </c>
    </row>
    <row r="10581" spans="1:3" ht="11.5" x14ac:dyDescent="0.25">
      <c r="A10581" s="85">
        <v>25400240</v>
      </c>
      <c r="B10581" s="84" t="s">
        <v>5258</v>
      </c>
      <c r="C10581" s="82" t="s">
        <v>5259</v>
      </c>
    </row>
    <row r="10582" spans="1:3" ht="11.5" x14ac:dyDescent="0.25">
      <c r="A10582" s="85">
        <v>25399841</v>
      </c>
      <c r="B10582" s="84" t="s">
        <v>5260</v>
      </c>
      <c r="C10582" s="82" t="s">
        <v>5261</v>
      </c>
    </row>
    <row r="10583" spans="1:3" ht="11.5" x14ac:dyDescent="0.25">
      <c r="A10583" s="85">
        <v>27067583</v>
      </c>
      <c r="B10583" s="84" t="s">
        <v>5262</v>
      </c>
      <c r="C10583" s="82" t="s">
        <v>5263</v>
      </c>
    </row>
    <row r="10584" spans="1:3" ht="11.5" x14ac:dyDescent="0.25">
      <c r="A10584" s="85">
        <v>25086502</v>
      </c>
      <c r="B10584" s="84" t="s">
        <v>5264</v>
      </c>
      <c r="C10584" s="82" t="s">
        <v>5265</v>
      </c>
    </row>
    <row r="10585" spans="1:3" ht="11.5" x14ac:dyDescent="0.25">
      <c r="A10585" s="85">
        <v>25427058</v>
      </c>
      <c r="B10585" s="84" t="s">
        <v>5266</v>
      </c>
      <c r="C10585" s="82" t="s">
        <v>5267</v>
      </c>
    </row>
    <row r="10586" spans="1:3" ht="11.5" x14ac:dyDescent="0.25">
      <c r="A10586" s="85">
        <v>25461665</v>
      </c>
      <c r="B10586" s="84" t="s">
        <v>5268</v>
      </c>
      <c r="C10586" s="82" t="s">
        <v>5269</v>
      </c>
    </row>
    <row r="10587" spans="1:3" ht="11.5" x14ac:dyDescent="0.25">
      <c r="A10587" s="85">
        <v>25128664</v>
      </c>
      <c r="B10587" s="84" t="s">
        <v>5270</v>
      </c>
      <c r="C10587" s="82" t="s">
        <v>5271</v>
      </c>
    </row>
    <row r="10588" spans="1:3" ht="11.5" hidden="1" x14ac:dyDescent="0.25">
      <c r="A10588" s="85">
        <v>25575528</v>
      </c>
      <c r="B10588" s="84" t="s">
        <v>17143</v>
      </c>
    </row>
    <row r="10589" spans="1:3" ht="11.5" x14ac:dyDescent="0.25">
      <c r="A10589" s="85">
        <v>25426523</v>
      </c>
      <c r="B10589" s="84" t="s">
        <v>5272</v>
      </c>
      <c r="C10589" s="82" t="s">
        <v>5273</v>
      </c>
    </row>
    <row r="10590" spans="1:3" ht="11.5" x14ac:dyDescent="0.25">
      <c r="A10590" s="85">
        <v>25467116</v>
      </c>
      <c r="B10590" s="84" t="s">
        <v>5274</v>
      </c>
      <c r="C10590" s="82" t="s">
        <v>5273</v>
      </c>
    </row>
    <row r="10591" spans="1:3" ht="11.5" x14ac:dyDescent="0.25">
      <c r="A10591" s="85">
        <v>25461164</v>
      </c>
      <c r="B10591" s="84" t="s">
        <v>5275</v>
      </c>
      <c r="C10591" s="82" t="s">
        <v>5276</v>
      </c>
    </row>
    <row r="10592" spans="1:3" ht="11.5" hidden="1" x14ac:dyDescent="0.25">
      <c r="A10592" s="85">
        <v>25574868</v>
      </c>
      <c r="B10592" s="84" t="s">
        <v>17144</v>
      </c>
    </row>
    <row r="10593" spans="1:3" ht="11.5" hidden="1" x14ac:dyDescent="0.25">
      <c r="A10593" s="85">
        <v>25575535</v>
      </c>
      <c r="B10593" s="84" t="s">
        <v>17145</v>
      </c>
    </row>
    <row r="10594" spans="1:3" ht="11.5" x14ac:dyDescent="0.25">
      <c r="A10594" s="85">
        <v>25461044</v>
      </c>
      <c r="B10594" s="84" t="s">
        <v>5277</v>
      </c>
      <c r="C10594" s="82" t="s">
        <v>5278</v>
      </c>
    </row>
    <row r="10595" spans="1:3" ht="11.5" hidden="1" x14ac:dyDescent="0.25">
      <c r="A10595" s="85">
        <v>27191930</v>
      </c>
      <c r="B10595" s="84" t="s">
        <v>17146</v>
      </c>
    </row>
    <row r="10596" spans="1:3" ht="11.5" hidden="1" x14ac:dyDescent="0.25">
      <c r="A10596" s="85">
        <v>25101290</v>
      </c>
      <c r="B10596" s="84" t="s">
        <v>17147</v>
      </c>
    </row>
    <row r="10597" spans="1:3" ht="11.5" hidden="1" x14ac:dyDescent="0.25">
      <c r="A10597" s="85">
        <v>25101280</v>
      </c>
      <c r="B10597" s="84" t="s">
        <v>17148</v>
      </c>
    </row>
    <row r="10598" spans="1:3" ht="11.5" hidden="1" x14ac:dyDescent="0.25">
      <c r="A10598" s="85">
        <v>25117561</v>
      </c>
      <c r="B10598" s="84" t="s">
        <v>26132</v>
      </c>
    </row>
    <row r="10599" spans="1:3" ht="11.5" hidden="1" x14ac:dyDescent="0.25">
      <c r="A10599" s="85">
        <v>25418715</v>
      </c>
      <c r="B10599" s="84" t="s">
        <v>17149</v>
      </c>
    </row>
    <row r="10600" spans="1:3" ht="11.5" x14ac:dyDescent="0.25">
      <c r="A10600" s="85">
        <v>25471390</v>
      </c>
      <c r="B10600" s="84" t="s">
        <v>5279</v>
      </c>
      <c r="C10600" s="82" t="s">
        <v>5278</v>
      </c>
    </row>
    <row r="10601" spans="1:3" ht="11.5" x14ac:dyDescent="0.25">
      <c r="A10601" s="85">
        <v>25474078</v>
      </c>
      <c r="B10601" s="84" t="s">
        <v>5280</v>
      </c>
      <c r="C10601" s="82" t="s">
        <v>5281</v>
      </c>
    </row>
    <row r="10602" spans="1:3" ht="11.5" x14ac:dyDescent="0.25">
      <c r="A10602" s="85">
        <v>27055128</v>
      </c>
      <c r="B10602" s="84" t="s">
        <v>5282</v>
      </c>
      <c r="C10602" s="82" t="s">
        <v>5283</v>
      </c>
    </row>
    <row r="10603" spans="1:3" ht="11.5" x14ac:dyDescent="0.25">
      <c r="A10603" s="85">
        <v>25061991</v>
      </c>
      <c r="B10603" s="84" t="s">
        <v>5284</v>
      </c>
      <c r="C10603" s="82" t="s">
        <v>5285</v>
      </c>
    </row>
    <row r="10604" spans="1:3" ht="11.5" x14ac:dyDescent="0.25">
      <c r="A10604" s="85">
        <v>27108493</v>
      </c>
      <c r="B10604" s="84" t="s">
        <v>5286</v>
      </c>
      <c r="C10604" s="82" t="s">
        <v>5287</v>
      </c>
    </row>
    <row r="10605" spans="1:3" ht="11.5" x14ac:dyDescent="0.25">
      <c r="A10605" s="85">
        <v>25094314</v>
      </c>
      <c r="B10605" s="84" t="s">
        <v>5288</v>
      </c>
      <c r="C10605" s="82" t="s">
        <v>5289</v>
      </c>
    </row>
    <row r="10606" spans="1:3" ht="11.5" x14ac:dyDescent="0.25">
      <c r="A10606" s="85">
        <v>27067515</v>
      </c>
      <c r="B10606" s="84" t="s">
        <v>5290</v>
      </c>
      <c r="C10606" s="82" t="s">
        <v>5291</v>
      </c>
    </row>
    <row r="10607" spans="1:3" ht="11.5" x14ac:dyDescent="0.25">
      <c r="A10607" s="85">
        <v>25576275</v>
      </c>
      <c r="B10607" s="84" t="s">
        <v>5292</v>
      </c>
      <c r="C10607" s="82" t="s">
        <v>5293</v>
      </c>
    </row>
    <row r="10608" spans="1:3" ht="11.5" x14ac:dyDescent="0.25">
      <c r="A10608" s="85">
        <v>27073094</v>
      </c>
      <c r="B10608" s="84" t="s">
        <v>5294</v>
      </c>
      <c r="C10608" s="82" t="s">
        <v>5293</v>
      </c>
    </row>
    <row r="10609" spans="1:3" ht="11.5" x14ac:dyDescent="0.25">
      <c r="A10609" s="85">
        <v>25462636</v>
      </c>
      <c r="B10609" s="84" t="s">
        <v>5295</v>
      </c>
      <c r="C10609" s="82" t="s">
        <v>5296</v>
      </c>
    </row>
    <row r="10610" spans="1:3" ht="11.5" x14ac:dyDescent="0.25">
      <c r="A10610" s="85">
        <v>27067620</v>
      </c>
      <c r="B10610" s="84" t="s">
        <v>5297</v>
      </c>
      <c r="C10610" s="82" t="s">
        <v>5298</v>
      </c>
    </row>
    <row r="10611" spans="1:3" ht="11.5" x14ac:dyDescent="0.25">
      <c r="A10611" s="85">
        <v>27083662</v>
      </c>
      <c r="B10611" s="84" t="s">
        <v>5299</v>
      </c>
      <c r="C10611" s="82" t="s">
        <v>5300</v>
      </c>
    </row>
    <row r="10612" spans="1:3" ht="11.5" hidden="1" x14ac:dyDescent="0.25">
      <c r="A10612" s="85">
        <v>25111783</v>
      </c>
      <c r="B10612" s="84" t="s">
        <v>17159</v>
      </c>
    </row>
    <row r="10613" spans="1:3" ht="11.5" hidden="1" x14ac:dyDescent="0.25">
      <c r="A10613" s="85">
        <v>25399849</v>
      </c>
      <c r="B10613" s="84" t="s">
        <v>17160</v>
      </c>
    </row>
    <row r="10614" spans="1:3" ht="11.5" hidden="1" x14ac:dyDescent="0.25">
      <c r="A10614" s="85">
        <v>25399879</v>
      </c>
      <c r="B10614" s="84" t="s">
        <v>17161</v>
      </c>
    </row>
    <row r="10615" spans="1:3" ht="11.5" hidden="1" x14ac:dyDescent="0.25">
      <c r="A10615" s="85">
        <v>25582007</v>
      </c>
      <c r="B10615" s="84" t="s">
        <v>17162</v>
      </c>
    </row>
    <row r="10616" spans="1:3" ht="11.5" hidden="1" x14ac:dyDescent="0.25">
      <c r="A10616" s="85">
        <v>25400051</v>
      </c>
      <c r="B10616" s="84" t="s">
        <v>17163</v>
      </c>
    </row>
    <row r="10617" spans="1:3" ht="11.5" x14ac:dyDescent="0.25">
      <c r="A10617" s="85">
        <v>25472542</v>
      </c>
      <c r="B10617" s="84" t="s">
        <v>5301</v>
      </c>
      <c r="C10617" s="82" t="s">
        <v>5302</v>
      </c>
    </row>
    <row r="10618" spans="1:3" ht="11.5" hidden="1" x14ac:dyDescent="0.25">
      <c r="A10618" s="85">
        <v>25398532</v>
      </c>
      <c r="B10618" s="84" t="s">
        <v>17165</v>
      </c>
    </row>
    <row r="10619" spans="1:3" ht="11.5" hidden="1" x14ac:dyDescent="0.25">
      <c r="A10619" s="85">
        <v>25458885</v>
      </c>
      <c r="B10619" s="84" t="s">
        <v>17166</v>
      </c>
    </row>
    <row r="10620" spans="1:3" ht="11.5" hidden="1" x14ac:dyDescent="0.25">
      <c r="A10620" s="85">
        <v>25046901</v>
      </c>
      <c r="B10620" s="84" t="s">
        <v>17167</v>
      </c>
    </row>
    <row r="10621" spans="1:3" ht="11.5" hidden="1" x14ac:dyDescent="0.25">
      <c r="A10621" s="85">
        <v>25450172</v>
      </c>
      <c r="B10621" s="84" t="s">
        <v>17168</v>
      </c>
    </row>
    <row r="10622" spans="1:3" ht="11.5" hidden="1" x14ac:dyDescent="0.25">
      <c r="A10622" s="85">
        <v>25450178</v>
      </c>
      <c r="B10622" s="84" t="s">
        <v>17169</v>
      </c>
    </row>
    <row r="10623" spans="1:3" ht="11.5" hidden="1" x14ac:dyDescent="0.25">
      <c r="A10623" s="85">
        <v>25450218</v>
      </c>
      <c r="B10623" s="84" t="s">
        <v>17170</v>
      </c>
    </row>
    <row r="10624" spans="1:3" ht="11.5" hidden="1" x14ac:dyDescent="0.25">
      <c r="A10624" s="85">
        <v>25450258</v>
      </c>
      <c r="B10624" s="84" t="s">
        <v>17171</v>
      </c>
    </row>
    <row r="10625" spans="1:2" ht="11.5" hidden="1" x14ac:dyDescent="0.25">
      <c r="A10625" s="85">
        <v>25450356</v>
      </c>
      <c r="B10625" s="84" t="s">
        <v>17172</v>
      </c>
    </row>
    <row r="10626" spans="1:2" ht="11.5" hidden="1" x14ac:dyDescent="0.25">
      <c r="A10626" s="85">
        <v>25450357</v>
      </c>
      <c r="B10626" s="84" t="s">
        <v>17173</v>
      </c>
    </row>
    <row r="10627" spans="1:2" ht="11.5" hidden="1" x14ac:dyDescent="0.25">
      <c r="A10627" s="85">
        <v>25450398</v>
      </c>
      <c r="B10627" s="84" t="s">
        <v>17174</v>
      </c>
    </row>
    <row r="10628" spans="1:2" ht="11.5" hidden="1" x14ac:dyDescent="0.25">
      <c r="A10628" s="85">
        <v>25450430</v>
      </c>
      <c r="B10628" s="84" t="s">
        <v>17175</v>
      </c>
    </row>
    <row r="10629" spans="1:2" ht="11.5" hidden="1" x14ac:dyDescent="0.25">
      <c r="A10629" s="85">
        <v>25450442</v>
      </c>
      <c r="B10629" s="84" t="s">
        <v>17176</v>
      </c>
    </row>
    <row r="10630" spans="1:2" ht="11.5" hidden="1" x14ac:dyDescent="0.25">
      <c r="A10630" s="85">
        <v>25450461</v>
      </c>
      <c r="B10630" s="84" t="s">
        <v>17177</v>
      </c>
    </row>
    <row r="10631" spans="1:2" ht="11.5" hidden="1" x14ac:dyDescent="0.25">
      <c r="A10631" s="85">
        <v>25574308</v>
      </c>
      <c r="B10631" s="84" t="s">
        <v>17178</v>
      </c>
    </row>
    <row r="10632" spans="1:2" ht="11.5" hidden="1" x14ac:dyDescent="0.25">
      <c r="A10632" s="85">
        <v>25450478</v>
      </c>
      <c r="B10632" s="84" t="s">
        <v>17179</v>
      </c>
    </row>
    <row r="10633" spans="1:2" ht="11.5" hidden="1" x14ac:dyDescent="0.25">
      <c r="A10633" s="85">
        <v>25450487</v>
      </c>
      <c r="B10633" s="84" t="s">
        <v>17180</v>
      </c>
    </row>
    <row r="10634" spans="1:2" ht="11.5" hidden="1" x14ac:dyDescent="0.25">
      <c r="A10634" s="85">
        <v>25450502</v>
      </c>
      <c r="B10634" s="84" t="s">
        <v>17181</v>
      </c>
    </row>
    <row r="10635" spans="1:2" ht="11.5" hidden="1" x14ac:dyDescent="0.25">
      <c r="A10635" s="85">
        <v>25450504</v>
      </c>
      <c r="B10635" s="84" t="s">
        <v>17182</v>
      </c>
    </row>
    <row r="10636" spans="1:2" ht="11.5" hidden="1" x14ac:dyDescent="0.25">
      <c r="A10636" s="85">
        <v>25450584</v>
      </c>
      <c r="B10636" s="84" t="s">
        <v>17183</v>
      </c>
    </row>
    <row r="10637" spans="1:2" ht="11.5" hidden="1" x14ac:dyDescent="0.25">
      <c r="A10637" s="85">
        <v>25450920</v>
      </c>
      <c r="B10637" s="84" t="s">
        <v>17184</v>
      </c>
    </row>
    <row r="10638" spans="1:2" ht="11.5" hidden="1" x14ac:dyDescent="0.25">
      <c r="A10638" s="85">
        <v>25451051</v>
      </c>
      <c r="B10638" s="84" t="s">
        <v>17185</v>
      </c>
    </row>
    <row r="10639" spans="1:2" ht="11.5" hidden="1" x14ac:dyDescent="0.25">
      <c r="A10639" s="85">
        <v>25451092</v>
      </c>
      <c r="B10639" s="84" t="s">
        <v>17186</v>
      </c>
    </row>
    <row r="10640" spans="1:2" ht="11.5" hidden="1" x14ac:dyDescent="0.25">
      <c r="A10640" s="85">
        <v>25451093</v>
      </c>
      <c r="B10640" s="84" t="s">
        <v>17187</v>
      </c>
    </row>
    <row r="10641" spans="1:3" ht="11.5" hidden="1" x14ac:dyDescent="0.25">
      <c r="A10641" s="85">
        <v>25451106</v>
      </c>
      <c r="B10641" s="84" t="s">
        <v>17188</v>
      </c>
    </row>
    <row r="10642" spans="1:3" ht="11.5" hidden="1" x14ac:dyDescent="0.25">
      <c r="A10642" s="85">
        <v>25451153</v>
      </c>
      <c r="B10642" s="84" t="s">
        <v>17189</v>
      </c>
    </row>
    <row r="10643" spans="1:3" ht="11.5" hidden="1" x14ac:dyDescent="0.25">
      <c r="A10643" s="85">
        <v>25451183</v>
      </c>
      <c r="B10643" s="84" t="s">
        <v>17190</v>
      </c>
    </row>
    <row r="10644" spans="1:3" ht="11.5" hidden="1" x14ac:dyDescent="0.25">
      <c r="A10644" s="85">
        <v>25451188</v>
      </c>
      <c r="B10644" s="84" t="s">
        <v>17191</v>
      </c>
    </row>
    <row r="10645" spans="1:3" ht="11.5" hidden="1" x14ac:dyDescent="0.25">
      <c r="A10645" s="85">
        <v>25451189</v>
      </c>
      <c r="B10645" s="84" t="s">
        <v>17192</v>
      </c>
    </row>
    <row r="10646" spans="1:3" ht="11.5" hidden="1" x14ac:dyDescent="0.25">
      <c r="A10646" s="85">
        <v>25451190</v>
      </c>
      <c r="B10646" s="84" t="s">
        <v>17193</v>
      </c>
    </row>
    <row r="10647" spans="1:3" ht="11.5" hidden="1" x14ac:dyDescent="0.25">
      <c r="A10647" s="85">
        <v>25451202</v>
      </c>
      <c r="B10647" s="84" t="s">
        <v>17194</v>
      </c>
    </row>
    <row r="10648" spans="1:3" ht="11.5" hidden="1" x14ac:dyDescent="0.25">
      <c r="A10648" s="85">
        <v>25451603</v>
      </c>
      <c r="B10648" s="84" t="s">
        <v>17195</v>
      </c>
    </row>
    <row r="10649" spans="1:3" ht="11.5" hidden="1" x14ac:dyDescent="0.25">
      <c r="A10649" s="85">
        <v>25399997</v>
      </c>
      <c r="B10649" s="84" t="s">
        <v>17196</v>
      </c>
    </row>
    <row r="10650" spans="1:3" ht="11.5" hidden="1" x14ac:dyDescent="0.25">
      <c r="A10650" s="85">
        <v>25452970</v>
      </c>
      <c r="B10650" s="84" t="s">
        <v>17197</v>
      </c>
    </row>
    <row r="10651" spans="1:3" ht="11.5" x14ac:dyDescent="0.25">
      <c r="A10651" s="85">
        <v>25574041</v>
      </c>
      <c r="B10651" s="84" t="s">
        <v>5303</v>
      </c>
      <c r="C10651" s="82" t="s">
        <v>5304</v>
      </c>
    </row>
    <row r="10652" spans="1:3" ht="11.5" hidden="1" x14ac:dyDescent="0.25">
      <c r="A10652" s="85">
        <v>25452965</v>
      </c>
      <c r="B10652" s="84" t="s">
        <v>17198</v>
      </c>
    </row>
    <row r="10653" spans="1:3" ht="11.5" x14ac:dyDescent="0.25">
      <c r="A10653" s="85">
        <v>25568560</v>
      </c>
      <c r="B10653" s="84" t="s">
        <v>5305</v>
      </c>
      <c r="C10653" s="82" t="s">
        <v>5306</v>
      </c>
    </row>
    <row r="10654" spans="1:3" ht="11.5" x14ac:dyDescent="0.25">
      <c r="A10654" s="85">
        <v>25573890</v>
      </c>
      <c r="B10654" s="84" t="s">
        <v>5307</v>
      </c>
      <c r="C10654" s="82" t="s">
        <v>5308</v>
      </c>
    </row>
    <row r="10655" spans="1:3" ht="11.5" hidden="1" x14ac:dyDescent="0.25">
      <c r="A10655" s="85">
        <v>25453033</v>
      </c>
      <c r="B10655" s="84" t="s">
        <v>17199</v>
      </c>
    </row>
    <row r="10656" spans="1:3" ht="11.5" x14ac:dyDescent="0.25">
      <c r="A10656" s="85">
        <v>25427570</v>
      </c>
      <c r="B10656" s="84" t="s">
        <v>5309</v>
      </c>
      <c r="C10656" s="82" t="s">
        <v>5308</v>
      </c>
    </row>
    <row r="10657" spans="1:3" ht="11.5" hidden="1" x14ac:dyDescent="0.25">
      <c r="A10657" s="85">
        <v>25453087</v>
      </c>
      <c r="B10657" s="84" t="s">
        <v>17200</v>
      </c>
    </row>
    <row r="10658" spans="1:3" ht="11.5" x14ac:dyDescent="0.25">
      <c r="A10658" s="85">
        <v>25461806</v>
      </c>
      <c r="B10658" s="84" t="s">
        <v>5310</v>
      </c>
      <c r="C10658" s="82" t="s">
        <v>5308</v>
      </c>
    </row>
    <row r="10659" spans="1:3" ht="11.5" x14ac:dyDescent="0.25">
      <c r="A10659" s="85">
        <v>25462195</v>
      </c>
      <c r="B10659" s="84" t="s">
        <v>5311</v>
      </c>
      <c r="C10659" s="82" t="s">
        <v>5312</v>
      </c>
    </row>
    <row r="10660" spans="1:3" ht="11.5" hidden="1" x14ac:dyDescent="0.25">
      <c r="A10660" s="85">
        <v>25455290</v>
      </c>
      <c r="B10660" s="84" t="s">
        <v>17201</v>
      </c>
    </row>
    <row r="10661" spans="1:3" ht="11.5" hidden="1" x14ac:dyDescent="0.25">
      <c r="A10661" s="85">
        <v>25455312</v>
      </c>
      <c r="B10661" s="84" t="s">
        <v>17202</v>
      </c>
    </row>
    <row r="10662" spans="1:3" ht="11.5" hidden="1" x14ac:dyDescent="0.25">
      <c r="A10662" s="85">
        <v>25455318</v>
      </c>
      <c r="B10662" s="84" t="s">
        <v>17203</v>
      </c>
    </row>
    <row r="10663" spans="1:3" ht="11.5" hidden="1" x14ac:dyDescent="0.25">
      <c r="A10663" s="85">
        <v>25452623</v>
      </c>
      <c r="B10663" s="84" t="s">
        <v>17204</v>
      </c>
    </row>
    <row r="10664" spans="1:3" ht="11.5" hidden="1" x14ac:dyDescent="0.25">
      <c r="A10664" s="85">
        <v>25455364</v>
      </c>
      <c r="B10664" s="84" t="s">
        <v>17205</v>
      </c>
    </row>
    <row r="10665" spans="1:3" ht="11.5" hidden="1" x14ac:dyDescent="0.25">
      <c r="A10665" s="85">
        <v>25455367</v>
      </c>
      <c r="B10665" s="84" t="s">
        <v>17206</v>
      </c>
    </row>
    <row r="10666" spans="1:3" ht="11.5" hidden="1" x14ac:dyDescent="0.25">
      <c r="A10666" s="85">
        <v>25596022</v>
      </c>
      <c r="B10666" s="84" t="s">
        <v>17207</v>
      </c>
    </row>
    <row r="10667" spans="1:3" ht="11.5" x14ac:dyDescent="0.25">
      <c r="A10667" s="85">
        <v>25581516</v>
      </c>
      <c r="B10667" s="84" t="s">
        <v>5313</v>
      </c>
      <c r="C10667" s="82" t="s">
        <v>5314</v>
      </c>
    </row>
    <row r="10668" spans="1:3" ht="11.5" hidden="1" x14ac:dyDescent="0.25">
      <c r="A10668" s="85">
        <v>25063163</v>
      </c>
      <c r="B10668" s="84" t="s">
        <v>17208</v>
      </c>
    </row>
    <row r="10669" spans="1:3" ht="11.5" hidden="1" x14ac:dyDescent="0.25">
      <c r="A10669" s="85">
        <v>25469026</v>
      </c>
      <c r="B10669" s="84" t="s">
        <v>17209</v>
      </c>
    </row>
    <row r="10670" spans="1:3" ht="11.5" hidden="1" x14ac:dyDescent="0.25">
      <c r="A10670" s="85">
        <v>25399996</v>
      </c>
      <c r="B10670" s="84" t="s">
        <v>17210</v>
      </c>
    </row>
    <row r="10671" spans="1:3" ht="11.5" hidden="1" x14ac:dyDescent="0.25">
      <c r="A10671" s="85">
        <v>433659</v>
      </c>
      <c r="B10671" s="84" t="s">
        <v>17211</v>
      </c>
    </row>
    <row r="10672" spans="1:3" ht="11.5" hidden="1" x14ac:dyDescent="0.25">
      <c r="A10672" s="85">
        <v>25052500</v>
      </c>
      <c r="B10672" s="84" t="s">
        <v>17212</v>
      </c>
    </row>
    <row r="10673" spans="1:3" ht="11.5" hidden="1" x14ac:dyDescent="0.25">
      <c r="A10673" s="85">
        <v>25471459</v>
      </c>
      <c r="B10673" s="84" t="s">
        <v>17213</v>
      </c>
    </row>
    <row r="10674" spans="1:3" ht="11.5" hidden="1" x14ac:dyDescent="0.25">
      <c r="A10674" s="85">
        <v>25400142</v>
      </c>
      <c r="B10674" s="84" t="s">
        <v>17214</v>
      </c>
    </row>
    <row r="10675" spans="1:3" ht="11.5" x14ac:dyDescent="0.25">
      <c r="A10675" s="85">
        <v>27099128</v>
      </c>
      <c r="B10675" s="84" t="s">
        <v>5315</v>
      </c>
      <c r="C10675" s="82" t="s">
        <v>5316</v>
      </c>
    </row>
    <row r="10676" spans="1:3" ht="11.5" x14ac:dyDescent="0.25">
      <c r="A10676" s="85">
        <v>25123738</v>
      </c>
      <c r="B10676" s="84" t="s">
        <v>5317</v>
      </c>
      <c r="C10676" s="82" t="s">
        <v>5318</v>
      </c>
    </row>
    <row r="10677" spans="1:3" ht="11.5" x14ac:dyDescent="0.25">
      <c r="A10677" s="85">
        <v>25428763</v>
      </c>
      <c r="B10677" s="84" t="s">
        <v>5319</v>
      </c>
      <c r="C10677" s="82" t="s">
        <v>5320</v>
      </c>
    </row>
    <row r="10678" spans="1:3" ht="11.5" x14ac:dyDescent="0.25">
      <c r="A10678" s="85">
        <v>25461653</v>
      </c>
      <c r="B10678" s="84" t="s">
        <v>5321</v>
      </c>
      <c r="C10678" s="82" t="s">
        <v>5322</v>
      </c>
    </row>
    <row r="10679" spans="1:3" ht="11.5" x14ac:dyDescent="0.25">
      <c r="A10679" s="85">
        <v>27157053</v>
      </c>
      <c r="B10679" s="84" t="s">
        <v>5323</v>
      </c>
      <c r="C10679" s="82" t="s">
        <v>5324</v>
      </c>
    </row>
    <row r="10680" spans="1:3" ht="11.5" x14ac:dyDescent="0.25">
      <c r="A10680" s="85">
        <v>25473150</v>
      </c>
      <c r="B10680" s="84" t="s">
        <v>5325</v>
      </c>
      <c r="C10680" s="82" t="s">
        <v>5326</v>
      </c>
    </row>
    <row r="10681" spans="1:3" ht="11.5" hidden="1" x14ac:dyDescent="0.25">
      <c r="A10681" s="85">
        <v>27159070</v>
      </c>
      <c r="B10681" s="84" t="s">
        <v>17215</v>
      </c>
    </row>
    <row r="10682" spans="1:3" ht="11.5" hidden="1" x14ac:dyDescent="0.25">
      <c r="A10682" s="85">
        <v>25400007</v>
      </c>
      <c r="B10682" s="84" t="s">
        <v>17216</v>
      </c>
    </row>
    <row r="10683" spans="1:3" ht="11.5" hidden="1" x14ac:dyDescent="0.25">
      <c r="A10683" s="85">
        <v>25063270</v>
      </c>
      <c r="B10683" s="84" t="s">
        <v>17217</v>
      </c>
    </row>
    <row r="10684" spans="1:3" ht="11.5" hidden="1" x14ac:dyDescent="0.25">
      <c r="A10684" s="85">
        <v>25075844</v>
      </c>
      <c r="B10684" s="84" t="s">
        <v>17218</v>
      </c>
    </row>
    <row r="10685" spans="1:3" ht="11.5" hidden="1" x14ac:dyDescent="0.25">
      <c r="A10685" s="85">
        <v>25400965</v>
      </c>
      <c r="B10685" s="84" t="s">
        <v>17219</v>
      </c>
    </row>
    <row r="10686" spans="1:3" ht="11.5" x14ac:dyDescent="0.25">
      <c r="A10686" s="85">
        <v>25472584</v>
      </c>
      <c r="B10686" s="84" t="s">
        <v>5327</v>
      </c>
      <c r="C10686" s="82" t="s">
        <v>5328</v>
      </c>
    </row>
    <row r="10687" spans="1:3" ht="11.5" hidden="1" x14ac:dyDescent="0.25">
      <c r="A10687" s="85">
        <v>8035617</v>
      </c>
      <c r="B10687" s="84" t="s">
        <v>17220</v>
      </c>
    </row>
    <row r="10688" spans="1:3" ht="11.5" x14ac:dyDescent="0.25">
      <c r="A10688" s="85">
        <v>25478581</v>
      </c>
      <c r="B10688" s="84" t="s">
        <v>5329</v>
      </c>
      <c r="C10688" s="82" t="s">
        <v>5330</v>
      </c>
    </row>
    <row r="10689" spans="1:3" ht="11.5" x14ac:dyDescent="0.25">
      <c r="A10689" s="85">
        <v>25402213</v>
      </c>
      <c r="B10689" s="84" t="s">
        <v>5331</v>
      </c>
      <c r="C10689" s="82" t="s">
        <v>5332</v>
      </c>
    </row>
    <row r="10690" spans="1:3" ht="11.5" x14ac:dyDescent="0.25">
      <c r="A10690" s="85">
        <v>25402218</v>
      </c>
      <c r="B10690" s="84" t="s">
        <v>5333</v>
      </c>
      <c r="C10690" s="82" t="s">
        <v>5334</v>
      </c>
    </row>
    <row r="10691" spans="1:3" ht="11.5" x14ac:dyDescent="0.25">
      <c r="A10691" s="85">
        <v>27110022</v>
      </c>
      <c r="B10691" s="84" t="s">
        <v>5335</v>
      </c>
      <c r="C10691" s="82" t="s">
        <v>5336</v>
      </c>
    </row>
    <row r="10692" spans="1:3" ht="11.5" hidden="1" x14ac:dyDescent="0.25">
      <c r="A10692" s="85">
        <v>27184038</v>
      </c>
      <c r="B10692" s="84" t="s">
        <v>17221</v>
      </c>
    </row>
    <row r="10693" spans="1:3" ht="11.5" hidden="1" x14ac:dyDescent="0.25">
      <c r="A10693" s="85">
        <v>25588859</v>
      </c>
      <c r="B10693" s="84" t="s">
        <v>17222</v>
      </c>
    </row>
    <row r="10694" spans="1:3" ht="11.5" x14ac:dyDescent="0.25">
      <c r="A10694" s="85">
        <v>27158432</v>
      </c>
      <c r="B10694" s="84" t="s">
        <v>5337</v>
      </c>
      <c r="C10694" s="82" t="s">
        <v>5338</v>
      </c>
    </row>
    <row r="10695" spans="1:3" ht="11.5" x14ac:dyDescent="0.25">
      <c r="A10695" s="85">
        <v>27108687</v>
      </c>
      <c r="B10695" s="84" t="s">
        <v>5339</v>
      </c>
      <c r="C10695" s="82" t="s">
        <v>5338</v>
      </c>
    </row>
    <row r="10696" spans="1:3" ht="11.5" x14ac:dyDescent="0.25">
      <c r="A10696" s="85">
        <v>25588879</v>
      </c>
      <c r="B10696" s="84" t="s">
        <v>5340</v>
      </c>
      <c r="C10696" s="82" t="s">
        <v>5341</v>
      </c>
    </row>
    <row r="10697" spans="1:3" ht="11.5" x14ac:dyDescent="0.25">
      <c r="A10697" s="85">
        <v>25428377</v>
      </c>
      <c r="B10697" s="84" t="s">
        <v>5342</v>
      </c>
      <c r="C10697" s="82" t="s">
        <v>5343</v>
      </c>
    </row>
    <row r="10698" spans="1:3" ht="11.5" x14ac:dyDescent="0.25">
      <c r="A10698" s="85">
        <v>27147813</v>
      </c>
      <c r="B10698" s="84" t="s">
        <v>5344</v>
      </c>
      <c r="C10698" s="82" t="s">
        <v>5343</v>
      </c>
    </row>
    <row r="10699" spans="1:3" ht="11.5" x14ac:dyDescent="0.25">
      <c r="A10699" s="85">
        <v>25410261</v>
      </c>
      <c r="B10699" s="84" t="s">
        <v>5345</v>
      </c>
      <c r="C10699" s="82" t="s">
        <v>5346</v>
      </c>
    </row>
    <row r="10700" spans="1:3" ht="11.5" x14ac:dyDescent="0.25">
      <c r="A10700" s="85">
        <v>25467353</v>
      </c>
      <c r="B10700" s="84" t="s">
        <v>5347</v>
      </c>
      <c r="C10700" s="82" t="s">
        <v>5348</v>
      </c>
    </row>
    <row r="10701" spans="1:3" ht="11.5" x14ac:dyDescent="0.25">
      <c r="A10701" s="85">
        <v>25467349</v>
      </c>
      <c r="B10701" s="84" t="s">
        <v>5349</v>
      </c>
      <c r="C10701" s="82" t="s">
        <v>5350</v>
      </c>
    </row>
    <row r="10702" spans="1:3" ht="11.5" x14ac:dyDescent="0.25">
      <c r="A10702" s="85">
        <v>27151539</v>
      </c>
      <c r="B10702" s="84" t="s">
        <v>5351</v>
      </c>
      <c r="C10702" s="82" t="s">
        <v>5352</v>
      </c>
    </row>
    <row r="10703" spans="1:3" ht="11.5" x14ac:dyDescent="0.25">
      <c r="A10703" s="85">
        <v>25589125</v>
      </c>
      <c r="B10703" s="84" t="s">
        <v>5353</v>
      </c>
      <c r="C10703" s="82" t="s">
        <v>5352</v>
      </c>
    </row>
    <row r="10704" spans="1:3" ht="11.5" x14ac:dyDescent="0.25">
      <c r="A10704" s="85">
        <v>25475581</v>
      </c>
      <c r="B10704" s="84" t="s">
        <v>5354</v>
      </c>
      <c r="C10704" s="82" t="s">
        <v>5355</v>
      </c>
    </row>
    <row r="10705" spans="1:3" ht="11.5" hidden="1" x14ac:dyDescent="0.25">
      <c r="A10705" s="85">
        <v>27097399</v>
      </c>
      <c r="B10705" s="84" t="s">
        <v>17223</v>
      </c>
    </row>
    <row r="10706" spans="1:3" ht="11.5" x14ac:dyDescent="0.25">
      <c r="A10706" s="85">
        <v>25426468</v>
      </c>
      <c r="B10706" s="84" t="s">
        <v>5356</v>
      </c>
      <c r="C10706" s="82" t="s">
        <v>5357</v>
      </c>
    </row>
    <row r="10707" spans="1:3" ht="11.5" hidden="1" x14ac:dyDescent="0.25">
      <c r="A10707" s="85">
        <v>25276622</v>
      </c>
      <c r="B10707" s="84" t="s">
        <v>17224</v>
      </c>
    </row>
    <row r="10708" spans="1:3" ht="11.5" hidden="1" x14ac:dyDescent="0.25">
      <c r="A10708" s="85">
        <v>25276581</v>
      </c>
      <c r="B10708" s="84" t="s">
        <v>17225</v>
      </c>
    </row>
    <row r="10709" spans="1:3" ht="11.5" hidden="1" x14ac:dyDescent="0.25">
      <c r="A10709" s="85">
        <v>25101239</v>
      </c>
      <c r="B10709" s="84" t="s">
        <v>17226</v>
      </c>
    </row>
    <row r="10710" spans="1:3" ht="11.5" x14ac:dyDescent="0.25">
      <c r="A10710" s="85">
        <v>25436036</v>
      </c>
      <c r="B10710" s="84" t="s">
        <v>5358</v>
      </c>
      <c r="C10710" s="82" t="s">
        <v>5357</v>
      </c>
    </row>
    <row r="10711" spans="1:3" ht="11.5" x14ac:dyDescent="0.25">
      <c r="A10711" s="85">
        <v>25463000</v>
      </c>
      <c r="B10711" s="84" t="s">
        <v>5359</v>
      </c>
      <c r="C10711" s="82" t="s">
        <v>5360</v>
      </c>
    </row>
    <row r="10712" spans="1:3" ht="11.5" hidden="1" x14ac:dyDescent="0.25">
      <c r="A10712" s="85">
        <v>25182683</v>
      </c>
      <c r="B10712" s="84" t="s">
        <v>26133</v>
      </c>
    </row>
    <row r="10713" spans="1:3" ht="11.5" hidden="1" x14ac:dyDescent="0.25">
      <c r="A10713" s="85">
        <v>25182651</v>
      </c>
      <c r="B10713" s="84" t="s">
        <v>17227</v>
      </c>
    </row>
    <row r="10714" spans="1:3" ht="11.5" hidden="1" x14ac:dyDescent="0.25">
      <c r="A10714" s="85">
        <v>25182654</v>
      </c>
      <c r="B10714" s="84" t="s">
        <v>17228</v>
      </c>
    </row>
    <row r="10715" spans="1:3" ht="11.5" hidden="1" x14ac:dyDescent="0.25">
      <c r="A10715" s="85">
        <v>25182655</v>
      </c>
      <c r="B10715" s="84" t="s">
        <v>17229</v>
      </c>
    </row>
    <row r="10716" spans="1:3" ht="11.5" x14ac:dyDescent="0.25">
      <c r="A10716" s="85">
        <v>25579210</v>
      </c>
      <c r="B10716" s="84" t="s">
        <v>5361</v>
      </c>
      <c r="C10716" s="82" t="s">
        <v>5362</v>
      </c>
    </row>
    <row r="10717" spans="1:3" ht="11.5" x14ac:dyDescent="0.25">
      <c r="A10717" s="85">
        <v>27181672</v>
      </c>
      <c r="B10717" s="84" t="s">
        <v>5363</v>
      </c>
      <c r="C10717" s="82" t="s">
        <v>5364</v>
      </c>
    </row>
    <row r="10718" spans="1:3" ht="11.5" x14ac:dyDescent="0.25">
      <c r="A10718" s="85">
        <v>27106829</v>
      </c>
      <c r="B10718" s="84" t="s">
        <v>5365</v>
      </c>
      <c r="C10718" s="82" t="s">
        <v>5366</v>
      </c>
    </row>
    <row r="10719" spans="1:3" ht="11.5" x14ac:dyDescent="0.25">
      <c r="A10719" s="85">
        <v>25400881</v>
      </c>
      <c r="B10719" s="84" t="s">
        <v>5367</v>
      </c>
      <c r="C10719" s="82" t="s">
        <v>5366</v>
      </c>
    </row>
    <row r="10720" spans="1:3" ht="11.5" hidden="1" x14ac:dyDescent="0.25">
      <c r="A10720" s="85">
        <v>27144468</v>
      </c>
      <c r="B10720" s="84" t="s">
        <v>17230</v>
      </c>
    </row>
    <row r="10721" spans="1:3" ht="11.5" hidden="1" x14ac:dyDescent="0.25">
      <c r="A10721" s="85">
        <v>27144462</v>
      </c>
      <c r="B10721" s="84" t="s">
        <v>17231</v>
      </c>
    </row>
    <row r="10722" spans="1:3" ht="11.5" hidden="1" x14ac:dyDescent="0.25">
      <c r="A10722" s="85">
        <v>27144455</v>
      </c>
      <c r="B10722" s="84" t="s">
        <v>17232</v>
      </c>
    </row>
    <row r="10723" spans="1:3" ht="11.5" hidden="1" x14ac:dyDescent="0.25">
      <c r="A10723" s="85">
        <v>27144458</v>
      </c>
      <c r="B10723" s="84" t="s">
        <v>17233</v>
      </c>
    </row>
    <row r="10724" spans="1:3" ht="11.5" x14ac:dyDescent="0.25">
      <c r="A10724" s="85">
        <v>25460996</v>
      </c>
      <c r="B10724" s="84" t="s">
        <v>5368</v>
      </c>
      <c r="C10724" s="82" t="s">
        <v>5369</v>
      </c>
    </row>
    <row r="10725" spans="1:3" ht="11.5" x14ac:dyDescent="0.25">
      <c r="A10725" s="85">
        <v>25581303</v>
      </c>
      <c r="B10725" s="84" t="s">
        <v>26411</v>
      </c>
      <c r="C10725" s="82" t="s">
        <v>5370</v>
      </c>
    </row>
    <row r="10726" spans="1:3" ht="11.5" hidden="1" x14ac:dyDescent="0.25">
      <c r="A10726" s="85">
        <v>25233055</v>
      </c>
      <c r="B10726" s="84" t="s">
        <v>17234</v>
      </c>
    </row>
    <row r="10727" spans="1:3" ht="11.5" hidden="1" x14ac:dyDescent="0.25">
      <c r="A10727" s="85">
        <v>27108761</v>
      </c>
      <c r="B10727" s="84" t="s">
        <v>17235</v>
      </c>
    </row>
    <row r="10728" spans="1:3" ht="11.5" hidden="1" x14ac:dyDescent="0.25">
      <c r="A10728" s="85">
        <v>27108521</v>
      </c>
      <c r="B10728" s="84" t="s">
        <v>17236</v>
      </c>
    </row>
    <row r="10729" spans="1:3" ht="11.5" hidden="1" x14ac:dyDescent="0.25">
      <c r="A10729" s="85">
        <v>27108535</v>
      </c>
      <c r="B10729" s="84" t="s">
        <v>17237</v>
      </c>
    </row>
    <row r="10730" spans="1:3" ht="11.5" hidden="1" x14ac:dyDescent="0.25">
      <c r="A10730" s="85">
        <v>27095736</v>
      </c>
      <c r="B10730" s="84" t="s">
        <v>17238</v>
      </c>
    </row>
    <row r="10731" spans="1:3" ht="11.5" hidden="1" x14ac:dyDescent="0.25">
      <c r="A10731" s="85">
        <v>27077087</v>
      </c>
      <c r="B10731" s="84" t="s">
        <v>17239</v>
      </c>
    </row>
    <row r="10732" spans="1:3" ht="11.5" hidden="1" x14ac:dyDescent="0.25">
      <c r="A10732" s="85">
        <v>27188372</v>
      </c>
      <c r="B10732" s="84" t="s">
        <v>17240</v>
      </c>
    </row>
    <row r="10733" spans="1:3" ht="11.5" hidden="1" x14ac:dyDescent="0.25">
      <c r="A10733" s="85">
        <v>27186374</v>
      </c>
      <c r="B10733" s="84" t="s">
        <v>17241</v>
      </c>
    </row>
    <row r="10734" spans="1:3" ht="11.5" hidden="1" x14ac:dyDescent="0.25">
      <c r="A10734" s="85">
        <v>27186317</v>
      </c>
      <c r="B10734" s="84" t="s">
        <v>17242</v>
      </c>
    </row>
    <row r="10735" spans="1:3" ht="11.5" hidden="1" x14ac:dyDescent="0.25">
      <c r="A10735" s="85">
        <v>27197166</v>
      </c>
      <c r="B10735" s="84" t="s">
        <v>17243</v>
      </c>
    </row>
    <row r="10736" spans="1:3" ht="11.5" hidden="1" x14ac:dyDescent="0.25">
      <c r="A10736" s="85">
        <v>27191040</v>
      </c>
      <c r="B10736" s="84" t="s">
        <v>17244</v>
      </c>
    </row>
    <row r="10737" spans="1:3" ht="11.5" hidden="1" x14ac:dyDescent="0.25">
      <c r="A10737" s="85">
        <v>25457293</v>
      </c>
      <c r="B10737" s="84" t="s">
        <v>17245</v>
      </c>
    </row>
    <row r="10738" spans="1:3" ht="11.5" hidden="1" x14ac:dyDescent="0.25">
      <c r="A10738" s="85">
        <v>27075873</v>
      </c>
      <c r="B10738" s="84" t="s">
        <v>26134</v>
      </c>
    </row>
    <row r="10739" spans="1:3" ht="11.5" hidden="1" x14ac:dyDescent="0.25">
      <c r="A10739" s="85">
        <v>27186390</v>
      </c>
      <c r="B10739" s="84" t="s">
        <v>17246</v>
      </c>
    </row>
    <row r="10740" spans="1:3" ht="11.5" hidden="1" x14ac:dyDescent="0.25">
      <c r="A10740" s="85">
        <v>27186389</v>
      </c>
      <c r="B10740" s="84" t="s">
        <v>17247</v>
      </c>
    </row>
    <row r="10741" spans="1:3" ht="11.5" hidden="1" x14ac:dyDescent="0.25">
      <c r="A10741" s="85">
        <v>27093517</v>
      </c>
      <c r="B10741" s="84" t="s">
        <v>17248</v>
      </c>
    </row>
    <row r="10742" spans="1:3" ht="11.5" x14ac:dyDescent="0.25">
      <c r="A10742" s="85">
        <v>25461107</v>
      </c>
      <c r="B10742" s="84" t="s">
        <v>5371</v>
      </c>
      <c r="C10742" s="82" t="s">
        <v>5372</v>
      </c>
    </row>
    <row r="10743" spans="1:3" ht="11.5" hidden="1" x14ac:dyDescent="0.25">
      <c r="A10743" s="85">
        <v>27164796</v>
      </c>
      <c r="B10743" s="84" t="s">
        <v>17249</v>
      </c>
    </row>
    <row r="10744" spans="1:3" ht="11.5" hidden="1" x14ac:dyDescent="0.25">
      <c r="A10744" s="85">
        <v>27164793</v>
      </c>
      <c r="B10744" s="84" t="s">
        <v>17250</v>
      </c>
    </row>
    <row r="10745" spans="1:3" ht="11.5" hidden="1" x14ac:dyDescent="0.25">
      <c r="A10745" s="85">
        <v>27164802</v>
      </c>
      <c r="B10745" s="84" t="s">
        <v>17251</v>
      </c>
    </row>
    <row r="10746" spans="1:3" ht="11.5" hidden="1" x14ac:dyDescent="0.25">
      <c r="A10746" s="85">
        <v>27164803</v>
      </c>
      <c r="B10746" s="84" t="s">
        <v>17252</v>
      </c>
    </row>
    <row r="10747" spans="1:3" ht="11.5" hidden="1" x14ac:dyDescent="0.25">
      <c r="A10747" s="85">
        <v>27164804</v>
      </c>
      <c r="B10747" s="84" t="s">
        <v>17253</v>
      </c>
    </row>
    <row r="10748" spans="1:3" ht="11.5" hidden="1" x14ac:dyDescent="0.25">
      <c r="A10748" s="85">
        <v>27164768</v>
      </c>
      <c r="B10748" s="84" t="s">
        <v>17254</v>
      </c>
    </row>
    <row r="10749" spans="1:3" ht="11.5" hidden="1" x14ac:dyDescent="0.25">
      <c r="A10749" s="85">
        <v>27098189</v>
      </c>
      <c r="B10749" s="84" t="s">
        <v>17255</v>
      </c>
    </row>
    <row r="10750" spans="1:3" ht="11.5" hidden="1" x14ac:dyDescent="0.25">
      <c r="A10750" s="85">
        <v>27098200</v>
      </c>
      <c r="B10750" s="84" t="s">
        <v>17256</v>
      </c>
    </row>
    <row r="10751" spans="1:3" ht="11.5" x14ac:dyDescent="0.25">
      <c r="A10751" s="85">
        <v>27159665</v>
      </c>
      <c r="B10751" s="84" t="s">
        <v>5373</v>
      </c>
      <c r="C10751" s="82" t="s">
        <v>5374</v>
      </c>
    </row>
    <row r="10752" spans="1:3" ht="11.5" hidden="1" x14ac:dyDescent="0.25">
      <c r="A10752" s="85">
        <v>27098209</v>
      </c>
      <c r="B10752" s="84" t="s">
        <v>17257</v>
      </c>
    </row>
    <row r="10753" spans="1:3" ht="11.5" x14ac:dyDescent="0.25">
      <c r="A10753" s="85">
        <v>27055069</v>
      </c>
      <c r="B10753" s="84" t="s">
        <v>5375</v>
      </c>
      <c r="C10753" s="82" t="s">
        <v>5376</v>
      </c>
    </row>
    <row r="10754" spans="1:3" ht="11.5" x14ac:dyDescent="0.25">
      <c r="A10754" s="85">
        <v>25588877</v>
      </c>
      <c r="B10754" s="84" t="s">
        <v>5377</v>
      </c>
      <c r="C10754" s="82" t="s">
        <v>5378</v>
      </c>
    </row>
    <row r="10755" spans="1:3" ht="11.5" x14ac:dyDescent="0.25">
      <c r="A10755" s="85">
        <v>27164636</v>
      </c>
      <c r="B10755" s="84" t="s">
        <v>5379</v>
      </c>
      <c r="C10755" s="82" t="s">
        <v>5380</v>
      </c>
    </row>
    <row r="10756" spans="1:3" ht="11.5" x14ac:dyDescent="0.25">
      <c r="A10756" s="85">
        <v>27055185</v>
      </c>
      <c r="B10756" s="84" t="s">
        <v>5381</v>
      </c>
      <c r="C10756" s="82" t="s">
        <v>5382</v>
      </c>
    </row>
    <row r="10757" spans="1:3" ht="11.5" x14ac:dyDescent="0.25">
      <c r="A10757" s="85">
        <v>25475579</v>
      </c>
      <c r="B10757" s="84" t="s">
        <v>5383</v>
      </c>
      <c r="C10757" s="82" t="s">
        <v>5384</v>
      </c>
    </row>
    <row r="10758" spans="1:3" ht="11.5" hidden="1" x14ac:dyDescent="0.25">
      <c r="A10758" s="85">
        <v>27098184</v>
      </c>
      <c r="B10758" s="84" t="s">
        <v>17258</v>
      </c>
    </row>
    <row r="10759" spans="1:3" ht="11.5" x14ac:dyDescent="0.25">
      <c r="A10759" s="85">
        <v>25477012</v>
      </c>
      <c r="B10759" s="84" t="s">
        <v>5385</v>
      </c>
      <c r="C10759" s="82" t="s">
        <v>5386</v>
      </c>
    </row>
    <row r="10760" spans="1:3" ht="11.5" hidden="1" x14ac:dyDescent="0.25">
      <c r="A10760" s="85">
        <v>27098171</v>
      </c>
      <c r="B10760" s="84" t="s">
        <v>17259</v>
      </c>
    </row>
    <row r="10761" spans="1:3" ht="11.5" x14ac:dyDescent="0.25">
      <c r="A10761" s="85">
        <v>25565107</v>
      </c>
      <c r="B10761" s="84" t="s">
        <v>5387</v>
      </c>
      <c r="C10761" s="82" t="s">
        <v>5386</v>
      </c>
    </row>
    <row r="10762" spans="1:3" ht="11.5" x14ac:dyDescent="0.25">
      <c r="A10762" s="85">
        <v>25472370</v>
      </c>
      <c r="B10762" s="84" t="s">
        <v>5388</v>
      </c>
      <c r="C10762" s="82" t="s">
        <v>5389</v>
      </c>
    </row>
    <row r="10763" spans="1:3" ht="11.5" x14ac:dyDescent="0.25">
      <c r="A10763" s="85">
        <v>25472607</v>
      </c>
      <c r="B10763" s="84" t="s">
        <v>5390</v>
      </c>
      <c r="C10763" s="82" t="s">
        <v>5391</v>
      </c>
    </row>
    <row r="10764" spans="1:3" ht="11.5" hidden="1" x14ac:dyDescent="0.25">
      <c r="A10764" s="85">
        <v>27098504</v>
      </c>
      <c r="B10764" s="84" t="s">
        <v>17260</v>
      </c>
    </row>
    <row r="10765" spans="1:3" ht="11.5" hidden="1" x14ac:dyDescent="0.25">
      <c r="A10765" s="85">
        <v>27098185</v>
      </c>
      <c r="B10765" s="84" t="s">
        <v>17261</v>
      </c>
    </row>
    <row r="10766" spans="1:3" ht="11.5" hidden="1" x14ac:dyDescent="0.25">
      <c r="A10766" s="85">
        <v>27099395</v>
      </c>
      <c r="B10766" s="84" t="s">
        <v>17262</v>
      </c>
    </row>
    <row r="10767" spans="1:3" ht="11.5" x14ac:dyDescent="0.25">
      <c r="A10767" s="85">
        <v>25575339</v>
      </c>
      <c r="B10767" s="84" t="s">
        <v>5392</v>
      </c>
      <c r="C10767" s="82" t="s">
        <v>5393</v>
      </c>
    </row>
    <row r="10768" spans="1:3" ht="11.5" hidden="1" x14ac:dyDescent="0.25">
      <c r="A10768" s="85">
        <v>27099125</v>
      </c>
      <c r="B10768" s="84" t="s">
        <v>17263</v>
      </c>
    </row>
    <row r="10769" spans="1:3" ht="11.5" x14ac:dyDescent="0.25">
      <c r="A10769" s="85">
        <v>25575690</v>
      </c>
      <c r="B10769" s="84" t="s">
        <v>5394</v>
      </c>
      <c r="C10769" s="82" t="s">
        <v>5395</v>
      </c>
    </row>
    <row r="10770" spans="1:3" ht="11.5" x14ac:dyDescent="0.25">
      <c r="A10770" s="85">
        <v>25440558</v>
      </c>
      <c r="B10770" s="84" t="s">
        <v>5396</v>
      </c>
      <c r="C10770" s="82" t="s">
        <v>5397</v>
      </c>
    </row>
    <row r="10771" spans="1:3" ht="11.5" x14ac:dyDescent="0.25">
      <c r="A10771" s="85">
        <v>27094571</v>
      </c>
      <c r="B10771" s="84" t="s">
        <v>5398</v>
      </c>
      <c r="C10771" s="82" t="s">
        <v>5399</v>
      </c>
    </row>
    <row r="10772" spans="1:3" ht="11.5" x14ac:dyDescent="0.25">
      <c r="A10772" s="85">
        <v>25474133</v>
      </c>
      <c r="B10772" s="84" t="s">
        <v>5400</v>
      </c>
      <c r="C10772" s="82" t="s">
        <v>5401</v>
      </c>
    </row>
    <row r="10773" spans="1:3" ht="11.5" x14ac:dyDescent="0.25">
      <c r="A10773" s="85">
        <v>25469685</v>
      </c>
      <c r="B10773" s="84" t="s">
        <v>5402</v>
      </c>
      <c r="C10773" s="82" t="s">
        <v>5403</v>
      </c>
    </row>
    <row r="10774" spans="1:3" ht="11.5" hidden="1" x14ac:dyDescent="0.25">
      <c r="A10774" s="85">
        <v>27098179</v>
      </c>
      <c r="B10774" s="84" t="s">
        <v>17265</v>
      </c>
    </row>
    <row r="10775" spans="1:3" ht="11.5" x14ac:dyDescent="0.25">
      <c r="A10775" s="85">
        <v>27111675</v>
      </c>
      <c r="B10775" s="84" t="s">
        <v>5404</v>
      </c>
      <c r="C10775" s="82" t="s">
        <v>5405</v>
      </c>
    </row>
    <row r="10776" spans="1:3" ht="11.5" x14ac:dyDescent="0.25">
      <c r="A10776" s="85">
        <v>25460905</v>
      </c>
      <c r="B10776" s="84" t="s">
        <v>5406</v>
      </c>
      <c r="C10776" s="82" t="s">
        <v>5407</v>
      </c>
    </row>
    <row r="10777" spans="1:3" ht="11.5" x14ac:dyDescent="0.25">
      <c r="A10777" s="85">
        <v>25575130</v>
      </c>
      <c r="B10777" s="84" t="s">
        <v>5408</v>
      </c>
      <c r="C10777" s="82" t="s">
        <v>5407</v>
      </c>
    </row>
    <row r="10778" spans="1:3" ht="11.5" x14ac:dyDescent="0.25">
      <c r="A10778" s="85">
        <v>25588904</v>
      </c>
      <c r="B10778" s="84" t="s">
        <v>5409</v>
      </c>
      <c r="C10778" s="82" t="s">
        <v>5410</v>
      </c>
    </row>
    <row r="10779" spans="1:3" ht="11.5" x14ac:dyDescent="0.25">
      <c r="A10779" s="85">
        <v>27157308</v>
      </c>
      <c r="B10779" s="84" t="s">
        <v>5411</v>
      </c>
      <c r="C10779" s="82" t="s">
        <v>5412</v>
      </c>
    </row>
    <row r="10780" spans="1:3" ht="11.5" x14ac:dyDescent="0.25">
      <c r="A10780" s="85">
        <v>25577278</v>
      </c>
      <c r="B10780" s="84" t="s">
        <v>5413</v>
      </c>
      <c r="C10780" s="82" t="s">
        <v>5414</v>
      </c>
    </row>
    <row r="10781" spans="1:3" ht="11.5" x14ac:dyDescent="0.25">
      <c r="A10781" s="85">
        <v>25111843</v>
      </c>
      <c r="B10781" s="84" t="s">
        <v>5415</v>
      </c>
      <c r="C10781" s="82" t="s">
        <v>5416</v>
      </c>
    </row>
    <row r="10782" spans="1:3" ht="11.5" x14ac:dyDescent="0.25">
      <c r="A10782" s="85">
        <v>25400017</v>
      </c>
      <c r="B10782" s="84" t="s">
        <v>5417</v>
      </c>
      <c r="C10782" s="82" t="s">
        <v>5416</v>
      </c>
    </row>
    <row r="10783" spans="1:3" ht="11.5" x14ac:dyDescent="0.25">
      <c r="A10783" s="85">
        <v>27093539</v>
      </c>
      <c r="B10783" s="84" t="s">
        <v>5418</v>
      </c>
      <c r="C10783" s="82" t="s">
        <v>5419</v>
      </c>
    </row>
    <row r="10784" spans="1:3" ht="11.5" x14ac:dyDescent="0.25">
      <c r="A10784" s="85">
        <v>25399613</v>
      </c>
      <c r="B10784" s="84" t="s">
        <v>5420</v>
      </c>
      <c r="C10784" s="82" t="s">
        <v>5421</v>
      </c>
    </row>
    <row r="10785" spans="1:3" ht="11.5" x14ac:dyDescent="0.25">
      <c r="A10785" s="85">
        <v>27090073</v>
      </c>
      <c r="B10785" s="84" t="s">
        <v>5422</v>
      </c>
      <c r="C10785" s="82" t="s">
        <v>5423</v>
      </c>
    </row>
    <row r="10786" spans="1:3" ht="11.5" x14ac:dyDescent="0.25">
      <c r="A10786" s="85">
        <v>25459559</v>
      </c>
      <c r="B10786" s="84" t="s">
        <v>5424</v>
      </c>
      <c r="C10786" s="82" t="s">
        <v>5423</v>
      </c>
    </row>
    <row r="10787" spans="1:3" ht="11.5" hidden="1" x14ac:dyDescent="0.25">
      <c r="A10787" s="85">
        <v>27099390</v>
      </c>
      <c r="B10787" s="84" t="s">
        <v>17266</v>
      </c>
    </row>
    <row r="10788" spans="1:3" ht="11.5" hidden="1" x14ac:dyDescent="0.25">
      <c r="A10788" s="85">
        <v>27099397</v>
      </c>
      <c r="B10788" s="84" t="s">
        <v>17267</v>
      </c>
    </row>
    <row r="10789" spans="1:3" ht="11.5" x14ac:dyDescent="0.25">
      <c r="A10789" s="85">
        <v>27134240</v>
      </c>
      <c r="B10789" s="84" t="s">
        <v>5425</v>
      </c>
      <c r="C10789" s="82" t="s">
        <v>5426</v>
      </c>
    </row>
    <row r="10790" spans="1:3" ht="11.5" x14ac:dyDescent="0.25">
      <c r="A10790" s="85">
        <v>25427105</v>
      </c>
      <c r="B10790" s="84" t="s">
        <v>5427</v>
      </c>
      <c r="C10790" s="82" t="s">
        <v>5428</v>
      </c>
    </row>
    <row r="10791" spans="1:3" ht="11.5" x14ac:dyDescent="0.25">
      <c r="A10791" s="85">
        <v>27113487</v>
      </c>
      <c r="B10791" s="84" t="s">
        <v>5429</v>
      </c>
      <c r="C10791" s="82" t="s">
        <v>5430</v>
      </c>
    </row>
    <row r="10792" spans="1:3" ht="11.5" hidden="1" x14ac:dyDescent="0.25">
      <c r="A10792" s="85">
        <v>27099127</v>
      </c>
      <c r="B10792" s="84" t="s">
        <v>17268</v>
      </c>
    </row>
    <row r="10793" spans="1:3" ht="11.5" x14ac:dyDescent="0.25">
      <c r="A10793" s="85">
        <v>27146649</v>
      </c>
      <c r="B10793" s="84" t="s">
        <v>5431</v>
      </c>
      <c r="C10793" s="82" t="s">
        <v>5430</v>
      </c>
    </row>
    <row r="10794" spans="1:3" ht="11.5" hidden="1" x14ac:dyDescent="0.25">
      <c r="A10794" s="85">
        <v>27098466</v>
      </c>
      <c r="B10794" s="84" t="s">
        <v>17269</v>
      </c>
    </row>
    <row r="10795" spans="1:3" ht="11.5" hidden="1" x14ac:dyDescent="0.25">
      <c r="A10795" s="85">
        <v>27098447</v>
      </c>
      <c r="B10795" s="84" t="s">
        <v>17270</v>
      </c>
    </row>
    <row r="10796" spans="1:3" ht="11.5" x14ac:dyDescent="0.25">
      <c r="A10796" s="85">
        <v>25426569</v>
      </c>
      <c r="B10796" s="84" t="s">
        <v>5432</v>
      </c>
      <c r="C10796" s="82" t="s">
        <v>5433</v>
      </c>
    </row>
    <row r="10797" spans="1:3" ht="11.5" x14ac:dyDescent="0.25">
      <c r="A10797" s="85">
        <v>25578463</v>
      </c>
      <c r="B10797" s="84" t="s">
        <v>1588</v>
      </c>
      <c r="C10797" s="82" t="s">
        <v>5434</v>
      </c>
    </row>
    <row r="10798" spans="1:3" ht="11.5" hidden="1" x14ac:dyDescent="0.25">
      <c r="A10798" s="85">
        <v>27118048</v>
      </c>
      <c r="B10798" s="84" t="s">
        <v>17271</v>
      </c>
    </row>
    <row r="10799" spans="1:3" ht="11.5" hidden="1" x14ac:dyDescent="0.25">
      <c r="A10799" s="85">
        <v>27098446</v>
      </c>
      <c r="B10799" s="84" t="s">
        <v>17272</v>
      </c>
    </row>
    <row r="10800" spans="1:3" ht="11.5" hidden="1" x14ac:dyDescent="0.25">
      <c r="A10800" s="85">
        <v>27098177</v>
      </c>
      <c r="B10800" s="84" t="s">
        <v>17273</v>
      </c>
    </row>
    <row r="10801" spans="1:3" ht="11.5" hidden="1" x14ac:dyDescent="0.25">
      <c r="A10801" s="85">
        <v>27098187</v>
      </c>
      <c r="B10801" s="84" t="s">
        <v>17274</v>
      </c>
    </row>
    <row r="10802" spans="1:3" ht="11.5" x14ac:dyDescent="0.25">
      <c r="A10802" s="85">
        <v>25402216</v>
      </c>
      <c r="B10802" s="84" t="s">
        <v>5435</v>
      </c>
      <c r="C10802" s="82" t="s">
        <v>5436</v>
      </c>
    </row>
    <row r="10803" spans="1:3" ht="11.5" hidden="1" x14ac:dyDescent="0.25">
      <c r="A10803" s="85">
        <v>27160360</v>
      </c>
      <c r="B10803" s="84" t="s">
        <v>17275</v>
      </c>
    </row>
    <row r="10804" spans="1:3" ht="11.5" hidden="1" x14ac:dyDescent="0.25">
      <c r="A10804" s="85">
        <v>27034779</v>
      </c>
      <c r="B10804" s="84" t="s">
        <v>17276</v>
      </c>
    </row>
    <row r="10805" spans="1:3" ht="11.5" hidden="1" x14ac:dyDescent="0.25">
      <c r="A10805" s="85">
        <v>27164799</v>
      </c>
      <c r="B10805" s="84" t="s">
        <v>17277</v>
      </c>
    </row>
    <row r="10806" spans="1:3" ht="11.5" hidden="1" x14ac:dyDescent="0.25">
      <c r="A10806" s="85">
        <v>27164790</v>
      </c>
      <c r="B10806" s="84" t="s">
        <v>17278</v>
      </c>
    </row>
    <row r="10807" spans="1:3" ht="11.5" hidden="1" x14ac:dyDescent="0.25">
      <c r="A10807" s="85">
        <v>27197172</v>
      </c>
      <c r="B10807" s="84" t="s">
        <v>17279</v>
      </c>
    </row>
    <row r="10808" spans="1:3" ht="11.5" hidden="1" x14ac:dyDescent="0.25">
      <c r="A10808" s="85">
        <v>27197173</v>
      </c>
      <c r="B10808" s="84" t="s">
        <v>17280</v>
      </c>
    </row>
    <row r="10809" spans="1:3" ht="11.5" hidden="1" x14ac:dyDescent="0.25">
      <c r="A10809" s="85">
        <v>27155958</v>
      </c>
      <c r="B10809" s="84" t="s">
        <v>17281</v>
      </c>
    </row>
    <row r="10810" spans="1:3" ht="11.5" hidden="1" x14ac:dyDescent="0.25">
      <c r="A10810" s="85">
        <v>27155957</v>
      </c>
      <c r="B10810" s="84" t="s">
        <v>17282</v>
      </c>
    </row>
    <row r="10811" spans="1:3" ht="11.5" x14ac:dyDescent="0.25">
      <c r="A10811" s="85">
        <v>25402211</v>
      </c>
      <c r="B10811" s="84" t="s">
        <v>5437</v>
      </c>
      <c r="C10811" s="82" t="s">
        <v>5438</v>
      </c>
    </row>
    <row r="10812" spans="1:3" ht="11.5" hidden="1" x14ac:dyDescent="0.25">
      <c r="A10812" s="85">
        <v>27184545</v>
      </c>
      <c r="B10812" s="84" t="s">
        <v>17283</v>
      </c>
    </row>
    <row r="10813" spans="1:3" ht="11.5" hidden="1" x14ac:dyDescent="0.25">
      <c r="A10813" s="85">
        <v>27160359</v>
      </c>
      <c r="B10813" s="84" t="s">
        <v>17284</v>
      </c>
    </row>
    <row r="10814" spans="1:3" ht="11.5" hidden="1" x14ac:dyDescent="0.25">
      <c r="A10814" s="85">
        <v>27191157</v>
      </c>
      <c r="B10814" s="84" t="s">
        <v>17285</v>
      </c>
    </row>
    <row r="10815" spans="1:3" ht="11.5" hidden="1" x14ac:dyDescent="0.25">
      <c r="A10815" s="85">
        <v>27159894</v>
      </c>
      <c r="B10815" s="84" t="s">
        <v>17286</v>
      </c>
    </row>
    <row r="10816" spans="1:3" ht="11.5" x14ac:dyDescent="0.25">
      <c r="A10816" s="85">
        <v>25404310</v>
      </c>
      <c r="B10816" s="84" t="s">
        <v>5439</v>
      </c>
      <c r="C10816" s="82" t="s">
        <v>5440</v>
      </c>
    </row>
    <row r="10817" spans="1:3" ht="11.5" hidden="1" x14ac:dyDescent="0.25">
      <c r="A10817" s="85">
        <v>27190889</v>
      </c>
      <c r="B10817" s="84" t="s">
        <v>17287</v>
      </c>
    </row>
    <row r="10818" spans="1:3" ht="11.5" x14ac:dyDescent="0.25">
      <c r="A10818" s="85">
        <v>25576666</v>
      </c>
      <c r="B10818" s="84" t="s">
        <v>5441</v>
      </c>
      <c r="C10818" s="82" t="s">
        <v>5442</v>
      </c>
    </row>
    <row r="10819" spans="1:3" ht="11.5" hidden="1" x14ac:dyDescent="0.25">
      <c r="A10819" s="85">
        <v>27160282</v>
      </c>
      <c r="B10819" s="84" t="s">
        <v>17288</v>
      </c>
    </row>
    <row r="10820" spans="1:3" ht="11.5" hidden="1" x14ac:dyDescent="0.25">
      <c r="A10820" s="85">
        <v>27160357</v>
      </c>
      <c r="B10820" s="84" t="s">
        <v>17289</v>
      </c>
    </row>
    <row r="10821" spans="1:3" ht="11.5" hidden="1" x14ac:dyDescent="0.25">
      <c r="A10821" s="85">
        <v>27190947</v>
      </c>
      <c r="B10821" s="84" t="s">
        <v>17290</v>
      </c>
    </row>
    <row r="10822" spans="1:3" ht="11.5" x14ac:dyDescent="0.25">
      <c r="A10822" s="85">
        <v>27173529</v>
      </c>
      <c r="B10822" s="84" t="s">
        <v>5443</v>
      </c>
      <c r="C10822" s="82" t="s">
        <v>5442</v>
      </c>
    </row>
    <row r="10823" spans="1:3" ht="11.5" hidden="1" x14ac:dyDescent="0.25">
      <c r="A10823" s="85">
        <v>27181694</v>
      </c>
      <c r="B10823" s="84" t="s">
        <v>17291</v>
      </c>
    </row>
    <row r="10824" spans="1:3" ht="11.5" hidden="1" x14ac:dyDescent="0.25">
      <c r="A10824" s="85">
        <v>27185519</v>
      </c>
      <c r="B10824" s="84" t="s">
        <v>17292</v>
      </c>
    </row>
    <row r="10825" spans="1:3" ht="11.5" hidden="1" x14ac:dyDescent="0.25">
      <c r="A10825" s="85">
        <v>27192298</v>
      </c>
      <c r="B10825" s="84" t="s">
        <v>17293</v>
      </c>
    </row>
    <row r="10826" spans="1:3" ht="11.5" x14ac:dyDescent="0.25">
      <c r="A10826" s="85">
        <v>25472704</v>
      </c>
      <c r="B10826" s="84" t="s">
        <v>5444</v>
      </c>
      <c r="C10826" s="82" t="s">
        <v>5445</v>
      </c>
    </row>
    <row r="10827" spans="1:3" ht="11.5" x14ac:dyDescent="0.25">
      <c r="A10827" s="85">
        <v>25460808</v>
      </c>
      <c r="B10827" s="84" t="s">
        <v>5446</v>
      </c>
      <c r="C10827" s="82" t="s">
        <v>5447</v>
      </c>
    </row>
    <row r="10828" spans="1:3" ht="11.5" x14ac:dyDescent="0.25">
      <c r="A10828" s="85">
        <v>25439084</v>
      </c>
      <c r="B10828" s="84" t="s">
        <v>5448</v>
      </c>
      <c r="C10828" s="82" t="s">
        <v>5449</v>
      </c>
    </row>
    <row r="10829" spans="1:3" ht="11.5" x14ac:dyDescent="0.25">
      <c r="A10829" s="85">
        <v>25562580</v>
      </c>
      <c r="B10829" s="84" t="s">
        <v>5450</v>
      </c>
      <c r="C10829" s="82" t="s">
        <v>5449</v>
      </c>
    </row>
    <row r="10830" spans="1:3" ht="11.5" x14ac:dyDescent="0.25">
      <c r="A10830" s="85">
        <v>25439843</v>
      </c>
      <c r="B10830" s="84" t="s">
        <v>5451</v>
      </c>
      <c r="C10830" s="82" t="s">
        <v>5452</v>
      </c>
    </row>
    <row r="10831" spans="1:3" ht="11.5" x14ac:dyDescent="0.25">
      <c r="A10831" s="85">
        <v>25576652</v>
      </c>
      <c r="B10831" s="84" t="s">
        <v>5453</v>
      </c>
      <c r="C10831" s="82" t="s">
        <v>5454</v>
      </c>
    </row>
    <row r="10832" spans="1:3" ht="11.5" x14ac:dyDescent="0.25">
      <c r="A10832" s="85">
        <v>25397880</v>
      </c>
      <c r="B10832" s="84" t="s">
        <v>5455</v>
      </c>
      <c r="C10832" s="82" t="s">
        <v>5456</v>
      </c>
    </row>
    <row r="10833" spans="1:3" ht="11.5" hidden="1" x14ac:dyDescent="0.25">
      <c r="A10833" s="85">
        <v>27155955</v>
      </c>
      <c r="B10833" s="84" t="s">
        <v>17295</v>
      </c>
    </row>
    <row r="10834" spans="1:3" ht="11.5" x14ac:dyDescent="0.25">
      <c r="A10834" s="85">
        <v>25398573</v>
      </c>
      <c r="B10834" s="84" t="s">
        <v>5457</v>
      </c>
      <c r="C10834" s="82" t="s">
        <v>5458</v>
      </c>
    </row>
    <row r="10835" spans="1:3" ht="11.5" hidden="1" x14ac:dyDescent="0.25">
      <c r="A10835" s="85">
        <v>27165614</v>
      </c>
      <c r="B10835" s="84" t="s">
        <v>17296</v>
      </c>
    </row>
    <row r="10836" spans="1:3" ht="11.5" hidden="1" x14ac:dyDescent="0.25">
      <c r="A10836" s="85">
        <v>27184546</v>
      </c>
      <c r="B10836" s="84" t="s">
        <v>17297</v>
      </c>
    </row>
    <row r="10837" spans="1:3" ht="11.5" hidden="1" x14ac:dyDescent="0.25">
      <c r="A10837" s="85">
        <v>27185073</v>
      </c>
      <c r="B10837" s="84" t="s">
        <v>17298</v>
      </c>
    </row>
    <row r="10838" spans="1:3" ht="11.5" x14ac:dyDescent="0.25">
      <c r="A10838" s="85">
        <v>25398568</v>
      </c>
      <c r="B10838" s="84" t="s">
        <v>5459</v>
      </c>
      <c r="C10838" s="82" t="s">
        <v>5460</v>
      </c>
    </row>
    <row r="10839" spans="1:3" ht="11.5" hidden="1" x14ac:dyDescent="0.25">
      <c r="A10839" s="85">
        <v>27184533</v>
      </c>
      <c r="B10839" s="84" t="s">
        <v>17299</v>
      </c>
    </row>
    <row r="10840" spans="1:3" ht="11.5" hidden="1" x14ac:dyDescent="0.25">
      <c r="A10840" s="85">
        <v>27185079</v>
      </c>
      <c r="B10840" s="84" t="s">
        <v>17300</v>
      </c>
    </row>
    <row r="10841" spans="1:3" ht="11.5" hidden="1" x14ac:dyDescent="0.25">
      <c r="A10841" s="85">
        <v>27185463</v>
      </c>
      <c r="B10841" s="84" t="s">
        <v>17301</v>
      </c>
    </row>
    <row r="10842" spans="1:3" ht="11.5" hidden="1" x14ac:dyDescent="0.25">
      <c r="A10842" s="85">
        <v>27157058</v>
      </c>
      <c r="B10842" s="84" t="s">
        <v>17302</v>
      </c>
    </row>
    <row r="10843" spans="1:3" ht="11.5" x14ac:dyDescent="0.25">
      <c r="A10843" s="85">
        <v>25111338</v>
      </c>
      <c r="B10843" s="84" t="s">
        <v>11198</v>
      </c>
      <c r="C10843" s="82" t="s">
        <v>25921</v>
      </c>
    </row>
    <row r="10844" spans="1:3" ht="11.5" x14ac:dyDescent="0.25">
      <c r="A10844" s="85">
        <v>27151519</v>
      </c>
      <c r="B10844" s="84" t="s">
        <v>5461</v>
      </c>
      <c r="C10844" s="82" t="s">
        <v>5462</v>
      </c>
    </row>
    <row r="10845" spans="1:3" ht="11.5" x14ac:dyDescent="0.25">
      <c r="A10845" s="85">
        <v>25437379</v>
      </c>
      <c r="B10845" s="84" t="s">
        <v>5463</v>
      </c>
      <c r="C10845" s="82" t="s">
        <v>5462</v>
      </c>
    </row>
    <row r="10846" spans="1:3" ht="11.5" x14ac:dyDescent="0.25">
      <c r="A10846" s="85">
        <v>25398593</v>
      </c>
      <c r="B10846" s="84" t="s">
        <v>5464</v>
      </c>
      <c r="C10846" s="82" t="s">
        <v>5465</v>
      </c>
    </row>
    <row r="10847" spans="1:3" ht="11.5" x14ac:dyDescent="0.25">
      <c r="A10847" s="85">
        <v>25473676</v>
      </c>
      <c r="B10847" s="84" t="s">
        <v>5466</v>
      </c>
      <c r="C10847" s="82" t="s">
        <v>5467</v>
      </c>
    </row>
    <row r="10848" spans="1:3" ht="11.5" hidden="1" x14ac:dyDescent="0.25">
      <c r="A10848" s="85">
        <v>27183892</v>
      </c>
      <c r="B10848" s="84" t="s">
        <v>17303</v>
      </c>
    </row>
    <row r="10849" spans="1:3" ht="11.5" hidden="1" x14ac:dyDescent="0.25">
      <c r="A10849" s="85">
        <v>27185500</v>
      </c>
      <c r="B10849" s="84" t="s">
        <v>17304</v>
      </c>
    </row>
    <row r="10850" spans="1:3" ht="11.5" x14ac:dyDescent="0.25">
      <c r="A10850" s="85">
        <v>27170155</v>
      </c>
      <c r="B10850" s="84" t="s">
        <v>5468</v>
      </c>
      <c r="C10850" s="82" t="s">
        <v>5467</v>
      </c>
    </row>
    <row r="10851" spans="1:3" ht="11.5" x14ac:dyDescent="0.25">
      <c r="A10851" s="85">
        <v>25130529</v>
      </c>
      <c r="B10851" s="84" t="s">
        <v>5469</v>
      </c>
      <c r="C10851" s="82" t="s">
        <v>5470</v>
      </c>
    </row>
    <row r="10852" spans="1:3" ht="11.5" x14ac:dyDescent="0.25">
      <c r="A10852" s="85">
        <v>25428916</v>
      </c>
      <c r="B10852" s="84" t="s">
        <v>5471</v>
      </c>
      <c r="C10852" s="82" t="s">
        <v>5472</v>
      </c>
    </row>
    <row r="10853" spans="1:3" ht="11.5" hidden="1" x14ac:dyDescent="0.25">
      <c r="A10853" s="85">
        <v>27191156</v>
      </c>
      <c r="B10853" s="84" t="s">
        <v>17305</v>
      </c>
    </row>
    <row r="10854" spans="1:3" ht="11.5" x14ac:dyDescent="0.25">
      <c r="A10854" s="85">
        <v>25573684</v>
      </c>
      <c r="B10854" s="84" t="s">
        <v>5473</v>
      </c>
      <c r="C10854" s="82" t="s">
        <v>5474</v>
      </c>
    </row>
    <row r="10855" spans="1:3" ht="11.5" hidden="1" x14ac:dyDescent="0.25">
      <c r="A10855" s="85">
        <v>27157055</v>
      </c>
      <c r="B10855" s="84" t="s">
        <v>17306</v>
      </c>
    </row>
    <row r="10856" spans="1:3" ht="11.5" x14ac:dyDescent="0.25">
      <c r="A10856" s="85">
        <v>25149131</v>
      </c>
      <c r="B10856" s="84" t="s">
        <v>5475</v>
      </c>
      <c r="C10856" s="82" t="s">
        <v>5474</v>
      </c>
    </row>
    <row r="10857" spans="1:3" ht="11.5" hidden="1" x14ac:dyDescent="0.25">
      <c r="A10857" s="85">
        <v>27190946</v>
      </c>
      <c r="B10857" s="84" t="s">
        <v>17307</v>
      </c>
    </row>
    <row r="10858" spans="1:3" ht="11.5" hidden="1" x14ac:dyDescent="0.25">
      <c r="A10858" s="85">
        <v>27183895</v>
      </c>
      <c r="B10858" s="84" t="s">
        <v>17308</v>
      </c>
    </row>
    <row r="10859" spans="1:3" ht="11.5" hidden="1" x14ac:dyDescent="0.25">
      <c r="A10859" s="85">
        <v>27171152</v>
      </c>
      <c r="B10859" s="84" t="s">
        <v>17309</v>
      </c>
    </row>
    <row r="10860" spans="1:3" ht="11.5" x14ac:dyDescent="0.25">
      <c r="A10860" s="85">
        <v>25574787</v>
      </c>
      <c r="B10860" s="84" t="s">
        <v>5476</v>
      </c>
      <c r="C10860" s="82" t="s">
        <v>5477</v>
      </c>
    </row>
    <row r="10861" spans="1:3" ht="11.5" hidden="1" x14ac:dyDescent="0.25">
      <c r="A10861" s="85">
        <v>27190884</v>
      </c>
      <c r="B10861" s="84" t="s">
        <v>17310</v>
      </c>
    </row>
    <row r="10862" spans="1:3" ht="11.5" hidden="1" x14ac:dyDescent="0.25">
      <c r="A10862" s="85">
        <v>27190944</v>
      </c>
      <c r="B10862" s="84" t="s">
        <v>17311</v>
      </c>
    </row>
    <row r="10863" spans="1:3" ht="11.5" hidden="1" x14ac:dyDescent="0.25">
      <c r="A10863" s="85">
        <v>27169341</v>
      </c>
      <c r="B10863" s="84" t="s">
        <v>17312</v>
      </c>
    </row>
    <row r="10864" spans="1:3" ht="11.5" hidden="1" x14ac:dyDescent="0.25">
      <c r="A10864" s="85">
        <v>27184449</v>
      </c>
      <c r="B10864" s="84" t="s">
        <v>17313</v>
      </c>
    </row>
    <row r="10865" spans="1:3" ht="11.5" hidden="1" x14ac:dyDescent="0.25">
      <c r="A10865" s="85">
        <v>27185499</v>
      </c>
      <c r="B10865" s="84" t="s">
        <v>17314</v>
      </c>
    </row>
    <row r="10866" spans="1:3" ht="11.5" x14ac:dyDescent="0.25">
      <c r="A10866" s="85">
        <v>25473732</v>
      </c>
      <c r="B10866" s="84" t="s">
        <v>26543</v>
      </c>
      <c r="C10866" s="82" t="s">
        <v>5479</v>
      </c>
    </row>
    <row r="10867" spans="1:3" ht="11.5" hidden="1" x14ac:dyDescent="0.25">
      <c r="A10867" s="85">
        <v>27193023</v>
      </c>
      <c r="B10867" s="84" t="s">
        <v>17315</v>
      </c>
    </row>
    <row r="10868" spans="1:3" ht="11.5" x14ac:dyDescent="0.25">
      <c r="A10868" s="85">
        <v>25453288</v>
      </c>
      <c r="B10868" s="84" t="s">
        <v>5480</v>
      </c>
      <c r="C10868" s="82" t="s">
        <v>5481</v>
      </c>
    </row>
    <row r="10869" spans="1:3" ht="11.5" x14ac:dyDescent="0.25">
      <c r="A10869" s="85">
        <v>25574342</v>
      </c>
      <c r="B10869" s="84" t="s">
        <v>5482</v>
      </c>
      <c r="C10869" s="82" t="s">
        <v>5483</v>
      </c>
    </row>
    <row r="10870" spans="1:3" ht="11.5" x14ac:dyDescent="0.25">
      <c r="A10870" s="85">
        <v>25474000</v>
      </c>
      <c r="B10870" s="84" t="s">
        <v>5484</v>
      </c>
      <c r="C10870" s="82" t="s">
        <v>5485</v>
      </c>
    </row>
    <row r="10871" spans="1:3" ht="11.5" x14ac:dyDescent="0.25">
      <c r="A10871" s="85">
        <v>25473670</v>
      </c>
      <c r="B10871" s="84" t="s">
        <v>5486</v>
      </c>
      <c r="C10871" s="82" t="s">
        <v>5487</v>
      </c>
    </row>
    <row r="10872" spans="1:3" ht="11.5" hidden="1" x14ac:dyDescent="0.25">
      <c r="A10872" s="85">
        <v>27169745</v>
      </c>
      <c r="B10872" s="84" t="s">
        <v>17316</v>
      </c>
    </row>
    <row r="10873" spans="1:3" ht="11.5" hidden="1" x14ac:dyDescent="0.25">
      <c r="A10873" s="85">
        <v>27185508</v>
      </c>
      <c r="B10873" s="84" t="s">
        <v>17317</v>
      </c>
    </row>
    <row r="10874" spans="1:3" ht="11.5" hidden="1" x14ac:dyDescent="0.25">
      <c r="A10874" s="85">
        <v>27185501</v>
      </c>
      <c r="B10874" s="84" t="s">
        <v>17318</v>
      </c>
    </row>
    <row r="10875" spans="1:3" ht="11.5" hidden="1" x14ac:dyDescent="0.25">
      <c r="A10875" s="85">
        <v>27184447</v>
      </c>
      <c r="B10875" s="84" t="s">
        <v>17319</v>
      </c>
    </row>
    <row r="10876" spans="1:3" ht="11.5" hidden="1" x14ac:dyDescent="0.25">
      <c r="A10876" s="85">
        <v>27193065</v>
      </c>
      <c r="B10876" s="84" t="s">
        <v>17320</v>
      </c>
    </row>
    <row r="10877" spans="1:3" ht="11.5" x14ac:dyDescent="0.25">
      <c r="A10877" s="85">
        <v>25474084</v>
      </c>
      <c r="B10877" s="84" t="s">
        <v>5488</v>
      </c>
      <c r="C10877" s="82" t="s">
        <v>5489</v>
      </c>
    </row>
    <row r="10878" spans="1:3" ht="11.5" hidden="1" x14ac:dyDescent="0.25">
      <c r="A10878" s="85">
        <v>27185518</v>
      </c>
      <c r="B10878" s="84" t="s">
        <v>17321</v>
      </c>
    </row>
    <row r="10879" spans="1:3" ht="11.5" x14ac:dyDescent="0.25">
      <c r="A10879" s="85">
        <v>27173967</v>
      </c>
      <c r="B10879" s="84" t="s">
        <v>5490</v>
      </c>
      <c r="C10879" s="82" t="s">
        <v>5491</v>
      </c>
    </row>
    <row r="10880" spans="1:3" ht="11.5" hidden="1" x14ac:dyDescent="0.25">
      <c r="A10880" s="85">
        <v>27190841</v>
      </c>
      <c r="B10880" s="84" t="s">
        <v>17322</v>
      </c>
    </row>
    <row r="10881" spans="1:3" ht="11.5" hidden="1" x14ac:dyDescent="0.25">
      <c r="A10881" s="85">
        <v>27193069</v>
      </c>
      <c r="B10881" s="84" t="s">
        <v>17323</v>
      </c>
    </row>
    <row r="10882" spans="1:3" ht="11.5" hidden="1" x14ac:dyDescent="0.25">
      <c r="A10882" s="85">
        <v>27190839</v>
      </c>
      <c r="B10882" s="84" t="s">
        <v>17324</v>
      </c>
    </row>
    <row r="10883" spans="1:3" ht="11.5" hidden="1" x14ac:dyDescent="0.25">
      <c r="A10883" s="85">
        <v>27185517</v>
      </c>
      <c r="B10883" s="84" t="s">
        <v>17325</v>
      </c>
    </row>
    <row r="10884" spans="1:3" ht="11.5" x14ac:dyDescent="0.25">
      <c r="A10884" s="85">
        <v>27173946</v>
      </c>
      <c r="B10884" s="84" t="s">
        <v>5492</v>
      </c>
      <c r="C10884" s="82" t="s">
        <v>5493</v>
      </c>
    </row>
    <row r="10885" spans="1:3" ht="11.5" x14ac:dyDescent="0.25">
      <c r="A10885" s="85">
        <v>27168131</v>
      </c>
      <c r="B10885" s="84" t="s">
        <v>5494</v>
      </c>
      <c r="C10885" s="82" t="s">
        <v>5495</v>
      </c>
    </row>
    <row r="10886" spans="1:3" ht="11.5" x14ac:dyDescent="0.25">
      <c r="A10886" s="85">
        <v>27162451</v>
      </c>
      <c r="B10886" s="84" t="s">
        <v>5496</v>
      </c>
      <c r="C10886" s="82" t="s">
        <v>5497</v>
      </c>
    </row>
    <row r="10887" spans="1:3" ht="11.5" hidden="1" x14ac:dyDescent="0.25">
      <c r="A10887" s="85">
        <v>27185074</v>
      </c>
      <c r="B10887" s="84" t="s">
        <v>17326</v>
      </c>
    </row>
    <row r="10888" spans="1:3" ht="11.5" hidden="1" x14ac:dyDescent="0.25">
      <c r="A10888" s="85">
        <v>27185069</v>
      </c>
      <c r="B10888" s="84" t="s">
        <v>17327</v>
      </c>
    </row>
    <row r="10889" spans="1:3" ht="11.5" hidden="1" x14ac:dyDescent="0.25">
      <c r="A10889" s="85">
        <v>27190831</v>
      </c>
      <c r="B10889" s="84" t="s">
        <v>17328</v>
      </c>
    </row>
    <row r="10890" spans="1:3" ht="11.5" hidden="1" x14ac:dyDescent="0.25">
      <c r="A10890" s="85">
        <v>27190838</v>
      </c>
      <c r="B10890" s="84" t="s">
        <v>17329</v>
      </c>
    </row>
    <row r="10891" spans="1:3" ht="11.5" hidden="1" x14ac:dyDescent="0.25">
      <c r="A10891" s="85">
        <v>27160358</v>
      </c>
      <c r="B10891" s="84" t="s">
        <v>17330</v>
      </c>
    </row>
    <row r="10892" spans="1:3" ht="11.5" hidden="1" x14ac:dyDescent="0.25">
      <c r="A10892" s="85">
        <v>27160283</v>
      </c>
      <c r="B10892" s="84" t="s">
        <v>17331</v>
      </c>
    </row>
    <row r="10893" spans="1:3" ht="11.5" x14ac:dyDescent="0.25">
      <c r="A10893" s="85">
        <v>25577179</v>
      </c>
      <c r="B10893" s="84" t="s">
        <v>26122</v>
      </c>
      <c r="C10893" s="82" t="s">
        <v>5497</v>
      </c>
    </row>
    <row r="10894" spans="1:3" ht="11.5" x14ac:dyDescent="0.25">
      <c r="A10894" s="85">
        <v>27145399</v>
      </c>
      <c r="B10894" s="84" t="s">
        <v>5498</v>
      </c>
      <c r="C10894" s="82" t="s">
        <v>5499</v>
      </c>
    </row>
    <row r="10895" spans="1:3" ht="11.5" hidden="1" x14ac:dyDescent="0.25">
      <c r="A10895" s="85">
        <v>27185077</v>
      </c>
      <c r="B10895" s="84" t="s">
        <v>17332</v>
      </c>
    </row>
    <row r="10896" spans="1:3" ht="11.5" x14ac:dyDescent="0.25">
      <c r="A10896" s="85">
        <v>25439438</v>
      </c>
      <c r="B10896" s="84" t="s">
        <v>5500</v>
      </c>
      <c r="C10896" s="82" t="s">
        <v>5501</v>
      </c>
    </row>
    <row r="10897" spans="1:3" ht="11.5" x14ac:dyDescent="0.25">
      <c r="A10897" s="85">
        <v>27118008</v>
      </c>
      <c r="B10897" s="84" t="s">
        <v>5502</v>
      </c>
      <c r="C10897" s="82" t="s">
        <v>5501</v>
      </c>
    </row>
    <row r="10898" spans="1:3" ht="11.5" x14ac:dyDescent="0.25">
      <c r="A10898" s="85">
        <v>25472557</v>
      </c>
      <c r="B10898" s="84" t="s">
        <v>5503</v>
      </c>
      <c r="C10898" s="82" t="s">
        <v>5504</v>
      </c>
    </row>
    <row r="10899" spans="1:3" ht="11.5" hidden="1" x14ac:dyDescent="0.25">
      <c r="A10899" s="85">
        <v>27184005</v>
      </c>
      <c r="B10899" s="84" t="s">
        <v>17333</v>
      </c>
    </row>
    <row r="10900" spans="1:3" ht="11.5" hidden="1" x14ac:dyDescent="0.25">
      <c r="A10900" s="85">
        <v>27184455</v>
      </c>
      <c r="B10900" s="84" t="s">
        <v>17334</v>
      </c>
    </row>
    <row r="10901" spans="1:3" ht="11.5" hidden="1" x14ac:dyDescent="0.25">
      <c r="A10901" s="85">
        <v>27184528</v>
      </c>
      <c r="B10901" s="84" t="s">
        <v>17335</v>
      </c>
    </row>
    <row r="10902" spans="1:3" ht="11.5" hidden="1" x14ac:dyDescent="0.25">
      <c r="A10902" s="85">
        <v>27184525</v>
      </c>
      <c r="B10902" s="84" t="s">
        <v>17336</v>
      </c>
    </row>
    <row r="10903" spans="1:3" ht="11.5" hidden="1" x14ac:dyDescent="0.25">
      <c r="A10903" s="85">
        <v>27184527</v>
      </c>
      <c r="B10903" s="84" t="s">
        <v>17337</v>
      </c>
    </row>
    <row r="10904" spans="1:3" ht="11.5" hidden="1" x14ac:dyDescent="0.25">
      <c r="A10904" s="85">
        <v>27184448</v>
      </c>
      <c r="B10904" s="84" t="s">
        <v>17338</v>
      </c>
    </row>
    <row r="10905" spans="1:3" ht="11.5" hidden="1" x14ac:dyDescent="0.25">
      <c r="A10905" s="85">
        <v>27184530</v>
      </c>
      <c r="B10905" s="84" t="s">
        <v>17339</v>
      </c>
    </row>
    <row r="10906" spans="1:3" ht="11.5" hidden="1" x14ac:dyDescent="0.25">
      <c r="A10906" s="85">
        <v>27184467</v>
      </c>
      <c r="B10906" s="84" t="s">
        <v>17340</v>
      </c>
    </row>
    <row r="10907" spans="1:3" ht="11.5" hidden="1" x14ac:dyDescent="0.25">
      <c r="A10907" s="85">
        <v>27160356</v>
      </c>
      <c r="B10907" s="84" t="s">
        <v>17341</v>
      </c>
    </row>
    <row r="10908" spans="1:3" ht="11.5" x14ac:dyDescent="0.25">
      <c r="A10908" s="85">
        <v>25455544</v>
      </c>
      <c r="B10908" s="84" t="s">
        <v>5505</v>
      </c>
      <c r="C10908" s="82" t="s">
        <v>5506</v>
      </c>
    </row>
    <row r="10909" spans="1:3" ht="11.5" hidden="1" x14ac:dyDescent="0.25">
      <c r="A10909" s="85">
        <v>27159875</v>
      </c>
      <c r="B10909" s="84" t="s">
        <v>17342</v>
      </c>
    </row>
    <row r="10910" spans="1:3" ht="11.5" x14ac:dyDescent="0.25">
      <c r="A10910" s="85">
        <v>25470337</v>
      </c>
      <c r="B10910" s="84" t="s">
        <v>5507</v>
      </c>
      <c r="C10910" s="82" t="s">
        <v>5508</v>
      </c>
    </row>
    <row r="10911" spans="1:3" ht="11.5" hidden="1" x14ac:dyDescent="0.25">
      <c r="A10911" s="85">
        <v>25468558</v>
      </c>
      <c r="B10911" s="84" t="s">
        <v>17343</v>
      </c>
    </row>
    <row r="10912" spans="1:3" ht="11.5" x14ac:dyDescent="0.25">
      <c r="A10912" s="85">
        <v>27170195</v>
      </c>
      <c r="B10912" s="84" t="s">
        <v>5509</v>
      </c>
      <c r="C10912" s="82" t="s">
        <v>5508</v>
      </c>
    </row>
    <row r="10913" spans="1:3" ht="11.5" hidden="1" x14ac:dyDescent="0.25">
      <c r="A10913" s="85">
        <v>25196264</v>
      </c>
      <c r="B10913" s="84" t="s">
        <v>17344</v>
      </c>
    </row>
    <row r="10914" spans="1:3" ht="11.5" hidden="1" x14ac:dyDescent="0.25">
      <c r="A10914" s="85">
        <v>25193621</v>
      </c>
      <c r="B10914" s="84" t="s">
        <v>17345</v>
      </c>
    </row>
    <row r="10915" spans="1:3" ht="11.5" hidden="1" x14ac:dyDescent="0.25">
      <c r="A10915" s="85">
        <v>25193620</v>
      </c>
      <c r="B10915" s="84" t="s">
        <v>17346</v>
      </c>
    </row>
    <row r="10916" spans="1:3" ht="11.5" hidden="1" x14ac:dyDescent="0.25">
      <c r="A10916" s="85">
        <v>25196062</v>
      </c>
      <c r="B10916" s="84" t="s">
        <v>17347</v>
      </c>
    </row>
    <row r="10917" spans="1:3" ht="11.5" hidden="1" x14ac:dyDescent="0.25">
      <c r="A10917" s="85">
        <v>25128204</v>
      </c>
      <c r="B10917" s="84" t="s">
        <v>17348</v>
      </c>
    </row>
    <row r="10918" spans="1:3" ht="11.5" hidden="1" x14ac:dyDescent="0.25">
      <c r="A10918" s="85">
        <v>25276770</v>
      </c>
      <c r="B10918" s="84" t="s">
        <v>17349</v>
      </c>
    </row>
    <row r="10919" spans="1:3" ht="11.5" hidden="1" x14ac:dyDescent="0.25">
      <c r="A10919" s="85">
        <v>25128167</v>
      </c>
      <c r="B10919" s="84" t="s">
        <v>26135</v>
      </c>
    </row>
    <row r="10920" spans="1:3" ht="11.5" hidden="1" x14ac:dyDescent="0.25">
      <c r="A10920" s="85">
        <v>25132306</v>
      </c>
      <c r="B10920" s="84" t="s">
        <v>17350</v>
      </c>
    </row>
    <row r="10921" spans="1:3" ht="11.5" hidden="1" x14ac:dyDescent="0.25">
      <c r="A10921" s="85">
        <v>25487171</v>
      </c>
      <c r="B10921" s="84" t="s">
        <v>17351</v>
      </c>
    </row>
    <row r="10922" spans="1:3" ht="11.5" hidden="1" x14ac:dyDescent="0.25">
      <c r="A10922" s="85">
        <v>25595848</v>
      </c>
      <c r="B10922" s="84" t="s">
        <v>17352</v>
      </c>
    </row>
    <row r="10923" spans="1:3" ht="11.5" hidden="1" x14ac:dyDescent="0.25">
      <c r="A10923" s="85">
        <v>25457922</v>
      </c>
      <c r="B10923" s="84" t="s">
        <v>17353</v>
      </c>
    </row>
    <row r="10924" spans="1:3" ht="11.5" hidden="1" x14ac:dyDescent="0.25">
      <c r="A10924" s="85">
        <v>25468770</v>
      </c>
      <c r="B10924" s="84" t="s">
        <v>17354</v>
      </c>
    </row>
    <row r="10925" spans="1:3" ht="11.5" x14ac:dyDescent="0.25">
      <c r="A10925" s="85">
        <v>25428761</v>
      </c>
      <c r="B10925" s="84" t="s">
        <v>5510</v>
      </c>
      <c r="C10925" s="82" t="s">
        <v>5511</v>
      </c>
    </row>
    <row r="10926" spans="1:3" ht="11.5" x14ac:dyDescent="0.25">
      <c r="A10926" s="85">
        <v>25400271</v>
      </c>
      <c r="B10926" s="84" t="s">
        <v>5512</v>
      </c>
      <c r="C10926" s="82" t="s">
        <v>5513</v>
      </c>
    </row>
    <row r="10927" spans="1:3" ht="11.5" x14ac:dyDescent="0.25">
      <c r="A10927" s="85">
        <v>25465219</v>
      </c>
      <c r="B10927" s="84" t="s">
        <v>5514</v>
      </c>
      <c r="C10927" s="82" t="s">
        <v>5515</v>
      </c>
    </row>
    <row r="10928" spans="1:3" ht="11.5" x14ac:dyDescent="0.25">
      <c r="A10928" s="85">
        <v>25404299</v>
      </c>
      <c r="B10928" s="84" t="s">
        <v>5516</v>
      </c>
      <c r="C10928" s="82" t="s">
        <v>5517</v>
      </c>
    </row>
    <row r="10929" spans="1:3" ht="11.5" x14ac:dyDescent="0.25">
      <c r="A10929" s="85">
        <v>27158164</v>
      </c>
      <c r="B10929" s="84" t="s">
        <v>5518</v>
      </c>
      <c r="C10929" s="82" t="s">
        <v>5519</v>
      </c>
    </row>
    <row r="10930" spans="1:3" ht="11.5" x14ac:dyDescent="0.25">
      <c r="A10930" s="85">
        <v>25402210</v>
      </c>
      <c r="B10930" s="84" t="s">
        <v>5520</v>
      </c>
      <c r="C10930" s="82" t="s">
        <v>5521</v>
      </c>
    </row>
    <row r="10931" spans="1:3" ht="11.5" hidden="1" x14ac:dyDescent="0.25">
      <c r="A10931" s="85">
        <v>25473470</v>
      </c>
      <c r="B10931" s="84" t="s">
        <v>17355</v>
      </c>
    </row>
    <row r="10932" spans="1:3" ht="11.5" x14ac:dyDescent="0.25">
      <c r="A10932" s="85">
        <v>25428597</v>
      </c>
      <c r="B10932" s="84" t="s">
        <v>5522</v>
      </c>
      <c r="C10932" s="82" t="s">
        <v>5521</v>
      </c>
    </row>
    <row r="10933" spans="1:3" ht="11.5" x14ac:dyDescent="0.25">
      <c r="A10933" s="85">
        <v>25400130</v>
      </c>
      <c r="B10933" s="84" t="s">
        <v>5523</v>
      </c>
      <c r="C10933" s="82" t="s">
        <v>5524</v>
      </c>
    </row>
    <row r="10934" spans="1:3" ht="11.5" x14ac:dyDescent="0.25">
      <c r="A10934" s="85">
        <v>27142170</v>
      </c>
      <c r="B10934" s="84" t="s">
        <v>5525</v>
      </c>
      <c r="C10934" s="82" t="s">
        <v>5524</v>
      </c>
    </row>
    <row r="10935" spans="1:3" ht="11.5" x14ac:dyDescent="0.25">
      <c r="A10935" s="85">
        <v>25473700</v>
      </c>
      <c r="B10935" s="84" t="s">
        <v>5526</v>
      </c>
      <c r="C10935" s="82" t="s">
        <v>5527</v>
      </c>
    </row>
    <row r="10936" spans="1:3" ht="11.5" x14ac:dyDescent="0.25">
      <c r="A10936" s="85">
        <v>25473095</v>
      </c>
      <c r="B10936" s="84" t="s">
        <v>5528</v>
      </c>
      <c r="C10936" s="82" t="s">
        <v>5529</v>
      </c>
    </row>
    <row r="10937" spans="1:3" ht="11.5" hidden="1" x14ac:dyDescent="0.25">
      <c r="A10937" s="85">
        <v>25399686</v>
      </c>
      <c r="B10937" s="84" t="s">
        <v>17356</v>
      </c>
    </row>
    <row r="10938" spans="1:3" ht="11.5" x14ac:dyDescent="0.25">
      <c r="A10938" s="85">
        <v>27118111</v>
      </c>
      <c r="B10938" s="84" t="s">
        <v>5530</v>
      </c>
      <c r="C10938" s="82" t="s">
        <v>5531</v>
      </c>
    </row>
    <row r="10939" spans="1:3" ht="11.5" x14ac:dyDescent="0.25">
      <c r="A10939" s="85">
        <v>25427488</v>
      </c>
      <c r="B10939" s="84" t="s">
        <v>5532</v>
      </c>
      <c r="C10939" s="82" t="s">
        <v>5533</v>
      </c>
    </row>
    <row r="10940" spans="1:3" ht="11.5" hidden="1" x14ac:dyDescent="0.25">
      <c r="A10940" s="85">
        <v>25595511</v>
      </c>
      <c r="B10940" s="84" t="s">
        <v>17357</v>
      </c>
    </row>
    <row r="10941" spans="1:3" ht="11.5" x14ac:dyDescent="0.25">
      <c r="A10941" s="85">
        <v>27170136</v>
      </c>
      <c r="B10941" s="84" t="s">
        <v>5534</v>
      </c>
      <c r="C10941" s="82" t="s">
        <v>5535</v>
      </c>
    </row>
    <row r="10942" spans="1:3" ht="11.5" hidden="1" x14ac:dyDescent="0.25">
      <c r="A10942" s="85">
        <v>25595521</v>
      </c>
      <c r="B10942" s="84" t="s">
        <v>17358</v>
      </c>
    </row>
    <row r="10943" spans="1:3" ht="11.5" hidden="1" x14ac:dyDescent="0.25">
      <c r="A10943" s="85">
        <v>25399600</v>
      </c>
      <c r="B10943" s="84" t="s">
        <v>17359</v>
      </c>
    </row>
    <row r="10944" spans="1:3" ht="11.5" x14ac:dyDescent="0.25">
      <c r="A10944" s="85">
        <v>25466404</v>
      </c>
      <c r="B10944" s="84" t="s">
        <v>5536</v>
      </c>
      <c r="C10944" s="82" t="s">
        <v>5535</v>
      </c>
    </row>
    <row r="10945" spans="1:3" ht="11.5" hidden="1" x14ac:dyDescent="0.25">
      <c r="A10945" s="85">
        <v>25399712</v>
      </c>
      <c r="B10945" s="84" t="s">
        <v>17360</v>
      </c>
    </row>
    <row r="10946" spans="1:3" ht="11.5" hidden="1" x14ac:dyDescent="0.25">
      <c r="A10946" s="85">
        <v>25398827</v>
      </c>
      <c r="B10946" s="84" t="s">
        <v>17361</v>
      </c>
    </row>
    <row r="10947" spans="1:3" ht="11.5" hidden="1" x14ac:dyDescent="0.25">
      <c r="A10947" s="85">
        <v>25399721</v>
      </c>
      <c r="B10947" s="84" t="s">
        <v>17362</v>
      </c>
    </row>
    <row r="10948" spans="1:3" ht="11.5" hidden="1" x14ac:dyDescent="0.25">
      <c r="A10948" s="85">
        <v>25399719</v>
      </c>
      <c r="B10948" s="84" t="s">
        <v>17363</v>
      </c>
    </row>
    <row r="10949" spans="1:3" ht="11.5" hidden="1" x14ac:dyDescent="0.25">
      <c r="A10949" s="85">
        <v>25595348</v>
      </c>
      <c r="B10949" s="84" t="s">
        <v>17364</v>
      </c>
    </row>
    <row r="10950" spans="1:3" ht="11.5" hidden="1" x14ac:dyDescent="0.25">
      <c r="A10950" s="85">
        <v>25595392</v>
      </c>
      <c r="B10950" s="84" t="s">
        <v>17365</v>
      </c>
    </row>
    <row r="10951" spans="1:3" ht="11.5" hidden="1" x14ac:dyDescent="0.25">
      <c r="A10951" s="85">
        <v>25595393</v>
      </c>
      <c r="B10951" s="84" t="s">
        <v>17366</v>
      </c>
    </row>
    <row r="10952" spans="1:3" ht="11.5" hidden="1" x14ac:dyDescent="0.25">
      <c r="A10952" s="85">
        <v>25475002</v>
      </c>
      <c r="B10952" s="84" t="s">
        <v>17367</v>
      </c>
    </row>
    <row r="10953" spans="1:3" ht="11.5" hidden="1" x14ac:dyDescent="0.25">
      <c r="A10953" s="85">
        <v>25407689</v>
      </c>
      <c r="B10953" s="84" t="s">
        <v>17368</v>
      </c>
    </row>
    <row r="10954" spans="1:3" ht="11.5" x14ac:dyDescent="0.25">
      <c r="A10954" s="85">
        <v>25573997</v>
      </c>
      <c r="B10954" s="84" t="s">
        <v>5537</v>
      </c>
      <c r="C10954" s="82" t="s">
        <v>5538</v>
      </c>
    </row>
    <row r="10955" spans="1:3" ht="11.5" x14ac:dyDescent="0.25">
      <c r="A10955" s="85">
        <v>25473804</v>
      </c>
      <c r="B10955" s="84" t="s">
        <v>5539</v>
      </c>
      <c r="C10955" s="82" t="s">
        <v>5540</v>
      </c>
    </row>
    <row r="10956" spans="1:3" ht="11.5" x14ac:dyDescent="0.25">
      <c r="A10956" s="85">
        <v>25160400</v>
      </c>
      <c r="B10956" s="84" t="s">
        <v>5541</v>
      </c>
      <c r="C10956" s="82" t="s">
        <v>5542</v>
      </c>
    </row>
    <row r="10957" spans="1:3" ht="11.5" x14ac:dyDescent="0.25">
      <c r="A10957" s="85">
        <v>25473688</v>
      </c>
      <c r="B10957" s="84" t="s">
        <v>5543</v>
      </c>
      <c r="C10957" s="82" t="s">
        <v>5544</v>
      </c>
    </row>
    <row r="10958" spans="1:3" ht="11.5" x14ac:dyDescent="0.25">
      <c r="A10958" s="85">
        <v>27159714</v>
      </c>
      <c r="B10958" s="84" t="s">
        <v>5545</v>
      </c>
      <c r="C10958" s="82" t="s">
        <v>5546</v>
      </c>
    </row>
    <row r="10959" spans="1:3" ht="11.5" x14ac:dyDescent="0.25">
      <c r="A10959" s="85">
        <v>25398569</v>
      </c>
      <c r="B10959" s="84" t="s">
        <v>5547</v>
      </c>
      <c r="C10959" s="82" t="s">
        <v>5548</v>
      </c>
    </row>
    <row r="10960" spans="1:3" ht="11.5" x14ac:dyDescent="0.25">
      <c r="A10960" s="85">
        <v>25398058</v>
      </c>
      <c r="B10960" s="84" t="s">
        <v>5549</v>
      </c>
      <c r="C10960" s="82" t="s">
        <v>5550</v>
      </c>
    </row>
    <row r="10961" spans="1:3" ht="11.5" x14ac:dyDescent="0.25">
      <c r="A10961" s="85">
        <v>25398126</v>
      </c>
      <c r="B10961" s="84" t="s">
        <v>5551</v>
      </c>
      <c r="C10961" s="82" t="s">
        <v>5552</v>
      </c>
    </row>
    <row r="10962" spans="1:3" ht="11.5" x14ac:dyDescent="0.25">
      <c r="A10962" s="85">
        <v>25401317</v>
      </c>
      <c r="B10962" s="84" t="s">
        <v>5553</v>
      </c>
      <c r="C10962" s="82" t="s">
        <v>5554</v>
      </c>
    </row>
    <row r="10963" spans="1:3" ht="11.5" hidden="1" x14ac:dyDescent="0.25">
      <c r="A10963" s="85">
        <v>27144066</v>
      </c>
      <c r="B10963" s="84" t="s">
        <v>17369</v>
      </c>
    </row>
    <row r="10964" spans="1:3" ht="11.5" hidden="1" x14ac:dyDescent="0.25">
      <c r="A10964" s="85">
        <v>27144069</v>
      </c>
      <c r="B10964" s="84" t="s">
        <v>17370</v>
      </c>
    </row>
    <row r="10965" spans="1:3" ht="11.5" hidden="1" x14ac:dyDescent="0.25">
      <c r="A10965" s="85">
        <v>27144068</v>
      </c>
      <c r="B10965" s="84" t="s">
        <v>17371</v>
      </c>
    </row>
    <row r="10966" spans="1:3" ht="11.5" x14ac:dyDescent="0.25">
      <c r="A10966" s="85">
        <v>25398125</v>
      </c>
      <c r="B10966" s="84" t="s">
        <v>5555</v>
      </c>
      <c r="C10966" s="82" t="s">
        <v>5556</v>
      </c>
    </row>
    <row r="10967" spans="1:3" ht="11.5" x14ac:dyDescent="0.25">
      <c r="A10967" s="85">
        <v>25401103</v>
      </c>
      <c r="B10967" s="84" t="s">
        <v>5557</v>
      </c>
      <c r="C10967" s="82" t="s">
        <v>5558</v>
      </c>
    </row>
    <row r="10968" spans="1:3" ht="11.5" x14ac:dyDescent="0.25">
      <c r="A10968" s="85">
        <v>25577138</v>
      </c>
      <c r="B10968" s="84" t="s">
        <v>5559</v>
      </c>
      <c r="C10968" s="82" t="s">
        <v>5560</v>
      </c>
    </row>
    <row r="10969" spans="1:3" ht="11.5" hidden="1" x14ac:dyDescent="0.25">
      <c r="A10969" s="85">
        <v>27144274</v>
      </c>
      <c r="B10969" s="84" t="s">
        <v>17372</v>
      </c>
    </row>
    <row r="10970" spans="1:3" ht="11.5" hidden="1" x14ac:dyDescent="0.25">
      <c r="A10970" s="85">
        <v>27144281</v>
      </c>
      <c r="B10970" s="84" t="s">
        <v>17373</v>
      </c>
    </row>
    <row r="10971" spans="1:3" ht="11.5" hidden="1" x14ac:dyDescent="0.25">
      <c r="A10971" s="85">
        <v>27144272</v>
      </c>
      <c r="B10971" s="84" t="s">
        <v>17374</v>
      </c>
    </row>
    <row r="10972" spans="1:3" ht="11.5" hidden="1" x14ac:dyDescent="0.25">
      <c r="A10972" s="85">
        <v>27144277</v>
      </c>
      <c r="B10972" s="84" t="s">
        <v>17375</v>
      </c>
    </row>
    <row r="10973" spans="1:3" ht="11.5" x14ac:dyDescent="0.25">
      <c r="A10973" s="85">
        <v>25574137</v>
      </c>
      <c r="B10973" s="84" t="s">
        <v>5561</v>
      </c>
      <c r="C10973" s="82" t="s">
        <v>5562</v>
      </c>
    </row>
    <row r="10974" spans="1:3" ht="11.5" hidden="1" x14ac:dyDescent="0.25">
      <c r="A10974" s="85">
        <v>8036505</v>
      </c>
      <c r="B10974" s="84" t="s">
        <v>17376</v>
      </c>
    </row>
    <row r="10975" spans="1:3" ht="11.5" hidden="1" x14ac:dyDescent="0.25">
      <c r="A10975" s="85">
        <v>8037564</v>
      </c>
      <c r="B10975" s="84" t="s">
        <v>17377</v>
      </c>
    </row>
    <row r="10976" spans="1:3" ht="11.5" hidden="1" x14ac:dyDescent="0.25">
      <c r="A10976" s="85">
        <v>8037490</v>
      </c>
      <c r="B10976" s="84" t="s">
        <v>17378</v>
      </c>
    </row>
    <row r="10977" spans="1:3" ht="11.5" hidden="1" x14ac:dyDescent="0.25">
      <c r="A10977" s="85">
        <v>8037492</v>
      </c>
      <c r="B10977" s="84" t="s">
        <v>17379</v>
      </c>
    </row>
    <row r="10978" spans="1:3" ht="11.5" hidden="1" x14ac:dyDescent="0.25">
      <c r="A10978" s="85">
        <v>8037493</v>
      </c>
      <c r="B10978" s="84" t="s">
        <v>17380</v>
      </c>
    </row>
    <row r="10979" spans="1:3" ht="11.5" hidden="1" x14ac:dyDescent="0.25">
      <c r="A10979" s="85">
        <v>8037491</v>
      </c>
      <c r="B10979" s="84" t="s">
        <v>17381</v>
      </c>
    </row>
    <row r="10980" spans="1:3" ht="11.5" hidden="1" x14ac:dyDescent="0.25">
      <c r="A10980" s="85">
        <v>8037558</v>
      </c>
      <c r="B10980" s="84" t="s">
        <v>17382</v>
      </c>
    </row>
    <row r="10981" spans="1:3" ht="11.5" hidden="1" x14ac:dyDescent="0.25">
      <c r="A10981" s="85">
        <v>8037565</v>
      </c>
      <c r="B10981" s="84" t="s">
        <v>17383</v>
      </c>
    </row>
    <row r="10982" spans="1:3" ht="11.5" hidden="1" x14ac:dyDescent="0.25">
      <c r="A10982" s="85">
        <v>8037619</v>
      </c>
      <c r="B10982" s="84" t="s">
        <v>17384</v>
      </c>
    </row>
    <row r="10983" spans="1:3" ht="11.5" hidden="1" x14ac:dyDescent="0.25">
      <c r="A10983" s="85">
        <v>8037562</v>
      </c>
      <c r="B10983" s="84" t="s">
        <v>17385</v>
      </c>
    </row>
    <row r="10984" spans="1:3" ht="11.5" hidden="1" x14ac:dyDescent="0.25">
      <c r="A10984" s="85">
        <v>8037617</v>
      </c>
      <c r="B10984" s="84" t="s">
        <v>17386</v>
      </c>
    </row>
    <row r="10985" spans="1:3" ht="11.5" hidden="1" x14ac:dyDescent="0.25">
      <c r="A10985" s="85">
        <v>8037566</v>
      </c>
      <c r="B10985" s="84" t="s">
        <v>17387</v>
      </c>
    </row>
    <row r="10986" spans="1:3" ht="11.5" hidden="1" x14ac:dyDescent="0.25">
      <c r="A10986" s="85">
        <v>8037567</v>
      </c>
      <c r="B10986" s="84" t="s">
        <v>17388</v>
      </c>
    </row>
    <row r="10987" spans="1:3" ht="11.5" hidden="1" x14ac:dyDescent="0.25">
      <c r="A10987" s="85">
        <v>8037647</v>
      </c>
      <c r="B10987" s="84" t="s">
        <v>17389</v>
      </c>
    </row>
    <row r="10988" spans="1:3" ht="11.5" hidden="1" x14ac:dyDescent="0.25">
      <c r="A10988" s="85">
        <v>8036504</v>
      </c>
      <c r="B10988" s="84" t="s">
        <v>17390</v>
      </c>
    </row>
    <row r="10989" spans="1:3" ht="11.5" hidden="1" x14ac:dyDescent="0.25">
      <c r="A10989" s="85">
        <v>25052482</v>
      </c>
      <c r="B10989" s="84" t="s">
        <v>17391</v>
      </c>
    </row>
    <row r="10990" spans="1:3" ht="11.5" hidden="1" x14ac:dyDescent="0.25">
      <c r="A10990" s="85">
        <v>25457904</v>
      </c>
      <c r="B10990" s="84" t="s">
        <v>17392</v>
      </c>
    </row>
    <row r="10991" spans="1:3" ht="11.5" x14ac:dyDescent="0.25">
      <c r="A10991" s="85">
        <v>25462076</v>
      </c>
      <c r="B10991" s="84" t="s">
        <v>5563</v>
      </c>
      <c r="C10991" s="82" t="s">
        <v>5562</v>
      </c>
    </row>
    <row r="10992" spans="1:3" ht="11.5" x14ac:dyDescent="0.25">
      <c r="A10992" s="85">
        <v>27158360</v>
      </c>
      <c r="B10992" s="84" t="s">
        <v>5564</v>
      </c>
      <c r="C10992" s="82" t="s">
        <v>5562</v>
      </c>
    </row>
    <row r="10993" spans="1:3" ht="11.5" x14ac:dyDescent="0.25">
      <c r="A10993" s="85">
        <v>27094574</v>
      </c>
      <c r="B10993" s="84" t="s">
        <v>5565</v>
      </c>
      <c r="C10993" s="82" t="s">
        <v>5562</v>
      </c>
    </row>
    <row r="10994" spans="1:3" ht="11.5" hidden="1" x14ac:dyDescent="0.25">
      <c r="A10994" s="85">
        <v>25113692</v>
      </c>
      <c r="B10994" s="84" t="s">
        <v>17393</v>
      </c>
    </row>
    <row r="10995" spans="1:3" ht="11.5" x14ac:dyDescent="0.25">
      <c r="A10995" s="85">
        <v>25115595</v>
      </c>
      <c r="B10995" s="84" t="s">
        <v>5566</v>
      </c>
      <c r="C10995" s="82" t="s">
        <v>5567</v>
      </c>
    </row>
    <row r="10996" spans="1:3" ht="11.5" hidden="1" x14ac:dyDescent="0.25">
      <c r="A10996" s="85">
        <v>25469909</v>
      </c>
      <c r="B10996" s="84" t="s">
        <v>17394</v>
      </c>
    </row>
    <row r="10997" spans="1:3" ht="11.5" x14ac:dyDescent="0.25">
      <c r="A10997" s="85">
        <v>25400027</v>
      </c>
      <c r="B10997" s="84" t="s">
        <v>5568</v>
      </c>
      <c r="C10997" s="82" t="s">
        <v>5567</v>
      </c>
    </row>
    <row r="10998" spans="1:3" ht="11.5" x14ac:dyDescent="0.25">
      <c r="A10998" s="85">
        <v>25115583</v>
      </c>
      <c r="B10998" s="84" t="s">
        <v>12257</v>
      </c>
      <c r="C10998" s="82" t="s">
        <v>5570</v>
      </c>
    </row>
    <row r="10999" spans="1:3" ht="11.5" x14ac:dyDescent="0.25">
      <c r="A10999" s="85">
        <v>25428632</v>
      </c>
      <c r="B10999" s="84" t="s">
        <v>5569</v>
      </c>
      <c r="C10999" s="82" t="s">
        <v>5570</v>
      </c>
    </row>
    <row r="11000" spans="1:3" ht="11.5" x14ac:dyDescent="0.25">
      <c r="A11000" s="85">
        <v>25398656</v>
      </c>
      <c r="B11000" s="84" t="s">
        <v>26561</v>
      </c>
      <c r="C11000" s="82" t="s">
        <v>5572</v>
      </c>
    </row>
    <row r="11001" spans="1:3" ht="11.5" hidden="1" x14ac:dyDescent="0.25">
      <c r="A11001" s="85">
        <v>25578945</v>
      </c>
      <c r="B11001" s="84" t="s">
        <v>17395</v>
      </c>
    </row>
    <row r="11002" spans="1:3" ht="11.5" hidden="1" x14ac:dyDescent="0.25">
      <c r="A11002" s="85">
        <v>25398538</v>
      </c>
      <c r="B11002" s="84" t="s">
        <v>17396</v>
      </c>
    </row>
    <row r="11003" spans="1:3" ht="11.5" x14ac:dyDescent="0.25">
      <c r="A11003" s="85">
        <v>25398657</v>
      </c>
      <c r="B11003" s="84" t="s">
        <v>5573</v>
      </c>
      <c r="C11003" s="82" t="s">
        <v>5574</v>
      </c>
    </row>
    <row r="11004" spans="1:3" ht="11.5" x14ac:dyDescent="0.25">
      <c r="A11004" s="85">
        <v>25007692</v>
      </c>
      <c r="B11004" s="84" t="s">
        <v>5575</v>
      </c>
      <c r="C11004" s="82" t="s">
        <v>5576</v>
      </c>
    </row>
    <row r="11005" spans="1:3" ht="11.5" hidden="1" x14ac:dyDescent="0.25">
      <c r="A11005" s="85">
        <v>25466403</v>
      </c>
      <c r="B11005" s="84" t="s">
        <v>17397</v>
      </c>
    </row>
    <row r="11006" spans="1:3" ht="11.5" hidden="1" x14ac:dyDescent="0.25">
      <c r="A11006" s="85">
        <v>25578961</v>
      </c>
      <c r="B11006" s="84" t="s">
        <v>17398</v>
      </c>
    </row>
    <row r="11007" spans="1:3" ht="11.5" x14ac:dyDescent="0.25">
      <c r="A11007" s="85">
        <v>27170174</v>
      </c>
      <c r="B11007" s="84" t="s">
        <v>5577</v>
      </c>
      <c r="C11007" s="82" t="s">
        <v>5576</v>
      </c>
    </row>
    <row r="11008" spans="1:3" ht="11.5" x14ac:dyDescent="0.25">
      <c r="A11008" s="85">
        <v>25428075</v>
      </c>
      <c r="B11008" s="84" t="s">
        <v>5578</v>
      </c>
      <c r="C11008" s="82" t="s">
        <v>5579</v>
      </c>
    </row>
    <row r="11009" spans="1:3" ht="11.5" x14ac:dyDescent="0.25">
      <c r="A11009" s="85">
        <v>25428122</v>
      </c>
      <c r="B11009" s="84" t="s">
        <v>5580</v>
      </c>
      <c r="C11009" s="82" t="s">
        <v>5581</v>
      </c>
    </row>
    <row r="11010" spans="1:3" ht="11.5" x14ac:dyDescent="0.25">
      <c r="A11010" s="85">
        <v>25461989</v>
      </c>
      <c r="B11010" s="84" t="s">
        <v>5582</v>
      </c>
      <c r="C11010" s="82" t="s">
        <v>5583</v>
      </c>
    </row>
    <row r="11011" spans="1:3" ht="11.5" x14ac:dyDescent="0.25">
      <c r="A11011" s="85">
        <v>25087995</v>
      </c>
      <c r="B11011" s="84" t="s">
        <v>5584</v>
      </c>
      <c r="C11011" s="82" t="s">
        <v>5585</v>
      </c>
    </row>
    <row r="11012" spans="1:3" ht="11.5" hidden="1" x14ac:dyDescent="0.25">
      <c r="A11012" s="85">
        <v>25576226</v>
      </c>
      <c r="B11012" s="84" t="s">
        <v>17399</v>
      </c>
    </row>
    <row r="11013" spans="1:3" ht="11.5" hidden="1" x14ac:dyDescent="0.25">
      <c r="A11013" s="85">
        <v>25468917</v>
      </c>
      <c r="B11013" s="84" t="s">
        <v>17400</v>
      </c>
    </row>
    <row r="11014" spans="1:3" ht="11.5" x14ac:dyDescent="0.25">
      <c r="A11014" s="85">
        <v>25472303</v>
      </c>
      <c r="B11014" s="84" t="s">
        <v>5586</v>
      </c>
      <c r="C11014" s="82" t="s">
        <v>5587</v>
      </c>
    </row>
    <row r="11015" spans="1:3" ht="11.5" hidden="1" x14ac:dyDescent="0.25">
      <c r="A11015" s="85">
        <v>25468912</v>
      </c>
      <c r="B11015" s="84" t="s">
        <v>17401</v>
      </c>
    </row>
    <row r="11016" spans="1:3" ht="11.5" hidden="1" x14ac:dyDescent="0.25">
      <c r="A11016" s="85">
        <v>25576215</v>
      </c>
      <c r="B11016" s="84" t="s">
        <v>17402</v>
      </c>
    </row>
    <row r="11017" spans="1:3" ht="11.5" x14ac:dyDescent="0.25">
      <c r="A11017" s="85">
        <v>25398572</v>
      </c>
      <c r="B11017" s="84" t="s">
        <v>5588</v>
      </c>
      <c r="C11017" s="82" t="s">
        <v>5589</v>
      </c>
    </row>
    <row r="11018" spans="1:3" ht="11.5" hidden="1" x14ac:dyDescent="0.25">
      <c r="A11018" s="85">
        <v>25596095</v>
      </c>
      <c r="B11018" s="84" t="s">
        <v>17403</v>
      </c>
    </row>
    <row r="11019" spans="1:3" ht="11.5" hidden="1" x14ac:dyDescent="0.25">
      <c r="A11019" s="85">
        <v>25094638</v>
      </c>
      <c r="B11019" s="84" t="s">
        <v>17404</v>
      </c>
    </row>
    <row r="11020" spans="1:3" ht="11.5" hidden="1" x14ac:dyDescent="0.25">
      <c r="A11020" s="85">
        <v>25267223</v>
      </c>
      <c r="B11020" s="84" t="s">
        <v>17405</v>
      </c>
    </row>
    <row r="11021" spans="1:3" ht="11.5" hidden="1" x14ac:dyDescent="0.25">
      <c r="A11021" s="85">
        <v>25125245</v>
      </c>
      <c r="B11021" s="84" t="s">
        <v>17406</v>
      </c>
    </row>
    <row r="11022" spans="1:3" ht="11.5" hidden="1" x14ac:dyDescent="0.25">
      <c r="A11022" s="85">
        <v>25125246</v>
      </c>
      <c r="B11022" s="84" t="s">
        <v>17407</v>
      </c>
    </row>
    <row r="11023" spans="1:3" ht="11.5" hidden="1" x14ac:dyDescent="0.25">
      <c r="A11023" s="85">
        <v>25125181</v>
      </c>
      <c r="B11023" s="84" t="s">
        <v>17408</v>
      </c>
    </row>
    <row r="11024" spans="1:3" ht="11.5" hidden="1" x14ac:dyDescent="0.25">
      <c r="A11024" s="85">
        <v>25063185</v>
      </c>
      <c r="B11024" s="84" t="s">
        <v>17409</v>
      </c>
    </row>
    <row r="11025" spans="1:2" ht="11.5" hidden="1" x14ac:dyDescent="0.25">
      <c r="A11025" s="85">
        <v>25094377</v>
      </c>
      <c r="B11025" s="84" t="s">
        <v>17410</v>
      </c>
    </row>
    <row r="11026" spans="1:2" ht="11.5" hidden="1" x14ac:dyDescent="0.25">
      <c r="A11026" s="85">
        <v>25094376</v>
      </c>
      <c r="B11026" s="84" t="s">
        <v>17411</v>
      </c>
    </row>
    <row r="11027" spans="1:2" ht="11.5" hidden="1" x14ac:dyDescent="0.25">
      <c r="A11027" s="85">
        <v>25094389</v>
      </c>
      <c r="B11027" s="84" t="s">
        <v>17412</v>
      </c>
    </row>
    <row r="11028" spans="1:2" ht="11.5" hidden="1" x14ac:dyDescent="0.25">
      <c r="A11028" s="85">
        <v>25094463</v>
      </c>
      <c r="B11028" s="84" t="s">
        <v>17413</v>
      </c>
    </row>
    <row r="11029" spans="1:2" ht="11.5" hidden="1" x14ac:dyDescent="0.25">
      <c r="A11029" s="85">
        <v>25094363</v>
      </c>
      <c r="B11029" s="84" t="s">
        <v>17414</v>
      </c>
    </row>
    <row r="11030" spans="1:2" ht="11.5" hidden="1" x14ac:dyDescent="0.25">
      <c r="A11030" s="85">
        <v>25094395</v>
      </c>
      <c r="B11030" s="84" t="s">
        <v>17415</v>
      </c>
    </row>
    <row r="11031" spans="1:2" ht="11.5" hidden="1" x14ac:dyDescent="0.25">
      <c r="A11031" s="85">
        <v>25094385</v>
      </c>
      <c r="B11031" s="84" t="s">
        <v>26136</v>
      </c>
    </row>
    <row r="11032" spans="1:2" ht="11.5" hidden="1" x14ac:dyDescent="0.25">
      <c r="A11032" s="85">
        <v>25094386</v>
      </c>
      <c r="B11032" s="84" t="s">
        <v>17416</v>
      </c>
    </row>
    <row r="11033" spans="1:2" ht="11.5" hidden="1" x14ac:dyDescent="0.25">
      <c r="A11033" s="85">
        <v>25094375</v>
      </c>
      <c r="B11033" s="84" t="s">
        <v>17417</v>
      </c>
    </row>
    <row r="11034" spans="1:2" ht="11.5" hidden="1" x14ac:dyDescent="0.25">
      <c r="A11034" s="85">
        <v>25094373</v>
      </c>
      <c r="B11034" s="84" t="s">
        <v>17418</v>
      </c>
    </row>
    <row r="11035" spans="1:2" ht="11.5" hidden="1" x14ac:dyDescent="0.25">
      <c r="A11035" s="85">
        <v>25094347</v>
      </c>
      <c r="B11035" s="84" t="s">
        <v>17419</v>
      </c>
    </row>
    <row r="11036" spans="1:2" ht="11.5" hidden="1" x14ac:dyDescent="0.25">
      <c r="A11036" s="85">
        <v>25094383</v>
      </c>
      <c r="B11036" s="84" t="s">
        <v>17420</v>
      </c>
    </row>
    <row r="11037" spans="1:2" ht="11.5" hidden="1" x14ac:dyDescent="0.25">
      <c r="A11037" s="85">
        <v>25094466</v>
      </c>
      <c r="B11037" s="84" t="s">
        <v>17421</v>
      </c>
    </row>
    <row r="11038" spans="1:2" ht="11.5" hidden="1" x14ac:dyDescent="0.25">
      <c r="A11038" s="85">
        <v>25094353</v>
      </c>
      <c r="B11038" s="84" t="s">
        <v>17422</v>
      </c>
    </row>
    <row r="11039" spans="1:2" ht="11.5" hidden="1" x14ac:dyDescent="0.25">
      <c r="A11039" s="85">
        <v>25094351</v>
      </c>
      <c r="B11039" s="84" t="s">
        <v>17423</v>
      </c>
    </row>
    <row r="11040" spans="1:2" ht="11.5" hidden="1" x14ac:dyDescent="0.25">
      <c r="A11040" s="85">
        <v>25094348</v>
      </c>
      <c r="B11040" s="84" t="s">
        <v>17424</v>
      </c>
    </row>
    <row r="11041" spans="1:3" ht="11.5" hidden="1" x14ac:dyDescent="0.25">
      <c r="A11041" s="85">
        <v>25094398</v>
      </c>
      <c r="B11041" s="84" t="s">
        <v>17425</v>
      </c>
    </row>
    <row r="11042" spans="1:3" ht="11.5" hidden="1" x14ac:dyDescent="0.25">
      <c r="A11042" s="85">
        <v>25094354</v>
      </c>
      <c r="B11042" s="84" t="s">
        <v>17426</v>
      </c>
    </row>
    <row r="11043" spans="1:3" ht="11.5" hidden="1" x14ac:dyDescent="0.25">
      <c r="A11043" s="85">
        <v>25094360</v>
      </c>
      <c r="B11043" s="84" t="s">
        <v>17427</v>
      </c>
    </row>
    <row r="11044" spans="1:3" ht="11.5" hidden="1" x14ac:dyDescent="0.25">
      <c r="A11044" s="85">
        <v>25094462</v>
      </c>
      <c r="B11044" s="84" t="s">
        <v>17428</v>
      </c>
    </row>
    <row r="11045" spans="1:3" ht="11.5" hidden="1" x14ac:dyDescent="0.25">
      <c r="A11045" s="85">
        <v>25094461</v>
      </c>
      <c r="B11045" s="84" t="s">
        <v>17429</v>
      </c>
    </row>
    <row r="11046" spans="1:3" ht="11.5" hidden="1" x14ac:dyDescent="0.25">
      <c r="A11046" s="85">
        <v>25094359</v>
      </c>
      <c r="B11046" s="84" t="s">
        <v>17430</v>
      </c>
    </row>
    <row r="11047" spans="1:3" ht="11.5" x14ac:dyDescent="0.25">
      <c r="A11047" s="85">
        <v>25578471</v>
      </c>
      <c r="B11047" s="84" t="s">
        <v>5590</v>
      </c>
      <c r="C11047" s="82" t="s">
        <v>5591</v>
      </c>
    </row>
    <row r="11048" spans="1:3" ht="11.5" hidden="1" x14ac:dyDescent="0.25">
      <c r="A11048" s="85">
        <v>25061750</v>
      </c>
      <c r="B11048" s="84" t="s">
        <v>17431</v>
      </c>
    </row>
    <row r="11049" spans="1:3" ht="11.5" hidden="1" x14ac:dyDescent="0.25">
      <c r="A11049" s="85">
        <v>27092503</v>
      </c>
      <c r="B11049" s="84" t="s">
        <v>17432</v>
      </c>
    </row>
    <row r="11050" spans="1:3" ht="11.5" x14ac:dyDescent="0.25">
      <c r="A11050" s="85">
        <v>25474113</v>
      </c>
      <c r="B11050" s="84" t="s">
        <v>5592</v>
      </c>
      <c r="C11050" s="82" t="s">
        <v>5593</v>
      </c>
    </row>
    <row r="11051" spans="1:3" ht="11.5" hidden="1" x14ac:dyDescent="0.25">
      <c r="A11051" s="85">
        <v>25469910</v>
      </c>
      <c r="B11051" s="84" t="s">
        <v>17433</v>
      </c>
    </row>
    <row r="11052" spans="1:3" ht="11.5" hidden="1" x14ac:dyDescent="0.25">
      <c r="A11052" s="85">
        <v>25472512</v>
      </c>
      <c r="B11052" s="84" t="s">
        <v>17434</v>
      </c>
    </row>
    <row r="11053" spans="1:3" ht="11.5" hidden="1" x14ac:dyDescent="0.25">
      <c r="A11053" s="85">
        <v>25573736</v>
      </c>
      <c r="B11053" s="84" t="s">
        <v>17435</v>
      </c>
    </row>
    <row r="11054" spans="1:3" ht="11.5" x14ac:dyDescent="0.25">
      <c r="A11054" s="85">
        <v>27183703</v>
      </c>
      <c r="B11054" s="84" t="s">
        <v>5594</v>
      </c>
      <c r="C11054" s="82" t="s">
        <v>5593</v>
      </c>
    </row>
    <row r="11055" spans="1:3" ht="11.5" x14ac:dyDescent="0.25">
      <c r="A11055" s="85">
        <v>25401105</v>
      </c>
      <c r="B11055" s="84" t="s">
        <v>5595</v>
      </c>
      <c r="C11055" s="82" t="s">
        <v>5596</v>
      </c>
    </row>
    <row r="11056" spans="1:3" ht="11.5" x14ac:dyDescent="0.25">
      <c r="A11056" s="85">
        <v>25465389</v>
      </c>
      <c r="B11056" s="84" t="s">
        <v>5597</v>
      </c>
      <c r="C11056" s="82" t="s">
        <v>5598</v>
      </c>
    </row>
    <row r="11057" spans="1:3" ht="11.5" x14ac:dyDescent="0.25">
      <c r="A11057" s="85">
        <v>27159713</v>
      </c>
      <c r="B11057" s="84" t="s">
        <v>5599</v>
      </c>
      <c r="C11057" s="82" t="s">
        <v>5600</v>
      </c>
    </row>
    <row r="11058" spans="1:3" ht="11.5" hidden="1" x14ac:dyDescent="0.25">
      <c r="A11058" s="85">
        <v>25576588</v>
      </c>
      <c r="B11058" s="84" t="s">
        <v>17436</v>
      </c>
    </row>
    <row r="11059" spans="1:3" ht="11.5" hidden="1" x14ac:dyDescent="0.25">
      <c r="A11059" s="85">
        <v>25459682</v>
      </c>
      <c r="B11059" s="84" t="s">
        <v>17437</v>
      </c>
    </row>
    <row r="11060" spans="1:3" ht="11.5" x14ac:dyDescent="0.25">
      <c r="A11060" s="85">
        <v>27094644</v>
      </c>
      <c r="B11060" s="84" t="s">
        <v>5601</v>
      </c>
      <c r="C11060" s="82" t="s">
        <v>5602</v>
      </c>
    </row>
    <row r="11061" spans="1:3" ht="11.5" hidden="1" x14ac:dyDescent="0.25">
      <c r="A11061" s="85">
        <v>25195963</v>
      </c>
      <c r="B11061" s="84" t="s">
        <v>17438</v>
      </c>
    </row>
    <row r="11062" spans="1:3" ht="11.5" hidden="1" x14ac:dyDescent="0.25">
      <c r="A11062" s="85">
        <v>27014715</v>
      </c>
      <c r="B11062" s="84" t="s">
        <v>17439</v>
      </c>
    </row>
    <row r="11063" spans="1:3" ht="11.5" x14ac:dyDescent="0.25">
      <c r="A11063" s="85">
        <v>25473739</v>
      </c>
      <c r="B11063" s="84" t="s">
        <v>5603</v>
      </c>
      <c r="C11063" s="82" t="s">
        <v>5604</v>
      </c>
    </row>
    <row r="11064" spans="1:3" ht="11.5" hidden="1" x14ac:dyDescent="0.25">
      <c r="A11064" s="85">
        <v>25110402</v>
      </c>
      <c r="B11064" s="84" t="s">
        <v>17440</v>
      </c>
    </row>
    <row r="11065" spans="1:3" ht="11.5" hidden="1" x14ac:dyDescent="0.25">
      <c r="A11065" s="85">
        <v>25110423</v>
      </c>
      <c r="B11065" s="84" t="s">
        <v>17441</v>
      </c>
    </row>
    <row r="11066" spans="1:3" ht="11.5" hidden="1" x14ac:dyDescent="0.25">
      <c r="A11066" s="85">
        <v>25110399</v>
      </c>
      <c r="B11066" s="84" t="s">
        <v>17442</v>
      </c>
    </row>
    <row r="11067" spans="1:3" ht="11.5" hidden="1" x14ac:dyDescent="0.25">
      <c r="A11067" s="85">
        <v>27123002</v>
      </c>
      <c r="B11067" s="84" t="s">
        <v>26137</v>
      </c>
    </row>
    <row r="11068" spans="1:3" ht="11.5" hidden="1" x14ac:dyDescent="0.25">
      <c r="A11068" s="85">
        <v>25128173</v>
      </c>
      <c r="B11068" s="84" t="s">
        <v>26138</v>
      </c>
    </row>
    <row r="11069" spans="1:3" ht="11.5" hidden="1" x14ac:dyDescent="0.25">
      <c r="A11069" s="85">
        <v>27066062</v>
      </c>
      <c r="B11069" s="84" t="s">
        <v>17443</v>
      </c>
    </row>
    <row r="11070" spans="1:3" ht="11.5" hidden="1" x14ac:dyDescent="0.25">
      <c r="A11070" s="85">
        <v>25461885</v>
      </c>
      <c r="B11070" s="84" t="s">
        <v>26139</v>
      </c>
    </row>
    <row r="11071" spans="1:3" ht="11.5" hidden="1" x14ac:dyDescent="0.25">
      <c r="A11071" s="85">
        <v>25459903</v>
      </c>
      <c r="B11071" s="84" t="s">
        <v>26140</v>
      </c>
    </row>
    <row r="11072" spans="1:3" ht="11.5" hidden="1" x14ac:dyDescent="0.25">
      <c r="A11072" s="85">
        <v>27128546</v>
      </c>
      <c r="B11072" s="84" t="s">
        <v>26141</v>
      </c>
    </row>
    <row r="11073" spans="1:2" ht="11.5" hidden="1" x14ac:dyDescent="0.25">
      <c r="A11073" s="85">
        <v>27128611</v>
      </c>
      <c r="B11073" s="84" t="s">
        <v>26142</v>
      </c>
    </row>
    <row r="11074" spans="1:2" ht="11.5" hidden="1" x14ac:dyDescent="0.25">
      <c r="A11074" s="85">
        <v>27114329</v>
      </c>
      <c r="B11074" s="84" t="s">
        <v>26143</v>
      </c>
    </row>
    <row r="11075" spans="1:2" ht="11.5" hidden="1" x14ac:dyDescent="0.25">
      <c r="A11075" s="85">
        <v>27128551</v>
      </c>
      <c r="B11075" s="84" t="s">
        <v>26144</v>
      </c>
    </row>
    <row r="11076" spans="1:2" ht="11.5" hidden="1" x14ac:dyDescent="0.25">
      <c r="A11076" s="85">
        <v>27128526</v>
      </c>
      <c r="B11076" s="84" t="s">
        <v>26145</v>
      </c>
    </row>
    <row r="11077" spans="1:2" ht="11.5" hidden="1" x14ac:dyDescent="0.25">
      <c r="A11077" s="85">
        <v>27128556</v>
      </c>
      <c r="B11077" s="84" t="s">
        <v>26146</v>
      </c>
    </row>
    <row r="11078" spans="1:2" ht="11.5" hidden="1" x14ac:dyDescent="0.25">
      <c r="A11078" s="85">
        <v>27128554</v>
      </c>
      <c r="B11078" s="84" t="s">
        <v>26147</v>
      </c>
    </row>
    <row r="11079" spans="1:2" ht="11.5" hidden="1" x14ac:dyDescent="0.25">
      <c r="A11079" s="85">
        <v>27114438</v>
      </c>
      <c r="B11079" s="84" t="s">
        <v>26148</v>
      </c>
    </row>
    <row r="11080" spans="1:2" ht="11.5" hidden="1" x14ac:dyDescent="0.25">
      <c r="A11080" s="85">
        <v>27128548</v>
      </c>
      <c r="B11080" s="84" t="s">
        <v>26149</v>
      </c>
    </row>
    <row r="11081" spans="1:2" ht="11.5" hidden="1" x14ac:dyDescent="0.25">
      <c r="A11081" s="85">
        <v>27128542</v>
      </c>
      <c r="B11081" s="84" t="s">
        <v>26150</v>
      </c>
    </row>
    <row r="11082" spans="1:2" ht="11.5" hidden="1" x14ac:dyDescent="0.25">
      <c r="A11082" s="85">
        <v>27128549</v>
      </c>
      <c r="B11082" s="84" t="s">
        <v>26151</v>
      </c>
    </row>
    <row r="11083" spans="1:2" ht="11.5" hidden="1" x14ac:dyDescent="0.25">
      <c r="A11083" s="85">
        <v>27114479</v>
      </c>
      <c r="B11083" s="84" t="s">
        <v>26152</v>
      </c>
    </row>
    <row r="11084" spans="1:2" ht="11.5" hidden="1" x14ac:dyDescent="0.25">
      <c r="A11084" s="85">
        <v>27114485</v>
      </c>
      <c r="B11084" s="84" t="s">
        <v>26153</v>
      </c>
    </row>
    <row r="11085" spans="1:2" ht="11.5" hidden="1" x14ac:dyDescent="0.25">
      <c r="A11085" s="85">
        <v>27116522</v>
      </c>
      <c r="B11085" s="84" t="s">
        <v>26154</v>
      </c>
    </row>
    <row r="11086" spans="1:2" ht="11.5" hidden="1" x14ac:dyDescent="0.25">
      <c r="A11086" s="85">
        <v>27128537</v>
      </c>
      <c r="B11086" s="84" t="s">
        <v>26155</v>
      </c>
    </row>
    <row r="11087" spans="1:2" ht="11.5" hidden="1" x14ac:dyDescent="0.25">
      <c r="A11087" s="85">
        <v>27144189</v>
      </c>
      <c r="B11087" s="84" t="s">
        <v>26156</v>
      </c>
    </row>
    <row r="11088" spans="1:2" ht="11.5" hidden="1" x14ac:dyDescent="0.25">
      <c r="A11088" s="85">
        <v>27114389</v>
      </c>
      <c r="B11088" s="84" t="s">
        <v>26157</v>
      </c>
    </row>
    <row r="11089" spans="1:2" ht="11.5" hidden="1" x14ac:dyDescent="0.25">
      <c r="A11089" s="85">
        <v>27118405</v>
      </c>
      <c r="B11089" s="84" t="s">
        <v>26158</v>
      </c>
    </row>
    <row r="11090" spans="1:2" ht="11.5" hidden="1" x14ac:dyDescent="0.25">
      <c r="A11090" s="85">
        <v>27114613</v>
      </c>
      <c r="B11090" s="84" t="s">
        <v>26159</v>
      </c>
    </row>
    <row r="11091" spans="1:2" ht="11.5" hidden="1" x14ac:dyDescent="0.25">
      <c r="A11091" s="85">
        <v>27114612</v>
      </c>
      <c r="B11091" s="84" t="s">
        <v>26160</v>
      </c>
    </row>
    <row r="11092" spans="1:2" ht="11.5" hidden="1" x14ac:dyDescent="0.25">
      <c r="A11092" s="85">
        <v>27114616</v>
      </c>
      <c r="B11092" s="84" t="s">
        <v>26161</v>
      </c>
    </row>
    <row r="11093" spans="1:2" ht="11.5" hidden="1" x14ac:dyDescent="0.25">
      <c r="A11093" s="85">
        <v>27128524</v>
      </c>
      <c r="B11093" s="84" t="s">
        <v>26162</v>
      </c>
    </row>
    <row r="11094" spans="1:2" ht="11.5" hidden="1" x14ac:dyDescent="0.25">
      <c r="A11094" s="85">
        <v>27125192</v>
      </c>
      <c r="B11094" s="84" t="s">
        <v>26163</v>
      </c>
    </row>
    <row r="11095" spans="1:2" ht="11.5" hidden="1" x14ac:dyDescent="0.25">
      <c r="A11095" s="85">
        <v>27114647</v>
      </c>
      <c r="B11095" s="84" t="s">
        <v>26164</v>
      </c>
    </row>
    <row r="11096" spans="1:2" ht="11.5" hidden="1" x14ac:dyDescent="0.25">
      <c r="A11096" s="85">
        <v>27128544</v>
      </c>
      <c r="B11096" s="84" t="s">
        <v>26165</v>
      </c>
    </row>
    <row r="11097" spans="1:2" ht="11.5" hidden="1" x14ac:dyDescent="0.25">
      <c r="A11097" s="85">
        <v>27114214</v>
      </c>
      <c r="B11097" s="84" t="s">
        <v>26166</v>
      </c>
    </row>
    <row r="11098" spans="1:2" ht="11.5" hidden="1" x14ac:dyDescent="0.25">
      <c r="A11098" s="85">
        <v>27118342</v>
      </c>
      <c r="B11098" s="84" t="s">
        <v>26167</v>
      </c>
    </row>
    <row r="11099" spans="1:2" ht="11.5" hidden="1" x14ac:dyDescent="0.25">
      <c r="A11099" s="85">
        <v>27118390</v>
      </c>
      <c r="B11099" s="84" t="s">
        <v>26168</v>
      </c>
    </row>
    <row r="11100" spans="1:2" ht="11.5" hidden="1" x14ac:dyDescent="0.25">
      <c r="A11100" s="85">
        <v>27114190</v>
      </c>
      <c r="B11100" s="84" t="s">
        <v>26169</v>
      </c>
    </row>
    <row r="11101" spans="1:2" ht="11.5" hidden="1" x14ac:dyDescent="0.25">
      <c r="A11101" s="85">
        <v>27114337</v>
      </c>
      <c r="B11101" s="84" t="s">
        <v>26170</v>
      </c>
    </row>
    <row r="11102" spans="1:2" ht="11.5" hidden="1" x14ac:dyDescent="0.25">
      <c r="A11102" s="85">
        <v>27114709</v>
      </c>
      <c r="B11102" s="84" t="s">
        <v>26171</v>
      </c>
    </row>
    <row r="11103" spans="1:2" ht="11.5" hidden="1" x14ac:dyDescent="0.25">
      <c r="A11103" s="85">
        <v>27114193</v>
      </c>
      <c r="B11103" s="84" t="s">
        <v>26172</v>
      </c>
    </row>
    <row r="11104" spans="1:2" ht="11.5" hidden="1" x14ac:dyDescent="0.25">
      <c r="A11104" s="85">
        <v>27114196</v>
      </c>
      <c r="B11104" s="84" t="s">
        <v>26173</v>
      </c>
    </row>
    <row r="11105" spans="1:2" ht="11.5" hidden="1" x14ac:dyDescent="0.25">
      <c r="A11105" s="85">
        <v>27143281</v>
      </c>
      <c r="B11105" s="84" t="s">
        <v>26174</v>
      </c>
    </row>
    <row r="11106" spans="1:2" ht="11.5" hidden="1" x14ac:dyDescent="0.25">
      <c r="A11106" s="85">
        <v>27145237</v>
      </c>
      <c r="B11106" s="84" t="s">
        <v>26175</v>
      </c>
    </row>
    <row r="11107" spans="1:2" ht="11.5" hidden="1" x14ac:dyDescent="0.25">
      <c r="A11107" s="85">
        <v>27145238</v>
      </c>
      <c r="B11107" s="84" t="s">
        <v>26176</v>
      </c>
    </row>
    <row r="11108" spans="1:2" ht="11.5" hidden="1" x14ac:dyDescent="0.25">
      <c r="A11108" s="85">
        <v>27116491</v>
      </c>
      <c r="B11108" s="84" t="s">
        <v>26177</v>
      </c>
    </row>
    <row r="11109" spans="1:2" ht="11.5" hidden="1" x14ac:dyDescent="0.25">
      <c r="A11109" s="85">
        <v>27128541</v>
      </c>
      <c r="B11109" s="84" t="s">
        <v>26178</v>
      </c>
    </row>
    <row r="11110" spans="1:2" ht="11.5" hidden="1" x14ac:dyDescent="0.25">
      <c r="A11110" s="85">
        <v>27116489</v>
      </c>
      <c r="B11110" s="84" t="s">
        <v>26179</v>
      </c>
    </row>
    <row r="11111" spans="1:2" ht="11.5" hidden="1" x14ac:dyDescent="0.25">
      <c r="A11111" s="85">
        <v>27128532</v>
      </c>
      <c r="B11111" s="84" t="s">
        <v>26180</v>
      </c>
    </row>
    <row r="11112" spans="1:2" ht="11.5" hidden="1" x14ac:dyDescent="0.25">
      <c r="A11112" s="85">
        <v>27128530</v>
      </c>
      <c r="B11112" s="84" t="s">
        <v>26181</v>
      </c>
    </row>
    <row r="11113" spans="1:2" ht="11.5" hidden="1" x14ac:dyDescent="0.25">
      <c r="A11113" s="85">
        <v>27128553</v>
      </c>
      <c r="B11113" s="84" t="s">
        <v>26182</v>
      </c>
    </row>
    <row r="11114" spans="1:2" ht="11.5" hidden="1" x14ac:dyDescent="0.25">
      <c r="A11114" s="85">
        <v>27128555</v>
      </c>
      <c r="B11114" s="84" t="s">
        <v>26183</v>
      </c>
    </row>
    <row r="11115" spans="1:2" ht="11.5" hidden="1" x14ac:dyDescent="0.25">
      <c r="A11115" s="85">
        <v>27145202</v>
      </c>
      <c r="B11115" s="84" t="s">
        <v>26184</v>
      </c>
    </row>
    <row r="11116" spans="1:2" ht="11.5" hidden="1" x14ac:dyDescent="0.25">
      <c r="A11116" s="85">
        <v>27145327</v>
      </c>
      <c r="B11116" s="84" t="s">
        <v>26185</v>
      </c>
    </row>
    <row r="11117" spans="1:2" ht="11.5" hidden="1" x14ac:dyDescent="0.25">
      <c r="A11117" s="85">
        <v>27145329</v>
      </c>
      <c r="B11117" s="84" t="s">
        <v>26186</v>
      </c>
    </row>
    <row r="11118" spans="1:2" ht="11.5" hidden="1" x14ac:dyDescent="0.25">
      <c r="A11118" s="85">
        <v>27145292</v>
      </c>
      <c r="B11118" s="84" t="s">
        <v>26187</v>
      </c>
    </row>
    <row r="11119" spans="1:2" ht="11.5" hidden="1" x14ac:dyDescent="0.25">
      <c r="A11119" s="85">
        <v>27114345</v>
      </c>
      <c r="B11119" s="84" t="s">
        <v>26188</v>
      </c>
    </row>
    <row r="11120" spans="1:2" ht="11.5" hidden="1" x14ac:dyDescent="0.25">
      <c r="A11120" s="85">
        <v>27130978</v>
      </c>
      <c r="B11120" s="84" t="s">
        <v>26189</v>
      </c>
    </row>
    <row r="11121" spans="1:2" ht="11.5" hidden="1" x14ac:dyDescent="0.25">
      <c r="A11121" s="85">
        <v>27130534</v>
      </c>
      <c r="B11121" s="84" t="s">
        <v>26190</v>
      </c>
    </row>
    <row r="11122" spans="1:2" ht="11.5" hidden="1" x14ac:dyDescent="0.25">
      <c r="A11122" s="85">
        <v>27130457</v>
      </c>
      <c r="B11122" s="84" t="s">
        <v>26191</v>
      </c>
    </row>
    <row r="11123" spans="1:2" ht="11.5" hidden="1" x14ac:dyDescent="0.25">
      <c r="A11123" s="85">
        <v>27129049</v>
      </c>
      <c r="B11123" s="84" t="s">
        <v>26192</v>
      </c>
    </row>
    <row r="11124" spans="1:2" ht="11.5" hidden="1" x14ac:dyDescent="0.25">
      <c r="A11124" s="85">
        <v>27129055</v>
      </c>
      <c r="B11124" s="84" t="s">
        <v>26193</v>
      </c>
    </row>
    <row r="11125" spans="1:2" ht="11.5" hidden="1" x14ac:dyDescent="0.25">
      <c r="A11125" s="85">
        <v>27175055</v>
      </c>
      <c r="B11125" s="84" t="s">
        <v>26194</v>
      </c>
    </row>
    <row r="11126" spans="1:2" ht="11.5" hidden="1" x14ac:dyDescent="0.25">
      <c r="A11126" s="85">
        <v>27143871</v>
      </c>
      <c r="B11126" s="84" t="s">
        <v>26195</v>
      </c>
    </row>
    <row r="11127" spans="1:2" ht="11.5" hidden="1" x14ac:dyDescent="0.25">
      <c r="A11127" s="85">
        <v>27145991</v>
      </c>
      <c r="B11127" s="84" t="s">
        <v>26196</v>
      </c>
    </row>
    <row r="11128" spans="1:2" ht="11.5" hidden="1" x14ac:dyDescent="0.25">
      <c r="A11128" s="85">
        <v>27161246</v>
      </c>
      <c r="B11128" s="84" t="s">
        <v>26197</v>
      </c>
    </row>
    <row r="11129" spans="1:2" ht="11.5" hidden="1" x14ac:dyDescent="0.25">
      <c r="A11129" s="85">
        <v>27171476</v>
      </c>
      <c r="B11129" s="84" t="s">
        <v>26198</v>
      </c>
    </row>
    <row r="11130" spans="1:2" ht="11.5" hidden="1" x14ac:dyDescent="0.25">
      <c r="A11130" s="85">
        <v>27146354</v>
      </c>
      <c r="B11130" s="84" t="s">
        <v>26199</v>
      </c>
    </row>
    <row r="11131" spans="1:2" ht="11.5" hidden="1" x14ac:dyDescent="0.25">
      <c r="A11131" s="85">
        <v>27146356</v>
      </c>
      <c r="B11131" s="84" t="s">
        <v>26200</v>
      </c>
    </row>
    <row r="11132" spans="1:2" ht="11.5" hidden="1" x14ac:dyDescent="0.25">
      <c r="A11132" s="85">
        <v>27130533</v>
      </c>
      <c r="B11132" s="84" t="s">
        <v>26201</v>
      </c>
    </row>
    <row r="11133" spans="1:2" ht="11.5" hidden="1" x14ac:dyDescent="0.25">
      <c r="A11133" s="85">
        <v>27145236</v>
      </c>
      <c r="B11133" s="84" t="s">
        <v>26202</v>
      </c>
    </row>
    <row r="11134" spans="1:2" ht="11.5" hidden="1" x14ac:dyDescent="0.25">
      <c r="A11134" s="85">
        <v>27143282</v>
      </c>
      <c r="B11134" s="84" t="s">
        <v>26203</v>
      </c>
    </row>
    <row r="11135" spans="1:2" ht="11.5" hidden="1" x14ac:dyDescent="0.25">
      <c r="A11135" s="85">
        <v>27159979</v>
      </c>
      <c r="B11135" s="84" t="s">
        <v>26204</v>
      </c>
    </row>
    <row r="11136" spans="1:2" ht="11.5" hidden="1" x14ac:dyDescent="0.25">
      <c r="A11136" s="85">
        <v>27146119</v>
      </c>
      <c r="B11136" s="84" t="s">
        <v>26205</v>
      </c>
    </row>
    <row r="11137" spans="1:2" ht="11.5" hidden="1" x14ac:dyDescent="0.25">
      <c r="A11137" s="85">
        <v>27146118</v>
      </c>
      <c r="B11137" s="84" t="s">
        <v>26206</v>
      </c>
    </row>
    <row r="11138" spans="1:2" ht="11.5" hidden="1" x14ac:dyDescent="0.25">
      <c r="A11138" s="85">
        <v>27146121</v>
      </c>
      <c r="B11138" s="84" t="s">
        <v>26207</v>
      </c>
    </row>
    <row r="11139" spans="1:2" ht="11.5" hidden="1" x14ac:dyDescent="0.25">
      <c r="A11139" s="85">
        <v>27152734</v>
      </c>
      <c r="B11139" s="84" t="s">
        <v>26208</v>
      </c>
    </row>
    <row r="11140" spans="1:2" ht="11.5" hidden="1" x14ac:dyDescent="0.25">
      <c r="A11140" s="85">
        <v>27128615</v>
      </c>
      <c r="B11140" s="84" t="s">
        <v>26209</v>
      </c>
    </row>
    <row r="11141" spans="1:2" ht="11.5" hidden="1" x14ac:dyDescent="0.25">
      <c r="A11141" s="85">
        <v>27128534</v>
      </c>
      <c r="B11141" s="84" t="s">
        <v>26210</v>
      </c>
    </row>
    <row r="11142" spans="1:2" ht="11.5" hidden="1" x14ac:dyDescent="0.25">
      <c r="A11142" s="85">
        <v>27145993</v>
      </c>
      <c r="B11142" s="84" t="s">
        <v>26211</v>
      </c>
    </row>
    <row r="11143" spans="1:2" ht="11.5" hidden="1" x14ac:dyDescent="0.25">
      <c r="A11143" s="85">
        <v>27146114</v>
      </c>
      <c r="B11143" s="84" t="s">
        <v>26212</v>
      </c>
    </row>
    <row r="11144" spans="1:2" ht="11.5" hidden="1" x14ac:dyDescent="0.25">
      <c r="A11144" s="85">
        <v>27146110</v>
      </c>
      <c r="B11144" s="84" t="s">
        <v>26213</v>
      </c>
    </row>
    <row r="11145" spans="1:2" ht="11.5" hidden="1" x14ac:dyDescent="0.25">
      <c r="A11145" s="85">
        <v>27146109</v>
      </c>
      <c r="B11145" s="84" t="s">
        <v>26214</v>
      </c>
    </row>
    <row r="11146" spans="1:2" ht="11.5" hidden="1" x14ac:dyDescent="0.25">
      <c r="A11146" s="85">
        <v>27146117</v>
      </c>
      <c r="B11146" s="84" t="s">
        <v>26215</v>
      </c>
    </row>
    <row r="11147" spans="1:2" ht="11.5" hidden="1" x14ac:dyDescent="0.25">
      <c r="A11147" s="85">
        <v>27146116</v>
      </c>
      <c r="B11147" s="84" t="s">
        <v>26216</v>
      </c>
    </row>
    <row r="11148" spans="1:2" ht="11.5" hidden="1" x14ac:dyDescent="0.25">
      <c r="A11148" s="85">
        <v>27114349</v>
      </c>
      <c r="B11148" s="84" t="s">
        <v>26217</v>
      </c>
    </row>
    <row r="11149" spans="1:2" ht="11.5" hidden="1" x14ac:dyDescent="0.25">
      <c r="A11149" s="85">
        <v>27138557</v>
      </c>
      <c r="B11149" s="84" t="s">
        <v>26218</v>
      </c>
    </row>
    <row r="11150" spans="1:2" ht="11.5" hidden="1" x14ac:dyDescent="0.25">
      <c r="A11150" s="85">
        <v>27138632</v>
      </c>
      <c r="B11150" s="84" t="s">
        <v>26219</v>
      </c>
    </row>
    <row r="11151" spans="1:2" ht="11.5" hidden="1" x14ac:dyDescent="0.25">
      <c r="A11151" s="85">
        <v>27177292</v>
      </c>
      <c r="B11151" s="84" t="s">
        <v>26220</v>
      </c>
    </row>
    <row r="11152" spans="1:2" ht="11.5" hidden="1" x14ac:dyDescent="0.25">
      <c r="A11152" s="85">
        <v>27159981</v>
      </c>
      <c r="B11152" s="84" t="s">
        <v>26221</v>
      </c>
    </row>
    <row r="11153" spans="1:3" ht="11.5" hidden="1" x14ac:dyDescent="0.25">
      <c r="A11153" s="85">
        <v>27126380</v>
      </c>
      <c r="B11153" s="84" t="s">
        <v>26222</v>
      </c>
    </row>
    <row r="11154" spans="1:3" ht="11.5" hidden="1" x14ac:dyDescent="0.25">
      <c r="A11154" s="85">
        <v>27126382</v>
      </c>
      <c r="B11154" s="84" t="s">
        <v>26223</v>
      </c>
    </row>
    <row r="11155" spans="1:3" ht="11.5" hidden="1" x14ac:dyDescent="0.25">
      <c r="A11155" s="85">
        <v>27129051</v>
      </c>
      <c r="B11155" s="84" t="s">
        <v>26224</v>
      </c>
    </row>
    <row r="11156" spans="1:3" ht="11.5" hidden="1" x14ac:dyDescent="0.25">
      <c r="A11156" s="85">
        <v>27129050</v>
      </c>
      <c r="B11156" s="84" t="s">
        <v>26225</v>
      </c>
    </row>
    <row r="11157" spans="1:3" ht="11.5" hidden="1" x14ac:dyDescent="0.25">
      <c r="A11157" s="85">
        <v>27129048</v>
      </c>
      <c r="B11157" s="84" t="s">
        <v>26226</v>
      </c>
    </row>
    <row r="11158" spans="1:3" ht="11.5" hidden="1" x14ac:dyDescent="0.25">
      <c r="A11158" s="85">
        <v>27114227</v>
      </c>
      <c r="B11158" s="84" t="s">
        <v>26227</v>
      </c>
    </row>
    <row r="11159" spans="1:3" ht="11.5" hidden="1" x14ac:dyDescent="0.25">
      <c r="A11159" s="85">
        <v>27141800</v>
      </c>
      <c r="B11159" s="84" t="s">
        <v>26228</v>
      </c>
    </row>
    <row r="11160" spans="1:3" ht="11.5" hidden="1" x14ac:dyDescent="0.25">
      <c r="A11160" s="85">
        <v>27141802</v>
      </c>
      <c r="B11160" s="84" t="s">
        <v>26229</v>
      </c>
    </row>
    <row r="11161" spans="1:3" ht="11.5" x14ac:dyDescent="0.25">
      <c r="A11161" s="85">
        <v>25462278</v>
      </c>
      <c r="B11161" s="84" t="s">
        <v>5605</v>
      </c>
      <c r="C11161" s="82" t="s">
        <v>5606</v>
      </c>
    </row>
    <row r="11162" spans="1:3" ht="11.5" x14ac:dyDescent="0.25">
      <c r="A11162" s="85">
        <v>25473726</v>
      </c>
      <c r="B11162" s="84" t="s">
        <v>5607</v>
      </c>
      <c r="C11162" s="82" t="s">
        <v>5608</v>
      </c>
    </row>
    <row r="11163" spans="1:3" ht="11.5" x14ac:dyDescent="0.25">
      <c r="A11163" s="85">
        <v>25440549</v>
      </c>
      <c r="B11163" s="84" t="s">
        <v>5830</v>
      </c>
      <c r="C11163" s="82" t="s">
        <v>26693</v>
      </c>
    </row>
    <row r="11164" spans="1:3" ht="11.5" hidden="1" x14ac:dyDescent="0.25">
      <c r="A11164" s="85">
        <v>27068822</v>
      </c>
      <c r="B11164" s="84" t="s">
        <v>17444</v>
      </c>
    </row>
    <row r="11165" spans="1:3" ht="11.5" x14ac:dyDescent="0.25">
      <c r="A11165" s="85">
        <v>25573740</v>
      </c>
      <c r="B11165" s="84" t="s">
        <v>5609</v>
      </c>
      <c r="C11165" s="82" t="s">
        <v>5610</v>
      </c>
    </row>
    <row r="11166" spans="1:3" ht="11.5" x14ac:dyDescent="0.25">
      <c r="A11166" s="85">
        <v>27157041</v>
      </c>
      <c r="B11166" s="84" t="s">
        <v>5611</v>
      </c>
      <c r="C11166" s="82" t="s">
        <v>5612</v>
      </c>
    </row>
    <row r="11167" spans="1:3" ht="11.5" x14ac:dyDescent="0.25">
      <c r="A11167" s="85">
        <v>25562496</v>
      </c>
      <c r="B11167" s="84" t="s">
        <v>5613</v>
      </c>
      <c r="C11167" s="82" t="s">
        <v>5614</v>
      </c>
    </row>
    <row r="11168" spans="1:3" ht="11.5" hidden="1" x14ac:dyDescent="0.25">
      <c r="A11168" s="85">
        <v>25399533</v>
      </c>
      <c r="B11168" s="84" t="s">
        <v>17445</v>
      </c>
    </row>
    <row r="11169" spans="1:3" ht="11.5" x14ac:dyDescent="0.25">
      <c r="A11169" s="85">
        <v>25455402</v>
      </c>
      <c r="B11169" s="84" t="s">
        <v>5615</v>
      </c>
      <c r="C11169" s="82" t="s">
        <v>5616</v>
      </c>
    </row>
    <row r="11170" spans="1:3" ht="11.5" x14ac:dyDescent="0.25">
      <c r="A11170" s="85">
        <v>25430946</v>
      </c>
      <c r="B11170" s="84" t="s">
        <v>5617</v>
      </c>
      <c r="C11170" s="82" t="s">
        <v>5618</v>
      </c>
    </row>
    <row r="11171" spans="1:3" ht="11.5" x14ac:dyDescent="0.25">
      <c r="A11171" s="85">
        <v>27097310</v>
      </c>
      <c r="B11171" s="84" t="s">
        <v>5619</v>
      </c>
      <c r="C11171" s="82" t="s">
        <v>5620</v>
      </c>
    </row>
    <row r="11172" spans="1:3" ht="11.5" x14ac:dyDescent="0.25">
      <c r="A11172" s="85">
        <v>25426554</v>
      </c>
      <c r="B11172" s="84" t="s">
        <v>5621</v>
      </c>
      <c r="C11172" s="82" t="s">
        <v>5622</v>
      </c>
    </row>
    <row r="11173" spans="1:3" ht="11.5" x14ac:dyDescent="0.25">
      <c r="A11173" s="85">
        <v>25428746</v>
      </c>
      <c r="B11173" s="84" t="s">
        <v>5623</v>
      </c>
      <c r="C11173" s="82" t="s">
        <v>5624</v>
      </c>
    </row>
    <row r="11174" spans="1:3" ht="11.5" x14ac:dyDescent="0.25">
      <c r="A11174" s="85">
        <v>25473228</v>
      </c>
      <c r="B11174" s="84" t="s">
        <v>5625</v>
      </c>
      <c r="C11174" s="82" t="s">
        <v>5626</v>
      </c>
    </row>
    <row r="11175" spans="1:3" ht="11.5" hidden="1" x14ac:dyDescent="0.25">
      <c r="A11175" s="85">
        <v>27068823</v>
      </c>
      <c r="B11175" s="84" t="s">
        <v>17446</v>
      </c>
    </row>
    <row r="11176" spans="1:3" ht="11.5" x14ac:dyDescent="0.25">
      <c r="A11176" s="85">
        <v>25428028</v>
      </c>
      <c r="B11176" s="84" t="s">
        <v>5627</v>
      </c>
      <c r="C11176" s="82" t="s">
        <v>5628</v>
      </c>
    </row>
    <row r="11177" spans="1:3" ht="11.5" x14ac:dyDescent="0.25">
      <c r="A11177" s="85">
        <v>25575602</v>
      </c>
      <c r="B11177" s="84" t="s">
        <v>5629</v>
      </c>
      <c r="C11177" s="82" t="s">
        <v>5630</v>
      </c>
    </row>
    <row r="11178" spans="1:3" ht="11.5" x14ac:dyDescent="0.25">
      <c r="A11178" s="85">
        <v>27170145</v>
      </c>
      <c r="B11178" s="84" t="s">
        <v>5631</v>
      </c>
      <c r="C11178" s="82" t="s">
        <v>5632</v>
      </c>
    </row>
    <row r="11179" spans="1:3" ht="11.5" x14ac:dyDescent="0.25">
      <c r="A11179" s="85">
        <v>27159660</v>
      </c>
      <c r="B11179" s="84" t="s">
        <v>5633</v>
      </c>
      <c r="C11179" s="82" t="s">
        <v>5634</v>
      </c>
    </row>
    <row r="11180" spans="1:3" ht="11.5" x14ac:dyDescent="0.25">
      <c r="A11180" s="85">
        <v>25439085</v>
      </c>
      <c r="B11180" s="84" t="s">
        <v>5635</v>
      </c>
      <c r="C11180" s="82" t="s">
        <v>5634</v>
      </c>
    </row>
    <row r="11181" spans="1:3" ht="11.5" hidden="1" x14ac:dyDescent="0.25">
      <c r="A11181" s="85">
        <v>27069188</v>
      </c>
      <c r="B11181" s="84" t="s">
        <v>17447</v>
      </c>
    </row>
    <row r="11182" spans="1:3" ht="11.5" hidden="1" x14ac:dyDescent="0.25">
      <c r="A11182" s="85">
        <v>27082748</v>
      </c>
      <c r="B11182" s="84" t="s">
        <v>17448</v>
      </c>
    </row>
    <row r="11183" spans="1:3" ht="11.5" x14ac:dyDescent="0.25">
      <c r="A11183" s="85">
        <v>25397994</v>
      </c>
      <c r="B11183" s="84" t="s">
        <v>5636</v>
      </c>
      <c r="C11183" s="82" t="s">
        <v>5637</v>
      </c>
    </row>
    <row r="11184" spans="1:3" ht="11.5" x14ac:dyDescent="0.25">
      <c r="A11184" s="85">
        <v>27130733</v>
      </c>
      <c r="B11184" s="84" t="s">
        <v>5638</v>
      </c>
      <c r="C11184" s="82" t="s">
        <v>5637</v>
      </c>
    </row>
    <row r="11185" spans="1:3" ht="11.5" x14ac:dyDescent="0.25">
      <c r="A11185" s="85">
        <v>25577184</v>
      </c>
      <c r="B11185" s="84" t="s">
        <v>5642</v>
      </c>
      <c r="C11185" s="82" t="s">
        <v>5637</v>
      </c>
    </row>
    <row r="11186" spans="1:3" ht="11.5" x14ac:dyDescent="0.25">
      <c r="A11186" s="85">
        <v>27151694</v>
      </c>
      <c r="B11186" s="84" t="s">
        <v>5639</v>
      </c>
      <c r="C11186" s="82" t="s">
        <v>5640</v>
      </c>
    </row>
    <row r="11187" spans="1:3" ht="11.5" x14ac:dyDescent="0.25">
      <c r="A11187" s="85">
        <v>25094621</v>
      </c>
      <c r="B11187" s="84" t="s">
        <v>5641</v>
      </c>
      <c r="C11187" s="82" t="s">
        <v>5640</v>
      </c>
    </row>
    <row r="11188" spans="1:3" ht="11.5" x14ac:dyDescent="0.25">
      <c r="A11188" s="85">
        <v>25573861</v>
      </c>
      <c r="B11188" s="84" t="s">
        <v>5644</v>
      </c>
      <c r="C11188" s="82" t="s">
        <v>5643</v>
      </c>
    </row>
    <row r="11189" spans="1:3" ht="11.5" x14ac:dyDescent="0.25">
      <c r="A11189" s="85">
        <v>27159473</v>
      </c>
      <c r="B11189" s="84" t="s">
        <v>5645</v>
      </c>
      <c r="C11189" s="82" t="s">
        <v>5643</v>
      </c>
    </row>
    <row r="11190" spans="1:3" ht="11.5" hidden="1" x14ac:dyDescent="0.25">
      <c r="A11190" s="85">
        <v>25473066</v>
      </c>
      <c r="B11190" s="84" t="s">
        <v>17449</v>
      </c>
    </row>
    <row r="11191" spans="1:3" ht="11.5" hidden="1" x14ac:dyDescent="0.25">
      <c r="A11191" s="85">
        <v>27108445</v>
      </c>
      <c r="B11191" s="84" t="s">
        <v>17450</v>
      </c>
    </row>
    <row r="11192" spans="1:3" ht="11.5" hidden="1" x14ac:dyDescent="0.25">
      <c r="A11192" s="85">
        <v>27069027</v>
      </c>
      <c r="B11192" s="84" t="s">
        <v>17451</v>
      </c>
    </row>
    <row r="11193" spans="1:3" ht="11.5" hidden="1" x14ac:dyDescent="0.25">
      <c r="A11193" s="85">
        <v>27009144</v>
      </c>
      <c r="B11193" s="84" t="s">
        <v>17452</v>
      </c>
    </row>
    <row r="11194" spans="1:3" ht="11.5" hidden="1" x14ac:dyDescent="0.25">
      <c r="A11194" s="85">
        <v>27009277</v>
      </c>
      <c r="B11194" s="84" t="s">
        <v>17453</v>
      </c>
    </row>
    <row r="11195" spans="1:3" ht="11.5" hidden="1" x14ac:dyDescent="0.25">
      <c r="A11195" s="85">
        <v>25100985</v>
      </c>
      <c r="B11195" s="84" t="s">
        <v>17454</v>
      </c>
    </row>
    <row r="11196" spans="1:3" ht="11.5" hidden="1" x14ac:dyDescent="0.25">
      <c r="A11196" s="85">
        <v>27009259</v>
      </c>
      <c r="B11196" s="84" t="s">
        <v>17455</v>
      </c>
    </row>
    <row r="11197" spans="1:3" ht="11.5" hidden="1" x14ac:dyDescent="0.25">
      <c r="A11197" s="85">
        <v>25094405</v>
      </c>
      <c r="B11197" s="84" t="s">
        <v>17456</v>
      </c>
    </row>
    <row r="11198" spans="1:3" ht="11.5" hidden="1" x14ac:dyDescent="0.25">
      <c r="A11198" s="85">
        <v>25094393</v>
      </c>
      <c r="B11198" s="84" t="s">
        <v>17457</v>
      </c>
    </row>
    <row r="11199" spans="1:3" ht="11.5" hidden="1" x14ac:dyDescent="0.25">
      <c r="A11199" s="85">
        <v>25094390</v>
      </c>
      <c r="B11199" s="84" t="s">
        <v>17458</v>
      </c>
    </row>
    <row r="11200" spans="1:3" ht="11.5" hidden="1" x14ac:dyDescent="0.25">
      <c r="A11200" s="85">
        <v>25094391</v>
      </c>
      <c r="B11200" s="84" t="s">
        <v>17459</v>
      </c>
    </row>
    <row r="11201" spans="1:3" ht="11.5" hidden="1" x14ac:dyDescent="0.25">
      <c r="A11201" s="85">
        <v>27033159</v>
      </c>
      <c r="B11201" s="84" t="s">
        <v>17460</v>
      </c>
    </row>
    <row r="11202" spans="1:3" ht="11.5" hidden="1" x14ac:dyDescent="0.25">
      <c r="A11202" s="85">
        <v>25070928</v>
      </c>
      <c r="B11202" s="84" t="s">
        <v>17461</v>
      </c>
    </row>
    <row r="11203" spans="1:3" ht="11.5" x14ac:dyDescent="0.25">
      <c r="A11203" s="85">
        <v>27099093</v>
      </c>
      <c r="B11203" s="84" t="s">
        <v>5646</v>
      </c>
      <c r="C11203" s="82" t="s">
        <v>5647</v>
      </c>
    </row>
    <row r="11204" spans="1:3" ht="11.5" hidden="1" x14ac:dyDescent="0.25">
      <c r="A11204" s="85">
        <v>25094433</v>
      </c>
      <c r="B11204" s="84" t="s">
        <v>17462</v>
      </c>
    </row>
    <row r="11205" spans="1:3" ht="11.5" hidden="1" x14ac:dyDescent="0.25">
      <c r="A11205" s="85">
        <v>25094397</v>
      </c>
      <c r="B11205" s="84" t="s">
        <v>17463</v>
      </c>
    </row>
    <row r="11206" spans="1:3" ht="11.5" hidden="1" x14ac:dyDescent="0.25">
      <c r="A11206" s="85">
        <v>25094460</v>
      </c>
      <c r="B11206" s="84" t="s">
        <v>17464</v>
      </c>
    </row>
    <row r="11207" spans="1:3" ht="11.5" hidden="1" x14ac:dyDescent="0.25">
      <c r="A11207" s="85">
        <v>25094396</v>
      </c>
      <c r="B11207" s="84" t="s">
        <v>17465</v>
      </c>
    </row>
    <row r="11208" spans="1:3" ht="11.5" hidden="1" x14ac:dyDescent="0.25">
      <c r="A11208" s="85">
        <v>25094382</v>
      </c>
      <c r="B11208" s="84" t="s">
        <v>17466</v>
      </c>
    </row>
    <row r="11209" spans="1:3" ht="11.5" hidden="1" x14ac:dyDescent="0.25">
      <c r="A11209" s="85">
        <v>27031825</v>
      </c>
      <c r="B11209" s="84" t="s">
        <v>17467</v>
      </c>
    </row>
    <row r="11210" spans="1:3" ht="11.5" hidden="1" x14ac:dyDescent="0.25">
      <c r="A11210" s="85">
        <v>25094394</v>
      </c>
      <c r="B11210" s="84" t="s">
        <v>17468</v>
      </c>
    </row>
    <row r="11211" spans="1:3" ht="11.5" hidden="1" x14ac:dyDescent="0.25">
      <c r="A11211" s="85">
        <v>27031827</v>
      </c>
      <c r="B11211" s="84" t="s">
        <v>17469</v>
      </c>
    </row>
    <row r="11212" spans="1:3" ht="11.5" hidden="1" x14ac:dyDescent="0.25">
      <c r="A11212" s="85">
        <v>25094381</v>
      </c>
      <c r="B11212" s="84" t="s">
        <v>17470</v>
      </c>
    </row>
    <row r="11213" spans="1:3" ht="11.5" hidden="1" x14ac:dyDescent="0.25">
      <c r="A11213" s="85">
        <v>25094384</v>
      </c>
      <c r="B11213" s="84" t="s">
        <v>17471</v>
      </c>
    </row>
    <row r="11214" spans="1:3" ht="11.5" hidden="1" x14ac:dyDescent="0.25">
      <c r="A11214" s="85">
        <v>27033081</v>
      </c>
      <c r="B11214" s="84" t="s">
        <v>17472</v>
      </c>
    </row>
    <row r="11215" spans="1:3" ht="11.5" x14ac:dyDescent="0.25">
      <c r="A11215" s="85">
        <v>25469869</v>
      </c>
      <c r="B11215" s="84" t="s">
        <v>5648</v>
      </c>
      <c r="C11215" s="82" t="s">
        <v>5649</v>
      </c>
    </row>
    <row r="11216" spans="1:3" ht="11.5" x14ac:dyDescent="0.25">
      <c r="A11216" s="85">
        <v>27108321</v>
      </c>
      <c r="B11216" s="84" t="s">
        <v>5650</v>
      </c>
      <c r="C11216" s="82" t="s">
        <v>5649</v>
      </c>
    </row>
    <row r="11217" spans="1:2" ht="11.5" hidden="1" x14ac:dyDescent="0.25">
      <c r="A11217" s="85">
        <v>25459681</v>
      </c>
      <c r="B11217" s="84" t="s">
        <v>17473</v>
      </c>
    </row>
    <row r="11218" spans="1:2" ht="11.5" hidden="1" x14ac:dyDescent="0.25">
      <c r="A11218" s="85">
        <v>25400141</v>
      </c>
      <c r="B11218" s="84" t="s">
        <v>17474</v>
      </c>
    </row>
    <row r="11219" spans="1:2" ht="11.5" hidden="1" x14ac:dyDescent="0.25">
      <c r="A11219" s="85">
        <v>25468720</v>
      </c>
      <c r="B11219" s="84" t="s">
        <v>17475</v>
      </c>
    </row>
    <row r="11220" spans="1:2" ht="11.5" hidden="1" x14ac:dyDescent="0.25">
      <c r="A11220" s="85">
        <v>25063342</v>
      </c>
      <c r="B11220" s="84" t="s">
        <v>17476</v>
      </c>
    </row>
    <row r="11221" spans="1:2" ht="11.5" hidden="1" x14ac:dyDescent="0.25">
      <c r="A11221" s="85">
        <v>25468963</v>
      </c>
      <c r="B11221" s="84" t="s">
        <v>17477</v>
      </c>
    </row>
    <row r="11222" spans="1:2" ht="11.5" hidden="1" x14ac:dyDescent="0.25">
      <c r="A11222" s="85">
        <v>25468920</v>
      </c>
      <c r="B11222" s="84" t="s">
        <v>17478</v>
      </c>
    </row>
    <row r="11223" spans="1:2" ht="11.5" hidden="1" x14ac:dyDescent="0.25">
      <c r="A11223" s="85">
        <v>25468919</v>
      </c>
      <c r="B11223" s="84" t="s">
        <v>17479</v>
      </c>
    </row>
    <row r="11224" spans="1:2" ht="11.5" hidden="1" x14ac:dyDescent="0.25">
      <c r="A11224" s="85">
        <v>25468913</v>
      </c>
      <c r="B11224" s="84" t="s">
        <v>17480</v>
      </c>
    </row>
    <row r="11225" spans="1:2" ht="11.5" hidden="1" x14ac:dyDescent="0.25">
      <c r="A11225" s="85">
        <v>25400147</v>
      </c>
      <c r="B11225" s="84" t="s">
        <v>17481</v>
      </c>
    </row>
    <row r="11226" spans="1:2" ht="11.5" hidden="1" x14ac:dyDescent="0.25">
      <c r="A11226" s="85">
        <v>27016364</v>
      </c>
      <c r="B11226" s="84" t="s">
        <v>17482</v>
      </c>
    </row>
    <row r="11227" spans="1:2" ht="11.5" hidden="1" x14ac:dyDescent="0.25">
      <c r="A11227" s="85">
        <v>25468914</v>
      </c>
      <c r="B11227" s="84" t="s">
        <v>17483</v>
      </c>
    </row>
    <row r="11228" spans="1:2" ht="11.5" hidden="1" x14ac:dyDescent="0.25">
      <c r="A11228" s="85">
        <v>25469019</v>
      </c>
      <c r="B11228" s="84" t="s">
        <v>17484</v>
      </c>
    </row>
    <row r="11229" spans="1:2" ht="11.5" hidden="1" x14ac:dyDescent="0.25">
      <c r="A11229" s="85">
        <v>25075773</v>
      </c>
      <c r="B11229" s="84" t="s">
        <v>17485</v>
      </c>
    </row>
    <row r="11230" spans="1:2" ht="11.5" hidden="1" x14ac:dyDescent="0.25">
      <c r="A11230" s="85">
        <v>27009455</v>
      </c>
      <c r="B11230" s="84" t="s">
        <v>17486</v>
      </c>
    </row>
    <row r="11231" spans="1:2" ht="11.5" hidden="1" x14ac:dyDescent="0.25">
      <c r="A11231" s="85">
        <v>27015578</v>
      </c>
      <c r="B11231" s="84" t="s">
        <v>17487</v>
      </c>
    </row>
    <row r="11232" spans="1:2" ht="11.5" hidden="1" x14ac:dyDescent="0.25">
      <c r="A11232" s="85">
        <v>27009264</v>
      </c>
      <c r="B11232" s="84" t="s">
        <v>17488</v>
      </c>
    </row>
    <row r="11233" spans="1:2" ht="11.5" hidden="1" x14ac:dyDescent="0.25">
      <c r="A11233" s="85">
        <v>25094636</v>
      </c>
      <c r="B11233" s="84" t="s">
        <v>17489</v>
      </c>
    </row>
    <row r="11234" spans="1:2" ht="11.5" hidden="1" x14ac:dyDescent="0.25">
      <c r="A11234" s="85">
        <v>25137657</v>
      </c>
      <c r="B11234" s="84" t="s">
        <v>17490</v>
      </c>
    </row>
    <row r="11235" spans="1:2" ht="11.5" hidden="1" x14ac:dyDescent="0.25">
      <c r="A11235" s="85">
        <v>27009450</v>
      </c>
      <c r="B11235" s="84" t="s">
        <v>17491</v>
      </c>
    </row>
    <row r="11236" spans="1:2" ht="11.5" hidden="1" x14ac:dyDescent="0.25">
      <c r="A11236" s="85">
        <v>25400152</v>
      </c>
      <c r="B11236" s="84" t="s">
        <v>17492</v>
      </c>
    </row>
    <row r="11237" spans="1:2" ht="11.5" hidden="1" x14ac:dyDescent="0.25">
      <c r="A11237" s="85">
        <v>25196215</v>
      </c>
      <c r="B11237" s="84" t="s">
        <v>17493</v>
      </c>
    </row>
    <row r="11238" spans="1:2" ht="11.5" hidden="1" x14ac:dyDescent="0.25">
      <c r="A11238" s="85">
        <v>27012930</v>
      </c>
      <c r="B11238" s="84" t="s">
        <v>17494</v>
      </c>
    </row>
    <row r="11239" spans="1:2" ht="11.5" hidden="1" x14ac:dyDescent="0.25">
      <c r="A11239" s="85">
        <v>25125247</v>
      </c>
      <c r="B11239" s="84" t="s">
        <v>17495</v>
      </c>
    </row>
    <row r="11240" spans="1:2" ht="11.5" hidden="1" x14ac:dyDescent="0.25">
      <c r="A11240" s="85">
        <v>27009619</v>
      </c>
      <c r="B11240" s="84" t="s">
        <v>17496</v>
      </c>
    </row>
    <row r="11241" spans="1:2" ht="11.5" hidden="1" x14ac:dyDescent="0.25">
      <c r="A11241" s="85">
        <v>27009256</v>
      </c>
      <c r="B11241" s="84" t="s">
        <v>17497</v>
      </c>
    </row>
    <row r="11242" spans="1:2" ht="11.5" hidden="1" x14ac:dyDescent="0.25">
      <c r="A11242" s="85">
        <v>27012864</v>
      </c>
      <c r="B11242" s="84" t="s">
        <v>17498</v>
      </c>
    </row>
    <row r="11243" spans="1:2" ht="11.5" hidden="1" x14ac:dyDescent="0.25">
      <c r="A11243" s="85">
        <v>27015798</v>
      </c>
      <c r="B11243" s="84" t="s">
        <v>17499</v>
      </c>
    </row>
    <row r="11244" spans="1:2" ht="11.5" hidden="1" x14ac:dyDescent="0.25">
      <c r="A11244" s="85">
        <v>25111373</v>
      </c>
      <c r="B11244" s="84" t="s">
        <v>17500</v>
      </c>
    </row>
    <row r="11245" spans="1:2" ht="11.5" hidden="1" x14ac:dyDescent="0.25">
      <c r="A11245" s="85">
        <v>27010166</v>
      </c>
      <c r="B11245" s="84" t="s">
        <v>17501</v>
      </c>
    </row>
    <row r="11246" spans="1:2" ht="11.5" hidden="1" x14ac:dyDescent="0.25">
      <c r="A11246" s="85">
        <v>27004088</v>
      </c>
      <c r="B11246" s="84" t="s">
        <v>17502</v>
      </c>
    </row>
    <row r="11247" spans="1:2" ht="11.5" hidden="1" x14ac:dyDescent="0.25">
      <c r="A11247" s="85">
        <v>27016420</v>
      </c>
      <c r="B11247" s="84" t="s">
        <v>17503</v>
      </c>
    </row>
    <row r="11248" spans="1:2" ht="11.5" hidden="1" x14ac:dyDescent="0.25">
      <c r="A11248" s="85">
        <v>25400153</v>
      </c>
      <c r="B11248" s="84" t="s">
        <v>17504</v>
      </c>
    </row>
    <row r="11249" spans="1:2" ht="11.5" hidden="1" x14ac:dyDescent="0.25">
      <c r="A11249" s="85">
        <v>25400157</v>
      </c>
      <c r="B11249" s="84" t="s">
        <v>17505</v>
      </c>
    </row>
    <row r="11250" spans="1:2" ht="11.5" hidden="1" x14ac:dyDescent="0.25">
      <c r="A11250" s="85">
        <v>25400159</v>
      </c>
      <c r="B11250" s="84" t="s">
        <v>17506</v>
      </c>
    </row>
    <row r="11251" spans="1:2" ht="11.5" hidden="1" x14ac:dyDescent="0.25">
      <c r="A11251" s="85">
        <v>25469031</v>
      </c>
      <c r="B11251" s="84" t="s">
        <v>17507</v>
      </c>
    </row>
    <row r="11252" spans="1:2" ht="11.5" hidden="1" x14ac:dyDescent="0.25">
      <c r="A11252" s="85">
        <v>27009451</v>
      </c>
      <c r="B11252" s="84" t="s">
        <v>17508</v>
      </c>
    </row>
    <row r="11253" spans="1:2" ht="11.5" hidden="1" x14ac:dyDescent="0.25">
      <c r="A11253" s="85">
        <v>25469369</v>
      </c>
      <c r="B11253" s="84" t="s">
        <v>17509</v>
      </c>
    </row>
    <row r="11254" spans="1:2" ht="11.5" hidden="1" x14ac:dyDescent="0.25">
      <c r="A11254" s="85">
        <v>25400163</v>
      </c>
      <c r="B11254" s="84" t="s">
        <v>17510</v>
      </c>
    </row>
    <row r="11255" spans="1:2" ht="11.5" hidden="1" x14ac:dyDescent="0.25">
      <c r="A11255" s="85">
        <v>25400162</v>
      </c>
      <c r="B11255" s="84" t="s">
        <v>17511</v>
      </c>
    </row>
    <row r="11256" spans="1:2" ht="11.5" hidden="1" x14ac:dyDescent="0.25">
      <c r="A11256" s="85">
        <v>27002082</v>
      </c>
      <c r="B11256" s="84" t="s">
        <v>17512</v>
      </c>
    </row>
    <row r="11257" spans="1:2" ht="11.5" hidden="1" x14ac:dyDescent="0.25">
      <c r="A11257" s="85">
        <v>27011349</v>
      </c>
      <c r="B11257" s="84" t="s">
        <v>17513</v>
      </c>
    </row>
    <row r="11258" spans="1:2" ht="11.5" hidden="1" x14ac:dyDescent="0.25">
      <c r="A11258" s="85">
        <v>27012906</v>
      </c>
      <c r="B11258" s="84" t="s">
        <v>17514</v>
      </c>
    </row>
    <row r="11259" spans="1:2" ht="11.5" hidden="1" x14ac:dyDescent="0.25">
      <c r="A11259" s="85">
        <v>27037990</v>
      </c>
      <c r="B11259" s="84" t="s">
        <v>17515</v>
      </c>
    </row>
    <row r="11260" spans="1:2" ht="11.5" hidden="1" x14ac:dyDescent="0.25">
      <c r="A11260" s="85">
        <v>27007796</v>
      </c>
      <c r="B11260" s="84" t="s">
        <v>17516</v>
      </c>
    </row>
    <row r="11261" spans="1:2" ht="11.5" hidden="1" x14ac:dyDescent="0.25">
      <c r="A11261" s="85">
        <v>25276769</v>
      </c>
      <c r="B11261" s="84" t="s">
        <v>17517</v>
      </c>
    </row>
    <row r="11262" spans="1:2" ht="11.5" hidden="1" x14ac:dyDescent="0.25">
      <c r="A11262" s="85">
        <v>27003792</v>
      </c>
      <c r="B11262" s="84" t="s">
        <v>17518</v>
      </c>
    </row>
    <row r="11263" spans="1:2" ht="11.5" hidden="1" x14ac:dyDescent="0.25">
      <c r="A11263" s="85">
        <v>27014232</v>
      </c>
      <c r="B11263" s="84" t="s">
        <v>17519</v>
      </c>
    </row>
    <row r="11264" spans="1:2" ht="11.5" hidden="1" x14ac:dyDescent="0.25">
      <c r="A11264" s="85">
        <v>27003791</v>
      </c>
      <c r="B11264" s="84" t="s">
        <v>17520</v>
      </c>
    </row>
    <row r="11265" spans="1:3" ht="11.5" hidden="1" x14ac:dyDescent="0.25">
      <c r="A11265" s="85">
        <v>27002819</v>
      </c>
      <c r="B11265" s="84" t="s">
        <v>17521</v>
      </c>
    </row>
    <row r="11266" spans="1:3" ht="11.5" hidden="1" x14ac:dyDescent="0.25">
      <c r="A11266" s="85">
        <v>27139738</v>
      </c>
      <c r="B11266" s="84" t="s">
        <v>17522</v>
      </c>
    </row>
    <row r="11267" spans="1:3" ht="11.5" hidden="1" x14ac:dyDescent="0.25">
      <c r="A11267" s="85">
        <v>25100986</v>
      </c>
      <c r="B11267" s="84" t="s">
        <v>17523</v>
      </c>
    </row>
    <row r="11268" spans="1:3" ht="11.5" x14ac:dyDescent="0.25">
      <c r="A11268" s="85">
        <v>25575689</v>
      </c>
      <c r="B11268" s="84" t="s">
        <v>5651</v>
      </c>
      <c r="C11268" s="82" t="s">
        <v>5652</v>
      </c>
    </row>
    <row r="11269" spans="1:3" ht="11.5" hidden="1" x14ac:dyDescent="0.25">
      <c r="A11269" s="85">
        <v>27083668</v>
      </c>
      <c r="B11269" s="84" t="s">
        <v>17524</v>
      </c>
    </row>
    <row r="11270" spans="1:3" ht="11.5" hidden="1" x14ac:dyDescent="0.25">
      <c r="A11270" s="85">
        <v>25432450</v>
      </c>
      <c r="B11270" s="84" t="s">
        <v>26230</v>
      </c>
    </row>
    <row r="11271" spans="1:3" ht="11.5" hidden="1" x14ac:dyDescent="0.25">
      <c r="A11271" s="85">
        <v>25094515</v>
      </c>
      <c r="B11271" s="84" t="s">
        <v>17525</v>
      </c>
    </row>
    <row r="11272" spans="1:3" ht="11.5" hidden="1" x14ac:dyDescent="0.25">
      <c r="A11272" s="85">
        <v>837296</v>
      </c>
      <c r="B11272" s="84" t="s">
        <v>17526</v>
      </c>
    </row>
    <row r="11273" spans="1:3" ht="11.5" hidden="1" x14ac:dyDescent="0.25">
      <c r="A11273" s="85">
        <v>25070970</v>
      </c>
      <c r="B11273" s="84" t="s">
        <v>17527</v>
      </c>
    </row>
    <row r="11274" spans="1:3" ht="11.5" hidden="1" x14ac:dyDescent="0.25">
      <c r="A11274" s="85">
        <v>25276616</v>
      </c>
      <c r="B11274" s="84" t="s">
        <v>17528</v>
      </c>
    </row>
    <row r="11275" spans="1:3" ht="11.5" hidden="1" x14ac:dyDescent="0.25">
      <c r="A11275" s="85">
        <v>25276565</v>
      </c>
      <c r="B11275" s="84" t="s">
        <v>17529</v>
      </c>
    </row>
    <row r="11276" spans="1:3" ht="11.5" hidden="1" x14ac:dyDescent="0.25">
      <c r="A11276" s="85">
        <v>25114238</v>
      </c>
      <c r="B11276" s="84" t="s">
        <v>17530</v>
      </c>
    </row>
    <row r="11277" spans="1:3" ht="11.5" hidden="1" x14ac:dyDescent="0.25">
      <c r="A11277" s="85">
        <v>25094645</v>
      </c>
      <c r="B11277" s="84" t="s">
        <v>17531</v>
      </c>
    </row>
    <row r="11278" spans="1:3" ht="11.5" hidden="1" x14ac:dyDescent="0.25">
      <c r="A11278" s="85">
        <v>27139858</v>
      </c>
      <c r="B11278" s="84" t="s">
        <v>17532</v>
      </c>
    </row>
    <row r="11279" spans="1:3" ht="11.5" hidden="1" x14ac:dyDescent="0.25">
      <c r="A11279" s="85">
        <v>27139867</v>
      </c>
      <c r="B11279" s="84" t="s">
        <v>17533</v>
      </c>
    </row>
    <row r="11280" spans="1:3" ht="11.5" hidden="1" x14ac:dyDescent="0.25">
      <c r="A11280" s="85">
        <v>27139897</v>
      </c>
      <c r="B11280" s="84" t="s">
        <v>17534</v>
      </c>
    </row>
    <row r="11281" spans="1:2" ht="11.5" hidden="1" x14ac:dyDescent="0.25">
      <c r="A11281" s="85">
        <v>27139895</v>
      </c>
      <c r="B11281" s="84" t="s">
        <v>17535</v>
      </c>
    </row>
    <row r="11282" spans="1:2" ht="11.5" hidden="1" x14ac:dyDescent="0.25">
      <c r="A11282" s="85">
        <v>27139611</v>
      </c>
      <c r="B11282" s="84" t="s">
        <v>17536</v>
      </c>
    </row>
    <row r="11283" spans="1:2" ht="11.5" hidden="1" x14ac:dyDescent="0.25">
      <c r="A11283" s="85">
        <v>27139614</v>
      </c>
      <c r="B11283" s="84" t="s">
        <v>17537</v>
      </c>
    </row>
    <row r="11284" spans="1:2" ht="11.5" hidden="1" x14ac:dyDescent="0.25">
      <c r="A11284" s="85">
        <v>27139606</v>
      </c>
      <c r="B11284" s="84" t="s">
        <v>17538</v>
      </c>
    </row>
    <row r="11285" spans="1:2" ht="11.5" hidden="1" x14ac:dyDescent="0.25">
      <c r="A11285" s="85">
        <v>27139608</v>
      </c>
      <c r="B11285" s="84" t="s">
        <v>17539</v>
      </c>
    </row>
    <row r="11286" spans="1:2" ht="11.5" hidden="1" x14ac:dyDescent="0.25">
      <c r="A11286" s="85">
        <v>27139640</v>
      </c>
      <c r="B11286" s="84" t="s">
        <v>17540</v>
      </c>
    </row>
    <row r="11287" spans="1:2" ht="11.5" hidden="1" x14ac:dyDescent="0.25">
      <c r="A11287" s="85">
        <v>27139636</v>
      </c>
      <c r="B11287" s="84" t="s">
        <v>17541</v>
      </c>
    </row>
    <row r="11288" spans="1:2" ht="11.5" hidden="1" x14ac:dyDescent="0.25">
      <c r="A11288" s="85">
        <v>27139632</v>
      </c>
      <c r="B11288" s="84" t="s">
        <v>17542</v>
      </c>
    </row>
    <row r="11289" spans="1:2" ht="11.5" hidden="1" x14ac:dyDescent="0.25">
      <c r="A11289" s="85">
        <v>27139625</v>
      </c>
      <c r="B11289" s="84" t="s">
        <v>17543</v>
      </c>
    </row>
    <row r="11290" spans="1:2" ht="11.5" hidden="1" x14ac:dyDescent="0.25">
      <c r="A11290" s="85">
        <v>27139621</v>
      </c>
      <c r="B11290" s="84" t="s">
        <v>17544</v>
      </c>
    </row>
    <row r="11291" spans="1:2" ht="11.5" hidden="1" x14ac:dyDescent="0.25">
      <c r="A11291" s="85">
        <v>27139683</v>
      </c>
      <c r="B11291" s="84" t="s">
        <v>17545</v>
      </c>
    </row>
    <row r="11292" spans="1:2" ht="11.5" hidden="1" x14ac:dyDescent="0.25">
      <c r="A11292" s="85">
        <v>27139684</v>
      </c>
      <c r="B11292" s="84" t="s">
        <v>17546</v>
      </c>
    </row>
    <row r="11293" spans="1:2" ht="11.5" hidden="1" x14ac:dyDescent="0.25">
      <c r="A11293" s="85">
        <v>27139685</v>
      </c>
      <c r="B11293" s="84" t="s">
        <v>17547</v>
      </c>
    </row>
    <row r="11294" spans="1:2" ht="11.5" hidden="1" x14ac:dyDescent="0.25">
      <c r="A11294" s="85">
        <v>27139686</v>
      </c>
      <c r="B11294" s="84" t="s">
        <v>17548</v>
      </c>
    </row>
    <row r="11295" spans="1:2" ht="11.5" hidden="1" x14ac:dyDescent="0.25">
      <c r="A11295" s="85">
        <v>27139687</v>
      </c>
      <c r="B11295" s="84" t="s">
        <v>17549</v>
      </c>
    </row>
    <row r="11296" spans="1:2" ht="11.5" hidden="1" x14ac:dyDescent="0.25">
      <c r="A11296" s="85">
        <v>27139688</v>
      </c>
      <c r="B11296" s="84" t="s">
        <v>17550</v>
      </c>
    </row>
    <row r="11297" spans="1:2" ht="11.5" hidden="1" x14ac:dyDescent="0.25">
      <c r="A11297" s="85">
        <v>27139695</v>
      </c>
      <c r="B11297" s="84" t="s">
        <v>17551</v>
      </c>
    </row>
    <row r="11298" spans="1:2" ht="11.5" hidden="1" x14ac:dyDescent="0.25">
      <c r="A11298" s="85">
        <v>27139713</v>
      </c>
      <c r="B11298" s="84" t="s">
        <v>17552</v>
      </c>
    </row>
    <row r="11299" spans="1:2" ht="11.5" hidden="1" x14ac:dyDescent="0.25">
      <c r="A11299" s="85">
        <v>27139716</v>
      </c>
      <c r="B11299" s="84" t="s">
        <v>17553</v>
      </c>
    </row>
    <row r="11300" spans="1:2" ht="11.5" hidden="1" x14ac:dyDescent="0.25">
      <c r="A11300" s="85">
        <v>27139718</v>
      </c>
      <c r="B11300" s="84" t="s">
        <v>17554</v>
      </c>
    </row>
    <row r="11301" spans="1:2" ht="11.5" hidden="1" x14ac:dyDescent="0.25">
      <c r="A11301" s="85">
        <v>27139530</v>
      </c>
      <c r="B11301" s="84" t="s">
        <v>17555</v>
      </c>
    </row>
    <row r="11302" spans="1:2" ht="11.5" hidden="1" x14ac:dyDescent="0.25">
      <c r="A11302" s="85">
        <v>27139523</v>
      </c>
      <c r="B11302" s="84" t="s">
        <v>17556</v>
      </c>
    </row>
    <row r="11303" spans="1:2" ht="11.5" hidden="1" x14ac:dyDescent="0.25">
      <c r="A11303" s="85">
        <v>27139516</v>
      </c>
      <c r="B11303" s="84" t="s">
        <v>17557</v>
      </c>
    </row>
    <row r="11304" spans="1:2" ht="11.5" hidden="1" x14ac:dyDescent="0.25">
      <c r="A11304" s="85">
        <v>27139504</v>
      </c>
      <c r="B11304" s="84" t="s">
        <v>17558</v>
      </c>
    </row>
    <row r="11305" spans="1:2" ht="11.5" hidden="1" x14ac:dyDescent="0.25">
      <c r="A11305" s="85">
        <v>27139714</v>
      </c>
      <c r="B11305" s="84" t="s">
        <v>17559</v>
      </c>
    </row>
    <row r="11306" spans="1:2" ht="11.5" hidden="1" x14ac:dyDescent="0.25">
      <c r="A11306" s="85">
        <v>27139696</v>
      </c>
      <c r="B11306" s="84" t="s">
        <v>17560</v>
      </c>
    </row>
    <row r="11307" spans="1:2" ht="11.5" hidden="1" x14ac:dyDescent="0.25">
      <c r="A11307" s="85">
        <v>27139692</v>
      </c>
      <c r="B11307" s="84" t="s">
        <v>17561</v>
      </c>
    </row>
    <row r="11308" spans="1:2" ht="11.5" hidden="1" x14ac:dyDescent="0.25">
      <c r="A11308" s="85">
        <v>27139584</v>
      </c>
      <c r="B11308" s="84" t="s">
        <v>17562</v>
      </c>
    </row>
    <row r="11309" spans="1:2" ht="11.5" hidden="1" x14ac:dyDescent="0.25">
      <c r="A11309" s="85">
        <v>27139639</v>
      </c>
      <c r="B11309" s="84" t="s">
        <v>17563</v>
      </c>
    </row>
    <row r="11310" spans="1:2" ht="11.5" hidden="1" x14ac:dyDescent="0.25">
      <c r="A11310" s="85">
        <v>27139599</v>
      </c>
      <c r="B11310" s="84" t="s">
        <v>17564</v>
      </c>
    </row>
    <row r="11311" spans="1:2" ht="11.5" hidden="1" x14ac:dyDescent="0.25">
      <c r="A11311" s="85">
        <v>27139596</v>
      </c>
      <c r="B11311" s="84" t="s">
        <v>17565</v>
      </c>
    </row>
    <row r="11312" spans="1:2" ht="11.5" hidden="1" x14ac:dyDescent="0.25">
      <c r="A11312" s="85">
        <v>27139591</v>
      </c>
      <c r="B11312" s="84" t="s">
        <v>17566</v>
      </c>
    </row>
    <row r="11313" spans="1:3" ht="11.5" hidden="1" x14ac:dyDescent="0.25">
      <c r="A11313" s="85">
        <v>27139743</v>
      </c>
      <c r="B11313" s="84" t="s">
        <v>17567</v>
      </c>
    </row>
    <row r="11314" spans="1:3" ht="11.5" hidden="1" x14ac:dyDescent="0.25">
      <c r="A11314" s="85">
        <v>27139737</v>
      </c>
      <c r="B11314" s="84" t="s">
        <v>17568</v>
      </c>
    </row>
    <row r="11315" spans="1:3" ht="11.5" x14ac:dyDescent="0.25">
      <c r="A11315" s="85">
        <v>25427084</v>
      </c>
      <c r="B11315" s="84" t="s">
        <v>5653</v>
      </c>
      <c r="C11315" s="82" t="s">
        <v>5654</v>
      </c>
    </row>
    <row r="11316" spans="1:3" ht="11.5" x14ac:dyDescent="0.25">
      <c r="A11316" s="85">
        <v>25575687</v>
      </c>
      <c r="B11316" s="84" t="s">
        <v>5655</v>
      </c>
      <c r="C11316" s="82" t="s">
        <v>5654</v>
      </c>
    </row>
    <row r="11317" spans="1:3" ht="11.5" x14ac:dyDescent="0.25">
      <c r="A11317" s="85">
        <v>25579746</v>
      </c>
      <c r="B11317" s="84" t="s">
        <v>5656</v>
      </c>
      <c r="C11317" s="82" t="s">
        <v>5657</v>
      </c>
    </row>
    <row r="11318" spans="1:3" ht="11.5" x14ac:dyDescent="0.25">
      <c r="A11318" s="85">
        <v>25401288</v>
      </c>
      <c r="B11318" s="84" t="s">
        <v>5658</v>
      </c>
      <c r="C11318" s="82" t="s">
        <v>5659</v>
      </c>
    </row>
    <row r="11319" spans="1:3" ht="11.5" x14ac:dyDescent="0.25">
      <c r="A11319" s="85">
        <v>25426913</v>
      </c>
      <c r="B11319" s="84" t="s">
        <v>5660</v>
      </c>
      <c r="C11319" s="82" t="s">
        <v>5661</v>
      </c>
    </row>
    <row r="11320" spans="1:3" ht="11.5" x14ac:dyDescent="0.25">
      <c r="A11320" s="85">
        <v>25576094</v>
      </c>
      <c r="B11320" s="84" t="s">
        <v>5662</v>
      </c>
      <c r="C11320" s="82" t="s">
        <v>5661</v>
      </c>
    </row>
    <row r="11321" spans="1:3" ht="11.5" x14ac:dyDescent="0.25">
      <c r="A11321" s="85">
        <v>25468251</v>
      </c>
      <c r="B11321" s="84" t="s">
        <v>5663</v>
      </c>
      <c r="C11321" s="82" t="s">
        <v>5664</v>
      </c>
    </row>
    <row r="11322" spans="1:3" ht="11.5" x14ac:dyDescent="0.25">
      <c r="A11322" s="85">
        <v>25400792</v>
      </c>
      <c r="B11322" s="84" t="s">
        <v>5665</v>
      </c>
      <c r="C11322" s="82" t="s">
        <v>5664</v>
      </c>
    </row>
    <row r="11323" spans="1:3" ht="11.5" hidden="1" x14ac:dyDescent="0.25">
      <c r="A11323" s="85">
        <v>27093431</v>
      </c>
      <c r="B11323" s="84" t="s">
        <v>17575</v>
      </c>
    </row>
    <row r="11324" spans="1:3" ht="11.5" hidden="1" x14ac:dyDescent="0.25">
      <c r="A11324" s="85">
        <v>27067177</v>
      </c>
      <c r="B11324" s="84" t="s">
        <v>17576</v>
      </c>
    </row>
    <row r="11325" spans="1:3" ht="11.5" x14ac:dyDescent="0.25">
      <c r="A11325" s="85">
        <v>27170227</v>
      </c>
      <c r="B11325" s="84" t="s">
        <v>5666</v>
      </c>
      <c r="C11325" s="82" t="s">
        <v>5667</v>
      </c>
    </row>
    <row r="11326" spans="1:3" ht="11.5" x14ac:dyDescent="0.25">
      <c r="A11326" s="85">
        <v>25580030</v>
      </c>
      <c r="B11326" s="84" t="s">
        <v>5668</v>
      </c>
      <c r="C11326" s="82" t="s">
        <v>5667</v>
      </c>
    </row>
    <row r="11327" spans="1:3" ht="11.5" x14ac:dyDescent="0.25">
      <c r="A11327" s="85">
        <v>25577174</v>
      </c>
      <c r="B11327" s="84" t="s">
        <v>5669</v>
      </c>
      <c r="C11327" s="82" t="s">
        <v>5670</v>
      </c>
    </row>
    <row r="11328" spans="1:3" ht="11.5" x14ac:dyDescent="0.25">
      <c r="A11328" s="85">
        <v>27097200</v>
      </c>
      <c r="B11328" s="84" t="s">
        <v>5671</v>
      </c>
      <c r="C11328" s="82" t="s">
        <v>5672</v>
      </c>
    </row>
    <row r="11329" spans="1:3" ht="11.5" x14ac:dyDescent="0.25">
      <c r="A11329" s="85">
        <v>27157286</v>
      </c>
      <c r="B11329" s="84" t="s">
        <v>5673</v>
      </c>
      <c r="C11329" s="82" t="s">
        <v>5674</v>
      </c>
    </row>
    <row r="11330" spans="1:3" ht="11.5" hidden="1" x14ac:dyDescent="0.25">
      <c r="A11330" s="85">
        <v>27176970</v>
      </c>
      <c r="B11330" s="84" t="s">
        <v>17580</v>
      </c>
    </row>
    <row r="11331" spans="1:3" ht="11.5" x14ac:dyDescent="0.25">
      <c r="A11331" s="85">
        <v>27158161</v>
      </c>
      <c r="B11331" s="84" t="s">
        <v>5675</v>
      </c>
      <c r="C11331" s="82" t="s">
        <v>5676</v>
      </c>
    </row>
    <row r="11332" spans="1:3" ht="11.5" hidden="1" x14ac:dyDescent="0.25">
      <c r="A11332" s="85">
        <v>27074294</v>
      </c>
      <c r="B11332" s="84" t="s">
        <v>17581</v>
      </c>
    </row>
    <row r="11333" spans="1:3" ht="11.5" x14ac:dyDescent="0.25">
      <c r="A11333" s="85">
        <v>25402219</v>
      </c>
      <c r="B11333" s="84" t="s">
        <v>5677</v>
      </c>
      <c r="C11333" s="82" t="s">
        <v>5678</v>
      </c>
    </row>
    <row r="11334" spans="1:3" ht="11.5" x14ac:dyDescent="0.25">
      <c r="A11334" s="85">
        <v>25473668</v>
      </c>
      <c r="B11334" s="84" t="s">
        <v>5679</v>
      </c>
      <c r="C11334" s="82" t="s">
        <v>5678</v>
      </c>
    </row>
    <row r="11335" spans="1:3" ht="11.5" x14ac:dyDescent="0.25">
      <c r="A11335" s="85">
        <v>25404265</v>
      </c>
      <c r="B11335" s="84" t="s">
        <v>5680</v>
      </c>
      <c r="C11335" s="82" t="s">
        <v>5681</v>
      </c>
    </row>
    <row r="11336" spans="1:3" ht="11.5" hidden="1" x14ac:dyDescent="0.25">
      <c r="A11336" s="85">
        <v>25574775</v>
      </c>
      <c r="B11336" s="84" t="s">
        <v>17584</v>
      </c>
    </row>
    <row r="11337" spans="1:3" ht="11.5" hidden="1" x14ac:dyDescent="0.25">
      <c r="A11337" s="85">
        <v>27161612</v>
      </c>
      <c r="B11337" s="84" t="s">
        <v>26231</v>
      </c>
    </row>
    <row r="11338" spans="1:3" ht="11.5" hidden="1" x14ac:dyDescent="0.25">
      <c r="A11338" s="85">
        <v>27161605</v>
      </c>
      <c r="B11338" s="84" t="s">
        <v>26232</v>
      </c>
    </row>
    <row r="11339" spans="1:3" ht="11.5" hidden="1" x14ac:dyDescent="0.25">
      <c r="A11339" s="85">
        <v>27161608</v>
      </c>
      <c r="B11339" s="84" t="s">
        <v>26233</v>
      </c>
    </row>
    <row r="11340" spans="1:3" ht="11.5" hidden="1" x14ac:dyDescent="0.25">
      <c r="A11340" s="85">
        <v>27161610</v>
      </c>
      <c r="B11340" s="84" t="s">
        <v>26234</v>
      </c>
    </row>
    <row r="11341" spans="1:3" ht="11.5" hidden="1" x14ac:dyDescent="0.25">
      <c r="A11341" s="85">
        <v>27161809</v>
      </c>
      <c r="B11341" s="84" t="s">
        <v>26235</v>
      </c>
    </row>
    <row r="11342" spans="1:3" ht="11.5" hidden="1" x14ac:dyDescent="0.25">
      <c r="A11342" s="85">
        <v>27116537</v>
      </c>
      <c r="B11342" s="84" t="s">
        <v>26236</v>
      </c>
    </row>
    <row r="11343" spans="1:3" ht="11.5" hidden="1" x14ac:dyDescent="0.25">
      <c r="A11343" s="85">
        <v>27162201</v>
      </c>
      <c r="B11343" s="84" t="s">
        <v>26237</v>
      </c>
    </row>
    <row r="11344" spans="1:3" ht="11.5" hidden="1" x14ac:dyDescent="0.25">
      <c r="A11344" s="85">
        <v>27162199</v>
      </c>
      <c r="B11344" s="84" t="s">
        <v>26238</v>
      </c>
    </row>
    <row r="11345" spans="1:3" ht="11.5" hidden="1" x14ac:dyDescent="0.25">
      <c r="A11345" s="85">
        <v>27162198</v>
      </c>
      <c r="B11345" s="84" t="s">
        <v>26239</v>
      </c>
    </row>
    <row r="11346" spans="1:3" ht="11.5" hidden="1" x14ac:dyDescent="0.25">
      <c r="A11346" s="85">
        <v>25064320</v>
      </c>
      <c r="B11346" s="84" t="s">
        <v>17585</v>
      </c>
    </row>
    <row r="11347" spans="1:3" ht="11.5" hidden="1" x14ac:dyDescent="0.25">
      <c r="A11347" s="85">
        <v>27020643</v>
      </c>
      <c r="B11347" s="84" t="s">
        <v>17586</v>
      </c>
    </row>
    <row r="11348" spans="1:3" ht="11.5" hidden="1" x14ac:dyDescent="0.25">
      <c r="A11348" s="85">
        <v>25125184</v>
      </c>
      <c r="B11348" s="84" t="s">
        <v>17587</v>
      </c>
    </row>
    <row r="11349" spans="1:3" ht="11.5" x14ac:dyDescent="0.25">
      <c r="A11349" s="85">
        <v>25472751</v>
      </c>
      <c r="B11349" s="84" t="s">
        <v>5682</v>
      </c>
      <c r="C11349" s="82" t="s">
        <v>5683</v>
      </c>
    </row>
    <row r="11350" spans="1:3" ht="11.5" x14ac:dyDescent="0.25">
      <c r="A11350" s="85">
        <v>25402217</v>
      </c>
      <c r="B11350" s="84" t="s">
        <v>5684</v>
      </c>
      <c r="C11350" s="82" t="s">
        <v>5685</v>
      </c>
    </row>
    <row r="11351" spans="1:3" ht="11.5" hidden="1" x14ac:dyDescent="0.25">
      <c r="A11351" s="85">
        <v>25418915</v>
      </c>
      <c r="B11351" s="84" t="s">
        <v>17588</v>
      </c>
    </row>
    <row r="11352" spans="1:3" ht="11.5" x14ac:dyDescent="0.25">
      <c r="A11352" s="85">
        <v>25474234</v>
      </c>
      <c r="B11352" s="84" t="s">
        <v>5686</v>
      </c>
      <c r="C11352" s="82" t="s">
        <v>5687</v>
      </c>
    </row>
    <row r="11353" spans="1:3" ht="11.5" x14ac:dyDescent="0.25">
      <c r="A11353" s="85">
        <v>25402214</v>
      </c>
      <c r="B11353" s="84" t="s">
        <v>5688</v>
      </c>
      <c r="C11353" s="82" t="s">
        <v>5689</v>
      </c>
    </row>
    <row r="11354" spans="1:3" ht="11.5" x14ac:dyDescent="0.25">
      <c r="A11354" s="85">
        <v>25404115</v>
      </c>
      <c r="B11354" s="84" t="s">
        <v>5690</v>
      </c>
      <c r="C11354" s="82" t="s">
        <v>5691</v>
      </c>
    </row>
    <row r="11355" spans="1:3" ht="11.5" x14ac:dyDescent="0.25">
      <c r="A11355" s="85">
        <v>27108503</v>
      </c>
      <c r="B11355" s="84" t="s">
        <v>5692</v>
      </c>
      <c r="C11355" s="82" t="s">
        <v>5691</v>
      </c>
    </row>
    <row r="11356" spans="1:3" ht="11.5" x14ac:dyDescent="0.25">
      <c r="A11356" s="85">
        <v>25405683</v>
      </c>
      <c r="B11356" s="84" t="s">
        <v>5693</v>
      </c>
      <c r="C11356" s="82" t="s">
        <v>5694</v>
      </c>
    </row>
    <row r="11357" spans="1:3" ht="11.5" x14ac:dyDescent="0.25">
      <c r="A11357" s="85">
        <v>25128976</v>
      </c>
      <c r="B11357" s="84" t="s">
        <v>5695</v>
      </c>
      <c r="C11357" s="82" t="s">
        <v>5696</v>
      </c>
    </row>
    <row r="11358" spans="1:3" ht="11.5" x14ac:dyDescent="0.25">
      <c r="A11358" s="85">
        <v>25484232</v>
      </c>
      <c r="B11358" s="84" t="s">
        <v>5697</v>
      </c>
      <c r="C11358" s="82" t="s">
        <v>5698</v>
      </c>
    </row>
    <row r="11359" spans="1:3" ht="11.5" x14ac:dyDescent="0.25">
      <c r="A11359" s="85">
        <v>25469625</v>
      </c>
      <c r="B11359" s="84" t="s">
        <v>5699</v>
      </c>
      <c r="C11359" s="82" t="s">
        <v>5700</v>
      </c>
    </row>
    <row r="11360" spans="1:3" ht="11.5" x14ac:dyDescent="0.25">
      <c r="A11360" s="85">
        <v>25589601</v>
      </c>
      <c r="B11360" s="84" t="s">
        <v>5701</v>
      </c>
      <c r="C11360" s="82" t="s">
        <v>5702</v>
      </c>
    </row>
    <row r="11361" spans="1:3" ht="11.5" hidden="1" x14ac:dyDescent="0.25">
      <c r="A11361" s="85">
        <v>27155911</v>
      </c>
      <c r="B11361" s="84" t="s">
        <v>17589</v>
      </c>
    </row>
    <row r="11362" spans="1:3" ht="11.5" x14ac:dyDescent="0.25">
      <c r="A11362" s="85">
        <v>27169655</v>
      </c>
      <c r="B11362" s="84" t="s">
        <v>5703</v>
      </c>
      <c r="C11362" s="82" t="s">
        <v>5704</v>
      </c>
    </row>
    <row r="11363" spans="1:3" ht="11.5" x14ac:dyDescent="0.25">
      <c r="A11363" s="85">
        <v>25415676</v>
      </c>
      <c r="B11363" s="84" t="s">
        <v>5705</v>
      </c>
      <c r="C11363" s="82" t="s">
        <v>5706</v>
      </c>
    </row>
    <row r="11364" spans="1:3" ht="11.5" hidden="1" x14ac:dyDescent="0.25">
      <c r="A11364" s="85">
        <v>27095035</v>
      </c>
      <c r="B11364" s="84" t="s">
        <v>17591</v>
      </c>
    </row>
    <row r="11365" spans="1:3" ht="11.5" hidden="1" x14ac:dyDescent="0.25">
      <c r="A11365" s="85">
        <v>27188589</v>
      </c>
      <c r="B11365" s="84" t="s">
        <v>17592</v>
      </c>
    </row>
    <row r="11366" spans="1:3" ht="11.5" hidden="1" x14ac:dyDescent="0.25">
      <c r="A11366" s="85">
        <v>27188839</v>
      </c>
      <c r="B11366" s="84" t="s">
        <v>17593</v>
      </c>
    </row>
    <row r="11367" spans="1:3" ht="11.5" x14ac:dyDescent="0.25">
      <c r="A11367" s="85">
        <v>27170148</v>
      </c>
      <c r="B11367" s="84" t="s">
        <v>5707</v>
      </c>
      <c r="C11367" s="82" t="s">
        <v>5706</v>
      </c>
    </row>
    <row r="11368" spans="1:3" ht="11.5" hidden="1" x14ac:dyDescent="0.25">
      <c r="A11368" s="85">
        <v>27093963</v>
      </c>
      <c r="B11368" s="84" t="s">
        <v>17594</v>
      </c>
    </row>
    <row r="11369" spans="1:3" ht="11.5" hidden="1" x14ac:dyDescent="0.25">
      <c r="A11369" s="85">
        <v>27190092</v>
      </c>
      <c r="B11369" s="84" t="s">
        <v>17595</v>
      </c>
    </row>
    <row r="11370" spans="1:3" ht="11.5" x14ac:dyDescent="0.25">
      <c r="A11370" s="85">
        <v>25428051</v>
      </c>
      <c r="B11370" s="84" t="s">
        <v>5708</v>
      </c>
      <c r="C11370" s="82" t="s">
        <v>5709</v>
      </c>
    </row>
    <row r="11371" spans="1:3" ht="11.5" hidden="1" x14ac:dyDescent="0.25">
      <c r="A11371" s="85">
        <v>25188940</v>
      </c>
      <c r="B11371" s="84" t="s">
        <v>17596</v>
      </c>
    </row>
    <row r="11372" spans="1:3" ht="11.5" x14ac:dyDescent="0.25">
      <c r="A11372" s="85">
        <v>25461698</v>
      </c>
      <c r="B11372" s="84" t="s">
        <v>5710</v>
      </c>
      <c r="C11372" s="82" t="s">
        <v>5711</v>
      </c>
    </row>
    <row r="11373" spans="1:3" ht="11.5" hidden="1" x14ac:dyDescent="0.25">
      <c r="A11373" s="85">
        <v>25459745</v>
      </c>
      <c r="B11373" s="84" t="s">
        <v>17597</v>
      </c>
    </row>
    <row r="11374" spans="1:3" ht="11.5" hidden="1" x14ac:dyDescent="0.25">
      <c r="A11374" s="85">
        <v>25576217</v>
      </c>
      <c r="B11374" s="84" t="s">
        <v>17598</v>
      </c>
    </row>
    <row r="11375" spans="1:3" ht="11.5" hidden="1" x14ac:dyDescent="0.25">
      <c r="A11375" s="85">
        <v>25063359</v>
      </c>
      <c r="B11375" s="84" t="s">
        <v>17599</v>
      </c>
    </row>
    <row r="11376" spans="1:3" ht="11.5" hidden="1" x14ac:dyDescent="0.25">
      <c r="A11376" s="85">
        <v>25063276</v>
      </c>
      <c r="B11376" s="84" t="s">
        <v>17600</v>
      </c>
    </row>
    <row r="11377" spans="1:3" ht="11.5" hidden="1" x14ac:dyDescent="0.25">
      <c r="A11377" s="85">
        <v>25063278</v>
      </c>
      <c r="B11377" s="84" t="s">
        <v>17601</v>
      </c>
    </row>
    <row r="11378" spans="1:3" ht="11.5" hidden="1" x14ac:dyDescent="0.25">
      <c r="A11378" s="85">
        <v>25459757</v>
      </c>
      <c r="B11378" s="84" t="s">
        <v>17602</v>
      </c>
    </row>
    <row r="11379" spans="1:3" ht="11.5" hidden="1" x14ac:dyDescent="0.25">
      <c r="A11379" s="85">
        <v>25063282</v>
      </c>
      <c r="B11379" s="84" t="s">
        <v>17603</v>
      </c>
    </row>
    <row r="11380" spans="1:3" ht="11.5" hidden="1" x14ac:dyDescent="0.25">
      <c r="A11380" s="85">
        <v>60032298</v>
      </c>
      <c r="B11380" s="84" t="s">
        <v>17604</v>
      </c>
    </row>
    <row r="11381" spans="1:3" ht="11.5" hidden="1" x14ac:dyDescent="0.25">
      <c r="A11381" s="85">
        <v>27165069</v>
      </c>
      <c r="B11381" s="84" t="s">
        <v>17605</v>
      </c>
    </row>
    <row r="11382" spans="1:3" ht="11.5" hidden="1" x14ac:dyDescent="0.25">
      <c r="A11382" s="85">
        <v>27165068</v>
      </c>
      <c r="B11382" s="84" t="s">
        <v>17606</v>
      </c>
    </row>
    <row r="11383" spans="1:3" ht="11.5" hidden="1" x14ac:dyDescent="0.25">
      <c r="A11383" s="85">
        <v>27112277</v>
      </c>
      <c r="B11383" s="84" t="s">
        <v>17607</v>
      </c>
    </row>
    <row r="11384" spans="1:3" ht="11.5" x14ac:dyDescent="0.25">
      <c r="A11384" s="85">
        <v>25469781</v>
      </c>
      <c r="B11384" s="84" t="s">
        <v>5712</v>
      </c>
      <c r="C11384" s="82" t="s">
        <v>5711</v>
      </c>
    </row>
    <row r="11385" spans="1:3" ht="11.5" hidden="1" x14ac:dyDescent="0.25">
      <c r="A11385" s="85">
        <v>25276566</v>
      </c>
      <c r="B11385" s="84" t="s">
        <v>17608</v>
      </c>
    </row>
    <row r="11386" spans="1:3" ht="11.5" hidden="1" x14ac:dyDescent="0.25">
      <c r="A11386" s="85">
        <v>25276570</v>
      </c>
      <c r="B11386" s="84" t="s">
        <v>17609</v>
      </c>
    </row>
    <row r="11387" spans="1:3" ht="11.5" hidden="1" x14ac:dyDescent="0.25">
      <c r="A11387" s="85">
        <v>25472441</v>
      </c>
      <c r="B11387" s="84" t="s">
        <v>17610</v>
      </c>
    </row>
    <row r="11388" spans="1:3" ht="11.5" x14ac:dyDescent="0.25">
      <c r="A11388" s="85">
        <v>25434123</v>
      </c>
      <c r="B11388" s="84" t="s">
        <v>5713</v>
      </c>
      <c r="C11388" s="82" t="s">
        <v>5714</v>
      </c>
    </row>
    <row r="11389" spans="1:3" ht="11.5" hidden="1" x14ac:dyDescent="0.25">
      <c r="A11389" s="85">
        <v>25282695</v>
      </c>
      <c r="B11389" s="84" t="s">
        <v>17611</v>
      </c>
    </row>
    <row r="11390" spans="1:3" ht="11.5" hidden="1" x14ac:dyDescent="0.25">
      <c r="A11390" s="85">
        <v>25276550</v>
      </c>
      <c r="B11390" s="84" t="s">
        <v>17612</v>
      </c>
    </row>
    <row r="11391" spans="1:3" ht="11.5" hidden="1" x14ac:dyDescent="0.25">
      <c r="A11391" s="85">
        <v>25061711</v>
      </c>
      <c r="B11391" s="84" t="s">
        <v>17613</v>
      </c>
    </row>
    <row r="11392" spans="1:3" ht="11.5" x14ac:dyDescent="0.25">
      <c r="A11392" s="85">
        <v>25562498</v>
      </c>
      <c r="B11392" s="84" t="s">
        <v>5715</v>
      </c>
      <c r="C11392" s="82" t="s">
        <v>5716</v>
      </c>
    </row>
    <row r="11393" spans="1:3" ht="11.5" hidden="1" x14ac:dyDescent="0.25">
      <c r="A11393" s="85">
        <v>25468965</v>
      </c>
      <c r="B11393" s="84" t="s">
        <v>17614</v>
      </c>
    </row>
    <row r="11394" spans="1:3" ht="11.5" hidden="1" x14ac:dyDescent="0.25">
      <c r="A11394" s="85">
        <v>25113200</v>
      </c>
      <c r="B11394" s="84" t="s">
        <v>17615</v>
      </c>
    </row>
    <row r="11395" spans="1:3" ht="11.5" hidden="1" x14ac:dyDescent="0.25">
      <c r="A11395" s="85">
        <v>25400167</v>
      </c>
      <c r="B11395" s="84" t="s">
        <v>17616</v>
      </c>
    </row>
    <row r="11396" spans="1:3" ht="11.5" hidden="1" x14ac:dyDescent="0.25">
      <c r="A11396" s="85">
        <v>27004886</v>
      </c>
      <c r="B11396" s="84" t="s">
        <v>17617</v>
      </c>
    </row>
    <row r="11397" spans="1:3" ht="11.5" hidden="1" x14ac:dyDescent="0.25">
      <c r="A11397" s="85">
        <v>27004883</v>
      </c>
      <c r="B11397" s="84" t="s">
        <v>17618</v>
      </c>
    </row>
    <row r="11398" spans="1:3" ht="11.5" x14ac:dyDescent="0.25">
      <c r="A11398" s="85">
        <v>25562528</v>
      </c>
      <c r="B11398" s="84" t="s">
        <v>5717</v>
      </c>
      <c r="C11398" s="82" t="s">
        <v>5718</v>
      </c>
    </row>
    <row r="11399" spans="1:3" ht="11.5" hidden="1" x14ac:dyDescent="0.25">
      <c r="A11399" s="85">
        <v>25121514</v>
      </c>
      <c r="B11399" s="84" t="s">
        <v>17619</v>
      </c>
    </row>
    <row r="11400" spans="1:3" ht="11.5" x14ac:dyDescent="0.25">
      <c r="A11400" s="85">
        <v>25428020</v>
      </c>
      <c r="B11400" s="84" t="s">
        <v>5719</v>
      </c>
      <c r="C11400" s="82" t="s">
        <v>5720</v>
      </c>
    </row>
    <row r="11401" spans="1:3" ht="11.5" hidden="1" x14ac:dyDescent="0.25">
      <c r="A11401" s="85">
        <v>25089702</v>
      </c>
      <c r="B11401" s="84" t="s">
        <v>17620</v>
      </c>
    </row>
    <row r="11402" spans="1:3" ht="11.5" hidden="1" x14ac:dyDescent="0.25">
      <c r="A11402" s="85">
        <v>25113566</v>
      </c>
      <c r="B11402" s="84" t="s">
        <v>17621</v>
      </c>
    </row>
    <row r="11403" spans="1:3" ht="11.5" hidden="1" x14ac:dyDescent="0.25">
      <c r="A11403" s="85">
        <v>25125177</v>
      </c>
      <c r="B11403" s="84" t="s">
        <v>17622</v>
      </c>
    </row>
    <row r="11404" spans="1:3" ht="11.5" hidden="1" x14ac:dyDescent="0.25">
      <c r="A11404" s="85">
        <v>25129906</v>
      </c>
      <c r="B11404" s="84" t="s">
        <v>17623</v>
      </c>
    </row>
    <row r="11405" spans="1:3" ht="11.5" x14ac:dyDescent="0.25">
      <c r="A11405" s="85">
        <v>25510880</v>
      </c>
      <c r="B11405" s="84" t="s">
        <v>5721</v>
      </c>
      <c r="C11405" s="82" t="s">
        <v>5722</v>
      </c>
    </row>
    <row r="11406" spans="1:3" ht="11.5" x14ac:dyDescent="0.25">
      <c r="A11406" s="85">
        <v>25562497</v>
      </c>
      <c r="B11406" s="84" t="s">
        <v>5723</v>
      </c>
      <c r="C11406" s="82" t="s">
        <v>5724</v>
      </c>
    </row>
    <row r="11407" spans="1:3" ht="11.5" hidden="1" x14ac:dyDescent="0.25">
      <c r="A11407" s="85">
        <v>25579821</v>
      </c>
      <c r="B11407" s="84" t="s">
        <v>17624</v>
      </c>
    </row>
    <row r="11408" spans="1:3" ht="11.5" hidden="1" x14ac:dyDescent="0.25">
      <c r="A11408" s="85">
        <v>25579816</v>
      </c>
      <c r="B11408" s="84" t="s">
        <v>17625</v>
      </c>
    </row>
    <row r="11409" spans="1:3" ht="11.5" hidden="1" x14ac:dyDescent="0.25">
      <c r="A11409" s="85">
        <v>25579419</v>
      </c>
      <c r="B11409" s="84" t="s">
        <v>17626</v>
      </c>
    </row>
    <row r="11410" spans="1:3" ht="11.5" hidden="1" x14ac:dyDescent="0.25">
      <c r="A11410" s="85">
        <v>25579817</v>
      </c>
      <c r="B11410" s="84" t="s">
        <v>17627</v>
      </c>
    </row>
    <row r="11411" spans="1:3" ht="11.5" hidden="1" x14ac:dyDescent="0.25">
      <c r="A11411" s="85">
        <v>25595504</v>
      </c>
      <c r="B11411" s="84" t="s">
        <v>9504</v>
      </c>
    </row>
    <row r="11412" spans="1:3" ht="11.5" x14ac:dyDescent="0.25">
      <c r="A11412" s="85">
        <v>25562527</v>
      </c>
      <c r="B11412" s="84" t="s">
        <v>5725</v>
      </c>
      <c r="C11412" s="82" t="s">
        <v>5726</v>
      </c>
    </row>
    <row r="11413" spans="1:3" ht="11.5" hidden="1" x14ac:dyDescent="0.25">
      <c r="A11413" s="85">
        <v>25579814</v>
      </c>
      <c r="B11413" s="84" t="s">
        <v>17628</v>
      </c>
    </row>
    <row r="11414" spans="1:3" ht="11.5" hidden="1" x14ac:dyDescent="0.25">
      <c r="A11414" s="85">
        <v>25579813</v>
      </c>
      <c r="B11414" s="84" t="s">
        <v>17629</v>
      </c>
    </row>
    <row r="11415" spans="1:3" ht="11.5" hidden="1" x14ac:dyDescent="0.25">
      <c r="A11415" s="85">
        <v>25579811</v>
      </c>
      <c r="B11415" s="84" t="s">
        <v>17630</v>
      </c>
    </row>
    <row r="11416" spans="1:3" ht="11.5" hidden="1" x14ac:dyDescent="0.25">
      <c r="A11416" s="85">
        <v>25579819</v>
      </c>
      <c r="B11416" s="84" t="s">
        <v>17630</v>
      </c>
    </row>
    <row r="11417" spans="1:3" ht="11.5" hidden="1" x14ac:dyDescent="0.25">
      <c r="A11417" s="85">
        <v>25579809</v>
      </c>
      <c r="B11417" s="84" t="s">
        <v>17631</v>
      </c>
    </row>
    <row r="11418" spans="1:3" ht="11.5" x14ac:dyDescent="0.25">
      <c r="A11418" s="85">
        <v>25472891</v>
      </c>
      <c r="B11418" s="84" t="s">
        <v>5727</v>
      </c>
      <c r="C11418" s="82" t="s">
        <v>5728</v>
      </c>
    </row>
    <row r="11419" spans="1:3" ht="11.5" hidden="1" x14ac:dyDescent="0.25">
      <c r="A11419" s="85">
        <v>25579812</v>
      </c>
      <c r="B11419" s="84" t="s">
        <v>17632</v>
      </c>
    </row>
    <row r="11420" spans="1:3" ht="11.5" hidden="1" x14ac:dyDescent="0.25">
      <c r="A11420" s="85">
        <v>25579418</v>
      </c>
      <c r="B11420" s="84" t="s">
        <v>17633</v>
      </c>
    </row>
    <row r="11421" spans="1:3" ht="11.5" hidden="1" x14ac:dyDescent="0.25">
      <c r="A11421" s="85">
        <v>25579808</v>
      </c>
      <c r="B11421" s="84" t="s">
        <v>17634</v>
      </c>
    </row>
    <row r="11422" spans="1:3" ht="11.5" hidden="1" x14ac:dyDescent="0.25">
      <c r="A11422" s="85">
        <v>25456117</v>
      </c>
      <c r="B11422" s="84" t="s">
        <v>17635</v>
      </c>
    </row>
    <row r="11423" spans="1:3" ht="11.5" hidden="1" x14ac:dyDescent="0.25">
      <c r="A11423" s="85">
        <v>25579807</v>
      </c>
      <c r="B11423" s="84" t="s">
        <v>17636</v>
      </c>
    </row>
    <row r="11424" spans="1:3" ht="11.5" x14ac:dyDescent="0.25">
      <c r="A11424" s="85">
        <v>27069058</v>
      </c>
      <c r="B11424" s="84" t="s">
        <v>5729</v>
      </c>
      <c r="C11424" s="82" t="s">
        <v>5730</v>
      </c>
    </row>
    <row r="11425" spans="1:3" ht="11.5" x14ac:dyDescent="0.25">
      <c r="A11425" s="85">
        <v>27170211</v>
      </c>
      <c r="B11425" s="84" t="s">
        <v>5731</v>
      </c>
      <c r="C11425" s="82" t="s">
        <v>5732</v>
      </c>
    </row>
    <row r="11426" spans="1:3" ht="11.5" hidden="1" x14ac:dyDescent="0.25">
      <c r="A11426" s="85">
        <v>25456121</v>
      </c>
      <c r="B11426" s="84" t="s">
        <v>17637</v>
      </c>
    </row>
    <row r="11427" spans="1:3" ht="11.5" hidden="1" x14ac:dyDescent="0.25">
      <c r="A11427" s="85">
        <v>25579820</v>
      </c>
      <c r="B11427" s="84" t="s">
        <v>17638</v>
      </c>
    </row>
    <row r="11428" spans="1:3" ht="11.5" x14ac:dyDescent="0.25">
      <c r="A11428" s="85">
        <v>27169685</v>
      </c>
      <c r="B11428" s="84" t="s">
        <v>5733</v>
      </c>
      <c r="C11428" s="82" t="s">
        <v>5734</v>
      </c>
    </row>
    <row r="11429" spans="1:3" ht="11.5" x14ac:dyDescent="0.25">
      <c r="A11429" s="85">
        <v>27108046</v>
      </c>
      <c r="B11429" s="84" t="s">
        <v>5735</v>
      </c>
      <c r="C11429" s="82" t="s">
        <v>5736</v>
      </c>
    </row>
    <row r="11430" spans="1:3" ht="11.5" hidden="1" x14ac:dyDescent="0.25">
      <c r="A11430" s="85">
        <v>25577251</v>
      </c>
      <c r="B11430" s="84" t="s">
        <v>17639</v>
      </c>
    </row>
    <row r="11431" spans="1:3" ht="11.5" x14ac:dyDescent="0.25">
      <c r="A11431" s="85">
        <v>25426509</v>
      </c>
      <c r="B11431" s="84" t="s">
        <v>5737</v>
      </c>
      <c r="C11431" s="82" t="s">
        <v>5736</v>
      </c>
    </row>
    <row r="11432" spans="1:3" ht="11.5" x14ac:dyDescent="0.25">
      <c r="A11432" s="85">
        <v>25115028</v>
      </c>
      <c r="B11432" s="84" t="s">
        <v>5738</v>
      </c>
      <c r="C11432" s="82" t="s">
        <v>5739</v>
      </c>
    </row>
    <row r="11433" spans="1:3" ht="11.5" x14ac:dyDescent="0.25">
      <c r="A11433" s="85">
        <v>25460292</v>
      </c>
      <c r="B11433" s="84" t="s">
        <v>5740</v>
      </c>
      <c r="C11433" s="82" t="s">
        <v>5739</v>
      </c>
    </row>
    <row r="11434" spans="1:3" ht="11.5" hidden="1" x14ac:dyDescent="0.25">
      <c r="A11434" s="85">
        <v>25595503</v>
      </c>
      <c r="B11434" s="84" t="s">
        <v>9426</v>
      </c>
    </row>
    <row r="11435" spans="1:3" ht="11.5" x14ac:dyDescent="0.25">
      <c r="A11435" s="85">
        <v>25474205</v>
      </c>
      <c r="B11435" s="84" t="s">
        <v>5741</v>
      </c>
      <c r="C11435" s="82" t="s">
        <v>5742</v>
      </c>
    </row>
    <row r="11436" spans="1:3" ht="11.5" x14ac:dyDescent="0.25">
      <c r="A11436" s="85">
        <v>27163836</v>
      </c>
      <c r="B11436" s="84" t="s">
        <v>5743</v>
      </c>
      <c r="C11436" s="82" t="s">
        <v>5744</v>
      </c>
    </row>
    <row r="11437" spans="1:3" ht="11.5" x14ac:dyDescent="0.25">
      <c r="A11437" s="85">
        <v>27165063</v>
      </c>
      <c r="B11437" s="84" t="s">
        <v>5745</v>
      </c>
      <c r="C11437" s="82" t="s">
        <v>5746</v>
      </c>
    </row>
    <row r="11438" spans="1:3" ht="11.5" hidden="1" x14ac:dyDescent="0.25">
      <c r="A11438" s="85">
        <v>25579395</v>
      </c>
      <c r="B11438" s="84" t="s">
        <v>17640</v>
      </c>
    </row>
    <row r="11439" spans="1:3" ht="11.5" hidden="1" x14ac:dyDescent="0.25">
      <c r="A11439" s="85">
        <v>25579529</v>
      </c>
      <c r="B11439" s="84" t="s">
        <v>17641</v>
      </c>
    </row>
    <row r="11440" spans="1:3" ht="11.5" hidden="1" x14ac:dyDescent="0.25">
      <c r="A11440" s="85">
        <v>25579394</v>
      </c>
      <c r="B11440" s="84" t="s">
        <v>17642</v>
      </c>
    </row>
    <row r="11441" spans="1:3" ht="11.5" hidden="1" x14ac:dyDescent="0.25">
      <c r="A11441" s="85">
        <v>25579815</v>
      </c>
      <c r="B11441" s="84" t="s">
        <v>17643</v>
      </c>
    </row>
    <row r="11442" spans="1:3" ht="11.5" x14ac:dyDescent="0.25">
      <c r="A11442" s="85">
        <v>27094637</v>
      </c>
      <c r="B11442" s="84" t="s">
        <v>5747</v>
      </c>
      <c r="C11442" s="82" t="s">
        <v>5746</v>
      </c>
    </row>
    <row r="11443" spans="1:3" ht="11.5" hidden="1" x14ac:dyDescent="0.25">
      <c r="A11443" s="85">
        <v>25579818</v>
      </c>
      <c r="B11443" s="84" t="s">
        <v>17644</v>
      </c>
    </row>
    <row r="11444" spans="1:3" ht="11.5" hidden="1" x14ac:dyDescent="0.25">
      <c r="A11444" s="85">
        <v>25579393</v>
      </c>
      <c r="B11444" s="84" t="s">
        <v>17645</v>
      </c>
    </row>
    <row r="11445" spans="1:3" ht="11.5" x14ac:dyDescent="0.25">
      <c r="A11445" s="85">
        <v>25397886</v>
      </c>
      <c r="B11445" s="84" t="s">
        <v>5748</v>
      </c>
      <c r="C11445" s="82" t="s">
        <v>5749</v>
      </c>
    </row>
    <row r="11446" spans="1:3" ht="11.5" hidden="1" x14ac:dyDescent="0.25">
      <c r="A11446" s="85">
        <v>25579392</v>
      </c>
      <c r="B11446" s="84" t="s">
        <v>17646</v>
      </c>
    </row>
    <row r="11447" spans="1:3" ht="11.5" hidden="1" x14ac:dyDescent="0.25">
      <c r="A11447" s="85">
        <v>25579810</v>
      </c>
      <c r="B11447" s="84" t="s">
        <v>17647</v>
      </c>
    </row>
    <row r="11448" spans="1:3" ht="11.5" hidden="1" x14ac:dyDescent="0.25">
      <c r="A11448" s="85">
        <v>25579396</v>
      </c>
      <c r="B11448" s="84" t="s">
        <v>17648</v>
      </c>
    </row>
    <row r="11449" spans="1:3" ht="11.5" hidden="1" x14ac:dyDescent="0.25">
      <c r="A11449" s="85">
        <v>25579028</v>
      </c>
      <c r="B11449" s="84" t="s">
        <v>17649</v>
      </c>
    </row>
    <row r="11450" spans="1:3" ht="11.5" hidden="1" x14ac:dyDescent="0.25">
      <c r="A11450" s="85">
        <v>25579013</v>
      </c>
      <c r="B11450" s="84" t="s">
        <v>17650</v>
      </c>
    </row>
    <row r="11451" spans="1:3" ht="11.5" hidden="1" x14ac:dyDescent="0.25">
      <c r="A11451" s="85">
        <v>25579024</v>
      </c>
      <c r="B11451" s="84" t="s">
        <v>17650</v>
      </c>
    </row>
    <row r="11452" spans="1:3" ht="11.5" hidden="1" x14ac:dyDescent="0.25">
      <c r="A11452" s="85">
        <v>25579029</v>
      </c>
      <c r="B11452" s="84" t="s">
        <v>17651</v>
      </c>
    </row>
    <row r="11453" spans="1:3" ht="11.5" hidden="1" x14ac:dyDescent="0.25">
      <c r="A11453" s="85">
        <v>25579015</v>
      </c>
      <c r="B11453" s="84" t="s">
        <v>17652</v>
      </c>
    </row>
    <row r="11454" spans="1:3" ht="11.5" hidden="1" x14ac:dyDescent="0.25">
      <c r="A11454" s="85">
        <v>25577250</v>
      </c>
      <c r="B11454" s="84" t="s">
        <v>17653</v>
      </c>
    </row>
    <row r="11455" spans="1:3" ht="11.5" hidden="1" x14ac:dyDescent="0.25">
      <c r="A11455" s="85">
        <v>25579023</v>
      </c>
      <c r="B11455" s="84" t="s">
        <v>17654</v>
      </c>
    </row>
    <row r="11456" spans="1:3" ht="11.5" hidden="1" x14ac:dyDescent="0.25">
      <c r="A11456" s="85">
        <v>25579035</v>
      </c>
      <c r="B11456" s="84" t="s">
        <v>17655</v>
      </c>
    </row>
    <row r="11457" spans="1:3" ht="11.5" hidden="1" x14ac:dyDescent="0.25">
      <c r="A11457" s="85">
        <v>25579027</v>
      </c>
      <c r="B11457" s="84" t="s">
        <v>17656</v>
      </c>
    </row>
    <row r="11458" spans="1:3" ht="11.5" hidden="1" x14ac:dyDescent="0.25">
      <c r="A11458" s="85">
        <v>25579025</v>
      </c>
      <c r="B11458" s="84" t="s">
        <v>17657</v>
      </c>
    </row>
    <row r="11459" spans="1:3" ht="11.5" hidden="1" x14ac:dyDescent="0.25">
      <c r="A11459" s="85">
        <v>25579032</v>
      </c>
      <c r="B11459" s="84" t="s">
        <v>17658</v>
      </c>
    </row>
    <row r="11460" spans="1:3" ht="11.5" hidden="1" x14ac:dyDescent="0.25">
      <c r="A11460" s="85">
        <v>25579026</v>
      </c>
      <c r="B11460" s="84" t="s">
        <v>17659</v>
      </c>
    </row>
    <row r="11461" spans="1:3" ht="11.5" hidden="1" x14ac:dyDescent="0.25">
      <c r="A11461" s="85">
        <v>25579022</v>
      </c>
      <c r="B11461" s="84" t="s">
        <v>17660</v>
      </c>
    </row>
    <row r="11462" spans="1:3" ht="11.5" hidden="1" x14ac:dyDescent="0.25">
      <c r="A11462" s="85">
        <v>25579031</v>
      </c>
      <c r="B11462" s="84" t="s">
        <v>17661</v>
      </c>
    </row>
    <row r="11463" spans="1:3" ht="11.5" hidden="1" x14ac:dyDescent="0.25">
      <c r="A11463" s="85">
        <v>25579033</v>
      </c>
      <c r="B11463" s="84" t="s">
        <v>17662</v>
      </c>
    </row>
    <row r="11464" spans="1:3" ht="11.5" hidden="1" x14ac:dyDescent="0.25">
      <c r="A11464" s="85">
        <v>25579034</v>
      </c>
      <c r="B11464" s="84" t="s">
        <v>17663</v>
      </c>
    </row>
    <row r="11465" spans="1:3" ht="11.5" hidden="1" x14ac:dyDescent="0.25">
      <c r="A11465" s="85">
        <v>25579012</v>
      </c>
      <c r="B11465" s="84" t="s">
        <v>17664</v>
      </c>
    </row>
    <row r="11466" spans="1:3" ht="11.5" hidden="1" x14ac:dyDescent="0.25">
      <c r="A11466" s="85">
        <v>25579014</v>
      </c>
      <c r="B11466" s="84" t="s">
        <v>17665</v>
      </c>
    </row>
    <row r="11467" spans="1:3" ht="11.5" hidden="1" x14ac:dyDescent="0.25">
      <c r="A11467" s="85">
        <v>25579030</v>
      </c>
      <c r="B11467" s="84" t="s">
        <v>17666</v>
      </c>
    </row>
    <row r="11468" spans="1:3" ht="11.5" hidden="1" x14ac:dyDescent="0.25">
      <c r="A11468" s="85">
        <v>25455363</v>
      </c>
      <c r="B11468" s="84" t="s">
        <v>17667</v>
      </c>
    </row>
    <row r="11469" spans="1:3" ht="11.5" x14ac:dyDescent="0.25">
      <c r="A11469" s="85">
        <v>27170187</v>
      </c>
      <c r="B11469" s="84" t="s">
        <v>5750</v>
      </c>
      <c r="C11469" s="82" t="s">
        <v>5749</v>
      </c>
    </row>
    <row r="11470" spans="1:3" ht="11.5" hidden="1" x14ac:dyDescent="0.25">
      <c r="A11470" s="85">
        <v>25400232</v>
      </c>
      <c r="B11470" s="84" t="s">
        <v>17668</v>
      </c>
    </row>
    <row r="11471" spans="1:3" ht="11.5" x14ac:dyDescent="0.25">
      <c r="A11471" s="85">
        <v>25400272</v>
      </c>
      <c r="B11471" s="84" t="s">
        <v>5751</v>
      </c>
      <c r="C11471" s="82" t="s">
        <v>5752</v>
      </c>
    </row>
    <row r="11472" spans="1:3" ht="11.5" x14ac:dyDescent="0.25">
      <c r="A11472" s="85">
        <v>27159719</v>
      </c>
      <c r="B11472" s="84" t="s">
        <v>5753</v>
      </c>
      <c r="C11472" s="82" t="s">
        <v>5754</v>
      </c>
    </row>
    <row r="11473" spans="1:3" ht="11.5" x14ac:dyDescent="0.25">
      <c r="A11473" s="85">
        <v>25576237</v>
      </c>
      <c r="B11473" s="84" t="s">
        <v>5755</v>
      </c>
      <c r="C11473" s="82" t="s">
        <v>5754</v>
      </c>
    </row>
    <row r="11474" spans="1:3" ht="11.5" x14ac:dyDescent="0.25">
      <c r="A11474" s="85">
        <v>25562569</v>
      </c>
      <c r="B11474" s="84" t="s">
        <v>5756</v>
      </c>
      <c r="C11474" s="82" t="s">
        <v>5757</v>
      </c>
    </row>
    <row r="11475" spans="1:3" ht="11.5" x14ac:dyDescent="0.25">
      <c r="A11475" s="85">
        <v>25434190</v>
      </c>
      <c r="B11475" s="84" t="s">
        <v>5758</v>
      </c>
      <c r="C11475" s="82" t="s">
        <v>5759</v>
      </c>
    </row>
    <row r="11476" spans="1:3" ht="11.5" x14ac:dyDescent="0.25">
      <c r="A11476" s="85">
        <v>25575781</v>
      </c>
      <c r="B11476" s="84" t="s">
        <v>5760</v>
      </c>
      <c r="C11476" s="82" t="s">
        <v>5759</v>
      </c>
    </row>
    <row r="11477" spans="1:3" ht="11.5" x14ac:dyDescent="0.25">
      <c r="A11477" s="85">
        <v>27159718</v>
      </c>
      <c r="B11477" s="84" t="s">
        <v>5761</v>
      </c>
      <c r="C11477" s="82" t="s">
        <v>5762</v>
      </c>
    </row>
    <row r="11478" spans="1:3" ht="11.5" x14ac:dyDescent="0.25">
      <c r="A11478" s="85">
        <v>27170188</v>
      </c>
      <c r="B11478" s="84" t="s">
        <v>5763</v>
      </c>
      <c r="C11478" s="82" t="s">
        <v>5764</v>
      </c>
    </row>
    <row r="11479" spans="1:3" ht="11.5" hidden="1" x14ac:dyDescent="0.25">
      <c r="A11479" s="85">
        <v>25458395</v>
      </c>
      <c r="B11479" s="84" t="s">
        <v>17669</v>
      </c>
    </row>
    <row r="11480" spans="1:3" ht="11.5" hidden="1" x14ac:dyDescent="0.25">
      <c r="A11480" s="85">
        <v>25575322</v>
      </c>
      <c r="B11480" s="84" t="s">
        <v>17669</v>
      </c>
    </row>
    <row r="11481" spans="1:3" ht="11.5" hidden="1" x14ac:dyDescent="0.25">
      <c r="A11481" s="85">
        <v>27129494</v>
      </c>
      <c r="B11481" s="84" t="s">
        <v>26240</v>
      </c>
    </row>
    <row r="11482" spans="1:3" ht="11.5" hidden="1" x14ac:dyDescent="0.25">
      <c r="A11482" s="85">
        <v>27129492</v>
      </c>
      <c r="B11482" s="84" t="s">
        <v>26241</v>
      </c>
    </row>
    <row r="11483" spans="1:3" ht="11.5" hidden="1" x14ac:dyDescent="0.25">
      <c r="A11483" s="85">
        <v>27129495</v>
      </c>
      <c r="B11483" s="84" t="s">
        <v>26242</v>
      </c>
    </row>
    <row r="11484" spans="1:3" ht="11.5" hidden="1" x14ac:dyDescent="0.25">
      <c r="A11484" s="85">
        <v>27129496</v>
      </c>
      <c r="B11484" s="84" t="s">
        <v>26243</v>
      </c>
    </row>
    <row r="11485" spans="1:3" ht="11.5" hidden="1" x14ac:dyDescent="0.25">
      <c r="A11485" s="85">
        <v>27129497</v>
      </c>
      <c r="B11485" s="84" t="s">
        <v>26244</v>
      </c>
    </row>
    <row r="11486" spans="1:3" ht="11.5" hidden="1" x14ac:dyDescent="0.25">
      <c r="A11486" s="85">
        <v>27129498</v>
      </c>
      <c r="B11486" s="84" t="s">
        <v>26245</v>
      </c>
    </row>
    <row r="11487" spans="1:3" ht="11.5" hidden="1" x14ac:dyDescent="0.25">
      <c r="A11487" s="85">
        <v>27129499</v>
      </c>
      <c r="B11487" s="84" t="s">
        <v>26246</v>
      </c>
    </row>
    <row r="11488" spans="1:3" ht="11.5" hidden="1" x14ac:dyDescent="0.25">
      <c r="A11488" s="85">
        <v>27129500</v>
      </c>
      <c r="B11488" s="84" t="s">
        <v>26247</v>
      </c>
    </row>
    <row r="11489" spans="1:2" ht="11.5" hidden="1" x14ac:dyDescent="0.25">
      <c r="A11489" s="85">
        <v>27129501</v>
      </c>
      <c r="B11489" s="84" t="s">
        <v>26248</v>
      </c>
    </row>
    <row r="11490" spans="1:2" ht="11.5" hidden="1" x14ac:dyDescent="0.25">
      <c r="A11490" s="85">
        <v>27129508</v>
      </c>
      <c r="B11490" s="84" t="s">
        <v>26249</v>
      </c>
    </row>
    <row r="11491" spans="1:2" ht="11.5" hidden="1" x14ac:dyDescent="0.25">
      <c r="A11491" s="85">
        <v>27129506</v>
      </c>
      <c r="B11491" s="84" t="s">
        <v>26250</v>
      </c>
    </row>
    <row r="11492" spans="1:2" ht="11.5" hidden="1" x14ac:dyDescent="0.25">
      <c r="A11492" s="85">
        <v>27129505</v>
      </c>
      <c r="B11492" s="84" t="s">
        <v>26251</v>
      </c>
    </row>
    <row r="11493" spans="1:2" ht="11.5" hidden="1" x14ac:dyDescent="0.25">
      <c r="A11493" s="85">
        <v>27129507</v>
      </c>
      <c r="B11493" s="84" t="s">
        <v>26252</v>
      </c>
    </row>
    <row r="11494" spans="1:2" ht="11.5" hidden="1" x14ac:dyDescent="0.25">
      <c r="A11494" s="85">
        <v>27129509</v>
      </c>
      <c r="B11494" s="84" t="s">
        <v>26253</v>
      </c>
    </row>
    <row r="11495" spans="1:2" ht="11.5" hidden="1" x14ac:dyDescent="0.25">
      <c r="A11495" s="85">
        <v>27129511</v>
      </c>
      <c r="B11495" s="84" t="s">
        <v>26254</v>
      </c>
    </row>
    <row r="11496" spans="1:2" ht="11.5" hidden="1" x14ac:dyDescent="0.25">
      <c r="A11496" s="85">
        <v>27129513</v>
      </c>
      <c r="B11496" s="84" t="s">
        <v>26255</v>
      </c>
    </row>
    <row r="11497" spans="1:2" ht="11.5" hidden="1" x14ac:dyDescent="0.25">
      <c r="A11497" s="85">
        <v>27129515</v>
      </c>
      <c r="B11497" s="84" t="s">
        <v>26256</v>
      </c>
    </row>
    <row r="11498" spans="1:2" ht="11.5" hidden="1" x14ac:dyDescent="0.25">
      <c r="A11498" s="85">
        <v>27129516</v>
      </c>
      <c r="B11498" s="84" t="s">
        <v>26257</v>
      </c>
    </row>
    <row r="11499" spans="1:2" ht="11.5" hidden="1" x14ac:dyDescent="0.25">
      <c r="A11499" s="85">
        <v>27129518</v>
      </c>
      <c r="B11499" s="84" t="s">
        <v>26258</v>
      </c>
    </row>
    <row r="11500" spans="1:2" ht="11.5" hidden="1" x14ac:dyDescent="0.25">
      <c r="A11500" s="85">
        <v>27129519</v>
      </c>
      <c r="B11500" s="84" t="s">
        <v>26259</v>
      </c>
    </row>
    <row r="11501" spans="1:2" ht="11.5" hidden="1" x14ac:dyDescent="0.25">
      <c r="A11501" s="85">
        <v>27129510</v>
      </c>
      <c r="B11501" s="84" t="s">
        <v>26260</v>
      </c>
    </row>
    <row r="11502" spans="1:2" ht="11.5" hidden="1" x14ac:dyDescent="0.25">
      <c r="A11502" s="85">
        <v>27129512</v>
      </c>
      <c r="B11502" s="84" t="s">
        <v>26261</v>
      </c>
    </row>
    <row r="11503" spans="1:2" ht="11.5" hidden="1" x14ac:dyDescent="0.25">
      <c r="A11503" s="85">
        <v>27129528</v>
      </c>
      <c r="B11503" s="84" t="s">
        <v>26262</v>
      </c>
    </row>
    <row r="11504" spans="1:2" ht="11.5" hidden="1" x14ac:dyDescent="0.25">
      <c r="A11504" s="85">
        <v>27129527</v>
      </c>
      <c r="B11504" s="84" t="s">
        <v>26263</v>
      </c>
    </row>
    <row r="11505" spans="1:2" ht="11.5" hidden="1" x14ac:dyDescent="0.25">
      <c r="A11505" s="85">
        <v>27129517</v>
      </c>
      <c r="B11505" s="84" t="s">
        <v>26264</v>
      </c>
    </row>
    <row r="11506" spans="1:2" ht="11.5" hidden="1" x14ac:dyDescent="0.25">
      <c r="A11506" s="85">
        <v>27129520</v>
      </c>
      <c r="B11506" s="84" t="s">
        <v>26265</v>
      </c>
    </row>
    <row r="11507" spans="1:2" ht="11.5" hidden="1" x14ac:dyDescent="0.25">
      <c r="A11507" s="85">
        <v>27129530</v>
      </c>
      <c r="B11507" s="84" t="s">
        <v>26266</v>
      </c>
    </row>
    <row r="11508" spans="1:2" ht="11.5" hidden="1" x14ac:dyDescent="0.25">
      <c r="A11508" s="85">
        <v>27129532</v>
      </c>
      <c r="B11508" s="84" t="s">
        <v>26267</v>
      </c>
    </row>
    <row r="11509" spans="1:2" ht="11.5" hidden="1" x14ac:dyDescent="0.25">
      <c r="A11509" s="85">
        <v>27129535</v>
      </c>
      <c r="B11509" s="84" t="s">
        <v>26268</v>
      </c>
    </row>
    <row r="11510" spans="1:2" ht="11.5" hidden="1" x14ac:dyDescent="0.25">
      <c r="A11510" s="85">
        <v>25462798</v>
      </c>
      <c r="B11510" s="84" t="s">
        <v>17670</v>
      </c>
    </row>
    <row r="11511" spans="1:2" ht="11.5" hidden="1" x14ac:dyDescent="0.25">
      <c r="A11511" s="85">
        <v>25400015</v>
      </c>
      <c r="B11511" s="84" t="s">
        <v>17671</v>
      </c>
    </row>
    <row r="11512" spans="1:2" ht="11.5" hidden="1" x14ac:dyDescent="0.25">
      <c r="A11512" s="85">
        <v>25400012</v>
      </c>
      <c r="B11512" s="84" t="s">
        <v>17672</v>
      </c>
    </row>
    <row r="11513" spans="1:2" ht="11.5" hidden="1" x14ac:dyDescent="0.25">
      <c r="A11513" s="85">
        <v>25459202</v>
      </c>
      <c r="B11513" s="84" t="s">
        <v>26269</v>
      </c>
    </row>
    <row r="11514" spans="1:2" ht="11.5" hidden="1" x14ac:dyDescent="0.25">
      <c r="A11514" s="85">
        <v>25459206</v>
      </c>
      <c r="B11514" s="84" t="s">
        <v>26270</v>
      </c>
    </row>
    <row r="11515" spans="1:2" ht="11.5" hidden="1" x14ac:dyDescent="0.25">
      <c r="A11515" s="85">
        <v>25459236</v>
      </c>
      <c r="B11515" s="84" t="s">
        <v>26271</v>
      </c>
    </row>
    <row r="11516" spans="1:2" ht="11.5" hidden="1" x14ac:dyDescent="0.25">
      <c r="A11516" s="85">
        <v>27122952</v>
      </c>
      <c r="B11516" s="84" t="s">
        <v>26272</v>
      </c>
    </row>
    <row r="11517" spans="1:2" ht="11.5" hidden="1" x14ac:dyDescent="0.25">
      <c r="A11517" s="85">
        <v>25128162</v>
      </c>
      <c r="B11517" s="84" t="s">
        <v>26273</v>
      </c>
    </row>
    <row r="11518" spans="1:2" ht="11.5" hidden="1" x14ac:dyDescent="0.25">
      <c r="A11518" s="85">
        <v>25128170</v>
      </c>
      <c r="B11518" s="84" t="s">
        <v>26274</v>
      </c>
    </row>
    <row r="11519" spans="1:2" ht="11.5" hidden="1" x14ac:dyDescent="0.25">
      <c r="A11519" s="85">
        <v>27123049</v>
      </c>
      <c r="B11519" s="84" t="s">
        <v>26275</v>
      </c>
    </row>
    <row r="11520" spans="1:2" ht="11.5" hidden="1" x14ac:dyDescent="0.25">
      <c r="A11520" s="85">
        <v>25459205</v>
      </c>
      <c r="B11520" s="84" t="s">
        <v>26276</v>
      </c>
    </row>
    <row r="11521" spans="1:3" ht="11.5" hidden="1" x14ac:dyDescent="0.25">
      <c r="A11521" s="85">
        <v>25581467</v>
      </c>
      <c r="B11521" s="84" t="s">
        <v>26277</v>
      </c>
    </row>
    <row r="11522" spans="1:3" ht="11.5" hidden="1" x14ac:dyDescent="0.25">
      <c r="A11522" s="85">
        <v>25581453</v>
      </c>
      <c r="B11522" s="84" t="s">
        <v>26278</v>
      </c>
    </row>
    <row r="11523" spans="1:3" ht="11.5" hidden="1" x14ac:dyDescent="0.25">
      <c r="A11523" s="85">
        <v>27096985</v>
      </c>
      <c r="B11523" s="84" t="s">
        <v>26279</v>
      </c>
    </row>
    <row r="11524" spans="1:3" ht="11.5" hidden="1" x14ac:dyDescent="0.25">
      <c r="A11524" s="85">
        <v>27096991</v>
      </c>
      <c r="B11524" s="84" t="s">
        <v>26280</v>
      </c>
    </row>
    <row r="11525" spans="1:3" ht="11.5" hidden="1" x14ac:dyDescent="0.25">
      <c r="A11525" s="85">
        <v>27123070</v>
      </c>
      <c r="B11525" s="84" t="s">
        <v>26281</v>
      </c>
    </row>
    <row r="11526" spans="1:3" ht="11.5" x14ac:dyDescent="0.25">
      <c r="A11526" s="85">
        <v>25435213</v>
      </c>
      <c r="B11526" s="84" t="s">
        <v>5765</v>
      </c>
      <c r="C11526" s="82" t="s">
        <v>5766</v>
      </c>
    </row>
    <row r="11527" spans="1:3" ht="11.5" hidden="1" x14ac:dyDescent="0.25">
      <c r="A11527" s="85">
        <v>25478036</v>
      </c>
      <c r="B11527" s="84" t="s">
        <v>17673</v>
      </c>
    </row>
    <row r="11528" spans="1:3" ht="11.5" hidden="1" x14ac:dyDescent="0.25">
      <c r="A11528" s="85">
        <v>25460830</v>
      </c>
      <c r="B11528" s="84" t="s">
        <v>26282</v>
      </c>
    </row>
    <row r="11529" spans="1:3" ht="11.5" hidden="1" x14ac:dyDescent="0.25">
      <c r="A11529" s="85">
        <v>27138847</v>
      </c>
      <c r="B11529" s="84" t="s">
        <v>26283</v>
      </c>
    </row>
    <row r="11530" spans="1:3" ht="11.5" hidden="1" x14ac:dyDescent="0.25">
      <c r="A11530" s="85">
        <v>27114419</v>
      </c>
      <c r="B11530" s="84" t="s">
        <v>26284</v>
      </c>
    </row>
    <row r="11531" spans="1:3" ht="11.5" hidden="1" x14ac:dyDescent="0.25">
      <c r="A11531" s="85">
        <v>27128538</v>
      </c>
      <c r="B11531" s="84" t="s">
        <v>26285</v>
      </c>
    </row>
    <row r="11532" spans="1:3" ht="11.5" hidden="1" x14ac:dyDescent="0.25">
      <c r="A11532" s="85">
        <v>27128531</v>
      </c>
      <c r="B11532" s="84" t="s">
        <v>26286</v>
      </c>
    </row>
    <row r="11533" spans="1:3" ht="11.5" hidden="1" x14ac:dyDescent="0.25">
      <c r="A11533" s="85">
        <v>27138839</v>
      </c>
      <c r="B11533" s="84" t="s">
        <v>26287</v>
      </c>
    </row>
    <row r="11534" spans="1:3" ht="11.5" hidden="1" x14ac:dyDescent="0.25">
      <c r="A11534" s="85">
        <v>27152735</v>
      </c>
      <c r="B11534" s="84" t="s">
        <v>26288</v>
      </c>
    </row>
    <row r="11535" spans="1:3" ht="11.5" hidden="1" x14ac:dyDescent="0.25">
      <c r="A11535" s="85">
        <v>27128529</v>
      </c>
      <c r="B11535" s="84" t="s">
        <v>26289</v>
      </c>
    </row>
    <row r="11536" spans="1:3" ht="11.5" hidden="1" x14ac:dyDescent="0.25">
      <c r="A11536" s="85">
        <v>27128533</v>
      </c>
      <c r="B11536" s="84" t="s">
        <v>26290</v>
      </c>
    </row>
    <row r="11537" spans="1:2" ht="11.5" hidden="1" x14ac:dyDescent="0.25">
      <c r="A11537" s="85">
        <v>27128528</v>
      </c>
      <c r="B11537" s="84" t="s">
        <v>26291</v>
      </c>
    </row>
    <row r="11538" spans="1:2" ht="11.5" hidden="1" x14ac:dyDescent="0.25">
      <c r="A11538" s="85">
        <v>27128604</v>
      </c>
      <c r="B11538" s="84" t="s">
        <v>26292</v>
      </c>
    </row>
    <row r="11539" spans="1:2" ht="11.5" hidden="1" x14ac:dyDescent="0.25">
      <c r="A11539" s="85">
        <v>27159739</v>
      </c>
      <c r="B11539" s="84" t="s">
        <v>26293</v>
      </c>
    </row>
    <row r="11540" spans="1:2" ht="11.5" hidden="1" x14ac:dyDescent="0.25">
      <c r="A11540" s="85">
        <v>27159740</v>
      </c>
      <c r="B11540" s="84" t="s">
        <v>26294</v>
      </c>
    </row>
    <row r="11541" spans="1:2" ht="11.5" hidden="1" x14ac:dyDescent="0.25">
      <c r="A11541" s="85">
        <v>27152725</v>
      </c>
      <c r="B11541" s="84" t="s">
        <v>26295</v>
      </c>
    </row>
    <row r="11542" spans="1:2" ht="11.5" hidden="1" x14ac:dyDescent="0.25">
      <c r="A11542" s="85">
        <v>27116517</v>
      </c>
      <c r="B11542" s="84" t="s">
        <v>26296</v>
      </c>
    </row>
    <row r="11543" spans="1:2" ht="11.5" hidden="1" x14ac:dyDescent="0.25">
      <c r="A11543" s="85">
        <v>27116552</v>
      </c>
      <c r="B11543" s="84" t="s">
        <v>26297</v>
      </c>
    </row>
    <row r="11544" spans="1:2" ht="11.5" hidden="1" x14ac:dyDescent="0.25">
      <c r="A11544" s="85">
        <v>27128558</v>
      </c>
      <c r="B11544" s="84" t="s">
        <v>26298</v>
      </c>
    </row>
    <row r="11545" spans="1:2" ht="11.5" hidden="1" x14ac:dyDescent="0.25">
      <c r="A11545" s="85">
        <v>27128550</v>
      </c>
      <c r="B11545" s="84" t="s">
        <v>26299</v>
      </c>
    </row>
    <row r="11546" spans="1:2" ht="11.5" hidden="1" x14ac:dyDescent="0.25">
      <c r="A11546" s="85">
        <v>27128543</v>
      </c>
      <c r="B11546" s="84" t="s">
        <v>26300</v>
      </c>
    </row>
    <row r="11547" spans="1:2" ht="11.5" hidden="1" x14ac:dyDescent="0.25">
      <c r="A11547" s="85">
        <v>27128545</v>
      </c>
      <c r="B11547" s="84" t="s">
        <v>26301</v>
      </c>
    </row>
    <row r="11548" spans="1:2" ht="11.5" hidden="1" x14ac:dyDescent="0.25">
      <c r="A11548" s="85">
        <v>27128525</v>
      </c>
      <c r="B11548" s="84" t="s">
        <v>26302</v>
      </c>
    </row>
    <row r="11549" spans="1:2" ht="11.5" hidden="1" x14ac:dyDescent="0.25">
      <c r="A11549" s="85">
        <v>27128540</v>
      </c>
      <c r="B11549" s="84" t="s">
        <v>26303</v>
      </c>
    </row>
    <row r="11550" spans="1:2" ht="11.5" hidden="1" x14ac:dyDescent="0.25">
      <c r="A11550" s="85">
        <v>27158404</v>
      </c>
      <c r="B11550" s="84" t="s">
        <v>26304</v>
      </c>
    </row>
    <row r="11551" spans="1:2" ht="11.5" hidden="1" x14ac:dyDescent="0.25">
      <c r="A11551" s="85">
        <v>27158845</v>
      </c>
      <c r="B11551" s="84" t="s">
        <v>26305</v>
      </c>
    </row>
    <row r="11552" spans="1:2" ht="11.5" hidden="1" x14ac:dyDescent="0.25">
      <c r="A11552" s="85">
        <v>27154573</v>
      </c>
      <c r="B11552" s="84" t="s">
        <v>26306</v>
      </c>
    </row>
    <row r="11553" spans="1:2" ht="11.5" hidden="1" x14ac:dyDescent="0.25">
      <c r="A11553" s="85">
        <v>27144247</v>
      </c>
      <c r="B11553" s="84" t="s">
        <v>26307</v>
      </c>
    </row>
    <row r="11554" spans="1:2" ht="11.5" hidden="1" x14ac:dyDescent="0.25">
      <c r="A11554" s="85">
        <v>27144248</v>
      </c>
      <c r="B11554" s="84" t="s">
        <v>26308</v>
      </c>
    </row>
    <row r="11555" spans="1:2" ht="11.5" hidden="1" x14ac:dyDescent="0.25">
      <c r="A11555" s="85">
        <v>27144249</v>
      </c>
      <c r="B11555" s="84" t="s">
        <v>26309</v>
      </c>
    </row>
    <row r="11556" spans="1:2" ht="11.5" hidden="1" x14ac:dyDescent="0.25">
      <c r="A11556" s="85">
        <v>27144261</v>
      </c>
      <c r="B11556" s="84" t="s">
        <v>26310</v>
      </c>
    </row>
    <row r="11557" spans="1:2" ht="11.5" hidden="1" x14ac:dyDescent="0.25">
      <c r="A11557" s="85">
        <v>27144226</v>
      </c>
      <c r="B11557" s="84" t="s">
        <v>26311</v>
      </c>
    </row>
    <row r="11558" spans="1:2" ht="11.5" hidden="1" x14ac:dyDescent="0.25">
      <c r="A11558" s="85">
        <v>27140073</v>
      </c>
      <c r="B11558" s="84" t="s">
        <v>26312</v>
      </c>
    </row>
    <row r="11559" spans="1:2" ht="11.5" hidden="1" x14ac:dyDescent="0.25">
      <c r="A11559" s="85">
        <v>27161979</v>
      </c>
      <c r="B11559" s="84" t="s">
        <v>26313</v>
      </c>
    </row>
    <row r="11560" spans="1:2" ht="11.5" hidden="1" x14ac:dyDescent="0.25">
      <c r="A11560" s="85">
        <v>27161985</v>
      </c>
      <c r="B11560" s="84" t="s">
        <v>26314</v>
      </c>
    </row>
    <row r="11561" spans="1:2" ht="11.5" hidden="1" x14ac:dyDescent="0.25">
      <c r="A11561" s="85">
        <v>27130639</v>
      </c>
      <c r="B11561" s="84" t="s">
        <v>26315</v>
      </c>
    </row>
    <row r="11562" spans="1:2" ht="11.5" hidden="1" x14ac:dyDescent="0.25">
      <c r="A11562" s="85">
        <v>27146100</v>
      </c>
      <c r="B11562" s="84" t="s">
        <v>26316</v>
      </c>
    </row>
    <row r="11563" spans="1:2" ht="11.5" hidden="1" x14ac:dyDescent="0.25">
      <c r="A11563" s="85">
        <v>27146113</v>
      </c>
      <c r="B11563" s="84" t="s">
        <v>26317</v>
      </c>
    </row>
    <row r="11564" spans="1:2" ht="11.5" hidden="1" x14ac:dyDescent="0.25">
      <c r="A11564" s="85">
        <v>27116474</v>
      </c>
      <c r="B11564" s="84" t="s">
        <v>26318</v>
      </c>
    </row>
    <row r="11565" spans="1:2" ht="11.5" hidden="1" x14ac:dyDescent="0.25">
      <c r="A11565" s="85">
        <v>27125509</v>
      </c>
      <c r="B11565" s="84" t="s">
        <v>26319</v>
      </c>
    </row>
    <row r="11566" spans="1:2" ht="11.5" hidden="1" x14ac:dyDescent="0.25">
      <c r="A11566" s="85">
        <v>27125135</v>
      </c>
      <c r="B11566" s="84" t="s">
        <v>26320</v>
      </c>
    </row>
    <row r="11567" spans="1:2" ht="11.5" hidden="1" x14ac:dyDescent="0.25">
      <c r="A11567" s="85">
        <v>27177289</v>
      </c>
      <c r="B11567" s="84" t="s">
        <v>26321</v>
      </c>
    </row>
    <row r="11568" spans="1:2" ht="11.5" hidden="1" x14ac:dyDescent="0.25">
      <c r="A11568" s="85">
        <v>27144469</v>
      </c>
      <c r="B11568" s="84" t="s">
        <v>26322</v>
      </c>
    </row>
    <row r="11569" spans="1:3" ht="11.5" hidden="1" x14ac:dyDescent="0.25">
      <c r="A11569" s="85">
        <v>27140075</v>
      </c>
      <c r="B11569" s="84" t="s">
        <v>26323</v>
      </c>
    </row>
    <row r="11570" spans="1:3" ht="11.5" hidden="1" x14ac:dyDescent="0.25">
      <c r="A11570" s="85">
        <v>27144190</v>
      </c>
      <c r="B11570" s="84" t="s">
        <v>26324</v>
      </c>
    </row>
    <row r="11571" spans="1:3" ht="11.5" hidden="1" x14ac:dyDescent="0.25">
      <c r="A11571" s="85">
        <v>27144192</v>
      </c>
      <c r="B11571" s="84" t="s">
        <v>26325</v>
      </c>
    </row>
    <row r="11572" spans="1:3" ht="11.5" hidden="1" x14ac:dyDescent="0.25">
      <c r="A11572" s="85">
        <v>27138837</v>
      </c>
      <c r="B11572" s="84" t="s">
        <v>26326</v>
      </c>
    </row>
    <row r="11573" spans="1:3" ht="11.5" hidden="1" x14ac:dyDescent="0.25">
      <c r="A11573" s="85">
        <v>27138843</v>
      </c>
      <c r="B11573" s="84" t="s">
        <v>26327</v>
      </c>
    </row>
    <row r="11574" spans="1:3" ht="11.5" hidden="1" x14ac:dyDescent="0.25">
      <c r="A11574" s="85">
        <v>27144204</v>
      </c>
      <c r="B11574" s="84" t="s">
        <v>26328</v>
      </c>
    </row>
    <row r="11575" spans="1:3" ht="11.5" hidden="1" x14ac:dyDescent="0.25">
      <c r="A11575" s="85">
        <v>27116493</v>
      </c>
      <c r="B11575" s="84" t="s">
        <v>26329</v>
      </c>
    </row>
    <row r="11576" spans="1:3" ht="11.5" hidden="1" x14ac:dyDescent="0.25">
      <c r="A11576" s="85">
        <v>27117214</v>
      </c>
      <c r="B11576" s="84" t="s">
        <v>26330</v>
      </c>
    </row>
    <row r="11577" spans="1:3" ht="11.5" hidden="1" x14ac:dyDescent="0.25">
      <c r="A11577" s="85">
        <v>27125504</v>
      </c>
      <c r="B11577" s="84" t="s">
        <v>26331</v>
      </c>
    </row>
    <row r="11578" spans="1:3" ht="11.5" hidden="1" x14ac:dyDescent="0.25">
      <c r="A11578" s="85">
        <v>27125523</v>
      </c>
      <c r="B11578" s="84" t="s">
        <v>26332</v>
      </c>
    </row>
    <row r="11579" spans="1:3" ht="11.5" hidden="1" x14ac:dyDescent="0.25">
      <c r="A11579" s="85">
        <v>27125514</v>
      </c>
      <c r="B11579" s="84" t="s">
        <v>26333</v>
      </c>
    </row>
    <row r="11580" spans="1:3" ht="11.5" hidden="1" x14ac:dyDescent="0.25">
      <c r="A11580" s="85">
        <v>25128159</v>
      </c>
      <c r="B11580" s="84" t="s">
        <v>17674</v>
      </c>
    </row>
    <row r="11581" spans="1:3" ht="11.5" hidden="1" x14ac:dyDescent="0.25">
      <c r="A11581" s="85">
        <v>25399626</v>
      </c>
      <c r="B11581" s="84" t="s">
        <v>17675</v>
      </c>
    </row>
    <row r="11582" spans="1:3" ht="11.5" x14ac:dyDescent="0.25">
      <c r="A11582" s="85">
        <v>25068148</v>
      </c>
      <c r="B11582" s="84" t="s">
        <v>5767</v>
      </c>
      <c r="C11582" s="82" t="s">
        <v>5768</v>
      </c>
    </row>
    <row r="11583" spans="1:3" ht="11.5" x14ac:dyDescent="0.25">
      <c r="A11583" s="85">
        <v>25459845</v>
      </c>
      <c r="B11583" s="84" t="s">
        <v>5769</v>
      </c>
      <c r="C11583" s="82" t="s">
        <v>5770</v>
      </c>
    </row>
    <row r="11584" spans="1:3" ht="11.5" x14ac:dyDescent="0.25">
      <c r="A11584" s="85">
        <v>25435211</v>
      </c>
      <c r="B11584" s="84" t="s">
        <v>5771</v>
      </c>
      <c r="C11584" s="82" t="s">
        <v>5770</v>
      </c>
    </row>
    <row r="11585" spans="1:3" ht="11.5" x14ac:dyDescent="0.25">
      <c r="A11585" s="85">
        <v>25435157</v>
      </c>
      <c r="B11585" s="84" t="s">
        <v>5772</v>
      </c>
      <c r="C11585" s="82" t="s">
        <v>5773</v>
      </c>
    </row>
    <row r="11586" spans="1:3" ht="11.5" x14ac:dyDescent="0.25">
      <c r="A11586" s="85">
        <v>25426568</v>
      </c>
      <c r="B11586" s="84" t="s">
        <v>5774</v>
      </c>
      <c r="C11586" s="82" t="s">
        <v>5775</v>
      </c>
    </row>
    <row r="11587" spans="1:3" ht="11.5" x14ac:dyDescent="0.25">
      <c r="A11587" s="85">
        <v>25435519</v>
      </c>
      <c r="B11587" s="84" t="s">
        <v>5776</v>
      </c>
      <c r="C11587" s="82" t="s">
        <v>5777</v>
      </c>
    </row>
    <row r="11588" spans="1:3" ht="11.5" x14ac:dyDescent="0.25">
      <c r="A11588" s="85">
        <v>25589378</v>
      </c>
      <c r="B11588" s="84" t="s">
        <v>5778</v>
      </c>
      <c r="C11588" s="82" t="s">
        <v>5779</v>
      </c>
    </row>
    <row r="11589" spans="1:3" ht="11.5" x14ac:dyDescent="0.25">
      <c r="A11589" s="85">
        <v>25447088</v>
      </c>
      <c r="B11589" s="84" t="s">
        <v>5780</v>
      </c>
      <c r="C11589" s="82" t="s">
        <v>5781</v>
      </c>
    </row>
    <row r="11590" spans="1:3" ht="11.5" x14ac:dyDescent="0.25">
      <c r="A11590" s="85">
        <v>25435547</v>
      </c>
      <c r="B11590" s="84" t="s">
        <v>5782</v>
      </c>
      <c r="C11590" s="82" t="s">
        <v>5783</v>
      </c>
    </row>
    <row r="11591" spans="1:3" ht="11.5" hidden="1" x14ac:dyDescent="0.25">
      <c r="A11591" s="85">
        <v>27055065</v>
      </c>
      <c r="B11591" s="84" t="s">
        <v>17676</v>
      </c>
    </row>
    <row r="11592" spans="1:3" ht="11.5" x14ac:dyDescent="0.25">
      <c r="A11592" s="85">
        <v>25581295</v>
      </c>
      <c r="B11592" s="84" t="s">
        <v>5784</v>
      </c>
      <c r="C11592" s="82" t="s">
        <v>5785</v>
      </c>
    </row>
    <row r="11593" spans="1:3" ht="11.5" hidden="1" x14ac:dyDescent="0.25">
      <c r="A11593" s="85">
        <v>25104939</v>
      </c>
      <c r="B11593" s="84" t="s">
        <v>17677</v>
      </c>
    </row>
    <row r="11594" spans="1:3" ht="11.5" x14ac:dyDescent="0.25">
      <c r="A11594" s="85">
        <v>25577139</v>
      </c>
      <c r="B11594" s="84" t="s">
        <v>5786</v>
      </c>
      <c r="C11594" s="82" t="s">
        <v>5787</v>
      </c>
    </row>
    <row r="11595" spans="1:3" ht="11.5" x14ac:dyDescent="0.25">
      <c r="A11595" s="85">
        <v>25562525</v>
      </c>
      <c r="B11595" s="84" t="s">
        <v>5788</v>
      </c>
      <c r="C11595" s="82" t="s">
        <v>5787</v>
      </c>
    </row>
    <row r="11596" spans="1:3" ht="11.5" x14ac:dyDescent="0.25">
      <c r="A11596" s="85">
        <v>25426500</v>
      </c>
      <c r="B11596" s="84" t="s">
        <v>5789</v>
      </c>
      <c r="C11596" s="82" t="s">
        <v>5790</v>
      </c>
    </row>
    <row r="11597" spans="1:3" ht="11.5" x14ac:dyDescent="0.25">
      <c r="A11597" s="85">
        <v>25461335</v>
      </c>
      <c r="B11597" s="84" t="s">
        <v>5791</v>
      </c>
      <c r="C11597" s="82" t="s">
        <v>5792</v>
      </c>
    </row>
    <row r="11598" spans="1:3" ht="11.5" x14ac:dyDescent="0.25">
      <c r="A11598" s="85">
        <v>27159704</v>
      </c>
      <c r="B11598" s="84" t="s">
        <v>5793</v>
      </c>
      <c r="C11598" s="82" t="s">
        <v>5794</v>
      </c>
    </row>
    <row r="11599" spans="1:3" ht="11.5" x14ac:dyDescent="0.25">
      <c r="A11599" s="85">
        <v>25435518</v>
      </c>
      <c r="B11599" s="84" t="s">
        <v>5795</v>
      </c>
      <c r="C11599" s="82" t="s">
        <v>5796</v>
      </c>
    </row>
    <row r="11600" spans="1:3" ht="11.5" hidden="1" x14ac:dyDescent="0.25">
      <c r="A11600" s="85">
        <v>27055086</v>
      </c>
      <c r="B11600" s="84" t="s">
        <v>17678</v>
      </c>
    </row>
    <row r="11601" spans="1:3" ht="11.5" hidden="1" x14ac:dyDescent="0.25">
      <c r="A11601" s="85">
        <v>27055090</v>
      </c>
      <c r="B11601" s="84" t="s">
        <v>17679</v>
      </c>
    </row>
    <row r="11602" spans="1:3" ht="11.5" x14ac:dyDescent="0.25">
      <c r="A11602" s="85">
        <v>25435436</v>
      </c>
      <c r="B11602" s="84" t="s">
        <v>26684</v>
      </c>
      <c r="C11602" s="82" t="s">
        <v>5797</v>
      </c>
    </row>
    <row r="11603" spans="1:3" ht="11.5" hidden="1" x14ac:dyDescent="0.25">
      <c r="A11603" s="85">
        <v>27055097</v>
      </c>
      <c r="B11603" s="84" t="s">
        <v>17680</v>
      </c>
    </row>
    <row r="11604" spans="1:3" ht="11.5" hidden="1" x14ac:dyDescent="0.25">
      <c r="A11604" s="85">
        <v>27055103</v>
      </c>
      <c r="B11604" s="84" t="s">
        <v>17681</v>
      </c>
    </row>
    <row r="11605" spans="1:3" ht="11.5" x14ac:dyDescent="0.25">
      <c r="A11605" s="85">
        <v>25460701</v>
      </c>
      <c r="B11605" s="84" t="s">
        <v>5798</v>
      </c>
      <c r="C11605" s="82" t="s">
        <v>5799</v>
      </c>
    </row>
    <row r="11606" spans="1:3" ht="11.5" hidden="1" x14ac:dyDescent="0.25">
      <c r="A11606" s="85">
        <v>25399659</v>
      </c>
      <c r="B11606" s="84" t="s">
        <v>17682</v>
      </c>
    </row>
    <row r="11607" spans="1:3" ht="11.5" hidden="1" x14ac:dyDescent="0.25">
      <c r="A11607" s="85">
        <v>25399603</v>
      </c>
      <c r="B11607" s="84" t="s">
        <v>17683</v>
      </c>
    </row>
    <row r="11608" spans="1:3" ht="11.5" hidden="1" x14ac:dyDescent="0.25">
      <c r="A11608" s="85">
        <v>25595154</v>
      </c>
      <c r="B11608" s="84" t="s">
        <v>17684</v>
      </c>
    </row>
    <row r="11609" spans="1:3" ht="11.5" x14ac:dyDescent="0.25">
      <c r="A11609" s="85">
        <v>823929</v>
      </c>
      <c r="B11609" s="84" t="s">
        <v>5800</v>
      </c>
      <c r="C11609" s="82" t="s">
        <v>5801</v>
      </c>
    </row>
    <row r="11610" spans="1:3" ht="11.5" x14ac:dyDescent="0.25">
      <c r="A11610" s="85">
        <v>25428774</v>
      </c>
      <c r="B11610" s="84" t="s">
        <v>5802</v>
      </c>
      <c r="C11610" s="82" t="s">
        <v>5801</v>
      </c>
    </row>
    <row r="11611" spans="1:3" ht="11.5" hidden="1" x14ac:dyDescent="0.25">
      <c r="A11611" s="85">
        <v>27055132</v>
      </c>
      <c r="B11611" s="84" t="s">
        <v>17685</v>
      </c>
    </row>
    <row r="11612" spans="1:3" ht="11.5" x14ac:dyDescent="0.25">
      <c r="A11612" s="85">
        <v>27110054</v>
      </c>
      <c r="B11612" s="84" t="s">
        <v>5803</v>
      </c>
      <c r="C11612" s="82" t="s">
        <v>5801</v>
      </c>
    </row>
    <row r="11613" spans="1:3" ht="11.5" hidden="1" x14ac:dyDescent="0.25">
      <c r="A11613" s="85">
        <v>25399723</v>
      </c>
      <c r="B11613" s="84" t="s">
        <v>17686</v>
      </c>
    </row>
    <row r="11614" spans="1:3" ht="11.5" x14ac:dyDescent="0.25">
      <c r="A11614" s="85">
        <v>25435419</v>
      </c>
      <c r="B11614" s="84" t="s">
        <v>5804</v>
      </c>
      <c r="C11614" s="82" t="s">
        <v>5805</v>
      </c>
    </row>
    <row r="11615" spans="1:3" ht="11.5" x14ac:dyDescent="0.25">
      <c r="A11615" s="85">
        <v>25435420</v>
      </c>
      <c r="B11615" s="84" t="s">
        <v>5806</v>
      </c>
      <c r="C11615" s="82" t="s">
        <v>5807</v>
      </c>
    </row>
    <row r="11616" spans="1:3" ht="11.5" hidden="1" x14ac:dyDescent="0.25">
      <c r="A11616" s="85">
        <v>27056006</v>
      </c>
      <c r="B11616" s="84" t="s">
        <v>17687</v>
      </c>
    </row>
    <row r="11617" spans="1:3" ht="11.5" x14ac:dyDescent="0.25">
      <c r="A11617" s="85">
        <v>25435418</v>
      </c>
      <c r="B11617" s="84" t="s">
        <v>5808</v>
      </c>
      <c r="C11617" s="82" t="s">
        <v>5809</v>
      </c>
    </row>
    <row r="11618" spans="1:3" ht="11.5" x14ac:dyDescent="0.25">
      <c r="A11618" s="85">
        <v>27159716</v>
      </c>
      <c r="B11618" s="84" t="s">
        <v>5810</v>
      </c>
      <c r="C11618" s="82" t="s">
        <v>5811</v>
      </c>
    </row>
    <row r="11619" spans="1:3" ht="11.5" x14ac:dyDescent="0.25">
      <c r="A11619" s="85">
        <v>25562565</v>
      </c>
      <c r="B11619" s="84" t="s">
        <v>5812</v>
      </c>
      <c r="C11619" s="82" t="s">
        <v>5813</v>
      </c>
    </row>
    <row r="11620" spans="1:3" ht="11.5" hidden="1" x14ac:dyDescent="0.25">
      <c r="A11620" s="85">
        <v>25399704</v>
      </c>
      <c r="B11620" s="84" t="s">
        <v>17688</v>
      </c>
    </row>
    <row r="11621" spans="1:3" ht="11.5" x14ac:dyDescent="0.25">
      <c r="A11621" s="85">
        <v>25435074</v>
      </c>
      <c r="B11621" s="84" t="s">
        <v>5814</v>
      </c>
      <c r="C11621" s="82" t="s">
        <v>5815</v>
      </c>
    </row>
    <row r="11622" spans="1:3" ht="11.5" hidden="1" x14ac:dyDescent="0.25">
      <c r="A11622" s="85">
        <v>25399698</v>
      </c>
      <c r="B11622" s="84" t="s">
        <v>17689</v>
      </c>
    </row>
    <row r="11623" spans="1:3" ht="11.5" hidden="1" x14ac:dyDescent="0.25">
      <c r="A11623" s="85">
        <v>25399684</v>
      </c>
      <c r="B11623" s="84" t="s">
        <v>17690</v>
      </c>
    </row>
    <row r="11624" spans="1:3" ht="11.5" x14ac:dyDescent="0.25">
      <c r="A11624" s="85">
        <v>25434857</v>
      </c>
      <c r="B11624" s="84" t="s">
        <v>5816</v>
      </c>
      <c r="C11624" s="82" t="s">
        <v>5817</v>
      </c>
    </row>
    <row r="11625" spans="1:3" ht="11.5" hidden="1" x14ac:dyDescent="0.25">
      <c r="A11625" s="85">
        <v>25399724</v>
      </c>
      <c r="B11625" s="84" t="s">
        <v>17691</v>
      </c>
    </row>
    <row r="11626" spans="1:3" ht="11.5" hidden="1" x14ac:dyDescent="0.25">
      <c r="A11626" s="85">
        <v>25399730</v>
      </c>
      <c r="B11626" s="84" t="s">
        <v>17692</v>
      </c>
    </row>
    <row r="11627" spans="1:3" ht="11.5" x14ac:dyDescent="0.25">
      <c r="A11627" s="85">
        <v>25562570</v>
      </c>
      <c r="B11627" s="84" t="s">
        <v>5818</v>
      </c>
      <c r="C11627" s="82" t="s">
        <v>5819</v>
      </c>
    </row>
    <row r="11628" spans="1:3" ht="11.5" x14ac:dyDescent="0.25">
      <c r="A11628" s="85">
        <v>25435424</v>
      </c>
      <c r="B11628" s="84" t="s">
        <v>5820</v>
      </c>
      <c r="C11628" s="82" t="s">
        <v>5821</v>
      </c>
    </row>
    <row r="11629" spans="1:3" ht="11.5" hidden="1" x14ac:dyDescent="0.25">
      <c r="A11629" s="85">
        <v>27055181</v>
      </c>
      <c r="B11629" s="84" t="s">
        <v>17693</v>
      </c>
    </row>
    <row r="11630" spans="1:3" ht="11.5" hidden="1" x14ac:dyDescent="0.25">
      <c r="A11630" s="85">
        <v>25400013</v>
      </c>
      <c r="B11630" s="84" t="s">
        <v>17694</v>
      </c>
    </row>
    <row r="11631" spans="1:3" ht="11.5" hidden="1" x14ac:dyDescent="0.25">
      <c r="A11631" s="85">
        <v>25400014</v>
      </c>
      <c r="B11631" s="84" t="s">
        <v>17695</v>
      </c>
    </row>
    <row r="11632" spans="1:3" ht="11.5" hidden="1" x14ac:dyDescent="0.25">
      <c r="A11632" s="85">
        <v>25399692</v>
      </c>
      <c r="B11632" s="84" t="s">
        <v>17696</v>
      </c>
    </row>
    <row r="11633" spans="1:3" ht="11.5" hidden="1" x14ac:dyDescent="0.25">
      <c r="A11633" s="85">
        <v>25399998</v>
      </c>
      <c r="B11633" s="84" t="s">
        <v>17697</v>
      </c>
    </row>
    <row r="11634" spans="1:3" ht="11.5" x14ac:dyDescent="0.25">
      <c r="A11634" s="85">
        <v>27151552</v>
      </c>
      <c r="B11634" s="84" t="s">
        <v>5822</v>
      </c>
      <c r="C11634" s="82" t="s">
        <v>5823</v>
      </c>
    </row>
    <row r="11635" spans="1:3" ht="11.5" hidden="1" x14ac:dyDescent="0.25">
      <c r="A11635" s="85">
        <v>25399694</v>
      </c>
      <c r="B11635" s="84" t="s">
        <v>17698</v>
      </c>
    </row>
    <row r="11636" spans="1:3" ht="11.5" x14ac:dyDescent="0.25">
      <c r="A11636" s="85">
        <v>27170980</v>
      </c>
      <c r="B11636" s="84" t="s">
        <v>5824</v>
      </c>
      <c r="C11636" s="82" t="s">
        <v>5825</v>
      </c>
    </row>
    <row r="11637" spans="1:3" ht="11.5" x14ac:dyDescent="0.25">
      <c r="A11637" s="85">
        <v>25468807</v>
      </c>
      <c r="B11637" s="84" t="s">
        <v>5826</v>
      </c>
      <c r="C11637" s="82" t="s">
        <v>5827</v>
      </c>
    </row>
    <row r="11638" spans="1:3" ht="11.5" x14ac:dyDescent="0.25">
      <c r="A11638" s="85">
        <v>25033219</v>
      </c>
      <c r="B11638" s="84" t="s">
        <v>5828</v>
      </c>
      <c r="C11638" s="82" t="s">
        <v>5829</v>
      </c>
    </row>
    <row r="11639" spans="1:3" ht="11.5" x14ac:dyDescent="0.25">
      <c r="A11639" s="85">
        <v>25129300</v>
      </c>
      <c r="B11639" s="84" t="s">
        <v>5832</v>
      </c>
      <c r="C11639" s="82" t="s">
        <v>5831</v>
      </c>
    </row>
    <row r="11640" spans="1:3" ht="11.5" hidden="1" x14ac:dyDescent="0.25">
      <c r="A11640" s="85">
        <v>25399466</v>
      </c>
      <c r="B11640" s="84" t="s">
        <v>17699</v>
      </c>
    </row>
    <row r="11641" spans="1:3" ht="11.5" hidden="1" x14ac:dyDescent="0.25">
      <c r="A11641" s="85">
        <v>27055247</v>
      </c>
      <c r="B11641" s="84" t="s">
        <v>9144</v>
      </c>
    </row>
    <row r="11642" spans="1:3" ht="11.5" x14ac:dyDescent="0.25">
      <c r="A11642" s="85">
        <v>27170222</v>
      </c>
      <c r="B11642" s="84" t="s">
        <v>5835</v>
      </c>
      <c r="C11642" s="82" t="s">
        <v>5834</v>
      </c>
    </row>
    <row r="11643" spans="1:3" ht="11.5" hidden="1" x14ac:dyDescent="0.25">
      <c r="A11643" s="85">
        <v>25399258</v>
      </c>
      <c r="B11643" s="84" t="s">
        <v>17700</v>
      </c>
    </row>
    <row r="11644" spans="1:3" ht="11.5" x14ac:dyDescent="0.25">
      <c r="A11644" s="85">
        <v>27154164</v>
      </c>
      <c r="B11644" s="84" t="s">
        <v>5836</v>
      </c>
      <c r="C11644" s="82" t="s">
        <v>5837</v>
      </c>
    </row>
    <row r="11645" spans="1:3" ht="11.5" hidden="1" x14ac:dyDescent="0.25">
      <c r="A11645" s="85">
        <v>25399683</v>
      </c>
      <c r="B11645" s="84" t="s">
        <v>17701</v>
      </c>
    </row>
    <row r="11646" spans="1:3" ht="11.5" x14ac:dyDescent="0.25">
      <c r="A11646" s="85">
        <v>25426505</v>
      </c>
      <c r="B11646" s="84" t="s">
        <v>5833</v>
      </c>
      <c r="C11646" s="82" t="s">
        <v>26126</v>
      </c>
    </row>
    <row r="11647" spans="1:3" ht="11.5" hidden="1" x14ac:dyDescent="0.25">
      <c r="A11647" s="85">
        <v>25474597</v>
      </c>
      <c r="B11647" s="84" t="s">
        <v>17702</v>
      </c>
    </row>
    <row r="11648" spans="1:3" ht="11.5" x14ac:dyDescent="0.25">
      <c r="A11648" s="85">
        <v>25573729</v>
      </c>
      <c r="B11648" s="84" t="s">
        <v>5838</v>
      </c>
      <c r="C11648" s="82" t="s">
        <v>5839</v>
      </c>
    </row>
    <row r="11649" spans="1:3" ht="11.5" x14ac:dyDescent="0.25">
      <c r="A11649" s="85">
        <v>25426470</v>
      </c>
      <c r="B11649" s="84" t="s">
        <v>5840</v>
      </c>
      <c r="C11649" s="82" t="s">
        <v>5841</v>
      </c>
    </row>
    <row r="11650" spans="1:3" ht="11.5" hidden="1" x14ac:dyDescent="0.25">
      <c r="A11650" s="85">
        <v>25399192</v>
      </c>
      <c r="B11650" s="84" t="s">
        <v>17703</v>
      </c>
    </row>
    <row r="11651" spans="1:3" ht="11.5" x14ac:dyDescent="0.25">
      <c r="A11651" s="85">
        <v>25574687</v>
      </c>
      <c r="B11651" s="84" t="s">
        <v>5842</v>
      </c>
      <c r="C11651" s="82" t="s">
        <v>5843</v>
      </c>
    </row>
    <row r="11652" spans="1:3" ht="11.5" x14ac:dyDescent="0.25">
      <c r="A11652" s="85">
        <v>25058226</v>
      </c>
      <c r="B11652" s="84" t="s">
        <v>5844</v>
      </c>
      <c r="C11652" s="82" t="s">
        <v>5845</v>
      </c>
    </row>
    <row r="11653" spans="1:3" ht="11.5" x14ac:dyDescent="0.25">
      <c r="A11653" s="85">
        <v>25576179</v>
      </c>
      <c r="B11653" s="84" t="s">
        <v>5846</v>
      </c>
      <c r="C11653" s="82" t="s">
        <v>5847</v>
      </c>
    </row>
    <row r="11654" spans="1:3" ht="11.5" x14ac:dyDescent="0.25">
      <c r="A11654" s="85">
        <v>25427124</v>
      </c>
      <c r="B11654" s="84" t="s">
        <v>5848</v>
      </c>
      <c r="C11654" s="82" t="s">
        <v>5849</v>
      </c>
    </row>
    <row r="11655" spans="1:3" ht="11.5" x14ac:dyDescent="0.25">
      <c r="A11655" s="85">
        <v>25482177</v>
      </c>
      <c r="B11655" s="84" t="s">
        <v>5850</v>
      </c>
      <c r="C11655" s="82" t="s">
        <v>5851</v>
      </c>
    </row>
    <row r="11656" spans="1:3" ht="11.5" x14ac:dyDescent="0.25">
      <c r="A11656" s="85">
        <v>27064751</v>
      </c>
      <c r="B11656" s="84" t="s">
        <v>5852</v>
      </c>
      <c r="C11656" s="82" t="s">
        <v>5853</v>
      </c>
    </row>
    <row r="11657" spans="1:3" ht="11.5" x14ac:dyDescent="0.25">
      <c r="A11657" s="85">
        <v>25511227</v>
      </c>
      <c r="B11657" s="84" t="s">
        <v>5854</v>
      </c>
      <c r="C11657" s="82" t="s">
        <v>5855</v>
      </c>
    </row>
    <row r="11658" spans="1:3" ht="11.5" x14ac:dyDescent="0.25">
      <c r="A11658" s="85">
        <v>27075791</v>
      </c>
      <c r="B11658" s="84" t="s">
        <v>5856</v>
      </c>
      <c r="C11658" s="82" t="s">
        <v>5857</v>
      </c>
    </row>
    <row r="11659" spans="1:3" ht="11.5" x14ac:dyDescent="0.25">
      <c r="A11659" s="85">
        <v>25576175</v>
      </c>
      <c r="B11659" s="84" t="s">
        <v>5858</v>
      </c>
      <c r="C11659" s="82" t="s">
        <v>5857</v>
      </c>
    </row>
    <row r="11660" spans="1:3" ht="11.5" x14ac:dyDescent="0.25">
      <c r="A11660" s="85">
        <v>25461916</v>
      </c>
      <c r="B11660" s="84" t="s">
        <v>5859</v>
      </c>
      <c r="C11660" s="82" t="s">
        <v>5857</v>
      </c>
    </row>
    <row r="11661" spans="1:3" ht="11.5" x14ac:dyDescent="0.25">
      <c r="A11661" s="85">
        <v>25118185</v>
      </c>
      <c r="B11661" s="84" t="s">
        <v>5860</v>
      </c>
      <c r="C11661" s="82" t="s">
        <v>5861</v>
      </c>
    </row>
    <row r="11662" spans="1:3" ht="11.5" x14ac:dyDescent="0.25">
      <c r="A11662" s="85">
        <v>25457504</v>
      </c>
      <c r="B11662" s="84" t="s">
        <v>5862</v>
      </c>
      <c r="C11662" s="82" t="s">
        <v>5863</v>
      </c>
    </row>
    <row r="11663" spans="1:3" ht="11.5" x14ac:dyDescent="0.25">
      <c r="A11663" s="85">
        <v>27012859</v>
      </c>
      <c r="B11663" s="84" t="s">
        <v>5864</v>
      </c>
      <c r="C11663" s="82" t="s">
        <v>5865</v>
      </c>
    </row>
    <row r="11664" spans="1:3" ht="11.5" x14ac:dyDescent="0.25">
      <c r="A11664" s="85">
        <v>27055197</v>
      </c>
      <c r="B11664" s="84" t="s">
        <v>5866</v>
      </c>
      <c r="C11664" s="82" t="s">
        <v>5867</v>
      </c>
    </row>
    <row r="11665" spans="1:3" ht="11.5" x14ac:dyDescent="0.25">
      <c r="A11665" s="85">
        <v>27055201</v>
      </c>
      <c r="B11665" s="84" t="s">
        <v>5868</v>
      </c>
      <c r="C11665" s="82" t="s">
        <v>5869</v>
      </c>
    </row>
    <row r="11666" spans="1:3" ht="11.5" x14ac:dyDescent="0.25">
      <c r="A11666" s="85">
        <v>25576192</v>
      </c>
      <c r="B11666" s="84" t="s">
        <v>5870</v>
      </c>
      <c r="C11666" s="82" t="s">
        <v>5871</v>
      </c>
    </row>
    <row r="11667" spans="1:3" ht="11.5" x14ac:dyDescent="0.25">
      <c r="A11667" s="85">
        <v>25577145</v>
      </c>
      <c r="B11667" s="84" t="s">
        <v>5872</v>
      </c>
      <c r="C11667" s="82" t="s">
        <v>5873</v>
      </c>
    </row>
    <row r="11668" spans="1:3" ht="11.5" hidden="1" x14ac:dyDescent="0.25">
      <c r="A11668" s="85">
        <v>25474685</v>
      </c>
      <c r="B11668" s="84" t="s">
        <v>17704</v>
      </c>
    </row>
    <row r="11669" spans="1:3" ht="11.5" x14ac:dyDescent="0.25">
      <c r="A11669" s="85">
        <v>27055427</v>
      </c>
      <c r="B11669" s="84" t="s">
        <v>5874</v>
      </c>
      <c r="C11669" s="82" t="s">
        <v>5875</v>
      </c>
    </row>
    <row r="11670" spans="1:3" ht="11.5" x14ac:dyDescent="0.25">
      <c r="A11670" s="85">
        <v>25574057</v>
      </c>
      <c r="B11670" s="84" t="s">
        <v>5876</v>
      </c>
      <c r="C11670" s="82" t="s">
        <v>5877</v>
      </c>
    </row>
    <row r="11671" spans="1:3" ht="11.5" x14ac:dyDescent="0.25">
      <c r="A11671" s="85">
        <v>27055067</v>
      </c>
      <c r="B11671" s="84" t="s">
        <v>5878</v>
      </c>
      <c r="C11671" s="82" t="s">
        <v>5879</v>
      </c>
    </row>
    <row r="11672" spans="1:3" ht="11.5" x14ac:dyDescent="0.25">
      <c r="A11672" s="85">
        <v>25576273</v>
      </c>
      <c r="B11672" s="84" t="s">
        <v>5880</v>
      </c>
      <c r="C11672" s="82" t="s">
        <v>5881</v>
      </c>
    </row>
    <row r="11673" spans="1:3" ht="11.5" x14ac:dyDescent="0.25">
      <c r="A11673" s="85">
        <v>27067615</v>
      </c>
      <c r="B11673" s="84" t="s">
        <v>5882</v>
      </c>
      <c r="C11673" s="82" t="s">
        <v>5883</v>
      </c>
    </row>
    <row r="11674" spans="1:3" ht="11.5" x14ac:dyDescent="0.25">
      <c r="A11674" s="85">
        <v>25059520</v>
      </c>
      <c r="B11674" s="84" t="s">
        <v>5884</v>
      </c>
      <c r="C11674" s="82" t="s">
        <v>5885</v>
      </c>
    </row>
    <row r="11675" spans="1:3" ht="11.5" x14ac:dyDescent="0.25">
      <c r="A11675" s="85">
        <v>25059521</v>
      </c>
      <c r="B11675" s="84" t="s">
        <v>5886</v>
      </c>
      <c r="C11675" s="82" t="s">
        <v>5887</v>
      </c>
    </row>
    <row r="11676" spans="1:3" ht="11.5" x14ac:dyDescent="0.25">
      <c r="A11676" s="85">
        <v>27035161</v>
      </c>
      <c r="B11676" s="84" t="s">
        <v>5888</v>
      </c>
      <c r="C11676" s="82" t="s">
        <v>5889</v>
      </c>
    </row>
    <row r="11677" spans="1:3" ht="11.5" x14ac:dyDescent="0.25">
      <c r="A11677" s="85">
        <v>27066866</v>
      </c>
      <c r="B11677" s="84" t="s">
        <v>5890</v>
      </c>
      <c r="C11677" s="82" t="s">
        <v>5891</v>
      </c>
    </row>
    <row r="11678" spans="1:3" ht="11.5" x14ac:dyDescent="0.25">
      <c r="A11678" s="85">
        <v>25472639</v>
      </c>
      <c r="B11678" s="84" t="s">
        <v>5892</v>
      </c>
      <c r="C11678" s="82" t="s">
        <v>5893</v>
      </c>
    </row>
    <row r="11679" spans="1:3" ht="11.5" x14ac:dyDescent="0.25">
      <c r="A11679" s="85">
        <v>25574844</v>
      </c>
      <c r="B11679" s="84" t="s">
        <v>5894</v>
      </c>
      <c r="C11679" s="82" t="s">
        <v>5893</v>
      </c>
    </row>
    <row r="11680" spans="1:3" ht="11.5" x14ac:dyDescent="0.25">
      <c r="A11680" s="85">
        <v>27160191</v>
      </c>
      <c r="B11680" s="84" t="s">
        <v>5895</v>
      </c>
      <c r="C11680" s="82" t="s">
        <v>5896</v>
      </c>
    </row>
    <row r="11681" spans="1:3" ht="11.5" hidden="1" x14ac:dyDescent="0.25">
      <c r="A11681" s="85">
        <v>27055077</v>
      </c>
      <c r="B11681" s="84" t="s">
        <v>17705</v>
      </c>
    </row>
    <row r="11682" spans="1:3" ht="11.5" hidden="1" x14ac:dyDescent="0.25">
      <c r="A11682" s="85">
        <v>27055078</v>
      </c>
      <c r="B11682" s="84" t="s">
        <v>17706</v>
      </c>
    </row>
    <row r="11683" spans="1:3" ht="11.5" hidden="1" x14ac:dyDescent="0.25">
      <c r="A11683" s="85">
        <v>27055080</v>
      </c>
      <c r="B11683" s="84" t="s">
        <v>17707</v>
      </c>
    </row>
    <row r="11684" spans="1:3" ht="11.5" x14ac:dyDescent="0.25">
      <c r="A11684" s="85">
        <v>27160193</v>
      </c>
      <c r="B11684" s="84" t="s">
        <v>5897</v>
      </c>
      <c r="C11684" s="82" t="s">
        <v>5898</v>
      </c>
    </row>
    <row r="11685" spans="1:3" ht="11.5" x14ac:dyDescent="0.25">
      <c r="A11685" s="85">
        <v>25576879</v>
      </c>
      <c r="B11685" s="84" t="s">
        <v>5899</v>
      </c>
      <c r="C11685" s="82" t="s">
        <v>5900</v>
      </c>
    </row>
    <row r="11686" spans="1:3" ht="11.5" x14ac:dyDescent="0.25">
      <c r="A11686" s="85">
        <v>25576880</v>
      </c>
      <c r="B11686" s="84" t="s">
        <v>5901</v>
      </c>
      <c r="C11686" s="82" t="s">
        <v>5902</v>
      </c>
    </row>
    <row r="11687" spans="1:3" ht="11.5" x14ac:dyDescent="0.25">
      <c r="A11687" s="85">
        <v>25574179</v>
      </c>
      <c r="B11687" s="84" t="s">
        <v>5903</v>
      </c>
      <c r="C11687" s="82" t="s">
        <v>5904</v>
      </c>
    </row>
    <row r="11688" spans="1:3" ht="11.5" x14ac:dyDescent="0.25">
      <c r="A11688" s="85">
        <v>25478908</v>
      </c>
      <c r="B11688" s="84" t="s">
        <v>26097</v>
      </c>
      <c r="C11688" s="82" t="s">
        <v>5906</v>
      </c>
    </row>
    <row r="11689" spans="1:3" ht="11.5" x14ac:dyDescent="0.25">
      <c r="A11689" s="85">
        <v>25577323</v>
      </c>
      <c r="B11689" s="84" t="s">
        <v>5907</v>
      </c>
      <c r="C11689" s="82" t="s">
        <v>5906</v>
      </c>
    </row>
    <row r="11690" spans="1:3" ht="11.5" x14ac:dyDescent="0.25">
      <c r="A11690" s="85">
        <v>25461917</v>
      </c>
      <c r="B11690" s="84" t="s">
        <v>5908</v>
      </c>
      <c r="C11690" s="82" t="s">
        <v>5909</v>
      </c>
    </row>
    <row r="11691" spans="1:3" ht="11.5" x14ac:dyDescent="0.25">
      <c r="A11691" s="85">
        <v>25576714</v>
      </c>
      <c r="B11691" s="84" t="s">
        <v>5910</v>
      </c>
      <c r="C11691" s="82" t="s">
        <v>5911</v>
      </c>
    </row>
    <row r="11692" spans="1:3" ht="11.5" x14ac:dyDescent="0.25">
      <c r="A11692" s="85">
        <v>25482919</v>
      </c>
      <c r="B11692" s="84" t="s">
        <v>5912</v>
      </c>
      <c r="C11692" s="82" t="s">
        <v>5913</v>
      </c>
    </row>
    <row r="11693" spans="1:3" ht="11.5" x14ac:dyDescent="0.25">
      <c r="A11693" s="85">
        <v>25577415</v>
      </c>
      <c r="B11693" s="84" t="s">
        <v>5914</v>
      </c>
      <c r="C11693" s="82" t="s">
        <v>5915</v>
      </c>
    </row>
    <row r="11694" spans="1:3" ht="11.5" x14ac:dyDescent="0.25">
      <c r="A11694" s="85">
        <v>25575848</v>
      </c>
      <c r="B11694" s="84" t="s">
        <v>5916</v>
      </c>
      <c r="C11694" s="82" t="s">
        <v>5915</v>
      </c>
    </row>
    <row r="11695" spans="1:3" ht="11.5" x14ac:dyDescent="0.25">
      <c r="A11695" s="85">
        <v>25566414</v>
      </c>
      <c r="B11695" s="84" t="s">
        <v>5917</v>
      </c>
      <c r="C11695" s="82" t="s">
        <v>5918</v>
      </c>
    </row>
    <row r="11696" spans="1:3" ht="11.5" hidden="1" x14ac:dyDescent="0.25">
      <c r="A11696" s="85">
        <v>27184428</v>
      </c>
      <c r="B11696" s="84" t="s">
        <v>17708</v>
      </c>
    </row>
    <row r="11697" spans="1:3" ht="11.5" x14ac:dyDescent="0.25">
      <c r="A11697" s="85">
        <v>25477908</v>
      </c>
      <c r="B11697" s="84" t="s">
        <v>5919</v>
      </c>
      <c r="C11697" s="82" t="s">
        <v>5918</v>
      </c>
    </row>
    <row r="11698" spans="1:3" ht="11.5" x14ac:dyDescent="0.25">
      <c r="A11698" s="85">
        <v>25576176</v>
      </c>
      <c r="B11698" s="84" t="s">
        <v>5920</v>
      </c>
      <c r="C11698" s="82" t="s">
        <v>5918</v>
      </c>
    </row>
    <row r="11699" spans="1:3" ht="11.5" x14ac:dyDescent="0.25">
      <c r="A11699" s="85">
        <v>25576661</v>
      </c>
      <c r="B11699" s="84" t="s">
        <v>5921</v>
      </c>
      <c r="C11699" s="82" t="s">
        <v>5922</v>
      </c>
    </row>
    <row r="11700" spans="1:3" ht="11.5" x14ac:dyDescent="0.25">
      <c r="A11700" s="85">
        <v>25472571</v>
      </c>
      <c r="B11700" s="84" t="s">
        <v>5923</v>
      </c>
      <c r="C11700" s="82" t="s">
        <v>5924</v>
      </c>
    </row>
    <row r="11701" spans="1:3" ht="11.5" x14ac:dyDescent="0.25">
      <c r="A11701" s="85">
        <v>25576178</v>
      </c>
      <c r="B11701" s="84" t="s">
        <v>5925</v>
      </c>
      <c r="C11701" s="82" t="s">
        <v>5926</v>
      </c>
    </row>
    <row r="11702" spans="1:3" ht="11.5" x14ac:dyDescent="0.25">
      <c r="A11702" s="85">
        <v>25094369</v>
      </c>
      <c r="B11702" s="84" t="s">
        <v>15640</v>
      </c>
      <c r="C11702" s="82" t="s">
        <v>26100</v>
      </c>
    </row>
    <row r="11703" spans="1:3" ht="11.5" x14ac:dyDescent="0.25">
      <c r="A11703" s="85">
        <v>25453355</v>
      </c>
      <c r="B11703" s="84" t="s">
        <v>5927</v>
      </c>
      <c r="C11703" s="82" t="s">
        <v>5928</v>
      </c>
    </row>
    <row r="11704" spans="1:3" ht="11.5" x14ac:dyDescent="0.25">
      <c r="A11704" s="85">
        <v>25460346</v>
      </c>
      <c r="B11704" s="84" t="s">
        <v>5929</v>
      </c>
      <c r="C11704" s="82" t="s">
        <v>5928</v>
      </c>
    </row>
    <row r="11705" spans="1:3" ht="11.5" x14ac:dyDescent="0.25">
      <c r="A11705" s="85">
        <v>25578551</v>
      </c>
      <c r="B11705" s="84" t="s">
        <v>5930</v>
      </c>
      <c r="C11705" s="82" t="s">
        <v>5928</v>
      </c>
    </row>
    <row r="11706" spans="1:3" ht="11.5" x14ac:dyDescent="0.25">
      <c r="A11706" s="85">
        <v>25472570</v>
      </c>
      <c r="B11706" s="84" t="s">
        <v>5931</v>
      </c>
      <c r="C11706" s="82" t="s">
        <v>5932</v>
      </c>
    </row>
    <row r="11707" spans="1:3" ht="11.5" x14ac:dyDescent="0.25">
      <c r="A11707" s="85">
        <v>25459369</v>
      </c>
      <c r="B11707" s="84" t="s">
        <v>5933</v>
      </c>
      <c r="C11707" s="82" t="s">
        <v>5934</v>
      </c>
    </row>
    <row r="11708" spans="1:3" ht="11.5" x14ac:dyDescent="0.25">
      <c r="A11708" s="85">
        <v>25574175</v>
      </c>
      <c r="B11708" s="84" t="s">
        <v>5935</v>
      </c>
      <c r="C11708" s="82" t="s">
        <v>5934</v>
      </c>
    </row>
    <row r="11709" spans="1:3" ht="11.5" x14ac:dyDescent="0.25">
      <c r="A11709" s="85">
        <v>25577418</v>
      </c>
      <c r="B11709" s="84" t="s">
        <v>5936</v>
      </c>
      <c r="C11709" s="82" t="s">
        <v>5937</v>
      </c>
    </row>
    <row r="11710" spans="1:3" ht="11.5" x14ac:dyDescent="0.25">
      <c r="A11710" s="85">
        <v>25577347</v>
      </c>
      <c r="B11710" s="84" t="s">
        <v>5938</v>
      </c>
      <c r="C11710" s="82" t="s">
        <v>5939</v>
      </c>
    </row>
    <row r="11711" spans="1:3" ht="11.5" x14ac:dyDescent="0.25">
      <c r="A11711" s="85">
        <v>25472572</v>
      </c>
      <c r="B11711" s="84" t="s">
        <v>5940</v>
      </c>
      <c r="C11711" s="82" t="s">
        <v>5939</v>
      </c>
    </row>
    <row r="11712" spans="1:3" ht="11.5" hidden="1" x14ac:dyDescent="0.25">
      <c r="A11712" s="85">
        <v>25473056</v>
      </c>
      <c r="B11712" s="84" t="s">
        <v>17709</v>
      </c>
    </row>
    <row r="11713" spans="1:3" ht="11.5" hidden="1" x14ac:dyDescent="0.25">
      <c r="A11713" s="85">
        <v>25473074</v>
      </c>
      <c r="B11713" s="84" t="s">
        <v>17710</v>
      </c>
    </row>
    <row r="11714" spans="1:3" ht="11.5" x14ac:dyDescent="0.25">
      <c r="A11714" s="85">
        <v>25094341</v>
      </c>
      <c r="B11714" s="84" t="s">
        <v>15561</v>
      </c>
      <c r="C11714" s="82" t="s">
        <v>5942</v>
      </c>
    </row>
    <row r="11715" spans="1:3" ht="11.5" x14ac:dyDescent="0.25">
      <c r="A11715" s="85">
        <v>25574058</v>
      </c>
      <c r="B11715" s="84" t="s">
        <v>5941</v>
      </c>
      <c r="C11715" s="82" t="s">
        <v>5942</v>
      </c>
    </row>
    <row r="11716" spans="1:3" ht="11.5" x14ac:dyDescent="0.25">
      <c r="A11716" s="85">
        <v>25577407</v>
      </c>
      <c r="B11716" s="84" t="s">
        <v>5943</v>
      </c>
      <c r="C11716" s="82" t="s">
        <v>5942</v>
      </c>
    </row>
    <row r="11717" spans="1:3" ht="11.5" x14ac:dyDescent="0.25">
      <c r="A11717" s="85">
        <v>25573182</v>
      </c>
      <c r="B11717" s="84" t="s">
        <v>5944</v>
      </c>
      <c r="C11717" s="82" t="s">
        <v>5945</v>
      </c>
    </row>
    <row r="11718" spans="1:3" ht="11.5" x14ac:dyDescent="0.25">
      <c r="A11718" s="85">
        <v>25577406</v>
      </c>
      <c r="B11718" s="84" t="s">
        <v>5946</v>
      </c>
      <c r="C11718" s="82" t="s">
        <v>5947</v>
      </c>
    </row>
    <row r="11719" spans="1:3" ht="11.5" x14ac:dyDescent="0.25">
      <c r="A11719" s="85">
        <v>25577343</v>
      </c>
      <c r="B11719" s="84" t="s">
        <v>5948</v>
      </c>
      <c r="C11719" s="82" t="s">
        <v>5949</v>
      </c>
    </row>
    <row r="11720" spans="1:3" ht="11.5" x14ac:dyDescent="0.25">
      <c r="A11720" s="85">
        <v>25473019</v>
      </c>
      <c r="B11720" s="84" t="s">
        <v>5950</v>
      </c>
      <c r="C11720" s="82" t="s">
        <v>5949</v>
      </c>
    </row>
    <row r="11721" spans="1:3" ht="11.5" x14ac:dyDescent="0.25">
      <c r="A11721" s="85">
        <v>25577402</v>
      </c>
      <c r="B11721" s="84" t="s">
        <v>5951</v>
      </c>
      <c r="C11721" s="82" t="s">
        <v>5952</v>
      </c>
    </row>
    <row r="11722" spans="1:3" ht="11.5" x14ac:dyDescent="0.25">
      <c r="A11722" s="85">
        <v>25064166</v>
      </c>
      <c r="B11722" s="84" t="s">
        <v>26101</v>
      </c>
      <c r="C11722" s="82" t="s">
        <v>5952</v>
      </c>
    </row>
    <row r="11723" spans="1:3" ht="11.5" x14ac:dyDescent="0.25">
      <c r="A11723" s="85">
        <v>25577403</v>
      </c>
      <c r="B11723" s="84" t="s">
        <v>5953</v>
      </c>
      <c r="C11723" s="82" t="s">
        <v>5954</v>
      </c>
    </row>
    <row r="11724" spans="1:3" ht="11.5" x14ac:dyDescent="0.25">
      <c r="A11724" s="85">
        <v>25117242</v>
      </c>
      <c r="B11724" s="84" t="s">
        <v>5955</v>
      </c>
      <c r="C11724" s="82" t="s">
        <v>5954</v>
      </c>
    </row>
    <row r="11725" spans="1:3" ht="11.5" x14ac:dyDescent="0.25">
      <c r="A11725" s="85">
        <v>25577417</v>
      </c>
      <c r="B11725" s="84" t="s">
        <v>5956</v>
      </c>
      <c r="C11725" s="82" t="s">
        <v>5954</v>
      </c>
    </row>
    <row r="11726" spans="1:3" ht="11.5" x14ac:dyDescent="0.25">
      <c r="A11726" s="85">
        <v>25472633</v>
      </c>
      <c r="B11726" s="84" t="s">
        <v>5957</v>
      </c>
      <c r="C11726" s="82" t="s">
        <v>5958</v>
      </c>
    </row>
    <row r="11727" spans="1:3" ht="11.5" x14ac:dyDescent="0.25">
      <c r="A11727" s="85">
        <v>25508732</v>
      </c>
      <c r="B11727" s="84" t="s">
        <v>5959</v>
      </c>
      <c r="C11727" s="82" t="s">
        <v>5958</v>
      </c>
    </row>
    <row r="11728" spans="1:3" ht="11.5" x14ac:dyDescent="0.25">
      <c r="A11728" s="85">
        <v>25430872</v>
      </c>
      <c r="B11728" s="84" t="s">
        <v>5960</v>
      </c>
      <c r="C11728" s="82" t="s">
        <v>5961</v>
      </c>
    </row>
    <row r="11729" spans="1:3" ht="11.5" x14ac:dyDescent="0.25">
      <c r="A11729" s="85">
        <v>27159611</v>
      </c>
      <c r="B11729" s="84" t="s">
        <v>5962</v>
      </c>
      <c r="C11729" s="82" t="s">
        <v>5963</v>
      </c>
    </row>
    <row r="11730" spans="1:3" ht="11.5" x14ac:dyDescent="0.25">
      <c r="A11730" s="85">
        <v>25193603</v>
      </c>
      <c r="B11730" s="84" t="s">
        <v>15630</v>
      </c>
      <c r="C11730" s="82" t="s">
        <v>5965</v>
      </c>
    </row>
    <row r="11731" spans="1:3" ht="11.5" x14ac:dyDescent="0.25">
      <c r="A11731" s="85">
        <v>25577329</v>
      </c>
      <c r="B11731" s="84" t="s">
        <v>5964</v>
      </c>
      <c r="C11731" s="82" t="s">
        <v>5965</v>
      </c>
    </row>
    <row r="11732" spans="1:3" ht="11.5" x14ac:dyDescent="0.25">
      <c r="A11732" s="85">
        <v>25573725</v>
      </c>
      <c r="B11732" s="84" t="s">
        <v>5966</v>
      </c>
      <c r="C11732" s="82" t="s">
        <v>5967</v>
      </c>
    </row>
    <row r="11733" spans="1:3" ht="11.5" hidden="1" x14ac:dyDescent="0.25">
      <c r="A11733" s="85">
        <v>27055205</v>
      </c>
      <c r="B11733" s="84" t="s">
        <v>17711</v>
      </c>
    </row>
    <row r="11734" spans="1:3" ht="11.5" x14ac:dyDescent="0.25">
      <c r="A11734" s="85">
        <v>25427182</v>
      </c>
      <c r="B11734" s="84" t="s">
        <v>5968</v>
      </c>
      <c r="C11734" s="82" t="s">
        <v>5969</v>
      </c>
    </row>
    <row r="11735" spans="1:3" ht="11.5" hidden="1" x14ac:dyDescent="0.25">
      <c r="A11735" s="85">
        <v>27055213</v>
      </c>
      <c r="B11735" s="84" t="s">
        <v>17712</v>
      </c>
    </row>
    <row r="11736" spans="1:3" ht="11.5" hidden="1" x14ac:dyDescent="0.25">
      <c r="A11736" s="85">
        <v>27055217</v>
      </c>
      <c r="B11736" s="84" t="s">
        <v>17713</v>
      </c>
    </row>
    <row r="11737" spans="1:3" ht="11.5" hidden="1" x14ac:dyDescent="0.25">
      <c r="A11737" s="85">
        <v>27055240</v>
      </c>
      <c r="B11737" s="84" t="s">
        <v>17714</v>
      </c>
    </row>
    <row r="11738" spans="1:3" ht="11.5" hidden="1" x14ac:dyDescent="0.25">
      <c r="A11738" s="85">
        <v>27055242</v>
      </c>
      <c r="B11738" s="84" t="s">
        <v>17715</v>
      </c>
    </row>
    <row r="11739" spans="1:3" ht="11.5" hidden="1" x14ac:dyDescent="0.25">
      <c r="A11739" s="85">
        <v>27055220</v>
      </c>
      <c r="B11739" s="84" t="s">
        <v>17716</v>
      </c>
    </row>
    <row r="11740" spans="1:3" ht="11.5" x14ac:dyDescent="0.25">
      <c r="A11740" s="85">
        <v>25129012</v>
      </c>
      <c r="B11740" s="84" t="s">
        <v>5970</v>
      </c>
      <c r="C11740" s="82" t="s">
        <v>5971</v>
      </c>
    </row>
    <row r="11741" spans="1:3" ht="11.5" x14ac:dyDescent="0.25">
      <c r="A11741" s="85">
        <v>25472641</v>
      </c>
      <c r="B11741" s="84" t="s">
        <v>5972</v>
      </c>
      <c r="C11741" s="82" t="s">
        <v>5973</v>
      </c>
    </row>
    <row r="11742" spans="1:3" ht="11.5" x14ac:dyDescent="0.25">
      <c r="A11742" s="85">
        <v>25439029</v>
      </c>
      <c r="B11742" s="84" t="s">
        <v>5974</v>
      </c>
      <c r="C11742" s="82" t="s">
        <v>5975</v>
      </c>
    </row>
    <row r="11743" spans="1:3" ht="11.5" hidden="1" x14ac:dyDescent="0.25">
      <c r="A11743" s="85">
        <v>25581454</v>
      </c>
      <c r="B11743" s="84" t="s">
        <v>26335</v>
      </c>
    </row>
    <row r="11744" spans="1:3" ht="11.5" hidden="1" x14ac:dyDescent="0.25">
      <c r="A11744" s="85">
        <v>25581461</v>
      </c>
      <c r="B11744" s="84" t="s">
        <v>26336</v>
      </c>
    </row>
    <row r="11745" spans="1:3" ht="11.5" hidden="1" x14ac:dyDescent="0.25">
      <c r="A11745" s="85">
        <v>27123073</v>
      </c>
      <c r="B11745" s="84" t="s">
        <v>26337</v>
      </c>
    </row>
    <row r="11746" spans="1:3" ht="11.5" hidden="1" x14ac:dyDescent="0.25">
      <c r="A11746" s="85">
        <v>27123169</v>
      </c>
      <c r="B11746" s="84" t="s">
        <v>26338</v>
      </c>
    </row>
    <row r="11747" spans="1:3" ht="11.5" hidden="1" x14ac:dyDescent="0.25">
      <c r="A11747" s="85">
        <v>27122946</v>
      </c>
      <c r="B11747" s="84" t="s">
        <v>26339</v>
      </c>
    </row>
    <row r="11748" spans="1:3" ht="11.5" hidden="1" x14ac:dyDescent="0.25">
      <c r="A11748" s="85">
        <v>27122992</v>
      </c>
      <c r="B11748" s="84" t="s">
        <v>26340</v>
      </c>
    </row>
    <row r="11749" spans="1:3" ht="11.5" hidden="1" x14ac:dyDescent="0.25">
      <c r="A11749" s="85">
        <v>27108418</v>
      </c>
      <c r="B11749" s="84" t="s">
        <v>26341</v>
      </c>
    </row>
    <row r="11750" spans="1:3" ht="11.5" hidden="1" x14ac:dyDescent="0.25">
      <c r="A11750" s="85">
        <v>27108442</v>
      </c>
      <c r="B11750" s="84" t="s">
        <v>26342</v>
      </c>
    </row>
    <row r="11751" spans="1:3" ht="11.5" hidden="1" x14ac:dyDescent="0.25">
      <c r="A11751" s="85">
        <v>27140181</v>
      </c>
      <c r="B11751" s="84" t="s">
        <v>26343</v>
      </c>
    </row>
    <row r="11752" spans="1:3" ht="11.5" hidden="1" x14ac:dyDescent="0.25">
      <c r="A11752" s="85">
        <v>25580974</v>
      </c>
      <c r="B11752" s="84" t="s">
        <v>26344</v>
      </c>
    </row>
    <row r="11753" spans="1:3" ht="11.5" hidden="1" x14ac:dyDescent="0.25">
      <c r="A11753" s="85">
        <v>25581153</v>
      </c>
      <c r="B11753" s="84" t="s">
        <v>26345</v>
      </c>
    </row>
    <row r="11754" spans="1:3" ht="11.5" hidden="1" x14ac:dyDescent="0.25">
      <c r="A11754" s="85">
        <v>25581466</v>
      </c>
      <c r="B11754" s="84" t="s">
        <v>26346</v>
      </c>
    </row>
    <row r="11755" spans="1:3" ht="11.5" hidden="1" x14ac:dyDescent="0.25">
      <c r="A11755" s="85">
        <v>25581445</v>
      </c>
      <c r="B11755" s="84" t="s">
        <v>26347</v>
      </c>
    </row>
    <row r="11756" spans="1:3" ht="11.5" hidden="1" x14ac:dyDescent="0.25">
      <c r="A11756" s="85">
        <v>25581447</v>
      </c>
      <c r="B11756" s="84" t="s">
        <v>26348</v>
      </c>
    </row>
    <row r="11757" spans="1:3" ht="11.5" hidden="1" x14ac:dyDescent="0.25">
      <c r="A11757" s="85">
        <v>27055140</v>
      </c>
      <c r="B11757" s="84" t="s">
        <v>26349</v>
      </c>
    </row>
    <row r="11758" spans="1:3" ht="11.5" hidden="1" x14ac:dyDescent="0.25">
      <c r="A11758" s="85">
        <v>27123006</v>
      </c>
      <c r="B11758" s="84" t="s">
        <v>26350</v>
      </c>
    </row>
    <row r="11759" spans="1:3" ht="11.5" x14ac:dyDescent="0.25">
      <c r="A11759" s="85">
        <v>25577325</v>
      </c>
      <c r="B11759" s="84" t="s">
        <v>5976</v>
      </c>
      <c r="C11759" s="82" t="s">
        <v>5977</v>
      </c>
    </row>
    <row r="11760" spans="1:3" ht="11.5" x14ac:dyDescent="0.25">
      <c r="A11760" s="85">
        <v>25576188</v>
      </c>
      <c r="B11760" s="84" t="s">
        <v>5978</v>
      </c>
      <c r="C11760" s="82" t="s">
        <v>5979</v>
      </c>
    </row>
    <row r="11761" spans="1:3" ht="11.5" hidden="1" x14ac:dyDescent="0.25">
      <c r="A11761" s="85">
        <v>25472642</v>
      </c>
      <c r="B11761" s="84" t="s">
        <v>17717</v>
      </c>
    </row>
    <row r="11762" spans="1:3" ht="11.5" hidden="1" x14ac:dyDescent="0.25">
      <c r="A11762" s="85">
        <v>25472656</v>
      </c>
      <c r="B11762" s="84" t="s">
        <v>26351</v>
      </c>
    </row>
    <row r="11763" spans="1:3" ht="11.5" hidden="1" x14ac:dyDescent="0.25">
      <c r="A11763" s="85">
        <v>27114735</v>
      </c>
      <c r="B11763" s="84" t="s">
        <v>26352</v>
      </c>
    </row>
    <row r="11764" spans="1:3" ht="11.5" hidden="1" x14ac:dyDescent="0.25">
      <c r="A11764" s="85">
        <v>27055232</v>
      </c>
      <c r="B11764" s="84" t="s">
        <v>26353</v>
      </c>
    </row>
    <row r="11765" spans="1:3" ht="11.5" hidden="1" x14ac:dyDescent="0.25">
      <c r="A11765" s="85">
        <v>27130623</v>
      </c>
      <c r="B11765" s="84" t="s">
        <v>26354</v>
      </c>
    </row>
    <row r="11766" spans="1:3" ht="11.5" hidden="1" x14ac:dyDescent="0.25">
      <c r="A11766" s="85">
        <v>27144313</v>
      </c>
      <c r="B11766" s="84" t="s">
        <v>26355</v>
      </c>
    </row>
    <row r="11767" spans="1:3" ht="11.5" hidden="1" x14ac:dyDescent="0.25">
      <c r="A11767" s="85">
        <v>27142741</v>
      </c>
      <c r="B11767" s="84" t="s">
        <v>26356</v>
      </c>
    </row>
    <row r="11768" spans="1:3" ht="11.5" hidden="1" x14ac:dyDescent="0.25">
      <c r="A11768" s="85">
        <v>27153778</v>
      </c>
      <c r="B11768" s="84" t="s">
        <v>26357</v>
      </c>
    </row>
    <row r="11769" spans="1:3" ht="11.5" hidden="1" x14ac:dyDescent="0.25">
      <c r="A11769" s="85">
        <v>27116504</v>
      </c>
      <c r="B11769" s="84" t="s">
        <v>26358</v>
      </c>
    </row>
    <row r="11770" spans="1:3" ht="11.5" hidden="1" x14ac:dyDescent="0.25">
      <c r="A11770" s="85">
        <v>27114528</v>
      </c>
      <c r="B11770" s="84" t="s">
        <v>26359</v>
      </c>
    </row>
    <row r="11771" spans="1:3" ht="11.5" hidden="1" x14ac:dyDescent="0.25">
      <c r="A11771" s="85">
        <v>27114280</v>
      </c>
      <c r="B11771" s="84" t="s">
        <v>26360</v>
      </c>
    </row>
    <row r="11772" spans="1:3" ht="11.5" hidden="1" x14ac:dyDescent="0.25">
      <c r="A11772" s="85">
        <v>27114800</v>
      </c>
      <c r="B11772" s="84" t="s">
        <v>26361</v>
      </c>
    </row>
    <row r="11773" spans="1:3" ht="11.5" hidden="1" x14ac:dyDescent="0.25">
      <c r="A11773" s="85">
        <v>25122835</v>
      </c>
      <c r="B11773" s="84" t="s">
        <v>17718</v>
      </c>
    </row>
    <row r="11774" spans="1:3" ht="11.5" hidden="1" x14ac:dyDescent="0.25">
      <c r="A11774" s="85">
        <v>27025669</v>
      </c>
      <c r="B11774" s="84" t="s">
        <v>17719</v>
      </c>
    </row>
    <row r="11775" spans="1:3" ht="11.5" x14ac:dyDescent="0.25">
      <c r="A11775" s="85">
        <v>25577414</v>
      </c>
      <c r="B11775" s="84" t="s">
        <v>5980</v>
      </c>
      <c r="C11775" s="82" t="s">
        <v>5981</v>
      </c>
    </row>
    <row r="11776" spans="1:3" ht="11.5" hidden="1" x14ac:dyDescent="0.25">
      <c r="A11776" s="85">
        <v>25273016</v>
      </c>
      <c r="B11776" s="84" t="s">
        <v>17720</v>
      </c>
    </row>
    <row r="11777" spans="1:2" ht="11.5" hidden="1" x14ac:dyDescent="0.25">
      <c r="A11777" s="85">
        <v>27057479</v>
      </c>
      <c r="B11777" s="84" t="s">
        <v>17721</v>
      </c>
    </row>
    <row r="11778" spans="1:2" ht="11.5" hidden="1" x14ac:dyDescent="0.25">
      <c r="A11778" s="85">
        <v>25094406</v>
      </c>
      <c r="B11778" s="84" t="s">
        <v>17722</v>
      </c>
    </row>
    <row r="11779" spans="1:2" ht="11.5" hidden="1" x14ac:dyDescent="0.25">
      <c r="A11779" s="85">
        <v>27034769</v>
      </c>
      <c r="B11779" s="84" t="s">
        <v>17723</v>
      </c>
    </row>
    <row r="11780" spans="1:2" ht="11.5" hidden="1" x14ac:dyDescent="0.25">
      <c r="A11780" s="85">
        <v>27034770</v>
      </c>
      <c r="B11780" s="84" t="s">
        <v>17724</v>
      </c>
    </row>
    <row r="11781" spans="1:2" ht="11.5" hidden="1" x14ac:dyDescent="0.25">
      <c r="A11781" s="85">
        <v>27034755</v>
      </c>
      <c r="B11781" s="84" t="s">
        <v>17725</v>
      </c>
    </row>
    <row r="11782" spans="1:2" ht="11.5" hidden="1" x14ac:dyDescent="0.25">
      <c r="A11782" s="85">
        <v>27034772</v>
      </c>
      <c r="B11782" s="84" t="s">
        <v>17726</v>
      </c>
    </row>
    <row r="11783" spans="1:2" ht="11.5" hidden="1" x14ac:dyDescent="0.25">
      <c r="A11783" s="85">
        <v>27034773</v>
      </c>
      <c r="B11783" s="84" t="s">
        <v>17727</v>
      </c>
    </row>
    <row r="11784" spans="1:2" ht="11.5" hidden="1" x14ac:dyDescent="0.25">
      <c r="A11784" s="85">
        <v>27034774</v>
      </c>
      <c r="B11784" s="84" t="s">
        <v>17728</v>
      </c>
    </row>
    <row r="11785" spans="1:2" ht="11.5" hidden="1" x14ac:dyDescent="0.25">
      <c r="A11785" s="85">
        <v>27034775</v>
      </c>
      <c r="B11785" s="84" t="s">
        <v>17729</v>
      </c>
    </row>
    <row r="11786" spans="1:2" ht="11.5" hidden="1" x14ac:dyDescent="0.25">
      <c r="A11786" s="85">
        <v>27034776</v>
      </c>
      <c r="B11786" s="84" t="s">
        <v>17730</v>
      </c>
    </row>
    <row r="11787" spans="1:2" ht="11.5" hidden="1" x14ac:dyDescent="0.25">
      <c r="A11787" s="85">
        <v>27034760</v>
      </c>
      <c r="B11787" s="84" t="s">
        <v>17731</v>
      </c>
    </row>
    <row r="11788" spans="1:2" ht="11.5" hidden="1" x14ac:dyDescent="0.25">
      <c r="A11788" s="85">
        <v>27016091</v>
      </c>
      <c r="B11788" s="84" t="s">
        <v>17732</v>
      </c>
    </row>
    <row r="11789" spans="1:2" ht="11.5" hidden="1" x14ac:dyDescent="0.25">
      <c r="A11789" s="85">
        <v>27034761</v>
      </c>
      <c r="B11789" s="84" t="s">
        <v>17733</v>
      </c>
    </row>
    <row r="11790" spans="1:2" ht="11.5" hidden="1" x14ac:dyDescent="0.25">
      <c r="A11790" s="85">
        <v>25196259</v>
      </c>
      <c r="B11790" s="84" t="s">
        <v>17734</v>
      </c>
    </row>
    <row r="11791" spans="1:2" ht="11.5" hidden="1" x14ac:dyDescent="0.25">
      <c r="A11791" s="85">
        <v>25110774</v>
      </c>
      <c r="B11791" s="84" t="s">
        <v>17735</v>
      </c>
    </row>
    <row r="11792" spans="1:2" ht="11.5" hidden="1" x14ac:dyDescent="0.25">
      <c r="A11792" s="85">
        <v>25110246</v>
      </c>
      <c r="B11792" s="84" t="s">
        <v>17736</v>
      </c>
    </row>
    <row r="11793" spans="1:2" ht="11.5" hidden="1" x14ac:dyDescent="0.25">
      <c r="A11793" s="85">
        <v>25094469</v>
      </c>
      <c r="B11793" s="84" t="s">
        <v>17737</v>
      </c>
    </row>
    <row r="11794" spans="1:2" ht="11.5" hidden="1" x14ac:dyDescent="0.25">
      <c r="A11794" s="85">
        <v>25428217</v>
      </c>
      <c r="B11794" s="84" t="s">
        <v>17738</v>
      </c>
    </row>
    <row r="11795" spans="1:2" ht="11.5" hidden="1" x14ac:dyDescent="0.25">
      <c r="A11795" s="85">
        <v>25114016</v>
      </c>
      <c r="B11795" s="84" t="s">
        <v>17739</v>
      </c>
    </row>
    <row r="11796" spans="1:2" ht="11.5" hidden="1" x14ac:dyDescent="0.25">
      <c r="A11796" s="85">
        <v>25469481</v>
      </c>
      <c r="B11796" s="84" t="s">
        <v>17740</v>
      </c>
    </row>
    <row r="11797" spans="1:2" ht="11.5" hidden="1" x14ac:dyDescent="0.25">
      <c r="A11797" s="85">
        <v>25469476</v>
      </c>
      <c r="B11797" s="84" t="s">
        <v>17741</v>
      </c>
    </row>
    <row r="11798" spans="1:2" ht="11.5" hidden="1" x14ac:dyDescent="0.25">
      <c r="A11798" s="85">
        <v>25426396</v>
      </c>
      <c r="B11798" s="84" t="s">
        <v>17742</v>
      </c>
    </row>
    <row r="11799" spans="1:2" ht="11.5" hidden="1" x14ac:dyDescent="0.25">
      <c r="A11799" s="85">
        <v>25488375</v>
      </c>
      <c r="B11799" s="84" t="s">
        <v>17743</v>
      </c>
    </row>
    <row r="11800" spans="1:2" ht="11.5" hidden="1" x14ac:dyDescent="0.25">
      <c r="A11800" s="85">
        <v>27034709</v>
      </c>
      <c r="B11800" s="84" t="s">
        <v>17744</v>
      </c>
    </row>
    <row r="11801" spans="1:2" ht="11.5" hidden="1" x14ac:dyDescent="0.25">
      <c r="A11801" s="85">
        <v>25094418</v>
      </c>
      <c r="B11801" s="84" t="s">
        <v>17745</v>
      </c>
    </row>
    <row r="11802" spans="1:2" ht="11.5" hidden="1" x14ac:dyDescent="0.25">
      <c r="A11802" s="85">
        <v>25094411</v>
      </c>
      <c r="B11802" s="84" t="s">
        <v>17746</v>
      </c>
    </row>
    <row r="11803" spans="1:2" ht="11.5" hidden="1" x14ac:dyDescent="0.25">
      <c r="A11803" s="85">
        <v>25094429</v>
      </c>
      <c r="B11803" s="84" t="s">
        <v>17746</v>
      </c>
    </row>
    <row r="11804" spans="1:2" ht="11.5" hidden="1" x14ac:dyDescent="0.25">
      <c r="A11804" s="85">
        <v>25094468</v>
      </c>
      <c r="B11804" s="84" t="s">
        <v>17747</v>
      </c>
    </row>
    <row r="11805" spans="1:2" ht="11.5" hidden="1" x14ac:dyDescent="0.25">
      <c r="A11805" s="85">
        <v>27004240</v>
      </c>
      <c r="B11805" s="84" t="s">
        <v>17748</v>
      </c>
    </row>
    <row r="11806" spans="1:2" ht="11.5" hidden="1" x14ac:dyDescent="0.25">
      <c r="A11806" s="85">
        <v>27031829</v>
      </c>
      <c r="B11806" s="84" t="s">
        <v>17749</v>
      </c>
    </row>
    <row r="11807" spans="1:2" ht="11.5" hidden="1" x14ac:dyDescent="0.25">
      <c r="A11807" s="85">
        <v>27034721</v>
      </c>
      <c r="B11807" s="84" t="s">
        <v>17750</v>
      </c>
    </row>
    <row r="11808" spans="1:2" ht="11.5" hidden="1" x14ac:dyDescent="0.25">
      <c r="A11808" s="85">
        <v>27034727</v>
      </c>
      <c r="B11808" s="84" t="s">
        <v>17751</v>
      </c>
    </row>
    <row r="11809" spans="1:3" ht="11.5" hidden="1" x14ac:dyDescent="0.25">
      <c r="A11809" s="85">
        <v>27034729</v>
      </c>
      <c r="B11809" s="84" t="s">
        <v>17752</v>
      </c>
    </row>
    <row r="11810" spans="1:3" ht="11.5" hidden="1" x14ac:dyDescent="0.25">
      <c r="A11810" s="85">
        <v>27034711</v>
      </c>
      <c r="B11810" s="84" t="s">
        <v>17753</v>
      </c>
    </row>
    <row r="11811" spans="1:3" ht="11.5" hidden="1" x14ac:dyDescent="0.25">
      <c r="A11811" s="85">
        <v>27034712</v>
      </c>
      <c r="B11811" s="84" t="s">
        <v>17754</v>
      </c>
    </row>
    <row r="11812" spans="1:3" ht="11.5" hidden="1" x14ac:dyDescent="0.25">
      <c r="A11812" s="85">
        <v>27034713</v>
      </c>
      <c r="B11812" s="84" t="s">
        <v>17755</v>
      </c>
    </row>
    <row r="11813" spans="1:3" ht="11.5" hidden="1" x14ac:dyDescent="0.25">
      <c r="A11813" s="85">
        <v>27034714</v>
      </c>
      <c r="B11813" s="84" t="s">
        <v>17756</v>
      </c>
    </row>
    <row r="11814" spans="1:3" ht="11.5" hidden="1" x14ac:dyDescent="0.25">
      <c r="A11814" s="85">
        <v>27034726</v>
      </c>
      <c r="B11814" s="84" t="s">
        <v>17757</v>
      </c>
    </row>
    <row r="11815" spans="1:3" ht="11.5" hidden="1" x14ac:dyDescent="0.25">
      <c r="A11815" s="85">
        <v>25469918</v>
      </c>
      <c r="B11815" s="84" t="s">
        <v>17758</v>
      </c>
    </row>
    <row r="11816" spans="1:3" ht="11.5" hidden="1" x14ac:dyDescent="0.25">
      <c r="A11816" s="85">
        <v>27001551</v>
      </c>
      <c r="B11816" s="84" t="s">
        <v>17759</v>
      </c>
    </row>
    <row r="11817" spans="1:3" ht="11.5" hidden="1" x14ac:dyDescent="0.25">
      <c r="A11817" s="85">
        <v>27001557</v>
      </c>
      <c r="B11817" s="84" t="s">
        <v>17760</v>
      </c>
    </row>
    <row r="11818" spans="1:3" ht="11.5" hidden="1" x14ac:dyDescent="0.25">
      <c r="A11818" s="85">
        <v>25094380</v>
      </c>
      <c r="B11818" s="84" t="s">
        <v>17761</v>
      </c>
    </row>
    <row r="11819" spans="1:3" ht="11.5" hidden="1" x14ac:dyDescent="0.25">
      <c r="A11819" s="85">
        <v>25094431</v>
      </c>
      <c r="B11819" s="84" t="s">
        <v>17762</v>
      </c>
    </row>
    <row r="11820" spans="1:3" ht="11.5" x14ac:dyDescent="0.25">
      <c r="A11820" s="85">
        <v>25577416</v>
      </c>
      <c r="B11820" s="84" t="s">
        <v>5982</v>
      </c>
      <c r="C11820" s="82" t="s">
        <v>5983</v>
      </c>
    </row>
    <row r="11821" spans="1:3" ht="11.5" hidden="1" x14ac:dyDescent="0.25">
      <c r="A11821" s="85">
        <v>27016111</v>
      </c>
      <c r="B11821" s="84" t="s">
        <v>17763</v>
      </c>
    </row>
    <row r="11822" spans="1:3" ht="11.5" hidden="1" x14ac:dyDescent="0.25">
      <c r="A11822" s="85">
        <v>27016083</v>
      </c>
      <c r="B11822" s="84" t="s">
        <v>17764</v>
      </c>
    </row>
    <row r="11823" spans="1:3" ht="11.5" hidden="1" x14ac:dyDescent="0.25">
      <c r="A11823" s="85">
        <v>25400140</v>
      </c>
      <c r="B11823" s="84" t="s">
        <v>17765</v>
      </c>
    </row>
    <row r="11824" spans="1:3" ht="11.5" hidden="1" x14ac:dyDescent="0.25">
      <c r="A11824" s="85">
        <v>27004504</v>
      </c>
      <c r="B11824" s="84" t="s">
        <v>17766</v>
      </c>
    </row>
    <row r="11825" spans="1:2" ht="11.5" hidden="1" x14ac:dyDescent="0.25">
      <c r="A11825" s="85">
        <v>27009616</v>
      </c>
      <c r="B11825" s="84" t="s">
        <v>17767</v>
      </c>
    </row>
    <row r="11826" spans="1:2" ht="11.5" hidden="1" x14ac:dyDescent="0.25">
      <c r="A11826" s="85">
        <v>27010343</v>
      </c>
      <c r="B11826" s="84" t="s">
        <v>17768</v>
      </c>
    </row>
    <row r="11827" spans="1:2" ht="11.5" hidden="1" x14ac:dyDescent="0.25">
      <c r="A11827" s="85">
        <v>25113199</v>
      </c>
      <c r="B11827" s="84" t="s">
        <v>17769</v>
      </c>
    </row>
    <row r="11828" spans="1:2" ht="11.5" hidden="1" x14ac:dyDescent="0.25">
      <c r="A11828" s="85">
        <v>25418854</v>
      </c>
      <c r="B11828" s="84" t="s">
        <v>17770</v>
      </c>
    </row>
    <row r="11829" spans="1:2" ht="11.5" hidden="1" x14ac:dyDescent="0.25">
      <c r="A11829" s="85">
        <v>25402162</v>
      </c>
      <c r="B11829" s="84" t="s">
        <v>17771</v>
      </c>
    </row>
    <row r="11830" spans="1:2" ht="11.5" hidden="1" x14ac:dyDescent="0.25">
      <c r="A11830" s="85">
        <v>25402161</v>
      </c>
      <c r="B11830" s="84" t="s">
        <v>17772</v>
      </c>
    </row>
    <row r="11831" spans="1:2" ht="11.5" hidden="1" x14ac:dyDescent="0.25">
      <c r="A11831" s="85">
        <v>25064474</v>
      </c>
      <c r="B11831" s="84" t="s">
        <v>17773</v>
      </c>
    </row>
    <row r="11832" spans="1:2" ht="11.5" hidden="1" x14ac:dyDescent="0.25">
      <c r="A11832" s="85">
        <v>25478472</v>
      </c>
      <c r="B11832" s="84" t="s">
        <v>17774</v>
      </c>
    </row>
    <row r="11833" spans="1:2" ht="11.5" hidden="1" x14ac:dyDescent="0.25">
      <c r="A11833" s="85">
        <v>25469707</v>
      </c>
      <c r="B11833" s="84" t="s">
        <v>17775</v>
      </c>
    </row>
    <row r="11834" spans="1:2" ht="11.5" hidden="1" x14ac:dyDescent="0.25">
      <c r="A11834" s="85">
        <v>25469711</v>
      </c>
      <c r="B11834" s="84" t="s">
        <v>17776</v>
      </c>
    </row>
    <row r="11835" spans="1:2" ht="11.5" hidden="1" x14ac:dyDescent="0.25">
      <c r="A11835" s="85">
        <v>25118981</v>
      </c>
      <c r="B11835" s="84" t="s">
        <v>17777</v>
      </c>
    </row>
    <row r="11836" spans="1:2" ht="11.5" hidden="1" x14ac:dyDescent="0.25">
      <c r="A11836" s="85">
        <v>25121985</v>
      </c>
      <c r="B11836" s="84" t="s">
        <v>17778</v>
      </c>
    </row>
    <row r="11837" spans="1:2" ht="11.5" hidden="1" x14ac:dyDescent="0.25">
      <c r="A11837" s="85">
        <v>25468918</v>
      </c>
      <c r="B11837" s="84" t="s">
        <v>17779</v>
      </c>
    </row>
    <row r="11838" spans="1:2" ht="11.5" hidden="1" x14ac:dyDescent="0.25">
      <c r="A11838" s="85">
        <v>27034746</v>
      </c>
      <c r="B11838" s="84" t="s">
        <v>17780</v>
      </c>
    </row>
    <row r="11839" spans="1:2" ht="11.5" hidden="1" x14ac:dyDescent="0.25">
      <c r="A11839" s="85">
        <v>25067658</v>
      </c>
      <c r="B11839" s="84" t="s">
        <v>17781</v>
      </c>
    </row>
    <row r="11840" spans="1:2" ht="11.5" hidden="1" x14ac:dyDescent="0.25">
      <c r="A11840" s="85">
        <v>25468921</v>
      </c>
      <c r="B11840" s="84" t="s">
        <v>17782</v>
      </c>
    </row>
    <row r="11841" spans="1:2" ht="11.5" hidden="1" x14ac:dyDescent="0.25">
      <c r="A11841" s="85">
        <v>25400136</v>
      </c>
      <c r="B11841" s="84" t="s">
        <v>17783</v>
      </c>
    </row>
    <row r="11842" spans="1:2" ht="11.5" hidden="1" x14ac:dyDescent="0.25">
      <c r="A11842" s="85">
        <v>25416714</v>
      </c>
      <c r="B11842" s="84" t="s">
        <v>17784</v>
      </c>
    </row>
    <row r="11843" spans="1:2" ht="11.5" hidden="1" x14ac:dyDescent="0.25">
      <c r="A11843" s="85">
        <v>25416709</v>
      </c>
      <c r="B11843" s="84" t="s">
        <v>17785</v>
      </c>
    </row>
    <row r="11844" spans="1:2" ht="11.5" hidden="1" x14ac:dyDescent="0.25">
      <c r="A11844" s="85">
        <v>25416715</v>
      </c>
      <c r="B11844" s="84" t="s">
        <v>17786</v>
      </c>
    </row>
    <row r="11845" spans="1:2" ht="11.5" hidden="1" x14ac:dyDescent="0.25">
      <c r="A11845" s="85">
        <v>25400138</v>
      </c>
      <c r="B11845" s="84" t="s">
        <v>17787</v>
      </c>
    </row>
    <row r="11846" spans="1:2" ht="11.5" hidden="1" x14ac:dyDescent="0.25">
      <c r="A11846" s="85">
        <v>25469479</v>
      </c>
      <c r="B11846" s="84" t="s">
        <v>17788</v>
      </c>
    </row>
    <row r="11847" spans="1:2" ht="11.5" hidden="1" x14ac:dyDescent="0.25">
      <c r="A11847" s="85">
        <v>27004073</v>
      </c>
      <c r="B11847" s="84" t="s">
        <v>17789</v>
      </c>
    </row>
    <row r="11848" spans="1:2" ht="11.5" hidden="1" x14ac:dyDescent="0.25">
      <c r="A11848" s="85">
        <v>25589690</v>
      </c>
      <c r="B11848" s="84" t="s">
        <v>17790</v>
      </c>
    </row>
    <row r="11849" spans="1:2" ht="11.5" hidden="1" x14ac:dyDescent="0.25">
      <c r="A11849" s="85">
        <v>25468812</v>
      </c>
      <c r="B11849" s="84" t="s">
        <v>17791</v>
      </c>
    </row>
    <row r="11850" spans="1:2" ht="11.5" hidden="1" x14ac:dyDescent="0.25">
      <c r="A11850" s="85">
        <v>25468916</v>
      </c>
      <c r="B11850" s="84" t="s">
        <v>17792</v>
      </c>
    </row>
    <row r="11851" spans="1:2" ht="11.5" hidden="1" x14ac:dyDescent="0.25">
      <c r="A11851" s="85">
        <v>27004307</v>
      </c>
      <c r="B11851" s="84" t="s">
        <v>17793</v>
      </c>
    </row>
    <row r="11852" spans="1:2" ht="11.5" hidden="1" x14ac:dyDescent="0.25">
      <c r="A11852" s="85">
        <v>25046903</v>
      </c>
      <c r="B11852" s="84" t="s">
        <v>17794</v>
      </c>
    </row>
    <row r="11853" spans="1:2" ht="11.5" hidden="1" x14ac:dyDescent="0.25">
      <c r="A11853" s="85">
        <v>25069052</v>
      </c>
      <c r="B11853" s="84" t="s">
        <v>17795</v>
      </c>
    </row>
    <row r="11854" spans="1:2" ht="11.5" hidden="1" x14ac:dyDescent="0.25">
      <c r="A11854" s="85">
        <v>25469027</v>
      </c>
      <c r="B11854" s="84" t="s">
        <v>17796</v>
      </c>
    </row>
    <row r="11855" spans="1:2" ht="11.5" hidden="1" x14ac:dyDescent="0.25">
      <c r="A11855" s="85">
        <v>25468915</v>
      </c>
      <c r="B11855" s="84" t="s">
        <v>17797</v>
      </c>
    </row>
    <row r="11856" spans="1:2" ht="11.5" hidden="1" x14ac:dyDescent="0.25">
      <c r="A11856" s="85">
        <v>25400146</v>
      </c>
      <c r="B11856" s="84" t="s">
        <v>17798</v>
      </c>
    </row>
    <row r="11857" spans="1:2" ht="11.5" hidden="1" x14ac:dyDescent="0.25">
      <c r="A11857" s="85">
        <v>25400149</v>
      </c>
      <c r="B11857" s="84" t="s">
        <v>17799</v>
      </c>
    </row>
    <row r="11858" spans="1:2" ht="11.5" hidden="1" x14ac:dyDescent="0.25">
      <c r="A11858" s="85">
        <v>27003813</v>
      </c>
      <c r="B11858" s="84" t="s">
        <v>17800</v>
      </c>
    </row>
    <row r="11859" spans="1:2" ht="11.5" hidden="1" x14ac:dyDescent="0.25">
      <c r="A11859" s="85">
        <v>25083676</v>
      </c>
      <c r="B11859" s="84" t="s">
        <v>17801</v>
      </c>
    </row>
    <row r="11860" spans="1:2" ht="11.5" hidden="1" x14ac:dyDescent="0.25">
      <c r="A11860" s="85">
        <v>27034694</v>
      </c>
      <c r="B11860" s="84" t="s">
        <v>17802</v>
      </c>
    </row>
    <row r="11861" spans="1:2" ht="11.5" hidden="1" x14ac:dyDescent="0.25">
      <c r="A11861" s="85">
        <v>25400150</v>
      </c>
      <c r="B11861" s="84" t="s">
        <v>17803</v>
      </c>
    </row>
    <row r="11862" spans="1:2" ht="11.5" hidden="1" x14ac:dyDescent="0.25">
      <c r="A11862" s="85">
        <v>25468964</v>
      </c>
      <c r="B11862" s="84" t="s">
        <v>17804</v>
      </c>
    </row>
    <row r="11863" spans="1:2" ht="11.5" hidden="1" x14ac:dyDescent="0.25">
      <c r="A11863" s="85">
        <v>25469029</v>
      </c>
      <c r="B11863" s="84" t="s">
        <v>17805</v>
      </c>
    </row>
    <row r="11864" spans="1:2" ht="11.5" hidden="1" x14ac:dyDescent="0.25">
      <c r="A11864" s="85">
        <v>27004532</v>
      </c>
      <c r="B11864" s="84" t="s">
        <v>17806</v>
      </c>
    </row>
    <row r="11865" spans="1:2" ht="11.5" hidden="1" x14ac:dyDescent="0.25">
      <c r="A11865" s="85">
        <v>25469028</v>
      </c>
      <c r="B11865" s="84" t="s">
        <v>17807</v>
      </c>
    </row>
    <row r="11866" spans="1:2" ht="11.5" hidden="1" x14ac:dyDescent="0.25">
      <c r="A11866" s="85">
        <v>25400143</v>
      </c>
      <c r="B11866" s="84" t="s">
        <v>17808</v>
      </c>
    </row>
    <row r="11867" spans="1:2" ht="11.5" hidden="1" x14ac:dyDescent="0.25">
      <c r="A11867" s="85">
        <v>25400148</v>
      </c>
      <c r="B11867" s="84" t="s">
        <v>17809</v>
      </c>
    </row>
    <row r="11868" spans="1:2" ht="11.5" hidden="1" x14ac:dyDescent="0.25">
      <c r="A11868" s="85">
        <v>25400151</v>
      </c>
      <c r="B11868" s="84" t="s">
        <v>17810</v>
      </c>
    </row>
    <row r="11869" spans="1:2" ht="11.5" hidden="1" x14ac:dyDescent="0.25">
      <c r="A11869" s="85">
        <v>25400154</v>
      </c>
      <c r="B11869" s="84" t="s">
        <v>17811</v>
      </c>
    </row>
    <row r="11870" spans="1:2" ht="11.5" hidden="1" x14ac:dyDescent="0.25">
      <c r="A11870" s="85">
        <v>27002817</v>
      </c>
      <c r="B11870" s="84" t="s">
        <v>17812</v>
      </c>
    </row>
    <row r="11871" spans="1:2" ht="11.5" hidden="1" x14ac:dyDescent="0.25">
      <c r="A11871" s="85">
        <v>25400158</v>
      </c>
      <c r="B11871" s="84" t="s">
        <v>17813</v>
      </c>
    </row>
    <row r="11872" spans="1:2" ht="11.5" hidden="1" x14ac:dyDescent="0.25">
      <c r="A11872" s="85">
        <v>25400161</v>
      </c>
      <c r="B11872" s="84" t="s">
        <v>17814</v>
      </c>
    </row>
    <row r="11873" spans="1:2" ht="11.5" hidden="1" x14ac:dyDescent="0.25">
      <c r="A11873" s="85">
        <v>27034695</v>
      </c>
      <c r="B11873" s="84" t="s">
        <v>17815</v>
      </c>
    </row>
    <row r="11874" spans="1:2" ht="11.5" hidden="1" x14ac:dyDescent="0.25">
      <c r="A11874" s="85">
        <v>25400160</v>
      </c>
      <c r="B11874" s="84" t="s">
        <v>17816</v>
      </c>
    </row>
    <row r="11875" spans="1:2" ht="11.5" hidden="1" x14ac:dyDescent="0.25">
      <c r="A11875" s="85">
        <v>27004065</v>
      </c>
      <c r="B11875" s="84" t="s">
        <v>17817</v>
      </c>
    </row>
    <row r="11876" spans="1:2" ht="11.5" hidden="1" x14ac:dyDescent="0.25">
      <c r="A11876" s="85">
        <v>25469030</v>
      </c>
      <c r="B11876" s="84" t="s">
        <v>17818</v>
      </c>
    </row>
    <row r="11877" spans="1:2" ht="11.5" hidden="1" x14ac:dyDescent="0.25">
      <c r="A11877" s="85">
        <v>25576229</v>
      </c>
      <c r="B11877" s="84" t="s">
        <v>17819</v>
      </c>
    </row>
    <row r="11878" spans="1:2" ht="11.5" hidden="1" x14ac:dyDescent="0.25">
      <c r="A11878" s="85">
        <v>25400164</v>
      </c>
      <c r="B11878" s="84" t="s">
        <v>17820</v>
      </c>
    </row>
    <row r="11879" spans="1:2" ht="11.5" hidden="1" x14ac:dyDescent="0.25">
      <c r="A11879" s="85">
        <v>25400166</v>
      </c>
      <c r="B11879" s="84" t="s">
        <v>17821</v>
      </c>
    </row>
    <row r="11880" spans="1:2" ht="11.5" hidden="1" x14ac:dyDescent="0.25">
      <c r="A11880" s="85">
        <v>25400155</v>
      </c>
      <c r="B11880" s="84" t="s">
        <v>17822</v>
      </c>
    </row>
    <row r="11881" spans="1:2" ht="11.5" hidden="1" x14ac:dyDescent="0.25">
      <c r="A11881" s="85">
        <v>25067660</v>
      </c>
      <c r="B11881" s="84" t="s">
        <v>17823</v>
      </c>
    </row>
    <row r="11882" spans="1:2" ht="11.5" hidden="1" x14ac:dyDescent="0.25">
      <c r="A11882" s="85">
        <v>27034737</v>
      </c>
      <c r="B11882" s="84" t="s">
        <v>17824</v>
      </c>
    </row>
    <row r="11883" spans="1:2" ht="11.5" hidden="1" x14ac:dyDescent="0.25">
      <c r="A11883" s="85">
        <v>25469943</v>
      </c>
      <c r="B11883" s="84" t="s">
        <v>17825</v>
      </c>
    </row>
    <row r="11884" spans="1:2" ht="11.5" hidden="1" x14ac:dyDescent="0.25">
      <c r="A11884" s="85">
        <v>27058754</v>
      </c>
      <c r="B11884" s="84" t="s">
        <v>17826</v>
      </c>
    </row>
    <row r="11885" spans="1:2" ht="11.5" hidden="1" x14ac:dyDescent="0.25">
      <c r="A11885" s="85">
        <v>27004236</v>
      </c>
      <c r="B11885" s="84" t="s">
        <v>17827</v>
      </c>
    </row>
    <row r="11886" spans="1:2" ht="11.5" hidden="1" x14ac:dyDescent="0.25">
      <c r="A11886" s="85">
        <v>27001049</v>
      </c>
      <c r="B11886" s="84" t="s">
        <v>17828</v>
      </c>
    </row>
    <row r="11887" spans="1:2" ht="11.5" hidden="1" x14ac:dyDescent="0.25">
      <c r="A11887" s="85">
        <v>25279517</v>
      </c>
      <c r="B11887" s="84" t="s">
        <v>17829</v>
      </c>
    </row>
    <row r="11888" spans="1:2" ht="11.5" hidden="1" x14ac:dyDescent="0.25">
      <c r="A11888" s="85">
        <v>27004293</v>
      </c>
      <c r="B11888" s="84" t="s">
        <v>17830</v>
      </c>
    </row>
    <row r="11889" spans="1:3" ht="11.5" hidden="1" x14ac:dyDescent="0.25">
      <c r="A11889" s="85">
        <v>27002085</v>
      </c>
      <c r="B11889" s="84" t="s">
        <v>17831</v>
      </c>
    </row>
    <row r="11890" spans="1:3" ht="11.5" hidden="1" x14ac:dyDescent="0.25">
      <c r="A11890" s="85">
        <v>27003854</v>
      </c>
      <c r="B11890" s="84" t="s">
        <v>17832</v>
      </c>
    </row>
    <row r="11891" spans="1:3" ht="11.5" hidden="1" x14ac:dyDescent="0.25">
      <c r="A11891" s="85">
        <v>27002080</v>
      </c>
      <c r="B11891" s="84" t="s">
        <v>17833</v>
      </c>
    </row>
    <row r="11892" spans="1:3" ht="11.5" hidden="1" x14ac:dyDescent="0.25">
      <c r="A11892" s="85">
        <v>27002905</v>
      </c>
      <c r="B11892" s="84" t="s">
        <v>17834</v>
      </c>
    </row>
    <row r="11893" spans="1:3" ht="11.5" hidden="1" x14ac:dyDescent="0.25">
      <c r="A11893" s="85">
        <v>27003849</v>
      </c>
      <c r="B11893" s="84" t="s">
        <v>17835</v>
      </c>
    </row>
    <row r="11894" spans="1:3" ht="11.5" hidden="1" x14ac:dyDescent="0.25">
      <c r="A11894" s="85">
        <v>27071871</v>
      </c>
      <c r="B11894" s="84" t="s">
        <v>17836</v>
      </c>
    </row>
    <row r="11895" spans="1:3" ht="11.5" hidden="1" x14ac:dyDescent="0.25">
      <c r="A11895" s="85">
        <v>25575521</v>
      </c>
      <c r="B11895" s="84" t="s">
        <v>17837</v>
      </c>
    </row>
    <row r="11896" spans="1:3" ht="11.5" hidden="1" x14ac:dyDescent="0.25">
      <c r="A11896" s="85">
        <v>25045480</v>
      </c>
      <c r="B11896" s="84" t="s">
        <v>17838</v>
      </c>
    </row>
    <row r="11897" spans="1:3" ht="11.5" hidden="1" x14ac:dyDescent="0.25">
      <c r="A11897" s="85">
        <v>25398839</v>
      </c>
      <c r="B11897" s="84" t="s">
        <v>17839</v>
      </c>
    </row>
    <row r="11898" spans="1:3" ht="11.5" x14ac:dyDescent="0.25">
      <c r="A11898" s="85">
        <v>25577198</v>
      </c>
      <c r="B11898" s="84" t="s">
        <v>5984</v>
      </c>
      <c r="C11898" s="82" t="s">
        <v>5985</v>
      </c>
    </row>
    <row r="11899" spans="1:3" ht="11.5" hidden="1" x14ac:dyDescent="0.25">
      <c r="A11899" s="85">
        <v>25064337</v>
      </c>
      <c r="B11899" s="84" t="s">
        <v>17840</v>
      </c>
    </row>
    <row r="11900" spans="1:3" ht="11.5" hidden="1" x14ac:dyDescent="0.25">
      <c r="A11900" s="85">
        <v>25121515</v>
      </c>
      <c r="B11900" s="84" t="s">
        <v>17841</v>
      </c>
    </row>
    <row r="11901" spans="1:3" ht="11.5" hidden="1" x14ac:dyDescent="0.25">
      <c r="A11901" s="85">
        <v>25067572</v>
      </c>
      <c r="B11901" s="84" t="s">
        <v>17842</v>
      </c>
    </row>
    <row r="11902" spans="1:3" ht="11.5" hidden="1" x14ac:dyDescent="0.25">
      <c r="A11902" s="85">
        <v>25067668</v>
      </c>
      <c r="B11902" s="84" t="s">
        <v>17843</v>
      </c>
    </row>
    <row r="11903" spans="1:3" ht="11.5" hidden="1" x14ac:dyDescent="0.25">
      <c r="A11903" s="85">
        <v>27003788</v>
      </c>
      <c r="B11903" s="84" t="s">
        <v>17844</v>
      </c>
    </row>
    <row r="11904" spans="1:3" ht="11.5" hidden="1" x14ac:dyDescent="0.25">
      <c r="A11904" s="85">
        <v>27003789</v>
      </c>
      <c r="B11904" s="84" t="s">
        <v>17845</v>
      </c>
    </row>
    <row r="11905" spans="1:3" ht="11.5" hidden="1" x14ac:dyDescent="0.25">
      <c r="A11905" s="85">
        <v>27003786</v>
      </c>
      <c r="B11905" s="84" t="s">
        <v>17846</v>
      </c>
    </row>
    <row r="11906" spans="1:3" ht="11.5" x14ac:dyDescent="0.25">
      <c r="A11906" s="85">
        <v>25577413</v>
      </c>
      <c r="B11906" s="84" t="s">
        <v>5986</v>
      </c>
      <c r="C11906" s="82" t="s">
        <v>5987</v>
      </c>
    </row>
    <row r="11907" spans="1:3" ht="11.5" x14ac:dyDescent="0.25">
      <c r="A11907" s="85">
        <v>27095698</v>
      </c>
      <c r="B11907" s="84" t="s">
        <v>5988</v>
      </c>
      <c r="C11907" s="82" t="s">
        <v>5989</v>
      </c>
    </row>
    <row r="11908" spans="1:3" ht="11.5" hidden="1" x14ac:dyDescent="0.25">
      <c r="A11908" s="85">
        <v>25094432</v>
      </c>
      <c r="B11908" s="84" t="s">
        <v>17847</v>
      </c>
    </row>
    <row r="11909" spans="1:3" ht="11.5" hidden="1" x14ac:dyDescent="0.25">
      <c r="A11909" s="85">
        <v>27009257</v>
      </c>
      <c r="B11909" s="84" t="s">
        <v>17848</v>
      </c>
    </row>
    <row r="11910" spans="1:3" ht="11.5" hidden="1" x14ac:dyDescent="0.25">
      <c r="A11910" s="85">
        <v>25125182</v>
      </c>
      <c r="B11910" s="84" t="s">
        <v>17849</v>
      </c>
    </row>
    <row r="11911" spans="1:3" ht="11.5" hidden="1" x14ac:dyDescent="0.25">
      <c r="A11911" s="85">
        <v>27139627</v>
      </c>
      <c r="B11911" s="84" t="s">
        <v>17850</v>
      </c>
    </row>
    <row r="11912" spans="1:3" ht="11.5" hidden="1" x14ac:dyDescent="0.25">
      <c r="A11912" s="85">
        <v>27139650</v>
      </c>
      <c r="B11912" s="84" t="s">
        <v>17851</v>
      </c>
    </row>
    <row r="11913" spans="1:3" ht="11.5" hidden="1" x14ac:dyDescent="0.25">
      <c r="A11913" s="85">
        <v>25094365</v>
      </c>
      <c r="B11913" s="84" t="s">
        <v>17852</v>
      </c>
    </row>
    <row r="11914" spans="1:3" ht="11.5" hidden="1" x14ac:dyDescent="0.25">
      <c r="A11914" s="85">
        <v>25094362</v>
      </c>
      <c r="B11914" s="84" t="s">
        <v>17853</v>
      </c>
    </row>
    <row r="11915" spans="1:3" ht="11.5" x14ac:dyDescent="0.25">
      <c r="A11915" s="85">
        <v>25062030</v>
      </c>
      <c r="B11915" s="84" t="s">
        <v>5990</v>
      </c>
      <c r="C11915" s="82" t="s">
        <v>5991</v>
      </c>
    </row>
    <row r="11916" spans="1:3" ht="11.5" x14ac:dyDescent="0.25">
      <c r="A11916" s="85">
        <v>25577419</v>
      </c>
      <c r="B11916" s="84" t="s">
        <v>5992</v>
      </c>
      <c r="C11916" s="82" t="s">
        <v>5993</v>
      </c>
    </row>
    <row r="11917" spans="1:3" ht="11.5" x14ac:dyDescent="0.25">
      <c r="A11917" s="85">
        <v>25577412</v>
      </c>
      <c r="B11917" s="84" t="s">
        <v>5994</v>
      </c>
      <c r="C11917" s="82" t="s">
        <v>5995</v>
      </c>
    </row>
    <row r="11918" spans="1:3" ht="11.5" x14ac:dyDescent="0.25">
      <c r="A11918" s="85">
        <v>25577660</v>
      </c>
      <c r="B11918" s="84" t="s">
        <v>5996</v>
      </c>
      <c r="C11918" s="82" t="s">
        <v>5997</v>
      </c>
    </row>
    <row r="11919" spans="1:3" ht="11.5" x14ac:dyDescent="0.25">
      <c r="A11919" s="85">
        <v>25462569</v>
      </c>
      <c r="B11919" s="84" t="s">
        <v>5998</v>
      </c>
      <c r="C11919" s="82" t="s">
        <v>5999</v>
      </c>
    </row>
    <row r="11920" spans="1:3" ht="11.5" x14ac:dyDescent="0.25">
      <c r="A11920" s="85">
        <v>25467320</v>
      </c>
      <c r="B11920" s="84" t="s">
        <v>6000</v>
      </c>
      <c r="C11920" s="82" t="s">
        <v>6001</v>
      </c>
    </row>
    <row r="11921" spans="1:3" ht="11.5" hidden="1" x14ac:dyDescent="0.25">
      <c r="A11921" s="85">
        <v>27157479</v>
      </c>
      <c r="B11921" s="84" t="s">
        <v>26362</v>
      </c>
    </row>
    <row r="11922" spans="1:3" ht="11.5" x14ac:dyDescent="0.25">
      <c r="A11922" s="85">
        <v>25461033</v>
      </c>
      <c r="B11922" s="84" t="s">
        <v>6002</v>
      </c>
      <c r="C11922" s="82" t="s">
        <v>6003</v>
      </c>
    </row>
    <row r="11923" spans="1:3" ht="11.5" x14ac:dyDescent="0.25">
      <c r="A11923" s="85">
        <v>8031932</v>
      </c>
      <c r="B11923" s="84" t="s">
        <v>6004</v>
      </c>
      <c r="C11923" s="82" t="s">
        <v>6005</v>
      </c>
    </row>
    <row r="11924" spans="1:3" ht="11.5" x14ac:dyDescent="0.25">
      <c r="A11924" s="85">
        <v>25094457</v>
      </c>
      <c r="B11924" s="84" t="s">
        <v>6006</v>
      </c>
      <c r="C11924" s="82" t="s">
        <v>6007</v>
      </c>
    </row>
    <row r="11925" spans="1:3" ht="11.5" x14ac:dyDescent="0.25">
      <c r="A11925" s="85">
        <v>25048943</v>
      </c>
      <c r="B11925" s="84" t="s">
        <v>6008</v>
      </c>
      <c r="C11925" s="82" t="s">
        <v>6009</v>
      </c>
    </row>
    <row r="11926" spans="1:3" ht="11.5" hidden="1" x14ac:dyDescent="0.25">
      <c r="A11926" s="85">
        <v>25061450</v>
      </c>
      <c r="B11926" s="84" t="s">
        <v>17855</v>
      </c>
    </row>
    <row r="11927" spans="1:3" ht="11.5" x14ac:dyDescent="0.25">
      <c r="A11927" s="85">
        <v>27055547</v>
      </c>
      <c r="B11927" s="84" t="s">
        <v>14888</v>
      </c>
      <c r="C11927" s="82" t="s">
        <v>6011</v>
      </c>
    </row>
    <row r="11928" spans="1:3" ht="11.5" hidden="1" x14ac:dyDescent="0.25">
      <c r="A11928" s="85">
        <v>25061313</v>
      </c>
      <c r="B11928" s="84" t="s">
        <v>17856</v>
      </c>
    </row>
    <row r="11929" spans="1:3" ht="11.5" x14ac:dyDescent="0.25">
      <c r="A11929" s="85">
        <v>25472595</v>
      </c>
      <c r="B11929" s="84" t="s">
        <v>6010</v>
      </c>
      <c r="C11929" s="82" t="s">
        <v>6011</v>
      </c>
    </row>
    <row r="11930" spans="1:3" ht="11.5" x14ac:dyDescent="0.25">
      <c r="A11930" s="85">
        <v>27067621</v>
      </c>
      <c r="B11930" s="84" t="s">
        <v>6012</v>
      </c>
      <c r="C11930" s="82" t="s">
        <v>6013</v>
      </c>
    </row>
    <row r="11931" spans="1:3" ht="11.5" hidden="1" x14ac:dyDescent="0.25">
      <c r="A11931" s="85">
        <v>25063269</v>
      </c>
      <c r="B11931" s="84" t="s">
        <v>17857</v>
      </c>
    </row>
    <row r="11932" spans="1:3" ht="11.5" x14ac:dyDescent="0.25">
      <c r="A11932" s="85">
        <v>25577199</v>
      </c>
      <c r="B11932" s="84" t="s">
        <v>6014</v>
      </c>
      <c r="C11932" s="82" t="s">
        <v>6015</v>
      </c>
    </row>
    <row r="11933" spans="1:3" ht="11.5" hidden="1" x14ac:dyDescent="0.25">
      <c r="A11933" s="85">
        <v>25063149</v>
      </c>
      <c r="B11933" s="84" t="s">
        <v>17858</v>
      </c>
    </row>
    <row r="11934" spans="1:3" ht="11.5" x14ac:dyDescent="0.25">
      <c r="A11934" s="85">
        <v>25399010</v>
      </c>
      <c r="B11934" s="84" t="s">
        <v>6016</v>
      </c>
      <c r="C11934" s="82" t="s">
        <v>6017</v>
      </c>
    </row>
    <row r="11935" spans="1:3" ht="11.5" x14ac:dyDescent="0.25">
      <c r="A11935" s="85">
        <v>25574690</v>
      </c>
      <c r="B11935" s="84" t="s">
        <v>6018</v>
      </c>
      <c r="C11935" s="82" t="s">
        <v>6019</v>
      </c>
    </row>
    <row r="11936" spans="1:3" ht="11.5" x14ac:dyDescent="0.25">
      <c r="A11936" s="85">
        <v>25428464</v>
      </c>
      <c r="B11936" s="84" t="s">
        <v>6020</v>
      </c>
      <c r="C11936" s="82" t="s">
        <v>6021</v>
      </c>
    </row>
    <row r="11937" spans="1:3" ht="11.5" x14ac:dyDescent="0.25">
      <c r="A11937" s="85">
        <v>27160442</v>
      </c>
      <c r="B11937" s="84" t="s">
        <v>6022</v>
      </c>
      <c r="C11937" s="82" t="s">
        <v>6021</v>
      </c>
    </row>
    <row r="11938" spans="1:3" ht="11.5" x14ac:dyDescent="0.25">
      <c r="A11938" s="85">
        <v>25577204</v>
      </c>
      <c r="B11938" s="84" t="s">
        <v>6023</v>
      </c>
      <c r="C11938" s="82" t="s">
        <v>6021</v>
      </c>
    </row>
    <row r="11939" spans="1:3" ht="11.5" x14ac:dyDescent="0.25">
      <c r="A11939" s="85">
        <v>27170224</v>
      </c>
      <c r="B11939" s="84" t="s">
        <v>6024</v>
      </c>
      <c r="C11939" s="82" t="s">
        <v>6025</v>
      </c>
    </row>
    <row r="11940" spans="1:3" ht="11.5" x14ac:dyDescent="0.25">
      <c r="A11940" s="85">
        <v>25581299</v>
      </c>
      <c r="B11940" s="84" t="s">
        <v>6026</v>
      </c>
      <c r="C11940" s="82" t="s">
        <v>6025</v>
      </c>
    </row>
    <row r="11941" spans="1:3" ht="11.5" x14ac:dyDescent="0.25">
      <c r="A11941" s="85">
        <v>25193622</v>
      </c>
      <c r="B11941" s="84" t="s">
        <v>6027</v>
      </c>
      <c r="C11941" s="82" t="s">
        <v>6028</v>
      </c>
    </row>
    <row r="11942" spans="1:3" ht="11.5" x14ac:dyDescent="0.25">
      <c r="A11942" s="85">
        <v>25094456</v>
      </c>
      <c r="B11942" s="84" t="s">
        <v>6029</v>
      </c>
      <c r="C11942" s="82" t="s">
        <v>6028</v>
      </c>
    </row>
    <row r="11943" spans="1:3" ht="11.5" x14ac:dyDescent="0.25">
      <c r="A11943" s="85">
        <v>25113148</v>
      </c>
      <c r="B11943" s="84" t="s">
        <v>6030</v>
      </c>
      <c r="C11943" s="82" t="s">
        <v>6031</v>
      </c>
    </row>
    <row r="11944" spans="1:3" ht="11.5" hidden="1" x14ac:dyDescent="0.25">
      <c r="A11944" s="85">
        <v>25482138</v>
      </c>
      <c r="B11944" s="84" t="s">
        <v>26363</v>
      </c>
    </row>
    <row r="11945" spans="1:3" ht="11.5" hidden="1" x14ac:dyDescent="0.25">
      <c r="A11945" s="85">
        <v>25473575</v>
      </c>
      <c r="B11945" s="84" t="s">
        <v>26364</v>
      </c>
    </row>
    <row r="11946" spans="1:3" ht="11.5" x14ac:dyDescent="0.25">
      <c r="A11946" s="85">
        <v>25454430</v>
      </c>
      <c r="B11946" s="84" t="s">
        <v>6032</v>
      </c>
      <c r="C11946" s="82" t="s">
        <v>6033</v>
      </c>
    </row>
    <row r="11947" spans="1:3" ht="11.5" x14ac:dyDescent="0.25">
      <c r="A11947" s="85">
        <v>25461829</v>
      </c>
      <c r="B11947" s="84" t="s">
        <v>6034</v>
      </c>
      <c r="C11947" s="82" t="s">
        <v>6035</v>
      </c>
    </row>
    <row r="11948" spans="1:3" ht="11.5" x14ac:dyDescent="0.25">
      <c r="A11948" s="85">
        <v>25459396</v>
      </c>
      <c r="B11948" s="84" t="s">
        <v>6036</v>
      </c>
      <c r="C11948" s="82" t="s">
        <v>6035</v>
      </c>
    </row>
    <row r="11949" spans="1:3" ht="11.5" x14ac:dyDescent="0.25">
      <c r="A11949" s="85">
        <v>25428348</v>
      </c>
      <c r="B11949" s="84" t="s">
        <v>6037</v>
      </c>
      <c r="C11949" s="82" t="s">
        <v>6038</v>
      </c>
    </row>
    <row r="11950" spans="1:3" ht="11.5" x14ac:dyDescent="0.25">
      <c r="A11950" s="85">
        <v>25486109</v>
      </c>
      <c r="B11950" s="84" t="s">
        <v>6039</v>
      </c>
      <c r="C11950" s="82" t="s">
        <v>6040</v>
      </c>
    </row>
    <row r="11951" spans="1:3" ht="11.5" x14ac:dyDescent="0.25">
      <c r="A11951" s="85">
        <v>25461834</v>
      </c>
      <c r="B11951" s="84" t="s">
        <v>6041</v>
      </c>
      <c r="C11951" s="82" t="s">
        <v>6042</v>
      </c>
    </row>
    <row r="11952" spans="1:3" ht="11.5" x14ac:dyDescent="0.25">
      <c r="A11952" s="85">
        <v>27156447</v>
      </c>
      <c r="B11952" s="84" t="s">
        <v>6043</v>
      </c>
      <c r="C11952" s="82" t="s">
        <v>6044</v>
      </c>
    </row>
    <row r="11953" spans="1:3" ht="11.5" x14ac:dyDescent="0.25">
      <c r="A11953" s="85">
        <v>25401300</v>
      </c>
      <c r="B11953" s="84" t="s">
        <v>6045</v>
      </c>
      <c r="C11953" s="82" t="s">
        <v>6044</v>
      </c>
    </row>
    <row r="11954" spans="1:3" ht="11.5" x14ac:dyDescent="0.25">
      <c r="A11954" s="85">
        <v>25402042</v>
      </c>
      <c r="B11954" s="84" t="s">
        <v>6046</v>
      </c>
      <c r="C11954" s="82" t="s">
        <v>6047</v>
      </c>
    </row>
    <row r="11955" spans="1:3" ht="11.5" x14ac:dyDescent="0.25">
      <c r="A11955" s="85">
        <v>27055423</v>
      </c>
      <c r="B11955" s="84" t="s">
        <v>6048</v>
      </c>
      <c r="C11955" s="82" t="s">
        <v>6049</v>
      </c>
    </row>
    <row r="11956" spans="1:3" ht="11.5" x14ac:dyDescent="0.25">
      <c r="A11956" s="85">
        <v>25399008</v>
      </c>
      <c r="B11956" s="84" t="s">
        <v>6050</v>
      </c>
      <c r="C11956" s="82" t="s">
        <v>6051</v>
      </c>
    </row>
    <row r="11957" spans="1:3" ht="11.5" hidden="1" x14ac:dyDescent="0.25">
      <c r="A11957" s="85">
        <v>25473572</v>
      </c>
      <c r="B11957" s="84" t="s">
        <v>26370</v>
      </c>
    </row>
    <row r="11958" spans="1:3" ht="11.5" x14ac:dyDescent="0.25">
      <c r="A11958" s="85">
        <v>25459366</v>
      </c>
      <c r="B11958" s="84" t="s">
        <v>6052</v>
      </c>
      <c r="C11958" s="82" t="s">
        <v>6053</v>
      </c>
    </row>
    <row r="11959" spans="1:3" ht="11.5" hidden="1" x14ac:dyDescent="0.25">
      <c r="A11959" s="85">
        <v>25482128</v>
      </c>
      <c r="B11959" s="84" t="s">
        <v>26371</v>
      </c>
    </row>
    <row r="11960" spans="1:3" ht="11.5" x14ac:dyDescent="0.25">
      <c r="A11960" s="85">
        <v>25459374</v>
      </c>
      <c r="B11960" s="84" t="s">
        <v>6054</v>
      </c>
      <c r="C11960" s="82" t="s">
        <v>6055</v>
      </c>
    </row>
    <row r="11961" spans="1:3" ht="11.5" x14ac:dyDescent="0.25">
      <c r="A11961" s="85">
        <v>25459380</v>
      </c>
      <c r="B11961" s="84" t="s">
        <v>6056</v>
      </c>
      <c r="C11961" s="82" t="s">
        <v>6057</v>
      </c>
    </row>
    <row r="11962" spans="1:3" ht="11.5" x14ac:dyDescent="0.25">
      <c r="A11962" s="85">
        <v>25459395</v>
      </c>
      <c r="B11962" s="84" t="s">
        <v>6058</v>
      </c>
      <c r="C11962" s="82" t="s">
        <v>6059</v>
      </c>
    </row>
    <row r="11963" spans="1:3" ht="11.5" x14ac:dyDescent="0.25">
      <c r="A11963" s="85">
        <v>25451893</v>
      </c>
      <c r="B11963" s="84" t="s">
        <v>6060</v>
      </c>
      <c r="C11963" s="82" t="s">
        <v>6061</v>
      </c>
    </row>
    <row r="11964" spans="1:3" ht="11.5" x14ac:dyDescent="0.25">
      <c r="A11964" s="85">
        <v>25576667</v>
      </c>
      <c r="B11964" s="84" t="s">
        <v>6062</v>
      </c>
      <c r="C11964" s="82" t="s">
        <v>6063</v>
      </c>
    </row>
    <row r="11965" spans="1:3" ht="11.5" x14ac:dyDescent="0.25">
      <c r="A11965" s="85">
        <v>25462839</v>
      </c>
      <c r="B11965" s="84" t="s">
        <v>6064</v>
      </c>
      <c r="C11965" s="82" t="s">
        <v>6065</v>
      </c>
    </row>
    <row r="11966" spans="1:3" ht="11.5" x14ac:dyDescent="0.25">
      <c r="A11966" s="85">
        <v>25579280</v>
      </c>
      <c r="B11966" s="84" t="s">
        <v>6066</v>
      </c>
      <c r="C11966" s="82" t="s">
        <v>6065</v>
      </c>
    </row>
    <row r="11967" spans="1:3" ht="11.5" x14ac:dyDescent="0.25">
      <c r="A11967" s="85">
        <v>25577202</v>
      </c>
      <c r="B11967" s="84" t="s">
        <v>6067</v>
      </c>
      <c r="C11967" s="82" t="s">
        <v>6068</v>
      </c>
    </row>
    <row r="11968" spans="1:3" ht="11.5" x14ac:dyDescent="0.25">
      <c r="A11968" s="85">
        <v>25577205</v>
      </c>
      <c r="B11968" s="84" t="s">
        <v>6069</v>
      </c>
      <c r="C11968" s="82" t="s">
        <v>6068</v>
      </c>
    </row>
    <row r="11969" spans="1:3" ht="11.5" hidden="1" x14ac:dyDescent="0.25">
      <c r="A11969" s="85">
        <v>25477337</v>
      </c>
      <c r="B11969" s="84" t="s">
        <v>26375</v>
      </c>
    </row>
    <row r="11970" spans="1:3" ht="11.5" x14ac:dyDescent="0.25">
      <c r="A11970" s="85">
        <v>25398544</v>
      </c>
      <c r="B11970" s="84" t="s">
        <v>6070</v>
      </c>
      <c r="C11970" s="82" t="s">
        <v>6071</v>
      </c>
    </row>
    <row r="11971" spans="1:3" ht="11.5" hidden="1" x14ac:dyDescent="0.25">
      <c r="A11971" s="85">
        <v>25482135</v>
      </c>
      <c r="B11971" s="84" t="s">
        <v>26376</v>
      </c>
    </row>
    <row r="11972" spans="1:3" ht="11.5" x14ac:dyDescent="0.25">
      <c r="A11972" s="85">
        <v>25578550</v>
      </c>
      <c r="B11972" s="84" t="s">
        <v>6072</v>
      </c>
      <c r="C11972" s="82" t="s">
        <v>6071</v>
      </c>
    </row>
    <row r="11973" spans="1:3" ht="11.5" x14ac:dyDescent="0.25">
      <c r="A11973" s="85">
        <v>25452262</v>
      </c>
      <c r="B11973" s="84" t="s">
        <v>6073</v>
      </c>
      <c r="C11973" s="82" t="s">
        <v>6074</v>
      </c>
    </row>
    <row r="11974" spans="1:3" ht="11.5" x14ac:dyDescent="0.25">
      <c r="A11974" s="85">
        <v>25577322</v>
      </c>
      <c r="B11974" s="84" t="s">
        <v>6075</v>
      </c>
      <c r="C11974" s="82" t="s">
        <v>6076</v>
      </c>
    </row>
    <row r="11975" spans="1:3" ht="11.5" x14ac:dyDescent="0.25">
      <c r="A11975" s="85">
        <v>25399007</v>
      </c>
      <c r="B11975" s="84" t="s">
        <v>6077</v>
      </c>
      <c r="C11975" s="82" t="s">
        <v>6078</v>
      </c>
    </row>
    <row r="11976" spans="1:3" ht="11.5" hidden="1" x14ac:dyDescent="0.25">
      <c r="A11976" s="85">
        <v>25473585</v>
      </c>
      <c r="B11976" s="84" t="s">
        <v>26379</v>
      </c>
    </row>
    <row r="11977" spans="1:3" ht="11.5" x14ac:dyDescent="0.25">
      <c r="A11977" s="85">
        <v>25067702</v>
      </c>
      <c r="B11977" s="84" t="s">
        <v>6079</v>
      </c>
      <c r="C11977" s="82" t="s">
        <v>6080</v>
      </c>
    </row>
    <row r="11978" spans="1:3" ht="11.5" x14ac:dyDescent="0.25">
      <c r="A11978" s="85">
        <v>8036483</v>
      </c>
      <c r="B11978" s="84" t="s">
        <v>6081</v>
      </c>
      <c r="C11978" s="82" t="s">
        <v>6082</v>
      </c>
    </row>
    <row r="11979" spans="1:3" ht="11.5" hidden="1" x14ac:dyDescent="0.25">
      <c r="A11979" s="85">
        <v>25473401</v>
      </c>
      <c r="B11979" s="84" t="s">
        <v>26382</v>
      </c>
    </row>
    <row r="11980" spans="1:3" ht="11.5" x14ac:dyDescent="0.25">
      <c r="A11980" s="85">
        <v>25576662</v>
      </c>
      <c r="B11980" s="84" t="s">
        <v>6083</v>
      </c>
      <c r="C11980" s="82" t="s">
        <v>6084</v>
      </c>
    </row>
    <row r="11981" spans="1:3" ht="11.5" x14ac:dyDescent="0.25">
      <c r="A11981" s="85">
        <v>25579381</v>
      </c>
      <c r="B11981" s="84" t="s">
        <v>6085</v>
      </c>
      <c r="C11981" s="82" t="s">
        <v>6086</v>
      </c>
    </row>
    <row r="11982" spans="1:3" ht="11.5" x14ac:dyDescent="0.25">
      <c r="A11982" s="85">
        <v>25440013</v>
      </c>
      <c r="B11982" s="84" t="s">
        <v>6087</v>
      </c>
      <c r="C11982" s="82" t="s">
        <v>6088</v>
      </c>
    </row>
    <row r="11983" spans="1:3" ht="11.5" x14ac:dyDescent="0.25">
      <c r="A11983" s="85">
        <v>25400825</v>
      </c>
      <c r="B11983" s="84" t="s">
        <v>6089</v>
      </c>
      <c r="C11983" s="82" t="s">
        <v>6090</v>
      </c>
    </row>
    <row r="11984" spans="1:3" ht="11.5" x14ac:dyDescent="0.25">
      <c r="A11984" s="85">
        <v>25400911</v>
      </c>
      <c r="B11984" s="84" t="s">
        <v>6091</v>
      </c>
      <c r="C11984" s="82" t="s">
        <v>6092</v>
      </c>
    </row>
    <row r="11985" spans="1:3" ht="11.5" hidden="1" x14ac:dyDescent="0.25">
      <c r="A11985" s="85">
        <v>25473589</v>
      </c>
      <c r="B11985" s="84" t="s">
        <v>26387</v>
      </c>
    </row>
    <row r="11986" spans="1:3" ht="11.5" x14ac:dyDescent="0.25">
      <c r="A11986" s="85">
        <v>25453088</v>
      </c>
      <c r="B11986" s="84" t="s">
        <v>6093</v>
      </c>
      <c r="C11986" s="82" t="s">
        <v>6094</v>
      </c>
    </row>
    <row r="11987" spans="1:3" ht="11.5" x14ac:dyDescent="0.25">
      <c r="A11987" s="85">
        <v>25459404</v>
      </c>
      <c r="B11987" s="84" t="s">
        <v>6095</v>
      </c>
      <c r="C11987" s="82" t="s">
        <v>6096</v>
      </c>
    </row>
    <row r="11988" spans="1:3" ht="11.5" x14ac:dyDescent="0.25">
      <c r="A11988" s="85">
        <v>25577469</v>
      </c>
      <c r="B11988" s="84" t="s">
        <v>6097</v>
      </c>
      <c r="C11988" s="82" t="s">
        <v>6098</v>
      </c>
    </row>
    <row r="11989" spans="1:3" ht="11.5" hidden="1" x14ac:dyDescent="0.25">
      <c r="A11989" s="85">
        <v>25474864</v>
      </c>
      <c r="B11989" s="84" t="s">
        <v>26388</v>
      </c>
    </row>
    <row r="11990" spans="1:3" ht="11.5" x14ac:dyDescent="0.25">
      <c r="A11990" s="85">
        <v>25460350</v>
      </c>
      <c r="B11990" s="84" t="s">
        <v>6099</v>
      </c>
      <c r="C11990" s="82" t="s">
        <v>6100</v>
      </c>
    </row>
    <row r="11991" spans="1:3" ht="11.5" x14ac:dyDescent="0.25">
      <c r="A11991" s="85">
        <v>25578525</v>
      </c>
      <c r="B11991" s="84" t="s">
        <v>6101</v>
      </c>
      <c r="C11991" s="82" t="s">
        <v>6102</v>
      </c>
    </row>
    <row r="11992" spans="1:3" ht="11.5" x14ac:dyDescent="0.25">
      <c r="A11992" s="85">
        <v>25577203</v>
      </c>
      <c r="B11992" s="84" t="s">
        <v>6103</v>
      </c>
      <c r="C11992" s="82" t="s">
        <v>6104</v>
      </c>
    </row>
    <row r="11993" spans="1:3" ht="11.5" hidden="1" x14ac:dyDescent="0.25">
      <c r="A11993" s="85">
        <v>25477586</v>
      </c>
      <c r="B11993" s="84" t="s">
        <v>26390</v>
      </c>
    </row>
    <row r="11994" spans="1:3" ht="11.5" x14ac:dyDescent="0.25">
      <c r="A11994" s="85">
        <v>25462568</v>
      </c>
      <c r="B11994" s="84" t="s">
        <v>6105</v>
      </c>
      <c r="C11994" s="82" t="s">
        <v>6106</v>
      </c>
    </row>
    <row r="11995" spans="1:3" ht="11.5" x14ac:dyDescent="0.25">
      <c r="A11995" s="85">
        <v>25588841</v>
      </c>
      <c r="B11995" s="84" t="s">
        <v>6107</v>
      </c>
      <c r="C11995" s="82" t="s">
        <v>6108</v>
      </c>
    </row>
    <row r="11996" spans="1:3" ht="11.5" x14ac:dyDescent="0.25">
      <c r="A11996" s="85">
        <v>25578089</v>
      </c>
      <c r="B11996" s="84" t="s">
        <v>6109</v>
      </c>
      <c r="C11996" s="82" t="s">
        <v>6108</v>
      </c>
    </row>
    <row r="11997" spans="1:3" ht="11.5" x14ac:dyDescent="0.25">
      <c r="A11997" s="85">
        <v>25462136</v>
      </c>
      <c r="B11997" s="84" t="s">
        <v>6110</v>
      </c>
      <c r="C11997" s="82" t="s">
        <v>6111</v>
      </c>
    </row>
    <row r="11998" spans="1:3" ht="11.5" x14ac:dyDescent="0.25">
      <c r="A11998" s="85">
        <v>25428466</v>
      </c>
      <c r="B11998" s="84" t="s">
        <v>6112</v>
      </c>
      <c r="C11998" s="82" t="s">
        <v>6113</v>
      </c>
    </row>
    <row r="11999" spans="1:3" ht="11.5" x14ac:dyDescent="0.25">
      <c r="A11999" s="85">
        <v>27066864</v>
      </c>
      <c r="B11999" s="84" t="s">
        <v>6114</v>
      </c>
      <c r="C11999" s="82" t="s">
        <v>6113</v>
      </c>
    </row>
    <row r="12000" spans="1:3" ht="11.5" x14ac:dyDescent="0.25">
      <c r="A12000" s="85">
        <v>25462361</v>
      </c>
      <c r="B12000" s="84" t="s">
        <v>6115</v>
      </c>
      <c r="C12000" s="82" t="s">
        <v>6116</v>
      </c>
    </row>
    <row r="12001" spans="1:3" ht="11.5" x14ac:dyDescent="0.25">
      <c r="A12001" s="85">
        <v>25579722</v>
      </c>
      <c r="B12001" s="84" t="s">
        <v>6117</v>
      </c>
      <c r="C12001" s="82" t="s">
        <v>6116</v>
      </c>
    </row>
    <row r="12002" spans="1:3" ht="11.5" x14ac:dyDescent="0.25">
      <c r="A12002" s="85">
        <v>27115952</v>
      </c>
      <c r="B12002" s="84" t="s">
        <v>6118</v>
      </c>
      <c r="C12002" s="82" t="s">
        <v>6119</v>
      </c>
    </row>
    <row r="12003" spans="1:3" ht="11.5" x14ac:dyDescent="0.25">
      <c r="A12003" s="85">
        <v>25472605</v>
      </c>
      <c r="B12003" s="84" t="s">
        <v>6120</v>
      </c>
      <c r="C12003" s="82" t="s">
        <v>6121</v>
      </c>
    </row>
    <row r="12004" spans="1:3" ht="11.5" x14ac:dyDescent="0.25">
      <c r="A12004" s="85">
        <v>25577324</v>
      </c>
      <c r="B12004" s="84" t="s">
        <v>6122</v>
      </c>
      <c r="C12004" s="82" t="s">
        <v>6123</v>
      </c>
    </row>
    <row r="12005" spans="1:3" ht="11.5" x14ac:dyDescent="0.25">
      <c r="A12005" s="85">
        <v>25094410</v>
      </c>
      <c r="B12005" s="84" t="s">
        <v>14902</v>
      </c>
      <c r="C12005" s="82" t="s">
        <v>6123</v>
      </c>
    </row>
    <row r="12006" spans="1:3" ht="11.5" hidden="1" x14ac:dyDescent="0.25">
      <c r="A12006" s="85">
        <v>25477709</v>
      </c>
      <c r="B12006" s="84" t="s">
        <v>26400</v>
      </c>
    </row>
    <row r="12007" spans="1:3" ht="11.5" x14ac:dyDescent="0.25">
      <c r="A12007" s="85">
        <v>25401148</v>
      </c>
      <c r="B12007" s="84" t="s">
        <v>6124</v>
      </c>
      <c r="C12007" s="82" t="s">
        <v>6125</v>
      </c>
    </row>
    <row r="12008" spans="1:3" ht="11.5" x14ac:dyDescent="0.25">
      <c r="A12008" s="85">
        <v>25578861</v>
      </c>
      <c r="B12008" s="84" t="s">
        <v>6126</v>
      </c>
      <c r="C12008" s="82" t="s">
        <v>6125</v>
      </c>
    </row>
    <row r="12009" spans="1:3" ht="11.5" x14ac:dyDescent="0.25">
      <c r="A12009" s="85">
        <v>25426893</v>
      </c>
      <c r="B12009" s="84" t="s">
        <v>6127</v>
      </c>
      <c r="C12009" s="82" t="s">
        <v>6128</v>
      </c>
    </row>
    <row r="12010" spans="1:3" ht="11.5" hidden="1" x14ac:dyDescent="0.25">
      <c r="A12010" s="85">
        <v>25473125</v>
      </c>
      <c r="B12010" s="84" t="s">
        <v>17865</v>
      </c>
    </row>
    <row r="12011" spans="1:3" ht="11.5" hidden="1" x14ac:dyDescent="0.25">
      <c r="A12011" s="85">
        <v>25473579</v>
      </c>
      <c r="B12011" s="84" t="s">
        <v>26403</v>
      </c>
    </row>
    <row r="12012" spans="1:3" ht="11.5" x14ac:dyDescent="0.25">
      <c r="A12012" s="85">
        <v>25115120</v>
      </c>
      <c r="B12012" s="84" t="s">
        <v>6129</v>
      </c>
      <c r="C12012" s="82" t="s">
        <v>6130</v>
      </c>
    </row>
    <row r="12013" spans="1:3" ht="11.5" x14ac:dyDescent="0.25">
      <c r="A12013" s="85">
        <v>27164909</v>
      </c>
      <c r="B12013" s="84" t="s">
        <v>6131</v>
      </c>
      <c r="C12013" s="82" t="s">
        <v>6132</v>
      </c>
    </row>
    <row r="12014" spans="1:3" ht="11.5" hidden="1" x14ac:dyDescent="0.25">
      <c r="A12014" s="85">
        <v>25477410</v>
      </c>
      <c r="B12014" s="84" t="s">
        <v>26405</v>
      </c>
    </row>
    <row r="12015" spans="1:3" ht="11.5" x14ac:dyDescent="0.25">
      <c r="A12015" s="85">
        <v>27069190</v>
      </c>
      <c r="B12015" s="84" t="s">
        <v>6133</v>
      </c>
      <c r="C12015" s="82" t="s">
        <v>6132</v>
      </c>
    </row>
    <row r="12016" spans="1:3" ht="11.5" hidden="1" x14ac:dyDescent="0.25">
      <c r="A12016" s="85">
        <v>25473525</v>
      </c>
      <c r="B12016" s="84" t="s">
        <v>26407</v>
      </c>
    </row>
    <row r="12017" spans="1:3" ht="11.5" x14ac:dyDescent="0.25">
      <c r="A12017" s="85">
        <v>25402209</v>
      </c>
      <c r="B12017" s="84" t="s">
        <v>6134</v>
      </c>
      <c r="C12017" s="82" t="s">
        <v>6135</v>
      </c>
    </row>
    <row r="12018" spans="1:3" ht="11.5" x14ac:dyDescent="0.25">
      <c r="A12018" s="85">
        <v>25435557</v>
      </c>
      <c r="B12018" s="84" t="s">
        <v>6136</v>
      </c>
      <c r="C12018" s="82" t="s">
        <v>6137</v>
      </c>
    </row>
    <row r="12019" spans="1:3" ht="11.5" hidden="1" x14ac:dyDescent="0.25">
      <c r="A12019" s="85">
        <v>27187118</v>
      </c>
      <c r="B12019" s="84" t="s">
        <v>17866</v>
      </c>
    </row>
    <row r="12020" spans="1:3" ht="11.5" hidden="1" x14ac:dyDescent="0.25">
      <c r="A12020" s="85">
        <v>27188949</v>
      </c>
      <c r="B12020" s="84" t="s">
        <v>17867</v>
      </c>
    </row>
    <row r="12021" spans="1:3" ht="11.5" hidden="1" x14ac:dyDescent="0.25">
      <c r="A12021" s="85">
        <v>27187810</v>
      </c>
      <c r="B12021" s="84" t="s">
        <v>17868</v>
      </c>
    </row>
    <row r="12022" spans="1:3" ht="11.5" hidden="1" x14ac:dyDescent="0.25">
      <c r="A12022" s="85">
        <v>27187811</v>
      </c>
      <c r="B12022" s="84" t="s">
        <v>17869</v>
      </c>
    </row>
    <row r="12023" spans="1:3" ht="11.5" hidden="1" x14ac:dyDescent="0.25">
      <c r="A12023" s="85">
        <v>27187812</v>
      </c>
      <c r="B12023" s="84" t="s">
        <v>17870</v>
      </c>
    </row>
    <row r="12024" spans="1:3" ht="11.5" hidden="1" x14ac:dyDescent="0.25">
      <c r="A12024" s="85">
        <v>27187813</v>
      </c>
      <c r="B12024" s="84" t="s">
        <v>17871</v>
      </c>
    </row>
    <row r="12025" spans="1:3" ht="11.5" x14ac:dyDescent="0.25">
      <c r="A12025" s="85">
        <v>27067516</v>
      </c>
      <c r="B12025" s="84" t="s">
        <v>6138</v>
      </c>
      <c r="C12025" s="82" t="s">
        <v>6139</v>
      </c>
    </row>
    <row r="12026" spans="1:3" ht="11.5" x14ac:dyDescent="0.25">
      <c r="A12026" s="85">
        <v>25473624</v>
      </c>
      <c r="B12026" s="84" t="s">
        <v>6140</v>
      </c>
      <c r="C12026" s="82" t="s">
        <v>6141</v>
      </c>
    </row>
    <row r="12027" spans="1:3" ht="11.5" hidden="1" x14ac:dyDescent="0.25">
      <c r="A12027" s="85">
        <v>27197628</v>
      </c>
      <c r="B12027" s="84" t="s">
        <v>17872</v>
      </c>
    </row>
    <row r="12028" spans="1:3" ht="11.5" hidden="1" x14ac:dyDescent="0.25">
      <c r="A12028" s="85">
        <v>27193469</v>
      </c>
      <c r="B12028" s="84" t="s">
        <v>17873</v>
      </c>
    </row>
    <row r="12029" spans="1:3" ht="11.5" hidden="1" x14ac:dyDescent="0.25">
      <c r="A12029" s="85">
        <v>27186868</v>
      </c>
      <c r="B12029" s="84" t="s">
        <v>17874</v>
      </c>
    </row>
    <row r="12030" spans="1:3" ht="11.5" hidden="1" x14ac:dyDescent="0.25">
      <c r="A12030" s="85">
        <v>27187537</v>
      </c>
      <c r="B12030" s="84" t="s">
        <v>17875</v>
      </c>
    </row>
    <row r="12031" spans="1:3" ht="11.5" hidden="1" x14ac:dyDescent="0.25">
      <c r="A12031" s="85">
        <v>27187544</v>
      </c>
      <c r="B12031" s="84" t="s">
        <v>17876</v>
      </c>
    </row>
    <row r="12032" spans="1:3" ht="11.5" hidden="1" x14ac:dyDescent="0.25">
      <c r="A12032" s="85">
        <v>27187545</v>
      </c>
      <c r="B12032" s="84" t="s">
        <v>17877</v>
      </c>
    </row>
    <row r="12033" spans="1:3" ht="11.5" x14ac:dyDescent="0.25">
      <c r="A12033" s="85">
        <v>27139191</v>
      </c>
      <c r="B12033" s="84" t="s">
        <v>6142</v>
      </c>
      <c r="C12033" s="82" t="s">
        <v>6141</v>
      </c>
    </row>
    <row r="12034" spans="1:3" ht="11.5" x14ac:dyDescent="0.25">
      <c r="A12034" s="85">
        <v>25473682</v>
      </c>
      <c r="B12034" s="84" t="s">
        <v>6143</v>
      </c>
      <c r="C12034" s="82" t="s">
        <v>6144</v>
      </c>
    </row>
    <row r="12035" spans="1:3" ht="11.5" x14ac:dyDescent="0.25">
      <c r="A12035" s="85">
        <v>25411058</v>
      </c>
      <c r="B12035" s="84" t="s">
        <v>6145</v>
      </c>
      <c r="C12035" s="82" t="s">
        <v>6146</v>
      </c>
    </row>
    <row r="12036" spans="1:3" ht="11.5" x14ac:dyDescent="0.25">
      <c r="A12036" s="85">
        <v>27157287</v>
      </c>
      <c r="B12036" s="84" t="s">
        <v>6147</v>
      </c>
      <c r="C12036" s="82" t="s">
        <v>6148</v>
      </c>
    </row>
    <row r="12037" spans="1:3" ht="11.5" x14ac:dyDescent="0.25">
      <c r="A12037" s="85">
        <v>25589613</v>
      </c>
      <c r="B12037" s="84" t="s">
        <v>6149</v>
      </c>
      <c r="C12037" s="82" t="s">
        <v>6150</v>
      </c>
    </row>
    <row r="12038" spans="1:3" ht="11.5" hidden="1" x14ac:dyDescent="0.25">
      <c r="A12038" s="85">
        <v>27093567</v>
      </c>
      <c r="B12038" s="84" t="s">
        <v>17878</v>
      </c>
    </row>
    <row r="12039" spans="1:3" ht="11.5" x14ac:dyDescent="0.25">
      <c r="A12039" s="85">
        <v>25474074</v>
      </c>
      <c r="B12039" s="84" t="s">
        <v>6151</v>
      </c>
      <c r="C12039" s="82" t="s">
        <v>6152</v>
      </c>
    </row>
    <row r="12040" spans="1:3" ht="11.5" x14ac:dyDescent="0.25">
      <c r="A12040" s="85">
        <v>25579626</v>
      </c>
      <c r="B12040" s="84" t="s">
        <v>6153</v>
      </c>
      <c r="C12040" s="82" t="s">
        <v>6154</v>
      </c>
    </row>
    <row r="12041" spans="1:3" ht="11.5" x14ac:dyDescent="0.25">
      <c r="A12041" s="85">
        <v>27170182</v>
      </c>
      <c r="B12041" s="84" t="s">
        <v>6155</v>
      </c>
      <c r="C12041" s="82" t="s">
        <v>6154</v>
      </c>
    </row>
    <row r="12042" spans="1:3" ht="11.5" x14ac:dyDescent="0.25">
      <c r="A12042" s="85">
        <v>25067268</v>
      </c>
      <c r="B12042" s="84" t="s">
        <v>6156</v>
      </c>
      <c r="C12042" s="82" t="s">
        <v>6154</v>
      </c>
    </row>
    <row r="12043" spans="1:3" ht="11.5" x14ac:dyDescent="0.25">
      <c r="A12043" s="85">
        <v>27069106</v>
      </c>
      <c r="B12043" s="84" t="s">
        <v>6158</v>
      </c>
      <c r="C12043" s="82" t="s">
        <v>6159</v>
      </c>
    </row>
    <row r="12044" spans="1:3" ht="11.5" x14ac:dyDescent="0.25">
      <c r="A12044" s="85">
        <v>25401310</v>
      </c>
      <c r="B12044" s="84" t="s">
        <v>6160</v>
      </c>
      <c r="C12044" s="82" t="s">
        <v>6159</v>
      </c>
    </row>
    <row r="12045" spans="1:3" ht="11.5" x14ac:dyDescent="0.25">
      <c r="A12045" s="85">
        <v>27173415</v>
      </c>
      <c r="B12045" s="84" t="s">
        <v>6161</v>
      </c>
      <c r="C12045" s="82" t="s">
        <v>6162</v>
      </c>
    </row>
    <row r="12046" spans="1:3" ht="11.5" x14ac:dyDescent="0.25">
      <c r="A12046" s="85">
        <v>25578764</v>
      </c>
      <c r="B12046" s="84" t="s">
        <v>1592</v>
      </c>
      <c r="C12046" s="82" t="s">
        <v>6163</v>
      </c>
    </row>
    <row r="12047" spans="1:3" ht="11.5" x14ac:dyDescent="0.25">
      <c r="A12047" s="85">
        <v>25578770</v>
      </c>
      <c r="B12047" s="84" t="s">
        <v>1592</v>
      </c>
      <c r="C12047" s="82" t="s">
        <v>6164</v>
      </c>
    </row>
    <row r="12048" spans="1:3" ht="11.5" hidden="1" x14ac:dyDescent="0.25">
      <c r="A12048" s="85">
        <v>25427944</v>
      </c>
      <c r="B12048" s="84" t="s">
        <v>17879</v>
      </c>
    </row>
    <row r="12049" spans="1:3" ht="11.5" x14ac:dyDescent="0.25">
      <c r="A12049" s="85">
        <v>25578772</v>
      </c>
      <c r="B12049" s="84" t="s">
        <v>1592</v>
      </c>
      <c r="C12049" s="82" t="s">
        <v>6164</v>
      </c>
    </row>
    <row r="12050" spans="1:3" ht="11.5" x14ac:dyDescent="0.25">
      <c r="A12050" s="85">
        <v>27055098</v>
      </c>
      <c r="B12050" s="84" t="s">
        <v>6165</v>
      </c>
      <c r="C12050" s="82" t="s">
        <v>6164</v>
      </c>
    </row>
    <row r="12051" spans="1:3" ht="11.5" x14ac:dyDescent="0.25">
      <c r="A12051" s="85">
        <v>25571486</v>
      </c>
      <c r="B12051" s="84" t="s">
        <v>6166</v>
      </c>
      <c r="C12051" s="82" t="s">
        <v>6167</v>
      </c>
    </row>
    <row r="12052" spans="1:3" ht="11.5" x14ac:dyDescent="0.25">
      <c r="A12052" s="85">
        <v>25462169</v>
      </c>
      <c r="B12052" s="84" t="s">
        <v>6168</v>
      </c>
      <c r="C12052" s="82" t="s">
        <v>6169</v>
      </c>
    </row>
    <row r="12053" spans="1:3" ht="11.5" x14ac:dyDescent="0.25">
      <c r="A12053" s="85">
        <v>25462810</v>
      </c>
      <c r="B12053" s="84" t="s">
        <v>6170</v>
      </c>
      <c r="C12053" s="82" t="s">
        <v>6171</v>
      </c>
    </row>
    <row r="12054" spans="1:3" ht="11.5" x14ac:dyDescent="0.25">
      <c r="A12054" s="85">
        <v>25428100</v>
      </c>
      <c r="B12054" s="84" t="s">
        <v>6172</v>
      </c>
      <c r="C12054" s="82" t="s">
        <v>6173</v>
      </c>
    </row>
    <row r="12055" spans="1:3" ht="11.5" x14ac:dyDescent="0.25">
      <c r="A12055" s="85">
        <v>25458846</v>
      </c>
      <c r="B12055" s="84" t="s">
        <v>6174</v>
      </c>
      <c r="C12055" s="82" t="s">
        <v>6175</v>
      </c>
    </row>
    <row r="12056" spans="1:3" ht="11.5" x14ac:dyDescent="0.25">
      <c r="A12056" s="85">
        <v>25459407</v>
      </c>
      <c r="B12056" s="84" t="s">
        <v>6176</v>
      </c>
      <c r="C12056" s="82" t="s">
        <v>6177</v>
      </c>
    </row>
    <row r="12057" spans="1:3" ht="11.5" x14ac:dyDescent="0.25">
      <c r="A12057" s="85">
        <v>25128937</v>
      </c>
      <c r="B12057" s="84" t="s">
        <v>6178</v>
      </c>
      <c r="C12057" s="82" t="s">
        <v>6179</v>
      </c>
    </row>
    <row r="12058" spans="1:3" ht="11.5" x14ac:dyDescent="0.25">
      <c r="A12058" s="85">
        <v>25574385</v>
      </c>
      <c r="B12058" s="84" t="s">
        <v>6180</v>
      </c>
      <c r="C12058" s="82" t="s">
        <v>6181</v>
      </c>
    </row>
    <row r="12059" spans="1:3" ht="11.5" x14ac:dyDescent="0.25">
      <c r="A12059" s="85">
        <v>27094579</v>
      </c>
      <c r="B12059" s="84" t="s">
        <v>17590</v>
      </c>
      <c r="C12059" s="82" t="s">
        <v>6183</v>
      </c>
    </row>
    <row r="12060" spans="1:3" ht="11.5" x14ac:dyDescent="0.25">
      <c r="A12060" s="85">
        <v>25070941</v>
      </c>
      <c r="B12060" s="84" t="s">
        <v>24007</v>
      </c>
      <c r="C12060" s="82" t="s">
        <v>6183</v>
      </c>
    </row>
    <row r="12061" spans="1:3" ht="11.5" x14ac:dyDescent="0.25">
      <c r="A12061" s="85">
        <v>25128938</v>
      </c>
      <c r="B12061" s="84" t="s">
        <v>6186</v>
      </c>
      <c r="C12061" s="82" t="s">
        <v>6187</v>
      </c>
    </row>
    <row r="12062" spans="1:3" ht="11.5" x14ac:dyDescent="0.25">
      <c r="A12062" s="85">
        <v>25475672</v>
      </c>
      <c r="B12062" s="84" t="s">
        <v>6188</v>
      </c>
      <c r="C12062" s="82" t="s">
        <v>6189</v>
      </c>
    </row>
    <row r="12063" spans="1:3" ht="11.5" x14ac:dyDescent="0.25">
      <c r="A12063" s="85">
        <v>25427470</v>
      </c>
      <c r="B12063" s="84" t="s">
        <v>6190</v>
      </c>
      <c r="C12063" s="82" t="s">
        <v>6191</v>
      </c>
    </row>
    <row r="12064" spans="1:3" ht="11.5" x14ac:dyDescent="0.25">
      <c r="A12064" s="85">
        <v>25427677</v>
      </c>
      <c r="B12064" s="84" t="s">
        <v>6192</v>
      </c>
      <c r="C12064" s="82" t="s">
        <v>6193</v>
      </c>
    </row>
    <row r="12065" spans="1:3" ht="11.5" x14ac:dyDescent="0.25">
      <c r="A12065" s="85">
        <v>27170184</v>
      </c>
      <c r="B12065" s="84" t="s">
        <v>6194</v>
      </c>
      <c r="C12065" s="82" t="s">
        <v>6195</v>
      </c>
    </row>
    <row r="12066" spans="1:3" ht="11.5" x14ac:dyDescent="0.25">
      <c r="A12066" s="85">
        <v>25427678</v>
      </c>
      <c r="B12066" s="84" t="s">
        <v>6196</v>
      </c>
      <c r="C12066" s="82" t="s">
        <v>6197</v>
      </c>
    </row>
    <row r="12067" spans="1:3" ht="11.5" x14ac:dyDescent="0.25">
      <c r="A12067" s="85">
        <v>25437432</v>
      </c>
      <c r="B12067" s="84" t="s">
        <v>6198</v>
      </c>
      <c r="C12067" s="82" t="s">
        <v>6199</v>
      </c>
    </row>
    <row r="12068" spans="1:3" ht="11.5" x14ac:dyDescent="0.25">
      <c r="A12068" s="85">
        <v>25511256</v>
      </c>
      <c r="B12068" s="84" t="s">
        <v>6200</v>
      </c>
      <c r="C12068" s="82" t="s">
        <v>6199</v>
      </c>
    </row>
    <row r="12069" spans="1:3" ht="11.5" x14ac:dyDescent="0.25">
      <c r="A12069" s="85">
        <v>27055095</v>
      </c>
      <c r="B12069" s="84" t="s">
        <v>6201</v>
      </c>
      <c r="C12069" s="82" t="s">
        <v>6199</v>
      </c>
    </row>
    <row r="12070" spans="1:3" ht="11.5" x14ac:dyDescent="0.25">
      <c r="A12070" s="85">
        <v>25116141</v>
      </c>
      <c r="B12070" s="84" t="s">
        <v>6202</v>
      </c>
      <c r="C12070" s="82" t="s">
        <v>6203</v>
      </c>
    </row>
    <row r="12071" spans="1:3" ht="11.5" x14ac:dyDescent="0.25">
      <c r="A12071" s="85">
        <v>27158430</v>
      </c>
      <c r="B12071" s="84" t="s">
        <v>6204</v>
      </c>
      <c r="C12071" s="82" t="s">
        <v>6205</v>
      </c>
    </row>
    <row r="12072" spans="1:3" ht="11.5" x14ac:dyDescent="0.25">
      <c r="A12072" s="85">
        <v>25401156</v>
      </c>
      <c r="B12072" s="84" t="s">
        <v>6206</v>
      </c>
      <c r="C12072" s="82" t="s">
        <v>6207</v>
      </c>
    </row>
    <row r="12073" spans="1:3" ht="11.5" x14ac:dyDescent="0.25">
      <c r="A12073" s="85">
        <v>25115025</v>
      </c>
      <c r="B12073" s="84" t="s">
        <v>6208</v>
      </c>
      <c r="C12073" s="82" t="s">
        <v>6207</v>
      </c>
    </row>
    <row r="12074" spans="1:3" ht="11.5" x14ac:dyDescent="0.25">
      <c r="A12074" s="85">
        <v>25428150</v>
      </c>
      <c r="B12074" s="84" t="s">
        <v>6209</v>
      </c>
      <c r="C12074" s="82" t="s">
        <v>6207</v>
      </c>
    </row>
    <row r="12075" spans="1:3" ht="11.5" x14ac:dyDescent="0.25">
      <c r="A12075" s="85">
        <v>25129581</v>
      </c>
      <c r="B12075" s="84" t="s">
        <v>6210</v>
      </c>
      <c r="C12075" s="82" t="s">
        <v>6211</v>
      </c>
    </row>
    <row r="12076" spans="1:3" ht="11.5" x14ac:dyDescent="0.25">
      <c r="A12076" s="85">
        <v>25510168</v>
      </c>
      <c r="B12076" s="84" t="s">
        <v>6212</v>
      </c>
      <c r="C12076" s="82" t="s">
        <v>6213</v>
      </c>
    </row>
    <row r="12077" spans="1:3" ht="11.5" x14ac:dyDescent="0.25">
      <c r="A12077" s="85">
        <v>25483171</v>
      </c>
      <c r="B12077" s="84" t="s">
        <v>6214</v>
      </c>
      <c r="C12077" s="82" t="s">
        <v>6215</v>
      </c>
    </row>
    <row r="12078" spans="1:3" ht="11.5" x14ac:dyDescent="0.25">
      <c r="A12078" s="85">
        <v>27067423</v>
      </c>
      <c r="B12078" s="84" t="s">
        <v>6216</v>
      </c>
      <c r="C12078" s="82" t="s">
        <v>6215</v>
      </c>
    </row>
    <row r="12079" spans="1:3" ht="11.5" x14ac:dyDescent="0.25">
      <c r="A12079" s="85">
        <v>25462357</v>
      </c>
      <c r="B12079" s="84" t="s">
        <v>6217</v>
      </c>
      <c r="C12079" s="82" t="s">
        <v>6215</v>
      </c>
    </row>
    <row r="12080" spans="1:3" ht="11.5" x14ac:dyDescent="0.25">
      <c r="A12080" s="85">
        <v>25412250</v>
      </c>
      <c r="B12080" s="84" t="s">
        <v>6219</v>
      </c>
      <c r="C12080" s="82" t="s">
        <v>6220</v>
      </c>
    </row>
    <row r="12081" spans="1:3" ht="11.5" x14ac:dyDescent="0.25">
      <c r="A12081" s="85">
        <v>25428114</v>
      </c>
      <c r="B12081" s="84" t="s">
        <v>6221</v>
      </c>
      <c r="C12081" s="82" t="s">
        <v>6222</v>
      </c>
    </row>
    <row r="12082" spans="1:3" ht="11.5" x14ac:dyDescent="0.25">
      <c r="A12082" s="85">
        <v>25400821</v>
      </c>
      <c r="B12082" s="84" t="s">
        <v>6223</v>
      </c>
      <c r="C12082" s="82" t="s">
        <v>6224</v>
      </c>
    </row>
    <row r="12083" spans="1:3" ht="11.5" x14ac:dyDescent="0.25">
      <c r="A12083" s="85">
        <v>25468544</v>
      </c>
      <c r="B12083" s="84" t="s">
        <v>6225</v>
      </c>
      <c r="C12083" s="82" t="s">
        <v>6226</v>
      </c>
    </row>
    <row r="12084" spans="1:3" ht="11.5" x14ac:dyDescent="0.25">
      <c r="A12084" s="85">
        <v>25576629</v>
      </c>
      <c r="B12084" s="84" t="s">
        <v>6227</v>
      </c>
      <c r="C12084" s="82" t="s">
        <v>6226</v>
      </c>
    </row>
    <row r="12085" spans="1:3" ht="11.5" x14ac:dyDescent="0.25">
      <c r="A12085" s="85">
        <v>25589502</v>
      </c>
      <c r="B12085" s="84" t="s">
        <v>6228</v>
      </c>
      <c r="C12085" s="82" t="s">
        <v>6226</v>
      </c>
    </row>
    <row r="12086" spans="1:3" ht="11.5" x14ac:dyDescent="0.25">
      <c r="A12086" s="85">
        <v>25578765</v>
      </c>
      <c r="B12086" s="84" t="s">
        <v>1592</v>
      </c>
      <c r="C12086" s="82" t="s">
        <v>6229</v>
      </c>
    </row>
    <row r="12087" spans="1:3" ht="11.5" x14ac:dyDescent="0.25">
      <c r="A12087" s="85">
        <v>27123933</v>
      </c>
      <c r="B12087" s="84" t="s">
        <v>6230</v>
      </c>
      <c r="C12087" s="82" t="s">
        <v>6229</v>
      </c>
    </row>
    <row r="12088" spans="1:3" ht="11.5" x14ac:dyDescent="0.25">
      <c r="A12088" s="85">
        <v>25574334</v>
      </c>
      <c r="B12088" s="84" t="s">
        <v>6231</v>
      </c>
      <c r="C12088" s="82" t="s">
        <v>6229</v>
      </c>
    </row>
    <row r="12089" spans="1:3" ht="11.5" x14ac:dyDescent="0.25">
      <c r="A12089" s="85">
        <v>27123635</v>
      </c>
      <c r="B12089" s="84" t="s">
        <v>6232</v>
      </c>
      <c r="C12089" s="82" t="s">
        <v>6229</v>
      </c>
    </row>
    <row r="12090" spans="1:3" ht="11.5" x14ac:dyDescent="0.25">
      <c r="A12090" s="85">
        <v>25581696</v>
      </c>
      <c r="B12090" s="84" t="s">
        <v>6233</v>
      </c>
      <c r="C12090" s="82" t="s">
        <v>6234</v>
      </c>
    </row>
    <row r="12091" spans="1:3" ht="11.5" x14ac:dyDescent="0.25">
      <c r="A12091" s="85">
        <v>27069032</v>
      </c>
      <c r="B12091" s="84" t="s">
        <v>6235</v>
      </c>
      <c r="C12091" s="82" t="s">
        <v>6236</v>
      </c>
    </row>
    <row r="12092" spans="1:3" ht="11.5" x14ac:dyDescent="0.25">
      <c r="A12092" s="85">
        <v>25462793</v>
      </c>
      <c r="B12092" s="84" t="s">
        <v>6237</v>
      </c>
      <c r="C12092" s="82" t="s">
        <v>6238</v>
      </c>
    </row>
    <row r="12093" spans="1:3" ht="11.5" x14ac:dyDescent="0.25">
      <c r="A12093" s="85">
        <v>25510887</v>
      </c>
      <c r="B12093" s="84" t="s">
        <v>6239</v>
      </c>
      <c r="C12093" s="82" t="s">
        <v>6240</v>
      </c>
    </row>
    <row r="12094" spans="1:3" ht="11.5" x14ac:dyDescent="0.25">
      <c r="A12094" s="85">
        <v>25581278</v>
      </c>
      <c r="B12094" s="84" t="s">
        <v>26417</v>
      </c>
      <c r="C12094" s="82" t="s">
        <v>6242</v>
      </c>
    </row>
    <row r="12095" spans="1:3" ht="11.5" x14ac:dyDescent="0.25">
      <c r="A12095" s="85">
        <v>25461655</v>
      </c>
      <c r="B12095" s="84" t="s">
        <v>6241</v>
      </c>
      <c r="C12095" s="82" t="s">
        <v>6242</v>
      </c>
    </row>
    <row r="12096" spans="1:3" ht="11.5" x14ac:dyDescent="0.25">
      <c r="A12096" s="85">
        <v>27154865</v>
      </c>
      <c r="B12096" s="84" t="s">
        <v>6243</v>
      </c>
      <c r="C12096" s="82" t="s">
        <v>6242</v>
      </c>
    </row>
    <row r="12097" spans="1:3" ht="11.5" x14ac:dyDescent="0.25">
      <c r="A12097" s="85">
        <v>25583272</v>
      </c>
      <c r="B12097" s="84" t="s">
        <v>6244</v>
      </c>
      <c r="C12097" s="82" t="s">
        <v>6245</v>
      </c>
    </row>
    <row r="12098" spans="1:3" ht="11.5" x14ac:dyDescent="0.25">
      <c r="A12098" s="85">
        <v>27170258</v>
      </c>
      <c r="B12098" s="84" t="s">
        <v>6246</v>
      </c>
      <c r="C12098" s="82" t="s">
        <v>6247</v>
      </c>
    </row>
    <row r="12099" spans="1:3" ht="11.5" x14ac:dyDescent="0.25">
      <c r="A12099" s="85">
        <v>25437389</v>
      </c>
      <c r="B12099" s="84" t="s">
        <v>6248</v>
      </c>
      <c r="C12099" s="82" t="s">
        <v>6249</v>
      </c>
    </row>
    <row r="12100" spans="1:3" ht="11.5" x14ac:dyDescent="0.25">
      <c r="A12100" s="85">
        <v>27067424</v>
      </c>
      <c r="B12100" s="84" t="s">
        <v>6250</v>
      </c>
      <c r="C12100" s="82" t="s">
        <v>6249</v>
      </c>
    </row>
    <row r="12101" spans="1:3" ht="11.5" x14ac:dyDescent="0.25">
      <c r="A12101" s="85">
        <v>25062532</v>
      </c>
      <c r="B12101" s="84" t="s">
        <v>6251</v>
      </c>
      <c r="C12101" s="82" t="s">
        <v>6249</v>
      </c>
    </row>
    <row r="12102" spans="1:3" ht="11.5" x14ac:dyDescent="0.25">
      <c r="A12102" s="85">
        <v>25129545</v>
      </c>
      <c r="B12102" s="84" t="s">
        <v>6252</v>
      </c>
      <c r="C12102" s="82" t="s">
        <v>6249</v>
      </c>
    </row>
    <row r="12103" spans="1:3" ht="11.5" x14ac:dyDescent="0.25">
      <c r="A12103" s="85">
        <v>25569964</v>
      </c>
      <c r="B12103" s="84" t="s">
        <v>6254</v>
      </c>
      <c r="C12103" s="82" t="s">
        <v>6255</v>
      </c>
    </row>
    <row r="12104" spans="1:3" ht="11.5" x14ac:dyDescent="0.25">
      <c r="A12104" s="85">
        <v>25565317</v>
      </c>
      <c r="B12104" s="84" t="s">
        <v>25963</v>
      </c>
      <c r="C12104" s="82" t="s">
        <v>6256</v>
      </c>
    </row>
    <row r="12105" spans="1:3" ht="11.5" x14ac:dyDescent="0.25">
      <c r="A12105" s="85">
        <v>27177137</v>
      </c>
      <c r="B12105" s="84" t="s">
        <v>6257</v>
      </c>
      <c r="C12105" s="82" t="s">
        <v>6258</v>
      </c>
    </row>
    <row r="12106" spans="1:3" ht="11.5" x14ac:dyDescent="0.25">
      <c r="A12106" s="85">
        <v>25412409</v>
      </c>
      <c r="B12106" s="84" t="s">
        <v>6259</v>
      </c>
      <c r="C12106" s="82" t="s">
        <v>6258</v>
      </c>
    </row>
    <row r="12107" spans="1:3" ht="11.5" x14ac:dyDescent="0.25">
      <c r="A12107" s="85">
        <v>25578451</v>
      </c>
      <c r="B12107" s="84" t="s">
        <v>6260</v>
      </c>
      <c r="C12107" s="82" t="s">
        <v>6261</v>
      </c>
    </row>
    <row r="12108" spans="1:3" ht="11.5" x14ac:dyDescent="0.25">
      <c r="A12108" s="85">
        <v>27157425</v>
      </c>
      <c r="B12108" s="84" t="s">
        <v>6262</v>
      </c>
      <c r="C12108" s="82" t="s">
        <v>6263</v>
      </c>
    </row>
    <row r="12109" spans="1:3" ht="11.5" x14ac:dyDescent="0.25">
      <c r="A12109" s="85">
        <v>27118169</v>
      </c>
      <c r="B12109" s="84" t="s">
        <v>6264</v>
      </c>
      <c r="C12109" s="82" t="s">
        <v>6263</v>
      </c>
    </row>
    <row r="12110" spans="1:3" ht="11.5" x14ac:dyDescent="0.25">
      <c r="A12110" s="85">
        <v>25474251</v>
      </c>
      <c r="B12110" s="84" t="s">
        <v>6265</v>
      </c>
      <c r="C12110" s="82" t="s">
        <v>6263</v>
      </c>
    </row>
    <row r="12111" spans="1:3" ht="11.5" x14ac:dyDescent="0.25">
      <c r="A12111" s="85">
        <v>27117978</v>
      </c>
      <c r="B12111" s="84" t="s">
        <v>6266</v>
      </c>
      <c r="C12111" s="82" t="s">
        <v>6267</v>
      </c>
    </row>
    <row r="12112" spans="1:3" ht="11.5" x14ac:dyDescent="0.25">
      <c r="A12112" s="85">
        <v>25462099</v>
      </c>
      <c r="B12112" s="84" t="s">
        <v>6268</v>
      </c>
      <c r="C12112" s="82" t="s">
        <v>6269</v>
      </c>
    </row>
    <row r="12113" spans="1:3" ht="11.5" x14ac:dyDescent="0.25">
      <c r="A12113" s="85">
        <v>25510773</v>
      </c>
      <c r="B12113" s="84" t="s">
        <v>6270</v>
      </c>
      <c r="C12113" s="82" t="s">
        <v>6271</v>
      </c>
    </row>
    <row r="12114" spans="1:3" ht="11.5" x14ac:dyDescent="0.25">
      <c r="A12114" s="85">
        <v>25573921</v>
      </c>
      <c r="B12114" s="84" t="s">
        <v>6272</v>
      </c>
      <c r="C12114" s="82" t="s">
        <v>6273</v>
      </c>
    </row>
    <row r="12115" spans="1:3" ht="11.5" x14ac:dyDescent="0.25">
      <c r="A12115" s="85">
        <v>27153290</v>
      </c>
      <c r="B12115" s="84" t="s">
        <v>17888</v>
      </c>
      <c r="C12115" s="82" t="s">
        <v>6273</v>
      </c>
    </row>
    <row r="12116" spans="1:3" ht="11.5" x14ac:dyDescent="0.25">
      <c r="A12116" s="85">
        <v>25577233</v>
      </c>
      <c r="B12116" s="84" t="s">
        <v>6277</v>
      </c>
      <c r="C12116" s="82" t="s">
        <v>6273</v>
      </c>
    </row>
    <row r="12117" spans="1:3" ht="11.5" x14ac:dyDescent="0.25">
      <c r="A12117" s="85">
        <v>25458456</v>
      </c>
      <c r="B12117" s="84" t="s">
        <v>6278</v>
      </c>
      <c r="C12117" s="82" t="s">
        <v>6279</v>
      </c>
    </row>
    <row r="12118" spans="1:3" ht="11.5" x14ac:dyDescent="0.25">
      <c r="A12118" s="85">
        <v>25579956</v>
      </c>
      <c r="B12118" s="84" t="s">
        <v>6280</v>
      </c>
      <c r="C12118" s="82" t="s">
        <v>6281</v>
      </c>
    </row>
    <row r="12119" spans="1:3" ht="11.5" x14ac:dyDescent="0.25">
      <c r="A12119" s="85">
        <v>27170265</v>
      </c>
      <c r="B12119" s="84" t="s">
        <v>6282</v>
      </c>
      <c r="C12119" s="82" t="s">
        <v>6283</v>
      </c>
    </row>
    <row r="12120" spans="1:3" ht="11.5" x14ac:dyDescent="0.25">
      <c r="A12120" s="85">
        <v>25474207</v>
      </c>
      <c r="B12120" s="84" t="s">
        <v>6284</v>
      </c>
      <c r="C12120" s="82" t="s">
        <v>6283</v>
      </c>
    </row>
    <row r="12121" spans="1:3" ht="11.5" x14ac:dyDescent="0.25">
      <c r="A12121" s="85">
        <v>25573703</v>
      </c>
      <c r="B12121" s="84" t="s">
        <v>6285</v>
      </c>
      <c r="C12121" s="82" t="s">
        <v>6286</v>
      </c>
    </row>
    <row r="12122" spans="1:3" ht="11.5" x14ac:dyDescent="0.25">
      <c r="A12122" s="85">
        <v>25574804</v>
      </c>
      <c r="B12122" s="84" t="s">
        <v>6287</v>
      </c>
      <c r="C12122" s="82" t="s">
        <v>6286</v>
      </c>
    </row>
    <row r="12123" spans="1:3" ht="11.5" x14ac:dyDescent="0.25">
      <c r="A12123" s="85">
        <v>25573924</v>
      </c>
      <c r="B12123" s="84" t="s">
        <v>6288</v>
      </c>
      <c r="C12123" s="82" t="s">
        <v>6286</v>
      </c>
    </row>
    <row r="12124" spans="1:3" ht="11.5" x14ac:dyDescent="0.25">
      <c r="A12124" s="85">
        <v>25471331</v>
      </c>
      <c r="B12124" s="84" t="s">
        <v>6289</v>
      </c>
      <c r="C12124" s="82" t="s">
        <v>6286</v>
      </c>
    </row>
    <row r="12125" spans="1:3" ht="11.5" hidden="1" x14ac:dyDescent="0.25">
      <c r="A12125" s="85">
        <v>27161198</v>
      </c>
      <c r="B12125" s="84" t="s">
        <v>17882</v>
      </c>
    </row>
    <row r="12126" spans="1:3" ht="11.5" x14ac:dyDescent="0.25">
      <c r="A12126" s="85">
        <v>25574790</v>
      </c>
      <c r="B12126" s="84" t="s">
        <v>6290</v>
      </c>
      <c r="C12126" s="82" t="s">
        <v>6286</v>
      </c>
    </row>
    <row r="12127" spans="1:3" ht="11.5" x14ac:dyDescent="0.25">
      <c r="A12127" s="85">
        <v>25574383</v>
      </c>
      <c r="B12127" s="84" t="s">
        <v>6291</v>
      </c>
      <c r="C12127" s="82" t="s">
        <v>6286</v>
      </c>
    </row>
    <row r="12128" spans="1:3" ht="11.5" x14ac:dyDescent="0.25">
      <c r="A12128" s="85">
        <v>25574803</v>
      </c>
      <c r="B12128" s="84" t="s">
        <v>6292</v>
      </c>
      <c r="C12128" s="82" t="s">
        <v>6286</v>
      </c>
    </row>
    <row r="12129" spans="1:3" ht="11.5" x14ac:dyDescent="0.25">
      <c r="A12129" s="85">
        <v>25573730</v>
      </c>
      <c r="B12129" s="84" t="s">
        <v>6293</v>
      </c>
      <c r="C12129" s="82" t="s">
        <v>6286</v>
      </c>
    </row>
    <row r="12130" spans="1:3" ht="11.5" x14ac:dyDescent="0.25">
      <c r="A12130" s="85">
        <v>25450044</v>
      </c>
      <c r="B12130" s="84" t="s">
        <v>6294</v>
      </c>
      <c r="C12130" s="82" t="s">
        <v>6286</v>
      </c>
    </row>
    <row r="12131" spans="1:3" ht="11.5" x14ac:dyDescent="0.25">
      <c r="A12131" s="85">
        <v>25484970</v>
      </c>
      <c r="B12131" s="84" t="s">
        <v>6295</v>
      </c>
      <c r="C12131" s="82" t="s">
        <v>6296</v>
      </c>
    </row>
    <row r="12132" spans="1:3" ht="11.5" hidden="1" x14ac:dyDescent="0.25">
      <c r="A12132" s="85">
        <v>27190987</v>
      </c>
      <c r="B12132" s="84" t="s">
        <v>17884</v>
      </c>
    </row>
    <row r="12133" spans="1:3" ht="11.5" x14ac:dyDescent="0.25">
      <c r="A12133" s="85">
        <v>25474132</v>
      </c>
      <c r="B12133" s="84" t="s">
        <v>6297</v>
      </c>
      <c r="C12133" s="82" t="s">
        <v>6296</v>
      </c>
    </row>
    <row r="12134" spans="1:3" ht="11.5" hidden="1" x14ac:dyDescent="0.25">
      <c r="A12134" s="85">
        <v>27190998</v>
      </c>
      <c r="B12134" s="84" t="s">
        <v>17885</v>
      </c>
    </row>
    <row r="12135" spans="1:3" ht="11.5" hidden="1" x14ac:dyDescent="0.25">
      <c r="A12135" s="85">
        <v>27190999</v>
      </c>
      <c r="B12135" s="84" t="s">
        <v>17886</v>
      </c>
    </row>
    <row r="12136" spans="1:3" ht="11.5" x14ac:dyDescent="0.25">
      <c r="A12136" s="85">
        <v>25449779</v>
      </c>
      <c r="B12136" s="84" t="s">
        <v>6298</v>
      </c>
      <c r="C12136" s="82" t="s">
        <v>6296</v>
      </c>
    </row>
    <row r="12137" spans="1:3" ht="11.5" x14ac:dyDescent="0.25">
      <c r="A12137" s="85">
        <v>25126184</v>
      </c>
      <c r="B12137" s="84" t="s">
        <v>6299</v>
      </c>
      <c r="C12137" s="82" t="s">
        <v>6300</v>
      </c>
    </row>
    <row r="12138" spans="1:3" ht="11.5" x14ac:dyDescent="0.25">
      <c r="A12138" s="85">
        <v>25582759</v>
      </c>
      <c r="B12138" s="84" t="s">
        <v>6301</v>
      </c>
      <c r="C12138" s="82" t="s">
        <v>6302</v>
      </c>
    </row>
    <row r="12139" spans="1:3" ht="11.5" x14ac:dyDescent="0.25">
      <c r="A12139" s="85">
        <v>27136590</v>
      </c>
      <c r="B12139" s="84" t="s">
        <v>6303</v>
      </c>
      <c r="C12139" s="82" t="s">
        <v>6302</v>
      </c>
    </row>
    <row r="12140" spans="1:3" ht="11.5" x14ac:dyDescent="0.25">
      <c r="A12140" s="85">
        <v>25572067</v>
      </c>
      <c r="B12140" s="84" t="s">
        <v>6304</v>
      </c>
      <c r="C12140" s="82" t="s">
        <v>6305</v>
      </c>
    </row>
    <row r="12141" spans="1:3" ht="11.5" x14ac:dyDescent="0.25">
      <c r="A12141" s="85">
        <v>25572065</v>
      </c>
      <c r="B12141" s="84" t="s">
        <v>6306</v>
      </c>
      <c r="C12141" s="82" t="s">
        <v>6307</v>
      </c>
    </row>
    <row r="12142" spans="1:3" ht="11.5" x14ac:dyDescent="0.25">
      <c r="A12142" s="85">
        <v>25572066</v>
      </c>
      <c r="B12142" s="84" t="s">
        <v>6308</v>
      </c>
      <c r="C12142" s="82" t="s">
        <v>6309</v>
      </c>
    </row>
    <row r="12143" spans="1:3" ht="11.5" x14ac:dyDescent="0.25">
      <c r="A12143" s="85">
        <v>25582757</v>
      </c>
      <c r="B12143" s="84" t="s">
        <v>26128</v>
      </c>
      <c r="C12143" s="82" t="s">
        <v>6311</v>
      </c>
    </row>
    <row r="12144" spans="1:3" ht="11.5" x14ac:dyDescent="0.25">
      <c r="A12144" s="85">
        <v>25572064</v>
      </c>
      <c r="B12144" s="84" t="s">
        <v>6312</v>
      </c>
      <c r="C12144" s="82" t="s">
        <v>6313</v>
      </c>
    </row>
    <row r="12145" spans="1:3" ht="11.5" x14ac:dyDescent="0.25">
      <c r="A12145" s="85">
        <v>25573895</v>
      </c>
      <c r="B12145" s="84" t="s">
        <v>6314</v>
      </c>
      <c r="C12145" s="82" t="s">
        <v>6313</v>
      </c>
    </row>
    <row r="12146" spans="1:3" ht="11.5" x14ac:dyDescent="0.25">
      <c r="A12146" s="85">
        <v>25428894</v>
      </c>
      <c r="B12146" s="84" t="s">
        <v>6315</v>
      </c>
      <c r="C12146" s="82" t="s">
        <v>6316</v>
      </c>
    </row>
    <row r="12147" spans="1:3" ht="11.5" x14ac:dyDescent="0.25">
      <c r="A12147" s="85">
        <v>25572957</v>
      </c>
      <c r="B12147" s="84" t="s">
        <v>6317</v>
      </c>
      <c r="C12147" s="82" t="s">
        <v>6316</v>
      </c>
    </row>
    <row r="12148" spans="1:3" ht="11.5" x14ac:dyDescent="0.25">
      <c r="A12148" s="85">
        <v>25435530</v>
      </c>
      <c r="B12148" s="84" t="s">
        <v>6318</v>
      </c>
      <c r="C12148" s="82" t="s">
        <v>6316</v>
      </c>
    </row>
    <row r="12149" spans="1:3" ht="11.5" hidden="1" x14ac:dyDescent="0.25">
      <c r="A12149" s="85">
        <v>27094577</v>
      </c>
      <c r="B12149" s="84" t="s">
        <v>17887</v>
      </c>
    </row>
    <row r="12150" spans="1:3" ht="11.5" x14ac:dyDescent="0.25">
      <c r="A12150" s="85">
        <v>25565377</v>
      </c>
      <c r="B12150" s="84" t="s">
        <v>6319</v>
      </c>
      <c r="C12150" s="82" t="s">
        <v>6320</v>
      </c>
    </row>
    <row r="12151" spans="1:3" ht="11.5" x14ac:dyDescent="0.25">
      <c r="A12151" s="85">
        <v>25398122</v>
      </c>
      <c r="B12151" s="84" t="s">
        <v>6321</v>
      </c>
      <c r="C12151" s="82" t="s">
        <v>6322</v>
      </c>
    </row>
    <row r="12152" spans="1:3" ht="11.5" x14ac:dyDescent="0.25">
      <c r="A12152" s="85">
        <v>25565341</v>
      </c>
      <c r="B12152" s="84" t="s">
        <v>6323</v>
      </c>
      <c r="C12152" s="82" t="s">
        <v>6322</v>
      </c>
    </row>
    <row r="12153" spans="1:3" ht="11.5" x14ac:dyDescent="0.25">
      <c r="A12153" s="85">
        <v>25565326</v>
      </c>
      <c r="B12153" s="84" t="s">
        <v>6324</v>
      </c>
      <c r="C12153" s="82" t="s">
        <v>6325</v>
      </c>
    </row>
    <row r="12154" spans="1:3" ht="11.5" x14ac:dyDescent="0.25">
      <c r="A12154" s="85">
        <v>25400198</v>
      </c>
      <c r="B12154" s="84" t="s">
        <v>6326</v>
      </c>
      <c r="C12154" s="82" t="s">
        <v>6327</v>
      </c>
    </row>
    <row r="12155" spans="1:3" ht="11.5" hidden="1" x14ac:dyDescent="0.25">
      <c r="A12155" s="85">
        <v>27184040</v>
      </c>
      <c r="B12155" s="84" t="s">
        <v>17889</v>
      </c>
    </row>
    <row r="12156" spans="1:3" ht="11.5" x14ac:dyDescent="0.25">
      <c r="A12156" s="85">
        <v>25565450</v>
      </c>
      <c r="B12156" s="84" t="s">
        <v>6328</v>
      </c>
      <c r="C12156" s="82" t="s">
        <v>6327</v>
      </c>
    </row>
    <row r="12157" spans="1:3" ht="11.5" hidden="1" x14ac:dyDescent="0.25">
      <c r="A12157" s="85">
        <v>27184077</v>
      </c>
      <c r="B12157" s="84" t="s">
        <v>17890</v>
      </c>
    </row>
    <row r="12158" spans="1:3" ht="11.5" x14ac:dyDescent="0.25">
      <c r="A12158" s="85">
        <v>25461685</v>
      </c>
      <c r="B12158" s="84" t="s">
        <v>6329</v>
      </c>
      <c r="C12158" s="82" t="s">
        <v>6330</v>
      </c>
    </row>
    <row r="12159" spans="1:3" ht="11.5" hidden="1" x14ac:dyDescent="0.25">
      <c r="A12159" s="85">
        <v>25459419</v>
      </c>
      <c r="B12159" s="84" t="s">
        <v>17891</v>
      </c>
    </row>
    <row r="12160" spans="1:3" ht="11.5" hidden="1" x14ac:dyDescent="0.25">
      <c r="A12160" s="85">
        <v>25094417</v>
      </c>
      <c r="B12160" s="84" t="s">
        <v>17892</v>
      </c>
    </row>
    <row r="12161" spans="1:3" ht="11.5" hidden="1" x14ac:dyDescent="0.25">
      <c r="A12161" s="85">
        <v>25094430</v>
      </c>
      <c r="B12161" s="84" t="s">
        <v>17893</v>
      </c>
    </row>
    <row r="12162" spans="1:3" ht="11.5" hidden="1" x14ac:dyDescent="0.25">
      <c r="A12162" s="85">
        <v>8037511</v>
      </c>
      <c r="B12162" s="84" t="s">
        <v>17894</v>
      </c>
    </row>
    <row r="12163" spans="1:3" ht="11.5" x14ac:dyDescent="0.25">
      <c r="A12163" s="85">
        <v>25474091</v>
      </c>
      <c r="B12163" s="84" t="s">
        <v>6331</v>
      </c>
      <c r="C12163" s="82" t="s">
        <v>6330</v>
      </c>
    </row>
    <row r="12164" spans="1:3" ht="11.5" hidden="1" x14ac:dyDescent="0.25">
      <c r="A12164" s="85">
        <v>25478947</v>
      </c>
      <c r="B12164" s="84" t="s">
        <v>17895</v>
      </c>
    </row>
    <row r="12165" spans="1:3" ht="11.5" hidden="1" x14ac:dyDescent="0.25">
      <c r="A12165" s="85">
        <v>25479153</v>
      </c>
      <c r="B12165" s="84" t="s">
        <v>17896</v>
      </c>
    </row>
    <row r="12166" spans="1:3" ht="11.5" x14ac:dyDescent="0.25">
      <c r="A12166" s="85">
        <v>25428726</v>
      </c>
      <c r="B12166" s="84" t="s">
        <v>6332</v>
      </c>
      <c r="C12166" s="82" t="s">
        <v>6333</v>
      </c>
    </row>
    <row r="12167" spans="1:3" ht="11.5" x14ac:dyDescent="0.25">
      <c r="A12167" s="85">
        <v>25474168</v>
      </c>
      <c r="B12167" s="84" t="s">
        <v>6334</v>
      </c>
      <c r="C12167" s="82" t="s">
        <v>6335</v>
      </c>
    </row>
    <row r="12168" spans="1:3" ht="11.5" hidden="1" x14ac:dyDescent="0.25">
      <c r="A12168" s="85">
        <v>25468655</v>
      </c>
      <c r="B12168" s="84" t="s">
        <v>17897</v>
      </c>
    </row>
    <row r="12169" spans="1:3" ht="11.5" hidden="1" x14ac:dyDescent="0.25">
      <c r="A12169" s="85">
        <v>25400200</v>
      </c>
      <c r="B12169" s="84" t="s">
        <v>17898</v>
      </c>
    </row>
    <row r="12170" spans="1:3" ht="11.5" x14ac:dyDescent="0.25">
      <c r="A12170" s="85">
        <v>25573923</v>
      </c>
      <c r="B12170" s="84" t="s">
        <v>6336</v>
      </c>
      <c r="C12170" s="82" t="s">
        <v>6337</v>
      </c>
    </row>
    <row r="12171" spans="1:3" ht="11.5" hidden="1" x14ac:dyDescent="0.25">
      <c r="A12171" s="85">
        <v>25555677</v>
      </c>
      <c r="B12171" s="84" t="s">
        <v>17900</v>
      </c>
    </row>
    <row r="12172" spans="1:3" ht="11.5" x14ac:dyDescent="0.25">
      <c r="A12172" s="85">
        <v>27108809</v>
      </c>
      <c r="B12172" s="84" t="s">
        <v>6338</v>
      </c>
      <c r="C12172" s="82" t="s">
        <v>6337</v>
      </c>
    </row>
    <row r="12173" spans="1:3" ht="11.5" hidden="1" x14ac:dyDescent="0.25">
      <c r="A12173" s="85">
        <v>25574766</v>
      </c>
      <c r="B12173" s="84" t="s">
        <v>17901</v>
      </c>
    </row>
    <row r="12174" spans="1:3" ht="11.5" hidden="1" x14ac:dyDescent="0.25">
      <c r="A12174" s="85">
        <v>25596052</v>
      </c>
      <c r="B12174" s="84" t="s">
        <v>17902</v>
      </c>
    </row>
    <row r="12175" spans="1:3" ht="11.5" hidden="1" x14ac:dyDescent="0.25">
      <c r="A12175" s="85">
        <v>25575504</v>
      </c>
      <c r="B12175" s="84" t="s">
        <v>17903</v>
      </c>
    </row>
    <row r="12176" spans="1:3" ht="11.5" hidden="1" x14ac:dyDescent="0.25">
      <c r="A12176" s="85">
        <v>25575506</v>
      </c>
      <c r="B12176" s="84" t="s">
        <v>17903</v>
      </c>
    </row>
    <row r="12177" spans="1:3" ht="11.5" hidden="1" x14ac:dyDescent="0.25">
      <c r="A12177" s="85">
        <v>25577070</v>
      </c>
      <c r="B12177" s="84" t="s">
        <v>17904</v>
      </c>
    </row>
    <row r="12178" spans="1:3" ht="11.5" hidden="1" x14ac:dyDescent="0.25">
      <c r="A12178" s="85">
        <v>25457755</v>
      </c>
      <c r="B12178" s="84" t="s">
        <v>17905</v>
      </c>
    </row>
    <row r="12179" spans="1:3" ht="11.5" hidden="1" x14ac:dyDescent="0.25">
      <c r="A12179" s="85">
        <v>25576224</v>
      </c>
      <c r="B12179" s="84" t="s">
        <v>17905</v>
      </c>
    </row>
    <row r="12180" spans="1:3" ht="11.5" hidden="1" x14ac:dyDescent="0.25">
      <c r="A12180" s="85">
        <v>25468769</v>
      </c>
      <c r="B12180" s="84" t="s">
        <v>17906</v>
      </c>
    </row>
    <row r="12181" spans="1:3" ht="11.5" hidden="1" x14ac:dyDescent="0.25">
      <c r="A12181" s="85">
        <v>25576225</v>
      </c>
      <c r="B12181" s="84" t="s">
        <v>17907</v>
      </c>
    </row>
    <row r="12182" spans="1:3" ht="11.5" hidden="1" x14ac:dyDescent="0.25">
      <c r="A12182" s="85">
        <v>25575508</v>
      </c>
      <c r="B12182" s="84" t="s">
        <v>17908</v>
      </c>
    </row>
    <row r="12183" spans="1:3" ht="11.5" hidden="1" x14ac:dyDescent="0.25">
      <c r="A12183" s="85">
        <v>25575509</v>
      </c>
      <c r="B12183" s="84" t="s">
        <v>17908</v>
      </c>
    </row>
    <row r="12184" spans="1:3" ht="11.5" hidden="1" x14ac:dyDescent="0.25">
      <c r="A12184" s="85">
        <v>25578940</v>
      </c>
      <c r="B12184" s="84" t="s">
        <v>17909</v>
      </c>
    </row>
    <row r="12185" spans="1:3" ht="11.5" hidden="1" x14ac:dyDescent="0.25">
      <c r="A12185" s="85">
        <v>25578941</v>
      </c>
      <c r="B12185" s="84" t="s">
        <v>17910</v>
      </c>
    </row>
    <row r="12186" spans="1:3" ht="11.5" hidden="1" x14ac:dyDescent="0.25">
      <c r="A12186" s="85">
        <v>25578939</v>
      </c>
      <c r="B12186" s="84" t="s">
        <v>17911</v>
      </c>
    </row>
    <row r="12187" spans="1:3" ht="11.5" hidden="1" x14ac:dyDescent="0.25">
      <c r="A12187" s="85">
        <v>25459746</v>
      </c>
      <c r="B12187" s="84" t="s">
        <v>17912</v>
      </c>
    </row>
    <row r="12188" spans="1:3" ht="11.5" hidden="1" x14ac:dyDescent="0.25">
      <c r="A12188" s="85">
        <v>25574733</v>
      </c>
      <c r="B12188" s="84" t="s">
        <v>17913</v>
      </c>
    </row>
    <row r="12189" spans="1:3" ht="11.5" hidden="1" x14ac:dyDescent="0.25">
      <c r="A12189" s="85">
        <v>25575512</v>
      </c>
      <c r="B12189" s="84" t="s">
        <v>17914</v>
      </c>
    </row>
    <row r="12190" spans="1:3" ht="11.5" hidden="1" x14ac:dyDescent="0.25">
      <c r="A12190" s="85">
        <v>25576212</v>
      </c>
      <c r="B12190" s="84" t="s">
        <v>17914</v>
      </c>
    </row>
    <row r="12191" spans="1:3" ht="11.5" x14ac:dyDescent="0.25">
      <c r="A12191" s="85">
        <v>25510454</v>
      </c>
      <c r="B12191" s="84" t="s">
        <v>6339</v>
      </c>
      <c r="C12191" s="82" t="s">
        <v>6340</v>
      </c>
    </row>
    <row r="12192" spans="1:3" ht="11.5" hidden="1" x14ac:dyDescent="0.25">
      <c r="A12192" s="85">
        <v>25400135</v>
      </c>
      <c r="B12192" s="84" t="s">
        <v>17915</v>
      </c>
    </row>
    <row r="12193" spans="1:3" ht="11.5" hidden="1" x14ac:dyDescent="0.25">
      <c r="A12193" s="85">
        <v>25400137</v>
      </c>
      <c r="B12193" s="84" t="s">
        <v>17916</v>
      </c>
    </row>
    <row r="12194" spans="1:3" ht="11.5" hidden="1" x14ac:dyDescent="0.25">
      <c r="A12194" s="85">
        <v>25459742</v>
      </c>
      <c r="B12194" s="84" t="s">
        <v>17917</v>
      </c>
    </row>
    <row r="12195" spans="1:3" ht="11.5" hidden="1" x14ac:dyDescent="0.25">
      <c r="A12195" s="85">
        <v>25457903</v>
      </c>
      <c r="B12195" s="84" t="s">
        <v>17918</v>
      </c>
    </row>
    <row r="12196" spans="1:3" ht="11.5" hidden="1" x14ac:dyDescent="0.25">
      <c r="A12196" s="85">
        <v>25575515</v>
      </c>
      <c r="B12196" s="84" t="s">
        <v>17919</v>
      </c>
    </row>
    <row r="12197" spans="1:3" ht="11.5" hidden="1" x14ac:dyDescent="0.25">
      <c r="A12197" s="85">
        <v>25400084</v>
      </c>
      <c r="B12197" s="84" t="s">
        <v>17920</v>
      </c>
    </row>
    <row r="12198" spans="1:3" ht="11.5" x14ac:dyDescent="0.25">
      <c r="A12198" s="85">
        <v>25581271</v>
      </c>
      <c r="B12198" s="84" t="s">
        <v>26416</v>
      </c>
      <c r="C12198" s="82" t="s">
        <v>6340</v>
      </c>
    </row>
    <row r="12199" spans="1:3" ht="11.5" hidden="1" x14ac:dyDescent="0.25">
      <c r="A12199" s="85">
        <v>25468754</v>
      </c>
      <c r="B12199" s="84" t="s">
        <v>17921</v>
      </c>
    </row>
    <row r="12200" spans="1:3" ht="11.5" x14ac:dyDescent="0.25">
      <c r="A12200" s="85">
        <v>25510455</v>
      </c>
      <c r="B12200" s="84" t="s">
        <v>6341</v>
      </c>
      <c r="C12200" s="82" t="s">
        <v>6342</v>
      </c>
    </row>
    <row r="12201" spans="1:3" ht="11.5" x14ac:dyDescent="0.25">
      <c r="A12201" s="85">
        <v>27174134</v>
      </c>
      <c r="B12201" s="84" t="s">
        <v>6343</v>
      </c>
      <c r="C12201" s="82" t="s">
        <v>6344</v>
      </c>
    </row>
    <row r="12202" spans="1:3" ht="11.5" hidden="1" x14ac:dyDescent="0.25">
      <c r="A12202" s="85">
        <v>25575518</v>
      </c>
      <c r="B12202" s="84" t="s">
        <v>17922</v>
      </c>
    </row>
    <row r="12203" spans="1:3" ht="11.5" hidden="1" x14ac:dyDescent="0.25">
      <c r="A12203" s="85">
        <v>25575519</v>
      </c>
      <c r="B12203" s="84" t="s">
        <v>17922</v>
      </c>
    </row>
    <row r="12204" spans="1:3" ht="11.5" hidden="1" x14ac:dyDescent="0.25">
      <c r="A12204" s="85">
        <v>25576216</v>
      </c>
      <c r="B12204" s="84" t="s">
        <v>17923</v>
      </c>
    </row>
    <row r="12205" spans="1:3" ht="11.5" hidden="1" x14ac:dyDescent="0.25">
      <c r="A12205" s="85">
        <v>25575520</v>
      </c>
      <c r="B12205" s="84" t="s">
        <v>7356</v>
      </c>
    </row>
    <row r="12206" spans="1:3" ht="11.5" x14ac:dyDescent="0.25">
      <c r="A12206" s="85">
        <v>27170180</v>
      </c>
      <c r="B12206" s="84" t="s">
        <v>6345</v>
      </c>
      <c r="C12206" s="82" t="s">
        <v>6346</v>
      </c>
    </row>
    <row r="12207" spans="1:3" ht="11.5" hidden="1" x14ac:dyDescent="0.25">
      <c r="A12207" s="85">
        <v>25459711</v>
      </c>
      <c r="B12207" s="84" t="s">
        <v>17924</v>
      </c>
    </row>
    <row r="12208" spans="1:3" ht="11.5" hidden="1" x14ac:dyDescent="0.25">
      <c r="A12208" s="85">
        <v>25400145</v>
      </c>
      <c r="B12208" s="84" t="s">
        <v>17925</v>
      </c>
    </row>
    <row r="12209" spans="1:3" ht="11.5" hidden="1" x14ac:dyDescent="0.25">
      <c r="A12209" s="85">
        <v>25595226</v>
      </c>
      <c r="B12209" s="84" t="s">
        <v>17926</v>
      </c>
    </row>
    <row r="12210" spans="1:3" ht="11.5" hidden="1" x14ac:dyDescent="0.25">
      <c r="A12210" s="85">
        <v>25576228</v>
      </c>
      <c r="B12210" s="84" t="s">
        <v>17927</v>
      </c>
    </row>
    <row r="12211" spans="1:3" ht="11.5" hidden="1" x14ac:dyDescent="0.25">
      <c r="A12211" s="85">
        <v>25400144</v>
      </c>
      <c r="B12211" s="84" t="s">
        <v>17928</v>
      </c>
    </row>
    <row r="12212" spans="1:3" ht="11.5" x14ac:dyDescent="0.25">
      <c r="A12212" s="85">
        <v>25582758</v>
      </c>
      <c r="B12212" s="84" t="s">
        <v>6347</v>
      </c>
      <c r="C12212" s="82" t="s">
        <v>6348</v>
      </c>
    </row>
    <row r="12213" spans="1:3" ht="11.5" hidden="1" x14ac:dyDescent="0.25">
      <c r="A12213" s="85">
        <v>25400156</v>
      </c>
      <c r="B12213" s="84" t="s">
        <v>17929</v>
      </c>
    </row>
    <row r="12214" spans="1:3" ht="11.5" hidden="1" x14ac:dyDescent="0.25">
      <c r="A12214" s="85">
        <v>25400880</v>
      </c>
      <c r="B12214" s="84" t="s">
        <v>17930</v>
      </c>
    </row>
    <row r="12215" spans="1:3" ht="11.5" hidden="1" x14ac:dyDescent="0.25">
      <c r="A12215" s="85">
        <v>25470891</v>
      </c>
      <c r="B12215" s="84" t="s">
        <v>17931</v>
      </c>
    </row>
    <row r="12216" spans="1:3" ht="11.5" hidden="1" x14ac:dyDescent="0.25">
      <c r="A12216" s="85">
        <v>25472886</v>
      </c>
      <c r="B12216" s="84" t="s">
        <v>17932</v>
      </c>
    </row>
    <row r="12217" spans="1:3" ht="11.5" hidden="1" x14ac:dyDescent="0.25">
      <c r="A12217" s="85">
        <v>25581938</v>
      </c>
      <c r="B12217" s="84" t="s">
        <v>17933</v>
      </c>
    </row>
    <row r="12218" spans="1:3" ht="11.5" hidden="1" x14ac:dyDescent="0.25">
      <c r="A12218" s="85">
        <v>25575522</v>
      </c>
      <c r="B12218" s="84" t="s">
        <v>17934</v>
      </c>
    </row>
    <row r="12219" spans="1:3" ht="11.5" x14ac:dyDescent="0.25">
      <c r="A12219" s="85">
        <v>27170170</v>
      </c>
      <c r="B12219" s="84" t="s">
        <v>6349</v>
      </c>
      <c r="C12219" s="82" t="s">
        <v>6350</v>
      </c>
    </row>
    <row r="12220" spans="1:3" ht="11.5" x14ac:dyDescent="0.25">
      <c r="A12220" s="85">
        <v>27055119</v>
      </c>
      <c r="B12220" s="84" t="s">
        <v>6351</v>
      </c>
      <c r="C12220" s="82" t="s">
        <v>6352</v>
      </c>
    </row>
    <row r="12221" spans="1:3" ht="11.5" hidden="1" x14ac:dyDescent="0.25">
      <c r="A12221" s="85">
        <v>25575527</v>
      </c>
      <c r="B12221" s="84" t="s">
        <v>17935</v>
      </c>
    </row>
    <row r="12222" spans="1:3" ht="11.5" x14ac:dyDescent="0.25">
      <c r="A12222" s="85">
        <v>25462946</v>
      </c>
      <c r="B12222" s="84" t="s">
        <v>6353</v>
      </c>
      <c r="C12222" s="82" t="s">
        <v>6354</v>
      </c>
    </row>
    <row r="12223" spans="1:3" ht="11.5" x14ac:dyDescent="0.25">
      <c r="A12223" s="85">
        <v>25460246</v>
      </c>
      <c r="B12223" s="84" t="s">
        <v>6355</v>
      </c>
      <c r="C12223" s="82" t="s">
        <v>6354</v>
      </c>
    </row>
    <row r="12224" spans="1:3" ht="11.5" hidden="1" x14ac:dyDescent="0.25">
      <c r="A12224" s="85">
        <v>25575510</v>
      </c>
      <c r="B12224" s="84" t="s">
        <v>17936</v>
      </c>
    </row>
    <row r="12225" spans="1:3" ht="11.5" hidden="1" x14ac:dyDescent="0.25">
      <c r="A12225" s="85">
        <v>25576220</v>
      </c>
      <c r="B12225" s="84" t="s">
        <v>17936</v>
      </c>
    </row>
    <row r="12226" spans="1:3" ht="11.5" hidden="1" x14ac:dyDescent="0.25">
      <c r="A12226" s="85">
        <v>25575531</v>
      </c>
      <c r="B12226" s="84" t="s">
        <v>17937</v>
      </c>
    </row>
    <row r="12227" spans="1:3" ht="11.5" x14ac:dyDescent="0.25">
      <c r="A12227" s="85">
        <v>25428016</v>
      </c>
      <c r="B12227" s="84" t="s">
        <v>6356</v>
      </c>
      <c r="C12227" s="82" t="s">
        <v>6357</v>
      </c>
    </row>
    <row r="12228" spans="1:3" ht="11.5" hidden="1" x14ac:dyDescent="0.25">
      <c r="A12228" s="85">
        <v>25459732</v>
      </c>
      <c r="B12228" s="84" t="s">
        <v>9505</v>
      </c>
    </row>
    <row r="12229" spans="1:3" ht="11.5" x14ac:dyDescent="0.25">
      <c r="A12229" s="85">
        <v>25470625</v>
      </c>
      <c r="B12229" s="84" t="s">
        <v>6358</v>
      </c>
      <c r="C12229" s="82" t="s">
        <v>6359</v>
      </c>
    </row>
    <row r="12230" spans="1:3" ht="11.5" x14ac:dyDescent="0.25">
      <c r="A12230" s="85">
        <v>25062533</v>
      </c>
      <c r="B12230" s="84" t="s">
        <v>6361</v>
      </c>
      <c r="C12230" s="82" t="s">
        <v>6359</v>
      </c>
    </row>
    <row r="12231" spans="1:3" ht="11.5" hidden="1" x14ac:dyDescent="0.25">
      <c r="A12231" s="85">
        <v>25459793</v>
      </c>
      <c r="B12231" s="84" t="s">
        <v>17938</v>
      </c>
    </row>
    <row r="12232" spans="1:3" ht="11.5" hidden="1" x14ac:dyDescent="0.25">
      <c r="A12232" s="85">
        <v>25576232</v>
      </c>
      <c r="B12232" s="84" t="s">
        <v>17939</v>
      </c>
    </row>
    <row r="12233" spans="1:3" ht="11.5" hidden="1" x14ac:dyDescent="0.25">
      <c r="A12233" s="85">
        <v>25459734</v>
      </c>
      <c r="B12233" s="84" t="s">
        <v>17940</v>
      </c>
    </row>
    <row r="12234" spans="1:3" ht="11.5" x14ac:dyDescent="0.25">
      <c r="A12234" s="85">
        <v>27174300</v>
      </c>
      <c r="B12234" s="84" t="s">
        <v>6364</v>
      </c>
      <c r="C12234" s="82" t="s">
        <v>6359</v>
      </c>
    </row>
    <row r="12235" spans="1:3" ht="11.5" x14ac:dyDescent="0.25">
      <c r="A12235" s="85">
        <v>25472697</v>
      </c>
      <c r="B12235" s="84" t="s">
        <v>6366</v>
      </c>
      <c r="C12235" s="82" t="s">
        <v>6367</v>
      </c>
    </row>
    <row r="12236" spans="1:3" ht="11.5" hidden="1" x14ac:dyDescent="0.25">
      <c r="A12236" s="85">
        <v>25457916</v>
      </c>
      <c r="B12236" s="84" t="s">
        <v>17941</v>
      </c>
    </row>
    <row r="12237" spans="1:3" ht="11.5" hidden="1" x14ac:dyDescent="0.25">
      <c r="A12237" s="85">
        <v>25457915</v>
      </c>
      <c r="B12237" s="84" t="s">
        <v>17942</v>
      </c>
    </row>
    <row r="12238" spans="1:3" ht="11.5" hidden="1" x14ac:dyDescent="0.25">
      <c r="A12238" s="85">
        <v>25576233</v>
      </c>
      <c r="B12238" s="84" t="s">
        <v>17942</v>
      </c>
    </row>
    <row r="12239" spans="1:3" ht="11.5" hidden="1" x14ac:dyDescent="0.25">
      <c r="A12239" s="85">
        <v>25575534</v>
      </c>
      <c r="B12239" s="84" t="s">
        <v>17943</v>
      </c>
    </row>
    <row r="12240" spans="1:3" ht="11.5" hidden="1" x14ac:dyDescent="0.25">
      <c r="A12240" s="85">
        <v>25588860</v>
      </c>
      <c r="B12240" s="84" t="s">
        <v>17944</v>
      </c>
    </row>
    <row r="12241" spans="1:3" ht="11.5" x14ac:dyDescent="0.25">
      <c r="A12241" s="85">
        <v>25565325</v>
      </c>
      <c r="B12241" s="84" t="s">
        <v>6368</v>
      </c>
      <c r="C12241" s="82" t="s">
        <v>6367</v>
      </c>
    </row>
    <row r="12242" spans="1:3" ht="11.5" hidden="1" x14ac:dyDescent="0.25">
      <c r="A12242" s="85">
        <v>25578010</v>
      </c>
      <c r="B12242" s="84" t="s">
        <v>17945</v>
      </c>
    </row>
    <row r="12243" spans="1:3" ht="11.5" x14ac:dyDescent="0.25">
      <c r="A12243" s="85">
        <v>25472696</v>
      </c>
      <c r="B12243" s="84" t="s">
        <v>6369</v>
      </c>
      <c r="C12243" s="82" t="s">
        <v>6370</v>
      </c>
    </row>
    <row r="12244" spans="1:3" ht="11.5" x14ac:dyDescent="0.25">
      <c r="A12244" s="85">
        <v>25565352</v>
      </c>
      <c r="B12244" s="84" t="s">
        <v>6371</v>
      </c>
      <c r="C12244" s="82" t="s">
        <v>6370</v>
      </c>
    </row>
    <row r="12245" spans="1:3" ht="11.5" hidden="1" x14ac:dyDescent="0.25">
      <c r="A12245" s="85">
        <v>25579369</v>
      </c>
      <c r="B12245" s="84" t="s">
        <v>17946</v>
      </c>
    </row>
    <row r="12246" spans="1:3" ht="11.5" hidden="1" x14ac:dyDescent="0.25">
      <c r="A12246" s="85">
        <v>25459152</v>
      </c>
      <c r="B12246" s="84" t="s">
        <v>17947</v>
      </c>
    </row>
    <row r="12247" spans="1:3" ht="11.5" hidden="1" x14ac:dyDescent="0.25">
      <c r="A12247" s="85">
        <v>25473059</v>
      </c>
      <c r="B12247" s="84" t="s">
        <v>17948</v>
      </c>
    </row>
    <row r="12248" spans="1:3" ht="11.5" x14ac:dyDescent="0.25">
      <c r="A12248" s="85">
        <v>25414940</v>
      </c>
      <c r="B12248" s="84" t="s">
        <v>6372</v>
      </c>
      <c r="C12248" s="82" t="s">
        <v>6373</v>
      </c>
    </row>
    <row r="12249" spans="1:3" ht="11.5" x14ac:dyDescent="0.25">
      <c r="A12249" s="85">
        <v>25472698</v>
      </c>
      <c r="B12249" s="84" t="s">
        <v>6374</v>
      </c>
      <c r="C12249" s="82" t="s">
        <v>6373</v>
      </c>
    </row>
    <row r="12250" spans="1:3" ht="11.5" hidden="1" x14ac:dyDescent="0.25">
      <c r="A12250" s="85">
        <v>25407696</v>
      </c>
      <c r="B12250" s="84" t="s">
        <v>17949</v>
      </c>
    </row>
    <row r="12251" spans="1:3" ht="11.5" hidden="1" x14ac:dyDescent="0.25">
      <c r="A12251" s="85">
        <v>25579367</v>
      </c>
      <c r="B12251" s="84" t="s">
        <v>17950</v>
      </c>
    </row>
    <row r="12252" spans="1:3" ht="11.5" hidden="1" x14ac:dyDescent="0.25">
      <c r="A12252" s="85">
        <v>25579368</v>
      </c>
      <c r="B12252" s="84" t="s">
        <v>17951</v>
      </c>
    </row>
    <row r="12253" spans="1:3" ht="11.5" hidden="1" x14ac:dyDescent="0.25">
      <c r="A12253" s="85">
        <v>25473592</v>
      </c>
      <c r="B12253" s="84" t="s">
        <v>17952</v>
      </c>
    </row>
    <row r="12254" spans="1:3" ht="11.5" x14ac:dyDescent="0.25">
      <c r="A12254" s="85">
        <v>25472553</v>
      </c>
      <c r="B12254" s="84" t="s">
        <v>6375</v>
      </c>
      <c r="C12254" s="82" t="s">
        <v>6373</v>
      </c>
    </row>
    <row r="12255" spans="1:3" ht="11.5" hidden="1" x14ac:dyDescent="0.25">
      <c r="A12255" s="85">
        <v>25578005</v>
      </c>
      <c r="B12255" s="84" t="s">
        <v>17953</v>
      </c>
    </row>
    <row r="12256" spans="1:3" ht="11.5" hidden="1" x14ac:dyDescent="0.25">
      <c r="A12256" s="85">
        <v>25477416</v>
      </c>
      <c r="B12256" s="84" t="s">
        <v>17954</v>
      </c>
    </row>
    <row r="12257" spans="1:3" ht="11.5" hidden="1" x14ac:dyDescent="0.25">
      <c r="A12257" s="85">
        <v>25477407</v>
      </c>
      <c r="B12257" s="84" t="s">
        <v>17955</v>
      </c>
    </row>
    <row r="12258" spans="1:3" ht="11.5" hidden="1" x14ac:dyDescent="0.25">
      <c r="A12258" s="85">
        <v>25473350</v>
      </c>
      <c r="B12258" s="84" t="s">
        <v>17956</v>
      </c>
    </row>
    <row r="12259" spans="1:3" ht="11.5" x14ac:dyDescent="0.25">
      <c r="A12259" s="85">
        <v>25401286</v>
      </c>
      <c r="B12259" s="84" t="s">
        <v>6376</v>
      </c>
      <c r="C12259" s="82" t="s">
        <v>6377</v>
      </c>
    </row>
    <row r="12260" spans="1:3" ht="11.5" hidden="1" x14ac:dyDescent="0.25">
      <c r="A12260" s="85">
        <v>25473578</v>
      </c>
      <c r="B12260" s="84" t="s">
        <v>17957</v>
      </c>
    </row>
    <row r="12261" spans="1:3" ht="11.5" x14ac:dyDescent="0.25">
      <c r="A12261" s="85">
        <v>25565485</v>
      </c>
      <c r="B12261" s="84" t="s">
        <v>6378</v>
      </c>
      <c r="C12261" s="82" t="s">
        <v>6377</v>
      </c>
    </row>
    <row r="12262" spans="1:3" ht="11.5" x14ac:dyDescent="0.25">
      <c r="A12262" s="85">
        <v>25565371</v>
      </c>
      <c r="B12262" s="84" t="s">
        <v>6379</v>
      </c>
      <c r="C12262" s="82" t="s">
        <v>6380</v>
      </c>
    </row>
    <row r="12263" spans="1:3" ht="11.5" x14ac:dyDescent="0.25">
      <c r="A12263" s="85">
        <v>25472700</v>
      </c>
      <c r="B12263" s="84" t="s">
        <v>6381</v>
      </c>
      <c r="C12263" s="82" t="s">
        <v>6380</v>
      </c>
    </row>
    <row r="12264" spans="1:3" ht="11.5" x14ac:dyDescent="0.25">
      <c r="A12264" s="85">
        <v>25573892</v>
      </c>
      <c r="B12264" s="84" t="s">
        <v>25951</v>
      </c>
      <c r="C12264" s="82" t="s">
        <v>6383</v>
      </c>
    </row>
    <row r="12265" spans="1:3" ht="11.5" x14ac:dyDescent="0.25">
      <c r="A12265" s="85">
        <v>25462168</v>
      </c>
      <c r="B12265" s="84" t="s">
        <v>6384</v>
      </c>
      <c r="C12265" s="82" t="s">
        <v>6383</v>
      </c>
    </row>
    <row r="12266" spans="1:3" ht="11.5" x14ac:dyDescent="0.25">
      <c r="A12266" s="85">
        <v>25472701</v>
      </c>
      <c r="B12266" s="84" t="s">
        <v>6385</v>
      </c>
      <c r="C12266" s="82" t="s">
        <v>6383</v>
      </c>
    </row>
    <row r="12267" spans="1:3" ht="11.5" x14ac:dyDescent="0.25">
      <c r="A12267" s="85">
        <v>25578918</v>
      </c>
      <c r="B12267" s="84" t="s">
        <v>6386</v>
      </c>
      <c r="C12267" s="82" t="s">
        <v>6383</v>
      </c>
    </row>
    <row r="12268" spans="1:3" ht="11.5" x14ac:dyDescent="0.25">
      <c r="A12268" s="85">
        <v>25462167</v>
      </c>
      <c r="B12268" s="84" t="s">
        <v>6387</v>
      </c>
      <c r="C12268" s="82" t="s">
        <v>6388</v>
      </c>
    </row>
    <row r="12269" spans="1:3" ht="11.5" hidden="1" x14ac:dyDescent="0.25">
      <c r="A12269" s="85">
        <v>25399722</v>
      </c>
      <c r="B12269" s="84" t="s">
        <v>17958</v>
      </c>
    </row>
    <row r="12270" spans="1:3" ht="11.5" x14ac:dyDescent="0.25">
      <c r="A12270" s="85">
        <v>25472703</v>
      </c>
      <c r="B12270" s="84" t="s">
        <v>6389</v>
      </c>
      <c r="C12270" s="82" t="s">
        <v>6388</v>
      </c>
    </row>
    <row r="12271" spans="1:3" ht="11.5" x14ac:dyDescent="0.25">
      <c r="A12271" s="85">
        <v>27100151</v>
      </c>
      <c r="B12271" s="84" t="s">
        <v>6390</v>
      </c>
      <c r="C12271" s="82" t="s">
        <v>6391</v>
      </c>
    </row>
    <row r="12272" spans="1:3" ht="11.5" x14ac:dyDescent="0.25">
      <c r="A12272" s="85">
        <v>25574570</v>
      </c>
      <c r="B12272" s="84" t="s">
        <v>6392</v>
      </c>
      <c r="C12272" s="82" t="s">
        <v>6393</v>
      </c>
    </row>
    <row r="12273" spans="1:3" ht="11.5" x14ac:dyDescent="0.25">
      <c r="A12273" s="85">
        <v>25582726</v>
      </c>
      <c r="B12273" s="84" t="s">
        <v>6394</v>
      </c>
      <c r="C12273" s="82" t="s">
        <v>6395</v>
      </c>
    </row>
    <row r="12274" spans="1:3" ht="11.5" x14ac:dyDescent="0.25">
      <c r="A12274" s="85">
        <v>25462867</v>
      </c>
      <c r="B12274" s="84" t="s">
        <v>6396</v>
      </c>
      <c r="C12274" s="82" t="s">
        <v>6395</v>
      </c>
    </row>
    <row r="12275" spans="1:3" ht="11.5" x14ac:dyDescent="0.25">
      <c r="A12275" s="85">
        <v>25575562</v>
      </c>
      <c r="B12275" s="84" t="s">
        <v>6397</v>
      </c>
      <c r="C12275" s="82" t="s">
        <v>6395</v>
      </c>
    </row>
    <row r="12276" spans="1:3" ht="11.5" x14ac:dyDescent="0.25">
      <c r="A12276" s="85">
        <v>25567773</v>
      </c>
      <c r="B12276" s="84" t="s">
        <v>25854</v>
      </c>
      <c r="C12276" s="82" t="s">
        <v>6399</v>
      </c>
    </row>
    <row r="12277" spans="1:3" ht="11.5" x14ac:dyDescent="0.25">
      <c r="A12277" s="85">
        <v>25576552</v>
      </c>
      <c r="B12277" s="84" t="s">
        <v>6400</v>
      </c>
      <c r="C12277" s="82" t="s">
        <v>6401</v>
      </c>
    </row>
    <row r="12278" spans="1:3" ht="11.5" x14ac:dyDescent="0.25">
      <c r="A12278" s="85">
        <v>27118062</v>
      </c>
      <c r="B12278" s="84" t="s">
        <v>6402</v>
      </c>
      <c r="C12278" s="82" t="s">
        <v>6401</v>
      </c>
    </row>
    <row r="12279" spans="1:3" ht="11.5" hidden="1" x14ac:dyDescent="0.25">
      <c r="A12279" s="85">
        <v>25398766</v>
      </c>
      <c r="B12279" s="84" t="s">
        <v>17959</v>
      </c>
    </row>
    <row r="12280" spans="1:3" ht="11.5" x14ac:dyDescent="0.25">
      <c r="A12280" s="85">
        <v>25461690</v>
      </c>
      <c r="B12280" s="84" t="s">
        <v>6403</v>
      </c>
      <c r="C12280" s="82" t="s">
        <v>6401</v>
      </c>
    </row>
    <row r="12281" spans="1:3" ht="11.5" x14ac:dyDescent="0.25">
      <c r="A12281" s="85">
        <v>27134222</v>
      </c>
      <c r="B12281" s="84" t="s">
        <v>6404</v>
      </c>
      <c r="C12281" s="82" t="s">
        <v>6405</v>
      </c>
    </row>
    <row r="12282" spans="1:3" ht="11.5" hidden="1" x14ac:dyDescent="0.25">
      <c r="A12282" s="85">
        <v>25399772</v>
      </c>
      <c r="B12282" s="84" t="s">
        <v>17960</v>
      </c>
    </row>
    <row r="12283" spans="1:3" ht="11.5" hidden="1" x14ac:dyDescent="0.25">
      <c r="A12283" s="85">
        <v>25399718</v>
      </c>
      <c r="B12283" s="84" t="s">
        <v>17961</v>
      </c>
    </row>
    <row r="12284" spans="1:3" ht="11.5" hidden="1" x14ac:dyDescent="0.25">
      <c r="A12284" s="85">
        <v>25399699</v>
      </c>
      <c r="B12284" s="84" t="s">
        <v>17962</v>
      </c>
    </row>
    <row r="12285" spans="1:3" ht="11.5" x14ac:dyDescent="0.25">
      <c r="A12285" s="85">
        <v>27169314</v>
      </c>
      <c r="B12285" s="84" t="s">
        <v>6406</v>
      </c>
      <c r="C12285" s="82" t="s">
        <v>6405</v>
      </c>
    </row>
    <row r="12286" spans="1:3" ht="11.5" hidden="1" x14ac:dyDescent="0.25">
      <c r="A12286" s="85">
        <v>25399720</v>
      </c>
      <c r="B12286" s="84" t="s">
        <v>17963</v>
      </c>
    </row>
    <row r="12287" spans="1:3" ht="11.5" hidden="1" x14ac:dyDescent="0.25">
      <c r="A12287" s="85">
        <v>25399771</v>
      </c>
      <c r="B12287" s="84" t="s">
        <v>17964</v>
      </c>
    </row>
    <row r="12288" spans="1:3" ht="11.5" x14ac:dyDescent="0.25">
      <c r="A12288" s="85">
        <v>25461316</v>
      </c>
      <c r="B12288" s="84" t="s">
        <v>6407</v>
      </c>
      <c r="C12288" s="82" t="s">
        <v>6408</v>
      </c>
    </row>
    <row r="12289" spans="1:3" ht="11.5" x14ac:dyDescent="0.25">
      <c r="A12289" s="85">
        <v>25510127</v>
      </c>
      <c r="B12289" s="84" t="s">
        <v>6409</v>
      </c>
      <c r="C12289" s="82" t="s">
        <v>6410</v>
      </c>
    </row>
    <row r="12290" spans="1:3" ht="11.5" x14ac:dyDescent="0.25">
      <c r="A12290" s="85">
        <v>25418767</v>
      </c>
      <c r="B12290" s="84" t="s">
        <v>6413</v>
      </c>
      <c r="C12290" s="82" t="s">
        <v>6410</v>
      </c>
    </row>
    <row r="12291" spans="1:3" ht="11.5" hidden="1" x14ac:dyDescent="0.25">
      <c r="A12291" s="85">
        <v>25399103</v>
      </c>
      <c r="B12291" s="84" t="s">
        <v>17965</v>
      </c>
    </row>
    <row r="12292" spans="1:3" ht="11.5" x14ac:dyDescent="0.25">
      <c r="A12292" s="85">
        <v>25414887</v>
      </c>
      <c r="B12292" s="84" t="s">
        <v>6414</v>
      </c>
      <c r="C12292" s="82" t="s">
        <v>6415</v>
      </c>
    </row>
    <row r="12293" spans="1:3" ht="11.5" x14ac:dyDescent="0.25">
      <c r="A12293" s="85">
        <v>25575505</v>
      </c>
      <c r="B12293" s="84" t="s">
        <v>6416</v>
      </c>
      <c r="C12293" s="82" t="s">
        <v>6415</v>
      </c>
    </row>
    <row r="12294" spans="1:3" ht="11.5" x14ac:dyDescent="0.25">
      <c r="A12294" s="85">
        <v>25580954</v>
      </c>
      <c r="B12294" s="84" t="s">
        <v>6417</v>
      </c>
      <c r="C12294" s="82" t="s">
        <v>6415</v>
      </c>
    </row>
    <row r="12295" spans="1:3" ht="11.5" x14ac:dyDescent="0.25">
      <c r="A12295" s="85">
        <v>25397881</v>
      </c>
      <c r="B12295" s="84" t="s">
        <v>6418</v>
      </c>
      <c r="C12295" s="82" t="s">
        <v>6419</v>
      </c>
    </row>
    <row r="12296" spans="1:3" ht="11.5" x14ac:dyDescent="0.25">
      <c r="A12296" s="85">
        <v>25400977</v>
      </c>
      <c r="B12296" s="84" t="s">
        <v>6420</v>
      </c>
      <c r="C12296" s="82" t="s">
        <v>6421</v>
      </c>
    </row>
    <row r="12297" spans="1:3" ht="11.5" x14ac:dyDescent="0.25">
      <c r="A12297" s="85">
        <v>25565482</v>
      </c>
      <c r="B12297" s="84" t="s">
        <v>6422</v>
      </c>
      <c r="C12297" s="82" t="s">
        <v>6423</v>
      </c>
    </row>
    <row r="12298" spans="1:3" ht="11.5" x14ac:dyDescent="0.25">
      <c r="A12298" s="85">
        <v>25575530</v>
      </c>
      <c r="B12298" s="84" t="s">
        <v>6424</v>
      </c>
      <c r="C12298" s="82" t="s">
        <v>6423</v>
      </c>
    </row>
    <row r="12299" spans="1:3" ht="11.5" hidden="1" x14ac:dyDescent="0.25">
      <c r="A12299" s="85">
        <v>25577114</v>
      </c>
      <c r="B12299" s="84" t="s">
        <v>17966</v>
      </c>
    </row>
    <row r="12300" spans="1:3" ht="11.5" x14ac:dyDescent="0.25">
      <c r="A12300" s="85">
        <v>27154863</v>
      </c>
      <c r="B12300" s="84" t="s">
        <v>6425</v>
      </c>
      <c r="C12300" s="82" t="s">
        <v>6426</v>
      </c>
    </row>
    <row r="12301" spans="1:3" ht="11.5" hidden="1" x14ac:dyDescent="0.25">
      <c r="A12301" s="85">
        <v>25574641</v>
      </c>
      <c r="B12301" s="84" t="s">
        <v>17967</v>
      </c>
    </row>
    <row r="12302" spans="1:3" ht="11.5" x14ac:dyDescent="0.25">
      <c r="A12302" s="85">
        <v>27117980</v>
      </c>
      <c r="B12302" s="84" t="s">
        <v>19841</v>
      </c>
      <c r="C12302" s="82" t="s">
        <v>6426</v>
      </c>
    </row>
    <row r="12303" spans="1:3" ht="11.5" x14ac:dyDescent="0.25">
      <c r="A12303" s="85">
        <v>25428781</v>
      </c>
      <c r="B12303" s="84" t="s">
        <v>6427</v>
      </c>
      <c r="C12303" s="82" t="s">
        <v>6426</v>
      </c>
    </row>
    <row r="12304" spans="1:3" ht="11.5" x14ac:dyDescent="0.25">
      <c r="A12304" s="85">
        <v>25582304</v>
      </c>
      <c r="B12304" s="84" t="s">
        <v>6428</v>
      </c>
      <c r="C12304" s="82" t="s">
        <v>6429</v>
      </c>
    </row>
    <row r="12305" spans="1:3" ht="11.5" x14ac:dyDescent="0.25">
      <c r="A12305" s="85">
        <v>25473691</v>
      </c>
      <c r="B12305" s="84" t="s">
        <v>6430</v>
      </c>
      <c r="C12305" s="82" t="s">
        <v>6429</v>
      </c>
    </row>
    <row r="12306" spans="1:3" ht="11.5" x14ac:dyDescent="0.25">
      <c r="A12306" s="85">
        <v>25575188</v>
      </c>
      <c r="B12306" s="84" t="s">
        <v>6431</v>
      </c>
      <c r="C12306" s="82" t="s">
        <v>6432</v>
      </c>
    </row>
    <row r="12307" spans="1:3" ht="11.5" x14ac:dyDescent="0.25">
      <c r="A12307" s="85">
        <v>25481766</v>
      </c>
      <c r="B12307" s="84" t="s">
        <v>6433</v>
      </c>
      <c r="C12307" s="82" t="s">
        <v>6434</v>
      </c>
    </row>
    <row r="12308" spans="1:3" ht="11.5" x14ac:dyDescent="0.25">
      <c r="A12308" s="85">
        <v>25572956</v>
      </c>
      <c r="B12308" s="84" t="s">
        <v>6435</v>
      </c>
      <c r="C12308" s="82" t="s">
        <v>6434</v>
      </c>
    </row>
    <row r="12309" spans="1:3" ht="11.5" x14ac:dyDescent="0.25">
      <c r="A12309" s="85">
        <v>25575503</v>
      </c>
      <c r="B12309" s="84" t="s">
        <v>6436</v>
      </c>
      <c r="C12309" s="82" t="s">
        <v>6434</v>
      </c>
    </row>
    <row r="12310" spans="1:3" ht="11.5" x14ac:dyDescent="0.25">
      <c r="A12310" s="85">
        <v>27067520</v>
      </c>
      <c r="B12310" s="84" t="s">
        <v>6437</v>
      </c>
      <c r="C12310" s="82" t="s">
        <v>6434</v>
      </c>
    </row>
    <row r="12311" spans="1:3" ht="11.5" x14ac:dyDescent="0.25">
      <c r="A12311" s="85">
        <v>25428904</v>
      </c>
      <c r="B12311" s="84" t="s">
        <v>6438</v>
      </c>
      <c r="C12311" s="82" t="s">
        <v>6434</v>
      </c>
    </row>
    <row r="12312" spans="1:3" ht="11.5" x14ac:dyDescent="0.25">
      <c r="A12312" s="85">
        <v>25461643</v>
      </c>
      <c r="B12312" s="84" t="s">
        <v>6439</v>
      </c>
      <c r="C12312" s="82" t="s">
        <v>6440</v>
      </c>
    </row>
    <row r="12313" spans="1:3" ht="11.5" x14ac:dyDescent="0.25">
      <c r="A12313" s="85">
        <v>27100149</v>
      </c>
      <c r="B12313" s="84" t="s">
        <v>6441</v>
      </c>
      <c r="C12313" s="82" t="s">
        <v>6442</v>
      </c>
    </row>
    <row r="12314" spans="1:3" ht="11.5" x14ac:dyDescent="0.25">
      <c r="A12314" s="85">
        <v>25576211</v>
      </c>
      <c r="B12314" s="84" t="s">
        <v>6443</v>
      </c>
      <c r="C12314" s="82" t="s">
        <v>6442</v>
      </c>
    </row>
    <row r="12315" spans="1:3" ht="11.5" x14ac:dyDescent="0.25">
      <c r="A12315" s="85">
        <v>25574218</v>
      </c>
      <c r="B12315" s="84" t="s">
        <v>6444</v>
      </c>
      <c r="C12315" s="82" t="s">
        <v>6445</v>
      </c>
    </row>
    <row r="12316" spans="1:3" ht="11.5" x14ac:dyDescent="0.25">
      <c r="A12316" s="85">
        <v>25575523</v>
      </c>
      <c r="B12316" s="84" t="s">
        <v>6446</v>
      </c>
      <c r="C12316" s="82" t="s">
        <v>6445</v>
      </c>
    </row>
    <row r="12317" spans="1:3" ht="11.5" x14ac:dyDescent="0.25">
      <c r="A12317" s="85">
        <v>27100152</v>
      </c>
      <c r="B12317" s="84" t="s">
        <v>6447</v>
      </c>
      <c r="C12317" s="82" t="s">
        <v>6448</v>
      </c>
    </row>
    <row r="12318" spans="1:3" ht="11.5" x14ac:dyDescent="0.25">
      <c r="A12318" s="85">
        <v>27067604</v>
      </c>
      <c r="B12318" s="84" t="s">
        <v>6449</v>
      </c>
      <c r="C12318" s="82" t="s">
        <v>6450</v>
      </c>
    </row>
    <row r="12319" spans="1:3" ht="11.5" x14ac:dyDescent="0.25">
      <c r="A12319" s="85">
        <v>25434188</v>
      </c>
      <c r="B12319" s="84" t="s">
        <v>6451</v>
      </c>
      <c r="C12319" s="82" t="s">
        <v>6452</v>
      </c>
    </row>
    <row r="12320" spans="1:3" ht="11.5" x14ac:dyDescent="0.25">
      <c r="A12320" s="85">
        <v>25565455</v>
      </c>
      <c r="B12320" s="84" t="s">
        <v>6453</v>
      </c>
      <c r="C12320" s="82" t="s">
        <v>6454</v>
      </c>
    </row>
    <row r="12321" spans="1:3" ht="11.5" x14ac:dyDescent="0.25">
      <c r="A12321" s="85">
        <v>25510884</v>
      </c>
      <c r="B12321" s="84" t="s">
        <v>6455</v>
      </c>
      <c r="C12321" s="82" t="s">
        <v>6456</v>
      </c>
    </row>
    <row r="12322" spans="1:3" ht="11.5" x14ac:dyDescent="0.25">
      <c r="A12322" s="85">
        <v>27136582</v>
      </c>
      <c r="B12322" s="84" t="s">
        <v>6457</v>
      </c>
      <c r="C12322" s="82" t="s">
        <v>6458</v>
      </c>
    </row>
    <row r="12323" spans="1:3" ht="11.5" hidden="1" x14ac:dyDescent="0.25">
      <c r="A12323" s="85">
        <v>25426475</v>
      </c>
      <c r="B12323" s="84" t="s">
        <v>17968</v>
      </c>
    </row>
    <row r="12324" spans="1:3" ht="11.5" x14ac:dyDescent="0.25">
      <c r="A12324" s="85">
        <v>25437987</v>
      </c>
      <c r="B12324" s="84" t="s">
        <v>6459</v>
      </c>
      <c r="C12324" s="82" t="s">
        <v>6460</v>
      </c>
    </row>
    <row r="12325" spans="1:3" ht="11.5" hidden="1" x14ac:dyDescent="0.25">
      <c r="A12325" s="85">
        <v>25426476</v>
      </c>
      <c r="B12325" s="84" t="s">
        <v>17969</v>
      </c>
    </row>
    <row r="12326" spans="1:3" ht="11.5" hidden="1" x14ac:dyDescent="0.25">
      <c r="A12326" s="85">
        <v>25460870</v>
      </c>
      <c r="B12326" s="84" t="s">
        <v>17970</v>
      </c>
    </row>
    <row r="12327" spans="1:3" ht="11.5" hidden="1" x14ac:dyDescent="0.25">
      <c r="A12327" s="85">
        <v>25579071</v>
      </c>
      <c r="B12327" s="84" t="s">
        <v>17971</v>
      </c>
    </row>
    <row r="12328" spans="1:3" ht="11.5" hidden="1" x14ac:dyDescent="0.25">
      <c r="A12328" s="85">
        <v>25577245</v>
      </c>
      <c r="B12328" s="84" t="s">
        <v>17972</v>
      </c>
    </row>
    <row r="12329" spans="1:3" ht="11.5" hidden="1" x14ac:dyDescent="0.25">
      <c r="A12329" s="85">
        <v>25460872</v>
      </c>
      <c r="B12329" s="84" t="s">
        <v>17973</v>
      </c>
    </row>
    <row r="12330" spans="1:3" ht="11.5" hidden="1" x14ac:dyDescent="0.25">
      <c r="A12330" s="85">
        <v>25579072</v>
      </c>
      <c r="B12330" s="84" t="s">
        <v>17974</v>
      </c>
    </row>
    <row r="12331" spans="1:3" ht="11.5" x14ac:dyDescent="0.25">
      <c r="A12331" s="85">
        <v>25496721</v>
      </c>
      <c r="B12331" s="84" t="s">
        <v>6461</v>
      </c>
      <c r="C12331" s="82" t="s">
        <v>6460</v>
      </c>
    </row>
    <row r="12332" spans="1:3" ht="11.5" hidden="1" x14ac:dyDescent="0.25">
      <c r="A12332" s="85">
        <v>25460853</v>
      </c>
      <c r="B12332" s="84" t="s">
        <v>17975</v>
      </c>
    </row>
    <row r="12333" spans="1:3" ht="11.5" x14ac:dyDescent="0.25">
      <c r="A12333" s="85">
        <v>25481203</v>
      </c>
      <c r="B12333" s="84" t="s">
        <v>6463</v>
      </c>
      <c r="C12333" s="82" t="s">
        <v>6464</v>
      </c>
    </row>
    <row r="12334" spans="1:3" ht="11.5" x14ac:dyDescent="0.25">
      <c r="A12334" s="85">
        <v>25401230</v>
      </c>
      <c r="B12334" s="84" t="s">
        <v>6465</v>
      </c>
      <c r="C12334" s="82" t="s">
        <v>6466</v>
      </c>
    </row>
    <row r="12335" spans="1:3" ht="11.5" x14ac:dyDescent="0.25">
      <c r="A12335" s="85">
        <v>25415679</v>
      </c>
      <c r="B12335" s="84" t="s">
        <v>6467</v>
      </c>
      <c r="C12335" s="82" t="s">
        <v>6468</v>
      </c>
    </row>
    <row r="12336" spans="1:3" ht="11.5" hidden="1" x14ac:dyDescent="0.25">
      <c r="A12336" s="85">
        <v>25427592</v>
      </c>
      <c r="B12336" s="84" t="s">
        <v>17976</v>
      </c>
    </row>
    <row r="12337" spans="1:3" ht="11.5" hidden="1" x14ac:dyDescent="0.25">
      <c r="A12337" s="85">
        <v>25460922</v>
      </c>
      <c r="B12337" s="84" t="s">
        <v>17977</v>
      </c>
    </row>
    <row r="12338" spans="1:3" ht="11.5" x14ac:dyDescent="0.25">
      <c r="A12338" s="85">
        <v>25415680</v>
      </c>
      <c r="B12338" s="84" t="s">
        <v>6469</v>
      </c>
      <c r="C12338" s="82" t="s">
        <v>6470</v>
      </c>
    </row>
    <row r="12339" spans="1:3" ht="11.5" hidden="1" x14ac:dyDescent="0.25">
      <c r="A12339" s="85">
        <v>25577159</v>
      </c>
      <c r="B12339" s="84" t="s">
        <v>17978</v>
      </c>
    </row>
    <row r="12340" spans="1:3" ht="11.5" x14ac:dyDescent="0.25">
      <c r="A12340" s="85">
        <v>25415677</v>
      </c>
      <c r="B12340" s="84" t="s">
        <v>6471</v>
      </c>
      <c r="C12340" s="82" t="s">
        <v>6472</v>
      </c>
    </row>
    <row r="12341" spans="1:3" ht="11.5" hidden="1" x14ac:dyDescent="0.25">
      <c r="A12341" s="85">
        <v>25578996</v>
      </c>
      <c r="B12341" s="84" t="s">
        <v>17979</v>
      </c>
    </row>
    <row r="12342" spans="1:3" ht="11.5" hidden="1" x14ac:dyDescent="0.25">
      <c r="A12342" s="85">
        <v>25427594</v>
      </c>
      <c r="B12342" s="84" t="s">
        <v>17980</v>
      </c>
    </row>
    <row r="12343" spans="1:3" ht="11.5" x14ac:dyDescent="0.25">
      <c r="A12343" s="85">
        <v>25415678</v>
      </c>
      <c r="B12343" s="84" t="s">
        <v>6473</v>
      </c>
      <c r="C12343" s="82" t="s">
        <v>6474</v>
      </c>
    </row>
    <row r="12344" spans="1:3" ht="11.5" hidden="1" x14ac:dyDescent="0.25">
      <c r="A12344" s="85">
        <v>25577230</v>
      </c>
      <c r="B12344" s="84" t="s">
        <v>17981</v>
      </c>
    </row>
    <row r="12345" spans="1:3" ht="11.5" x14ac:dyDescent="0.25">
      <c r="A12345" s="85">
        <v>25576209</v>
      </c>
      <c r="B12345" s="84" t="s">
        <v>6475</v>
      </c>
      <c r="C12345" s="82" t="s">
        <v>6476</v>
      </c>
    </row>
    <row r="12346" spans="1:3" ht="11.5" x14ac:dyDescent="0.25">
      <c r="A12346" s="85">
        <v>25415682</v>
      </c>
      <c r="B12346" s="84" t="s">
        <v>6477</v>
      </c>
      <c r="C12346" s="82" t="s">
        <v>6476</v>
      </c>
    </row>
    <row r="12347" spans="1:3" ht="11.5" x14ac:dyDescent="0.25">
      <c r="A12347" s="85">
        <v>25415683</v>
      </c>
      <c r="B12347" s="84" t="s">
        <v>6478</v>
      </c>
      <c r="C12347" s="82" t="s">
        <v>6479</v>
      </c>
    </row>
    <row r="12348" spans="1:3" ht="11.5" x14ac:dyDescent="0.25">
      <c r="A12348" s="85">
        <v>25574795</v>
      </c>
      <c r="B12348" s="84" t="s">
        <v>6480</v>
      </c>
      <c r="C12348" s="82" t="s">
        <v>6481</v>
      </c>
    </row>
    <row r="12349" spans="1:3" ht="11.5" x14ac:dyDescent="0.25">
      <c r="A12349" s="85">
        <v>25581493</v>
      </c>
      <c r="B12349" s="84" t="s">
        <v>6482</v>
      </c>
      <c r="C12349" s="82" t="s">
        <v>6483</v>
      </c>
    </row>
    <row r="12350" spans="1:3" ht="11.5" x14ac:dyDescent="0.25">
      <c r="A12350" s="85">
        <v>25407694</v>
      </c>
      <c r="B12350" s="84" t="s">
        <v>6484</v>
      </c>
      <c r="C12350" s="82" t="s">
        <v>6485</v>
      </c>
    </row>
    <row r="12351" spans="1:3" ht="11.5" x14ac:dyDescent="0.25">
      <c r="A12351" s="85">
        <v>27169684</v>
      </c>
      <c r="B12351" s="84" t="s">
        <v>6486</v>
      </c>
      <c r="C12351" s="82" t="s">
        <v>6485</v>
      </c>
    </row>
    <row r="12352" spans="1:3" ht="11.5" hidden="1" x14ac:dyDescent="0.25">
      <c r="A12352" s="85">
        <v>25461049</v>
      </c>
      <c r="B12352" s="84" t="s">
        <v>17982</v>
      </c>
    </row>
    <row r="12353" spans="1:3" ht="11.5" x14ac:dyDescent="0.25">
      <c r="A12353" s="85">
        <v>25405211</v>
      </c>
      <c r="B12353" s="84" t="s">
        <v>6487</v>
      </c>
      <c r="C12353" s="82" t="s">
        <v>6488</v>
      </c>
    </row>
    <row r="12354" spans="1:3" ht="11.5" hidden="1" x14ac:dyDescent="0.25">
      <c r="A12354" s="85">
        <v>25461058</v>
      </c>
      <c r="B12354" s="84" t="s">
        <v>17983</v>
      </c>
    </row>
    <row r="12355" spans="1:3" ht="11.5" x14ac:dyDescent="0.25">
      <c r="A12355" s="85">
        <v>27096857</v>
      </c>
      <c r="B12355" s="84" t="s">
        <v>6489</v>
      </c>
      <c r="C12355" s="82" t="s">
        <v>6490</v>
      </c>
    </row>
    <row r="12356" spans="1:3" ht="11.5" x14ac:dyDescent="0.25">
      <c r="A12356" s="85">
        <v>25411067</v>
      </c>
      <c r="B12356" s="84" t="s">
        <v>6491</v>
      </c>
      <c r="C12356" s="82" t="s">
        <v>6492</v>
      </c>
    </row>
    <row r="12357" spans="1:3" ht="11.5" hidden="1" x14ac:dyDescent="0.25">
      <c r="A12357" s="85">
        <v>25461011</v>
      </c>
      <c r="B12357" s="84" t="s">
        <v>17984</v>
      </c>
    </row>
    <row r="12358" spans="1:3" ht="11.5" x14ac:dyDescent="0.25">
      <c r="A12358" s="85">
        <v>25578450</v>
      </c>
      <c r="B12358" s="84" t="s">
        <v>6493</v>
      </c>
      <c r="C12358" s="82" t="s">
        <v>6492</v>
      </c>
    </row>
    <row r="12359" spans="1:3" ht="11.5" x14ac:dyDescent="0.25">
      <c r="A12359" s="85">
        <v>25427676</v>
      </c>
      <c r="B12359" s="84" t="s">
        <v>6494</v>
      </c>
      <c r="C12359" s="82" t="s">
        <v>6495</v>
      </c>
    </row>
    <row r="12360" spans="1:3" ht="11.5" x14ac:dyDescent="0.25">
      <c r="A12360" s="85">
        <v>27108546</v>
      </c>
      <c r="B12360" s="84" t="s">
        <v>6496</v>
      </c>
      <c r="C12360" s="82" t="s">
        <v>6497</v>
      </c>
    </row>
    <row r="12361" spans="1:3" ht="11.5" x14ac:dyDescent="0.25">
      <c r="A12361" s="85">
        <v>27080527</v>
      </c>
      <c r="B12361" s="84" t="s">
        <v>19771</v>
      </c>
      <c r="C12361" s="82" t="s">
        <v>6497</v>
      </c>
    </row>
    <row r="12362" spans="1:3" ht="11.5" hidden="1" x14ac:dyDescent="0.25">
      <c r="A12362" s="85">
        <v>25461017</v>
      </c>
      <c r="B12362" s="84" t="s">
        <v>17985</v>
      </c>
    </row>
    <row r="12363" spans="1:3" ht="11.5" hidden="1" x14ac:dyDescent="0.25">
      <c r="A12363" s="85">
        <v>25461087</v>
      </c>
      <c r="B12363" s="84" t="s">
        <v>17986</v>
      </c>
    </row>
    <row r="12364" spans="1:3" ht="11.5" hidden="1" x14ac:dyDescent="0.25">
      <c r="A12364" s="85">
        <v>25577155</v>
      </c>
      <c r="B12364" s="84" t="s">
        <v>17987</v>
      </c>
    </row>
    <row r="12365" spans="1:3" ht="11.5" hidden="1" x14ac:dyDescent="0.25">
      <c r="A12365" s="85">
        <v>25428174</v>
      </c>
      <c r="B12365" s="84" t="s">
        <v>17988</v>
      </c>
    </row>
    <row r="12366" spans="1:3" ht="11.5" hidden="1" x14ac:dyDescent="0.25">
      <c r="A12366" s="85">
        <v>25427597</v>
      </c>
      <c r="B12366" s="84" t="s">
        <v>17989</v>
      </c>
    </row>
    <row r="12367" spans="1:3" ht="11.5" x14ac:dyDescent="0.25">
      <c r="A12367" s="85">
        <v>25462213</v>
      </c>
      <c r="B12367" s="84" t="s">
        <v>6498</v>
      </c>
      <c r="C12367" s="82" t="s">
        <v>6499</v>
      </c>
    </row>
    <row r="12368" spans="1:3" ht="11.5" hidden="1" x14ac:dyDescent="0.25">
      <c r="A12368" s="85">
        <v>25577246</v>
      </c>
      <c r="B12368" s="84" t="s">
        <v>17990</v>
      </c>
    </row>
    <row r="12369" spans="1:3" ht="11.5" x14ac:dyDescent="0.25">
      <c r="A12369" s="85">
        <v>25469776</v>
      </c>
      <c r="B12369" s="84" t="s">
        <v>6500</v>
      </c>
      <c r="C12369" s="82" t="s">
        <v>6501</v>
      </c>
    </row>
    <row r="12370" spans="1:3" ht="11.5" x14ac:dyDescent="0.25">
      <c r="A12370" s="85">
        <v>27145887</v>
      </c>
      <c r="B12370" s="84" t="s">
        <v>6502</v>
      </c>
      <c r="C12370" s="82" t="s">
        <v>6503</v>
      </c>
    </row>
    <row r="12371" spans="1:3" ht="11.5" hidden="1" x14ac:dyDescent="0.25">
      <c r="A12371" s="85">
        <v>25577247</v>
      </c>
      <c r="B12371" s="84" t="s">
        <v>17991</v>
      </c>
    </row>
    <row r="12372" spans="1:3" ht="11.5" x14ac:dyDescent="0.25">
      <c r="A12372" s="85">
        <v>25412351</v>
      </c>
      <c r="B12372" s="84" t="s">
        <v>6505</v>
      </c>
      <c r="C12372" s="82" t="s">
        <v>6503</v>
      </c>
    </row>
    <row r="12373" spans="1:3" ht="11.5" x14ac:dyDescent="0.25">
      <c r="A12373" s="85">
        <v>25412371</v>
      </c>
      <c r="B12373" s="84" t="s">
        <v>6506</v>
      </c>
      <c r="C12373" s="82" t="s">
        <v>6503</v>
      </c>
    </row>
    <row r="12374" spans="1:3" ht="11.5" x14ac:dyDescent="0.25">
      <c r="A12374" s="85">
        <v>27069115</v>
      </c>
      <c r="B12374" s="84" t="s">
        <v>6508</v>
      </c>
      <c r="C12374" s="82" t="s">
        <v>6509</v>
      </c>
    </row>
    <row r="12375" spans="1:3" ht="11.5" x14ac:dyDescent="0.25">
      <c r="A12375" s="85">
        <v>25412251</v>
      </c>
      <c r="B12375" s="84" t="s">
        <v>6510</v>
      </c>
      <c r="C12375" s="82" t="s">
        <v>6511</v>
      </c>
    </row>
    <row r="12376" spans="1:3" ht="11.5" x14ac:dyDescent="0.25">
      <c r="A12376" s="85">
        <v>25411068</v>
      </c>
      <c r="B12376" s="84" t="s">
        <v>6512</v>
      </c>
      <c r="C12376" s="82" t="s">
        <v>6513</v>
      </c>
    </row>
    <row r="12377" spans="1:3" ht="11.5" hidden="1" x14ac:dyDescent="0.25">
      <c r="A12377" s="85">
        <v>25579073</v>
      </c>
      <c r="B12377" s="84" t="s">
        <v>17992</v>
      </c>
    </row>
    <row r="12378" spans="1:3" ht="11.5" x14ac:dyDescent="0.25">
      <c r="A12378" s="85">
        <v>25411069</v>
      </c>
      <c r="B12378" s="84" t="s">
        <v>6514</v>
      </c>
      <c r="C12378" s="82" t="s">
        <v>6515</v>
      </c>
    </row>
    <row r="12379" spans="1:3" ht="11.5" x14ac:dyDescent="0.25">
      <c r="A12379" s="85">
        <v>25411043</v>
      </c>
      <c r="B12379" s="84" t="s">
        <v>6516</v>
      </c>
      <c r="C12379" s="82" t="s">
        <v>6517</v>
      </c>
    </row>
    <row r="12380" spans="1:3" ht="11.5" x14ac:dyDescent="0.25">
      <c r="A12380" s="85">
        <v>25412252</v>
      </c>
      <c r="B12380" s="84" t="s">
        <v>6518</v>
      </c>
      <c r="C12380" s="82" t="s">
        <v>6519</v>
      </c>
    </row>
    <row r="12381" spans="1:3" ht="11.5" x14ac:dyDescent="0.25">
      <c r="A12381" s="85">
        <v>25588009</v>
      </c>
      <c r="B12381" s="84" t="s">
        <v>26431</v>
      </c>
      <c r="C12381" s="82" t="s">
        <v>6520</v>
      </c>
    </row>
    <row r="12382" spans="1:3" ht="11.5" x14ac:dyDescent="0.25">
      <c r="A12382" s="85">
        <v>27128621</v>
      </c>
      <c r="B12382" s="84" t="s">
        <v>6521</v>
      </c>
      <c r="C12382" s="82" t="s">
        <v>6520</v>
      </c>
    </row>
    <row r="12383" spans="1:3" ht="11.5" x14ac:dyDescent="0.25">
      <c r="A12383" s="85">
        <v>27157306</v>
      </c>
      <c r="B12383" s="84" t="s">
        <v>6522</v>
      </c>
      <c r="C12383" s="82" t="s">
        <v>6523</v>
      </c>
    </row>
    <row r="12384" spans="1:3" ht="11.5" x14ac:dyDescent="0.25">
      <c r="A12384" s="85">
        <v>25129346</v>
      </c>
      <c r="B12384" s="84" t="s">
        <v>6524</v>
      </c>
      <c r="C12384" s="82" t="s">
        <v>6523</v>
      </c>
    </row>
    <row r="12385" spans="1:3" ht="11.5" hidden="1" x14ac:dyDescent="0.25">
      <c r="A12385" s="85">
        <v>25579541</v>
      </c>
      <c r="B12385" s="84" t="s">
        <v>17993</v>
      </c>
    </row>
    <row r="12386" spans="1:3" ht="11.5" hidden="1" x14ac:dyDescent="0.25">
      <c r="A12386" s="85">
        <v>25579542</v>
      </c>
      <c r="B12386" s="84" t="s">
        <v>17994</v>
      </c>
    </row>
    <row r="12387" spans="1:3" ht="11.5" hidden="1" x14ac:dyDescent="0.25">
      <c r="A12387" s="85">
        <v>25579538</v>
      </c>
      <c r="B12387" s="84" t="s">
        <v>17995</v>
      </c>
    </row>
    <row r="12388" spans="1:3" ht="11.5" hidden="1" x14ac:dyDescent="0.25">
      <c r="A12388" s="85">
        <v>25580147</v>
      </c>
      <c r="B12388" s="84" t="s">
        <v>17996</v>
      </c>
    </row>
    <row r="12389" spans="1:3" ht="11.5" hidden="1" x14ac:dyDescent="0.25">
      <c r="A12389" s="85">
        <v>25580151</v>
      </c>
      <c r="B12389" s="84" t="s">
        <v>17997</v>
      </c>
    </row>
    <row r="12390" spans="1:3" ht="11.5" x14ac:dyDescent="0.25">
      <c r="A12390" s="85">
        <v>25475904</v>
      </c>
      <c r="B12390" s="84" t="s">
        <v>6525</v>
      </c>
      <c r="C12390" s="82" t="s">
        <v>6526</v>
      </c>
    </row>
    <row r="12391" spans="1:3" ht="11.5" x14ac:dyDescent="0.25">
      <c r="A12391" s="85">
        <v>25588909</v>
      </c>
      <c r="B12391" s="84" t="s">
        <v>6527</v>
      </c>
      <c r="C12391" s="82" t="s">
        <v>6528</v>
      </c>
    </row>
    <row r="12392" spans="1:3" ht="11.5" x14ac:dyDescent="0.25">
      <c r="A12392" s="85">
        <v>25475909</v>
      </c>
      <c r="B12392" s="84" t="s">
        <v>6529</v>
      </c>
      <c r="C12392" s="82" t="s">
        <v>6530</v>
      </c>
    </row>
    <row r="12393" spans="1:3" ht="11.5" hidden="1" x14ac:dyDescent="0.25">
      <c r="A12393" s="85">
        <v>25400021</v>
      </c>
      <c r="B12393" s="84" t="s">
        <v>17998</v>
      </c>
    </row>
    <row r="12394" spans="1:3" ht="11.5" hidden="1" x14ac:dyDescent="0.25">
      <c r="A12394" s="85">
        <v>27156440</v>
      </c>
      <c r="B12394" s="84" t="s">
        <v>17999</v>
      </c>
    </row>
    <row r="12395" spans="1:3" ht="11.5" hidden="1" x14ac:dyDescent="0.25">
      <c r="A12395" s="85">
        <v>27193470</v>
      </c>
      <c r="B12395" s="84" t="s">
        <v>18000</v>
      </c>
    </row>
    <row r="12396" spans="1:3" ht="11.5" hidden="1" x14ac:dyDescent="0.25">
      <c r="A12396" s="85">
        <v>27193464</v>
      </c>
      <c r="B12396" s="84" t="s">
        <v>18001</v>
      </c>
    </row>
    <row r="12397" spans="1:3" ht="11.5" hidden="1" x14ac:dyDescent="0.25">
      <c r="A12397" s="85">
        <v>27193465</v>
      </c>
      <c r="B12397" s="84" t="s">
        <v>18002</v>
      </c>
    </row>
    <row r="12398" spans="1:3" ht="11.5" hidden="1" x14ac:dyDescent="0.25">
      <c r="A12398" s="85">
        <v>27193468</v>
      </c>
      <c r="B12398" s="84" t="s">
        <v>18003</v>
      </c>
    </row>
    <row r="12399" spans="1:3" ht="11.5" hidden="1" x14ac:dyDescent="0.25">
      <c r="A12399" s="85">
        <v>27193467</v>
      </c>
      <c r="B12399" s="84" t="s">
        <v>18004</v>
      </c>
    </row>
    <row r="12400" spans="1:3" ht="11.5" hidden="1" x14ac:dyDescent="0.25">
      <c r="A12400" s="85">
        <v>27193466</v>
      </c>
      <c r="B12400" s="84" t="s">
        <v>18005</v>
      </c>
    </row>
    <row r="12401" spans="1:3" ht="11.5" hidden="1" x14ac:dyDescent="0.25">
      <c r="A12401" s="85">
        <v>27193471</v>
      </c>
      <c r="B12401" s="84" t="s">
        <v>18006</v>
      </c>
    </row>
    <row r="12402" spans="1:3" ht="11.5" x14ac:dyDescent="0.25">
      <c r="A12402" s="85">
        <v>25475898</v>
      </c>
      <c r="B12402" s="84" t="s">
        <v>6531</v>
      </c>
      <c r="C12402" s="82" t="s">
        <v>6532</v>
      </c>
    </row>
    <row r="12403" spans="1:3" ht="11.5" x14ac:dyDescent="0.25">
      <c r="A12403" s="85">
        <v>25411065</v>
      </c>
      <c r="B12403" s="84" t="s">
        <v>6533</v>
      </c>
      <c r="C12403" s="82" t="s">
        <v>6534</v>
      </c>
    </row>
    <row r="12404" spans="1:3" ht="11.5" x14ac:dyDescent="0.25">
      <c r="A12404" s="85">
        <v>25129350</v>
      </c>
      <c r="B12404" s="84" t="s">
        <v>6535</v>
      </c>
      <c r="C12404" s="82" t="s">
        <v>6536</v>
      </c>
    </row>
    <row r="12405" spans="1:3" ht="11.5" hidden="1" x14ac:dyDescent="0.25">
      <c r="A12405" s="85">
        <v>25064600</v>
      </c>
      <c r="B12405" s="84" t="s">
        <v>18007</v>
      </c>
    </row>
    <row r="12406" spans="1:3" ht="11.5" x14ac:dyDescent="0.25">
      <c r="A12406" s="85">
        <v>25475882</v>
      </c>
      <c r="B12406" s="84" t="s">
        <v>6537</v>
      </c>
      <c r="C12406" s="82" t="s">
        <v>6536</v>
      </c>
    </row>
    <row r="12407" spans="1:3" ht="11.5" hidden="1" x14ac:dyDescent="0.25">
      <c r="A12407" s="85">
        <v>25497908</v>
      </c>
      <c r="B12407" s="84" t="s">
        <v>18008</v>
      </c>
    </row>
    <row r="12408" spans="1:3" ht="11.5" x14ac:dyDescent="0.25">
      <c r="A12408" s="85">
        <v>25428089</v>
      </c>
      <c r="B12408" s="84" t="s">
        <v>6538</v>
      </c>
      <c r="C12408" s="82" t="s">
        <v>6539</v>
      </c>
    </row>
    <row r="12409" spans="1:3" ht="11.5" x14ac:dyDescent="0.25">
      <c r="A12409" s="85">
        <v>25475955</v>
      </c>
      <c r="B12409" s="84" t="s">
        <v>6540</v>
      </c>
      <c r="C12409" s="82" t="s">
        <v>6541</v>
      </c>
    </row>
    <row r="12410" spans="1:3" ht="11.5" x14ac:dyDescent="0.25">
      <c r="A12410" s="85">
        <v>25475889</v>
      </c>
      <c r="B12410" s="84" t="s">
        <v>6542</v>
      </c>
      <c r="C12410" s="82" t="s">
        <v>6543</v>
      </c>
    </row>
    <row r="12411" spans="1:3" ht="11.5" x14ac:dyDescent="0.25">
      <c r="A12411" s="85">
        <v>25475906</v>
      </c>
      <c r="B12411" s="84" t="s">
        <v>6544</v>
      </c>
      <c r="C12411" s="82" t="s">
        <v>6545</v>
      </c>
    </row>
    <row r="12412" spans="1:3" ht="11.5" x14ac:dyDescent="0.25">
      <c r="A12412" s="85">
        <v>25475924</v>
      </c>
      <c r="B12412" s="84" t="s">
        <v>6546</v>
      </c>
      <c r="C12412" s="82" t="s">
        <v>6547</v>
      </c>
    </row>
    <row r="12413" spans="1:3" ht="11.5" x14ac:dyDescent="0.25">
      <c r="A12413" s="85">
        <v>25475910</v>
      </c>
      <c r="B12413" s="84" t="s">
        <v>6548</v>
      </c>
      <c r="C12413" s="82" t="s">
        <v>6549</v>
      </c>
    </row>
    <row r="12414" spans="1:3" ht="11.5" hidden="1" x14ac:dyDescent="0.25">
      <c r="A12414" s="85">
        <v>25574545</v>
      </c>
      <c r="B12414" s="84" t="s">
        <v>18009</v>
      </c>
    </row>
    <row r="12415" spans="1:3" ht="11.5" hidden="1" x14ac:dyDescent="0.25">
      <c r="A12415" s="85">
        <v>25046881</v>
      </c>
      <c r="B12415" s="84" t="s">
        <v>18010</v>
      </c>
    </row>
    <row r="12416" spans="1:3" ht="11.5" hidden="1" x14ac:dyDescent="0.25">
      <c r="A12416" s="85">
        <v>25046884</v>
      </c>
      <c r="B12416" s="84" t="s">
        <v>18011</v>
      </c>
    </row>
    <row r="12417" spans="1:2" ht="11.5" hidden="1" x14ac:dyDescent="0.25">
      <c r="A12417" s="85">
        <v>25052865</v>
      </c>
      <c r="B12417" s="84" t="s">
        <v>18012</v>
      </c>
    </row>
    <row r="12418" spans="1:2" ht="11.5" hidden="1" x14ac:dyDescent="0.25">
      <c r="A12418" s="85">
        <v>8037563</v>
      </c>
      <c r="B12418" s="84" t="s">
        <v>18013</v>
      </c>
    </row>
    <row r="12419" spans="1:2" ht="11.5" hidden="1" x14ac:dyDescent="0.25">
      <c r="A12419" s="85">
        <v>25457905</v>
      </c>
      <c r="B12419" s="84" t="s">
        <v>18014</v>
      </c>
    </row>
    <row r="12420" spans="1:2" ht="11.5" hidden="1" x14ac:dyDescent="0.25">
      <c r="A12420" s="85">
        <v>25094416</v>
      </c>
      <c r="B12420" s="84" t="s">
        <v>18015</v>
      </c>
    </row>
    <row r="12421" spans="1:2" ht="11.5" hidden="1" x14ac:dyDescent="0.25">
      <c r="A12421" s="85">
        <v>25457906</v>
      </c>
      <c r="B12421" s="84" t="s">
        <v>18016</v>
      </c>
    </row>
    <row r="12422" spans="1:2" ht="11.5" hidden="1" x14ac:dyDescent="0.25">
      <c r="A12422" s="85">
        <v>25595173</v>
      </c>
      <c r="B12422" s="84" t="s">
        <v>18017</v>
      </c>
    </row>
    <row r="12423" spans="1:2" ht="11.5" hidden="1" x14ac:dyDescent="0.25">
      <c r="A12423" s="85">
        <v>25472243</v>
      </c>
      <c r="B12423" s="84" t="s">
        <v>18018</v>
      </c>
    </row>
    <row r="12424" spans="1:2" ht="11.5" hidden="1" x14ac:dyDescent="0.25">
      <c r="A12424" s="85">
        <v>25400134</v>
      </c>
      <c r="B12424" s="84" t="s">
        <v>18019</v>
      </c>
    </row>
    <row r="12425" spans="1:2" ht="11.5" hidden="1" x14ac:dyDescent="0.25">
      <c r="A12425" s="85">
        <v>25468911</v>
      </c>
      <c r="B12425" s="84" t="s">
        <v>18020</v>
      </c>
    </row>
    <row r="12426" spans="1:2" ht="11.5" hidden="1" x14ac:dyDescent="0.25">
      <c r="A12426" s="85">
        <v>25400176</v>
      </c>
      <c r="B12426" s="84" t="s">
        <v>18021</v>
      </c>
    </row>
    <row r="12427" spans="1:2" ht="11.5" hidden="1" x14ac:dyDescent="0.25">
      <c r="A12427" s="85">
        <v>25468815</v>
      </c>
      <c r="B12427" s="84" t="s">
        <v>18022</v>
      </c>
    </row>
    <row r="12428" spans="1:2" ht="11.5" hidden="1" x14ac:dyDescent="0.25">
      <c r="A12428" s="85">
        <v>25400094</v>
      </c>
      <c r="B12428" s="84" t="s">
        <v>18023</v>
      </c>
    </row>
    <row r="12429" spans="1:2" ht="11.5" hidden="1" x14ac:dyDescent="0.25">
      <c r="A12429" s="85">
        <v>25468819</v>
      </c>
      <c r="B12429" s="84" t="s">
        <v>18024</v>
      </c>
    </row>
    <row r="12430" spans="1:2" ht="11.5" hidden="1" x14ac:dyDescent="0.25">
      <c r="A12430" s="85">
        <v>25468752</v>
      </c>
      <c r="B12430" s="84" t="s">
        <v>18025</v>
      </c>
    </row>
    <row r="12431" spans="1:2" ht="11.5" hidden="1" x14ac:dyDescent="0.25">
      <c r="A12431" s="85">
        <v>25576231</v>
      </c>
      <c r="B12431" s="84" t="s">
        <v>18026</v>
      </c>
    </row>
    <row r="12432" spans="1:2" ht="11.5" hidden="1" x14ac:dyDescent="0.25">
      <c r="A12432" s="85">
        <v>25576210</v>
      </c>
      <c r="B12432" s="84" t="s">
        <v>18027</v>
      </c>
    </row>
    <row r="12433" spans="1:3" ht="11.5" hidden="1" x14ac:dyDescent="0.25">
      <c r="A12433" s="85">
        <v>25470940</v>
      </c>
      <c r="B12433" s="84" t="s">
        <v>18028</v>
      </c>
    </row>
    <row r="12434" spans="1:3" ht="11.5" hidden="1" x14ac:dyDescent="0.25">
      <c r="A12434" s="85">
        <v>25469367</v>
      </c>
      <c r="B12434" s="84" t="s">
        <v>18029</v>
      </c>
    </row>
    <row r="12435" spans="1:3" ht="11.5" hidden="1" x14ac:dyDescent="0.25">
      <c r="A12435" s="85">
        <v>25400202</v>
      </c>
      <c r="B12435" s="84" t="s">
        <v>18030</v>
      </c>
    </row>
    <row r="12436" spans="1:3" ht="11.5" hidden="1" x14ac:dyDescent="0.25">
      <c r="A12436" s="85">
        <v>25400086</v>
      </c>
      <c r="B12436" s="84" t="s">
        <v>18031</v>
      </c>
    </row>
    <row r="12437" spans="1:3" ht="11.5" hidden="1" x14ac:dyDescent="0.25">
      <c r="A12437" s="85">
        <v>8031987</v>
      </c>
      <c r="B12437" s="84" t="s">
        <v>18032</v>
      </c>
    </row>
    <row r="12438" spans="1:3" ht="11.5" x14ac:dyDescent="0.25">
      <c r="A12438" s="85">
        <v>25475890</v>
      </c>
      <c r="B12438" s="84" t="s">
        <v>6550</v>
      </c>
      <c r="C12438" s="82" t="s">
        <v>6551</v>
      </c>
    </row>
    <row r="12439" spans="1:3" ht="11.5" x14ac:dyDescent="0.25">
      <c r="A12439" s="85">
        <v>25475611</v>
      </c>
      <c r="B12439" s="84" t="s">
        <v>6552</v>
      </c>
      <c r="C12439" s="82" t="s">
        <v>6553</v>
      </c>
    </row>
    <row r="12440" spans="1:3" ht="11.5" hidden="1" x14ac:dyDescent="0.25">
      <c r="A12440" s="85">
        <v>25580146</v>
      </c>
      <c r="B12440" s="84" t="s">
        <v>18033</v>
      </c>
    </row>
    <row r="12441" spans="1:3" ht="11.5" hidden="1" x14ac:dyDescent="0.25">
      <c r="A12441" s="85">
        <v>25580148</v>
      </c>
      <c r="B12441" s="84" t="s">
        <v>18034</v>
      </c>
    </row>
    <row r="12442" spans="1:3" ht="11.5" x14ac:dyDescent="0.25">
      <c r="A12442" s="85">
        <v>27177239</v>
      </c>
      <c r="B12442" s="84" t="s">
        <v>6554</v>
      </c>
      <c r="C12442" s="82" t="s">
        <v>6553</v>
      </c>
    </row>
    <row r="12443" spans="1:3" ht="11.5" x14ac:dyDescent="0.25">
      <c r="A12443" s="85">
        <v>25470899</v>
      </c>
      <c r="B12443" s="84" t="s">
        <v>6555</v>
      </c>
      <c r="C12443" s="82" t="s">
        <v>6553</v>
      </c>
    </row>
    <row r="12444" spans="1:3" ht="11.5" hidden="1" x14ac:dyDescent="0.25">
      <c r="A12444" s="85">
        <v>25470911</v>
      </c>
      <c r="B12444" s="84" t="s">
        <v>18035</v>
      </c>
    </row>
    <row r="12445" spans="1:3" ht="11.5" hidden="1" x14ac:dyDescent="0.25">
      <c r="A12445" s="85">
        <v>25127538</v>
      </c>
      <c r="B12445" s="84" t="s">
        <v>18036</v>
      </c>
    </row>
    <row r="12446" spans="1:3" ht="11.5" hidden="1" x14ac:dyDescent="0.25">
      <c r="A12446" s="85">
        <v>27193472</v>
      </c>
      <c r="B12446" s="84" t="s">
        <v>18037</v>
      </c>
    </row>
    <row r="12447" spans="1:3" ht="11.5" hidden="1" x14ac:dyDescent="0.25">
      <c r="A12447" s="85">
        <v>25400791</v>
      </c>
      <c r="B12447" s="84" t="s">
        <v>18038</v>
      </c>
    </row>
    <row r="12448" spans="1:3" ht="11.5" x14ac:dyDescent="0.25">
      <c r="A12448" s="85">
        <v>25480180</v>
      </c>
      <c r="B12448" s="84" t="s">
        <v>6557</v>
      </c>
      <c r="C12448" s="82" t="s">
        <v>6558</v>
      </c>
    </row>
    <row r="12449" spans="1:3" ht="11.5" x14ac:dyDescent="0.25">
      <c r="A12449" s="85">
        <v>27108511</v>
      </c>
      <c r="B12449" s="84" t="s">
        <v>6559</v>
      </c>
      <c r="C12449" s="82" t="s">
        <v>6558</v>
      </c>
    </row>
    <row r="12450" spans="1:3" ht="11.5" hidden="1" x14ac:dyDescent="0.25">
      <c r="A12450" s="85">
        <v>25145518</v>
      </c>
      <c r="B12450" s="84" t="s">
        <v>18039</v>
      </c>
    </row>
    <row r="12451" spans="1:3" ht="11.5" hidden="1" x14ac:dyDescent="0.25">
      <c r="A12451" s="85">
        <v>25076040</v>
      </c>
      <c r="B12451" s="84" t="s">
        <v>18040</v>
      </c>
    </row>
    <row r="12452" spans="1:3" ht="11.5" hidden="1" x14ac:dyDescent="0.25">
      <c r="A12452" s="85">
        <v>25070989</v>
      </c>
      <c r="B12452" s="84" t="s">
        <v>18041</v>
      </c>
    </row>
    <row r="12453" spans="1:3" ht="11.5" hidden="1" x14ac:dyDescent="0.25">
      <c r="A12453" s="85">
        <v>27181222</v>
      </c>
      <c r="B12453" s="84" t="s">
        <v>18042</v>
      </c>
    </row>
    <row r="12454" spans="1:3" ht="11.5" hidden="1" x14ac:dyDescent="0.25">
      <c r="A12454" s="85">
        <v>25513816</v>
      </c>
      <c r="B12454" s="84" t="s">
        <v>18043</v>
      </c>
    </row>
    <row r="12455" spans="1:3" ht="11.5" hidden="1" x14ac:dyDescent="0.25">
      <c r="A12455" s="85">
        <v>8036497</v>
      </c>
      <c r="B12455" s="84" t="s">
        <v>18044</v>
      </c>
    </row>
    <row r="12456" spans="1:3" ht="11.5" hidden="1" x14ac:dyDescent="0.25">
      <c r="A12456" s="85">
        <v>8037497</v>
      </c>
      <c r="B12456" s="84" t="s">
        <v>18045</v>
      </c>
    </row>
    <row r="12457" spans="1:3" ht="11.5" hidden="1" x14ac:dyDescent="0.25">
      <c r="A12457" s="85">
        <v>25459232</v>
      </c>
      <c r="B12457" s="84" t="s">
        <v>18046</v>
      </c>
    </row>
    <row r="12458" spans="1:3" ht="11.5" x14ac:dyDescent="0.25">
      <c r="A12458" s="85">
        <v>25577717</v>
      </c>
      <c r="B12458" s="84" t="s">
        <v>6560</v>
      </c>
      <c r="C12458" s="82" t="s">
        <v>6558</v>
      </c>
    </row>
    <row r="12459" spans="1:3" ht="11.5" hidden="1" x14ac:dyDescent="0.25">
      <c r="A12459" s="85">
        <v>25459082</v>
      </c>
      <c r="B12459" s="84" t="s">
        <v>18047</v>
      </c>
    </row>
    <row r="12460" spans="1:3" ht="11.5" x14ac:dyDescent="0.25">
      <c r="A12460" s="85">
        <v>25428871</v>
      </c>
      <c r="B12460" s="84" t="s">
        <v>6561</v>
      </c>
      <c r="C12460" s="82" t="s">
        <v>6558</v>
      </c>
    </row>
    <row r="12461" spans="1:3" ht="11.5" hidden="1" x14ac:dyDescent="0.25">
      <c r="A12461" s="85">
        <v>27193474</v>
      </c>
      <c r="B12461" s="84" t="s">
        <v>18048</v>
      </c>
    </row>
    <row r="12462" spans="1:3" ht="11.5" hidden="1" x14ac:dyDescent="0.25">
      <c r="A12462" s="85">
        <v>27193473</v>
      </c>
      <c r="B12462" s="84" t="s">
        <v>18049</v>
      </c>
    </row>
    <row r="12463" spans="1:3" ht="11.5" hidden="1" x14ac:dyDescent="0.25">
      <c r="A12463" s="85">
        <v>27189099</v>
      </c>
      <c r="B12463" s="84" t="s">
        <v>18050</v>
      </c>
    </row>
    <row r="12464" spans="1:3" ht="11.5" hidden="1" x14ac:dyDescent="0.25">
      <c r="A12464" s="85">
        <v>25459163</v>
      </c>
      <c r="B12464" s="84" t="s">
        <v>18051</v>
      </c>
    </row>
    <row r="12465" spans="1:3" ht="11.5" hidden="1" x14ac:dyDescent="0.25">
      <c r="A12465" s="85">
        <v>27187507</v>
      </c>
      <c r="B12465" s="84" t="s">
        <v>18052</v>
      </c>
    </row>
    <row r="12466" spans="1:3" ht="11.5" hidden="1" x14ac:dyDescent="0.25">
      <c r="A12466" s="85">
        <v>27009517</v>
      </c>
      <c r="B12466" s="84" t="s">
        <v>18053</v>
      </c>
    </row>
    <row r="12467" spans="1:3" ht="11.5" x14ac:dyDescent="0.25">
      <c r="A12467" s="85">
        <v>25428810</v>
      </c>
      <c r="B12467" s="84" t="s">
        <v>6562</v>
      </c>
      <c r="C12467" s="82" t="s">
        <v>6558</v>
      </c>
    </row>
    <row r="12468" spans="1:3" ht="11.5" hidden="1" x14ac:dyDescent="0.25">
      <c r="A12468" s="85">
        <v>27188572</v>
      </c>
      <c r="B12468" s="84" t="s">
        <v>18054</v>
      </c>
    </row>
    <row r="12469" spans="1:3" ht="11.5" hidden="1" x14ac:dyDescent="0.25">
      <c r="A12469" s="85">
        <v>25428088</v>
      </c>
      <c r="B12469" s="84" t="s">
        <v>18055</v>
      </c>
    </row>
    <row r="12470" spans="1:3" ht="11.5" x14ac:dyDescent="0.25">
      <c r="A12470" s="85">
        <v>27111780</v>
      </c>
      <c r="B12470" s="84" t="s">
        <v>7304</v>
      </c>
      <c r="C12470" s="82" t="s">
        <v>6558</v>
      </c>
    </row>
    <row r="12471" spans="1:3" ht="11.5" hidden="1" x14ac:dyDescent="0.25">
      <c r="A12471" s="85">
        <v>27177085</v>
      </c>
      <c r="B12471" s="84" t="s">
        <v>18056</v>
      </c>
    </row>
    <row r="12472" spans="1:3" ht="11.5" x14ac:dyDescent="0.25">
      <c r="A12472" s="85">
        <v>25575668</v>
      </c>
      <c r="B12472" s="84" t="s">
        <v>6563</v>
      </c>
      <c r="C12472" s="82" t="s">
        <v>6558</v>
      </c>
    </row>
    <row r="12473" spans="1:3" ht="11.5" x14ac:dyDescent="0.25">
      <c r="A12473" s="85">
        <v>27108320</v>
      </c>
      <c r="B12473" s="84" t="s">
        <v>6564</v>
      </c>
      <c r="C12473" s="82" t="s">
        <v>6558</v>
      </c>
    </row>
    <row r="12474" spans="1:3" ht="11.5" hidden="1" x14ac:dyDescent="0.25">
      <c r="A12474" s="85">
        <v>27108472</v>
      </c>
      <c r="B12474" s="84" t="s">
        <v>26420</v>
      </c>
    </row>
    <row r="12475" spans="1:3" ht="11.5" hidden="1" x14ac:dyDescent="0.25">
      <c r="A12475" s="85">
        <v>27187719</v>
      </c>
      <c r="B12475" s="84" t="s">
        <v>18057</v>
      </c>
    </row>
    <row r="12476" spans="1:3" ht="11.5" hidden="1" x14ac:dyDescent="0.25">
      <c r="A12476" s="85">
        <v>27189212</v>
      </c>
      <c r="B12476" s="84" t="s">
        <v>18058</v>
      </c>
    </row>
    <row r="12477" spans="1:3" ht="11.5" hidden="1" x14ac:dyDescent="0.25">
      <c r="A12477" s="85">
        <v>27189032</v>
      </c>
      <c r="B12477" s="84" t="s">
        <v>18059</v>
      </c>
    </row>
    <row r="12478" spans="1:3" ht="11.5" hidden="1" x14ac:dyDescent="0.25">
      <c r="A12478" s="85">
        <v>27189146</v>
      </c>
      <c r="B12478" s="84" t="s">
        <v>18060</v>
      </c>
    </row>
    <row r="12479" spans="1:3" ht="11.5" x14ac:dyDescent="0.25">
      <c r="A12479" s="85">
        <v>25577718</v>
      </c>
      <c r="B12479" s="84" t="s">
        <v>6565</v>
      </c>
      <c r="C12479" s="82" t="s">
        <v>6566</v>
      </c>
    </row>
    <row r="12480" spans="1:3" ht="11.5" hidden="1" x14ac:dyDescent="0.25">
      <c r="A12480" s="85">
        <v>25577994</v>
      </c>
      <c r="B12480" s="84" t="s">
        <v>18061</v>
      </c>
    </row>
    <row r="12481" spans="1:3" ht="11.5" hidden="1" x14ac:dyDescent="0.25">
      <c r="A12481" s="85">
        <v>25458795</v>
      </c>
      <c r="B12481" s="84" t="s">
        <v>18062</v>
      </c>
    </row>
    <row r="12482" spans="1:3" ht="11.5" hidden="1" x14ac:dyDescent="0.25">
      <c r="A12482" s="85">
        <v>25459081</v>
      </c>
      <c r="B12482" s="84" t="s">
        <v>18063</v>
      </c>
    </row>
    <row r="12483" spans="1:3" ht="11.5" hidden="1" x14ac:dyDescent="0.25">
      <c r="A12483" s="85">
        <v>25457844</v>
      </c>
      <c r="B12483" s="84" t="s">
        <v>18064</v>
      </c>
    </row>
    <row r="12484" spans="1:3" ht="11.5" hidden="1" x14ac:dyDescent="0.25">
      <c r="A12484" s="85">
        <v>25462539</v>
      </c>
      <c r="B12484" s="84" t="s">
        <v>18065</v>
      </c>
    </row>
    <row r="12485" spans="1:3" ht="11.5" hidden="1" x14ac:dyDescent="0.25">
      <c r="A12485" s="85">
        <v>27007265</v>
      </c>
      <c r="B12485" s="84" t="s">
        <v>18066</v>
      </c>
    </row>
    <row r="12486" spans="1:3" ht="11.5" hidden="1" x14ac:dyDescent="0.25">
      <c r="A12486" s="85">
        <v>25579621</v>
      </c>
      <c r="B12486" s="84" t="s">
        <v>18067</v>
      </c>
    </row>
    <row r="12487" spans="1:3" ht="11.5" hidden="1" x14ac:dyDescent="0.25">
      <c r="A12487" s="85">
        <v>25579622</v>
      </c>
      <c r="B12487" s="84" t="s">
        <v>18067</v>
      </c>
    </row>
    <row r="12488" spans="1:3" ht="11.5" hidden="1" x14ac:dyDescent="0.25">
      <c r="A12488" s="85">
        <v>25579623</v>
      </c>
      <c r="B12488" s="84" t="s">
        <v>18067</v>
      </c>
    </row>
    <row r="12489" spans="1:3" ht="11.5" x14ac:dyDescent="0.25">
      <c r="A12489" s="85">
        <v>25461963</v>
      </c>
      <c r="B12489" s="84" t="s">
        <v>6567</v>
      </c>
      <c r="C12489" s="82" t="s">
        <v>6566</v>
      </c>
    </row>
    <row r="12490" spans="1:3" ht="11.5" hidden="1" x14ac:dyDescent="0.25">
      <c r="A12490" s="85">
        <v>25466953</v>
      </c>
      <c r="B12490" s="84" t="s">
        <v>18068</v>
      </c>
    </row>
    <row r="12491" spans="1:3" ht="11.5" hidden="1" x14ac:dyDescent="0.25">
      <c r="A12491" s="85">
        <v>25572219</v>
      </c>
      <c r="B12491" s="84" t="s">
        <v>18069</v>
      </c>
    </row>
    <row r="12492" spans="1:3" ht="11.5" hidden="1" x14ac:dyDescent="0.25">
      <c r="A12492" s="85">
        <v>25572220</v>
      </c>
      <c r="B12492" s="84" t="s">
        <v>18070</v>
      </c>
    </row>
    <row r="12493" spans="1:3" ht="11.5" hidden="1" x14ac:dyDescent="0.25">
      <c r="A12493" s="85">
        <v>25565495</v>
      </c>
      <c r="B12493" s="84" t="s">
        <v>18071</v>
      </c>
    </row>
    <row r="12494" spans="1:3" ht="11.5" x14ac:dyDescent="0.25">
      <c r="A12494" s="85">
        <v>25573640</v>
      </c>
      <c r="B12494" s="84" t="s">
        <v>6568</v>
      </c>
      <c r="C12494" s="82" t="s">
        <v>6566</v>
      </c>
    </row>
    <row r="12495" spans="1:3" ht="11.5" hidden="1" x14ac:dyDescent="0.25">
      <c r="A12495" s="85">
        <v>25566286</v>
      </c>
      <c r="B12495" s="84" t="s">
        <v>18072</v>
      </c>
    </row>
    <row r="12496" spans="1:3" ht="11.5" x14ac:dyDescent="0.25">
      <c r="A12496" s="85">
        <v>25459157</v>
      </c>
      <c r="B12496" s="84" t="s">
        <v>6569</v>
      </c>
      <c r="C12496" s="82" t="s">
        <v>6570</v>
      </c>
    </row>
    <row r="12497" spans="1:3" ht="11.5" hidden="1" x14ac:dyDescent="0.25">
      <c r="A12497" s="85">
        <v>12002560</v>
      </c>
      <c r="B12497" s="84" t="s">
        <v>18073</v>
      </c>
    </row>
    <row r="12498" spans="1:3" ht="11.5" hidden="1" x14ac:dyDescent="0.25">
      <c r="A12498" s="85">
        <v>25463434</v>
      </c>
      <c r="B12498" s="84" t="s">
        <v>18074</v>
      </c>
    </row>
    <row r="12499" spans="1:3" ht="11.5" hidden="1" x14ac:dyDescent="0.25">
      <c r="A12499" s="85">
        <v>27154028</v>
      </c>
      <c r="B12499" s="84" t="s">
        <v>18075</v>
      </c>
    </row>
    <row r="12500" spans="1:3" ht="11.5" hidden="1" x14ac:dyDescent="0.25">
      <c r="A12500" s="85">
        <v>25463340</v>
      </c>
      <c r="B12500" s="84" t="s">
        <v>18076</v>
      </c>
    </row>
    <row r="12501" spans="1:3" ht="11.5" x14ac:dyDescent="0.25">
      <c r="A12501" s="85">
        <v>25459169</v>
      </c>
      <c r="B12501" s="84" t="s">
        <v>6571</v>
      </c>
      <c r="C12501" s="82" t="s">
        <v>6570</v>
      </c>
    </row>
    <row r="12502" spans="1:3" ht="11.5" hidden="1" x14ac:dyDescent="0.25">
      <c r="A12502" s="85">
        <v>25463127</v>
      </c>
      <c r="B12502" s="84" t="s">
        <v>18077</v>
      </c>
    </row>
    <row r="12503" spans="1:3" ht="11.5" hidden="1" x14ac:dyDescent="0.25">
      <c r="A12503" s="85">
        <v>25463300</v>
      </c>
      <c r="B12503" s="84" t="s">
        <v>18078</v>
      </c>
    </row>
    <row r="12504" spans="1:3" ht="11.5" hidden="1" x14ac:dyDescent="0.25">
      <c r="A12504" s="85">
        <v>25463400</v>
      </c>
      <c r="B12504" s="84" t="s">
        <v>18079</v>
      </c>
    </row>
    <row r="12505" spans="1:3" ht="11.5" hidden="1" x14ac:dyDescent="0.25">
      <c r="A12505" s="85">
        <v>27151921</v>
      </c>
      <c r="B12505" s="84" t="s">
        <v>18080</v>
      </c>
    </row>
    <row r="12506" spans="1:3" ht="11.5" hidden="1" x14ac:dyDescent="0.25">
      <c r="A12506" s="85">
        <v>25463299</v>
      </c>
      <c r="B12506" s="84" t="s">
        <v>18081</v>
      </c>
    </row>
    <row r="12507" spans="1:3" ht="11.5" hidden="1" x14ac:dyDescent="0.25">
      <c r="A12507" s="85">
        <v>25583187</v>
      </c>
      <c r="B12507" s="84" t="s">
        <v>18082</v>
      </c>
    </row>
    <row r="12508" spans="1:3" ht="11.5" hidden="1" x14ac:dyDescent="0.25">
      <c r="A12508" s="85">
        <v>25030003</v>
      </c>
      <c r="B12508" s="84" t="s">
        <v>18083</v>
      </c>
    </row>
    <row r="12509" spans="1:3" ht="11.5" hidden="1" x14ac:dyDescent="0.25">
      <c r="A12509" s="85">
        <v>25057227</v>
      </c>
      <c r="B12509" s="84" t="s">
        <v>18084</v>
      </c>
    </row>
    <row r="12510" spans="1:3" ht="11.5" hidden="1" x14ac:dyDescent="0.25">
      <c r="A12510" s="85">
        <v>25075810</v>
      </c>
      <c r="B12510" s="84" t="s">
        <v>18085</v>
      </c>
    </row>
    <row r="12511" spans="1:3" ht="11.5" hidden="1" x14ac:dyDescent="0.25">
      <c r="A12511" s="85">
        <v>25057225</v>
      </c>
      <c r="B12511" s="84" t="s">
        <v>18086</v>
      </c>
    </row>
    <row r="12512" spans="1:3" ht="11.5" hidden="1" x14ac:dyDescent="0.25">
      <c r="A12512" s="85">
        <v>25075798</v>
      </c>
      <c r="B12512" s="84" t="s">
        <v>18087</v>
      </c>
    </row>
    <row r="12513" spans="1:3" ht="11.5" hidden="1" x14ac:dyDescent="0.25">
      <c r="A12513" s="85">
        <v>25075799</v>
      </c>
      <c r="B12513" s="84" t="s">
        <v>18088</v>
      </c>
    </row>
    <row r="12514" spans="1:3" ht="11.5" hidden="1" x14ac:dyDescent="0.25">
      <c r="A12514" s="85">
        <v>25075836</v>
      </c>
      <c r="B12514" s="84" t="s">
        <v>18089</v>
      </c>
    </row>
    <row r="12515" spans="1:3" ht="11.5" x14ac:dyDescent="0.25">
      <c r="A12515" s="85">
        <v>25469525</v>
      </c>
      <c r="B12515" s="84" t="s">
        <v>6572</v>
      </c>
      <c r="C12515" s="82" t="s">
        <v>6570</v>
      </c>
    </row>
    <row r="12516" spans="1:3" ht="11.5" hidden="1" x14ac:dyDescent="0.25">
      <c r="A12516" s="85">
        <v>27061664</v>
      </c>
      <c r="B12516" s="84" t="s">
        <v>18090</v>
      </c>
    </row>
    <row r="12517" spans="1:3" ht="11.5" hidden="1" x14ac:dyDescent="0.25">
      <c r="A12517" s="85">
        <v>25075813</v>
      </c>
      <c r="B12517" s="84" t="s">
        <v>18091</v>
      </c>
    </row>
    <row r="12518" spans="1:3" ht="11.5" hidden="1" x14ac:dyDescent="0.25">
      <c r="A12518" s="85">
        <v>25075797</v>
      </c>
      <c r="B12518" s="84" t="s">
        <v>18092</v>
      </c>
    </row>
    <row r="12519" spans="1:3" ht="11.5" x14ac:dyDescent="0.25">
      <c r="A12519" s="85">
        <v>25574266</v>
      </c>
      <c r="B12519" s="84" t="s">
        <v>26043</v>
      </c>
      <c r="C12519" s="82" t="s">
        <v>6570</v>
      </c>
    </row>
    <row r="12520" spans="1:3" ht="11.5" x14ac:dyDescent="0.25">
      <c r="A12520" s="85">
        <v>25572229</v>
      </c>
      <c r="B12520" s="84" t="s">
        <v>14925</v>
      </c>
      <c r="C12520" s="82" t="s">
        <v>6570</v>
      </c>
    </row>
    <row r="12521" spans="1:3" ht="11.5" x14ac:dyDescent="0.25">
      <c r="A12521" s="85">
        <v>25427701</v>
      </c>
      <c r="B12521" s="84" t="s">
        <v>26089</v>
      </c>
      <c r="C12521" s="82" t="s">
        <v>6570</v>
      </c>
    </row>
    <row r="12522" spans="1:3" ht="11.5" hidden="1" x14ac:dyDescent="0.25">
      <c r="A12522" s="85">
        <v>25400054</v>
      </c>
      <c r="B12522" s="84" t="s">
        <v>18093</v>
      </c>
    </row>
    <row r="12523" spans="1:3" ht="11.5" hidden="1" x14ac:dyDescent="0.25">
      <c r="A12523" s="85">
        <v>25462387</v>
      </c>
      <c r="B12523" s="84" t="s">
        <v>18094</v>
      </c>
    </row>
    <row r="12524" spans="1:3" ht="11.5" hidden="1" x14ac:dyDescent="0.25">
      <c r="A12524" s="85">
        <v>25217645</v>
      </c>
      <c r="B12524" s="84" t="s">
        <v>18095</v>
      </c>
    </row>
    <row r="12525" spans="1:3" ht="11.5" hidden="1" x14ac:dyDescent="0.25">
      <c r="A12525" s="85">
        <v>27145052</v>
      </c>
      <c r="B12525" s="84" t="s">
        <v>18096</v>
      </c>
    </row>
    <row r="12526" spans="1:3" ht="11.5" hidden="1" x14ac:dyDescent="0.25">
      <c r="A12526" s="85">
        <v>27161101</v>
      </c>
      <c r="B12526" s="84" t="s">
        <v>18097</v>
      </c>
    </row>
    <row r="12527" spans="1:3" ht="11.5" hidden="1" x14ac:dyDescent="0.25">
      <c r="A12527" s="85">
        <v>27161100</v>
      </c>
      <c r="B12527" s="84" t="s">
        <v>18098</v>
      </c>
    </row>
    <row r="12528" spans="1:3" ht="11.5" hidden="1" x14ac:dyDescent="0.25">
      <c r="A12528" s="85">
        <v>27159851</v>
      </c>
      <c r="B12528" s="84" t="s">
        <v>18099</v>
      </c>
    </row>
    <row r="12529" spans="1:3" ht="11.5" hidden="1" x14ac:dyDescent="0.25">
      <c r="A12529" s="85">
        <v>27104302</v>
      </c>
      <c r="B12529" s="84" t="s">
        <v>18100</v>
      </c>
    </row>
    <row r="12530" spans="1:3" ht="11.5" hidden="1" x14ac:dyDescent="0.25">
      <c r="A12530" s="85">
        <v>25386468</v>
      </c>
      <c r="B12530" s="84" t="s">
        <v>18101</v>
      </c>
    </row>
    <row r="12531" spans="1:3" ht="11.5" hidden="1" x14ac:dyDescent="0.25">
      <c r="A12531" s="85">
        <v>27104301</v>
      </c>
      <c r="B12531" s="84" t="s">
        <v>18102</v>
      </c>
    </row>
    <row r="12532" spans="1:3" ht="11.5" hidden="1" x14ac:dyDescent="0.25">
      <c r="A12532" s="85">
        <v>27084366</v>
      </c>
      <c r="B12532" s="84" t="s">
        <v>18103</v>
      </c>
    </row>
    <row r="12533" spans="1:3" ht="11.5" hidden="1" x14ac:dyDescent="0.25">
      <c r="A12533" s="85">
        <v>25467619</v>
      </c>
      <c r="B12533" s="84" t="s">
        <v>18104</v>
      </c>
    </row>
    <row r="12534" spans="1:3" ht="11.5" hidden="1" x14ac:dyDescent="0.25">
      <c r="A12534" s="85">
        <v>25576052</v>
      </c>
      <c r="B12534" s="84" t="s">
        <v>18105</v>
      </c>
    </row>
    <row r="12535" spans="1:3" ht="11.5" hidden="1" x14ac:dyDescent="0.25">
      <c r="A12535" s="85">
        <v>25459098</v>
      </c>
      <c r="B12535" s="84" t="s">
        <v>18106</v>
      </c>
    </row>
    <row r="12536" spans="1:3" ht="11.5" hidden="1" x14ac:dyDescent="0.25">
      <c r="A12536" s="85">
        <v>25576054</v>
      </c>
      <c r="B12536" s="84" t="s">
        <v>18107</v>
      </c>
    </row>
    <row r="12537" spans="1:3" ht="11.5" hidden="1" x14ac:dyDescent="0.25">
      <c r="A12537" s="85">
        <v>25575293</v>
      </c>
      <c r="B12537" s="84" t="s">
        <v>18108</v>
      </c>
    </row>
    <row r="12538" spans="1:3" ht="11.5" hidden="1" x14ac:dyDescent="0.25">
      <c r="A12538" s="85">
        <v>25459435</v>
      </c>
      <c r="B12538" s="84" t="s">
        <v>18109</v>
      </c>
    </row>
    <row r="12539" spans="1:3" ht="11.5" hidden="1" x14ac:dyDescent="0.25">
      <c r="A12539" s="85">
        <v>25469565</v>
      </c>
      <c r="B12539" s="84" t="s">
        <v>18109</v>
      </c>
    </row>
    <row r="12540" spans="1:3" ht="11.5" hidden="1" x14ac:dyDescent="0.25">
      <c r="A12540" s="85">
        <v>25256929</v>
      </c>
      <c r="B12540" s="84" t="s">
        <v>18110</v>
      </c>
    </row>
    <row r="12541" spans="1:3" ht="11.5" hidden="1" x14ac:dyDescent="0.25">
      <c r="A12541" s="85">
        <v>25220527</v>
      </c>
      <c r="B12541" s="84" t="s">
        <v>18111</v>
      </c>
    </row>
    <row r="12542" spans="1:3" ht="11.5" x14ac:dyDescent="0.25">
      <c r="A12542" s="85">
        <v>27106837</v>
      </c>
      <c r="B12542" s="84" t="s">
        <v>6573</v>
      </c>
      <c r="C12542" s="82" t="s">
        <v>6570</v>
      </c>
    </row>
    <row r="12543" spans="1:3" ht="11.5" hidden="1" x14ac:dyDescent="0.25">
      <c r="A12543" s="85">
        <v>25237779</v>
      </c>
      <c r="B12543" s="84" t="s">
        <v>18112</v>
      </c>
    </row>
    <row r="12544" spans="1:3" ht="11.5" hidden="1" x14ac:dyDescent="0.25">
      <c r="A12544" s="85">
        <v>25572816</v>
      </c>
      <c r="B12544" s="84" t="s">
        <v>26421</v>
      </c>
    </row>
    <row r="12545" spans="1:3" ht="11.5" hidden="1" x14ac:dyDescent="0.25">
      <c r="A12545" s="85">
        <v>25578419</v>
      </c>
      <c r="B12545" s="84" t="s">
        <v>18113</v>
      </c>
    </row>
    <row r="12546" spans="1:3" ht="11.5" hidden="1" x14ac:dyDescent="0.25">
      <c r="A12546" s="85">
        <v>25573303</v>
      </c>
      <c r="B12546" s="84" t="s">
        <v>18114</v>
      </c>
    </row>
    <row r="12547" spans="1:3" ht="11.5" hidden="1" x14ac:dyDescent="0.25">
      <c r="A12547" s="85">
        <v>25481928</v>
      </c>
      <c r="B12547" s="84" t="s">
        <v>18115</v>
      </c>
    </row>
    <row r="12548" spans="1:3" ht="11.5" hidden="1" x14ac:dyDescent="0.25">
      <c r="A12548" s="85">
        <v>25573246</v>
      </c>
      <c r="B12548" s="84" t="s">
        <v>18116</v>
      </c>
    </row>
    <row r="12549" spans="1:3" ht="11.5" hidden="1" x14ac:dyDescent="0.25">
      <c r="A12549" s="85">
        <v>25471366</v>
      </c>
      <c r="B12549" s="84" t="s">
        <v>18117</v>
      </c>
    </row>
    <row r="12550" spans="1:3" ht="11.5" hidden="1" x14ac:dyDescent="0.25">
      <c r="A12550" s="85">
        <v>27189103</v>
      </c>
      <c r="B12550" s="84" t="s">
        <v>18118</v>
      </c>
    </row>
    <row r="12551" spans="1:3" ht="11.5" hidden="1" x14ac:dyDescent="0.25">
      <c r="A12551" s="85">
        <v>25270850</v>
      </c>
      <c r="B12551" s="84" t="s">
        <v>18119</v>
      </c>
    </row>
    <row r="12552" spans="1:3" ht="11.5" x14ac:dyDescent="0.25">
      <c r="A12552" s="85">
        <v>25463007</v>
      </c>
      <c r="B12552" s="84" t="s">
        <v>6574</v>
      </c>
      <c r="C12552" s="82" t="s">
        <v>6570</v>
      </c>
    </row>
    <row r="12553" spans="1:3" ht="11.5" hidden="1" x14ac:dyDescent="0.25">
      <c r="A12553" s="85">
        <v>25462824</v>
      </c>
      <c r="B12553" s="84" t="s">
        <v>18120</v>
      </c>
    </row>
    <row r="12554" spans="1:3" ht="11.5" hidden="1" x14ac:dyDescent="0.25">
      <c r="A12554" s="85">
        <v>25114597</v>
      </c>
      <c r="B12554" s="84" t="s">
        <v>18121</v>
      </c>
    </row>
    <row r="12555" spans="1:3" ht="11.5" hidden="1" x14ac:dyDescent="0.25">
      <c r="A12555" s="85">
        <v>25581678</v>
      </c>
      <c r="B12555" s="84" t="s">
        <v>18122</v>
      </c>
    </row>
    <row r="12556" spans="1:3" ht="11.5" hidden="1" x14ac:dyDescent="0.25">
      <c r="A12556" s="85">
        <v>25585306</v>
      </c>
      <c r="B12556" s="84" t="s">
        <v>18122</v>
      </c>
    </row>
    <row r="12557" spans="1:3" ht="11.5" hidden="1" x14ac:dyDescent="0.25">
      <c r="A12557" s="85">
        <v>25466965</v>
      </c>
      <c r="B12557" s="84" t="s">
        <v>18123</v>
      </c>
    </row>
    <row r="12558" spans="1:3" ht="11.5" hidden="1" x14ac:dyDescent="0.25">
      <c r="A12558" s="85">
        <v>25400820</v>
      </c>
      <c r="B12558" s="84" t="s">
        <v>18124</v>
      </c>
    </row>
    <row r="12559" spans="1:3" ht="11.5" hidden="1" x14ac:dyDescent="0.25">
      <c r="A12559" s="85">
        <v>25458088</v>
      </c>
      <c r="B12559" s="84" t="s">
        <v>18125</v>
      </c>
    </row>
    <row r="12560" spans="1:3" ht="11.5" hidden="1" x14ac:dyDescent="0.25">
      <c r="A12560" s="85">
        <v>25414334</v>
      </c>
      <c r="B12560" s="84" t="s">
        <v>18126</v>
      </c>
    </row>
    <row r="12561" spans="1:3" ht="11.5" hidden="1" x14ac:dyDescent="0.25">
      <c r="A12561" s="85">
        <v>25246245</v>
      </c>
      <c r="B12561" s="84" t="s">
        <v>26422</v>
      </c>
    </row>
    <row r="12562" spans="1:3" ht="11.5" hidden="1" x14ac:dyDescent="0.25">
      <c r="A12562" s="85">
        <v>25584097</v>
      </c>
      <c r="B12562" s="84" t="s">
        <v>18127</v>
      </c>
    </row>
    <row r="12563" spans="1:3" ht="11.5" hidden="1" x14ac:dyDescent="0.25">
      <c r="A12563" s="85">
        <v>25584098</v>
      </c>
      <c r="B12563" s="84" t="s">
        <v>18127</v>
      </c>
    </row>
    <row r="12564" spans="1:3" ht="11.5" hidden="1" x14ac:dyDescent="0.25">
      <c r="A12564" s="85">
        <v>9003965</v>
      </c>
      <c r="B12564" s="84" t="s">
        <v>18128</v>
      </c>
    </row>
    <row r="12565" spans="1:3" ht="11.5" x14ac:dyDescent="0.25">
      <c r="A12565" s="85">
        <v>25465870</v>
      </c>
      <c r="B12565" s="84" t="s">
        <v>6575</v>
      </c>
      <c r="C12565" s="82" t="s">
        <v>6570</v>
      </c>
    </row>
    <row r="12566" spans="1:3" ht="11.5" x14ac:dyDescent="0.25">
      <c r="A12566" s="85">
        <v>25568548</v>
      </c>
      <c r="B12566" s="84" t="s">
        <v>6576</v>
      </c>
      <c r="C12566" s="82" t="s">
        <v>6570</v>
      </c>
    </row>
    <row r="12567" spans="1:3" ht="11.5" hidden="1" x14ac:dyDescent="0.25">
      <c r="A12567" s="85">
        <v>27154992</v>
      </c>
      <c r="B12567" s="84" t="s">
        <v>18129</v>
      </c>
    </row>
    <row r="12568" spans="1:3" ht="11.5" hidden="1" x14ac:dyDescent="0.25">
      <c r="A12568" s="85">
        <v>25460210</v>
      </c>
      <c r="B12568" s="84" t="s">
        <v>18130</v>
      </c>
    </row>
    <row r="12569" spans="1:3" ht="11.5" hidden="1" x14ac:dyDescent="0.25">
      <c r="A12569" s="85">
        <v>25469571</v>
      </c>
      <c r="B12569" s="84" t="s">
        <v>18131</v>
      </c>
    </row>
    <row r="12570" spans="1:3" ht="11.5" hidden="1" x14ac:dyDescent="0.25">
      <c r="A12570" s="85">
        <v>25401241</v>
      </c>
      <c r="B12570" s="84" t="s">
        <v>18132</v>
      </c>
    </row>
    <row r="12571" spans="1:3" ht="11.5" x14ac:dyDescent="0.25">
      <c r="A12571" s="85">
        <v>25572233</v>
      </c>
      <c r="B12571" s="84" t="s">
        <v>6577</v>
      </c>
      <c r="C12571" s="82" t="s">
        <v>6570</v>
      </c>
    </row>
    <row r="12572" spans="1:3" ht="11.5" hidden="1" x14ac:dyDescent="0.25">
      <c r="A12572" s="85">
        <v>25399940</v>
      </c>
      <c r="B12572" s="84" t="s">
        <v>18133</v>
      </c>
    </row>
    <row r="12573" spans="1:3" ht="11.5" hidden="1" x14ac:dyDescent="0.25">
      <c r="A12573" s="85">
        <v>25474803</v>
      </c>
      <c r="B12573" s="84" t="s">
        <v>18134</v>
      </c>
    </row>
    <row r="12574" spans="1:3" ht="11.5" hidden="1" x14ac:dyDescent="0.25">
      <c r="A12574" s="85">
        <v>25577299</v>
      </c>
      <c r="B12574" s="84" t="s">
        <v>18135</v>
      </c>
    </row>
    <row r="12575" spans="1:3" ht="11.5" hidden="1" x14ac:dyDescent="0.25">
      <c r="A12575" s="85">
        <v>25414827</v>
      </c>
      <c r="B12575" s="84" t="s">
        <v>18136</v>
      </c>
    </row>
    <row r="12576" spans="1:3" ht="11.5" x14ac:dyDescent="0.25">
      <c r="A12576" s="85">
        <v>27117977</v>
      </c>
      <c r="B12576" s="84" t="s">
        <v>6578</v>
      </c>
      <c r="C12576" s="82" t="s">
        <v>6570</v>
      </c>
    </row>
    <row r="12577" spans="1:2" ht="11.5" hidden="1" x14ac:dyDescent="0.25">
      <c r="A12577" s="85">
        <v>25463339</v>
      </c>
      <c r="B12577" s="84" t="s">
        <v>18137</v>
      </c>
    </row>
    <row r="12578" spans="1:2" ht="11.5" hidden="1" x14ac:dyDescent="0.25">
      <c r="A12578" s="85">
        <v>25398822</v>
      </c>
      <c r="B12578" s="84" t="s">
        <v>18138</v>
      </c>
    </row>
    <row r="12579" spans="1:2" ht="11.5" hidden="1" x14ac:dyDescent="0.25">
      <c r="A12579" s="85">
        <v>27193476</v>
      </c>
      <c r="B12579" s="84" t="s">
        <v>18139</v>
      </c>
    </row>
    <row r="12580" spans="1:2" ht="11.5" hidden="1" x14ac:dyDescent="0.25">
      <c r="A12580" s="85">
        <v>27196627</v>
      </c>
      <c r="B12580" s="84" t="s">
        <v>18140</v>
      </c>
    </row>
    <row r="12581" spans="1:2" ht="11.5" hidden="1" x14ac:dyDescent="0.25">
      <c r="A12581" s="85">
        <v>25399963</v>
      </c>
      <c r="B12581" s="84" t="s">
        <v>18141</v>
      </c>
    </row>
    <row r="12582" spans="1:2" ht="11.5" hidden="1" x14ac:dyDescent="0.25">
      <c r="A12582" s="85">
        <v>25565499</v>
      </c>
      <c r="B12582" s="84" t="s">
        <v>18142</v>
      </c>
    </row>
    <row r="12583" spans="1:2" ht="11.5" hidden="1" x14ac:dyDescent="0.25">
      <c r="A12583" s="85">
        <v>25584800</v>
      </c>
      <c r="B12583" s="84" t="s">
        <v>18143</v>
      </c>
    </row>
    <row r="12584" spans="1:2" ht="11.5" hidden="1" x14ac:dyDescent="0.25">
      <c r="A12584" s="85">
        <v>25575279</v>
      </c>
      <c r="B12584" s="84" t="s">
        <v>18144</v>
      </c>
    </row>
    <row r="12585" spans="1:2" ht="11.5" hidden="1" x14ac:dyDescent="0.25">
      <c r="A12585" s="85">
        <v>25401174</v>
      </c>
      <c r="B12585" s="84" t="s">
        <v>18145</v>
      </c>
    </row>
    <row r="12586" spans="1:2" ht="11.5" hidden="1" x14ac:dyDescent="0.25">
      <c r="A12586" s="85">
        <v>25583420</v>
      </c>
      <c r="B12586" s="84" t="s">
        <v>18146</v>
      </c>
    </row>
    <row r="12587" spans="1:2" ht="11.5" hidden="1" x14ac:dyDescent="0.25">
      <c r="A12587" s="85">
        <v>25583418</v>
      </c>
      <c r="B12587" s="84" t="s">
        <v>18147</v>
      </c>
    </row>
    <row r="12588" spans="1:2" ht="11.5" hidden="1" x14ac:dyDescent="0.25">
      <c r="A12588" s="85">
        <v>25583421</v>
      </c>
      <c r="B12588" s="84" t="s">
        <v>18148</v>
      </c>
    </row>
    <row r="12589" spans="1:2" ht="11.5" hidden="1" x14ac:dyDescent="0.25">
      <c r="A12589" s="85">
        <v>25583419</v>
      </c>
      <c r="B12589" s="84" t="s">
        <v>18149</v>
      </c>
    </row>
    <row r="12590" spans="1:2" ht="11.5" hidden="1" x14ac:dyDescent="0.25">
      <c r="A12590" s="85">
        <v>25463125</v>
      </c>
      <c r="B12590" s="84" t="s">
        <v>18150</v>
      </c>
    </row>
    <row r="12591" spans="1:2" ht="11.5" hidden="1" x14ac:dyDescent="0.25">
      <c r="A12591" s="85">
        <v>25463136</v>
      </c>
      <c r="B12591" s="84" t="s">
        <v>18151</v>
      </c>
    </row>
    <row r="12592" spans="1:2" ht="11.5" hidden="1" x14ac:dyDescent="0.25">
      <c r="A12592" s="85">
        <v>25463137</v>
      </c>
      <c r="B12592" s="84" t="s">
        <v>18152</v>
      </c>
    </row>
    <row r="12593" spans="1:2" ht="11.5" hidden="1" x14ac:dyDescent="0.25">
      <c r="A12593" s="85">
        <v>25463138</v>
      </c>
      <c r="B12593" s="84" t="s">
        <v>18153</v>
      </c>
    </row>
    <row r="12594" spans="1:2" ht="11.5" hidden="1" x14ac:dyDescent="0.25">
      <c r="A12594" s="85">
        <v>25463146</v>
      </c>
      <c r="B12594" s="84" t="s">
        <v>18154</v>
      </c>
    </row>
    <row r="12595" spans="1:2" ht="11.5" hidden="1" x14ac:dyDescent="0.25">
      <c r="A12595" s="85">
        <v>25581716</v>
      </c>
      <c r="B12595" s="84" t="s">
        <v>18155</v>
      </c>
    </row>
    <row r="12596" spans="1:2" ht="11.5" hidden="1" x14ac:dyDescent="0.25">
      <c r="A12596" s="85">
        <v>25400842</v>
      </c>
      <c r="B12596" s="84" t="s">
        <v>18156</v>
      </c>
    </row>
    <row r="12597" spans="1:2" ht="11.5" hidden="1" x14ac:dyDescent="0.25">
      <c r="A12597" s="85">
        <v>25400892</v>
      </c>
      <c r="B12597" s="84" t="s">
        <v>18157</v>
      </c>
    </row>
    <row r="12598" spans="1:2" ht="11.5" hidden="1" x14ac:dyDescent="0.25">
      <c r="A12598" s="85">
        <v>25400840</v>
      </c>
      <c r="B12598" s="84" t="s">
        <v>18158</v>
      </c>
    </row>
    <row r="12599" spans="1:2" ht="11.5" hidden="1" x14ac:dyDescent="0.25">
      <c r="A12599" s="85">
        <v>25400841</v>
      </c>
      <c r="B12599" s="84" t="s">
        <v>18159</v>
      </c>
    </row>
    <row r="12600" spans="1:2" ht="11.5" hidden="1" x14ac:dyDescent="0.25">
      <c r="A12600" s="85">
        <v>25400843</v>
      </c>
      <c r="B12600" s="84" t="s">
        <v>18159</v>
      </c>
    </row>
    <row r="12601" spans="1:2" ht="11.5" hidden="1" x14ac:dyDescent="0.25">
      <c r="A12601" s="85">
        <v>12003551</v>
      </c>
      <c r="B12601" s="84" t="s">
        <v>18160</v>
      </c>
    </row>
    <row r="12602" spans="1:2" ht="11.5" hidden="1" x14ac:dyDescent="0.25">
      <c r="A12602" s="85">
        <v>25157153</v>
      </c>
      <c r="B12602" s="84" t="s">
        <v>18161</v>
      </c>
    </row>
    <row r="12603" spans="1:2" ht="11.5" hidden="1" x14ac:dyDescent="0.25">
      <c r="A12603" s="85">
        <v>12002577</v>
      </c>
      <c r="B12603" s="84" t="s">
        <v>18162</v>
      </c>
    </row>
    <row r="12604" spans="1:2" ht="11.5" hidden="1" x14ac:dyDescent="0.25">
      <c r="A12604" s="85">
        <v>25400785</v>
      </c>
      <c r="B12604" s="84" t="s">
        <v>18163</v>
      </c>
    </row>
    <row r="12605" spans="1:2" ht="11.5" hidden="1" x14ac:dyDescent="0.25">
      <c r="A12605" s="85">
        <v>25435785</v>
      </c>
      <c r="B12605" s="84" t="s">
        <v>18164</v>
      </c>
    </row>
    <row r="12606" spans="1:2" ht="11.5" hidden="1" x14ac:dyDescent="0.25">
      <c r="A12606" s="85">
        <v>25400784</v>
      </c>
      <c r="B12606" s="84" t="s">
        <v>18165</v>
      </c>
    </row>
    <row r="12607" spans="1:2" ht="11.5" hidden="1" x14ac:dyDescent="0.25">
      <c r="A12607" s="85">
        <v>25196058</v>
      </c>
      <c r="B12607" s="84" t="s">
        <v>18166</v>
      </c>
    </row>
    <row r="12608" spans="1:2" ht="11.5" hidden="1" x14ac:dyDescent="0.25">
      <c r="A12608" s="85">
        <v>25586753</v>
      </c>
      <c r="B12608" s="84" t="s">
        <v>18167</v>
      </c>
    </row>
    <row r="12609" spans="1:3" ht="11.5" hidden="1" x14ac:dyDescent="0.25">
      <c r="A12609" s="85">
        <v>25400896</v>
      </c>
      <c r="B12609" s="84" t="s">
        <v>18168</v>
      </c>
    </row>
    <row r="12610" spans="1:3" ht="11.5" hidden="1" x14ac:dyDescent="0.25">
      <c r="A12610" s="85">
        <v>27100020</v>
      </c>
      <c r="B12610" s="84" t="s">
        <v>18169</v>
      </c>
    </row>
    <row r="12611" spans="1:3" ht="11.5" hidden="1" x14ac:dyDescent="0.25">
      <c r="A12611" s="85">
        <v>25472598</v>
      </c>
      <c r="B12611" s="84" t="s">
        <v>18170</v>
      </c>
    </row>
    <row r="12612" spans="1:3" ht="11.5" x14ac:dyDescent="0.25">
      <c r="A12612" s="85">
        <v>25473081</v>
      </c>
      <c r="B12612" s="84" t="s">
        <v>6579</v>
      </c>
      <c r="C12612" s="82" t="s">
        <v>6570</v>
      </c>
    </row>
    <row r="12613" spans="1:3" ht="11.5" hidden="1" x14ac:dyDescent="0.25">
      <c r="A12613" s="85">
        <v>25400101</v>
      </c>
      <c r="B12613" s="84" t="s">
        <v>18171</v>
      </c>
    </row>
    <row r="12614" spans="1:3" ht="11.5" hidden="1" x14ac:dyDescent="0.25">
      <c r="A12614" s="85">
        <v>25575283</v>
      </c>
      <c r="B12614" s="84" t="s">
        <v>18172</v>
      </c>
    </row>
    <row r="12615" spans="1:3" ht="11.5" hidden="1" x14ac:dyDescent="0.25">
      <c r="A12615" s="85">
        <v>25465195</v>
      </c>
      <c r="B12615" s="84" t="s">
        <v>18173</v>
      </c>
    </row>
    <row r="12616" spans="1:3" ht="11.5" hidden="1" x14ac:dyDescent="0.25">
      <c r="A12616" s="85">
        <v>25401079</v>
      </c>
      <c r="B12616" s="84" t="s">
        <v>18174</v>
      </c>
    </row>
    <row r="12617" spans="1:3" ht="11.5" hidden="1" x14ac:dyDescent="0.25">
      <c r="A12617" s="85">
        <v>25398250</v>
      </c>
      <c r="B12617" s="84" t="s">
        <v>18175</v>
      </c>
    </row>
    <row r="12618" spans="1:3" ht="11.5" hidden="1" x14ac:dyDescent="0.25">
      <c r="A12618" s="85">
        <v>25398119</v>
      </c>
      <c r="B12618" s="84" t="s">
        <v>18176</v>
      </c>
    </row>
    <row r="12619" spans="1:3" ht="11.5" hidden="1" x14ac:dyDescent="0.25">
      <c r="A12619" s="85">
        <v>25398951</v>
      </c>
      <c r="B12619" s="84" t="s">
        <v>18177</v>
      </c>
    </row>
    <row r="12620" spans="1:3" ht="11.5" hidden="1" x14ac:dyDescent="0.25">
      <c r="A12620" s="85">
        <v>8027055</v>
      </c>
      <c r="B12620" s="84" t="s">
        <v>18178</v>
      </c>
    </row>
    <row r="12621" spans="1:3" ht="11.5" hidden="1" x14ac:dyDescent="0.25">
      <c r="A12621" s="85">
        <v>25583707</v>
      </c>
      <c r="B12621" s="84" t="s">
        <v>18179</v>
      </c>
    </row>
    <row r="12622" spans="1:3" ht="11.5" hidden="1" x14ac:dyDescent="0.25">
      <c r="A12622" s="85">
        <v>27059129</v>
      </c>
      <c r="B12622" s="84" t="s">
        <v>18180</v>
      </c>
    </row>
    <row r="12623" spans="1:3" ht="11.5" hidden="1" x14ac:dyDescent="0.25">
      <c r="A12623" s="85">
        <v>25324270</v>
      </c>
      <c r="B12623" s="84" t="s">
        <v>18181</v>
      </c>
    </row>
    <row r="12624" spans="1:3" ht="11.5" x14ac:dyDescent="0.25">
      <c r="A12624" s="85">
        <v>27001485</v>
      </c>
      <c r="B12624" s="84" t="s">
        <v>6580</v>
      </c>
      <c r="C12624" s="82" t="s">
        <v>6570</v>
      </c>
    </row>
    <row r="12625" spans="1:3" ht="11.5" hidden="1" x14ac:dyDescent="0.25">
      <c r="A12625" s="85">
        <v>27023526</v>
      </c>
      <c r="B12625" s="84" t="s">
        <v>18182</v>
      </c>
    </row>
    <row r="12626" spans="1:3" ht="11.5" hidden="1" x14ac:dyDescent="0.25">
      <c r="A12626" s="85">
        <v>25584029</v>
      </c>
      <c r="B12626" s="84" t="s">
        <v>18183</v>
      </c>
    </row>
    <row r="12627" spans="1:3" ht="11.5" hidden="1" x14ac:dyDescent="0.25">
      <c r="A12627" s="85">
        <v>27200378</v>
      </c>
      <c r="B12627" s="84" t="s">
        <v>26424</v>
      </c>
    </row>
    <row r="12628" spans="1:3" ht="11.5" hidden="1" x14ac:dyDescent="0.25">
      <c r="A12628" s="85">
        <v>25402076</v>
      </c>
      <c r="B12628" s="84" t="s">
        <v>18184</v>
      </c>
    </row>
    <row r="12629" spans="1:3" ht="11.5" hidden="1" x14ac:dyDescent="0.25">
      <c r="A12629" s="85">
        <v>25266260</v>
      </c>
      <c r="B12629" s="84" t="s">
        <v>18185</v>
      </c>
    </row>
    <row r="12630" spans="1:3" ht="11.5" hidden="1" x14ac:dyDescent="0.25">
      <c r="A12630" s="85">
        <v>25463355</v>
      </c>
      <c r="B12630" s="84" t="s">
        <v>18186</v>
      </c>
    </row>
    <row r="12631" spans="1:3" ht="11.5" hidden="1" x14ac:dyDescent="0.25">
      <c r="A12631" s="85">
        <v>25586966</v>
      </c>
      <c r="B12631" s="84" t="s">
        <v>18187</v>
      </c>
    </row>
    <row r="12632" spans="1:3" ht="11.5" hidden="1" x14ac:dyDescent="0.25">
      <c r="A12632" s="85">
        <v>25584847</v>
      </c>
      <c r="B12632" s="84" t="s">
        <v>18188</v>
      </c>
    </row>
    <row r="12633" spans="1:3" ht="11.5" hidden="1" x14ac:dyDescent="0.25">
      <c r="A12633" s="85">
        <v>27124333</v>
      </c>
      <c r="B12633" s="84" t="s">
        <v>18189</v>
      </c>
    </row>
    <row r="12634" spans="1:3" ht="11.5" x14ac:dyDescent="0.25">
      <c r="A12634" s="85">
        <v>25473136</v>
      </c>
      <c r="B12634" s="84" t="s">
        <v>6581</v>
      </c>
      <c r="C12634" s="82" t="s">
        <v>6570</v>
      </c>
    </row>
    <row r="12635" spans="1:3" ht="11.5" x14ac:dyDescent="0.25">
      <c r="A12635" s="85">
        <v>25572530</v>
      </c>
      <c r="B12635" s="84" t="s">
        <v>6582</v>
      </c>
      <c r="C12635" s="82" t="s">
        <v>6583</v>
      </c>
    </row>
    <row r="12636" spans="1:3" ht="11.5" hidden="1" x14ac:dyDescent="0.25">
      <c r="A12636" s="85">
        <v>27132562</v>
      </c>
      <c r="B12636" s="84" t="s">
        <v>18190</v>
      </c>
    </row>
    <row r="12637" spans="1:3" ht="11.5" hidden="1" x14ac:dyDescent="0.25">
      <c r="A12637" s="85">
        <v>27193477</v>
      </c>
      <c r="B12637" s="84" t="s">
        <v>18191</v>
      </c>
    </row>
    <row r="12638" spans="1:3" ht="11.5" x14ac:dyDescent="0.25">
      <c r="A12638" s="85">
        <v>25459411</v>
      </c>
      <c r="B12638" s="84" t="s">
        <v>6584</v>
      </c>
      <c r="C12638" s="82" t="s">
        <v>6583</v>
      </c>
    </row>
    <row r="12639" spans="1:3" ht="11.5" x14ac:dyDescent="0.25">
      <c r="A12639" s="85">
        <v>25398001</v>
      </c>
      <c r="B12639" s="84" t="s">
        <v>6585</v>
      </c>
      <c r="C12639" s="82" t="s">
        <v>6583</v>
      </c>
    </row>
    <row r="12640" spans="1:3" ht="11.5" hidden="1" x14ac:dyDescent="0.25">
      <c r="A12640" s="85">
        <v>25965885</v>
      </c>
      <c r="B12640" s="84" t="s">
        <v>18192</v>
      </c>
    </row>
    <row r="12641" spans="1:3" ht="11.5" hidden="1" x14ac:dyDescent="0.25">
      <c r="A12641" s="85">
        <v>27037590</v>
      </c>
      <c r="B12641" s="84" t="s">
        <v>18193</v>
      </c>
    </row>
    <row r="12642" spans="1:3" ht="11.5" hidden="1" x14ac:dyDescent="0.25">
      <c r="A12642" s="85">
        <v>25468852</v>
      </c>
      <c r="B12642" s="84" t="s">
        <v>18194</v>
      </c>
    </row>
    <row r="12643" spans="1:3" ht="11.5" x14ac:dyDescent="0.25">
      <c r="A12643" s="85">
        <v>25402149</v>
      </c>
      <c r="B12643" s="84" t="s">
        <v>6586</v>
      </c>
      <c r="C12643" s="82" t="s">
        <v>6583</v>
      </c>
    </row>
    <row r="12644" spans="1:3" ht="11.5" x14ac:dyDescent="0.25">
      <c r="A12644" s="85">
        <v>27106840</v>
      </c>
      <c r="B12644" s="84" t="s">
        <v>6587</v>
      </c>
      <c r="C12644" s="82" t="s">
        <v>6583</v>
      </c>
    </row>
    <row r="12645" spans="1:3" ht="11.5" x14ac:dyDescent="0.25">
      <c r="A12645" s="85">
        <v>25469408</v>
      </c>
      <c r="B12645" s="84" t="s">
        <v>6588</v>
      </c>
      <c r="C12645" s="82" t="s">
        <v>6583</v>
      </c>
    </row>
    <row r="12646" spans="1:3" ht="11.5" hidden="1" x14ac:dyDescent="0.25">
      <c r="A12646" s="85">
        <v>25581289</v>
      </c>
      <c r="B12646" s="84" t="s">
        <v>18195</v>
      </c>
    </row>
    <row r="12647" spans="1:3" ht="11.5" hidden="1" x14ac:dyDescent="0.25">
      <c r="A12647" s="85">
        <v>25584834</v>
      </c>
      <c r="B12647" s="84" t="s">
        <v>18196</v>
      </c>
    </row>
    <row r="12648" spans="1:3" ht="11.5" hidden="1" x14ac:dyDescent="0.25">
      <c r="A12648" s="85">
        <v>25584839</v>
      </c>
      <c r="B12648" s="84" t="s">
        <v>18197</v>
      </c>
    </row>
    <row r="12649" spans="1:3" ht="11.5" x14ac:dyDescent="0.25">
      <c r="A12649" s="85">
        <v>25569655</v>
      </c>
      <c r="B12649" s="84" t="s">
        <v>6589</v>
      </c>
      <c r="C12649" s="82" t="s">
        <v>6583</v>
      </c>
    </row>
    <row r="12650" spans="1:3" ht="11.5" hidden="1" x14ac:dyDescent="0.25">
      <c r="A12650" s="85">
        <v>25581290</v>
      </c>
      <c r="B12650" s="84" t="s">
        <v>18198</v>
      </c>
    </row>
    <row r="12651" spans="1:3" ht="11.5" hidden="1" x14ac:dyDescent="0.25">
      <c r="A12651" s="85">
        <v>25577470</v>
      </c>
      <c r="B12651" s="84" t="s">
        <v>18199</v>
      </c>
    </row>
    <row r="12652" spans="1:3" ht="11.5" hidden="1" x14ac:dyDescent="0.25">
      <c r="A12652" s="85">
        <v>25583324</v>
      </c>
      <c r="B12652" s="84" t="s">
        <v>18200</v>
      </c>
    </row>
    <row r="12653" spans="1:3" ht="11.5" hidden="1" x14ac:dyDescent="0.25">
      <c r="A12653" s="85">
        <v>25583307</v>
      </c>
      <c r="B12653" s="84" t="s">
        <v>18201</v>
      </c>
    </row>
    <row r="12654" spans="1:3" ht="11.5" hidden="1" x14ac:dyDescent="0.25">
      <c r="A12654" s="85">
        <v>25463359</v>
      </c>
      <c r="B12654" s="84" t="s">
        <v>18202</v>
      </c>
    </row>
    <row r="12655" spans="1:3" ht="11.5" hidden="1" x14ac:dyDescent="0.25">
      <c r="A12655" s="85">
        <v>25463354</v>
      </c>
      <c r="B12655" s="84" t="s">
        <v>18203</v>
      </c>
    </row>
    <row r="12656" spans="1:3" ht="11.5" hidden="1" x14ac:dyDescent="0.25">
      <c r="A12656" s="85">
        <v>25400184</v>
      </c>
      <c r="B12656" s="84" t="s">
        <v>18204</v>
      </c>
    </row>
    <row r="12657" spans="1:3" ht="11.5" hidden="1" x14ac:dyDescent="0.25">
      <c r="A12657" s="85">
        <v>25468853</v>
      </c>
      <c r="B12657" s="84" t="s">
        <v>18205</v>
      </c>
    </row>
    <row r="12658" spans="1:3" ht="11.5" hidden="1" x14ac:dyDescent="0.25">
      <c r="A12658" s="85">
        <v>25461637</v>
      </c>
      <c r="B12658" s="84" t="s">
        <v>18206</v>
      </c>
    </row>
    <row r="12659" spans="1:3" ht="11.5" x14ac:dyDescent="0.25">
      <c r="A12659" s="85">
        <v>25565327</v>
      </c>
      <c r="B12659" s="84" t="s">
        <v>6590</v>
      </c>
      <c r="C12659" s="82" t="s">
        <v>6583</v>
      </c>
    </row>
    <row r="12660" spans="1:3" ht="11.5" hidden="1" x14ac:dyDescent="0.25">
      <c r="A12660" s="85">
        <v>25461981</v>
      </c>
      <c r="B12660" s="84" t="s">
        <v>18207</v>
      </c>
    </row>
    <row r="12661" spans="1:3" ht="11.5" x14ac:dyDescent="0.25">
      <c r="A12661" s="85">
        <v>25398016</v>
      </c>
      <c r="B12661" s="84" t="s">
        <v>6591</v>
      </c>
      <c r="C12661" s="82" t="s">
        <v>6592</v>
      </c>
    </row>
    <row r="12662" spans="1:3" ht="11.5" hidden="1" x14ac:dyDescent="0.25">
      <c r="A12662" s="85">
        <v>25274478</v>
      </c>
      <c r="B12662" s="84" t="s">
        <v>18208</v>
      </c>
    </row>
    <row r="12663" spans="1:3" ht="11.5" hidden="1" x14ac:dyDescent="0.25">
      <c r="A12663" s="85">
        <v>27096547</v>
      </c>
      <c r="B12663" s="84" t="s">
        <v>18209</v>
      </c>
    </row>
    <row r="12664" spans="1:3" ht="11.5" hidden="1" x14ac:dyDescent="0.25">
      <c r="A12664" s="85">
        <v>27189108</v>
      </c>
      <c r="B12664" s="84" t="s">
        <v>18210</v>
      </c>
    </row>
    <row r="12665" spans="1:3" ht="11.5" hidden="1" x14ac:dyDescent="0.25">
      <c r="A12665" s="85">
        <v>27193484</v>
      </c>
      <c r="B12665" s="84" t="s">
        <v>18211</v>
      </c>
    </row>
    <row r="12666" spans="1:3" ht="11.5" hidden="1" x14ac:dyDescent="0.25">
      <c r="A12666" s="85">
        <v>27139974</v>
      </c>
      <c r="B12666" s="84" t="s">
        <v>18212</v>
      </c>
    </row>
    <row r="12667" spans="1:3" ht="11.5" x14ac:dyDescent="0.25">
      <c r="A12667" s="85">
        <v>25572486</v>
      </c>
      <c r="B12667" s="84" t="s">
        <v>6593</v>
      </c>
      <c r="C12667" s="82" t="s">
        <v>6592</v>
      </c>
    </row>
    <row r="12668" spans="1:3" ht="11.5" hidden="1" x14ac:dyDescent="0.25">
      <c r="A12668" s="85">
        <v>27133790</v>
      </c>
      <c r="B12668" s="84" t="s">
        <v>18213</v>
      </c>
    </row>
    <row r="12669" spans="1:3" ht="11.5" hidden="1" x14ac:dyDescent="0.25">
      <c r="A12669" s="85">
        <v>27193438</v>
      </c>
      <c r="B12669" s="84" t="s">
        <v>18214</v>
      </c>
    </row>
    <row r="12670" spans="1:3" ht="11.5" hidden="1" x14ac:dyDescent="0.25">
      <c r="A12670" s="85">
        <v>27187202</v>
      </c>
      <c r="B12670" s="84" t="s">
        <v>18215</v>
      </c>
    </row>
    <row r="12671" spans="1:3" ht="11.5" hidden="1" x14ac:dyDescent="0.25">
      <c r="A12671" s="85">
        <v>27187439</v>
      </c>
      <c r="B12671" s="84" t="s">
        <v>18216</v>
      </c>
    </row>
    <row r="12672" spans="1:3" ht="11.5" hidden="1" x14ac:dyDescent="0.25">
      <c r="A12672" s="85">
        <v>25457657</v>
      </c>
      <c r="B12672" s="84" t="s">
        <v>18217</v>
      </c>
    </row>
    <row r="12673" spans="1:3" ht="11.5" hidden="1" x14ac:dyDescent="0.25">
      <c r="A12673" s="85">
        <v>27193489</v>
      </c>
      <c r="B12673" s="84" t="s">
        <v>18218</v>
      </c>
    </row>
    <row r="12674" spans="1:3" ht="11.5" hidden="1" x14ac:dyDescent="0.25">
      <c r="A12674" s="85">
        <v>27193487</v>
      </c>
      <c r="B12674" s="84" t="s">
        <v>18219</v>
      </c>
    </row>
    <row r="12675" spans="1:3" ht="11.5" hidden="1" x14ac:dyDescent="0.25">
      <c r="A12675" s="85">
        <v>27193490</v>
      </c>
      <c r="B12675" s="84" t="s">
        <v>18220</v>
      </c>
    </row>
    <row r="12676" spans="1:3" ht="11.5" hidden="1" x14ac:dyDescent="0.25">
      <c r="A12676" s="85">
        <v>27193488</v>
      </c>
      <c r="B12676" s="84" t="s">
        <v>18221</v>
      </c>
    </row>
    <row r="12677" spans="1:3" ht="11.5" hidden="1" x14ac:dyDescent="0.25">
      <c r="A12677" s="85">
        <v>25472884</v>
      </c>
      <c r="B12677" s="84" t="s">
        <v>18222</v>
      </c>
    </row>
    <row r="12678" spans="1:3" ht="11.5" hidden="1" x14ac:dyDescent="0.25">
      <c r="A12678" s="85">
        <v>25400860</v>
      </c>
      <c r="B12678" s="84" t="s">
        <v>18223</v>
      </c>
    </row>
    <row r="12679" spans="1:3" ht="11.5" hidden="1" x14ac:dyDescent="0.25">
      <c r="A12679" s="85">
        <v>25114272</v>
      </c>
      <c r="B12679" s="84" t="s">
        <v>18224</v>
      </c>
    </row>
    <row r="12680" spans="1:3" ht="11.5" x14ac:dyDescent="0.25">
      <c r="A12680" s="85">
        <v>25427933</v>
      </c>
      <c r="B12680" s="84" t="s">
        <v>6594</v>
      </c>
      <c r="C12680" s="82" t="s">
        <v>6592</v>
      </c>
    </row>
    <row r="12681" spans="1:3" ht="11.5" hidden="1" x14ac:dyDescent="0.25">
      <c r="A12681" s="85">
        <v>25067415</v>
      </c>
      <c r="B12681" s="84" t="s">
        <v>18225</v>
      </c>
    </row>
    <row r="12682" spans="1:3" ht="11.5" x14ac:dyDescent="0.25">
      <c r="A12682" s="85">
        <v>25460335</v>
      </c>
      <c r="B12682" s="84" t="s">
        <v>6595</v>
      </c>
      <c r="C12682" s="82" t="s">
        <v>6592</v>
      </c>
    </row>
    <row r="12683" spans="1:3" ht="11.5" x14ac:dyDescent="0.25">
      <c r="A12683" s="85">
        <v>25573258</v>
      </c>
      <c r="B12683" s="84" t="s">
        <v>6596</v>
      </c>
      <c r="C12683" s="82" t="s">
        <v>6592</v>
      </c>
    </row>
    <row r="12684" spans="1:3" ht="11.5" hidden="1" x14ac:dyDescent="0.25">
      <c r="A12684" s="85">
        <v>25573911</v>
      </c>
      <c r="B12684" s="84" t="s">
        <v>18226</v>
      </c>
    </row>
    <row r="12685" spans="1:3" ht="11.5" x14ac:dyDescent="0.25">
      <c r="A12685" s="85">
        <v>25573350</v>
      </c>
      <c r="B12685" s="84" t="s">
        <v>6597</v>
      </c>
      <c r="C12685" s="82" t="s">
        <v>6592</v>
      </c>
    </row>
    <row r="12686" spans="1:3" ht="11.5" x14ac:dyDescent="0.25">
      <c r="A12686" s="85">
        <v>25467336</v>
      </c>
      <c r="B12686" s="84" t="s">
        <v>6598</v>
      </c>
      <c r="C12686" s="82" t="s">
        <v>6592</v>
      </c>
    </row>
    <row r="12687" spans="1:3" ht="11.5" x14ac:dyDescent="0.25">
      <c r="A12687" s="85">
        <v>25573320</v>
      </c>
      <c r="B12687" s="84" t="s">
        <v>6599</v>
      </c>
      <c r="C12687" s="82" t="s">
        <v>6592</v>
      </c>
    </row>
    <row r="12688" spans="1:3" ht="11.5" x14ac:dyDescent="0.25">
      <c r="A12688" s="85">
        <v>25579227</v>
      </c>
      <c r="B12688" s="84" t="s">
        <v>6600</v>
      </c>
      <c r="C12688" s="82" t="s">
        <v>6592</v>
      </c>
    </row>
    <row r="12689" spans="1:3" ht="11.5" x14ac:dyDescent="0.25">
      <c r="A12689" s="85">
        <v>25582633</v>
      </c>
      <c r="B12689" s="84" t="s">
        <v>6601</v>
      </c>
      <c r="C12689" s="82" t="s">
        <v>6602</v>
      </c>
    </row>
    <row r="12690" spans="1:3" ht="11.5" x14ac:dyDescent="0.25">
      <c r="A12690" s="85">
        <v>25578231</v>
      </c>
      <c r="B12690" s="84" t="s">
        <v>6603</v>
      </c>
      <c r="C12690" s="82" t="s">
        <v>6602</v>
      </c>
    </row>
    <row r="12691" spans="1:3" ht="11.5" x14ac:dyDescent="0.25">
      <c r="A12691" s="85">
        <v>25463840</v>
      </c>
      <c r="B12691" s="84" t="s">
        <v>6604</v>
      </c>
      <c r="C12691" s="82" t="s">
        <v>6602</v>
      </c>
    </row>
    <row r="12692" spans="1:3" ht="11.5" x14ac:dyDescent="0.25">
      <c r="A12692" s="85">
        <v>25466298</v>
      </c>
      <c r="B12692" s="84" t="s">
        <v>6605</v>
      </c>
      <c r="C12692" s="82" t="s">
        <v>6602</v>
      </c>
    </row>
    <row r="12693" spans="1:3" ht="11.5" x14ac:dyDescent="0.25">
      <c r="A12693" s="85">
        <v>25398247</v>
      </c>
      <c r="B12693" s="84" t="s">
        <v>6606</v>
      </c>
      <c r="C12693" s="82" t="s">
        <v>6602</v>
      </c>
    </row>
    <row r="12694" spans="1:3" ht="11.5" hidden="1" x14ac:dyDescent="0.25">
      <c r="A12694" s="85">
        <v>27055136</v>
      </c>
      <c r="B12694" s="84" t="s">
        <v>18227</v>
      </c>
    </row>
    <row r="12695" spans="1:3" ht="11.5" hidden="1" x14ac:dyDescent="0.25">
      <c r="A12695" s="85">
        <v>27159472</v>
      </c>
      <c r="B12695" s="84" t="s">
        <v>18228</v>
      </c>
    </row>
    <row r="12696" spans="1:3" ht="11.5" hidden="1" x14ac:dyDescent="0.25">
      <c r="A12696" s="85">
        <v>27114774</v>
      </c>
      <c r="B12696" s="84" t="s">
        <v>26425</v>
      </c>
    </row>
    <row r="12697" spans="1:3" ht="11.5" hidden="1" x14ac:dyDescent="0.25">
      <c r="A12697" s="85">
        <v>25471258</v>
      </c>
      <c r="B12697" s="84" t="s">
        <v>18229</v>
      </c>
    </row>
    <row r="12698" spans="1:3" ht="11.5" hidden="1" x14ac:dyDescent="0.25">
      <c r="A12698" s="85">
        <v>25075925</v>
      </c>
      <c r="B12698" s="84" t="s">
        <v>18230</v>
      </c>
    </row>
    <row r="12699" spans="1:3" ht="11.5" hidden="1" x14ac:dyDescent="0.25">
      <c r="A12699" s="85">
        <v>25078243</v>
      </c>
      <c r="B12699" s="84" t="s">
        <v>18231</v>
      </c>
    </row>
    <row r="12700" spans="1:3" ht="11.5" hidden="1" x14ac:dyDescent="0.25">
      <c r="A12700" s="85">
        <v>25100662</v>
      </c>
      <c r="B12700" s="84" t="s">
        <v>18232</v>
      </c>
    </row>
    <row r="12701" spans="1:3" ht="11.5" hidden="1" x14ac:dyDescent="0.25">
      <c r="A12701" s="85">
        <v>27011410</v>
      </c>
      <c r="B12701" s="84" t="s">
        <v>18233</v>
      </c>
    </row>
    <row r="12702" spans="1:3" ht="11.5" hidden="1" x14ac:dyDescent="0.25">
      <c r="A12702" s="85">
        <v>27048156</v>
      </c>
      <c r="B12702" s="84" t="s">
        <v>18234</v>
      </c>
    </row>
    <row r="12703" spans="1:3" ht="11.5" hidden="1" x14ac:dyDescent="0.25">
      <c r="A12703" s="85">
        <v>27037965</v>
      </c>
      <c r="B12703" s="84" t="s">
        <v>18235</v>
      </c>
    </row>
    <row r="12704" spans="1:3" ht="11.5" hidden="1" x14ac:dyDescent="0.25">
      <c r="A12704" s="85">
        <v>27139463</v>
      </c>
      <c r="B12704" s="84" t="s">
        <v>18236</v>
      </c>
    </row>
    <row r="12705" spans="1:3" ht="11.5" hidden="1" x14ac:dyDescent="0.25">
      <c r="A12705" s="85">
        <v>27139479</v>
      </c>
      <c r="B12705" s="84" t="s">
        <v>18237</v>
      </c>
    </row>
    <row r="12706" spans="1:3" ht="11.5" hidden="1" x14ac:dyDescent="0.25">
      <c r="A12706" s="85">
        <v>27139483</v>
      </c>
      <c r="B12706" s="84" t="s">
        <v>18238</v>
      </c>
    </row>
    <row r="12707" spans="1:3" ht="11.5" x14ac:dyDescent="0.25">
      <c r="A12707" s="85">
        <v>25579730</v>
      </c>
      <c r="B12707" s="84" t="s">
        <v>6607</v>
      </c>
      <c r="C12707" s="82" t="s">
        <v>6602</v>
      </c>
    </row>
    <row r="12708" spans="1:3" ht="11.5" x14ac:dyDescent="0.25">
      <c r="A12708" s="85">
        <v>25573318</v>
      </c>
      <c r="B12708" s="84" t="s">
        <v>6608</v>
      </c>
      <c r="C12708" s="82" t="s">
        <v>6602</v>
      </c>
    </row>
    <row r="12709" spans="1:3" ht="11.5" x14ac:dyDescent="0.25">
      <c r="A12709" s="85">
        <v>25573257</v>
      </c>
      <c r="B12709" s="84" t="s">
        <v>6610</v>
      </c>
      <c r="C12709" s="82" t="s">
        <v>6602</v>
      </c>
    </row>
    <row r="12710" spans="1:3" ht="11.5" x14ac:dyDescent="0.25">
      <c r="A12710" s="85">
        <v>25438835</v>
      </c>
      <c r="B12710" s="84" t="s">
        <v>26590</v>
      </c>
      <c r="C12710" s="82" t="s">
        <v>6602</v>
      </c>
    </row>
    <row r="12711" spans="1:3" ht="11.5" hidden="1" x14ac:dyDescent="0.25">
      <c r="A12711" s="85">
        <v>25456647</v>
      </c>
      <c r="B12711" s="84" t="s">
        <v>18239</v>
      </c>
    </row>
    <row r="12712" spans="1:3" ht="11.5" x14ac:dyDescent="0.25">
      <c r="A12712" s="85">
        <v>25573256</v>
      </c>
      <c r="B12712" s="84" t="s">
        <v>26591</v>
      </c>
      <c r="C12712" s="82" t="s">
        <v>6602</v>
      </c>
    </row>
    <row r="12713" spans="1:3" ht="11.5" x14ac:dyDescent="0.25">
      <c r="A12713" s="85">
        <v>25573317</v>
      </c>
      <c r="B12713" s="84" t="s">
        <v>26593</v>
      </c>
      <c r="C12713" s="82" t="s">
        <v>6602</v>
      </c>
    </row>
    <row r="12714" spans="1:3" ht="11.5" hidden="1" x14ac:dyDescent="0.25">
      <c r="A12714" s="85">
        <v>27151505</v>
      </c>
      <c r="B12714" s="84" t="s">
        <v>18240</v>
      </c>
    </row>
    <row r="12715" spans="1:3" ht="11.5" x14ac:dyDescent="0.25">
      <c r="A12715" s="85">
        <v>27069095</v>
      </c>
      <c r="B12715" s="84" t="s">
        <v>6612</v>
      </c>
      <c r="C12715" s="82" t="s">
        <v>6613</v>
      </c>
    </row>
    <row r="12716" spans="1:3" ht="11.5" hidden="1" x14ac:dyDescent="0.25">
      <c r="A12716" s="85">
        <v>27186979</v>
      </c>
      <c r="B12716" s="84" t="s">
        <v>18241</v>
      </c>
    </row>
    <row r="12717" spans="1:3" ht="11.5" hidden="1" x14ac:dyDescent="0.25">
      <c r="A12717" s="85">
        <v>27186980</v>
      </c>
      <c r="B12717" s="84" t="s">
        <v>18242</v>
      </c>
    </row>
    <row r="12718" spans="1:3" ht="11.5" hidden="1" x14ac:dyDescent="0.25">
      <c r="A12718" s="85">
        <v>27193483</v>
      </c>
      <c r="B12718" s="84" t="s">
        <v>18243</v>
      </c>
    </row>
    <row r="12719" spans="1:3" ht="11.5" hidden="1" x14ac:dyDescent="0.25">
      <c r="A12719" s="85">
        <v>27193482</v>
      </c>
      <c r="B12719" s="84" t="s">
        <v>18244</v>
      </c>
    </row>
    <row r="12720" spans="1:3" ht="11.5" hidden="1" x14ac:dyDescent="0.25">
      <c r="A12720" s="85">
        <v>27187083</v>
      </c>
      <c r="B12720" s="84" t="s">
        <v>18245</v>
      </c>
    </row>
    <row r="12721" spans="1:3" ht="11.5" x14ac:dyDescent="0.25">
      <c r="A12721" s="85">
        <v>25472566</v>
      </c>
      <c r="B12721" s="84" t="s">
        <v>6614</v>
      </c>
      <c r="C12721" s="82" t="s">
        <v>6613</v>
      </c>
    </row>
    <row r="12722" spans="1:3" ht="11.5" hidden="1" x14ac:dyDescent="0.25">
      <c r="A12722" s="85">
        <v>27187107</v>
      </c>
      <c r="B12722" s="84" t="s">
        <v>18246</v>
      </c>
    </row>
    <row r="12723" spans="1:3" ht="11.5" hidden="1" x14ac:dyDescent="0.25">
      <c r="A12723" s="85">
        <v>27193481</v>
      </c>
      <c r="B12723" s="84" t="s">
        <v>18247</v>
      </c>
    </row>
    <row r="12724" spans="1:3" ht="11.5" hidden="1" x14ac:dyDescent="0.25">
      <c r="A12724" s="85">
        <v>27187341</v>
      </c>
      <c r="B12724" s="84" t="s">
        <v>18248</v>
      </c>
    </row>
    <row r="12725" spans="1:3" ht="11.5" x14ac:dyDescent="0.25">
      <c r="A12725" s="85">
        <v>25581297</v>
      </c>
      <c r="B12725" s="84" t="s">
        <v>6615</v>
      </c>
      <c r="C12725" s="82" t="s">
        <v>6613</v>
      </c>
    </row>
    <row r="12726" spans="1:3" ht="11.5" hidden="1" x14ac:dyDescent="0.25">
      <c r="A12726" s="85">
        <v>27151503</v>
      </c>
      <c r="B12726" s="84" t="s">
        <v>18249</v>
      </c>
    </row>
    <row r="12727" spans="1:3" ht="11.5" hidden="1" x14ac:dyDescent="0.25">
      <c r="A12727" s="85">
        <v>27187542</v>
      </c>
      <c r="B12727" s="84" t="s">
        <v>18250</v>
      </c>
    </row>
    <row r="12728" spans="1:3" ht="11.5" x14ac:dyDescent="0.25">
      <c r="A12728" s="85">
        <v>25581296</v>
      </c>
      <c r="B12728" s="84" t="s">
        <v>6616</v>
      </c>
      <c r="C12728" s="82" t="s">
        <v>6613</v>
      </c>
    </row>
    <row r="12729" spans="1:3" ht="11.5" hidden="1" x14ac:dyDescent="0.25">
      <c r="A12729" s="85">
        <v>27189124</v>
      </c>
      <c r="B12729" s="84" t="s">
        <v>18251</v>
      </c>
    </row>
    <row r="12730" spans="1:3" ht="11.5" hidden="1" x14ac:dyDescent="0.25">
      <c r="A12730" s="85">
        <v>27193491</v>
      </c>
      <c r="B12730" s="84" t="s">
        <v>18252</v>
      </c>
    </row>
    <row r="12731" spans="1:3" ht="11.5" hidden="1" x14ac:dyDescent="0.25">
      <c r="A12731" s="85">
        <v>9012886</v>
      </c>
      <c r="B12731" s="84" t="s">
        <v>18253</v>
      </c>
    </row>
    <row r="12732" spans="1:3" ht="11.5" hidden="1" x14ac:dyDescent="0.25">
      <c r="A12732" s="85">
        <v>25457997</v>
      </c>
      <c r="B12732" s="84" t="s">
        <v>18254</v>
      </c>
    </row>
    <row r="12733" spans="1:3" ht="11.5" hidden="1" x14ac:dyDescent="0.25">
      <c r="A12733" s="85">
        <v>25071008</v>
      </c>
      <c r="B12733" s="84" t="s">
        <v>18255</v>
      </c>
    </row>
    <row r="12734" spans="1:3" ht="11.5" hidden="1" x14ac:dyDescent="0.25">
      <c r="A12734" s="85">
        <v>831425</v>
      </c>
      <c r="B12734" s="84" t="s">
        <v>18256</v>
      </c>
    </row>
    <row r="12735" spans="1:3" ht="11.5" hidden="1" x14ac:dyDescent="0.25">
      <c r="A12735" s="85">
        <v>8036495</v>
      </c>
      <c r="B12735" s="84" t="s">
        <v>18257</v>
      </c>
    </row>
    <row r="12736" spans="1:3" ht="11.5" hidden="1" x14ac:dyDescent="0.25">
      <c r="A12736" s="85">
        <v>27193492</v>
      </c>
      <c r="B12736" s="84" t="s">
        <v>18258</v>
      </c>
    </row>
    <row r="12737" spans="1:3" ht="11.5" hidden="1" x14ac:dyDescent="0.25">
      <c r="A12737" s="85">
        <v>25461919</v>
      </c>
      <c r="B12737" s="84" t="s">
        <v>18259</v>
      </c>
    </row>
    <row r="12738" spans="1:3" ht="11.5" hidden="1" x14ac:dyDescent="0.25">
      <c r="A12738" s="85">
        <v>25400117</v>
      </c>
      <c r="B12738" s="84" t="s">
        <v>18260</v>
      </c>
    </row>
    <row r="12739" spans="1:3" ht="11.5" hidden="1" x14ac:dyDescent="0.25">
      <c r="A12739" s="85">
        <v>25577092</v>
      </c>
      <c r="B12739" s="84" t="s">
        <v>18261</v>
      </c>
    </row>
    <row r="12740" spans="1:3" ht="11.5" hidden="1" x14ac:dyDescent="0.25">
      <c r="A12740" s="85">
        <v>25577108</v>
      </c>
      <c r="B12740" s="84" t="s">
        <v>18262</v>
      </c>
    </row>
    <row r="12741" spans="1:3" ht="11.5" hidden="1" x14ac:dyDescent="0.25">
      <c r="A12741" s="85">
        <v>25577089</v>
      </c>
      <c r="B12741" s="84" t="s">
        <v>18263</v>
      </c>
    </row>
    <row r="12742" spans="1:3" ht="11.5" hidden="1" x14ac:dyDescent="0.25">
      <c r="A12742" s="85">
        <v>25574550</v>
      </c>
      <c r="B12742" s="84" t="s">
        <v>18264</v>
      </c>
    </row>
    <row r="12743" spans="1:3" ht="11.5" hidden="1" x14ac:dyDescent="0.25">
      <c r="A12743" s="85">
        <v>25456111</v>
      </c>
      <c r="B12743" s="84" t="s">
        <v>18265</v>
      </c>
    </row>
    <row r="12744" spans="1:3" ht="11.5" hidden="1" x14ac:dyDescent="0.25">
      <c r="A12744" s="85">
        <v>25462883</v>
      </c>
      <c r="B12744" s="84" t="s">
        <v>18266</v>
      </c>
    </row>
    <row r="12745" spans="1:3" ht="11.5" hidden="1" x14ac:dyDescent="0.25">
      <c r="A12745" s="85">
        <v>25577073</v>
      </c>
      <c r="B12745" s="84" t="s">
        <v>18267</v>
      </c>
    </row>
    <row r="12746" spans="1:3" ht="11.5" x14ac:dyDescent="0.25">
      <c r="A12746" s="85">
        <v>25427489</v>
      </c>
      <c r="B12746" s="84" t="s">
        <v>6617</v>
      </c>
      <c r="C12746" s="82" t="s">
        <v>6618</v>
      </c>
    </row>
    <row r="12747" spans="1:3" ht="11.5" hidden="1" x14ac:dyDescent="0.25">
      <c r="A12747" s="85">
        <v>25414905</v>
      </c>
      <c r="B12747" s="84" t="s">
        <v>18268</v>
      </c>
    </row>
    <row r="12748" spans="1:3" ht="11.5" x14ac:dyDescent="0.25">
      <c r="A12748" s="85">
        <v>25462231</v>
      </c>
      <c r="B12748" s="84" t="s">
        <v>6619</v>
      </c>
      <c r="C12748" s="82" t="s">
        <v>6618</v>
      </c>
    </row>
    <row r="12749" spans="1:3" ht="11.5" x14ac:dyDescent="0.25">
      <c r="A12749" s="85">
        <v>25581310</v>
      </c>
      <c r="B12749" s="84" t="s">
        <v>6620</v>
      </c>
      <c r="C12749" s="82" t="s">
        <v>6618</v>
      </c>
    </row>
    <row r="12750" spans="1:3" ht="11.5" hidden="1" x14ac:dyDescent="0.25">
      <c r="A12750" s="85">
        <v>25400861</v>
      </c>
      <c r="B12750" s="84" t="s">
        <v>18269</v>
      </c>
    </row>
    <row r="12751" spans="1:3" ht="11.5" hidden="1" x14ac:dyDescent="0.25">
      <c r="A12751" s="85">
        <v>27193478</v>
      </c>
      <c r="B12751" s="84" t="s">
        <v>18270</v>
      </c>
    </row>
    <row r="12752" spans="1:3" ht="11.5" hidden="1" x14ac:dyDescent="0.25">
      <c r="A12752" s="85">
        <v>27193480</v>
      </c>
      <c r="B12752" s="84" t="s">
        <v>18271</v>
      </c>
    </row>
    <row r="12753" spans="1:3" ht="11.5" hidden="1" x14ac:dyDescent="0.25">
      <c r="A12753" s="85">
        <v>27193479</v>
      </c>
      <c r="B12753" s="84" t="s">
        <v>18272</v>
      </c>
    </row>
    <row r="12754" spans="1:3" ht="11.5" hidden="1" x14ac:dyDescent="0.25">
      <c r="A12754" s="85">
        <v>27184170</v>
      </c>
      <c r="B12754" s="84" t="s">
        <v>18273</v>
      </c>
    </row>
    <row r="12755" spans="1:3" ht="11.5" hidden="1" x14ac:dyDescent="0.25">
      <c r="A12755" s="85">
        <v>27188849</v>
      </c>
      <c r="B12755" s="84" t="s">
        <v>18274</v>
      </c>
    </row>
    <row r="12756" spans="1:3" ht="11.5" hidden="1" x14ac:dyDescent="0.25">
      <c r="A12756" s="85">
        <v>27188854</v>
      </c>
      <c r="B12756" s="84" t="s">
        <v>18275</v>
      </c>
    </row>
    <row r="12757" spans="1:3" ht="11.5" x14ac:dyDescent="0.25">
      <c r="A12757" s="85">
        <v>25588022</v>
      </c>
      <c r="B12757" s="84" t="s">
        <v>6621</v>
      </c>
      <c r="C12757" s="82" t="s">
        <v>6618</v>
      </c>
    </row>
    <row r="12758" spans="1:3" ht="11.5" hidden="1" x14ac:dyDescent="0.25">
      <c r="A12758" s="85">
        <v>27196626</v>
      </c>
      <c r="B12758" s="84" t="s">
        <v>18276</v>
      </c>
    </row>
    <row r="12759" spans="1:3" ht="11.5" hidden="1" x14ac:dyDescent="0.25">
      <c r="A12759" s="85">
        <v>27196633</v>
      </c>
      <c r="B12759" s="84" t="s">
        <v>18277</v>
      </c>
    </row>
    <row r="12760" spans="1:3" ht="11.5" hidden="1" x14ac:dyDescent="0.25">
      <c r="A12760" s="85">
        <v>27193494</v>
      </c>
      <c r="B12760" s="84" t="s">
        <v>18278</v>
      </c>
    </row>
    <row r="12761" spans="1:3" ht="11.5" hidden="1" x14ac:dyDescent="0.25">
      <c r="A12761" s="85">
        <v>27193493</v>
      </c>
      <c r="B12761" s="84" t="s">
        <v>18279</v>
      </c>
    </row>
    <row r="12762" spans="1:3" ht="11.5" hidden="1" x14ac:dyDescent="0.25">
      <c r="A12762" s="85">
        <v>25083049</v>
      </c>
      <c r="B12762" s="84" t="s">
        <v>18280</v>
      </c>
    </row>
    <row r="12763" spans="1:3" ht="11.5" hidden="1" x14ac:dyDescent="0.25">
      <c r="A12763" s="85">
        <v>25439003</v>
      </c>
      <c r="B12763" s="84" t="s">
        <v>18281</v>
      </c>
    </row>
    <row r="12764" spans="1:3" ht="11.5" hidden="1" x14ac:dyDescent="0.25">
      <c r="A12764" s="85">
        <v>25459798</v>
      </c>
      <c r="B12764" s="84" t="s">
        <v>18282</v>
      </c>
    </row>
    <row r="12765" spans="1:3" ht="11.5" hidden="1" x14ac:dyDescent="0.25">
      <c r="A12765" s="85">
        <v>25595219</v>
      </c>
      <c r="B12765" s="84" t="s">
        <v>18283</v>
      </c>
    </row>
    <row r="12766" spans="1:3" ht="11.5" hidden="1" x14ac:dyDescent="0.25">
      <c r="A12766" s="85">
        <v>8039402</v>
      </c>
      <c r="B12766" s="84" t="s">
        <v>18284</v>
      </c>
    </row>
    <row r="12767" spans="1:3" ht="11.5" hidden="1" x14ac:dyDescent="0.25">
      <c r="A12767" s="85">
        <v>25121516</v>
      </c>
      <c r="B12767" s="84" t="s">
        <v>26426</v>
      </c>
    </row>
    <row r="12768" spans="1:3" ht="11.5" hidden="1" x14ac:dyDescent="0.25">
      <c r="A12768" s="85">
        <v>27145194</v>
      </c>
      <c r="B12768" s="84" t="s">
        <v>18285</v>
      </c>
    </row>
    <row r="12769" spans="1:3" ht="11.5" hidden="1" x14ac:dyDescent="0.25">
      <c r="A12769" s="85">
        <v>27145192</v>
      </c>
      <c r="B12769" s="84" t="s">
        <v>18286</v>
      </c>
    </row>
    <row r="12770" spans="1:3" ht="11.5" x14ac:dyDescent="0.25">
      <c r="A12770" s="85">
        <v>25510369</v>
      </c>
      <c r="B12770" s="84" t="s">
        <v>6622</v>
      </c>
      <c r="C12770" s="82" t="s">
        <v>6618</v>
      </c>
    </row>
    <row r="12771" spans="1:3" ht="11.5" hidden="1" x14ac:dyDescent="0.25">
      <c r="A12771" s="85">
        <v>27077478</v>
      </c>
      <c r="B12771" s="84" t="s">
        <v>18287</v>
      </c>
    </row>
    <row r="12772" spans="1:3" ht="11.5" hidden="1" x14ac:dyDescent="0.25">
      <c r="A12772" s="85">
        <v>12004280</v>
      </c>
      <c r="B12772" s="84" t="s">
        <v>18288</v>
      </c>
    </row>
    <row r="12773" spans="1:3" ht="11.5" x14ac:dyDescent="0.25">
      <c r="A12773" s="85">
        <v>27069096</v>
      </c>
      <c r="B12773" s="84" t="s">
        <v>6623</v>
      </c>
      <c r="C12773" s="82" t="s">
        <v>6618</v>
      </c>
    </row>
    <row r="12774" spans="1:3" ht="11.5" x14ac:dyDescent="0.25">
      <c r="A12774" s="85">
        <v>25470924</v>
      </c>
      <c r="B12774" s="84" t="s">
        <v>6624</v>
      </c>
      <c r="C12774" s="82" t="s">
        <v>6618</v>
      </c>
    </row>
    <row r="12775" spans="1:3" ht="11.5" hidden="1" x14ac:dyDescent="0.25">
      <c r="A12775" s="85">
        <v>27009410</v>
      </c>
      <c r="B12775" s="84" t="s">
        <v>18289</v>
      </c>
    </row>
    <row r="12776" spans="1:3" ht="11.5" hidden="1" x14ac:dyDescent="0.25">
      <c r="A12776" s="85">
        <v>25584987</v>
      </c>
      <c r="B12776" s="84" t="s">
        <v>18290</v>
      </c>
    </row>
    <row r="12777" spans="1:3" ht="11.5" hidden="1" x14ac:dyDescent="0.25">
      <c r="A12777" s="85">
        <v>25584828</v>
      </c>
      <c r="B12777" s="84" t="s">
        <v>18291</v>
      </c>
    </row>
    <row r="12778" spans="1:3" ht="11.5" hidden="1" x14ac:dyDescent="0.25">
      <c r="A12778" s="85">
        <v>25586698</v>
      </c>
      <c r="B12778" s="84" t="s">
        <v>18292</v>
      </c>
    </row>
    <row r="12779" spans="1:3" ht="11.5" hidden="1" x14ac:dyDescent="0.25">
      <c r="A12779" s="85">
        <v>25584905</v>
      </c>
      <c r="B12779" s="84" t="s">
        <v>18293</v>
      </c>
    </row>
    <row r="12780" spans="1:3" ht="11.5" x14ac:dyDescent="0.25">
      <c r="A12780" s="85">
        <v>27069091</v>
      </c>
      <c r="B12780" s="84" t="s">
        <v>6625</v>
      </c>
      <c r="C12780" s="82" t="s">
        <v>6618</v>
      </c>
    </row>
    <row r="12781" spans="1:3" ht="11.5" x14ac:dyDescent="0.25">
      <c r="A12781" s="85">
        <v>25428463</v>
      </c>
      <c r="B12781" s="84" t="s">
        <v>6626</v>
      </c>
      <c r="C12781" s="82" t="s">
        <v>6618</v>
      </c>
    </row>
    <row r="12782" spans="1:3" ht="11.5" hidden="1" x14ac:dyDescent="0.25">
      <c r="A12782" s="85">
        <v>25587487</v>
      </c>
      <c r="B12782" s="84" t="s">
        <v>18294</v>
      </c>
    </row>
    <row r="12783" spans="1:3" ht="11.5" hidden="1" x14ac:dyDescent="0.25">
      <c r="A12783" s="85">
        <v>27008763</v>
      </c>
      <c r="B12783" s="84" t="s">
        <v>18295</v>
      </c>
    </row>
    <row r="12784" spans="1:3" ht="11.5" hidden="1" x14ac:dyDescent="0.25">
      <c r="A12784" s="85">
        <v>25400052</v>
      </c>
      <c r="B12784" s="84" t="s">
        <v>18296</v>
      </c>
    </row>
    <row r="12785" spans="1:3" ht="11.5" hidden="1" x14ac:dyDescent="0.25">
      <c r="A12785" s="85">
        <v>25462018</v>
      </c>
      <c r="B12785" s="84" t="s">
        <v>18297</v>
      </c>
    </row>
    <row r="12786" spans="1:3" ht="11.5" hidden="1" x14ac:dyDescent="0.25">
      <c r="A12786" s="85">
        <v>27187462</v>
      </c>
      <c r="B12786" s="84" t="s">
        <v>18298</v>
      </c>
    </row>
    <row r="12787" spans="1:3" ht="11.5" hidden="1" x14ac:dyDescent="0.25">
      <c r="A12787" s="85">
        <v>25428543</v>
      </c>
      <c r="B12787" s="84" t="s">
        <v>18299</v>
      </c>
    </row>
    <row r="12788" spans="1:3" ht="11.5" hidden="1" x14ac:dyDescent="0.25">
      <c r="A12788" s="85">
        <v>27187466</v>
      </c>
      <c r="B12788" s="84" t="s">
        <v>18300</v>
      </c>
    </row>
    <row r="12789" spans="1:3" ht="11.5" hidden="1" x14ac:dyDescent="0.25">
      <c r="A12789" s="85">
        <v>25266523</v>
      </c>
      <c r="B12789" s="84" t="s">
        <v>18301</v>
      </c>
    </row>
    <row r="12790" spans="1:3" ht="11.5" hidden="1" x14ac:dyDescent="0.25">
      <c r="A12790" s="85">
        <v>25436662</v>
      </c>
      <c r="B12790" s="84" t="s">
        <v>18302</v>
      </c>
    </row>
    <row r="12791" spans="1:3" ht="11.5" hidden="1" x14ac:dyDescent="0.25">
      <c r="A12791" s="85">
        <v>25437104</v>
      </c>
      <c r="B12791" s="84" t="s">
        <v>18303</v>
      </c>
    </row>
    <row r="12792" spans="1:3" ht="11.5" hidden="1" x14ac:dyDescent="0.25">
      <c r="A12792" s="85">
        <v>25399944</v>
      </c>
      <c r="B12792" s="84" t="s">
        <v>18304</v>
      </c>
    </row>
    <row r="12793" spans="1:3" ht="11.5" hidden="1" x14ac:dyDescent="0.25">
      <c r="A12793" s="85">
        <v>27187187</v>
      </c>
      <c r="B12793" s="84" t="s">
        <v>18305</v>
      </c>
    </row>
    <row r="12794" spans="1:3" ht="11.5" hidden="1" x14ac:dyDescent="0.25">
      <c r="A12794" s="85">
        <v>25588307</v>
      </c>
      <c r="B12794" s="84" t="s">
        <v>18306</v>
      </c>
    </row>
    <row r="12795" spans="1:3" ht="11.5" x14ac:dyDescent="0.25">
      <c r="A12795" s="85">
        <v>27178689</v>
      </c>
      <c r="B12795" s="84" t="s">
        <v>6627</v>
      </c>
      <c r="C12795" s="82" t="s">
        <v>6628</v>
      </c>
    </row>
    <row r="12796" spans="1:3" ht="11.5" x14ac:dyDescent="0.25">
      <c r="A12796" s="85">
        <v>27108989</v>
      </c>
      <c r="B12796" s="84" t="s">
        <v>6629</v>
      </c>
      <c r="C12796" s="82" t="s">
        <v>6628</v>
      </c>
    </row>
    <row r="12797" spans="1:3" ht="11.5" x14ac:dyDescent="0.25">
      <c r="A12797" s="85">
        <v>27108953</v>
      </c>
      <c r="B12797" s="84" t="s">
        <v>6630</v>
      </c>
      <c r="C12797" s="82" t="s">
        <v>6628</v>
      </c>
    </row>
    <row r="12798" spans="1:3" ht="11.5" x14ac:dyDescent="0.25">
      <c r="A12798" s="85">
        <v>27107373</v>
      </c>
      <c r="B12798" s="84" t="s">
        <v>6631</v>
      </c>
      <c r="C12798" s="82" t="s">
        <v>6628</v>
      </c>
    </row>
    <row r="12799" spans="1:3" ht="11.5" hidden="1" x14ac:dyDescent="0.25">
      <c r="A12799" s="85">
        <v>27002727</v>
      </c>
      <c r="B12799" s="84" t="s">
        <v>18307</v>
      </c>
    </row>
    <row r="12800" spans="1:3" ht="11.5" x14ac:dyDescent="0.25">
      <c r="A12800" s="85">
        <v>25573712</v>
      </c>
      <c r="B12800" s="84" t="s">
        <v>6632</v>
      </c>
      <c r="C12800" s="82" t="s">
        <v>6628</v>
      </c>
    </row>
    <row r="12801" spans="1:3" ht="11.5" hidden="1" x14ac:dyDescent="0.25">
      <c r="A12801" s="85">
        <v>27123579</v>
      </c>
      <c r="B12801" s="84" t="s">
        <v>18308</v>
      </c>
    </row>
    <row r="12802" spans="1:3" ht="11.5" hidden="1" x14ac:dyDescent="0.25">
      <c r="A12802" s="85">
        <v>25198151</v>
      </c>
      <c r="B12802" s="84" t="s">
        <v>18309</v>
      </c>
    </row>
    <row r="12803" spans="1:3" ht="11.5" hidden="1" x14ac:dyDescent="0.25">
      <c r="A12803" s="85">
        <v>25454521</v>
      </c>
      <c r="B12803" s="84" t="s">
        <v>18310</v>
      </c>
    </row>
    <row r="12804" spans="1:3" ht="11.5" hidden="1" x14ac:dyDescent="0.25">
      <c r="A12804" s="85">
        <v>27173452</v>
      </c>
      <c r="B12804" s="84" t="s">
        <v>18311</v>
      </c>
    </row>
    <row r="12805" spans="1:3" ht="11.5" hidden="1" x14ac:dyDescent="0.25">
      <c r="A12805" s="85">
        <v>27069163</v>
      </c>
      <c r="B12805" s="84" t="s">
        <v>18312</v>
      </c>
    </row>
    <row r="12806" spans="1:3" ht="11.5" hidden="1" x14ac:dyDescent="0.25">
      <c r="A12806" s="85">
        <v>27183990</v>
      </c>
      <c r="B12806" s="84" t="s">
        <v>18313</v>
      </c>
    </row>
    <row r="12807" spans="1:3" ht="11.5" x14ac:dyDescent="0.25">
      <c r="A12807" s="85">
        <v>25568596</v>
      </c>
      <c r="B12807" s="84" t="s">
        <v>6633</v>
      </c>
      <c r="C12807" s="82" t="s">
        <v>6634</v>
      </c>
    </row>
    <row r="12808" spans="1:3" ht="11.5" hidden="1" x14ac:dyDescent="0.25">
      <c r="A12808" s="85">
        <v>25574869</v>
      </c>
      <c r="B12808" s="84" t="s">
        <v>18314</v>
      </c>
    </row>
    <row r="12809" spans="1:3" ht="11.5" hidden="1" x14ac:dyDescent="0.25">
      <c r="A12809" s="85">
        <v>25401124</v>
      </c>
      <c r="B12809" s="84" t="s">
        <v>18315</v>
      </c>
    </row>
    <row r="12810" spans="1:3" ht="11.5" x14ac:dyDescent="0.25">
      <c r="A12810" s="85">
        <v>25467207</v>
      </c>
      <c r="B12810" s="84" t="s">
        <v>6635</v>
      </c>
      <c r="C12810" s="82" t="s">
        <v>6634</v>
      </c>
    </row>
    <row r="12811" spans="1:3" ht="11.5" hidden="1" x14ac:dyDescent="0.25">
      <c r="A12811" s="85">
        <v>25511247</v>
      </c>
      <c r="B12811" s="84" t="s">
        <v>18316</v>
      </c>
    </row>
    <row r="12812" spans="1:3" ht="11.5" hidden="1" x14ac:dyDescent="0.25">
      <c r="A12812" s="85">
        <v>27014155</v>
      </c>
      <c r="B12812" s="84" t="s">
        <v>18317</v>
      </c>
    </row>
    <row r="12813" spans="1:3" ht="11.5" hidden="1" x14ac:dyDescent="0.25">
      <c r="A12813" s="85">
        <v>25966144</v>
      </c>
      <c r="B12813" s="84" t="s">
        <v>18318</v>
      </c>
    </row>
    <row r="12814" spans="1:3" ht="11.5" hidden="1" x14ac:dyDescent="0.25">
      <c r="A12814" s="85">
        <v>25112148</v>
      </c>
      <c r="B12814" s="84" t="s">
        <v>18319</v>
      </c>
    </row>
    <row r="12815" spans="1:3" ht="11.5" hidden="1" x14ac:dyDescent="0.25">
      <c r="A12815" s="85">
        <v>25130596</v>
      </c>
      <c r="B12815" s="84" t="s">
        <v>18320</v>
      </c>
    </row>
    <row r="12816" spans="1:3" ht="11.5" hidden="1" x14ac:dyDescent="0.25">
      <c r="A12816" s="85">
        <v>27159156</v>
      </c>
      <c r="B12816" s="84" t="s">
        <v>18321</v>
      </c>
    </row>
    <row r="12817" spans="1:3" ht="11.5" x14ac:dyDescent="0.25">
      <c r="A12817" s="85">
        <v>25307894</v>
      </c>
      <c r="B12817" s="84" t="s">
        <v>7299</v>
      </c>
      <c r="C12817" s="82" t="s">
        <v>6634</v>
      </c>
    </row>
    <row r="12818" spans="1:3" ht="11.5" hidden="1" x14ac:dyDescent="0.25">
      <c r="A12818" s="85">
        <v>27069103</v>
      </c>
      <c r="B12818" s="84" t="s">
        <v>18322</v>
      </c>
    </row>
    <row r="12819" spans="1:3" ht="11.5" hidden="1" x14ac:dyDescent="0.25">
      <c r="A12819" s="85">
        <v>27069127</v>
      </c>
      <c r="B12819" s="84" t="s">
        <v>18323</v>
      </c>
    </row>
    <row r="12820" spans="1:3" ht="11.5" x14ac:dyDescent="0.25">
      <c r="A12820" s="85">
        <v>25473078</v>
      </c>
      <c r="B12820" s="84" t="s">
        <v>6637</v>
      </c>
      <c r="C12820" s="82" t="s">
        <v>6634</v>
      </c>
    </row>
    <row r="12821" spans="1:3" ht="11.5" hidden="1" x14ac:dyDescent="0.25">
      <c r="A12821" s="85">
        <v>27033472</v>
      </c>
      <c r="B12821" s="84" t="s">
        <v>18324</v>
      </c>
    </row>
    <row r="12822" spans="1:3" ht="11.5" hidden="1" x14ac:dyDescent="0.25">
      <c r="A12822" s="85">
        <v>27122652</v>
      </c>
      <c r="B12822" s="84" t="s">
        <v>18325</v>
      </c>
    </row>
    <row r="12823" spans="1:3" ht="11.5" hidden="1" x14ac:dyDescent="0.25">
      <c r="A12823" s="85">
        <v>27139549</v>
      </c>
      <c r="B12823" s="84" t="s">
        <v>18326</v>
      </c>
    </row>
    <row r="12824" spans="1:3" ht="11.5" hidden="1" x14ac:dyDescent="0.25">
      <c r="A12824" s="85">
        <v>25093167</v>
      </c>
      <c r="B12824" s="84" t="s">
        <v>18327</v>
      </c>
    </row>
    <row r="12825" spans="1:3" ht="11.5" hidden="1" x14ac:dyDescent="0.25">
      <c r="A12825" s="85">
        <v>27005349</v>
      </c>
      <c r="B12825" s="84" t="s">
        <v>18328</v>
      </c>
    </row>
    <row r="12826" spans="1:3" ht="11.5" hidden="1" x14ac:dyDescent="0.25">
      <c r="A12826" s="85">
        <v>27139560</v>
      </c>
      <c r="B12826" s="84" t="s">
        <v>18329</v>
      </c>
    </row>
    <row r="12827" spans="1:3" ht="11.5" x14ac:dyDescent="0.25">
      <c r="A12827" s="85">
        <v>25473684</v>
      </c>
      <c r="B12827" s="84" t="s">
        <v>6638</v>
      </c>
      <c r="C12827" s="82" t="s">
        <v>6639</v>
      </c>
    </row>
    <row r="12828" spans="1:3" ht="11.5" x14ac:dyDescent="0.25">
      <c r="A12828" s="85">
        <v>27067643</v>
      </c>
      <c r="B12828" s="84" t="s">
        <v>6640</v>
      </c>
      <c r="C12828" s="82" t="s">
        <v>6639</v>
      </c>
    </row>
    <row r="12829" spans="1:3" ht="11.5" hidden="1" x14ac:dyDescent="0.25">
      <c r="A12829" s="85">
        <v>27145102</v>
      </c>
      <c r="B12829" s="84" t="s">
        <v>18330</v>
      </c>
    </row>
    <row r="12830" spans="1:3" ht="11.5" x14ac:dyDescent="0.25">
      <c r="A12830" s="85">
        <v>27076237</v>
      </c>
      <c r="B12830" s="84" t="s">
        <v>6641</v>
      </c>
      <c r="C12830" s="82" t="s">
        <v>6639</v>
      </c>
    </row>
    <row r="12831" spans="1:3" ht="11.5" hidden="1" x14ac:dyDescent="0.25">
      <c r="A12831" s="85">
        <v>27168155</v>
      </c>
      <c r="B12831" s="84" t="s">
        <v>18331</v>
      </c>
    </row>
    <row r="12832" spans="1:3" ht="11.5" hidden="1" x14ac:dyDescent="0.25">
      <c r="A12832" s="85">
        <v>27161577</v>
      </c>
      <c r="B12832" s="84" t="s">
        <v>18332</v>
      </c>
    </row>
    <row r="12833" spans="1:3" ht="11.5" x14ac:dyDescent="0.25">
      <c r="A12833" s="85">
        <v>25565461</v>
      </c>
      <c r="B12833" s="84" t="s">
        <v>6642</v>
      </c>
      <c r="C12833" s="82" t="s">
        <v>6639</v>
      </c>
    </row>
    <row r="12834" spans="1:3" ht="11.5" x14ac:dyDescent="0.25">
      <c r="A12834" s="85">
        <v>25067311</v>
      </c>
      <c r="B12834" s="84" t="s">
        <v>6643</v>
      </c>
      <c r="C12834" s="82" t="s">
        <v>6644</v>
      </c>
    </row>
    <row r="12835" spans="1:3" ht="11.5" x14ac:dyDescent="0.25">
      <c r="A12835" s="85">
        <v>25428011</v>
      </c>
      <c r="B12835" s="84" t="s">
        <v>6645</v>
      </c>
      <c r="C12835" s="82" t="s">
        <v>6644</v>
      </c>
    </row>
    <row r="12836" spans="1:3" ht="11.5" hidden="1" x14ac:dyDescent="0.25">
      <c r="A12836" s="85">
        <v>27112119</v>
      </c>
      <c r="B12836" s="84" t="s">
        <v>18333</v>
      </c>
    </row>
    <row r="12837" spans="1:3" ht="11.5" hidden="1" x14ac:dyDescent="0.25">
      <c r="A12837" s="85">
        <v>27108950</v>
      </c>
      <c r="B12837" s="84" t="s">
        <v>18334</v>
      </c>
    </row>
    <row r="12838" spans="1:3" ht="11.5" hidden="1" x14ac:dyDescent="0.25">
      <c r="A12838" s="85">
        <v>27154903</v>
      </c>
      <c r="B12838" s="84" t="s">
        <v>18335</v>
      </c>
    </row>
    <row r="12839" spans="1:3" ht="11.5" hidden="1" x14ac:dyDescent="0.25">
      <c r="A12839" s="85">
        <v>27154909</v>
      </c>
      <c r="B12839" s="84" t="s">
        <v>18336</v>
      </c>
    </row>
    <row r="12840" spans="1:3" ht="11.5" hidden="1" x14ac:dyDescent="0.25">
      <c r="A12840" s="85">
        <v>27200590</v>
      </c>
      <c r="B12840" s="84" t="s">
        <v>26429</v>
      </c>
    </row>
    <row r="12841" spans="1:3" ht="11.5" hidden="1" x14ac:dyDescent="0.25">
      <c r="A12841" s="85">
        <v>25588209</v>
      </c>
      <c r="B12841" s="84" t="s">
        <v>18337</v>
      </c>
    </row>
    <row r="12842" spans="1:3" ht="11.5" hidden="1" x14ac:dyDescent="0.25">
      <c r="A12842" s="85">
        <v>27123631</v>
      </c>
      <c r="B12842" s="84" t="s">
        <v>18338</v>
      </c>
    </row>
    <row r="12843" spans="1:3" ht="11.5" hidden="1" x14ac:dyDescent="0.25">
      <c r="A12843" s="85">
        <v>27123767</v>
      </c>
      <c r="B12843" s="84" t="s">
        <v>18339</v>
      </c>
    </row>
    <row r="12844" spans="1:3" ht="11.5" hidden="1" x14ac:dyDescent="0.25">
      <c r="A12844" s="85">
        <v>27123884</v>
      </c>
      <c r="B12844" s="84" t="s">
        <v>18340</v>
      </c>
    </row>
    <row r="12845" spans="1:3" ht="11.5" hidden="1" x14ac:dyDescent="0.25">
      <c r="A12845" s="85">
        <v>27123881</v>
      </c>
      <c r="B12845" s="84" t="s">
        <v>18341</v>
      </c>
    </row>
    <row r="12846" spans="1:3" ht="11.5" hidden="1" x14ac:dyDescent="0.25">
      <c r="A12846" s="85">
        <v>27080360</v>
      </c>
      <c r="B12846" s="84" t="s">
        <v>18342</v>
      </c>
    </row>
    <row r="12847" spans="1:3" ht="11.5" hidden="1" x14ac:dyDescent="0.25">
      <c r="A12847" s="85">
        <v>25160129</v>
      </c>
      <c r="B12847" s="84" t="s">
        <v>18343</v>
      </c>
    </row>
    <row r="12848" spans="1:3" ht="11.5" hidden="1" x14ac:dyDescent="0.25">
      <c r="A12848" s="85">
        <v>25067401</v>
      </c>
      <c r="B12848" s="84" t="s">
        <v>18344</v>
      </c>
    </row>
    <row r="12849" spans="1:2" ht="11.5" hidden="1" x14ac:dyDescent="0.25">
      <c r="A12849" s="85">
        <v>25472311</v>
      </c>
      <c r="B12849" s="84" t="s">
        <v>18345</v>
      </c>
    </row>
    <row r="12850" spans="1:2" ht="11.5" hidden="1" x14ac:dyDescent="0.25">
      <c r="A12850" s="85">
        <v>25588166</v>
      </c>
      <c r="B12850" s="84" t="s">
        <v>18346</v>
      </c>
    </row>
    <row r="12851" spans="1:2" ht="11.5" hidden="1" x14ac:dyDescent="0.25">
      <c r="A12851" s="85">
        <v>27023675</v>
      </c>
      <c r="B12851" s="84" t="s">
        <v>18347</v>
      </c>
    </row>
    <row r="12852" spans="1:2" ht="11.5" hidden="1" x14ac:dyDescent="0.25">
      <c r="A12852" s="85">
        <v>27138258</v>
      </c>
      <c r="B12852" s="84" t="s">
        <v>18348</v>
      </c>
    </row>
    <row r="12853" spans="1:2" ht="11.5" hidden="1" x14ac:dyDescent="0.25">
      <c r="A12853" s="85">
        <v>25591610</v>
      </c>
      <c r="B12853" s="84" t="s">
        <v>18349</v>
      </c>
    </row>
    <row r="12854" spans="1:2" ht="11.5" hidden="1" x14ac:dyDescent="0.25">
      <c r="A12854" s="85">
        <v>25117266</v>
      </c>
      <c r="B12854" s="84" t="s">
        <v>18350</v>
      </c>
    </row>
    <row r="12855" spans="1:2" ht="11.5" hidden="1" x14ac:dyDescent="0.25">
      <c r="A12855" s="85">
        <v>27104744</v>
      </c>
      <c r="B12855" s="84" t="s">
        <v>18351</v>
      </c>
    </row>
    <row r="12856" spans="1:2" ht="11.5" hidden="1" x14ac:dyDescent="0.25">
      <c r="A12856" s="85">
        <v>27104746</v>
      </c>
      <c r="B12856" s="84" t="s">
        <v>18352</v>
      </c>
    </row>
    <row r="12857" spans="1:2" ht="11.5" hidden="1" x14ac:dyDescent="0.25">
      <c r="A12857" s="85">
        <v>25115796</v>
      </c>
      <c r="B12857" s="84" t="s">
        <v>18353</v>
      </c>
    </row>
    <row r="12858" spans="1:2" ht="11.5" hidden="1" x14ac:dyDescent="0.25">
      <c r="A12858" s="85">
        <v>27123798</v>
      </c>
      <c r="B12858" s="84" t="s">
        <v>18354</v>
      </c>
    </row>
    <row r="12859" spans="1:2" ht="11.5" hidden="1" x14ac:dyDescent="0.25">
      <c r="A12859" s="85">
        <v>27123637</v>
      </c>
      <c r="B12859" s="84" t="s">
        <v>18355</v>
      </c>
    </row>
    <row r="12860" spans="1:2" ht="11.5" hidden="1" x14ac:dyDescent="0.25">
      <c r="A12860" s="85">
        <v>27123568</v>
      </c>
      <c r="B12860" s="84" t="s">
        <v>18356</v>
      </c>
    </row>
    <row r="12861" spans="1:2" ht="11.5" hidden="1" x14ac:dyDescent="0.25">
      <c r="A12861" s="85">
        <v>27091134</v>
      </c>
      <c r="B12861" s="84" t="s">
        <v>18357</v>
      </c>
    </row>
    <row r="12862" spans="1:2" ht="11.5" hidden="1" x14ac:dyDescent="0.25">
      <c r="A12862" s="85">
        <v>27159057</v>
      </c>
      <c r="B12862" s="84" t="s">
        <v>18358</v>
      </c>
    </row>
    <row r="12863" spans="1:2" ht="11.5" hidden="1" x14ac:dyDescent="0.25">
      <c r="A12863" s="85">
        <v>27123638</v>
      </c>
      <c r="B12863" s="84" t="s">
        <v>18359</v>
      </c>
    </row>
    <row r="12864" spans="1:2" ht="11.5" hidden="1" x14ac:dyDescent="0.25">
      <c r="A12864" s="85">
        <v>27122502</v>
      </c>
      <c r="B12864" s="84" t="s">
        <v>18360</v>
      </c>
    </row>
    <row r="12865" spans="1:3" ht="11.5" hidden="1" x14ac:dyDescent="0.25">
      <c r="A12865" s="85">
        <v>25574870</v>
      </c>
      <c r="B12865" s="84" t="s">
        <v>18361</v>
      </c>
    </row>
    <row r="12866" spans="1:3" ht="11.5" hidden="1" x14ac:dyDescent="0.25">
      <c r="A12866" s="85">
        <v>27123799</v>
      </c>
      <c r="B12866" s="84" t="s">
        <v>18362</v>
      </c>
    </row>
    <row r="12867" spans="1:3" ht="11.5" x14ac:dyDescent="0.25">
      <c r="A12867" s="85">
        <v>25574685</v>
      </c>
      <c r="B12867" s="84" t="s">
        <v>6646</v>
      </c>
      <c r="C12867" s="82" t="s">
        <v>6644</v>
      </c>
    </row>
    <row r="12868" spans="1:3" ht="11.5" x14ac:dyDescent="0.25">
      <c r="A12868" s="85">
        <v>25473692</v>
      </c>
      <c r="B12868" s="84" t="s">
        <v>6647</v>
      </c>
      <c r="C12868" s="82" t="s">
        <v>6644</v>
      </c>
    </row>
    <row r="12869" spans="1:3" ht="11.5" x14ac:dyDescent="0.25">
      <c r="A12869" s="85">
        <v>25555977</v>
      </c>
      <c r="B12869" s="84" t="s">
        <v>6648</v>
      </c>
      <c r="C12869" s="82" t="s">
        <v>6644</v>
      </c>
    </row>
    <row r="12870" spans="1:3" ht="11.5" x14ac:dyDescent="0.25">
      <c r="A12870" s="85">
        <v>25473131</v>
      </c>
      <c r="B12870" s="84" t="s">
        <v>6649</v>
      </c>
      <c r="C12870" s="82" t="s">
        <v>6644</v>
      </c>
    </row>
    <row r="12871" spans="1:3" ht="11.5" hidden="1" x14ac:dyDescent="0.25">
      <c r="A12871" s="85">
        <v>25588229</v>
      </c>
      <c r="B12871" s="84" t="s">
        <v>26430</v>
      </c>
    </row>
    <row r="12872" spans="1:3" ht="11.5" x14ac:dyDescent="0.25">
      <c r="A12872" s="85">
        <v>25568556</v>
      </c>
      <c r="B12872" s="84" t="s">
        <v>6650</v>
      </c>
      <c r="C12872" s="82" t="s">
        <v>6644</v>
      </c>
    </row>
    <row r="12873" spans="1:3" ht="11.5" hidden="1" x14ac:dyDescent="0.25">
      <c r="A12873" s="85">
        <v>25461409</v>
      </c>
      <c r="B12873" s="84" t="s">
        <v>18364</v>
      </c>
    </row>
    <row r="12874" spans="1:3" ht="11.5" x14ac:dyDescent="0.25">
      <c r="A12874" s="85">
        <v>25458413</v>
      </c>
      <c r="B12874" s="84" t="s">
        <v>6651</v>
      </c>
      <c r="C12874" s="82" t="s">
        <v>6652</v>
      </c>
    </row>
    <row r="12875" spans="1:3" ht="11.5" x14ac:dyDescent="0.25">
      <c r="A12875" s="85">
        <v>25458415</v>
      </c>
      <c r="B12875" s="84" t="s">
        <v>6653</v>
      </c>
      <c r="C12875" s="82" t="s">
        <v>6652</v>
      </c>
    </row>
    <row r="12876" spans="1:3" ht="11.5" x14ac:dyDescent="0.25">
      <c r="A12876" s="85">
        <v>27106830</v>
      </c>
      <c r="B12876" s="84" t="s">
        <v>6654</v>
      </c>
      <c r="C12876" s="82" t="s">
        <v>6652</v>
      </c>
    </row>
    <row r="12877" spans="1:3" ht="11.5" x14ac:dyDescent="0.25">
      <c r="A12877" s="85">
        <v>25462192</v>
      </c>
      <c r="B12877" s="84" t="s">
        <v>6655</v>
      </c>
      <c r="C12877" s="82" t="s">
        <v>6652</v>
      </c>
    </row>
    <row r="12878" spans="1:3" ht="11.5" hidden="1" x14ac:dyDescent="0.25">
      <c r="A12878" s="85">
        <v>27138554</v>
      </c>
      <c r="B12878" s="84" t="s">
        <v>18366</v>
      </c>
    </row>
    <row r="12879" spans="1:3" ht="11.5" hidden="1" x14ac:dyDescent="0.25">
      <c r="A12879" s="85">
        <v>27109164</v>
      </c>
      <c r="B12879" s="84" t="s">
        <v>18367</v>
      </c>
    </row>
    <row r="12880" spans="1:3" ht="11.5" hidden="1" x14ac:dyDescent="0.25">
      <c r="A12880" s="85">
        <v>25426902</v>
      </c>
      <c r="B12880" s="84" t="s">
        <v>18368</v>
      </c>
    </row>
    <row r="12881" spans="1:3" ht="11.5" x14ac:dyDescent="0.25">
      <c r="A12881" s="85">
        <v>25462865</v>
      </c>
      <c r="B12881" s="84" t="s">
        <v>6656</v>
      </c>
      <c r="C12881" s="82" t="s">
        <v>6652</v>
      </c>
    </row>
    <row r="12882" spans="1:3" ht="11.5" x14ac:dyDescent="0.25">
      <c r="A12882" s="85">
        <v>25582138</v>
      </c>
      <c r="B12882" s="84" t="s">
        <v>6657</v>
      </c>
      <c r="C12882" s="82" t="s">
        <v>6652</v>
      </c>
    </row>
    <row r="12883" spans="1:3" ht="11.5" x14ac:dyDescent="0.25">
      <c r="A12883" s="85">
        <v>25574091</v>
      </c>
      <c r="B12883" s="84" t="s">
        <v>6658</v>
      </c>
      <c r="C12883" s="82" t="s">
        <v>6652</v>
      </c>
    </row>
    <row r="12884" spans="1:3" ht="11.5" x14ac:dyDescent="0.25">
      <c r="A12884" s="85">
        <v>25579654</v>
      </c>
      <c r="B12884" s="84" t="s">
        <v>6659</v>
      </c>
      <c r="C12884" s="82" t="s">
        <v>6652</v>
      </c>
    </row>
    <row r="12885" spans="1:3" ht="11.5" hidden="1" x14ac:dyDescent="0.25">
      <c r="A12885" s="85">
        <v>25397695</v>
      </c>
      <c r="B12885" s="84" t="s">
        <v>18369</v>
      </c>
    </row>
    <row r="12886" spans="1:3" ht="11.5" hidden="1" x14ac:dyDescent="0.25">
      <c r="A12886" s="85">
        <v>25461470</v>
      </c>
      <c r="B12886" s="84" t="s">
        <v>18370</v>
      </c>
    </row>
    <row r="12887" spans="1:3" ht="11.5" x14ac:dyDescent="0.25">
      <c r="A12887" s="85">
        <v>25572235</v>
      </c>
      <c r="B12887" s="84" t="s">
        <v>6660</v>
      </c>
      <c r="C12887" s="82" t="s">
        <v>6652</v>
      </c>
    </row>
    <row r="12888" spans="1:3" ht="11.5" hidden="1" x14ac:dyDescent="0.25">
      <c r="A12888" s="85">
        <v>25575705</v>
      </c>
      <c r="B12888" s="84" t="s">
        <v>18371</v>
      </c>
    </row>
    <row r="12889" spans="1:3" ht="11.5" hidden="1" x14ac:dyDescent="0.25">
      <c r="A12889" s="85">
        <v>25577401</v>
      </c>
      <c r="B12889" s="84" t="s">
        <v>18372</v>
      </c>
    </row>
    <row r="12890" spans="1:3" ht="11.5" hidden="1" x14ac:dyDescent="0.25">
      <c r="A12890" s="85">
        <v>25578552</v>
      </c>
      <c r="B12890" s="84" t="s">
        <v>18373</v>
      </c>
    </row>
    <row r="12891" spans="1:3" ht="11.5" hidden="1" x14ac:dyDescent="0.25">
      <c r="A12891" s="85">
        <v>25579830</v>
      </c>
      <c r="B12891" s="84" t="s">
        <v>18374</v>
      </c>
    </row>
    <row r="12892" spans="1:3" ht="11.5" hidden="1" x14ac:dyDescent="0.25">
      <c r="A12892" s="85">
        <v>25578339</v>
      </c>
      <c r="B12892" s="84" t="s">
        <v>18375</v>
      </c>
    </row>
    <row r="12893" spans="1:3" ht="11.5" hidden="1" x14ac:dyDescent="0.25">
      <c r="A12893" s="85">
        <v>25496742</v>
      </c>
      <c r="B12893" s="84" t="s">
        <v>18376</v>
      </c>
    </row>
    <row r="12894" spans="1:3" ht="11.5" hidden="1" x14ac:dyDescent="0.25">
      <c r="A12894" s="85">
        <v>25588208</v>
      </c>
      <c r="B12894" s="84" t="s">
        <v>18377</v>
      </c>
    </row>
    <row r="12895" spans="1:3" ht="11.5" hidden="1" x14ac:dyDescent="0.25">
      <c r="A12895" s="85">
        <v>25583687</v>
      </c>
      <c r="B12895" s="84" t="s">
        <v>18378</v>
      </c>
    </row>
    <row r="12896" spans="1:3" ht="11.5" hidden="1" x14ac:dyDescent="0.25">
      <c r="A12896" s="85">
        <v>25400921</v>
      </c>
      <c r="B12896" s="84" t="s">
        <v>18379</v>
      </c>
    </row>
    <row r="12897" spans="1:3" ht="11.5" hidden="1" x14ac:dyDescent="0.25">
      <c r="A12897" s="85">
        <v>25509873</v>
      </c>
      <c r="B12897" s="84" t="s">
        <v>18380</v>
      </c>
    </row>
    <row r="12898" spans="1:3" ht="11.5" hidden="1" x14ac:dyDescent="0.25">
      <c r="A12898" s="85">
        <v>25588036</v>
      </c>
      <c r="B12898" s="84" t="s">
        <v>18381</v>
      </c>
    </row>
    <row r="12899" spans="1:3" ht="11.5" x14ac:dyDescent="0.25">
      <c r="A12899" s="85">
        <v>25473144</v>
      </c>
      <c r="B12899" s="84" t="s">
        <v>6661</v>
      </c>
      <c r="C12899" s="82" t="s">
        <v>6652</v>
      </c>
    </row>
    <row r="12900" spans="1:3" ht="11.5" hidden="1" x14ac:dyDescent="0.25">
      <c r="A12900" s="85">
        <v>25481932</v>
      </c>
      <c r="B12900" s="84" t="s">
        <v>18382</v>
      </c>
    </row>
    <row r="12901" spans="1:3" ht="11.5" hidden="1" x14ac:dyDescent="0.25">
      <c r="A12901" s="85">
        <v>25583666</v>
      </c>
      <c r="B12901" s="84" t="s">
        <v>18383</v>
      </c>
    </row>
    <row r="12902" spans="1:3" ht="11.5" hidden="1" x14ac:dyDescent="0.25">
      <c r="A12902" s="85">
        <v>25583667</v>
      </c>
      <c r="B12902" s="84" t="s">
        <v>18384</v>
      </c>
    </row>
    <row r="12903" spans="1:3" ht="11.5" hidden="1" x14ac:dyDescent="0.25">
      <c r="A12903" s="85">
        <v>25581495</v>
      </c>
      <c r="B12903" s="84" t="s">
        <v>18385</v>
      </c>
    </row>
    <row r="12904" spans="1:3" ht="11.5" hidden="1" x14ac:dyDescent="0.25">
      <c r="A12904" s="85">
        <v>25583327</v>
      </c>
      <c r="B12904" s="84" t="s">
        <v>18386</v>
      </c>
    </row>
    <row r="12905" spans="1:3" ht="11.5" hidden="1" x14ac:dyDescent="0.25">
      <c r="A12905" s="85">
        <v>25444943</v>
      </c>
      <c r="B12905" s="84" t="s">
        <v>18387</v>
      </c>
    </row>
    <row r="12906" spans="1:3" ht="11.5" hidden="1" x14ac:dyDescent="0.25">
      <c r="A12906" s="85">
        <v>25459153</v>
      </c>
      <c r="B12906" s="84" t="s">
        <v>18388</v>
      </c>
    </row>
    <row r="12907" spans="1:3" ht="11.5" hidden="1" x14ac:dyDescent="0.25">
      <c r="A12907" s="85">
        <v>25588160</v>
      </c>
      <c r="B12907" s="84" t="s">
        <v>18389</v>
      </c>
    </row>
    <row r="12908" spans="1:3" ht="11.5" x14ac:dyDescent="0.25">
      <c r="A12908" s="85">
        <v>25473145</v>
      </c>
      <c r="B12908" s="84" t="s">
        <v>6662</v>
      </c>
      <c r="C12908" s="82" t="s">
        <v>6652</v>
      </c>
    </row>
    <row r="12909" spans="1:3" ht="11.5" hidden="1" x14ac:dyDescent="0.25">
      <c r="A12909" s="85">
        <v>25583501</v>
      </c>
      <c r="B12909" s="84" t="s">
        <v>18390</v>
      </c>
    </row>
    <row r="12910" spans="1:3" ht="11.5" hidden="1" x14ac:dyDescent="0.25">
      <c r="A12910" s="85">
        <v>25590907</v>
      </c>
      <c r="B12910" s="84" t="s">
        <v>18391</v>
      </c>
    </row>
    <row r="12911" spans="1:3" ht="11.5" hidden="1" x14ac:dyDescent="0.25">
      <c r="A12911" s="85">
        <v>25463431</v>
      </c>
      <c r="B12911" s="84" t="s">
        <v>18392</v>
      </c>
    </row>
    <row r="12912" spans="1:3" ht="11.5" hidden="1" x14ac:dyDescent="0.25">
      <c r="A12912" s="85">
        <v>25579481</v>
      </c>
      <c r="B12912" s="84" t="s">
        <v>18393</v>
      </c>
    </row>
    <row r="12913" spans="1:3" ht="11.5" hidden="1" x14ac:dyDescent="0.25">
      <c r="A12913" s="85">
        <v>25580141</v>
      </c>
      <c r="B12913" s="84" t="s">
        <v>18394</v>
      </c>
    </row>
    <row r="12914" spans="1:3" ht="11.5" x14ac:dyDescent="0.25">
      <c r="A12914" s="85">
        <v>25579655</v>
      </c>
      <c r="B12914" s="84" t="s">
        <v>6663</v>
      </c>
      <c r="C12914" s="82" t="s">
        <v>6652</v>
      </c>
    </row>
    <row r="12915" spans="1:3" ht="11.5" hidden="1" x14ac:dyDescent="0.25">
      <c r="A12915" s="85">
        <v>25401078</v>
      </c>
      <c r="B12915" s="84" t="s">
        <v>18395</v>
      </c>
    </row>
    <row r="12916" spans="1:3" ht="11.5" hidden="1" x14ac:dyDescent="0.25">
      <c r="A12916" s="85">
        <v>25588163</v>
      </c>
      <c r="B12916" s="84" t="s">
        <v>18396</v>
      </c>
    </row>
    <row r="12917" spans="1:3" ht="11.5" hidden="1" x14ac:dyDescent="0.25">
      <c r="A12917" s="85">
        <v>837806</v>
      </c>
      <c r="B12917" s="84" t="s">
        <v>26432</v>
      </c>
    </row>
    <row r="12918" spans="1:3" ht="11.5" hidden="1" x14ac:dyDescent="0.25">
      <c r="A12918" s="85">
        <v>25583439</v>
      </c>
      <c r="B12918" s="84" t="s">
        <v>18397</v>
      </c>
    </row>
    <row r="12919" spans="1:3" ht="11.5" hidden="1" x14ac:dyDescent="0.25">
      <c r="A12919" s="85">
        <v>25463281</v>
      </c>
      <c r="B12919" s="84" t="s">
        <v>18398</v>
      </c>
    </row>
    <row r="12920" spans="1:3" ht="11.5" hidden="1" x14ac:dyDescent="0.25">
      <c r="A12920" s="85">
        <v>25463115</v>
      </c>
      <c r="B12920" s="84" t="s">
        <v>18399</v>
      </c>
    </row>
    <row r="12921" spans="1:3" ht="11.5" hidden="1" x14ac:dyDescent="0.25">
      <c r="A12921" s="85">
        <v>25030703</v>
      </c>
      <c r="B12921" s="84" t="s">
        <v>18400</v>
      </c>
    </row>
    <row r="12922" spans="1:3" ht="11.5" hidden="1" x14ac:dyDescent="0.25">
      <c r="A12922" s="85">
        <v>27021971</v>
      </c>
      <c r="B12922" s="84" t="s">
        <v>18401</v>
      </c>
    </row>
    <row r="12923" spans="1:3" ht="11.5" hidden="1" x14ac:dyDescent="0.25">
      <c r="A12923" s="85">
        <v>25400178</v>
      </c>
      <c r="B12923" s="84" t="s">
        <v>18402</v>
      </c>
    </row>
    <row r="12924" spans="1:3" ht="11.5" hidden="1" x14ac:dyDescent="0.25">
      <c r="A12924" s="85">
        <v>25400174</v>
      </c>
      <c r="B12924" s="84" t="s">
        <v>18403</v>
      </c>
    </row>
    <row r="12925" spans="1:3" ht="11.5" hidden="1" x14ac:dyDescent="0.25">
      <c r="A12925" s="85">
        <v>25136217</v>
      </c>
      <c r="B12925" s="84" t="s">
        <v>18404</v>
      </c>
    </row>
    <row r="12926" spans="1:3" ht="11.5" hidden="1" x14ac:dyDescent="0.25">
      <c r="A12926" s="85">
        <v>25573330</v>
      </c>
      <c r="B12926" s="84" t="s">
        <v>18405</v>
      </c>
    </row>
    <row r="12927" spans="1:3" ht="11.5" hidden="1" x14ac:dyDescent="0.25">
      <c r="A12927" s="85">
        <v>25471019</v>
      </c>
      <c r="B12927" s="84" t="s">
        <v>18406</v>
      </c>
    </row>
    <row r="12928" spans="1:3" ht="11.5" hidden="1" x14ac:dyDescent="0.25">
      <c r="A12928" s="85">
        <v>25459110</v>
      </c>
      <c r="B12928" s="84" t="s">
        <v>18407</v>
      </c>
    </row>
    <row r="12929" spans="1:3" ht="11.5" hidden="1" x14ac:dyDescent="0.25">
      <c r="A12929" s="85">
        <v>25402206</v>
      </c>
      <c r="B12929" s="84" t="s">
        <v>18408</v>
      </c>
    </row>
    <row r="12930" spans="1:3" ht="11.5" hidden="1" x14ac:dyDescent="0.25">
      <c r="A12930" s="85">
        <v>25567206</v>
      </c>
      <c r="B12930" s="84" t="s">
        <v>18409</v>
      </c>
    </row>
    <row r="12931" spans="1:3" ht="11.5" x14ac:dyDescent="0.25">
      <c r="A12931" s="85">
        <v>25114333</v>
      </c>
      <c r="B12931" s="84" t="s">
        <v>6664</v>
      </c>
      <c r="C12931" s="82" t="s">
        <v>6652</v>
      </c>
    </row>
    <row r="12932" spans="1:3" ht="11.5" hidden="1" x14ac:dyDescent="0.25">
      <c r="A12932" s="85">
        <v>25426898</v>
      </c>
      <c r="B12932" s="84" t="s">
        <v>18410</v>
      </c>
    </row>
    <row r="12933" spans="1:3" ht="11.5" hidden="1" x14ac:dyDescent="0.25">
      <c r="A12933" s="85">
        <v>27189757</v>
      </c>
      <c r="B12933" s="84" t="s">
        <v>18411</v>
      </c>
    </row>
    <row r="12934" spans="1:3" ht="11.5" hidden="1" x14ac:dyDescent="0.25">
      <c r="A12934" s="85">
        <v>25400062</v>
      </c>
      <c r="B12934" s="84" t="s">
        <v>18412</v>
      </c>
    </row>
    <row r="12935" spans="1:3" ht="11.5" hidden="1" x14ac:dyDescent="0.25">
      <c r="A12935" s="85">
        <v>27041077</v>
      </c>
      <c r="B12935" s="84" t="s">
        <v>18413</v>
      </c>
    </row>
    <row r="12936" spans="1:3" ht="11.5" hidden="1" x14ac:dyDescent="0.25">
      <c r="A12936" s="85">
        <v>25462615</v>
      </c>
      <c r="B12936" s="84" t="s">
        <v>18414</v>
      </c>
    </row>
    <row r="12937" spans="1:3" ht="11.5" hidden="1" x14ac:dyDescent="0.25">
      <c r="A12937" s="85">
        <v>25573502</v>
      </c>
      <c r="B12937" s="84" t="s">
        <v>18415</v>
      </c>
    </row>
    <row r="12938" spans="1:3" ht="11.5" hidden="1" x14ac:dyDescent="0.25">
      <c r="A12938" s="85">
        <v>25472407</v>
      </c>
      <c r="B12938" s="84" t="s">
        <v>18416</v>
      </c>
    </row>
    <row r="12939" spans="1:3" ht="11.5" hidden="1" x14ac:dyDescent="0.25">
      <c r="A12939" s="85">
        <v>25398726</v>
      </c>
      <c r="B12939" s="84" t="s">
        <v>18417</v>
      </c>
    </row>
    <row r="12940" spans="1:3" ht="11.5" hidden="1" x14ac:dyDescent="0.25">
      <c r="A12940" s="85">
        <v>27184440</v>
      </c>
      <c r="B12940" s="84" t="s">
        <v>18418</v>
      </c>
    </row>
    <row r="12941" spans="1:3" ht="11.5" hidden="1" x14ac:dyDescent="0.25">
      <c r="A12941" s="85">
        <v>25584865</v>
      </c>
      <c r="B12941" s="84" t="s">
        <v>18419</v>
      </c>
    </row>
    <row r="12942" spans="1:3" ht="11.5" hidden="1" x14ac:dyDescent="0.25">
      <c r="A12942" s="85">
        <v>25585019</v>
      </c>
      <c r="B12942" s="84" t="s">
        <v>18419</v>
      </c>
    </row>
    <row r="12943" spans="1:3" ht="11.5" hidden="1" x14ac:dyDescent="0.25">
      <c r="A12943" s="85">
        <v>25399885</v>
      </c>
      <c r="B12943" s="84" t="s">
        <v>18420</v>
      </c>
    </row>
    <row r="12944" spans="1:3" ht="11.5" hidden="1" x14ac:dyDescent="0.25">
      <c r="A12944" s="85">
        <v>33001000</v>
      </c>
      <c r="B12944" s="84" t="s">
        <v>18421</v>
      </c>
    </row>
    <row r="12945" spans="1:2" ht="11.5" hidden="1" x14ac:dyDescent="0.25">
      <c r="A12945" s="85">
        <v>32001000</v>
      </c>
      <c r="B12945" s="84" t="s">
        <v>18422</v>
      </c>
    </row>
    <row r="12946" spans="1:2" ht="11.5" hidden="1" x14ac:dyDescent="0.25">
      <c r="A12946" s="85">
        <v>9020570</v>
      </c>
      <c r="B12946" s="84" t="s">
        <v>18423</v>
      </c>
    </row>
    <row r="12947" spans="1:2" ht="11.5" hidden="1" x14ac:dyDescent="0.25">
      <c r="A12947" s="85">
        <v>32003000</v>
      </c>
      <c r="B12947" s="84" t="s">
        <v>18424</v>
      </c>
    </row>
    <row r="12948" spans="1:2" ht="11.5" hidden="1" x14ac:dyDescent="0.25">
      <c r="A12948" s="85">
        <v>32003002</v>
      </c>
      <c r="B12948" s="84" t="s">
        <v>18425</v>
      </c>
    </row>
    <row r="12949" spans="1:2" ht="11.5" hidden="1" x14ac:dyDescent="0.25">
      <c r="A12949" s="85">
        <v>32002000</v>
      </c>
      <c r="B12949" s="84" t="s">
        <v>18426</v>
      </c>
    </row>
    <row r="12950" spans="1:2" ht="11.5" hidden="1" x14ac:dyDescent="0.25">
      <c r="A12950" s="85">
        <v>25247791</v>
      </c>
      <c r="B12950" s="84" t="s">
        <v>18427</v>
      </c>
    </row>
    <row r="12951" spans="1:2" ht="11.5" hidden="1" x14ac:dyDescent="0.25">
      <c r="A12951" s="85">
        <v>25247369</v>
      </c>
      <c r="B12951" s="84" t="s">
        <v>18428</v>
      </c>
    </row>
    <row r="12952" spans="1:2" ht="11.5" hidden="1" x14ac:dyDescent="0.25">
      <c r="A12952" s="85">
        <v>25098919</v>
      </c>
      <c r="B12952" s="84" t="s">
        <v>18429</v>
      </c>
    </row>
    <row r="12953" spans="1:2" ht="11.5" hidden="1" x14ac:dyDescent="0.25">
      <c r="A12953" s="85">
        <v>25574174</v>
      </c>
      <c r="B12953" s="84" t="s">
        <v>18430</v>
      </c>
    </row>
    <row r="12954" spans="1:2" ht="11.5" hidden="1" x14ac:dyDescent="0.25">
      <c r="A12954" s="85">
        <v>25575186</v>
      </c>
      <c r="B12954" s="84" t="s">
        <v>18431</v>
      </c>
    </row>
    <row r="12955" spans="1:2" ht="11.5" hidden="1" x14ac:dyDescent="0.25">
      <c r="A12955" s="85">
        <v>27180871</v>
      </c>
      <c r="B12955" s="84" t="s">
        <v>18432</v>
      </c>
    </row>
    <row r="12956" spans="1:2" ht="11.5" hidden="1" x14ac:dyDescent="0.25">
      <c r="A12956" s="85">
        <v>27062762</v>
      </c>
      <c r="B12956" s="84" t="s">
        <v>18433</v>
      </c>
    </row>
    <row r="12957" spans="1:2" ht="11.5" hidden="1" x14ac:dyDescent="0.25">
      <c r="A12957" s="85">
        <v>27161098</v>
      </c>
      <c r="B12957" s="84" t="s">
        <v>18434</v>
      </c>
    </row>
    <row r="12958" spans="1:2" ht="11.5" hidden="1" x14ac:dyDescent="0.25">
      <c r="A12958" s="85">
        <v>25453285</v>
      </c>
      <c r="B12958" s="84" t="s">
        <v>18435</v>
      </c>
    </row>
    <row r="12959" spans="1:2" ht="11.5" hidden="1" x14ac:dyDescent="0.25">
      <c r="A12959" s="85">
        <v>25461973</v>
      </c>
      <c r="B12959" s="84" t="s">
        <v>18436</v>
      </c>
    </row>
    <row r="12960" spans="1:2" ht="11.5" hidden="1" x14ac:dyDescent="0.25">
      <c r="A12960" s="85">
        <v>12001041</v>
      </c>
      <c r="B12960" s="84" t="s">
        <v>18437</v>
      </c>
    </row>
    <row r="12961" spans="1:3" ht="11.5" hidden="1" x14ac:dyDescent="0.25">
      <c r="A12961" s="85">
        <v>12001042</v>
      </c>
      <c r="B12961" s="84" t="s">
        <v>18438</v>
      </c>
    </row>
    <row r="12962" spans="1:3" ht="11.5" hidden="1" x14ac:dyDescent="0.25">
      <c r="A12962" s="85">
        <v>12001043</v>
      </c>
      <c r="B12962" s="84" t="s">
        <v>18439</v>
      </c>
    </row>
    <row r="12963" spans="1:3" ht="11.5" hidden="1" x14ac:dyDescent="0.25">
      <c r="A12963" s="85">
        <v>27015595</v>
      </c>
      <c r="B12963" s="84" t="s">
        <v>26433</v>
      </c>
    </row>
    <row r="12964" spans="1:3" ht="11.5" hidden="1" x14ac:dyDescent="0.25">
      <c r="A12964" s="85">
        <v>9005609</v>
      </c>
      <c r="B12964" s="84" t="s">
        <v>18440</v>
      </c>
    </row>
    <row r="12965" spans="1:3" ht="11.5" x14ac:dyDescent="0.25">
      <c r="A12965" s="85">
        <v>27099122</v>
      </c>
      <c r="B12965" s="84" t="s">
        <v>6665</v>
      </c>
      <c r="C12965" s="82" t="s">
        <v>6652</v>
      </c>
    </row>
    <row r="12966" spans="1:3" ht="11.5" x14ac:dyDescent="0.25">
      <c r="A12966" s="85">
        <v>25434184</v>
      </c>
      <c r="B12966" s="84" t="s">
        <v>6666</v>
      </c>
      <c r="C12966" s="82" t="s">
        <v>6652</v>
      </c>
    </row>
    <row r="12967" spans="1:3" ht="11.5" hidden="1" x14ac:dyDescent="0.25">
      <c r="A12967" s="85">
        <v>27000755</v>
      </c>
      <c r="B12967" s="84" t="s">
        <v>18441</v>
      </c>
    </row>
    <row r="12968" spans="1:3" ht="11.5" x14ac:dyDescent="0.25">
      <c r="A12968" s="85">
        <v>25573975</v>
      </c>
      <c r="B12968" s="84" t="s">
        <v>6667</v>
      </c>
      <c r="C12968" s="82" t="s">
        <v>6668</v>
      </c>
    </row>
    <row r="12969" spans="1:3" ht="11.5" x14ac:dyDescent="0.25">
      <c r="A12969" s="85">
        <v>25574123</v>
      </c>
      <c r="B12969" s="84" t="s">
        <v>6669</v>
      </c>
      <c r="C12969" s="82" t="s">
        <v>6668</v>
      </c>
    </row>
    <row r="12970" spans="1:3" ht="11.5" x14ac:dyDescent="0.25">
      <c r="A12970" s="85">
        <v>25575550</v>
      </c>
      <c r="B12970" s="84" t="s">
        <v>6670</v>
      </c>
      <c r="C12970" s="82" t="s">
        <v>6668</v>
      </c>
    </row>
    <row r="12971" spans="1:3" ht="11.5" x14ac:dyDescent="0.25">
      <c r="A12971" s="85">
        <v>25575549</v>
      </c>
      <c r="B12971" s="84" t="s">
        <v>6671</v>
      </c>
      <c r="C12971" s="82" t="s">
        <v>6668</v>
      </c>
    </row>
    <row r="12972" spans="1:3" ht="11.5" hidden="1" x14ac:dyDescent="0.25">
      <c r="A12972" s="85">
        <v>25077912</v>
      </c>
      <c r="B12972" s="84" t="s">
        <v>18442</v>
      </c>
    </row>
    <row r="12973" spans="1:3" ht="11.5" hidden="1" x14ac:dyDescent="0.25">
      <c r="A12973" s="85">
        <v>25576028</v>
      </c>
      <c r="B12973" s="84" t="s">
        <v>18443</v>
      </c>
    </row>
    <row r="12974" spans="1:3" ht="11.5" x14ac:dyDescent="0.25">
      <c r="A12974" s="85">
        <v>25462227</v>
      </c>
      <c r="B12974" s="84" t="s">
        <v>26083</v>
      </c>
      <c r="C12974" s="82" t="s">
        <v>6668</v>
      </c>
    </row>
    <row r="12975" spans="1:3" ht="11.5" hidden="1" x14ac:dyDescent="0.25">
      <c r="A12975" s="85">
        <v>25194842</v>
      </c>
      <c r="B12975" s="84" t="s">
        <v>26434</v>
      </c>
    </row>
    <row r="12976" spans="1:3" ht="11.5" x14ac:dyDescent="0.25">
      <c r="A12976" s="85">
        <v>25582095</v>
      </c>
      <c r="B12976" s="84" t="s">
        <v>6672</v>
      </c>
      <c r="C12976" s="82" t="s">
        <v>6668</v>
      </c>
    </row>
    <row r="12977" spans="1:3" ht="11.5" hidden="1" x14ac:dyDescent="0.25">
      <c r="A12977" s="85">
        <v>25083065</v>
      </c>
      <c r="B12977" s="84" t="s">
        <v>18444</v>
      </c>
    </row>
    <row r="12978" spans="1:3" ht="11.5" x14ac:dyDescent="0.25">
      <c r="A12978" s="85">
        <v>25473132</v>
      </c>
      <c r="B12978" s="84" t="s">
        <v>6673</v>
      </c>
      <c r="C12978" s="82" t="s">
        <v>6668</v>
      </c>
    </row>
    <row r="12979" spans="1:3" ht="11.5" hidden="1" x14ac:dyDescent="0.25">
      <c r="A12979" s="85">
        <v>25385687</v>
      </c>
      <c r="B12979" s="84" t="s">
        <v>18445</v>
      </c>
    </row>
    <row r="12980" spans="1:3" ht="11.5" hidden="1" x14ac:dyDescent="0.25">
      <c r="A12980" s="85">
        <v>25128929</v>
      </c>
      <c r="B12980" s="84" t="s">
        <v>18446</v>
      </c>
    </row>
    <row r="12981" spans="1:3" ht="11.5" x14ac:dyDescent="0.25">
      <c r="A12981" s="85">
        <v>25574097</v>
      </c>
      <c r="B12981" s="84" t="s">
        <v>6674</v>
      </c>
      <c r="C12981" s="82" t="s">
        <v>6668</v>
      </c>
    </row>
    <row r="12982" spans="1:3" ht="11.5" x14ac:dyDescent="0.25">
      <c r="A12982" s="85">
        <v>27106836</v>
      </c>
      <c r="B12982" s="84" t="s">
        <v>21453</v>
      </c>
      <c r="C12982" s="82" t="s">
        <v>6668</v>
      </c>
    </row>
    <row r="12983" spans="1:3" ht="11.5" hidden="1" x14ac:dyDescent="0.25">
      <c r="A12983" s="85">
        <v>25455426</v>
      </c>
      <c r="B12983" s="84" t="s">
        <v>18447</v>
      </c>
    </row>
    <row r="12984" spans="1:3" ht="11.5" hidden="1" x14ac:dyDescent="0.25">
      <c r="A12984" s="85">
        <v>25569970</v>
      </c>
      <c r="B12984" s="84" t="s">
        <v>18448</v>
      </c>
    </row>
    <row r="12985" spans="1:3" ht="11.5" hidden="1" x14ac:dyDescent="0.25">
      <c r="A12985" s="85">
        <v>25474204</v>
      </c>
      <c r="B12985" s="84" t="s">
        <v>18449</v>
      </c>
    </row>
    <row r="12986" spans="1:3" ht="11.5" x14ac:dyDescent="0.25">
      <c r="A12986" s="85">
        <v>25581842</v>
      </c>
      <c r="B12986" s="84" t="s">
        <v>6675</v>
      </c>
      <c r="C12986" s="82" t="s">
        <v>6668</v>
      </c>
    </row>
    <row r="12987" spans="1:3" ht="11.5" hidden="1" x14ac:dyDescent="0.25">
      <c r="A12987" s="85">
        <v>25474210</v>
      </c>
      <c r="B12987" s="84" t="s">
        <v>18450</v>
      </c>
    </row>
    <row r="12988" spans="1:3" ht="11.5" hidden="1" x14ac:dyDescent="0.25">
      <c r="A12988" s="85">
        <v>25563545</v>
      </c>
      <c r="B12988" s="84" t="s">
        <v>18451</v>
      </c>
    </row>
    <row r="12989" spans="1:3" ht="11.5" hidden="1" x14ac:dyDescent="0.25">
      <c r="A12989" s="85">
        <v>25428881</v>
      </c>
      <c r="B12989" s="84" t="s">
        <v>18452</v>
      </c>
    </row>
    <row r="12990" spans="1:3" ht="11.5" hidden="1" x14ac:dyDescent="0.25">
      <c r="A12990" s="85">
        <v>25400048</v>
      </c>
      <c r="B12990" s="84" t="s">
        <v>18453</v>
      </c>
    </row>
    <row r="12991" spans="1:3" ht="11.5" hidden="1" x14ac:dyDescent="0.25">
      <c r="A12991" s="85">
        <v>25574391</v>
      </c>
      <c r="B12991" s="84" t="s">
        <v>18454</v>
      </c>
    </row>
    <row r="12992" spans="1:3" ht="11.5" hidden="1" x14ac:dyDescent="0.25">
      <c r="A12992" s="85">
        <v>25589120</v>
      </c>
      <c r="B12992" s="84" t="s">
        <v>18455</v>
      </c>
    </row>
    <row r="12993" spans="1:3" ht="11.5" hidden="1" x14ac:dyDescent="0.25">
      <c r="A12993" s="85">
        <v>25578587</v>
      </c>
      <c r="B12993" s="84" t="s">
        <v>18456</v>
      </c>
    </row>
    <row r="12994" spans="1:3" ht="11.5" hidden="1" x14ac:dyDescent="0.25">
      <c r="A12994" s="85">
        <v>25196504</v>
      </c>
      <c r="B12994" s="84" t="s">
        <v>18457</v>
      </c>
    </row>
    <row r="12995" spans="1:3" ht="11.5" hidden="1" x14ac:dyDescent="0.25">
      <c r="A12995" s="85">
        <v>25055878</v>
      </c>
      <c r="B12995" s="84" t="s">
        <v>18458</v>
      </c>
    </row>
    <row r="12996" spans="1:3" ht="11.5" hidden="1" x14ac:dyDescent="0.25">
      <c r="A12996" s="85">
        <v>25486294</v>
      </c>
      <c r="B12996" s="84" t="s">
        <v>18459</v>
      </c>
    </row>
    <row r="12997" spans="1:3" ht="11.5" hidden="1" x14ac:dyDescent="0.25">
      <c r="A12997" s="85">
        <v>25055880</v>
      </c>
      <c r="B12997" s="84" t="s">
        <v>18460</v>
      </c>
    </row>
    <row r="12998" spans="1:3" ht="11.5" hidden="1" x14ac:dyDescent="0.25">
      <c r="A12998" s="85">
        <v>25130282</v>
      </c>
      <c r="B12998" s="84" t="s">
        <v>18461</v>
      </c>
    </row>
    <row r="12999" spans="1:3" ht="11.5" hidden="1" x14ac:dyDescent="0.25">
      <c r="A12999" s="85">
        <v>25128930</v>
      </c>
      <c r="B12999" s="84" t="s">
        <v>18462</v>
      </c>
    </row>
    <row r="13000" spans="1:3" ht="11.5" hidden="1" x14ac:dyDescent="0.25">
      <c r="A13000" s="85">
        <v>25473696</v>
      </c>
      <c r="B13000" s="84" t="s">
        <v>18463</v>
      </c>
    </row>
    <row r="13001" spans="1:3" ht="11.5" hidden="1" x14ac:dyDescent="0.25">
      <c r="A13001" s="85">
        <v>25469473</v>
      </c>
      <c r="B13001" s="84" t="s">
        <v>18464</v>
      </c>
    </row>
    <row r="13002" spans="1:3" ht="11.5" hidden="1" x14ac:dyDescent="0.25">
      <c r="A13002" s="85">
        <v>25588727</v>
      </c>
      <c r="B13002" s="84" t="s">
        <v>18465</v>
      </c>
    </row>
    <row r="13003" spans="1:3" ht="11.5" hidden="1" x14ac:dyDescent="0.25">
      <c r="A13003" s="85">
        <v>25182815</v>
      </c>
      <c r="B13003" s="84" t="s">
        <v>18466</v>
      </c>
    </row>
    <row r="13004" spans="1:3" ht="11.5" hidden="1" x14ac:dyDescent="0.25">
      <c r="A13004" s="85">
        <v>25446099</v>
      </c>
      <c r="B13004" s="84" t="s">
        <v>18467</v>
      </c>
    </row>
    <row r="13005" spans="1:3" ht="11.5" hidden="1" x14ac:dyDescent="0.25">
      <c r="A13005" s="85">
        <v>25050900</v>
      </c>
      <c r="B13005" s="84" t="s">
        <v>18468</v>
      </c>
    </row>
    <row r="13006" spans="1:3" ht="11.5" hidden="1" x14ac:dyDescent="0.25">
      <c r="A13006" s="85">
        <v>25402228</v>
      </c>
      <c r="B13006" s="84" t="s">
        <v>18469</v>
      </c>
    </row>
    <row r="13007" spans="1:3" ht="11.5" hidden="1" x14ac:dyDescent="0.25">
      <c r="A13007" s="85">
        <v>25481608</v>
      </c>
      <c r="B13007" s="84" t="s">
        <v>18470</v>
      </c>
    </row>
    <row r="13008" spans="1:3" ht="11.5" x14ac:dyDescent="0.25">
      <c r="A13008" s="85">
        <v>25573734</v>
      </c>
      <c r="B13008" s="84" t="s">
        <v>6676</v>
      </c>
      <c r="C13008" s="82" t="s">
        <v>6668</v>
      </c>
    </row>
    <row r="13009" spans="1:3" ht="11.5" x14ac:dyDescent="0.25">
      <c r="A13009" s="85">
        <v>25473210</v>
      </c>
      <c r="B13009" s="84" t="s">
        <v>6677</v>
      </c>
      <c r="C13009" s="82" t="s">
        <v>6668</v>
      </c>
    </row>
    <row r="13010" spans="1:3" ht="11.5" hidden="1" x14ac:dyDescent="0.25">
      <c r="A13010" s="85">
        <v>25487471</v>
      </c>
      <c r="B13010" s="84" t="s">
        <v>18471</v>
      </c>
    </row>
    <row r="13011" spans="1:3" ht="11.5" hidden="1" x14ac:dyDescent="0.25">
      <c r="A13011" s="85">
        <v>27069140</v>
      </c>
      <c r="B13011" s="84" t="s">
        <v>18472</v>
      </c>
    </row>
    <row r="13012" spans="1:3" ht="11.5" hidden="1" x14ac:dyDescent="0.25">
      <c r="A13012" s="85">
        <v>25066153</v>
      </c>
      <c r="B13012" s="84" t="s">
        <v>18473</v>
      </c>
    </row>
    <row r="13013" spans="1:3" ht="11.5" hidden="1" x14ac:dyDescent="0.25">
      <c r="A13013" s="85">
        <v>25588017</v>
      </c>
      <c r="B13013" s="84" t="s">
        <v>18474</v>
      </c>
    </row>
    <row r="13014" spans="1:3" ht="11.5" hidden="1" x14ac:dyDescent="0.25">
      <c r="A13014" s="85">
        <v>25400799</v>
      </c>
      <c r="B13014" s="84" t="s">
        <v>18475</v>
      </c>
    </row>
    <row r="13015" spans="1:3" ht="11.5" hidden="1" x14ac:dyDescent="0.25">
      <c r="A13015" s="85">
        <v>25473672</v>
      </c>
      <c r="B13015" s="84" t="s">
        <v>18476</v>
      </c>
    </row>
    <row r="13016" spans="1:3" ht="11.5" x14ac:dyDescent="0.25">
      <c r="A13016" s="85">
        <v>25472462</v>
      </c>
      <c r="B13016" s="84" t="s">
        <v>6678</v>
      </c>
      <c r="C13016" s="82" t="s">
        <v>6668</v>
      </c>
    </row>
    <row r="13017" spans="1:3" ht="11.5" hidden="1" x14ac:dyDescent="0.25">
      <c r="A13017" s="85">
        <v>25588016</v>
      </c>
      <c r="B13017" s="84" t="s">
        <v>18477</v>
      </c>
    </row>
    <row r="13018" spans="1:3" ht="11.5" hidden="1" x14ac:dyDescent="0.25">
      <c r="A13018" s="85">
        <v>25473705</v>
      </c>
      <c r="B13018" s="84" t="s">
        <v>18478</v>
      </c>
    </row>
    <row r="13019" spans="1:3" ht="11.5" x14ac:dyDescent="0.25">
      <c r="A13019" s="85">
        <v>25472520</v>
      </c>
      <c r="B13019" s="84" t="s">
        <v>6679</v>
      </c>
      <c r="C13019" s="82" t="s">
        <v>6668</v>
      </c>
    </row>
    <row r="13020" spans="1:3" ht="11.5" hidden="1" x14ac:dyDescent="0.25">
      <c r="A13020" s="85">
        <v>25428490</v>
      </c>
      <c r="B13020" s="84" t="s">
        <v>18479</v>
      </c>
    </row>
    <row r="13021" spans="1:3" ht="11.5" hidden="1" x14ac:dyDescent="0.25">
      <c r="A13021" s="85">
        <v>25456477</v>
      </c>
      <c r="B13021" s="84" t="s">
        <v>18480</v>
      </c>
    </row>
    <row r="13022" spans="1:3" ht="11.5" hidden="1" x14ac:dyDescent="0.25">
      <c r="A13022" s="85">
        <v>25404329</v>
      </c>
      <c r="B13022" s="84" t="s">
        <v>18481</v>
      </c>
    </row>
    <row r="13023" spans="1:3" ht="11.5" hidden="1" x14ac:dyDescent="0.25">
      <c r="A13023" s="85">
        <v>25474232</v>
      </c>
      <c r="B13023" s="84" t="s">
        <v>18482</v>
      </c>
    </row>
    <row r="13024" spans="1:3" ht="11.5" hidden="1" x14ac:dyDescent="0.25">
      <c r="A13024" s="85">
        <v>25474233</v>
      </c>
      <c r="B13024" s="84" t="s">
        <v>18483</v>
      </c>
    </row>
    <row r="13025" spans="1:3" ht="11.5" hidden="1" x14ac:dyDescent="0.25">
      <c r="A13025" s="85">
        <v>25067160</v>
      </c>
      <c r="B13025" s="84" t="s">
        <v>18484</v>
      </c>
    </row>
    <row r="13026" spans="1:3" ht="11.5" hidden="1" x14ac:dyDescent="0.25">
      <c r="A13026" s="85">
        <v>25404322</v>
      </c>
      <c r="B13026" s="84" t="s">
        <v>18485</v>
      </c>
    </row>
    <row r="13027" spans="1:3" ht="11.5" hidden="1" x14ac:dyDescent="0.25">
      <c r="A13027" s="85">
        <v>25550244</v>
      </c>
      <c r="B13027" s="84" t="s">
        <v>18486</v>
      </c>
    </row>
    <row r="13028" spans="1:3" ht="11.5" hidden="1" x14ac:dyDescent="0.25">
      <c r="A13028" s="85">
        <v>25401073</v>
      </c>
      <c r="B13028" s="84" t="s">
        <v>18487</v>
      </c>
    </row>
    <row r="13029" spans="1:3" ht="11.5" hidden="1" x14ac:dyDescent="0.25">
      <c r="A13029" s="85">
        <v>25401006</v>
      </c>
      <c r="B13029" s="84" t="s">
        <v>18488</v>
      </c>
    </row>
    <row r="13030" spans="1:3" ht="11.5" hidden="1" x14ac:dyDescent="0.25">
      <c r="A13030" s="85">
        <v>27069086</v>
      </c>
      <c r="B13030" s="84" t="s">
        <v>18489</v>
      </c>
    </row>
    <row r="13031" spans="1:3" ht="11.5" hidden="1" x14ac:dyDescent="0.25">
      <c r="A13031" s="85">
        <v>25402227</v>
      </c>
      <c r="B13031" s="84" t="s">
        <v>18490</v>
      </c>
    </row>
    <row r="13032" spans="1:3" ht="11.5" hidden="1" x14ac:dyDescent="0.25">
      <c r="A13032" s="85">
        <v>25557043</v>
      </c>
      <c r="B13032" s="84" t="s">
        <v>18491</v>
      </c>
    </row>
    <row r="13033" spans="1:3" ht="11.5" hidden="1" x14ac:dyDescent="0.25">
      <c r="A13033" s="85">
        <v>25475744</v>
      </c>
      <c r="B13033" s="84" t="s">
        <v>18492</v>
      </c>
    </row>
    <row r="13034" spans="1:3" ht="11.5" x14ac:dyDescent="0.25">
      <c r="A13034" s="85">
        <v>27106854</v>
      </c>
      <c r="B13034" s="84" t="s">
        <v>6680</v>
      </c>
      <c r="C13034" s="82" t="s">
        <v>6681</v>
      </c>
    </row>
    <row r="13035" spans="1:3" ht="11.5" hidden="1" x14ac:dyDescent="0.25">
      <c r="A13035" s="85">
        <v>25472158</v>
      </c>
      <c r="B13035" s="84" t="s">
        <v>18493</v>
      </c>
    </row>
    <row r="13036" spans="1:3" ht="11.5" hidden="1" x14ac:dyDescent="0.25">
      <c r="A13036" s="85">
        <v>25450031</v>
      </c>
      <c r="B13036" s="84" t="s">
        <v>18494</v>
      </c>
    </row>
    <row r="13037" spans="1:3" ht="11.5" x14ac:dyDescent="0.25">
      <c r="A13037" s="85">
        <v>25580099</v>
      </c>
      <c r="B13037" s="84" t="s">
        <v>6682</v>
      </c>
      <c r="C13037" s="82" t="s">
        <v>6681</v>
      </c>
    </row>
    <row r="13038" spans="1:3" ht="11.5" hidden="1" x14ac:dyDescent="0.25">
      <c r="A13038" s="85">
        <v>25411041</v>
      </c>
      <c r="B13038" s="84" t="s">
        <v>18495</v>
      </c>
    </row>
    <row r="13039" spans="1:3" ht="11.5" hidden="1" x14ac:dyDescent="0.25">
      <c r="A13039" s="85">
        <v>25588864</v>
      </c>
      <c r="B13039" s="84" t="s">
        <v>18496</v>
      </c>
    </row>
    <row r="13040" spans="1:3" ht="11.5" hidden="1" x14ac:dyDescent="0.25">
      <c r="A13040" s="85">
        <v>25405682</v>
      </c>
      <c r="B13040" s="84" t="s">
        <v>18497</v>
      </c>
    </row>
    <row r="13041" spans="1:3" ht="11.5" x14ac:dyDescent="0.25">
      <c r="A13041" s="85">
        <v>27106832</v>
      </c>
      <c r="B13041" s="84" t="s">
        <v>6683</v>
      </c>
      <c r="C13041" s="82" t="s">
        <v>6681</v>
      </c>
    </row>
    <row r="13042" spans="1:3" ht="11.5" hidden="1" x14ac:dyDescent="0.25">
      <c r="A13042" s="85">
        <v>25565462</v>
      </c>
      <c r="B13042" s="84" t="s">
        <v>18498</v>
      </c>
    </row>
    <row r="13043" spans="1:3" ht="11.5" hidden="1" x14ac:dyDescent="0.25">
      <c r="A13043" s="85">
        <v>25577084</v>
      </c>
      <c r="B13043" s="84" t="s">
        <v>18499</v>
      </c>
    </row>
    <row r="13044" spans="1:3" ht="11.5" hidden="1" x14ac:dyDescent="0.25">
      <c r="A13044" s="85">
        <v>27055159</v>
      </c>
      <c r="B13044" s="84" t="s">
        <v>18500</v>
      </c>
    </row>
    <row r="13045" spans="1:3" ht="11.5" hidden="1" x14ac:dyDescent="0.25">
      <c r="A13045" s="85">
        <v>25588029</v>
      </c>
      <c r="B13045" s="84" t="s">
        <v>18501</v>
      </c>
    </row>
    <row r="13046" spans="1:3" ht="11.5" hidden="1" x14ac:dyDescent="0.25">
      <c r="A13046" s="85">
        <v>25562071</v>
      </c>
      <c r="B13046" s="84" t="s">
        <v>18502</v>
      </c>
    </row>
    <row r="13047" spans="1:3" ht="11.5" x14ac:dyDescent="0.25">
      <c r="A13047" s="85">
        <v>25463530</v>
      </c>
      <c r="B13047" s="84" t="s">
        <v>6321</v>
      </c>
      <c r="C13047" s="82" t="s">
        <v>6681</v>
      </c>
    </row>
    <row r="13048" spans="1:3" ht="11.5" x14ac:dyDescent="0.25">
      <c r="A13048" s="85">
        <v>27106838</v>
      </c>
      <c r="B13048" s="84" t="s">
        <v>6684</v>
      </c>
      <c r="C13048" s="82" t="s">
        <v>6681</v>
      </c>
    </row>
    <row r="13049" spans="1:3" ht="11.5" hidden="1" x14ac:dyDescent="0.25">
      <c r="A13049" s="85">
        <v>25578625</v>
      </c>
      <c r="B13049" s="84" t="s">
        <v>18503</v>
      </c>
    </row>
    <row r="13050" spans="1:3" ht="11.5" hidden="1" x14ac:dyDescent="0.25">
      <c r="A13050" s="85">
        <v>25049495</v>
      </c>
      <c r="B13050" s="84" t="s">
        <v>18504</v>
      </c>
    </row>
    <row r="13051" spans="1:3" ht="11.5" hidden="1" x14ac:dyDescent="0.25">
      <c r="A13051" s="85">
        <v>25462616</v>
      </c>
      <c r="B13051" s="84" t="s">
        <v>18505</v>
      </c>
    </row>
    <row r="13052" spans="1:3" ht="11.5" hidden="1" x14ac:dyDescent="0.25">
      <c r="A13052" s="85">
        <v>25469533</v>
      </c>
      <c r="B13052" s="84" t="s">
        <v>18506</v>
      </c>
    </row>
    <row r="13053" spans="1:3" ht="11.5" hidden="1" x14ac:dyDescent="0.25">
      <c r="A13053" s="85">
        <v>25404762</v>
      </c>
      <c r="B13053" s="84" t="s">
        <v>18507</v>
      </c>
    </row>
    <row r="13054" spans="1:3" ht="11.5" hidden="1" x14ac:dyDescent="0.25">
      <c r="A13054" s="85">
        <v>25094458</v>
      </c>
      <c r="B13054" s="84" t="s">
        <v>18508</v>
      </c>
    </row>
    <row r="13055" spans="1:3" ht="11.5" hidden="1" x14ac:dyDescent="0.25">
      <c r="A13055" s="85">
        <v>844047</v>
      </c>
      <c r="B13055" s="84" t="s">
        <v>18509</v>
      </c>
    </row>
    <row r="13056" spans="1:3" ht="11.5" hidden="1" x14ac:dyDescent="0.25">
      <c r="A13056" s="85">
        <v>25233158</v>
      </c>
      <c r="B13056" s="84" t="s">
        <v>18510</v>
      </c>
    </row>
    <row r="13057" spans="1:3" ht="11.5" hidden="1" x14ac:dyDescent="0.25">
      <c r="A13057" s="85">
        <v>25438922</v>
      </c>
      <c r="B13057" s="84" t="s">
        <v>18511</v>
      </c>
    </row>
    <row r="13058" spans="1:3" ht="11.5" x14ac:dyDescent="0.25">
      <c r="A13058" s="85">
        <v>25462228</v>
      </c>
      <c r="B13058" s="84" t="s">
        <v>6685</v>
      </c>
      <c r="C13058" s="82" t="s">
        <v>6681</v>
      </c>
    </row>
    <row r="13059" spans="1:3" ht="11.5" hidden="1" x14ac:dyDescent="0.25">
      <c r="A13059" s="85">
        <v>27070788</v>
      </c>
      <c r="B13059" s="84" t="s">
        <v>26435</v>
      </c>
    </row>
    <row r="13060" spans="1:3" ht="11.5" hidden="1" x14ac:dyDescent="0.25">
      <c r="A13060" s="85">
        <v>27166258</v>
      </c>
      <c r="B13060" s="84" t="s">
        <v>26436</v>
      </c>
    </row>
    <row r="13061" spans="1:3" ht="11.5" hidden="1" x14ac:dyDescent="0.25">
      <c r="A13061" s="85">
        <v>25114636</v>
      </c>
      <c r="B13061" s="84" t="s">
        <v>18513</v>
      </c>
    </row>
    <row r="13062" spans="1:3" ht="11.5" hidden="1" x14ac:dyDescent="0.25">
      <c r="A13062" s="85">
        <v>25308163</v>
      </c>
      <c r="B13062" s="84" t="s">
        <v>18514</v>
      </c>
    </row>
    <row r="13063" spans="1:3" ht="11.5" hidden="1" x14ac:dyDescent="0.25">
      <c r="A13063" s="85">
        <v>25459304</v>
      </c>
      <c r="B13063" s="84" t="s">
        <v>18515</v>
      </c>
    </row>
    <row r="13064" spans="1:3" ht="11.5" x14ac:dyDescent="0.25">
      <c r="A13064" s="85">
        <v>25580101</v>
      </c>
      <c r="B13064" s="84" t="s">
        <v>6686</v>
      </c>
      <c r="C13064" s="82" t="s">
        <v>6681</v>
      </c>
    </row>
    <row r="13065" spans="1:3" ht="11.5" x14ac:dyDescent="0.25">
      <c r="A13065" s="85">
        <v>25473134</v>
      </c>
      <c r="B13065" s="84" t="s">
        <v>6687</v>
      </c>
      <c r="C13065" s="82" t="s">
        <v>6681</v>
      </c>
    </row>
    <row r="13066" spans="1:3" ht="11.5" x14ac:dyDescent="0.25">
      <c r="A13066" s="85">
        <v>25574765</v>
      </c>
      <c r="B13066" s="84" t="s">
        <v>6688</v>
      </c>
      <c r="C13066" s="82" t="s">
        <v>6681</v>
      </c>
    </row>
    <row r="13067" spans="1:3" ht="11.5" x14ac:dyDescent="0.25">
      <c r="A13067" s="85">
        <v>25580126</v>
      </c>
      <c r="B13067" s="84" t="s">
        <v>6689</v>
      </c>
      <c r="C13067" s="82" t="s">
        <v>6681</v>
      </c>
    </row>
    <row r="13068" spans="1:3" ht="11.5" hidden="1" x14ac:dyDescent="0.25">
      <c r="A13068" s="85">
        <v>27190715</v>
      </c>
      <c r="B13068" s="84" t="s">
        <v>18516</v>
      </c>
    </row>
    <row r="13069" spans="1:3" ht="11.5" hidden="1" x14ac:dyDescent="0.25">
      <c r="A13069" s="85">
        <v>27170129</v>
      </c>
      <c r="B13069" s="84" t="s">
        <v>18517</v>
      </c>
    </row>
    <row r="13070" spans="1:3" ht="11.5" x14ac:dyDescent="0.25">
      <c r="A13070" s="85">
        <v>27106859</v>
      </c>
      <c r="B13070" s="84" t="s">
        <v>6690</v>
      </c>
      <c r="C13070" s="82" t="s">
        <v>6681</v>
      </c>
    </row>
    <row r="13071" spans="1:3" ht="11.5" hidden="1" x14ac:dyDescent="0.25">
      <c r="A13071" s="85">
        <v>27188843</v>
      </c>
      <c r="B13071" s="84" t="s">
        <v>18518</v>
      </c>
    </row>
    <row r="13072" spans="1:3" ht="11.5" x14ac:dyDescent="0.25">
      <c r="A13072" s="85">
        <v>27106856</v>
      </c>
      <c r="B13072" s="84" t="s">
        <v>6691</v>
      </c>
      <c r="C13072" s="82" t="s">
        <v>6681</v>
      </c>
    </row>
    <row r="13073" spans="1:3" ht="11.5" x14ac:dyDescent="0.25">
      <c r="A13073" s="85">
        <v>25411061</v>
      </c>
      <c r="B13073" s="84" t="s">
        <v>6692</v>
      </c>
      <c r="C13073" s="82" t="s">
        <v>6681</v>
      </c>
    </row>
    <row r="13074" spans="1:3" ht="11.5" hidden="1" x14ac:dyDescent="0.25">
      <c r="A13074" s="85">
        <v>27187132</v>
      </c>
      <c r="B13074" s="84" t="s">
        <v>18520</v>
      </c>
    </row>
    <row r="13075" spans="1:3" ht="11.5" hidden="1" x14ac:dyDescent="0.25">
      <c r="A13075" s="85">
        <v>27187264</v>
      </c>
      <c r="B13075" s="84" t="s">
        <v>18521</v>
      </c>
    </row>
    <row r="13076" spans="1:3" ht="11.5" hidden="1" x14ac:dyDescent="0.25">
      <c r="A13076" s="85">
        <v>27187300</v>
      </c>
      <c r="B13076" s="84" t="s">
        <v>18522</v>
      </c>
    </row>
    <row r="13077" spans="1:3" ht="11.5" hidden="1" x14ac:dyDescent="0.25">
      <c r="A13077" s="85">
        <v>27187376</v>
      </c>
      <c r="B13077" s="84" t="s">
        <v>18523</v>
      </c>
    </row>
    <row r="13078" spans="1:3" ht="11.5" x14ac:dyDescent="0.25">
      <c r="A13078" s="85">
        <v>27106846</v>
      </c>
      <c r="B13078" s="84" t="s">
        <v>6693</v>
      </c>
      <c r="C13078" s="82" t="s">
        <v>6681</v>
      </c>
    </row>
    <row r="13079" spans="1:3" ht="11.5" x14ac:dyDescent="0.25">
      <c r="A13079" s="85">
        <v>25580102</v>
      </c>
      <c r="B13079" s="84" t="s">
        <v>6694</v>
      </c>
      <c r="C13079" s="82" t="s">
        <v>6681</v>
      </c>
    </row>
    <row r="13080" spans="1:3" ht="11.5" x14ac:dyDescent="0.25">
      <c r="A13080" s="85">
        <v>27100096</v>
      </c>
      <c r="B13080" s="84" t="s">
        <v>6695</v>
      </c>
      <c r="C13080" s="82" t="s">
        <v>6696</v>
      </c>
    </row>
    <row r="13081" spans="1:3" ht="11.5" hidden="1" x14ac:dyDescent="0.25">
      <c r="A13081" s="85">
        <v>27161109</v>
      </c>
      <c r="B13081" s="84" t="s">
        <v>18524</v>
      </c>
    </row>
    <row r="13082" spans="1:3" ht="11.5" hidden="1" x14ac:dyDescent="0.25">
      <c r="A13082" s="85">
        <v>27187160</v>
      </c>
      <c r="B13082" s="84" t="s">
        <v>18525</v>
      </c>
    </row>
    <row r="13083" spans="1:3" ht="11.5" hidden="1" x14ac:dyDescent="0.25">
      <c r="A13083" s="85">
        <v>27188964</v>
      </c>
      <c r="B13083" s="84" t="s">
        <v>18526</v>
      </c>
    </row>
    <row r="13084" spans="1:3" ht="11.5" hidden="1" x14ac:dyDescent="0.25">
      <c r="A13084" s="85">
        <v>27188967</v>
      </c>
      <c r="B13084" s="84" t="s">
        <v>18527</v>
      </c>
    </row>
    <row r="13085" spans="1:3" ht="11.5" hidden="1" x14ac:dyDescent="0.25">
      <c r="A13085" s="85">
        <v>25111832</v>
      </c>
      <c r="B13085" s="84" t="s">
        <v>18528</v>
      </c>
    </row>
    <row r="13086" spans="1:3" ht="11.5" x14ac:dyDescent="0.25">
      <c r="A13086" s="85">
        <v>25128539</v>
      </c>
      <c r="B13086" s="84" t="s">
        <v>6697</v>
      </c>
      <c r="C13086" s="82" t="s">
        <v>6696</v>
      </c>
    </row>
    <row r="13087" spans="1:3" ht="11.5" x14ac:dyDescent="0.25">
      <c r="A13087" s="85">
        <v>25459177</v>
      </c>
      <c r="B13087" s="84" t="s">
        <v>6698</v>
      </c>
      <c r="C13087" s="82" t="s">
        <v>6696</v>
      </c>
    </row>
    <row r="13088" spans="1:3" ht="11.5" x14ac:dyDescent="0.25">
      <c r="A13088" s="85">
        <v>25462872</v>
      </c>
      <c r="B13088" s="84" t="s">
        <v>6700</v>
      </c>
      <c r="C13088" s="82" t="s">
        <v>6696</v>
      </c>
    </row>
    <row r="13089" spans="1:3" ht="11.5" x14ac:dyDescent="0.25">
      <c r="A13089" s="85">
        <v>27123633</v>
      </c>
      <c r="B13089" s="84" t="s">
        <v>6701</v>
      </c>
      <c r="C13089" s="82" t="s">
        <v>6696</v>
      </c>
    </row>
    <row r="13090" spans="1:3" ht="11.5" x14ac:dyDescent="0.25">
      <c r="A13090" s="85">
        <v>25124847</v>
      </c>
      <c r="B13090" s="84" t="s">
        <v>19735</v>
      </c>
      <c r="C13090" s="82" t="s">
        <v>6696</v>
      </c>
    </row>
    <row r="13091" spans="1:3" ht="11.5" hidden="1" x14ac:dyDescent="0.25">
      <c r="A13091" s="85">
        <v>27021041</v>
      </c>
      <c r="B13091" s="84" t="s">
        <v>18529</v>
      </c>
    </row>
    <row r="13092" spans="1:3" ht="11.5" hidden="1" x14ac:dyDescent="0.25">
      <c r="A13092" s="85">
        <v>27151561</v>
      </c>
      <c r="B13092" s="84" t="s">
        <v>18530</v>
      </c>
    </row>
    <row r="13093" spans="1:3" ht="11.5" x14ac:dyDescent="0.25">
      <c r="A13093" s="85">
        <v>25564584</v>
      </c>
      <c r="B13093" s="84" t="s">
        <v>6702</v>
      </c>
      <c r="C13093" s="82" t="s">
        <v>6696</v>
      </c>
    </row>
    <row r="13094" spans="1:3" ht="11.5" hidden="1" x14ac:dyDescent="0.25">
      <c r="A13094" s="85">
        <v>27187836</v>
      </c>
      <c r="B13094" s="84" t="s">
        <v>18531</v>
      </c>
    </row>
    <row r="13095" spans="1:3" ht="11.5" x14ac:dyDescent="0.25">
      <c r="A13095" s="85">
        <v>25582000</v>
      </c>
      <c r="B13095" s="84" t="s">
        <v>6703</v>
      </c>
      <c r="C13095" s="82" t="s">
        <v>6696</v>
      </c>
    </row>
    <row r="13096" spans="1:3" ht="11.5" x14ac:dyDescent="0.25">
      <c r="A13096" s="85">
        <v>25466955</v>
      </c>
      <c r="B13096" s="84" t="s">
        <v>6704</v>
      </c>
      <c r="C13096" s="82" t="s">
        <v>6696</v>
      </c>
    </row>
    <row r="13097" spans="1:3" ht="11.5" x14ac:dyDescent="0.25">
      <c r="A13097" s="85">
        <v>25576886</v>
      </c>
      <c r="B13097" s="84" t="s">
        <v>6705</v>
      </c>
      <c r="C13097" s="82" t="s">
        <v>6706</v>
      </c>
    </row>
    <row r="13098" spans="1:3" ht="11.5" x14ac:dyDescent="0.25">
      <c r="A13098" s="85">
        <v>25428898</v>
      </c>
      <c r="B13098" s="84" t="s">
        <v>6707</v>
      </c>
      <c r="C13098" s="82" t="s">
        <v>6706</v>
      </c>
    </row>
    <row r="13099" spans="1:3" ht="11.5" x14ac:dyDescent="0.25">
      <c r="A13099" s="85">
        <v>25473687</v>
      </c>
      <c r="B13099" s="84" t="s">
        <v>6708</v>
      </c>
      <c r="C13099" s="82" t="s">
        <v>6706</v>
      </c>
    </row>
    <row r="13100" spans="1:3" ht="11.5" x14ac:dyDescent="0.25">
      <c r="A13100" s="85">
        <v>25456909</v>
      </c>
      <c r="B13100" s="84" t="s">
        <v>6709</v>
      </c>
      <c r="C13100" s="82" t="s">
        <v>6706</v>
      </c>
    </row>
    <row r="13101" spans="1:3" ht="11.5" hidden="1" x14ac:dyDescent="0.25">
      <c r="A13101" s="85">
        <v>27178315</v>
      </c>
      <c r="B13101" s="84" t="s">
        <v>18532</v>
      </c>
    </row>
    <row r="13102" spans="1:3" ht="11.5" hidden="1" x14ac:dyDescent="0.25">
      <c r="A13102" s="85">
        <v>27178309</v>
      </c>
      <c r="B13102" s="84" t="s">
        <v>18533</v>
      </c>
    </row>
    <row r="13103" spans="1:3" ht="11.5" hidden="1" x14ac:dyDescent="0.25">
      <c r="A13103" s="85">
        <v>27186824</v>
      </c>
      <c r="B13103" s="84" t="s">
        <v>18534</v>
      </c>
    </row>
    <row r="13104" spans="1:3" ht="11.5" hidden="1" x14ac:dyDescent="0.25">
      <c r="A13104" s="85">
        <v>27186825</v>
      </c>
      <c r="B13104" s="84" t="s">
        <v>18535</v>
      </c>
    </row>
    <row r="13105" spans="1:3" ht="11.5" hidden="1" x14ac:dyDescent="0.25">
      <c r="A13105" s="85">
        <v>27176121</v>
      </c>
      <c r="B13105" s="84" t="s">
        <v>18536</v>
      </c>
    </row>
    <row r="13106" spans="1:3" ht="11.5" x14ac:dyDescent="0.25">
      <c r="A13106" s="85">
        <v>25575172</v>
      </c>
      <c r="B13106" s="84" t="s">
        <v>6710</v>
      </c>
      <c r="C13106" s="82" t="s">
        <v>6706</v>
      </c>
    </row>
    <row r="13107" spans="1:3" ht="11.5" hidden="1" x14ac:dyDescent="0.25">
      <c r="A13107" s="85">
        <v>27201497</v>
      </c>
      <c r="B13107" s="84" t="s">
        <v>26438</v>
      </c>
    </row>
    <row r="13108" spans="1:3" ht="11.5" hidden="1" x14ac:dyDescent="0.25">
      <c r="A13108" s="85">
        <v>27187009</v>
      </c>
      <c r="B13108" s="84" t="s">
        <v>18537</v>
      </c>
    </row>
    <row r="13109" spans="1:3" ht="11.5" hidden="1" x14ac:dyDescent="0.25">
      <c r="A13109" s="85">
        <v>27187405</v>
      </c>
      <c r="B13109" s="84" t="s">
        <v>18538</v>
      </c>
    </row>
    <row r="13110" spans="1:3" ht="11.5" hidden="1" x14ac:dyDescent="0.25">
      <c r="A13110" s="85">
        <v>27187648</v>
      </c>
      <c r="B13110" s="84" t="s">
        <v>18539</v>
      </c>
    </row>
    <row r="13111" spans="1:3" ht="11.5" x14ac:dyDescent="0.25">
      <c r="A13111" s="85">
        <v>25576819</v>
      </c>
      <c r="B13111" s="84" t="s">
        <v>20703</v>
      </c>
      <c r="C13111" s="82" t="s">
        <v>6706</v>
      </c>
    </row>
    <row r="13112" spans="1:3" ht="11.5" x14ac:dyDescent="0.25">
      <c r="A13112" s="85">
        <v>25301354</v>
      </c>
      <c r="B13112" s="84" t="s">
        <v>6711</v>
      </c>
      <c r="C13112" s="82" t="s">
        <v>6706</v>
      </c>
    </row>
    <row r="13113" spans="1:3" ht="11.5" x14ac:dyDescent="0.25">
      <c r="A13113" s="85">
        <v>27167387</v>
      </c>
      <c r="B13113" s="84" t="s">
        <v>6712</v>
      </c>
      <c r="C13113" s="82" t="s">
        <v>6706</v>
      </c>
    </row>
    <row r="13114" spans="1:3" ht="11.5" x14ac:dyDescent="0.25">
      <c r="A13114" s="85">
        <v>27057386</v>
      </c>
      <c r="B13114" s="84" t="s">
        <v>22789</v>
      </c>
      <c r="C13114" s="82" t="s">
        <v>6706</v>
      </c>
    </row>
    <row r="13115" spans="1:3" ht="11.5" x14ac:dyDescent="0.25">
      <c r="A13115" s="85">
        <v>25481198</v>
      </c>
      <c r="B13115" s="84" t="s">
        <v>6713</v>
      </c>
      <c r="C13115" s="82" t="s">
        <v>6714</v>
      </c>
    </row>
    <row r="13116" spans="1:3" ht="11.5" x14ac:dyDescent="0.25">
      <c r="A13116" s="85">
        <v>8026966</v>
      </c>
      <c r="B13116" s="84" t="s">
        <v>6715</v>
      </c>
      <c r="C13116" s="82" t="s">
        <v>6714</v>
      </c>
    </row>
    <row r="13117" spans="1:3" ht="11.5" x14ac:dyDescent="0.25">
      <c r="A13117" s="85">
        <v>8027042</v>
      </c>
      <c r="B13117" s="84" t="s">
        <v>6716</v>
      </c>
      <c r="C13117" s="82" t="s">
        <v>6714</v>
      </c>
    </row>
    <row r="13118" spans="1:3" ht="11.5" x14ac:dyDescent="0.25">
      <c r="A13118" s="85">
        <v>27108988</v>
      </c>
      <c r="B13118" s="84" t="s">
        <v>6717</v>
      </c>
      <c r="C13118" s="82" t="s">
        <v>6714</v>
      </c>
    </row>
    <row r="13119" spans="1:3" ht="11.5" x14ac:dyDescent="0.25">
      <c r="A13119" s="85">
        <v>25428046</v>
      </c>
      <c r="B13119" s="84" t="s">
        <v>6718</v>
      </c>
      <c r="C13119" s="82" t="s">
        <v>6714</v>
      </c>
    </row>
    <row r="13120" spans="1:3" ht="11.5" hidden="1" x14ac:dyDescent="0.25">
      <c r="A13120" s="85">
        <v>27187694</v>
      </c>
      <c r="B13120" s="84" t="s">
        <v>18540</v>
      </c>
    </row>
    <row r="13121" spans="1:3" ht="11.5" hidden="1" x14ac:dyDescent="0.25">
      <c r="A13121" s="85">
        <v>27187738</v>
      </c>
      <c r="B13121" s="84" t="s">
        <v>18541</v>
      </c>
    </row>
    <row r="13122" spans="1:3" ht="11.5" x14ac:dyDescent="0.25">
      <c r="A13122" s="85">
        <v>27068911</v>
      </c>
      <c r="B13122" s="84" t="s">
        <v>6719</v>
      </c>
      <c r="C13122" s="82" t="s">
        <v>6714</v>
      </c>
    </row>
    <row r="13123" spans="1:3" ht="11.5" x14ac:dyDescent="0.25">
      <c r="A13123" s="85">
        <v>25581956</v>
      </c>
      <c r="B13123" s="84" t="s">
        <v>6720</v>
      </c>
      <c r="C13123" s="82" t="s">
        <v>6714</v>
      </c>
    </row>
    <row r="13124" spans="1:3" ht="11.5" x14ac:dyDescent="0.25">
      <c r="A13124" s="85">
        <v>25438694</v>
      </c>
      <c r="B13124" s="84" t="s">
        <v>6721</v>
      </c>
      <c r="C13124" s="82" t="s">
        <v>6714</v>
      </c>
    </row>
    <row r="13125" spans="1:3" ht="11.5" x14ac:dyDescent="0.25">
      <c r="A13125" s="85">
        <v>25586982</v>
      </c>
      <c r="B13125" s="84" t="s">
        <v>6722</v>
      </c>
      <c r="C13125" s="82" t="s">
        <v>6714</v>
      </c>
    </row>
    <row r="13126" spans="1:3" ht="11.5" x14ac:dyDescent="0.25">
      <c r="A13126" s="85">
        <v>25481544</v>
      </c>
      <c r="B13126" s="84" t="s">
        <v>6723</v>
      </c>
      <c r="C13126" s="82" t="s">
        <v>6714</v>
      </c>
    </row>
    <row r="13127" spans="1:3" ht="11.5" x14ac:dyDescent="0.25">
      <c r="A13127" s="85">
        <v>25582797</v>
      </c>
      <c r="B13127" s="84" t="s">
        <v>6724</v>
      </c>
      <c r="C13127" s="82" t="s">
        <v>6714</v>
      </c>
    </row>
    <row r="13128" spans="1:3" ht="11.5" x14ac:dyDescent="0.25">
      <c r="A13128" s="85">
        <v>25573051</v>
      </c>
      <c r="B13128" s="84" t="s">
        <v>6725</v>
      </c>
      <c r="C13128" s="82" t="s">
        <v>6726</v>
      </c>
    </row>
    <row r="13129" spans="1:3" ht="11.5" x14ac:dyDescent="0.25">
      <c r="A13129" s="85">
        <v>27098450</v>
      </c>
      <c r="B13129" s="84" t="s">
        <v>6727</v>
      </c>
      <c r="C13129" s="82" t="s">
        <v>6726</v>
      </c>
    </row>
    <row r="13130" spans="1:3" ht="11.5" hidden="1" x14ac:dyDescent="0.25">
      <c r="A13130" s="85">
        <v>25400979</v>
      </c>
      <c r="B13130" s="84" t="s">
        <v>18542</v>
      </c>
    </row>
    <row r="13131" spans="1:3" ht="11.5" x14ac:dyDescent="0.25">
      <c r="A13131" s="85">
        <v>25407682</v>
      </c>
      <c r="B13131" s="84" t="s">
        <v>6728</v>
      </c>
      <c r="C13131" s="82" t="s">
        <v>6726</v>
      </c>
    </row>
    <row r="13132" spans="1:3" ht="11.5" x14ac:dyDescent="0.25">
      <c r="A13132" s="85">
        <v>25588967</v>
      </c>
      <c r="B13132" s="84" t="s">
        <v>6729</v>
      </c>
      <c r="C13132" s="82" t="s">
        <v>6726</v>
      </c>
    </row>
    <row r="13133" spans="1:3" ht="11.5" x14ac:dyDescent="0.25">
      <c r="A13133" s="85">
        <v>25577232</v>
      </c>
      <c r="B13133" s="84" t="s">
        <v>6730</v>
      </c>
      <c r="C13133" s="82" t="s">
        <v>6726</v>
      </c>
    </row>
    <row r="13134" spans="1:3" ht="11.5" x14ac:dyDescent="0.25">
      <c r="A13134" s="85">
        <v>25572045</v>
      </c>
      <c r="B13134" s="84" t="s">
        <v>6731</v>
      </c>
      <c r="C13134" s="82" t="s">
        <v>6726</v>
      </c>
    </row>
    <row r="13135" spans="1:3" ht="11.5" x14ac:dyDescent="0.25">
      <c r="A13135" s="85">
        <v>25400057</v>
      </c>
      <c r="B13135" s="84" t="s">
        <v>6732</v>
      </c>
      <c r="C13135" s="82" t="s">
        <v>6726</v>
      </c>
    </row>
    <row r="13136" spans="1:3" ht="11.5" x14ac:dyDescent="0.25">
      <c r="A13136" s="85">
        <v>27108274</v>
      </c>
      <c r="B13136" s="84" t="s">
        <v>6733</v>
      </c>
      <c r="C13136" s="82" t="s">
        <v>6734</v>
      </c>
    </row>
    <row r="13137" spans="1:3" ht="11.5" x14ac:dyDescent="0.25">
      <c r="A13137" s="85">
        <v>25473591</v>
      </c>
      <c r="B13137" s="84" t="s">
        <v>6735</v>
      </c>
      <c r="C13137" s="82" t="s">
        <v>6734</v>
      </c>
    </row>
    <row r="13138" spans="1:3" ht="11.5" x14ac:dyDescent="0.25">
      <c r="A13138" s="85">
        <v>27134821</v>
      </c>
      <c r="B13138" s="84" t="s">
        <v>17294</v>
      </c>
      <c r="C13138" s="82" t="s">
        <v>6734</v>
      </c>
    </row>
    <row r="13139" spans="1:3" ht="11.5" x14ac:dyDescent="0.25">
      <c r="A13139" s="85">
        <v>27173963</v>
      </c>
      <c r="B13139" s="84" t="s">
        <v>6736</v>
      </c>
      <c r="C13139" s="82" t="s">
        <v>6734</v>
      </c>
    </row>
    <row r="13140" spans="1:3" ht="11.5" x14ac:dyDescent="0.25">
      <c r="A13140" s="85">
        <v>27096477</v>
      </c>
      <c r="B13140" s="84" t="s">
        <v>6737</v>
      </c>
      <c r="C13140" s="82" t="s">
        <v>6734</v>
      </c>
    </row>
    <row r="13141" spans="1:3" ht="11.5" x14ac:dyDescent="0.25">
      <c r="A13141" s="85">
        <v>25469409</v>
      </c>
      <c r="B13141" s="84" t="s">
        <v>6738</v>
      </c>
      <c r="C13141" s="82" t="s">
        <v>6734</v>
      </c>
    </row>
    <row r="13142" spans="1:3" ht="11.5" x14ac:dyDescent="0.25">
      <c r="A13142" s="85">
        <v>27069135</v>
      </c>
      <c r="B13142" s="84" t="s">
        <v>6739</v>
      </c>
      <c r="C13142" s="82" t="s">
        <v>6734</v>
      </c>
    </row>
    <row r="13143" spans="1:3" ht="11.5" x14ac:dyDescent="0.25">
      <c r="A13143" s="85">
        <v>27069137</v>
      </c>
      <c r="B13143" s="84" t="s">
        <v>6740</v>
      </c>
      <c r="C13143" s="82" t="s">
        <v>6734</v>
      </c>
    </row>
    <row r="13144" spans="1:3" ht="11.5" x14ac:dyDescent="0.25">
      <c r="A13144" s="85">
        <v>25579041</v>
      </c>
      <c r="B13144" s="84" t="s">
        <v>6741</v>
      </c>
      <c r="C13144" s="82" t="s">
        <v>6734</v>
      </c>
    </row>
    <row r="13145" spans="1:3" ht="11.5" x14ac:dyDescent="0.25">
      <c r="A13145" s="85">
        <v>25411070</v>
      </c>
      <c r="B13145" s="84" t="s">
        <v>6742</v>
      </c>
      <c r="C13145" s="82" t="s">
        <v>6743</v>
      </c>
    </row>
    <row r="13146" spans="1:3" ht="11.5" x14ac:dyDescent="0.25">
      <c r="A13146" s="85">
        <v>25578748</v>
      </c>
      <c r="B13146" s="84" t="s">
        <v>6744</v>
      </c>
      <c r="C13146" s="82" t="s">
        <v>6743</v>
      </c>
    </row>
    <row r="13147" spans="1:3" ht="11.5" x14ac:dyDescent="0.25">
      <c r="A13147" s="85">
        <v>27099126</v>
      </c>
      <c r="B13147" s="84" t="s">
        <v>17264</v>
      </c>
      <c r="C13147" s="82" t="s">
        <v>6743</v>
      </c>
    </row>
    <row r="13148" spans="1:3" ht="11.5" x14ac:dyDescent="0.25">
      <c r="A13148" s="85">
        <v>25473391</v>
      </c>
      <c r="B13148" s="84" t="s">
        <v>6745</v>
      </c>
      <c r="C13148" s="82" t="s">
        <v>6743</v>
      </c>
    </row>
    <row r="13149" spans="1:3" ht="11.5" x14ac:dyDescent="0.25">
      <c r="A13149" s="85">
        <v>25101458</v>
      </c>
      <c r="B13149" s="84" t="s">
        <v>17863</v>
      </c>
      <c r="C13149" s="82" t="s">
        <v>6743</v>
      </c>
    </row>
    <row r="13150" spans="1:3" ht="11.5" x14ac:dyDescent="0.25">
      <c r="A13150" s="85">
        <v>25573364</v>
      </c>
      <c r="B13150" s="84" t="s">
        <v>6746</v>
      </c>
      <c r="C13150" s="82" t="s">
        <v>6743</v>
      </c>
    </row>
    <row r="13151" spans="1:3" ht="11.5" x14ac:dyDescent="0.25">
      <c r="A13151" s="85">
        <v>25573087</v>
      </c>
      <c r="B13151" s="84" t="s">
        <v>6747</v>
      </c>
      <c r="C13151" s="82" t="s">
        <v>6748</v>
      </c>
    </row>
    <row r="13152" spans="1:3" ht="11.5" x14ac:dyDescent="0.25">
      <c r="A13152" s="85">
        <v>27098088</v>
      </c>
      <c r="B13152" s="84" t="s">
        <v>6749</v>
      </c>
      <c r="C13152" s="82" t="s">
        <v>6748</v>
      </c>
    </row>
    <row r="13153" spans="1:3" ht="11.5" x14ac:dyDescent="0.25">
      <c r="A13153" s="85">
        <v>25469406</v>
      </c>
      <c r="B13153" s="84" t="s">
        <v>6750</v>
      </c>
      <c r="C13153" s="82" t="s">
        <v>6748</v>
      </c>
    </row>
    <row r="13154" spans="1:3" ht="11.5" x14ac:dyDescent="0.25">
      <c r="A13154" s="85">
        <v>25580753</v>
      </c>
      <c r="B13154" s="84" t="s">
        <v>6751</v>
      </c>
      <c r="C13154" s="82" t="s">
        <v>6748</v>
      </c>
    </row>
    <row r="13155" spans="1:3" ht="11.5" hidden="1" x14ac:dyDescent="0.25">
      <c r="A13155" s="85">
        <v>25198070</v>
      </c>
      <c r="B13155" s="84" t="s">
        <v>18543</v>
      </c>
    </row>
    <row r="13156" spans="1:3" ht="11.5" hidden="1" x14ac:dyDescent="0.25">
      <c r="A13156" s="85">
        <v>25075878</v>
      </c>
      <c r="B13156" s="84" t="s">
        <v>18544</v>
      </c>
    </row>
    <row r="13157" spans="1:3" ht="11.5" hidden="1" x14ac:dyDescent="0.25">
      <c r="A13157" s="85">
        <v>8035683</v>
      </c>
      <c r="B13157" s="84" t="s">
        <v>18545</v>
      </c>
    </row>
    <row r="13158" spans="1:3" ht="11.5" hidden="1" x14ac:dyDescent="0.25">
      <c r="A13158" s="85">
        <v>27193496</v>
      </c>
      <c r="B13158" s="84" t="s">
        <v>18546</v>
      </c>
    </row>
    <row r="13159" spans="1:3" ht="11.5" x14ac:dyDescent="0.25">
      <c r="A13159" s="85">
        <v>25581276</v>
      </c>
      <c r="B13159" s="84" t="s">
        <v>26412</v>
      </c>
      <c r="C13159" s="82" t="s">
        <v>6748</v>
      </c>
    </row>
    <row r="13160" spans="1:3" ht="11.5" hidden="1" x14ac:dyDescent="0.25">
      <c r="A13160" s="85">
        <v>27198337</v>
      </c>
      <c r="B13160" s="84" t="s">
        <v>26440</v>
      </c>
    </row>
    <row r="13161" spans="1:3" ht="11.5" x14ac:dyDescent="0.25">
      <c r="A13161" s="85">
        <v>25498013</v>
      </c>
      <c r="B13161" s="84" t="s">
        <v>6753</v>
      </c>
      <c r="C13161" s="82" t="s">
        <v>6748</v>
      </c>
    </row>
    <row r="13162" spans="1:3" ht="11.5" x14ac:dyDescent="0.25">
      <c r="A13162" s="85">
        <v>25497965</v>
      </c>
      <c r="B13162" s="84" t="s">
        <v>6754</v>
      </c>
      <c r="C13162" s="82" t="s">
        <v>6748</v>
      </c>
    </row>
    <row r="13163" spans="1:3" ht="11.5" x14ac:dyDescent="0.25">
      <c r="A13163" s="85">
        <v>25427120</v>
      </c>
      <c r="B13163" s="84" t="s">
        <v>6755</v>
      </c>
      <c r="C13163" s="82" t="s">
        <v>6756</v>
      </c>
    </row>
    <row r="13164" spans="1:3" ht="11.5" hidden="1" x14ac:dyDescent="0.25">
      <c r="A13164" s="85">
        <v>27187639</v>
      </c>
      <c r="B13164" s="84" t="s">
        <v>18547</v>
      </c>
    </row>
    <row r="13165" spans="1:3" ht="11.5" hidden="1" x14ac:dyDescent="0.25">
      <c r="A13165" s="85">
        <v>27096339</v>
      </c>
      <c r="B13165" s="84" t="s">
        <v>18548</v>
      </c>
    </row>
    <row r="13166" spans="1:3" ht="11.5" x14ac:dyDescent="0.25">
      <c r="A13166" s="85">
        <v>25588885</v>
      </c>
      <c r="B13166" s="84" t="s">
        <v>6757</v>
      </c>
      <c r="C13166" s="82" t="s">
        <v>6756</v>
      </c>
    </row>
    <row r="13167" spans="1:3" ht="11.5" hidden="1" x14ac:dyDescent="0.25">
      <c r="A13167" s="85">
        <v>27187730</v>
      </c>
      <c r="B13167" s="84" t="s">
        <v>18549</v>
      </c>
    </row>
    <row r="13168" spans="1:3" ht="11.5" hidden="1" x14ac:dyDescent="0.25">
      <c r="A13168" s="85">
        <v>27187950</v>
      </c>
      <c r="B13168" s="84" t="s">
        <v>18550</v>
      </c>
    </row>
    <row r="13169" spans="1:3" ht="11.5" x14ac:dyDescent="0.25">
      <c r="A13169" s="85">
        <v>25469907</v>
      </c>
      <c r="B13169" s="84" t="s">
        <v>6758</v>
      </c>
      <c r="C13169" s="82" t="s">
        <v>6756</v>
      </c>
    </row>
    <row r="13170" spans="1:3" ht="11.5" x14ac:dyDescent="0.25">
      <c r="A13170" s="85">
        <v>25427100</v>
      </c>
      <c r="B13170" s="84" t="s">
        <v>6759</v>
      </c>
      <c r="C13170" s="82" t="s">
        <v>6756</v>
      </c>
    </row>
    <row r="13171" spans="1:3" ht="11.5" x14ac:dyDescent="0.25">
      <c r="A13171" s="85">
        <v>27093510</v>
      </c>
      <c r="B13171" s="84" t="s">
        <v>6760</v>
      </c>
      <c r="C13171" s="82" t="s">
        <v>6761</v>
      </c>
    </row>
    <row r="13172" spans="1:3" ht="11.5" x14ac:dyDescent="0.25">
      <c r="A13172" s="85">
        <v>27069090</v>
      </c>
      <c r="B13172" s="84" t="s">
        <v>6762</v>
      </c>
      <c r="C13172" s="82" t="s">
        <v>6761</v>
      </c>
    </row>
    <row r="13173" spans="1:3" ht="11.5" x14ac:dyDescent="0.25">
      <c r="A13173" s="85">
        <v>25474676</v>
      </c>
      <c r="B13173" s="84" t="s">
        <v>6763</v>
      </c>
      <c r="C13173" s="82" t="s">
        <v>6761</v>
      </c>
    </row>
    <row r="13174" spans="1:3" ht="11.5" hidden="1" x14ac:dyDescent="0.25">
      <c r="A13174" s="85">
        <v>27161114</v>
      </c>
      <c r="B13174" s="84" t="s">
        <v>18551</v>
      </c>
    </row>
    <row r="13175" spans="1:3" ht="11.5" hidden="1" x14ac:dyDescent="0.25">
      <c r="A13175" s="85">
        <v>27197032</v>
      </c>
      <c r="B13175" s="84" t="s">
        <v>18552</v>
      </c>
    </row>
    <row r="13176" spans="1:3" ht="11.5" x14ac:dyDescent="0.25">
      <c r="A13176" s="85">
        <v>25568373</v>
      </c>
      <c r="B13176" s="84" t="s">
        <v>6764</v>
      </c>
      <c r="C13176" s="82" t="s">
        <v>6761</v>
      </c>
    </row>
    <row r="13177" spans="1:3" ht="11.5" hidden="1" x14ac:dyDescent="0.25">
      <c r="A13177" s="85">
        <v>27179030</v>
      </c>
      <c r="B13177" s="84" t="s">
        <v>18553</v>
      </c>
    </row>
    <row r="13178" spans="1:3" ht="11.5" x14ac:dyDescent="0.25">
      <c r="A13178" s="85">
        <v>27122519</v>
      </c>
      <c r="B13178" s="84" t="s">
        <v>6765</v>
      </c>
      <c r="C13178" s="82" t="s">
        <v>6761</v>
      </c>
    </row>
    <row r="13179" spans="1:3" ht="11.5" hidden="1" x14ac:dyDescent="0.25">
      <c r="A13179" s="85">
        <v>27196663</v>
      </c>
      <c r="B13179" s="84" t="s">
        <v>18554</v>
      </c>
    </row>
    <row r="13180" spans="1:3" ht="11.5" x14ac:dyDescent="0.25">
      <c r="A13180" s="85">
        <v>27148494</v>
      </c>
      <c r="B13180" s="84" t="s">
        <v>6766</v>
      </c>
      <c r="C13180" s="82" t="s">
        <v>6767</v>
      </c>
    </row>
    <row r="13181" spans="1:3" ht="11.5" hidden="1" x14ac:dyDescent="0.25">
      <c r="A13181" s="85">
        <v>27190830</v>
      </c>
      <c r="B13181" s="84" t="s">
        <v>18555</v>
      </c>
    </row>
    <row r="13182" spans="1:3" ht="11.5" x14ac:dyDescent="0.25">
      <c r="A13182" s="85">
        <v>27147811</v>
      </c>
      <c r="B13182" s="84" t="s">
        <v>6768</v>
      </c>
      <c r="C13182" s="82" t="s">
        <v>6767</v>
      </c>
    </row>
    <row r="13183" spans="1:3" ht="11.5" hidden="1" x14ac:dyDescent="0.25">
      <c r="A13183" s="85">
        <v>25426519</v>
      </c>
      <c r="B13183" s="84" t="s">
        <v>18556</v>
      </c>
    </row>
    <row r="13184" spans="1:3" ht="11.5" hidden="1" x14ac:dyDescent="0.25">
      <c r="A13184" s="85">
        <v>27161213</v>
      </c>
      <c r="B13184" s="84" t="s">
        <v>26441</v>
      </c>
    </row>
    <row r="13185" spans="1:3" ht="11.5" x14ac:dyDescent="0.25">
      <c r="A13185" s="85">
        <v>25428045</v>
      </c>
      <c r="B13185" s="84" t="s">
        <v>16142</v>
      </c>
      <c r="C13185" s="82" t="s">
        <v>6767</v>
      </c>
    </row>
    <row r="13186" spans="1:3" ht="11.5" x14ac:dyDescent="0.25">
      <c r="A13186" s="85">
        <v>27094652</v>
      </c>
      <c r="B13186" s="84" t="s">
        <v>6769</v>
      </c>
      <c r="C13186" s="82" t="s">
        <v>6767</v>
      </c>
    </row>
    <row r="13187" spans="1:3" ht="11.5" x14ac:dyDescent="0.25">
      <c r="A13187" s="85">
        <v>27094653</v>
      </c>
      <c r="B13187" s="84" t="s">
        <v>6770</v>
      </c>
      <c r="C13187" s="82" t="s">
        <v>6767</v>
      </c>
    </row>
    <row r="13188" spans="1:3" ht="11.5" hidden="1" x14ac:dyDescent="0.25">
      <c r="A13188" s="85">
        <v>27197031</v>
      </c>
      <c r="B13188" s="84" t="s">
        <v>18558</v>
      </c>
    </row>
    <row r="13189" spans="1:3" ht="11.5" hidden="1" x14ac:dyDescent="0.25">
      <c r="A13189" s="85">
        <v>27197034</v>
      </c>
      <c r="B13189" s="84" t="s">
        <v>18559</v>
      </c>
    </row>
    <row r="13190" spans="1:3" ht="11.5" hidden="1" x14ac:dyDescent="0.25">
      <c r="A13190" s="85">
        <v>25427449</v>
      </c>
      <c r="B13190" s="84" t="s">
        <v>26442</v>
      </c>
    </row>
    <row r="13191" spans="1:3" ht="11.5" x14ac:dyDescent="0.25">
      <c r="A13191" s="85">
        <v>27094639</v>
      </c>
      <c r="B13191" s="84" t="s">
        <v>3698</v>
      </c>
      <c r="C13191" s="82" t="s">
        <v>6767</v>
      </c>
    </row>
    <row r="13192" spans="1:3" ht="11.5" x14ac:dyDescent="0.25">
      <c r="A13192" s="85">
        <v>27094640</v>
      </c>
      <c r="B13192" s="84" t="s">
        <v>6771</v>
      </c>
      <c r="C13192" s="82" t="s">
        <v>6767</v>
      </c>
    </row>
    <row r="13193" spans="1:3" ht="11.5" x14ac:dyDescent="0.25">
      <c r="A13193" s="85">
        <v>27118005</v>
      </c>
      <c r="B13193" s="84" t="s">
        <v>6772</v>
      </c>
      <c r="C13193" s="82" t="s">
        <v>6767</v>
      </c>
    </row>
    <row r="13194" spans="1:3" ht="11.5" x14ac:dyDescent="0.25">
      <c r="A13194" s="85">
        <v>27118007</v>
      </c>
      <c r="B13194" s="84" t="s">
        <v>6773</v>
      </c>
      <c r="C13194" s="82" t="s">
        <v>6767</v>
      </c>
    </row>
    <row r="13195" spans="1:3" ht="11.5" x14ac:dyDescent="0.25">
      <c r="A13195" s="85">
        <v>27118006</v>
      </c>
      <c r="B13195" s="84" t="s">
        <v>6774</v>
      </c>
      <c r="C13195" s="82" t="s">
        <v>6767</v>
      </c>
    </row>
    <row r="13196" spans="1:3" ht="11.5" hidden="1" x14ac:dyDescent="0.25">
      <c r="A13196" s="85">
        <v>27187496</v>
      </c>
      <c r="B13196" s="84" t="s">
        <v>18560</v>
      </c>
    </row>
    <row r="13197" spans="1:3" ht="11.5" hidden="1" x14ac:dyDescent="0.25">
      <c r="A13197" s="85">
        <v>27201565</v>
      </c>
      <c r="B13197" s="84" t="s">
        <v>26443</v>
      </c>
    </row>
    <row r="13198" spans="1:3" ht="11.5" x14ac:dyDescent="0.25">
      <c r="A13198" s="85">
        <v>27173973</v>
      </c>
      <c r="B13198" s="84" t="s">
        <v>6775</v>
      </c>
      <c r="C13198" s="82" t="s">
        <v>6767</v>
      </c>
    </row>
    <row r="13199" spans="1:3" ht="11.5" x14ac:dyDescent="0.25">
      <c r="A13199" s="85">
        <v>27173970</v>
      </c>
      <c r="B13199" s="84" t="s">
        <v>6776</v>
      </c>
      <c r="C13199" s="82" t="s">
        <v>6767</v>
      </c>
    </row>
    <row r="13200" spans="1:3" ht="11.5" x14ac:dyDescent="0.25">
      <c r="A13200" s="85">
        <v>27173971</v>
      </c>
      <c r="B13200" s="84" t="s">
        <v>6777</v>
      </c>
      <c r="C13200" s="82" t="s">
        <v>6767</v>
      </c>
    </row>
    <row r="13201" spans="1:3" ht="11.5" hidden="1" x14ac:dyDescent="0.25">
      <c r="A13201" s="85">
        <v>27178305</v>
      </c>
      <c r="B13201" s="84" t="s">
        <v>18561</v>
      </c>
    </row>
    <row r="13202" spans="1:3" ht="11.5" x14ac:dyDescent="0.25">
      <c r="A13202" s="85">
        <v>27173972</v>
      </c>
      <c r="B13202" s="84" t="s">
        <v>6778</v>
      </c>
      <c r="C13202" s="82" t="s">
        <v>6767</v>
      </c>
    </row>
    <row r="13203" spans="1:3" ht="11.5" hidden="1" x14ac:dyDescent="0.25">
      <c r="A13203" s="85">
        <v>27101558</v>
      </c>
      <c r="B13203" s="84" t="s">
        <v>18562</v>
      </c>
    </row>
    <row r="13204" spans="1:3" ht="11.5" x14ac:dyDescent="0.25">
      <c r="A13204" s="85">
        <v>27118099</v>
      </c>
      <c r="B13204" s="84" t="s">
        <v>6779</v>
      </c>
      <c r="C13204" s="82" t="s">
        <v>6767</v>
      </c>
    </row>
    <row r="13205" spans="1:3" ht="11.5" x14ac:dyDescent="0.25">
      <c r="A13205" s="85">
        <v>27117999</v>
      </c>
      <c r="B13205" s="84" t="s">
        <v>6780</v>
      </c>
      <c r="C13205" s="82" t="s">
        <v>6767</v>
      </c>
    </row>
    <row r="13206" spans="1:3" ht="11.5" hidden="1" x14ac:dyDescent="0.25">
      <c r="A13206" s="85">
        <v>27186878</v>
      </c>
      <c r="B13206" s="84" t="s">
        <v>18563</v>
      </c>
    </row>
    <row r="13207" spans="1:3" ht="11.5" x14ac:dyDescent="0.25">
      <c r="A13207" s="85">
        <v>27118014</v>
      </c>
      <c r="B13207" s="84" t="s">
        <v>6781</v>
      </c>
      <c r="C13207" s="82" t="s">
        <v>6767</v>
      </c>
    </row>
    <row r="13208" spans="1:3" ht="11.5" hidden="1" x14ac:dyDescent="0.25">
      <c r="A13208" s="85">
        <v>27186882</v>
      </c>
      <c r="B13208" s="84" t="s">
        <v>18564</v>
      </c>
    </row>
    <row r="13209" spans="1:3" ht="11.5" x14ac:dyDescent="0.25">
      <c r="A13209" s="85">
        <v>27118015</v>
      </c>
      <c r="B13209" s="84" t="s">
        <v>6782</v>
      </c>
      <c r="C13209" s="82" t="s">
        <v>6767</v>
      </c>
    </row>
    <row r="13210" spans="1:3" ht="11.5" x14ac:dyDescent="0.25">
      <c r="A13210" s="85">
        <v>27170264</v>
      </c>
      <c r="B13210" s="84" t="s">
        <v>6783</v>
      </c>
      <c r="C13210" s="82" t="s">
        <v>6767</v>
      </c>
    </row>
    <row r="13211" spans="1:3" ht="11.5" x14ac:dyDescent="0.25">
      <c r="A13211" s="85">
        <v>27173940</v>
      </c>
      <c r="B13211" s="84" t="s">
        <v>2143</v>
      </c>
      <c r="C13211" s="82" t="s">
        <v>6767</v>
      </c>
    </row>
    <row r="13212" spans="1:3" ht="11.5" hidden="1" x14ac:dyDescent="0.25">
      <c r="A13212" s="85">
        <v>27187121</v>
      </c>
      <c r="B13212" s="84" t="s">
        <v>18566</v>
      </c>
    </row>
    <row r="13213" spans="1:3" ht="11.5" x14ac:dyDescent="0.25">
      <c r="A13213" s="85">
        <v>27168144</v>
      </c>
      <c r="B13213" s="84" t="s">
        <v>6784</v>
      </c>
      <c r="C13213" s="82" t="s">
        <v>6767</v>
      </c>
    </row>
    <row r="13214" spans="1:3" ht="11.5" x14ac:dyDescent="0.25">
      <c r="A13214" s="85">
        <v>27185071</v>
      </c>
      <c r="B13214" s="84" t="s">
        <v>6785</v>
      </c>
      <c r="C13214" s="82" t="s">
        <v>6767</v>
      </c>
    </row>
    <row r="13215" spans="1:3" ht="11.5" x14ac:dyDescent="0.25">
      <c r="A13215" s="85">
        <v>27170952</v>
      </c>
      <c r="B13215" s="84" t="s">
        <v>6786</v>
      </c>
      <c r="C13215" s="82" t="s">
        <v>6767</v>
      </c>
    </row>
    <row r="13216" spans="1:3" ht="11.5" hidden="1" x14ac:dyDescent="0.25">
      <c r="A13216" s="85">
        <v>27193498</v>
      </c>
      <c r="B13216" s="84" t="s">
        <v>18567</v>
      </c>
    </row>
    <row r="13217" spans="1:3" ht="11.5" x14ac:dyDescent="0.25">
      <c r="A13217" s="85">
        <v>27171122</v>
      </c>
      <c r="B13217" s="84" t="s">
        <v>6787</v>
      </c>
      <c r="C13217" s="82" t="s">
        <v>6767</v>
      </c>
    </row>
    <row r="13218" spans="1:3" ht="11.5" x14ac:dyDescent="0.25">
      <c r="A13218" s="85">
        <v>27170981</v>
      </c>
      <c r="B13218" s="84" t="s">
        <v>6788</v>
      </c>
      <c r="C13218" s="82" t="s">
        <v>6767</v>
      </c>
    </row>
    <row r="13219" spans="1:3" ht="11.5" hidden="1" x14ac:dyDescent="0.25">
      <c r="A13219" s="85">
        <v>27187692</v>
      </c>
      <c r="B13219" s="84" t="s">
        <v>18568</v>
      </c>
    </row>
    <row r="13220" spans="1:3" ht="11.5" x14ac:dyDescent="0.25">
      <c r="A13220" s="85">
        <v>25473619</v>
      </c>
      <c r="B13220" s="84" t="s">
        <v>6789</v>
      </c>
      <c r="C13220" s="82" t="s">
        <v>6767</v>
      </c>
    </row>
    <row r="13221" spans="1:3" ht="11.5" x14ac:dyDescent="0.25">
      <c r="A13221" s="85">
        <v>25062530</v>
      </c>
      <c r="B13221" s="84" t="s">
        <v>2145</v>
      </c>
      <c r="C13221" s="82" t="s">
        <v>6767</v>
      </c>
    </row>
    <row r="13222" spans="1:3" ht="11.5" x14ac:dyDescent="0.25">
      <c r="A13222" s="85">
        <v>25067264</v>
      </c>
      <c r="B13222" s="84" t="s">
        <v>6790</v>
      </c>
      <c r="C13222" s="82" t="s">
        <v>6767</v>
      </c>
    </row>
    <row r="13223" spans="1:3" ht="11.5" hidden="1" x14ac:dyDescent="0.25">
      <c r="A13223" s="85">
        <v>27187763</v>
      </c>
      <c r="B13223" s="84" t="s">
        <v>18569</v>
      </c>
    </row>
    <row r="13224" spans="1:3" ht="11.5" x14ac:dyDescent="0.25">
      <c r="A13224" s="85">
        <v>25412399</v>
      </c>
      <c r="B13224" s="84" t="s">
        <v>6791</v>
      </c>
      <c r="C13224" s="82" t="s">
        <v>6767</v>
      </c>
    </row>
    <row r="13225" spans="1:3" ht="11.5" x14ac:dyDescent="0.25">
      <c r="A13225" s="85">
        <v>25412477</v>
      </c>
      <c r="B13225" s="84" t="s">
        <v>6792</v>
      </c>
      <c r="C13225" s="82" t="s">
        <v>6767</v>
      </c>
    </row>
    <row r="13226" spans="1:3" ht="11.5" hidden="1" x14ac:dyDescent="0.25">
      <c r="A13226" s="85">
        <v>27155332</v>
      </c>
      <c r="B13226" s="84" t="s">
        <v>18570</v>
      </c>
    </row>
    <row r="13227" spans="1:3" ht="11.5" x14ac:dyDescent="0.25">
      <c r="A13227" s="85">
        <v>27173941</v>
      </c>
      <c r="B13227" s="84" t="s">
        <v>6793</v>
      </c>
      <c r="C13227" s="82" t="s">
        <v>6767</v>
      </c>
    </row>
    <row r="13228" spans="1:3" ht="11.5" hidden="1" x14ac:dyDescent="0.25">
      <c r="A13228" s="85">
        <v>27187872</v>
      </c>
      <c r="B13228" s="84" t="s">
        <v>18571</v>
      </c>
    </row>
    <row r="13229" spans="1:3" ht="11.5" x14ac:dyDescent="0.25">
      <c r="A13229" s="85">
        <v>27163105</v>
      </c>
      <c r="B13229" s="84" t="s">
        <v>6794</v>
      </c>
      <c r="C13229" s="82" t="s">
        <v>6767</v>
      </c>
    </row>
    <row r="13230" spans="1:3" ht="11.5" x14ac:dyDescent="0.25">
      <c r="A13230" s="85">
        <v>25579711</v>
      </c>
      <c r="B13230" s="84" t="s">
        <v>6795</v>
      </c>
      <c r="C13230" s="82" t="s">
        <v>6767</v>
      </c>
    </row>
    <row r="13231" spans="1:3" ht="11.5" x14ac:dyDescent="0.25">
      <c r="A13231" s="85">
        <v>25579718</v>
      </c>
      <c r="B13231" s="84" t="s">
        <v>6796</v>
      </c>
      <c r="C13231" s="82" t="s">
        <v>6767</v>
      </c>
    </row>
    <row r="13232" spans="1:3" ht="11.5" hidden="1" x14ac:dyDescent="0.25">
      <c r="A13232" s="85">
        <v>27181854</v>
      </c>
      <c r="B13232" s="84" t="s">
        <v>18572</v>
      </c>
    </row>
    <row r="13233" spans="1:3" ht="11.5" x14ac:dyDescent="0.25">
      <c r="A13233" s="85">
        <v>25572518</v>
      </c>
      <c r="B13233" s="84" t="s">
        <v>6797</v>
      </c>
      <c r="C13233" s="82" t="s">
        <v>6798</v>
      </c>
    </row>
    <row r="13234" spans="1:3" ht="11.5" hidden="1" x14ac:dyDescent="0.25">
      <c r="A13234" s="85">
        <v>27178307</v>
      </c>
      <c r="B13234" s="84" t="s">
        <v>18573</v>
      </c>
    </row>
    <row r="13235" spans="1:3" ht="11.5" hidden="1" x14ac:dyDescent="0.25">
      <c r="A13235" s="85">
        <v>27178308</v>
      </c>
      <c r="B13235" s="84" t="s">
        <v>18574</v>
      </c>
    </row>
    <row r="13236" spans="1:3" ht="11.5" hidden="1" x14ac:dyDescent="0.25">
      <c r="A13236" s="85">
        <v>27168959</v>
      </c>
      <c r="B13236" s="84" t="s">
        <v>18575</v>
      </c>
    </row>
    <row r="13237" spans="1:3" ht="11.5" hidden="1" x14ac:dyDescent="0.25">
      <c r="A13237" s="85">
        <v>27193497</v>
      </c>
      <c r="B13237" s="84" t="s">
        <v>18576</v>
      </c>
    </row>
    <row r="13238" spans="1:3" ht="11.5" hidden="1" x14ac:dyDescent="0.25">
      <c r="A13238" s="85">
        <v>27184034</v>
      </c>
      <c r="B13238" s="84" t="s">
        <v>18577</v>
      </c>
    </row>
    <row r="13239" spans="1:3" ht="11.5" x14ac:dyDescent="0.25">
      <c r="A13239" s="85">
        <v>25434177</v>
      </c>
      <c r="B13239" s="84" t="s">
        <v>6799</v>
      </c>
      <c r="C13239" s="82" t="s">
        <v>6800</v>
      </c>
    </row>
    <row r="13240" spans="1:3" ht="11.5" x14ac:dyDescent="0.25">
      <c r="A13240" s="85">
        <v>25400774</v>
      </c>
      <c r="B13240" s="84" t="s">
        <v>6801</v>
      </c>
      <c r="C13240" s="82" t="s">
        <v>6800</v>
      </c>
    </row>
    <row r="13241" spans="1:3" ht="11.5" x14ac:dyDescent="0.25">
      <c r="A13241" s="85">
        <v>25577241</v>
      </c>
      <c r="B13241" s="84" t="s">
        <v>6802</v>
      </c>
      <c r="C13241" s="82" t="s">
        <v>6800</v>
      </c>
    </row>
    <row r="13242" spans="1:3" ht="11.5" x14ac:dyDescent="0.25">
      <c r="A13242" s="85">
        <v>27069054</v>
      </c>
      <c r="B13242" s="84" t="s">
        <v>3541</v>
      </c>
      <c r="C13242" s="82" t="s">
        <v>6800</v>
      </c>
    </row>
    <row r="13243" spans="1:3" ht="11.5" x14ac:dyDescent="0.25">
      <c r="A13243" s="85">
        <v>25427924</v>
      </c>
      <c r="B13243" s="84" t="s">
        <v>6803</v>
      </c>
      <c r="C13243" s="82" t="s">
        <v>6804</v>
      </c>
    </row>
    <row r="13244" spans="1:3" ht="11.5" x14ac:dyDescent="0.25">
      <c r="A13244" s="85">
        <v>25400766</v>
      </c>
      <c r="B13244" s="84" t="s">
        <v>6805</v>
      </c>
      <c r="C13244" s="82" t="s">
        <v>6804</v>
      </c>
    </row>
    <row r="13245" spans="1:3" ht="11.5" x14ac:dyDescent="0.25">
      <c r="A13245" s="85">
        <v>25428856</v>
      </c>
      <c r="B13245" s="84" t="s">
        <v>6806</v>
      </c>
      <c r="C13245" s="82" t="s">
        <v>6804</v>
      </c>
    </row>
    <row r="13246" spans="1:3" ht="11.5" x14ac:dyDescent="0.25">
      <c r="A13246" s="85">
        <v>25428857</v>
      </c>
      <c r="B13246" s="84" t="s">
        <v>6807</v>
      </c>
      <c r="C13246" s="82" t="s">
        <v>6804</v>
      </c>
    </row>
    <row r="13247" spans="1:3" ht="11.5" hidden="1" x14ac:dyDescent="0.25">
      <c r="A13247" s="85">
        <v>25577234</v>
      </c>
      <c r="B13247" s="84" t="s">
        <v>18578</v>
      </c>
    </row>
    <row r="13248" spans="1:3" ht="11.5" x14ac:dyDescent="0.25">
      <c r="A13248" s="85">
        <v>25577420</v>
      </c>
      <c r="B13248" s="84" t="s">
        <v>6808</v>
      </c>
      <c r="C13248" s="82" t="s">
        <v>6809</v>
      </c>
    </row>
    <row r="13249" spans="1:3" ht="11.5" hidden="1" x14ac:dyDescent="0.25">
      <c r="A13249" s="85">
        <v>25428120</v>
      </c>
      <c r="B13249" s="84" t="s">
        <v>26444</v>
      </c>
    </row>
    <row r="13250" spans="1:3" ht="11.5" x14ac:dyDescent="0.25">
      <c r="A13250" s="85">
        <v>25472124</v>
      </c>
      <c r="B13250" s="84" t="s">
        <v>6810</v>
      </c>
      <c r="C13250" s="82" t="s">
        <v>6809</v>
      </c>
    </row>
    <row r="13251" spans="1:3" ht="11.5" x14ac:dyDescent="0.25">
      <c r="A13251" s="85">
        <v>25575804</v>
      </c>
      <c r="B13251" s="84" t="s">
        <v>6811</v>
      </c>
      <c r="C13251" s="82" t="s">
        <v>6809</v>
      </c>
    </row>
    <row r="13252" spans="1:3" ht="11.5" x14ac:dyDescent="0.25">
      <c r="A13252" s="85">
        <v>25469359</v>
      </c>
      <c r="B13252" s="84" t="s">
        <v>6812</v>
      </c>
      <c r="C13252" s="82" t="s">
        <v>6809</v>
      </c>
    </row>
    <row r="13253" spans="1:3" ht="11.5" x14ac:dyDescent="0.25">
      <c r="A13253" s="85">
        <v>25462140</v>
      </c>
      <c r="B13253" s="84" t="s">
        <v>6813</v>
      </c>
      <c r="C13253" s="82" t="s">
        <v>6809</v>
      </c>
    </row>
    <row r="13254" spans="1:3" ht="11.5" x14ac:dyDescent="0.25">
      <c r="A13254" s="85">
        <v>25577935</v>
      </c>
      <c r="B13254" s="84" t="s">
        <v>6814</v>
      </c>
      <c r="C13254" s="82" t="s">
        <v>6809</v>
      </c>
    </row>
    <row r="13255" spans="1:3" ht="11.5" x14ac:dyDescent="0.25">
      <c r="A13255" s="85">
        <v>25575464</v>
      </c>
      <c r="B13255" s="84" t="s">
        <v>6815</v>
      </c>
      <c r="C13255" s="82" t="s">
        <v>6809</v>
      </c>
    </row>
    <row r="13256" spans="1:3" ht="11.5" x14ac:dyDescent="0.25">
      <c r="A13256" s="85">
        <v>25439223</v>
      </c>
      <c r="B13256" s="84" t="s">
        <v>6816</v>
      </c>
      <c r="C13256" s="82" t="s">
        <v>6817</v>
      </c>
    </row>
    <row r="13257" spans="1:3" ht="11.5" hidden="1" x14ac:dyDescent="0.25">
      <c r="A13257" s="85">
        <v>25579624</v>
      </c>
      <c r="B13257" s="84" t="s">
        <v>18579</v>
      </c>
    </row>
    <row r="13258" spans="1:3" ht="11.5" hidden="1" x14ac:dyDescent="0.25">
      <c r="A13258" s="85">
        <v>25461471</v>
      </c>
      <c r="B13258" s="84" t="s">
        <v>18580</v>
      </c>
    </row>
    <row r="13259" spans="1:3" ht="11.5" hidden="1" x14ac:dyDescent="0.25">
      <c r="A13259" s="85">
        <v>25462279</v>
      </c>
      <c r="B13259" s="84" t="s">
        <v>18581</v>
      </c>
    </row>
    <row r="13260" spans="1:3" ht="11.5" hidden="1" x14ac:dyDescent="0.25">
      <c r="A13260" s="85">
        <v>25580955</v>
      </c>
      <c r="B13260" s="84" t="s">
        <v>18582</v>
      </c>
    </row>
    <row r="13261" spans="1:3" ht="11.5" hidden="1" x14ac:dyDescent="0.25">
      <c r="A13261" s="85">
        <v>25401305</v>
      </c>
      <c r="B13261" s="84" t="s">
        <v>18583</v>
      </c>
    </row>
    <row r="13262" spans="1:3" ht="11.5" hidden="1" x14ac:dyDescent="0.25">
      <c r="A13262" s="85">
        <v>25581534</v>
      </c>
      <c r="B13262" s="84" t="s">
        <v>18584</v>
      </c>
    </row>
    <row r="13263" spans="1:3" ht="11.5" x14ac:dyDescent="0.25">
      <c r="A13263" s="85">
        <v>25448432</v>
      </c>
      <c r="B13263" s="84" t="s">
        <v>6818</v>
      </c>
      <c r="C13263" s="82" t="s">
        <v>6819</v>
      </c>
    </row>
    <row r="13264" spans="1:3" ht="11.5" x14ac:dyDescent="0.25">
      <c r="A13264" s="85">
        <v>25439150</v>
      </c>
      <c r="B13264" s="84" t="s">
        <v>6820</v>
      </c>
      <c r="C13264" s="82" t="s">
        <v>6821</v>
      </c>
    </row>
    <row r="13265" spans="1:3" ht="11.5" hidden="1" x14ac:dyDescent="0.25">
      <c r="A13265" s="85">
        <v>25435545</v>
      </c>
      <c r="B13265" s="84" t="s">
        <v>18585</v>
      </c>
    </row>
    <row r="13266" spans="1:3" ht="11.5" x14ac:dyDescent="0.25">
      <c r="A13266" s="85">
        <v>25448119</v>
      </c>
      <c r="B13266" s="84" t="s">
        <v>6822</v>
      </c>
      <c r="C13266" s="82" t="s">
        <v>6821</v>
      </c>
    </row>
    <row r="13267" spans="1:3" ht="11.5" x14ac:dyDescent="0.25">
      <c r="A13267" s="85">
        <v>25448099</v>
      </c>
      <c r="B13267" s="84" t="s">
        <v>25943</v>
      </c>
      <c r="C13267" s="82" t="s">
        <v>6824</v>
      </c>
    </row>
    <row r="13268" spans="1:3" ht="11.5" x14ac:dyDescent="0.25">
      <c r="A13268" s="85">
        <v>25439097</v>
      </c>
      <c r="B13268" s="84" t="s">
        <v>6825</v>
      </c>
      <c r="C13268" s="82" t="s">
        <v>6826</v>
      </c>
    </row>
    <row r="13269" spans="1:3" ht="11.5" x14ac:dyDescent="0.25">
      <c r="A13269" s="85">
        <v>25468663</v>
      </c>
      <c r="B13269" s="84" t="s">
        <v>6827</v>
      </c>
      <c r="C13269" s="82" t="s">
        <v>6826</v>
      </c>
    </row>
    <row r="13270" spans="1:3" ht="11.5" x14ac:dyDescent="0.25">
      <c r="A13270" s="85">
        <v>25573653</v>
      </c>
      <c r="B13270" s="84" t="s">
        <v>6828</v>
      </c>
      <c r="C13270" s="82" t="s">
        <v>6829</v>
      </c>
    </row>
    <row r="13271" spans="1:3" ht="11.5" x14ac:dyDescent="0.25">
      <c r="A13271" s="85">
        <v>25453287</v>
      </c>
      <c r="B13271" s="84" t="s">
        <v>6830</v>
      </c>
      <c r="C13271" s="82" t="s">
        <v>6829</v>
      </c>
    </row>
    <row r="13272" spans="1:3" ht="11.5" x14ac:dyDescent="0.25">
      <c r="A13272" s="85">
        <v>25439108</v>
      </c>
      <c r="B13272" s="84" t="s">
        <v>6831</v>
      </c>
      <c r="C13272" s="82" t="s">
        <v>6832</v>
      </c>
    </row>
    <row r="13273" spans="1:3" ht="11.5" hidden="1" x14ac:dyDescent="0.25">
      <c r="A13273" s="85">
        <v>25462656</v>
      </c>
      <c r="B13273" s="84" t="s">
        <v>18586</v>
      </c>
    </row>
    <row r="13274" spans="1:3" ht="11.5" x14ac:dyDescent="0.25">
      <c r="A13274" s="85">
        <v>25439234</v>
      </c>
      <c r="B13274" s="84" t="s">
        <v>6833</v>
      </c>
      <c r="C13274" s="82" t="s">
        <v>6832</v>
      </c>
    </row>
    <row r="13275" spans="1:3" ht="11.5" x14ac:dyDescent="0.25">
      <c r="A13275" s="85">
        <v>25449149</v>
      </c>
      <c r="B13275" s="84" t="s">
        <v>25941</v>
      </c>
      <c r="C13275" s="82" t="s">
        <v>6835</v>
      </c>
    </row>
    <row r="13276" spans="1:3" ht="11.5" hidden="1" x14ac:dyDescent="0.25">
      <c r="A13276" s="85">
        <v>25461884</v>
      </c>
      <c r="B13276" s="84" t="s">
        <v>18587</v>
      </c>
    </row>
    <row r="13277" spans="1:3" ht="11.5" hidden="1" x14ac:dyDescent="0.25">
      <c r="A13277" s="85">
        <v>25461475</v>
      </c>
      <c r="B13277" s="84" t="s">
        <v>18588</v>
      </c>
    </row>
    <row r="13278" spans="1:3" ht="11.5" x14ac:dyDescent="0.25">
      <c r="A13278" s="85">
        <v>25576041</v>
      </c>
      <c r="B13278" s="84" t="s">
        <v>25937</v>
      </c>
      <c r="C13278" s="82" t="s">
        <v>6837</v>
      </c>
    </row>
    <row r="13279" spans="1:3" ht="11.5" x14ac:dyDescent="0.25">
      <c r="A13279" s="85">
        <v>25439119</v>
      </c>
      <c r="B13279" s="84" t="s">
        <v>6838</v>
      </c>
      <c r="C13279" s="82" t="s">
        <v>6837</v>
      </c>
    </row>
    <row r="13280" spans="1:3" ht="11.5" hidden="1" x14ac:dyDescent="0.25">
      <c r="A13280" s="85">
        <v>25400026</v>
      </c>
      <c r="B13280" s="84" t="s">
        <v>18589</v>
      </c>
    </row>
    <row r="13281" spans="1:3" ht="11.5" x14ac:dyDescent="0.25">
      <c r="A13281" s="85">
        <v>25576040</v>
      </c>
      <c r="B13281" s="84" t="s">
        <v>6839</v>
      </c>
      <c r="C13281" s="82" t="s">
        <v>6840</v>
      </c>
    </row>
    <row r="13282" spans="1:3" ht="11.5" hidden="1" x14ac:dyDescent="0.25">
      <c r="A13282" s="85">
        <v>27048181</v>
      </c>
      <c r="B13282" s="84" t="s">
        <v>18590</v>
      </c>
    </row>
    <row r="13283" spans="1:3" ht="11.5" hidden="1" x14ac:dyDescent="0.25">
      <c r="A13283" s="85">
        <v>27193495</v>
      </c>
      <c r="B13283" s="84" t="s">
        <v>18591</v>
      </c>
    </row>
    <row r="13284" spans="1:3" ht="11.5" x14ac:dyDescent="0.25">
      <c r="A13284" s="85">
        <v>25457012</v>
      </c>
      <c r="B13284" s="84" t="s">
        <v>6841</v>
      </c>
      <c r="C13284" s="82" t="s">
        <v>6842</v>
      </c>
    </row>
    <row r="13285" spans="1:3" ht="11.5" x14ac:dyDescent="0.25">
      <c r="A13285" s="85">
        <v>25576042</v>
      </c>
      <c r="B13285" s="84" t="s">
        <v>6843</v>
      </c>
      <c r="C13285" s="82" t="s">
        <v>6844</v>
      </c>
    </row>
    <row r="13286" spans="1:3" ht="11.5" x14ac:dyDescent="0.25">
      <c r="A13286" s="85">
        <v>25426488</v>
      </c>
      <c r="B13286" s="84" t="s">
        <v>6845</v>
      </c>
      <c r="C13286" s="82" t="s">
        <v>6846</v>
      </c>
    </row>
    <row r="13287" spans="1:3" ht="11.5" hidden="1" x14ac:dyDescent="0.25">
      <c r="A13287" s="85">
        <v>27177871</v>
      </c>
      <c r="B13287" s="84" t="s">
        <v>18592</v>
      </c>
    </row>
    <row r="13288" spans="1:3" ht="11.5" hidden="1" x14ac:dyDescent="0.25">
      <c r="A13288" s="85">
        <v>27187284</v>
      </c>
      <c r="B13288" s="84" t="s">
        <v>18593</v>
      </c>
    </row>
    <row r="13289" spans="1:3" ht="11.5" x14ac:dyDescent="0.25">
      <c r="A13289" s="85">
        <v>25485578</v>
      </c>
      <c r="B13289" s="84" t="s">
        <v>25942</v>
      </c>
      <c r="C13289" s="82" t="s">
        <v>6848</v>
      </c>
    </row>
    <row r="13290" spans="1:3" ht="11.5" hidden="1" x14ac:dyDescent="0.25">
      <c r="A13290" s="85">
        <v>27186856</v>
      </c>
      <c r="B13290" s="84" t="s">
        <v>18594</v>
      </c>
    </row>
    <row r="13291" spans="1:3" ht="11.5" x14ac:dyDescent="0.25">
      <c r="A13291" s="85">
        <v>25439230</v>
      </c>
      <c r="B13291" s="84" t="s">
        <v>6849</v>
      </c>
      <c r="C13291" s="82" t="s">
        <v>6850</v>
      </c>
    </row>
    <row r="13292" spans="1:3" ht="11.5" x14ac:dyDescent="0.25">
      <c r="A13292" s="85">
        <v>25439102</v>
      </c>
      <c r="B13292" s="84" t="s">
        <v>6851</v>
      </c>
      <c r="C13292" s="82" t="s">
        <v>6852</v>
      </c>
    </row>
    <row r="13293" spans="1:3" ht="11.5" x14ac:dyDescent="0.25">
      <c r="A13293" s="85">
        <v>25439151</v>
      </c>
      <c r="B13293" s="84" t="s">
        <v>6853</v>
      </c>
      <c r="C13293" s="82" t="s">
        <v>6854</v>
      </c>
    </row>
    <row r="13294" spans="1:3" ht="11.5" x14ac:dyDescent="0.25">
      <c r="A13294" s="85">
        <v>25427059</v>
      </c>
      <c r="B13294" s="84" t="s">
        <v>6855</v>
      </c>
      <c r="C13294" s="82" t="s">
        <v>6856</v>
      </c>
    </row>
    <row r="13295" spans="1:3" ht="11.5" x14ac:dyDescent="0.25">
      <c r="A13295" s="85">
        <v>25582895</v>
      </c>
      <c r="B13295" s="84" t="s">
        <v>6857</v>
      </c>
      <c r="C13295" s="82" t="s">
        <v>6858</v>
      </c>
    </row>
    <row r="13296" spans="1:3" ht="11.5" x14ac:dyDescent="0.25">
      <c r="A13296" s="85">
        <v>25577225</v>
      </c>
      <c r="B13296" s="84" t="s">
        <v>11446</v>
      </c>
      <c r="C13296" s="82" t="s">
        <v>25946</v>
      </c>
    </row>
    <row r="13297" spans="1:2" ht="11.5" hidden="1" x14ac:dyDescent="0.25">
      <c r="A13297" s="85">
        <v>25469655</v>
      </c>
      <c r="B13297" s="84" t="s">
        <v>18595</v>
      </c>
    </row>
    <row r="13298" spans="1:2" ht="11.5" hidden="1" x14ac:dyDescent="0.25">
      <c r="A13298" s="85">
        <v>12004270</v>
      </c>
      <c r="B13298" s="84" t="s">
        <v>18596</v>
      </c>
    </row>
    <row r="13299" spans="1:2" ht="11.5" hidden="1" x14ac:dyDescent="0.25">
      <c r="A13299" s="85">
        <v>25005082</v>
      </c>
      <c r="B13299" s="84" t="s">
        <v>18597</v>
      </c>
    </row>
    <row r="13300" spans="1:2" ht="11.5" hidden="1" x14ac:dyDescent="0.25">
      <c r="A13300" s="85">
        <v>12003579</v>
      </c>
      <c r="B13300" s="84" t="s">
        <v>18598</v>
      </c>
    </row>
    <row r="13301" spans="1:2" ht="11.5" hidden="1" x14ac:dyDescent="0.25">
      <c r="A13301" s="85">
        <v>25124749</v>
      </c>
      <c r="B13301" s="84" t="s">
        <v>18599</v>
      </c>
    </row>
    <row r="13302" spans="1:2" ht="11.5" hidden="1" x14ac:dyDescent="0.25">
      <c r="A13302" s="85">
        <v>12002630</v>
      </c>
      <c r="B13302" s="84" t="s">
        <v>18600</v>
      </c>
    </row>
    <row r="13303" spans="1:2" ht="11.5" hidden="1" x14ac:dyDescent="0.25">
      <c r="A13303" s="85">
        <v>12002548</v>
      </c>
      <c r="B13303" s="84" t="s">
        <v>18601</v>
      </c>
    </row>
    <row r="13304" spans="1:2" ht="11.5" hidden="1" x14ac:dyDescent="0.25">
      <c r="A13304" s="85">
        <v>25463278</v>
      </c>
      <c r="B13304" s="84" t="s">
        <v>18602</v>
      </c>
    </row>
    <row r="13305" spans="1:2" ht="11.5" hidden="1" x14ac:dyDescent="0.25">
      <c r="A13305" s="85">
        <v>27117104</v>
      </c>
      <c r="B13305" s="84" t="s">
        <v>18603</v>
      </c>
    </row>
    <row r="13306" spans="1:2" ht="11.5" hidden="1" x14ac:dyDescent="0.25">
      <c r="A13306" s="85">
        <v>25399969</v>
      </c>
      <c r="B13306" s="84" t="s">
        <v>18604</v>
      </c>
    </row>
    <row r="13307" spans="1:2" ht="11.5" hidden="1" x14ac:dyDescent="0.25">
      <c r="A13307" s="85">
        <v>25586565</v>
      </c>
      <c r="B13307" s="84" t="s">
        <v>18605</v>
      </c>
    </row>
    <row r="13308" spans="1:2" ht="11.5" hidden="1" x14ac:dyDescent="0.25">
      <c r="A13308" s="85">
        <v>27100047</v>
      </c>
      <c r="B13308" s="84" t="s">
        <v>18606</v>
      </c>
    </row>
    <row r="13309" spans="1:2" ht="11.5" hidden="1" x14ac:dyDescent="0.25">
      <c r="A13309" s="85">
        <v>25586921</v>
      </c>
      <c r="B13309" s="84" t="s">
        <v>18607</v>
      </c>
    </row>
    <row r="13310" spans="1:2" ht="11.5" hidden="1" x14ac:dyDescent="0.25">
      <c r="A13310" s="85">
        <v>27067976</v>
      </c>
      <c r="B13310" s="84" t="s">
        <v>18608</v>
      </c>
    </row>
    <row r="13311" spans="1:2" ht="11.5" hidden="1" x14ac:dyDescent="0.25">
      <c r="A13311" s="85">
        <v>25508719</v>
      </c>
      <c r="B13311" s="84" t="s">
        <v>18609</v>
      </c>
    </row>
    <row r="13312" spans="1:2" ht="11.5" hidden="1" x14ac:dyDescent="0.25">
      <c r="A13312" s="85">
        <v>25063865</v>
      </c>
      <c r="B13312" s="84" t="s">
        <v>18610</v>
      </c>
    </row>
    <row r="13313" spans="1:3" ht="11.5" hidden="1" x14ac:dyDescent="0.25">
      <c r="A13313" s="85">
        <v>27101213</v>
      </c>
      <c r="B13313" s="84" t="s">
        <v>18611</v>
      </c>
    </row>
    <row r="13314" spans="1:3" ht="11.5" hidden="1" x14ac:dyDescent="0.25">
      <c r="A13314" s="85">
        <v>27101212</v>
      </c>
      <c r="B13314" s="84" t="s">
        <v>18612</v>
      </c>
    </row>
    <row r="13315" spans="1:3" ht="11.5" x14ac:dyDescent="0.25">
      <c r="A13315" s="85">
        <v>25573646</v>
      </c>
      <c r="B13315" s="84" t="s">
        <v>25939</v>
      </c>
      <c r="C13315" s="82" t="s">
        <v>6859</v>
      </c>
    </row>
    <row r="13316" spans="1:3" ht="11.5" x14ac:dyDescent="0.25">
      <c r="A13316" s="85">
        <v>25573821</v>
      </c>
      <c r="B13316" s="84" t="s">
        <v>9689</v>
      </c>
      <c r="C13316" s="82" t="s">
        <v>6859</v>
      </c>
    </row>
    <row r="13317" spans="1:3" ht="11.5" hidden="1" x14ac:dyDescent="0.25">
      <c r="A13317" s="85">
        <v>27077612</v>
      </c>
      <c r="B13317" s="84" t="s">
        <v>18613</v>
      </c>
    </row>
    <row r="13318" spans="1:3" ht="11.5" hidden="1" x14ac:dyDescent="0.25">
      <c r="A13318" s="85">
        <v>25188205</v>
      </c>
      <c r="B13318" s="84" t="s">
        <v>18614</v>
      </c>
    </row>
    <row r="13319" spans="1:3" ht="11.5" hidden="1" x14ac:dyDescent="0.25">
      <c r="A13319" s="85">
        <v>27101218</v>
      </c>
      <c r="B13319" s="84" t="s">
        <v>18615</v>
      </c>
    </row>
    <row r="13320" spans="1:3" ht="11.5" hidden="1" x14ac:dyDescent="0.25">
      <c r="A13320" s="85">
        <v>27101217</v>
      </c>
      <c r="B13320" s="84" t="s">
        <v>18616</v>
      </c>
    </row>
    <row r="13321" spans="1:3" ht="11.5" hidden="1" x14ac:dyDescent="0.25">
      <c r="A13321" s="85">
        <v>27101221</v>
      </c>
      <c r="B13321" s="84" t="s">
        <v>18617</v>
      </c>
    </row>
    <row r="13322" spans="1:3" ht="11.5" x14ac:dyDescent="0.25">
      <c r="A13322" s="85">
        <v>25573643</v>
      </c>
      <c r="B13322" s="84" t="s">
        <v>6860</v>
      </c>
      <c r="C13322" s="82" t="s">
        <v>6861</v>
      </c>
    </row>
    <row r="13323" spans="1:3" ht="11.5" hidden="1" x14ac:dyDescent="0.25">
      <c r="A13323" s="85">
        <v>27077613</v>
      </c>
      <c r="B13323" s="84" t="s">
        <v>18618</v>
      </c>
    </row>
    <row r="13324" spans="1:3" ht="11.5" hidden="1" x14ac:dyDescent="0.25">
      <c r="A13324" s="85">
        <v>27103030</v>
      </c>
      <c r="B13324" s="84" t="s">
        <v>18619</v>
      </c>
    </row>
    <row r="13325" spans="1:3" ht="11.5" hidden="1" x14ac:dyDescent="0.25">
      <c r="A13325" s="85">
        <v>27103029</v>
      </c>
      <c r="B13325" s="84" t="s">
        <v>18620</v>
      </c>
    </row>
    <row r="13326" spans="1:3" ht="11.5" hidden="1" x14ac:dyDescent="0.25">
      <c r="A13326" s="85">
        <v>27103031</v>
      </c>
      <c r="B13326" s="84" t="s">
        <v>18621</v>
      </c>
    </row>
    <row r="13327" spans="1:3" ht="11.5" x14ac:dyDescent="0.25">
      <c r="A13327" s="85">
        <v>25576037</v>
      </c>
      <c r="B13327" s="84" t="s">
        <v>6862</v>
      </c>
      <c r="C13327" s="82" t="s">
        <v>6861</v>
      </c>
    </row>
    <row r="13328" spans="1:3" ht="11.5" hidden="1" x14ac:dyDescent="0.25">
      <c r="A13328" s="85">
        <v>25330177</v>
      </c>
      <c r="B13328" s="84" t="s">
        <v>18622</v>
      </c>
    </row>
    <row r="13329" spans="1:3" ht="11.5" hidden="1" x14ac:dyDescent="0.25">
      <c r="A13329" s="85">
        <v>25330179</v>
      </c>
      <c r="B13329" s="84" t="s">
        <v>18623</v>
      </c>
    </row>
    <row r="13330" spans="1:3" ht="11.5" hidden="1" x14ac:dyDescent="0.25">
      <c r="A13330" s="85">
        <v>25330178</v>
      </c>
      <c r="B13330" s="84" t="s">
        <v>18624</v>
      </c>
    </row>
    <row r="13331" spans="1:3" ht="11.5" hidden="1" x14ac:dyDescent="0.25">
      <c r="A13331" s="85">
        <v>27086353</v>
      </c>
      <c r="B13331" s="84" t="s">
        <v>18625</v>
      </c>
    </row>
    <row r="13332" spans="1:3" ht="11.5" hidden="1" x14ac:dyDescent="0.25">
      <c r="A13332" s="85">
        <v>27086355</v>
      </c>
      <c r="B13332" s="84" t="s">
        <v>18626</v>
      </c>
    </row>
    <row r="13333" spans="1:3" ht="11.5" hidden="1" x14ac:dyDescent="0.25">
      <c r="A13333" s="85">
        <v>27086426</v>
      </c>
      <c r="B13333" s="84" t="s">
        <v>18627</v>
      </c>
    </row>
    <row r="13334" spans="1:3" ht="11.5" hidden="1" x14ac:dyDescent="0.25">
      <c r="A13334" s="85">
        <v>27086351</v>
      </c>
      <c r="B13334" s="84" t="s">
        <v>18628</v>
      </c>
    </row>
    <row r="13335" spans="1:3" ht="11.5" hidden="1" x14ac:dyDescent="0.25">
      <c r="A13335" s="85">
        <v>27075253</v>
      </c>
      <c r="B13335" s="84" t="s">
        <v>18629</v>
      </c>
    </row>
    <row r="13336" spans="1:3" ht="11.5" hidden="1" x14ac:dyDescent="0.25">
      <c r="A13336" s="85">
        <v>27075286</v>
      </c>
      <c r="B13336" s="84" t="s">
        <v>18630</v>
      </c>
    </row>
    <row r="13337" spans="1:3" ht="11.5" hidden="1" x14ac:dyDescent="0.25">
      <c r="A13337" s="85">
        <v>27075251</v>
      </c>
      <c r="B13337" s="84" t="s">
        <v>18631</v>
      </c>
    </row>
    <row r="13338" spans="1:3" ht="11.5" hidden="1" x14ac:dyDescent="0.25">
      <c r="A13338" s="85">
        <v>27086344</v>
      </c>
      <c r="B13338" s="84" t="s">
        <v>18632</v>
      </c>
    </row>
    <row r="13339" spans="1:3" ht="11.5" hidden="1" x14ac:dyDescent="0.25">
      <c r="A13339" s="85">
        <v>27086345</v>
      </c>
      <c r="B13339" s="84" t="s">
        <v>18633</v>
      </c>
    </row>
    <row r="13340" spans="1:3" ht="11.5" hidden="1" x14ac:dyDescent="0.25">
      <c r="A13340" s="85">
        <v>27086347</v>
      </c>
      <c r="B13340" s="84" t="s">
        <v>18634</v>
      </c>
    </row>
    <row r="13341" spans="1:3" ht="11.5" hidden="1" x14ac:dyDescent="0.25">
      <c r="A13341" s="85">
        <v>27086348</v>
      </c>
      <c r="B13341" s="84" t="s">
        <v>18635</v>
      </c>
    </row>
    <row r="13342" spans="1:3" ht="11.5" hidden="1" x14ac:dyDescent="0.25">
      <c r="A13342" s="85">
        <v>27103010</v>
      </c>
      <c r="B13342" s="84" t="s">
        <v>18636</v>
      </c>
    </row>
    <row r="13343" spans="1:3" ht="11.5" x14ac:dyDescent="0.25">
      <c r="A13343" s="85">
        <v>25449144</v>
      </c>
      <c r="B13343" s="84" t="s">
        <v>6863</v>
      </c>
      <c r="C13343" s="82" t="s">
        <v>6864</v>
      </c>
    </row>
    <row r="13344" spans="1:3" ht="11.5" x14ac:dyDescent="0.25">
      <c r="A13344" s="85">
        <v>25573642</v>
      </c>
      <c r="B13344" s="84" t="s">
        <v>6865</v>
      </c>
      <c r="C13344" s="82" t="s">
        <v>6866</v>
      </c>
    </row>
    <row r="13345" spans="1:2" ht="11.5" hidden="1" x14ac:dyDescent="0.25">
      <c r="A13345" s="85">
        <v>27101248</v>
      </c>
      <c r="B13345" s="84" t="s">
        <v>18637</v>
      </c>
    </row>
    <row r="13346" spans="1:2" ht="11.5" hidden="1" x14ac:dyDescent="0.25">
      <c r="A13346" s="85">
        <v>27086350</v>
      </c>
      <c r="B13346" s="84" t="s">
        <v>18638</v>
      </c>
    </row>
    <row r="13347" spans="1:2" ht="11.5" hidden="1" x14ac:dyDescent="0.25">
      <c r="A13347" s="85">
        <v>27086356</v>
      </c>
      <c r="B13347" s="84" t="s">
        <v>18639</v>
      </c>
    </row>
    <row r="13348" spans="1:2" ht="11.5" hidden="1" x14ac:dyDescent="0.25">
      <c r="A13348" s="85">
        <v>27086349</v>
      </c>
      <c r="B13348" s="84" t="s">
        <v>18640</v>
      </c>
    </row>
    <row r="13349" spans="1:2" ht="11.5" hidden="1" x14ac:dyDescent="0.25">
      <c r="A13349" s="85">
        <v>27086346</v>
      </c>
      <c r="B13349" s="84" t="s">
        <v>18641</v>
      </c>
    </row>
    <row r="13350" spans="1:2" ht="11.5" hidden="1" x14ac:dyDescent="0.25">
      <c r="A13350" s="85">
        <v>27089899</v>
      </c>
      <c r="B13350" s="84" t="s">
        <v>18642</v>
      </c>
    </row>
    <row r="13351" spans="1:2" ht="11.5" hidden="1" x14ac:dyDescent="0.25">
      <c r="A13351" s="85">
        <v>27089901</v>
      </c>
      <c r="B13351" s="84" t="s">
        <v>18643</v>
      </c>
    </row>
    <row r="13352" spans="1:2" ht="11.5" hidden="1" x14ac:dyDescent="0.25">
      <c r="A13352" s="85">
        <v>27089896</v>
      </c>
      <c r="B13352" s="84" t="s">
        <v>18644</v>
      </c>
    </row>
    <row r="13353" spans="1:2" ht="11.5" hidden="1" x14ac:dyDescent="0.25">
      <c r="A13353" s="85">
        <v>27059130</v>
      </c>
      <c r="B13353" s="84" t="s">
        <v>18645</v>
      </c>
    </row>
    <row r="13354" spans="1:2" ht="11.5" hidden="1" x14ac:dyDescent="0.25">
      <c r="A13354" s="85">
        <v>25328637</v>
      </c>
      <c r="B13354" s="84" t="s">
        <v>18646</v>
      </c>
    </row>
    <row r="13355" spans="1:2" ht="11.5" hidden="1" x14ac:dyDescent="0.25">
      <c r="A13355" s="85">
        <v>25328636</v>
      </c>
      <c r="B13355" s="84" t="s">
        <v>18647</v>
      </c>
    </row>
    <row r="13356" spans="1:2" ht="11.5" hidden="1" x14ac:dyDescent="0.25">
      <c r="A13356" s="85">
        <v>27103035</v>
      </c>
      <c r="B13356" s="84" t="s">
        <v>18648</v>
      </c>
    </row>
    <row r="13357" spans="1:2" ht="11.5" hidden="1" x14ac:dyDescent="0.25">
      <c r="A13357" s="85">
        <v>27103034</v>
      </c>
      <c r="B13357" s="84" t="s">
        <v>18649</v>
      </c>
    </row>
    <row r="13358" spans="1:2" ht="11.5" hidden="1" x14ac:dyDescent="0.25">
      <c r="A13358" s="85">
        <v>27103038</v>
      </c>
      <c r="B13358" s="84" t="s">
        <v>18650</v>
      </c>
    </row>
    <row r="13359" spans="1:2" ht="11.5" hidden="1" x14ac:dyDescent="0.25">
      <c r="A13359" s="85">
        <v>27103036</v>
      </c>
      <c r="B13359" s="84" t="s">
        <v>18651</v>
      </c>
    </row>
    <row r="13360" spans="1:2" ht="11.5" hidden="1" x14ac:dyDescent="0.25">
      <c r="A13360" s="85">
        <v>25280080</v>
      </c>
      <c r="B13360" s="84" t="s">
        <v>18652</v>
      </c>
    </row>
    <row r="13361" spans="1:3" ht="11.5" hidden="1" x14ac:dyDescent="0.25">
      <c r="A13361" s="85">
        <v>25278438</v>
      </c>
      <c r="B13361" s="84" t="s">
        <v>18653</v>
      </c>
    </row>
    <row r="13362" spans="1:3" ht="11.5" x14ac:dyDescent="0.25">
      <c r="A13362" s="85">
        <v>25485575</v>
      </c>
      <c r="B13362" s="84" t="s">
        <v>6867</v>
      </c>
      <c r="C13362" s="82" t="s">
        <v>6866</v>
      </c>
    </row>
    <row r="13363" spans="1:3" ht="11.5" hidden="1" x14ac:dyDescent="0.25">
      <c r="A13363" s="85">
        <v>27037568</v>
      </c>
      <c r="B13363" s="84" t="s">
        <v>18654</v>
      </c>
    </row>
    <row r="13364" spans="1:3" ht="11.5" hidden="1" x14ac:dyDescent="0.25">
      <c r="A13364" s="85">
        <v>25247370</v>
      </c>
      <c r="B13364" s="84" t="s">
        <v>18655</v>
      </c>
    </row>
    <row r="13365" spans="1:3" ht="11.5" x14ac:dyDescent="0.25">
      <c r="A13365" s="85">
        <v>25576046</v>
      </c>
      <c r="B13365" s="84" t="s">
        <v>6868</v>
      </c>
      <c r="C13365" s="82" t="s">
        <v>6869</v>
      </c>
    </row>
    <row r="13366" spans="1:3" ht="11.5" hidden="1" x14ac:dyDescent="0.25">
      <c r="A13366" s="85">
        <v>25035752</v>
      </c>
      <c r="B13366" s="84" t="s">
        <v>18656</v>
      </c>
    </row>
    <row r="13367" spans="1:3" ht="11.5" hidden="1" x14ac:dyDescent="0.25">
      <c r="A13367" s="85">
        <v>25458535</v>
      </c>
      <c r="B13367" s="84" t="s">
        <v>18657</v>
      </c>
    </row>
    <row r="13368" spans="1:3" ht="11.5" hidden="1" x14ac:dyDescent="0.25">
      <c r="A13368" s="85">
        <v>25573934</v>
      </c>
      <c r="B13368" s="84" t="s">
        <v>18658</v>
      </c>
    </row>
    <row r="13369" spans="1:3" ht="11.5" hidden="1" x14ac:dyDescent="0.25">
      <c r="A13369" s="85">
        <v>25458536</v>
      </c>
      <c r="B13369" s="84" t="s">
        <v>18659</v>
      </c>
    </row>
    <row r="13370" spans="1:3" ht="11.5" x14ac:dyDescent="0.25">
      <c r="A13370" s="85">
        <v>25573939</v>
      </c>
      <c r="B13370" s="84" t="s">
        <v>6870</v>
      </c>
      <c r="C13370" s="82" t="s">
        <v>6871</v>
      </c>
    </row>
    <row r="13371" spans="1:3" ht="11.5" hidden="1" x14ac:dyDescent="0.25">
      <c r="A13371" s="85">
        <v>25438814</v>
      </c>
      <c r="B13371" s="84" t="s">
        <v>18660</v>
      </c>
    </row>
    <row r="13372" spans="1:3" ht="11.5" hidden="1" x14ac:dyDescent="0.25">
      <c r="A13372" s="85">
        <v>8042769</v>
      </c>
      <c r="B13372" s="84" t="s">
        <v>18661</v>
      </c>
    </row>
    <row r="13373" spans="1:3" ht="11.5" x14ac:dyDescent="0.25">
      <c r="A13373" s="85">
        <v>25449208</v>
      </c>
      <c r="B13373" s="84" t="s">
        <v>6872</v>
      </c>
      <c r="C13373" s="82" t="s">
        <v>6871</v>
      </c>
    </row>
    <row r="13374" spans="1:3" ht="11.5" x14ac:dyDescent="0.25">
      <c r="A13374" s="85">
        <v>25576043</v>
      </c>
      <c r="B13374" s="84" t="s">
        <v>25938</v>
      </c>
      <c r="C13374" s="82" t="s">
        <v>6874</v>
      </c>
    </row>
    <row r="13375" spans="1:3" ht="11.5" x14ac:dyDescent="0.25">
      <c r="A13375" s="85">
        <v>25449167</v>
      </c>
      <c r="B13375" s="84" t="s">
        <v>6875</v>
      </c>
      <c r="C13375" s="82" t="s">
        <v>6874</v>
      </c>
    </row>
    <row r="13376" spans="1:3" ht="11.5" hidden="1" x14ac:dyDescent="0.25">
      <c r="A13376" s="85">
        <v>27094619</v>
      </c>
      <c r="B13376" s="84" t="s">
        <v>18662</v>
      </c>
    </row>
    <row r="13377" spans="1:3" ht="11.5" hidden="1" x14ac:dyDescent="0.25">
      <c r="A13377" s="85">
        <v>25463105</v>
      </c>
      <c r="B13377" s="84" t="s">
        <v>18663</v>
      </c>
    </row>
    <row r="13378" spans="1:3" ht="11.5" hidden="1" x14ac:dyDescent="0.25">
      <c r="A13378" s="85">
        <v>25583115</v>
      </c>
      <c r="B13378" s="84" t="s">
        <v>18664</v>
      </c>
    </row>
    <row r="13379" spans="1:3" ht="11.5" hidden="1" x14ac:dyDescent="0.25">
      <c r="A13379" s="85">
        <v>25068232</v>
      </c>
      <c r="B13379" s="84" t="s">
        <v>18665</v>
      </c>
    </row>
    <row r="13380" spans="1:3" ht="11.5" x14ac:dyDescent="0.25">
      <c r="A13380" s="85">
        <v>25576047</v>
      </c>
      <c r="B13380" s="84" t="s">
        <v>6876</v>
      </c>
      <c r="C13380" s="82" t="s">
        <v>6877</v>
      </c>
    </row>
    <row r="13381" spans="1:3" ht="11.5" hidden="1" x14ac:dyDescent="0.25">
      <c r="A13381" s="85">
        <v>27117508</v>
      </c>
      <c r="B13381" s="84" t="s">
        <v>18666</v>
      </c>
    </row>
    <row r="13382" spans="1:3" ht="11.5" hidden="1" x14ac:dyDescent="0.25">
      <c r="A13382" s="85">
        <v>27144383</v>
      </c>
      <c r="B13382" s="84" t="s">
        <v>18667</v>
      </c>
    </row>
    <row r="13383" spans="1:3" ht="11.5" hidden="1" x14ac:dyDescent="0.25">
      <c r="A13383" s="85">
        <v>25151781</v>
      </c>
      <c r="B13383" s="84" t="s">
        <v>18668</v>
      </c>
    </row>
    <row r="13384" spans="1:3" ht="11.5" x14ac:dyDescent="0.25">
      <c r="A13384" s="85">
        <v>25574209</v>
      </c>
      <c r="B13384" s="84" t="s">
        <v>6878</v>
      </c>
      <c r="C13384" s="82" t="s">
        <v>6877</v>
      </c>
    </row>
    <row r="13385" spans="1:3" ht="11.5" hidden="1" x14ac:dyDescent="0.25">
      <c r="A13385" s="85">
        <v>25375745</v>
      </c>
      <c r="B13385" s="84" t="s">
        <v>18669</v>
      </c>
    </row>
    <row r="13386" spans="1:3" ht="11.5" x14ac:dyDescent="0.25">
      <c r="A13386" s="85">
        <v>25449570</v>
      </c>
      <c r="B13386" s="84" t="s">
        <v>6879</v>
      </c>
      <c r="C13386" s="82" t="s">
        <v>6880</v>
      </c>
    </row>
    <row r="13387" spans="1:3" ht="11.5" hidden="1" x14ac:dyDescent="0.25">
      <c r="A13387" s="85">
        <v>25438780</v>
      </c>
      <c r="B13387" s="84" t="s">
        <v>18670</v>
      </c>
    </row>
    <row r="13388" spans="1:3" ht="11.5" x14ac:dyDescent="0.25">
      <c r="A13388" s="85">
        <v>25439311</v>
      </c>
      <c r="B13388" s="84" t="s">
        <v>6881</v>
      </c>
      <c r="C13388" s="82" t="s">
        <v>6880</v>
      </c>
    </row>
    <row r="13389" spans="1:3" ht="11.5" hidden="1" x14ac:dyDescent="0.25">
      <c r="A13389" s="85">
        <v>25469455</v>
      </c>
      <c r="B13389" s="84" t="s">
        <v>18671</v>
      </c>
    </row>
    <row r="13390" spans="1:3" ht="11.5" hidden="1" x14ac:dyDescent="0.25">
      <c r="A13390" s="85">
        <v>25474059</v>
      </c>
      <c r="B13390" s="84" t="s">
        <v>18672</v>
      </c>
    </row>
    <row r="13391" spans="1:3" ht="11.5" x14ac:dyDescent="0.25">
      <c r="A13391" s="85">
        <v>25472278</v>
      </c>
      <c r="B13391" s="84" t="s">
        <v>25940</v>
      </c>
      <c r="C13391" s="82" t="s">
        <v>6882</v>
      </c>
    </row>
    <row r="13392" spans="1:3" ht="11.5" x14ac:dyDescent="0.25">
      <c r="A13392" s="85">
        <v>9009981</v>
      </c>
      <c r="B13392" s="84" t="s">
        <v>6883</v>
      </c>
      <c r="C13392" s="82" t="s">
        <v>6884</v>
      </c>
    </row>
    <row r="13393" spans="1:3" ht="11.5" hidden="1" x14ac:dyDescent="0.25">
      <c r="A13393" s="85">
        <v>8025628</v>
      </c>
      <c r="B13393" s="84" t="s">
        <v>18673</v>
      </c>
    </row>
    <row r="13394" spans="1:3" ht="11.5" x14ac:dyDescent="0.25">
      <c r="A13394" s="85">
        <v>25469767</v>
      </c>
      <c r="B13394" s="84" t="s">
        <v>6885</v>
      </c>
      <c r="C13394" s="82" t="s">
        <v>6886</v>
      </c>
    </row>
    <row r="13395" spans="1:3" ht="11.5" hidden="1" x14ac:dyDescent="0.25">
      <c r="A13395" s="85">
        <v>27123912</v>
      </c>
      <c r="B13395" s="84" t="s">
        <v>18674</v>
      </c>
    </row>
    <row r="13396" spans="1:3" ht="11.5" x14ac:dyDescent="0.25">
      <c r="A13396" s="85">
        <v>25469521</v>
      </c>
      <c r="B13396" s="84" t="s">
        <v>6887</v>
      </c>
      <c r="C13396" s="82" t="s">
        <v>6888</v>
      </c>
    </row>
    <row r="13397" spans="1:3" ht="11.5" hidden="1" x14ac:dyDescent="0.25">
      <c r="A13397" s="85">
        <v>25033443</v>
      </c>
      <c r="B13397" s="84" t="s">
        <v>18675</v>
      </c>
    </row>
    <row r="13398" spans="1:3" ht="11.5" hidden="1" x14ac:dyDescent="0.25">
      <c r="A13398" s="85">
        <v>25465299</v>
      </c>
      <c r="B13398" s="84" t="s">
        <v>18676</v>
      </c>
    </row>
    <row r="13399" spans="1:3" ht="11.5" x14ac:dyDescent="0.25">
      <c r="A13399" s="85">
        <v>25458275</v>
      </c>
      <c r="B13399" s="84" t="s">
        <v>6889</v>
      </c>
      <c r="C13399" s="82" t="s">
        <v>6890</v>
      </c>
    </row>
    <row r="13400" spans="1:3" ht="11.5" x14ac:dyDescent="0.25">
      <c r="A13400" s="85">
        <v>25576038</v>
      </c>
      <c r="B13400" s="84" t="s">
        <v>6891</v>
      </c>
      <c r="C13400" s="82" t="s">
        <v>6892</v>
      </c>
    </row>
    <row r="13401" spans="1:3" ht="11.5" hidden="1" x14ac:dyDescent="0.25">
      <c r="A13401" s="85">
        <v>8031880</v>
      </c>
      <c r="B13401" s="84" t="s">
        <v>18677</v>
      </c>
    </row>
    <row r="13402" spans="1:3" ht="11.5" hidden="1" x14ac:dyDescent="0.25">
      <c r="A13402" s="85">
        <v>25124221</v>
      </c>
      <c r="B13402" s="84" t="s">
        <v>18678</v>
      </c>
    </row>
    <row r="13403" spans="1:3" ht="11.5" hidden="1" x14ac:dyDescent="0.25">
      <c r="A13403" s="85">
        <v>8031295</v>
      </c>
      <c r="B13403" s="84" t="s">
        <v>18679</v>
      </c>
    </row>
    <row r="13404" spans="1:3" ht="11.5" x14ac:dyDescent="0.25">
      <c r="A13404" s="85">
        <v>25576036</v>
      </c>
      <c r="B13404" s="84" t="s">
        <v>25935</v>
      </c>
      <c r="C13404" s="82" t="s">
        <v>6893</v>
      </c>
    </row>
    <row r="13405" spans="1:3" ht="11.5" hidden="1" x14ac:dyDescent="0.25">
      <c r="A13405" s="85">
        <v>25398176</v>
      </c>
      <c r="B13405" s="84" t="s">
        <v>18680</v>
      </c>
    </row>
    <row r="13406" spans="1:3" ht="11.5" hidden="1" x14ac:dyDescent="0.25">
      <c r="A13406" s="85">
        <v>25455401</v>
      </c>
      <c r="B13406" s="84" t="s">
        <v>18681</v>
      </c>
    </row>
    <row r="13407" spans="1:3" ht="11.5" hidden="1" x14ac:dyDescent="0.25">
      <c r="A13407" s="85">
        <v>25062712</v>
      </c>
      <c r="B13407" s="84" t="s">
        <v>18682</v>
      </c>
    </row>
    <row r="13408" spans="1:3" ht="11.5" hidden="1" x14ac:dyDescent="0.25">
      <c r="A13408" s="85">
        <v>27190957</v>
      </c>
      <c r="B13408" s="84" t="s">
        <v>18683</v>
      </c>
    </row>
    <row r="13409" spans="1:3" ht="11.5" hidden="1" x14ac:dyDescent="0.25">
      <c r="A13409" s="85">
        <v>25579385</v>
      </c>
      <c r="B13409" s="84" t="s">
        <v>18684</v>
      </c>
    </row>
    <row r="13410" spans="1:3" ht="11.5" x14ac:dyDescent="0.25">
      <c r="A13410" s="85">
        <v>25439038</v>
      </c>
      <c r="B13410" s="84" t="s">
        <v>6894</v>
      </c>
      <c r="C13410" s="82" t="s">
        <v>6895</v>
      </c>
    </row>
    <row r="13411" spans="1:3" ht="11.5" hidden="1" x14ac:dyDescent="0.25">
      <c r="A13411" s="85">
        <v>25468693</v>
      </c>
      <c r="B13411" s="84" t="s">
        <v>18685</v>
      </c>
    </row>
    <row r="13412" spans="1:3" ht="11.5" hidden="1" x14ac:dyDescent="0.25">
      <c r="A13412" s="85">
        <v>25586984</v>
      </c>
      <c r="B13412" s="84" t="s">
        <v>18686</v>
      </c>
    </row>
    <row r="13413" spans="1:3" ht="11.5" x14ac:dyDescent="0.25">
      <c r="A13413" s="85">
        <v>25485411</v>
      </c>
      <c r="B13413" s="84" t="s">
        <v>6896</v>
      </c>
      <c r="C13413" s="82" t="s">
        <v>6897</v>
      </c>
    </row>
    <row r="13414" spans="1:3" ht="11.5" x14ac:dyDescent="0.25">
      <c r="A13414" s="85">
        <v>25439152</v>
      </c>
      <c r="B13414" s="84" t="s">
        <v>6898</v>
      </c>
      <c r="C13414" s="82" t="s">
        <v>6899</v>
      </c>
    </row>
    <row r="13415" spans="1:3" ht="11.5" hidden="1" x14ac:dyDescent="0.25">
      <c r="A13415" s="85">
        <v>25458516</v>
      </c>
      <c r="B13415" s="84" t="s">
        <v>18687</v>
      </c>
    </row>
    <row r="13416" spans="1:3" ht="11.5" hidden="1" x14ac:dyDescent="0.25">
      <c r="A13416" s="85">
        <v>25578436</v>
      </c>
      <c r="B13416" s="84" t="s">
        <v>18688</v>
      </c>
    </row>
    <row r="13417" spans="1:3" ht="11.5" hidden="1" x14ac:dyDescent="0.25">
      <c r="A13417" s="85">
        <v>25578434</v>
      </c>
      <c r="B13417" s="84" t="s">
        <v>8032</v>
      </c>
    </row>
    <row r="13418" spans="1:3" ht="11.5" hidden="1" x14ac:dyDescent="0.25">
      <c r="A13418" s="85">
        <v>25578435</v>
      </c>
      <c r="B13418" s="84" t="s">
        <v>8032</v>
      </c>
    </row>
    <row r="13419" spans="1:3" ht="11.5" x14ac:dyDescent="0.25">
      <c r="A13419" s="85">
        <v>25576045</v>
      </c>
      <c r="B13419" s="84" t="s">
        <v>25936</v>
      </c>
      <c r="C13419" s="82" t="s">
        <v>6901</v>
      </c>
    </row>
    <row r="13420" spans="1:3" ht="11.5" hidden="1" x14ac:dyDescent="0.25">
      <c r="A13420" s="85">
        <v>25130986</v>
      </c>
      <c r="B13420" s="84" t="s">
        <v>18689</v>
      </c>
    </row>
    <row r="13421" spans="1:3" ht="11.5" hidden="1" x14ac:dyDescent="0.25">
      <c r="A13421" s="85">
        <v>8032214</v>
      </c>
      <c r="B13421" s="84" t="s">
        <v>18690</v>
      </c>
    </row>
    <row r="13422" spans="1:3" ht="11.5" hidden="1" x14ac:dyDescent="0.25">
      <c r="A13422" s="85">
        <v>8031290</v>
      </c>
      <c r="B13422" s="84" t="s">
        <v>18691</v>
      </c>
    </row>
    <row r="13423" spans="1:3" ht="11.5" hidden="1" x14ac:dyDescent="0.25">
      <c r="A13423" s="85">
        <v>8032213</v>
      </c>
      <c r="B13423" s="84" t="s">
        <v>18692</v>
      </c>
    </row>
    <row r="13424" spans="1:3" ht="11.5" hidden="1" x14ac:dyDescent="0.25">
      <c r="A13424" s="85">
        <v>8031292</v>
      </c>
      <c r="B13424" s="84" t="s">
        <v>18693</v>
      </c>
    </row>
    <row r="13425" spans="1:3" ht="11.5" hidden="1" x14ac:dyDescent="0.25">
      <c r="A13425" s="85">
        <v>27027686</v>
      </c>
      <c r="B13425" s="84" t="s">
        <v>18694</v>
      </c>
    </row>
    <row r="13426" spans="1:3" ht="11.5" hidden="1" x14ac:dyDescent="0.25">
      <c r="A13426" s="85">
        <v>25401233</v>
      </c>
      <c r="B13426" s="84" t="s">
        <v>18695</v>
      </c>
    </row>
    <row r="13427" spans="1:3" ht="11.5" x14ac:dyDescent="0.25">
      <c r="A13427" s="85">
        <v>25575922</v>
      </c>
      <c r="B13427" s="84" t="s">
        <v>26495</v>
      </c>
      <c r="C13427" s="82" t="s">
        <v>6903</v>
      </c>
    </row>
    <row r="13428" spans="1:3" ht="11.5" x14ac:dyDescent="0.25">
      <c r="A13428" s="85">
        <v>25452050</v>
      </c>
      <c r="B13428" s="84" t="s">
        <v>6904</v>
      </c>
      <c r="C13428" s="82" t="s">
        <v>6905</v>
      </c>
    </row>
    <row r="13429" spans="1:3" ht="11.5" x14ac:dyDescent="0.25">
      <c r="A13429" s="85">
        <v>25460395</v>
      </c>
      <c r="B13429" s="84" t="s">
        <v>6906</v>
      </c>
      <c r="C13429" s="82" t="s">
        <v>6907</v>
      </c>
    </row>
    <row r="13430" spans="1:3" ht="11.5" x14ac:dyDescent="0.25">
      <c r="A13430" s="85">
        <v>25573819</v>
      </c>
      <c r="B13430" s="84" t="s">
        <v>6908</v>
      </c>
      <c r="C13430" s="82" t="s">
        <v>6907</v>
      </c>
    </row>
    <row r="13431" spans="1:3" ht="11.5" x14ac:dyDescent="0.25">
      <c r="A13431" s="85">
        <v>25575997</v>
      </c>
      <c r="B13431" s="84" t="s">
        <v>6909</v>
      </c>
      <c r="C13431" s="82" t="s">
        <v>6910</v>
      </c>
    </row>
    <row r="13432" spans="1:3" ht="11.5" hidden="1" x14ac:dyDescent="0.25">
      <c r="A13432" s="85">
        <v>25187461</v>
      </c>
      <c r="B13432" s="84" t="s">
        <v>18696</v>
      </c>
    </row>
    <row r="13433" spans="1:3" ht="11.5" x14ac:dyDescent="0.25">
      <c r="A13433" s="85">
        <v>25574307</v>
      </c>
      <c r="B13433" s="84" t="s">
        <v>6911</v>
      </c>
      <c r="C13433" s="82" t="s">
        <v>6912</v>
      </c>
    </row>
    <row r="13434" spans="1:3" ht="11.5" x14ac:dyDescent="0.25">
      <c r="A13434" s="85">
        <v>25573822</v>
      </c>
      <c r="B13434" s="84" t="s">
        <v>6913</v>
      </c>
      <c r="C13434" s="82" t="s">
        <v>6914</v>
      </c>
    </row>
    <row r="13435" spans="1:3" ht="11.5" hidden="1" x14ac:dyDescent="0.25">
      <c r="A13435" s="85">
        <v>8032219</v>
      </c>
      <c r="B13435" s="84" t="s">
        <v>18697</v>
      </c>
    </row>
    <row r="13436" spans="1:3" ht="11.5" x14ac:dyDescent="0.25">
      <c r="A13436" s="85">
        <v>25449710</v>
      </c>
      <c r="B13436" s="84" t="s">
        <v>6915</v>
      </c>
      <c r="C13436" s="82" t="s">
        <v>6916</v>
      </c>
    </row>
    <row r="13437" spans="1:3" ht="11.5" hidden="1" x14ac:dyDescent="0.25">
      <c r="A13437" s="85">
        <v>25587054</v>
      </c>
      <c r="B13437" s="84" t="s">
        <v>18698</v>
      </c>
    </row>
    <row r="13438" spans="1:3" ht="11.5" hidden="1" x14ac:dyDescent="0.25">
      <c r="A13438" s="85">
        <v>25580003</v>
      </c>
      <c r="B13438" s="84" t="s">
        <v>18699</v>
      </c>
    </row>
    <row r="13439" spans="1:3" ht="11.5" hidden="1" x14ac:dyDescent="0.25">
      <c r="A13439" s="85">
        <v>25473177</v>
      </c>
      <c r="B13439" s="84" t="s">
        <v>18700</v>
      </c>
    </row>
    <row r="13440" spans="1:3" ht="11.5" x14ac:dyDescent="0.25">
      <c r="A13440" s="85">
        <v>25575931</v>
      </c>
      <c r="B13440" s="84" t="s">
        <v>6917</v>
      </c>
      <c r="C13440" s="82" t="s">
        <v>6918</v>
      </c>
    </row>
    <row r="13441" spans="1:3" ht="11.5" x14ac:dyDescent="0.25">
      <c r="A13441" s="85">
        <v>25573816</v>
      </c>
      <c r="B13441" s="84" t="s">
        <v>6919</v>
      </c>
      <c r="C13441" s="82" t="s">
        <v>6918</v>
      </c>
    </row>
    <row r="13442" spans="1:3" ht="11.5" hidden="1" x14ac:dyDescent="0.25">
      <c r="A13442" s="85">
        <v>25174462</v>
      </c>
      <c r="B13442" s="84" t="s">
        <v>18701</v>
      </c>
    </row>
    <row r="13443" spans="1:3" ht="11.5" x14ac:dyDescent="0.25">
      <c r="A13443" s="85">
        <v>25458268</v>
      </c>
      <c r="B13443" s="84" t="s">
        <v>6920</v>
      </c>
      <c r="C13443" s="82" t="s">
        <v>6921</v>
      </c>
    </row>
    <row r="13444" spans="1:3" ht="11.5" hidden="1" x14ac:dyDescent="0.25">
      <c r="A13444" s="85">
        <v>25100025</v>
      </c>
      <c r="B13444" s="84" t="s">
        <v>18702</v>
      </c>
    </row>
    <row r="13445" spans="1:3" ht="11.5" hidden="1" x14ac:dyDescent="0.25">
      <c r="A13445" s="85">
        <v>27033702</v>
      </c>
      <c r="B13445" s="84" t="s">
        <v>18703</v>
      </c>
    </row>
    <row r="13446" spans="1:3" ht="11.5" hidden="1" x14ac:dyDescent="0.25">
      <c r="A13446" s="85">
        <v>27055120</v>
      </c>
      <c r="B13446" s="84" t="s">
        <v>18704</v>
      </c>
    </row>
    <row r="13447" spans="1:3" ht="11.5" x14ac:dyDescent="0.25">
      <c r="A13447" s="85">
        <v>25573817</v>
      </c>
      <c r="B13447" s="84" t="s">
        <v>6922</v>
      </c>
      <c r="C13447" s="82" t="s">
        <v>6923</v>
      </c>
    </row>
    <row r="13448" spans="1:3" ht="11.5" hidden="1" x14ac:dyDescent="0.25">
      <c r="A13448" s="85">
        <v>60024218</v>
      </c>
      <c r="B13448" s="84" t="s">
        <v>18705</v>
      </c>
    </row>
    <row r="13449" spans="1:3" ht="11.5" hidden="1" x14ac:dyDescent="0.25">
      <c r="A13449" s="85">
        <v>27160598</v>
      </c>
      <c r="B13449" s="84" t="s">
        <v>18706</v>
      </c>
    </row>
    <row r="13450" spans="1:3" ht="11.5" hidden="1" x14ac:dyDescent="0.25">
      <c r="A13450" s="85">
        <v>25107744</v>
      </c>
      <c r="B13450" s="84" t="s">
        <v>18707</v>
      </c>
    </row>
    <row r="13451" spans="1:3" ht="11.5" x14ac:dyDescent="0.25">
      <c r="A13451" s="85">
        <v>25455353</v>
      </c>
      <c r="B13451" s="84" t="s">
        <v>6924</v>
      </c>
      <c r="C13451" s="82" t="s">
        <v>6925</v>
      </c>
    </row>
    <row r="13452" spans="1:3" ht="11.5" hidden="1" x14ac:dyDescent="0.25">
      <c r="A13452" s="85">
        <v>25125912</v>
      </c>
      <c r="B13452" s="84" t="s">
        <v>18708</v>
      </c>
    </row>
    <row r="13453" spans="1:3" ht="11.5" hidden="1" x14ac:dyDescent="0.25">
      <c r="A13453" s="85">
        <v>8034494</v>
      </c>
      <c r="B13453" s="84" t="s">
        <v>18709</v>
      </c>
    </row>
    <row r="13454" spans="1:3" ht="11.5" hidden="1" x14ac:dyDescent="0.25">
      <c r="A13454" s="85">
        <v>25574968</v>
      </c>
      <c r="B13454" s="84" t="s">
        <v>18710</v>
      </c>
    </row>
    <row r="13455" spans="1:3" ht="11.5" hidden="1" x14ac:dyDescent="0.25">
      <c r="A13455" s="85">
        <v>25578549</v>
      </c>
      <c r="B13455" s="84" t="s">
        <v>18711</v>
      </c>
    </row>
    <row r="13456" spans="1:3" ht="11.5" hidden="1" x14ac:dyDescent="0.25">
      <c r="A13456" s="85">
        <v>25579239</v>
      </c>
      <c r="B13456" s="84" t="s">
        <v>18712</v>
      </c>
    </row>
    <row r="13457" spans="1:3" ht="11.5" x14ac:dyDescent="0.25">
      <c r="A13457" s="85">
        <v>25589307</v>
      </c>
      <c r="B13457" s="84" t="s">
        <v>6926</v>
      </c>
      <c r="C13457" s="82" t="s">
        <v>6927</v>
      </c>
    </row>
    <row r="13458" spans="1:3" ht="11.5" hidden="1" x14ac:dyDescent="0.25">
      <c r="A13458" s="85">
        <v>25579545</v>
      </c>
      <c r="B13458" s="84" t="s">
        <v>18713</v>
      </c>
    </row>
    <row r="13459" spans="1:3" ht="11.5" hidden="1" x14ac:dyDescent="0.25">
      <c r="A13459" s="85">
        <v>25577887</v>
      </c>
      <c r="B13459" s="84" t="s">
        <v>18714</v>
      </c>
    </row>
    <row r="13460" spans="1:3" ht="11.5" hidden="1" x14ac:dyDescent="0.25">
      <c r="A13460" s="85">
        <v>25113129</v>
      </c>
      <c r="B13460" s="84" t="s">
        <v>18715</v>
      </c>
    </row>
    <row r="13461" spans="1:3" ht="11.5" hidden="1" x14ac:dyDescent="0.25">
      <c r="A13461" s="85">
        <v>25247790</v>
      </c>
      <c r="B13461" s="84" t="s">
        <v>18716</v>
      </c>
    </row>
    <row r="13462" spans="1:3" ht="11.5" hidden="1" x14ac:dyDescent="0.25">
      <c r="A13462" s="85">
        <v>12003980</v>
      </c>
      <c r="B13462" s="84" t="s">
        <v>18717</v>
      </c>
    </row>
    <row r="13463" spans="1:3" ht="11.5" hidden="1" x14ac:dyDescent="0.25">
      <c r="A13463" s="85">
        <v>25063032</v>
      </c>
      <c r="B13463" s="84" t="s">
        <v>18718</v>
      </c>
    </row>
    <row r="13464" spans="1:3" ht="11.5" hidden="1" x14ac:dyDescent="0.25">
      <c r="A13464" s="85">
        <v>25126555</v>
      </c>
      <c r="B13464" s="84" t="s">
        <v>18719</v>
      </c>
    </row>
    <row r="13465" spans="1:3" ht="11.5" hidden="1" x14ac:dyDescent="0.25">
      <c r="A13465" s="85">
        <v>25573514</v>
      </c>
      <c r="B13465" s="84" t="s">
        <v>18720</v>
      </c>
    </row>
    <row r="13466" spans="1:3" ht="11.5" hidden="1" x14ac:dyDescent="0.25">
      <c r="A13466" s="85">
        <v>25427795</v>
      </c>
      <c r="B13466" s="84" t="s">
        <v>18721</v>
      </c>
    </row>
    <row r="13467" spans="1:3" ht="11.5" x14ac:dyDescent="0.25">
      <c r="A13467" s="85">
        <v>25439060</v>
      </c>
      <c r="B13467" s="84" t="s">
        <v>6928</v>
      </c>
      <c r="C13467" s="82" t="s">
        <v>6929</v>
      </c>
    </row>
    <row r="13468" spans="1:3" ht="11.5" x14ac:dyDescent="0.25">
      <c r="A13468" s="85">
        <v>25439043</v>
      </c>
      <c r="B13468" s="84" t="s">
        <v>6930</v>
      </c>
      <c r="C13468" s="82" t="s">
        <v>6931</v>
      </c>
    </row>
    <row r="13469" spans="1:3" ht="11.5" x14ac:dyDescent="0.25">
      <c r="A13469" s="85">
        <v>25439040</v>
      </c>
      <c r="B13469" s="84" t="s">
        <v>6932</v>
      </c>
      <c r="C13469" s="82" t="s">
        <v>6933</v>
      </c>
    </row>
    <row r="13470" spans="1:3" ht="11.5" x14ac:dyDescent="0.25">
      <c r="A13470" s="85">
        <v>25443015</v>
      </c>
      <c r="B13470" s="84" t="s">
        <v>6934</v>
      </c>
      <c r="C13470" s="82" t="s">
        <v>6935</v>
      </c>
    </row>
    <row r="13471" spans="1:3" ht="11.5" hidden="1" x14ac:dyDescent="0.25">
      <c r="A13471" s="85">
        <v>12003240</v>
      </c>
      <c r="B13471" s="84" t="s">
        <v>18722</v>
      </c>
    </row>
    <row r="13472" spans="1:3" ht="11.5" hidden="1" x14ac:dyDescent="0.25">
      <c r="A13472" s="85">
        <v>27178602</v>
      </c>
      <c r="B13472" s="84" t="s">
        <v>18723</v>
      </c>
    </row>
    <row r="13473" spans="1:2" ht="11.5" hidden="1" x14ac:dyDescent="0.25">
      <c r="A13473" s="85">
        <v>12001455</v>
      </c>
      <c r="B13473" s="84" t="s">
        <v>18724</v>
      </c>
    </row>
    <row r="13474" spans="1:2" ht="11.5" hidden="1" x14ac:dyDescent="0.25">
      <c r="A13474" s="85">
        <v>25261838</v>
      </c>
      <c r="B13474" s="84" t="s">
        <v>18725</v>
      </c>
    </row>
    <row r="13475" spans="1:2" ht="11.5" hidden="1" x14ac:dyDescent="0.25">
      <c r="A13475" s="85">
        <v>25266735</v>
      </c>
      <c r="B13475" s="84" t="s">
        <v>18726</v>
      </c>
    </row>
    <row r="13476" spans="1:2" ht="11.5" hidden="1" x14ac:dyDescent="0.25">
      <c r="A13476" s="85">
        <v>25261899</v>
      </c>
      <c r="B13476" s="84" t="s">
        <v>18727</v>
      </c>
    </row>
    <row r="13477" spans="1:2" ht="11.5" hidden="1" x14ac:dyDescent="0.25">
      <c r="A13477" s="85">
        <v>25263520</v>
      </c>
      <c r="B13477" s="84" t="s">
        <v>18728</v>
      </c>
    </row>
    <row r="13478" spans="1:2" ht="11.5" hidden="1" x14ac:dyDescent="0.25">
      <c r="A13478" s="85">
        <v>25264136</v>
      </c>
      <c r="B13478" s="84" t="s">
        <v>18729</v>
      </c>
    </row>
    <row r="13479" spans="1:2" ht="11.5" hidden="1" x14ac:dyDescent="0.25">
      <c r="A13479" s="85">
        <v>25263932</v>
      </c>
      <c r="B13479" s="84" t="s">
        <v>18730</v>
      </c>
    </row>
    <row r="13480" spans="1:2" ht="11.5" hidden="1" x14ac:dyDescent="0.25">
      <c r="A13480" s="85">
        <v>25462386</v>
      </c>
      <c r="B13480" s="84" t="s">
        <v>18731</v>
      </c>
    </row>
    <row r="13481" spans="1:2" ht="11.5" hidden="1" x14ac:dyDescent="0.25">
      <c r="A13481" s="85">
        <v>25462505</v>
      </c>
      <c r="B13481" s="84" t="s">
        <v>18732</v>
      </c>
    </row>
    <row r="13482" spans="1:2" ht="11.5" hidden="1" x14ac:dyDescent="0.25">
      <c r="A13482" s="85">
        <v>27098110</v>
      </c>
      <c r="B13482" s="84" t="s">
        <v>18733</v>
      </c>
    </row>
    <row r="13483" spans="1:2" ht="11.5" hidden="1" x14ac:dyDescent="0.25">
      <c r="A13483" s="85">
        <v>25574151</v>
      </c>
      <c r="B13483" s="84" t="s">
        <v>18734</v>
      </c>
    </row>
    <row r="13484" spans="1:2" ht="11.5" hidden="1" x14ac:dyDescent="0.25">
      <c r="A13484" s="85">
        <v>25462436</v>
      </c>
      <c r="B13484" s="84" t="s">
        <v>18735</v>
      </c>
    </row>
    <row r="13485" spans="1:2" ht="11.5" hidden="1" x14ac:dyDescent="0.25">
      <c r="A13485" s="85">
        <v>25469495</v>
      </c>
      <c r="B13485" s="84" t="s">
        <v>18736</v>
      </c>
    </row>
    <row r="13486" spans="1:2" ht="11.5" hidden="1" x14ac:dyDescent="0.25">
      <c r="A13486" s="85">
        <v>27186254</v>
      </c>
      <c r="B13486" s="84" t="s">
        <v>18737</v>
      </c>
    </row>
    <row r="13487" spans="1:2" ht="11.5" hidden="1" x14ac:dyDescent="0.25">
      <c r="A13487" s="85">
        <v>27151534</v>
      </c>
      <c r="B13487" s="84" t="s">
        <v>18738</v>
      </c>
    </row>
    <row r="13488" spans="1:2" ht="11.5" hidden="1" x14ac:dyDescent="0.25">
      <c r="A13488" s="85">
        <v>27151683</v>
      </c>
      <c r="B13488" s="84" t="s">
        <v>18739</v>
      </c>
    </row>
    <row r="13489" spans="1:3" ht="11.5" hidden="1" x14ac:dyDescent="0.25">
      <c r="A13489" s="85">
        <v>25577239</v>
      </c>
      <c r="B13489" s="84" t="s">
        <v>18740</v>
      </c>
    </row>
    <row r="13490" spans="1:3" ht="11.5" hidden="1" x14ac:dyDescent="0.25">
      <c r="A13490" s="85">
        <v>25427913</v>
      </c>
      <c r="B13490" s="84" t="s">
        <v>18741</v>
      </c>
    </row>
    <row r="13491" spans="1:3" ht="11.5" hidden="1" x14ac:dyDescent="0.25">
      <c r="A13491" s="85">
        <v>27164806</v>
      </c>
      <c r="B13491" s="84" t="s">
        <v>18742</v>
      </c>
    </row>
    <row r="13492" spans="1:3" ht="11.5" hidden="1" x14ac:dyDescent="0.25">
      <c r="A13492" s="85">
        <v>25401095</v>
      </c>
      <c r="B13492" s="84" t="s">
        <v>18743</v>
      </c>
    </row>
    <row r="13493" spans="1:3" ht="11.5" hidden="1" x14ac:dyDescent="0.25">
      <c r="A13493" s="85">
        <v>25398540</v>
      </c>
      <c r="B13493" s="84" t="s">
        <v>18744</v>
      </c>
    </row>
    <row r="13494" spans="1:3" ht="11.5" hidden="1" x14ac:dyDescent="0.25">
      <c r="A13494" s="85">
        <v>27109829</v>
      </c>
      <c r="B13494" s="84" t="s">
        <v>18745</v>
      </c>
    </row>
    <row r="13495" spans="1:3" ht="11.5" hidden="1" x14ac:dyDescent="0.25">
      <c r="A13495" s="85">
        <v>25583194</v>
      </c>
      <c r="B13495" s="84" t="s">
        <v>18746</v>
      </c>
    </row>
    <row r="13496" spans="1:3" ht="11.5" x14ac:dyDescent="0.25">
      <c r="A13496" s="85">
        <v>25439034</v>
      </c>
      <c r="B13496" s="84" t="s">
        <v>6936</v>
      </c>
      <c r="C13496" s="82" t="s">
        <v>6937</v>
      </c>
    </row>
    <row r="13497" spans="1:3" ht="11.5" hidden="1" x14ac:dyDescent="0.25">
      <c r="A13497" s="85">
        <v>27193089</v>
      </c>
      <c r="B13497" s="84" t="s">
        <v>18747</v>
      </c>
    </row>
    <row r="13498" spans="1:3" ht="11.5" x14ac:dyDescent="0.25">
      <c r="A13498" s="85">
        <v>25439033</v>
      </c>
      <c r="B13498" s="84" t="s">
        <v>6938</v>
      </c>
      <c r="C13498" s="82" t="s">
        <v>6939</v>
      </c>
    </row>
    <row r="13499" spans="1:3" ht="11.5" hidden="1" x14ac:dyDescent="0.25">
      <c r="A13499" s="85">
        <v>27177084</v>
      </c>
      <c r="B13499" s="84" t="s">
        <v>18748</v>
      </c>
    </row>
    <row r="13500" spans="1:3" ht="11.5" hidden="1" x14ac:dyDescent="0.25">
      <c r="A13500" s="85">
        <v>25463379</v>
      </c>
      <c r="B13500" s="84" t="s">
        <v>18749</v>
      </c>
    </row>
    <row r="13501" spans="1:3" ht="11.5" hidden="1" x14ac:dyDescent="0.25">
      <c r="A13501" s="85">
        <v>25463380</v>
      </c>
      <c r="B13501" s="84" t="s">
        <v>18750</v>
      </c>
    </row>
    <row r="13502" spans="1:3" ht="11.5" hidden="1" x14ac:dyDescent="0.25">
      <c r="A13502" s="85">
        <v>25514460</v>
      </c>
      <c r="B13502" s="84" t="s">
        <v>18751</v>
      </c>
    </row>
    <row r="13503" spans="1:3" ht="11.5" x14ac:dyDescent="0.25">
      <c r="A13503" s="85">
        <v>25451900</v>
      </c>
      <c r="B13503" s="84" t="s">
        <v>6940</v>
      </c>
      <c r="C13503" s="82" t="s">
        <v>6941</v>
      </c>
    </row>
    <row r="13504" spans="1:3" ht="11.5" x14ac:dyDescent="0.25">
      <c r="A13504" s="85">
        <v>25439032</v>
      </c>
      <c r="B13504" s="84" t="s">
        <v>6942</v>
      </c>
      <c r="C13504" s="82" t="s">
        <v>6941</v>
      </c>
    </row>
    <row r="13505" spans="1:3" ht="11.5" hidden="1" x14ac:dyDescent="0.25">
      <c r="A13505" s="85">
        <v>27187787</v>
      </c>
      <c r="B13505" s="84" t="s">
        <v>18752</v>
      </c>
    </row>
    <row r="13506" spans="1:3" ht="11.5" hidden="1" x14ac:dyDescent="0.25">
      <c r="A13506" s="85">
        <v>27187954</v>
      </c>
      <c r="B13506" s="84" t="s">
        <v>18753</v>
      </c>
    </row>
    <row r="13507" spans="1:3" ht="11.5" hidden="1" x14ac:dyDescent="0.25">
      <c r="A13507" s="85">
        <v>27189105</v>
      </c>
      <c r="B13507" s="84" t="s">
        <v>18754</v>
      </c>
    </row>
    <row r="13508" spans="1:3" ht="11.5" hidden="1" x14ac:dyDescent="0.25">
      <c r="A13508" s="85">
        <v>27188954</v>
      </c>
      <c r="B13508" s="84" t="s">
        <v>18755</v>
      </c>
    </row>
    <row r="13509" spans="1:3" ht="11.5" x14ac:dyDescent="0.25">
      <c r="A13509" s="85">
        <v>25576008</v>
      </c>
      <c r="B13509" s="84" t="s">
        <v>6942</v>
      </c>
      <c r="C13509" s="82" t="s">
        <v>6943</v>
      </c>
    </row>
    <row r="13510" spans="1:3" ht="11.5" x14ac:dyDescent="0.25">
      <c r="A13510" s="85">
        <v>25451901</v>
      </c>
      <c r="B13510" s="84" t="s">
        <v>6944</v>
      </c>
      <c r="C13510" s="82" t="s">
        <v>6945</v>
      </c>
    </row>
    <row r="13511" spans="1:3" ht="11.5" hidden="1" x14ac:dyDescent="0.25">
      <c r="A13511" s="85">
        <v>27096795</v>
      </c>
      <c r="B13511" s="84" t="s">
        <v>18756</v>
      </c>
    </row>
    <row r="13512" spans="1:3" ht="11.5" x14ac:dyDescent="0.25">
      <c r="A13512" s="85">
        <v>25573857</v>
      </c>
      <c r="B13512" s="84" t="s">
        <v>6946</v>
      </c>
      <c r="C13512" s="82" t="s">
        <v>6945</v>
      </c>
    </row>
    <row r="13513" spans="1:3" ht="11.5" hidden="1" x14ac:dyDescent="0.25">
      <c r="A13513" s="85">
        <v>27186850</v>
      </c>
      <c r="B13513" s="84" t="s">
        <v>18757</v>
      </c>
    </row>
    <row r="13514" spans="1:3" ht="11.5" hidden="1" x14ac:dyDescent="0.25">
      <c r="A13514" s="85">
        <v>27186950</v>
      </c>
      <c r="B13514" s="84" t="s">
        <v>18758</v>
      </c>
    </row>
    <row r="13515" spans="1:3" ht="11.5" hidden="1" x14ac:dyDescent="0.25">
      <c r="A13515" s="85">
        <v>27187506</v>
      </c>
      <c r="B13515" s="84" t="s">
        <v>18759</v>
      </c>
    </row>
    <row r="13516" spans="1:3" ht="11.5" hidden="1" x14ac:dyDescent="0.25">
      <c r="A13516" s="85">
        <v>27187673</v>
      </c>
      <c r="B13516" s="84" t="s">
        <v>18760</v>
      </c>
    </row>
    <row r="13517" spans="1:3" ht="11.5" hidden="1" x14ac:dyDescent="0.25">
      <c r="A13517" s="85">
        <v>27187674</v>
      </c>
      <c r="B13517" s="84" t="s">
        <v>18761</v>
      </c>
    </row>
    <row r="13518" spans="1:3" ht="11.5" hidden="1" x14ac:dyDescent="0.25">
      <c r="A13518" s="85">
        <v>27187676</v>
      </c>
      <c r="B13518" s="84" t="s">
        <v>18762</v>
      </c>
    </row>
    <row r="13519" spans="1:3" ht="11.5" hidden="1" x14ac:dyDescent="0.25">
      <c r="A13519" s="85">
        <v>27181668</v>
      </c>
      <c r="B13519" s="84" t="s">
        <v>18763</v>
      </c>
    </row>
    <row r="13520" spans="1:3" ht="11.5" hidden="1" x14ac:dyDescent="0.25">
      <c r="A13520" s="85">
        <v>27187937</v>
      </c>
      <c r="B13520" s="84" t="s">
        <v>18764</v>
      </c>
    </row>
    <row r="13521" spans="1:3" ht="11.5" hidden="1" x14ac:dyDescent="0.25">
      <c r="A13521" s="85">
        <v>27187940</v>
      </c>
      <c r="B13521" s="84" t="s">
        <v>18765</v>
      </c>
    </row>
    <row r="13522" spans="1:3" ht="11.5" hidden="1" x14ac:dyDescent="0.25">
      <c r="A13522" s="85">
        <v>25965585</v>
      </c>
      <c r="B13522" s="84" t="s">
        <v>18766</v>
      </c>
    </row>
    <row r="13523" spans="1:3" ht="11.5" x14ac:dyDescent="0.25">
      <c r="A13523" s="85">
        <v>25451903</v>
      </c>
      <c r="B13523" s="84" t="s">
        <v>6947</v>
      </c>
      <c r="C13523" s="82" t="s">
        <v>6948</v>
      </c>
    </row>
    <row r="13524" spans="1:3" ht="11.5" hidden="1" x14ac:dyDescent="0.25">
      <c r="A13524" s="85">
        <v>25463373</v>
      </c>
      <c r="B13524" s="84" t="s">
        <v>18767</v>
      </c>
    </row>
    <row r="13525" spans="1:3" ht="11.5" hidden="1" x14ac:dyDescent="0.25">
      <c r="A13525" s="85">
        <v>27154754</v>
      </c>
      <c r="B13525" s="84" t="s">
        <v>18768</v>
      </c>
    </row>
    <row r="13526" spans="1:3" ht="11.5" hidden="1" x14ac:dyDescent="0.25">
      <c r="A13526" s="85">
        <v>27154756</v>
      </c>
      <c r="B13526" s="84" t="s">
        <v>18769</v>
      </c>
    </row>
    <row r="13527" spans="1:3" ht="11.5" hidden="1" x14ac:dyDescent="0.25">
      <c r="A13527" s="85">
        <v>25460221</v>
      </c>
      <c r="B13527" s="84" t="s">
        <v>18770</v>
      </c>
    </row>
    <row r="13528" spans="1:3" ht="11.5" hidden="1" x14ac:dyDescent="0.25">
      <c r="A13528" s="85">
        <v>25215450</v>
      </c>
      <c r="B13528" s="84" t="s">
        <v>18771</v>
      </c>
    </row>
    <row r="13529" spans="1:3" ht="11.5" hidden="1" x14ac:dyDescent="0.25">
      <c r="A13529" s="85">
        <v>25092852</v>
      </c>
      <c r="B13529" s="84" t="s">
        <v>18772</v>
      </c>
    </row>
    <row r="13530" spans="1:3" ht="11.5" hidden="1" x14ac:dyDescent="0.25">
      <c r="A13530" s="85">
        <v>12001453</v>
      </c>
      <c r="B13530" s="84" t="s">
        <v>18773</v>
      </c>
    </row>
    <row r="13531" spans="1:3" ht="11.5" hidden="1" x14ac:dyDescent="0.25">
      <c r="A13531" s="85">
        <v>25075934</v>
      </c>
      <c r="B13531" s="84" t="s">
        <v>18774</v>
      </c>
    </row>
    <row r="13532" spans="1:3" ht="11.5" hidden="1" x14ac:dyDescent="0.25">
      <c r="A13532" s="85">
        <v>25469060</v>
      </c>
      <c r="B13532" s="84" t="s">
        <v>18775</v>
      </c>
    </row>
    <row r="13533" spans="1:3" ht="11.5" hidden="1" x14ac:dyDescent="0.25">
      <c r="A13533" s="85">
        <v>27115462</v>
      </c>
      <c r="B13533" s="84" t="s">
        <v>26445</v>
      </c>
    </row>
    <row r="13534" spans="1:3" ht="11.5" hidden="1" x14ac:dyDescent="0.25">
      <c r="A13534" s="85">
        <v>25580886</v>
      </c>
      <c r="B13534" s="84" t="s">
        <v>26446</v>
      </c>
    </row>
    <row r="13535" spans="1:3" ht="11.5" hidden="1" x14ac:dyDescent="0.25">
      <c r="A13535" s="85">
        <v>25458343</v>
      </c>
      <c r="B13535" s="84" t="s">
        <v>18776</v>
      </c>
    </row>
    <row r="13536" spans="1:3" ht="11.5" hidden="1" x14ac:dyDescent="0.25">
      <c r="A13536" s="85">
        <v>9024362</v>
      </c>
      <c r="B13536" s="84" t="s">
        <v>18777</v>
      </c>
    </row>
    <row r="13537" spans="1:3" ht="11.5" hidden="1" x14ac:dyDescent="0.25">
      <c r="A13537" s="85">
        <v>841390</v>
      </c>
      <c r="B13537" s="84" t="s">
        <v>18778</v>
      </c>
    </row>
    <row r="13538" spans="1:3" ht="11.5" hidden="1" x14ac:dyDescent="0.25">
      <c r="A13538" s="85">
        <v>25051041</v>
      </c>
      <c r="B13538" s="84" t="s">
        <v>18779</v>
      </c>
    </row>
    <row r="13539" spans="1:3" ht="11.5" hidden="1" x14ac:dyDescent="0.25">
      <c r="A13539" s="85">
        <v>25067631</v>
      </c>
      <c r="B13539" s="84" t="s">
        <v>18780</v>
      </c>
    </row>
    <row r="13540" spans="1:3" ht="11.5" x14ac:dyDescent="0.25">
      <c r="A13540" s="85">
        <v>25576015</v>
      </c>
      <c r="B13540" s="84" t="s">
        <v>6949</v>
      </c>
      <c r="C13540" s="82" t="s">
        <v>6948</v>
      </c>
    </row>
    <row r="13541" spans="1:3" ht="11.5" x14ac:dyDescent="0.25">
      <c r="A13541" s="85">
        <v>25573818</v>
      </c>
      <c r="B13541" s="84" t="s">
        <v>6950</v>
      </c>
      <c r="C13541" s="82" t="s">
        <v>6951</v>
      </c>
    </row>
    <row r="13542" spans="1:3" ht="11.5" hidden="1" x14ac:dyDescent="0.25">
      <c r="A13542" s="85">
        <v>25009565</v>
      </c>
      <c r="B13542" s="84" t="s">
        <v>18781</v>
      </c>
    </row>
    <row r="13543" spans="1:3" ht="11.5" hidden="1" x14ac:dyDescent="0.25">
      <c r="A13543" s="85">
        <v>25009566</v>
      </c>
      <c r="B13543" s="84" t="s">
        <v>18782</v>
      </c>
    </row>
    <row r="13544" spans="1:3" ht="11.5" hidden="1" x14ac:dyDescent="0.25">
      <c r="A13544" s="85">
        <v>25579352</v>
      </c>
      <c r="B13544" s="84" t="s">
        <v>18783</v>
      </c>
    </row>
    <row r="13545" spans="1:3" ht="11.5" hidden="1" x14ac:dyDescent="0.25">
      <c r="A13545" s="85">
        <v>25248038</v>
      </c>
      <c r="B13545" s="84" t="s">
        <v>18784</v>
      </c>
    </row>
    <row r="13546" spans="1:3" ht="11.5" x14ac:dyDescent="0.25">
      <c r="A13546" s="85">
        <v>25576006</v>
      </c>
      <c r="B13546" s="84" t="s">
        <v>6952</v>
      </c>
      <c r="C13546" s="82" t="s">
        <v>6953</v>
      </c>
    </row>
    <row r="13547" spans="1:3" ht="11.5" hidden="1" x14ac:dyDescent="0.25">
      <c r="A13547" s="85">
        <v>25579220</v>
      </c>
      <c r="B13547" s="84" t="s">
        <v>18785</v>
      </c>
    </row>
    <row r="13548" spans="1:3" ht="11.5" hidden="1" x14ac:dyDescent="0.25">
      <c r="A13548" s="85">
        <v>8003079</v>
      </c>
      <c r="B13548" s="84" t="s">
        <v>18786</v>
      </c>
    </row>
    <row r="13549" spans="1:3" ht="11.5" hidden="1" x14ac:dyDescent="0.25">
      <c r="A13549" s="85">
        <v>8014264</v>
      </c>
      <c r="B13549" s="84" t="s">
        <v>18787</v>
      </c>
    </row>
    <row r="13550" spans="1:3" ht="11.5" x14ac:dyDescent="0.25">
      <c r="A13550" s="85">
        <v>25575319</v>
      </c>
      <c r="B13550" s="84" t="s">
        <v>6954</v>
      </c>
      <c r="C13550" s="82" t="s">
        <v>6955</v>
      </c>
    </row>
    <row r="13551" spans="1:3" ht="11.5" hidden="1" x14ac:dyDescent="0.25">
      <c r="A13551" s="85">
        <v>25576307</v>
      </c>
      <c r="B13551" s="84" t="s">
        <v>18788</v>
      </c>
    </row>
    <row r="13552" spans="1:3" ht="11.5" x14ac:dyDescent="0.25">
      <c r="A13552" s="85">
        <v>25576009</v>
      </c>
      <c r="B13552" s="84" t="s">
        <v>6956</v>
      </c>
      <c r="C13552" s="82" t="s">
        <v>6955</v>
      </c>
    </row>
    <row r="13553" spans="1:3" ht="11.5" hidden="1" x14ac:dyDescent="0.25">
      <c r="A13553" s="85">
        <v>25215550</v>
      </c>
      <c r="B13553" s="84" t="s">
        <v>18789</v>
      </c>
    </row>
    <row r="13554" spans="1:3" ht="11.5" hidden="1" x14ac:dyDescent="0.25">
      <c r="A13554" s="85">
        <v>8003084</v>
      </c>
      <c r="B13554" s="84" t="s">
        <v>18790</v>
      </c>
    </row>
    <row r="13555" spans="1:3" ht="11.5" hidden="1" x14ac:dyDescent="0.25">
      <c r="A13555" s="85">
        <v>25084049</v>
      </c>
      <c r="B13555" s="84" t="s">
        <v>18791</v>
      </c>
    </row>
    <row r="13556" spans="1:3" ht="11.5" hidden="1" x14ac:dyDescent="0.25">
      <c r="A13556" s="85">
        <v>25438836</v>
      </c>
      <c r="B13556" s="84" t="s">
        <v>18792</v>
      </c>
    </row>
    <row r="13557" spans="1:3" ht="11.5" x14ac:dyDescent="0.25">
      <c r="A13557" s="85">
        <v>25576007</v>
      </c>
      <c r="B13557" s="84" t="s">
        <v>6938</v>
      </c>
      <c r="C13557" s="82" t="s">
        <v>6957</v>
      </c>
    </row>
    <row r="13558" spans="1:3" ht="11.5" x14ac:dyDescent="0.25">
      <c r="A13558" s="85">
        <v>25574045</v>
      </c>
      <c r="B13558" s="84" t="s">
        <v>6958</v>
      </c>
      <c r="C13558" s="82" t="s">
        <v>6959</v>
      </c>
    </row>
    <row r="13559" spans="1:3" ht="11.5" hidden="1" x14ac:dyDescent="0.25">
      <c r="A13559" s="85">
        <v>8034281</v>
      </c>
      <c r="B13559" s="84" t="s">
        <v>18793</v>
      </c>
    </row>
    <row r="13560" spans="1:3" ht="11.5" hidden="1" x14ac:dyDescent="0.25">
      <c r="A13560" s="85">
        <v>25458525</v>
      </c>
      <c r="B13560" s="84" t="s">
        <v>18794</v>
      </c>
    </row>
    <row r="13561" spans="1:3" ht="11.5" hidden="1" x14ac:dyDescent="0.25">
      <c r="A13561" s="85">
        <v>27082363</v>
      </c>
      <c r="B13561" s="84" t="s">
        <v>18795</v>
      </c>
    </row>
    <row r="13562" spans="1:3" ht="11.5" x14ac:dyDescent="0.25">
      <c r="A13562" s="85">
        <v>25455354</v>
      </c>
      <c r="B13562" s="84" t="s">
        <v>6960</v>
      </c>
      <c r="C13562" s="82" t="s">
        <v>6961</v>
      </c>
    </row>
    <row r="13563" spans="1:3" ht="11.5" hidden="1" x14ac:dyDescent="0.25">
      <c r="A13563" s="85">
        <v>25084996</v>
      </c>
      <c r="B13563" s="84" t="s">
        <v>18796</v>
      </c>
    </row>
    <row r="13564" spans="1:3" ht="11.5" x14ac:dyDescent="0.25">
      <c r="A13564" s="85">
        <v>25576026</v>
      </c>
      <c r="B13564" s="84" t="s">
        <v>6962</v>
      </c>
      <c r="C13564" s="82" t="s">
        <v>6961</v>
      </c>
    </row>
    <row r="13565" spans="1:3" ht="11.5" hidden="1" x14ac:dyDescent="0.25">
      <c r="A13565" s="85">
        <v>25579221</v>
      </c>
      <c r="B13565" s="84" t="s">
        <v>18797</v>
      </c>
    </row>
    <row r="13566" spans="1:3" ht="11.5" hidden="1" x14ac:dyDescent="0.25">
      <c r="A13566" s="85">
        <v>8003095</v>
      </c>
      <c r="B13566" s="84" t="s">
        <v>18798</v>
      </c>
    </row>
    <row r="13567" spans="1:3" ht="11.5" hidden="1" x14ac:dyDescent="0.25">
      <c r="A13567" s="85">
        <v>8003085</v>
      </c>
      <c r="B13567" s="84" t="s">
        <v>18799</v>
      </c>
    </row>
    <row r="13568" spans="1:3" ht="11.5" hidden="1" x14ac:dyDescent="0.25">
      <c r="A13568" s="85">
        <v>25466494</v>
      </c>
      <c r="B13568" s="84" t="s">
        <v>18800</v>
      </c>
    </row>
    <row r="13569" spans="1:3" ht="11.5" x14ac:dyDescent="0.25">
      <c r="A13569" s="85">
        <v>25485396</v>
      </c>
      <c r="B13569" s="84" t="s">
        <v>6963</v>
      </c>
      <c r="C13569" s="82" t="s">
        <v>6964</v>
      </c>
    </row>
    <row r="13570" spans="1:3" ht="11.5" hidden="1" x14ac:dyDescent="0.25">
      <c r="A13570" s="85">
        <v>25573553</v>
      </c>
      <c r="B13570" s="84" t="s">
        <v>18801</v>
      </c>
    </row>
    <row r="13571" spans="1:3" ht="11.5" hidden="1" x14ac:dyDescent="0.25">
      <c r="A13571" s="85">
        <v>25575284</v>
      </c>
      <c r="B13571" s="84" t="s">
        <v>18802</v>
      </c>
    </row>
    <row r="13572" spans="1:3" ht="11.5" hidden="1" x14ac:dyDescent="0.25">
      <c r="A13572" s="85">
        <v>25463301</v>
      </c>
      <c r="B13572" s="84" t="s">
        <v>18803</v>
      </c>
    </row>
    <row r="13573" spans="1:3" ht="11.5" hidden="1" x14ac:dyDescent="0.25">
      <c r="A13573" s="85">
        <v>27095925</v>
      </c>
      <c r="B13573" s="84" t="s">
        <v>18804</v>
      </c>
    </row>
    <row r="13574" spans="1:3" ht="11.5" hidden="1" x14ac:dyDescent="0.25">
      <c r="A13574" s="85">
        <v>25313678</v>
      </c>
      <c r="B13574" s="84" t="s">
        <v>18805</v>
      </c>
    </row>
    <row r="13575" spans="1:3" ht="11.5" hidden="1" x14ac:dyDescent="0.25">
      <c r="A13575" s="85">
        <v>25583562</v>
      </c>
      <c r="B13575" s="84" t="s">
        <v>18806</v>
      </c>
    </row>
    <row r="13576" spans="1:3" ht="11.5" hidden="1" x14ac:dyDescent="0.25">
      <c r="A13576" s="85">
        <v>25462426</v>
      </c>
      <c r="B13576" s="84" t="s">
        <v>18807</v>
      </c>
    </row>
    <row r="13577" spans="1:3" ht="11.5" hidden="1" x14ac:dyDescent="0.25">
      <c r="A13577" s="85">
        <v>25576995</v>
      </c>
      <c r="B13577" s="84" t="s">
        <v>18808</v>
      </c>
    </row>
    <row r="13578" spans="1:3" ht="11.5" hidden="1" x14ac:dyDescent="0.25">
      <c r="A13578" s="85">
        <v>27083125</v>
      </c>
      <c r="B13578" s="84" t="s">
        <v>18809</v>
      </c>
    </row>
    <row r="13579" spans="1:3" ht="11.5" hidden="1" x14ac:dyDescent="0.25">
      <c r="A13579" s="85">
        <v>843768</v>
      </c>
      <c r="B13579" s="84" t="s">
        <v>18810</v>
      </c>
    </row>
    <row r="13580" spans="1:3" ht="11.5" hidden="1" x14ac:dyDescent="0.25">
      <c r="A13580" s="85">
        <v>25129932</v>
      </c>
      <c r="B13580" s="84" t="s">
        <v>18811</v>
      </c>
    </row>
    <row r="13581" spans="1:3" ht="11.5" hidden="1" x14ac:dyDescent="0.25">
      <c r="A13581" s="85">
        <v>843970</v>
      </c>
      <c r="B13581" s="84" t="s">
        <v>18812</v>
      </c>
    </row>
    <row r="13582" spans="1:3" ht="11.5" hidden="1" x14ac:dyDescent="0.25">
      <c r="A13582" s="85">
        <v>843989</v>
      </c>
      <c r="B13582" s="84" t="s">
        <v>18813</v>
      </c>
    </row>
    <row r="13583" spans="1:3" ht="11.5" hidden="1" x14ac:dyDescent="0.25">
      <c r="A13583" s="85">
        <v>831875</v>
      </c>
      <c r="B13583" s="84" t="s">
        <v>18814</v>
      </c>
    </row>
    <row r="13584" spans="1:3" ht="11.5" hidden="1" x14ac:dyDescent="0.25">
      <c r="A13584" s="85">
        <v>843997</v>
      </c>
      <c r="B13584" s="84" t="s">
        <v>18815</v>
      </c>
    </row>
    <row r="13585" spans="1:3" ht="11.5" hidden="1" x14ac:dyDescent="0.25">
      <c r="A13585" s="85">
        <v>843474</v>
      </c>
      <c r="B13585" s="84" t="s">
        <v>18816</v>
      </c>
    </row>
    <row r="13586" spans="1:3" ht="11.5" x14ac:dyDescent="0.25">
      <c r="A13586" s="85">
        <v>25485395</v>
      </c>
      <c r="B13586" s="84" t="s">
        <v>6965</v>
      </c>
      <c r="C13586" s="82" t="s">
        <v>6966</v>
      </c>
    </row>
    <row r="13587" spans="1:3" ht="11.5" hidden="1" x14ac:dyDescent="0.25">
      <c r="A13587" s="85">
        <v>842028</v>
      </c>
      <c r="B13587" s="84" t="s">
        <v>18817</v>
      </c>
    </row>
    <row r="13588" spans="1:3" ht="11.5" hidden="1" x14ac:dyDescent="0.25">
      <c r="A13588" s="85">
        <v>820520</v>
      </c>
      <c r="B13588" s="84" t="s">
        <v>18818</v>
      </c>
    </row>
    <row r="13589" spans="1:3" ht="11.5" hidden="1" x14ac:dyDescent="0.25">
      <c r="A13589" s="85">
        <v>8035916</v>
      </c>
      <c r="B13589" s="84" t="s">
        <v>18819</v>
      </c>
    </row>
    <row r="13590" spans="1:3" ht="11.5" x14ac:dyDescent="0.25">
      <c r="A13590" s="85">
        <v>25576029</v>
      </c>
      <c r="B13590" s="84" t="s">
        <v>6967</v>
      </c>
      <c r="C13590" s="82" t="s">
        <v>6968</v>
      </c>
    </row>
    <row r="13591" spans="1:3" ht="11.5" hidden="1" x14ac:dyDescent="0.25">
      <c r="A13591" s="85">
        <v>842222</v>
      </c>
      <c r="B13591" s="84" t="s">
        <v>18820</v>
      </c>
    </row>
    <row r="13592" spans="1:3" ht="11.5" hidden="1" x14ac:dyDescent="0.25">
      <c r="A13592" s="85">
        <v>843610</v>
      </c>
      <c r="B13592" s="84" t="s">
        <v>18821</v>
      </c>
    </row>
    <row r="13593" spans="1:3" ht="11.5" hidden="1" x14ac:dyDescent="0.25">
      <c r="A13593" s="85">
        <v>843628</v>
      </c>
      <c r="B13593" s="84" t="s">
        <v>18822</v>
      </c>
    </row>
    <row r="13594" spans="1:3" ht="11.5" hidden="1" x14ac:dyDescent="0.25">
      <c r="A13594" s="85">
        <v>25067389</v>
      </c>
      <c r="B13594" s="84" t="s">
        <v>18823</v>
      </c>
    </row>
    <row r="13595" spans="1:3" ht="11.5" hidden="1" x14ac:dyDescent="0.25">
      <c r="A13595" s="85">
        <v>25069215</v>
      </c>
      <c r="B13595" s="84" t="s">
        <v>18824</v>
      </c>
    </row>
    <row r="13596" spans="1:3" ht="11.5" hidden="1" x14ac:dyDescent="0.25">
      <c r="A13596" s="85">
        <v>8035623</v>
      </c>
      <c r="B13596" s="84" t="s">
        <v>18825</v>
      </c>
    </row>
    <row r="13597" spans="1:3" ht="11.5" hidden="1" x14ac:dyDescent="0.25">
      <c r="A13597" s="85">
        <v>831778</v>
      </c>
      <c r="B13597" s="84" t="s">
        <v>18826</v>
      </c>
    </row>
    <row r="13598" spans="1:3" ht="11.5" hidden="1" x14ac:dyDescent="0.25">
      <c r="A13598" s="85">
        <v>25080369</v>
      </c>
      <c r="B13598" s="84" t="s">
        <v>18827</v>
      </c>
    </row>
    <row r="13599" spans="1:3" ht="11.5" hidden="1" x14ac:dyDescent="0.25">
      <c r="A13599" s="85">
        <v>25457017</v>
      </c>
      <c r="B13599" s="84" t="s">
        <v>18828</v>
      </c>
    </row>
    <row r="13600" spans="1:3" ht="11.5" hidden="1" x14ac:dyDescent="0.25">
      <c r="A13600" s="85">
        <v>843571</v>
      </c>
      <c r="B13600" s="84" t="s">
        <v>18829</v>
      </c>
    </row>
    <row r="13601" spans="1:3" ht="11.5" hidden="1" x14ac:dyDescent="0.25">
      <c r="A13601" s="85">
        <v>25023889</v>
      </c>
      <c r="B13601" s="84" t="s">
        <v>18830</v>
      </c>
    </row>
    <row r="13602" spans="1:3" ht="11.5" hidden="1" x14ac:dyDescent="0.25">
      <c r="A13602" s="85">
        <v>25478270</v>
      </c>
      <c r="B13602" s="84" t="s">
        <v>18831</v>
      </c>
    </row>
    <row r="13603" spans="1:3" ht="11.5" hidden="1" x14ac:dyDescent="0.25">
      <c r="A13603" s="85">
        <v>25398517</v>
      </c>
      <c r="B13603" s="84" t="s">
        <v>18832</v>
      </c>
    </row>
    <row r="13604" spans="1:3" ht="11.5" hidden="1" x14ac:dyDescent="0.25">
      <c r="A13604" s="85">
        <v>25398557</v>
      </c>
      <c r="B13604" s="84" t="s">
        <v>18832</v>
      </c>
    </row>
    <row r="13605" spans="1:3" ht="11.5" x14ac:dyDescent="0.25">
      <c r="A13605" s="85">
        <v>25439037</v>
      </c>
      <c r="B13605" s="84" t="s">
        <v>6969</v>
      </c>
      <c r="C13605" s="82" t="s">
        <v>6970</v>
      </c>
    </row>
    <row r="13606" spans="1:3" ht="11.5" hidden="1" x14ac:dyDescent="0.25">
      <c r="A13606" s="85">
        <v>25132258</v>
      </c>
      <c r="B13606" s="84" t="s">
        <v>18834</v>
      </c>
    </row>
    <row r="13607" spans="1:3" ht="11.5" hidden="1" x14ac:dyDescent="0.25">
      <c r="A13607" s="85">
        <v>25400826</v>
      </c>
      <c r="B13607" s="84" t="s">
        <v>18835</v>
      </c>
    </row>
    <row r="13608" spans="1:3" ht="11.5" hidden="1" x14ac:dyDescent="0.25">
      <c r="A13608" s="85">
        <v>25257801</v>
      </c>
      <c r="B13608" s="84" t="s">
        <v>18836</v>
      </c>
    </row>
    <row r="13609" spans="1:3" ht="11.5" hidden="1" x14ac:dyDescent="0.25">
      <c r="A13609" s="85">
        <v>25075770</v>
      </c>
      <c r="B13609" s="84" t="s">
        <v>18837</v>
      </c>
    </row>
    <row r="13610" spans="1:3" ht="11.5" hidden="1" x14ac:dyDescent="0.25">
      <c r="A13610" s="85">
        <v>25270563</v>
      </c>
      <c r="B13610" s="84" t="s">
        <v>18838</v>
      </c>
    </row>
    <row r="13611" spans="1:3" ht="11.5" hidden="1" x14ac:dyDescent="0.25">
      <c r="A13611" s="85">
        <v>25067539</v>
      </c>
      <c r="B13611" s="84" t="s">
        <v>18839</v>
      </c>
    </row>
    <row r="13612" spans="1:3" ht="11.5" hidden="1" x14ac:dyDescent="0.25">
      <c r="A13612" s="85">
        <v>25401153</v>
      </c>
      <c r="B13612" s="84" t="s">
        <v>18840</v>
      </c>
    </row>
    <row r="13613" spans="1:3" ht="11.5" hidden="1" x14ac:dyDescent="0.25">
      <c r="A13613" s="85">
        <v>25462537</v>
      </c>
      <c r="B13613" s="84" t="s">
        <v>18841</v>
      </c>
    </row>
    <row r="13614" spans="1:3" ht="11.5" hidden="1" x14ac:dyDescent="0.25">
      <c r="A13614" s="85">
        <v>25579193</v>
      </c>
      <c r="B13614" s="84" t="s">
        <v>18842</v>
      </c>
    </row>
    <row r="13615" spans="1:3" ht="11.5" hidden="1" x14ac:dyDescent="0.25">
      <c r="A13615" s="85">
        <v>25398736</v>
      </c>
      <c r="B13615" s="84" t="s">
        <v>18843</v>
      </c>
    </row>
    <row r="13616" spans="1:3" ht="11.5" hidden="1" x14ac:dyDescent="0.25">
      <c r="A13616" s="85">
        <v>25576246</v>
      </c>
      <c r="B13616" s="84" t="s">
        <v>18844</v>
      </c>
    </row>
    <row r="13617" spans="1:3" ht="11.5" hidden="1" x14ac:dyDescent="0.25">
      <c r="A13617" s="85">
        <v>25455333</v>
      </c>
      <c r="B13617" s="84" t="s">
        <v>18845</v>
      </c>
    </row>
    <row r="13618" spans="1:3" ht="11.5" hidden="1" x14ac:dyDescent="0.25">
      <c r="A13618" s="85">
        <v>25439042</v>
      </c>
      <c r="B13618" s="84" t="s">
        <v>18846</v>
      </c>
    </row>
    <row r="13619" spans="1:3" ht="11.5" hidden="1" x14ac:dyDescent="0.25">
      <c r="A13619" s="85">
        <v>25193587</v>
      </c>
      <c r="B13619" s="84" t="s">
        <v>18847</v>
      </c>
    </row>
    <row r="13620" spans="1:3" ht="11.5" hidden="1" x14ac:dyDescent="0.25">
      <c r="A13620" s="85">
        <v>25575955</v>
      </c>
      <c r="B13620" s="84" t="s">
        <v>18848</v>
      </c>
    </row>
    <row r="13621" spans="1:3" ht="11.5" hidden="1" x14ac:dyDescent="0.25">
      <c r="A13621" s="85">
        <v>25575965</v>
      </c>
      <c r="B13621" s="84" t="s">
        <v>18849</v>
      </c>
    </row>
    <row r="13622" spans="1:3" ht="11.5" hidden="1" x14ac:dyDescent="0.25">
      <c r="A13622" s="85">
        <v>25451967</v>
      </c>
      <c r="B13622" s="84" t="s">
        <v>18850</v>
      </c>
    </row>
    <row r="13623" spans="1:3" ht="11.5" hidden="1" x14ac:dyDescent="0.25">
      <c r="A13623" s="85">
        <v>25451969</v>
      </c>
      <c r="B13623" s="84" t="s">
        <v>18851</v>
      </c>
    </row>
    <row r="13624" spans="1:3" ht="11.5" hidden="1" x14ac:dyDescent="0.25">
      <c r="A13624" s="85">
        <v>25451977</v>
      </c>
      <c r="B13624" s="84" t="s">
        <v>18852</v>
      </c>
    </row>
    <row r="13625" spans="1:3" ht="11.5" x14ac:dyDescent="0.25">
      <c r="A13625" s="85">
        <v>25452046</v>
      </c>
      <c r="B13625" s="84" t="s">
        <v>6971</v>
      </c>
      <c r="C13625" s="82" t="s">
        <v>6972</v>
      </c>
    </row>
    <row r="13626" spans="1:3" ht="11.5" x14ac:dyDescent="0.25">
      <c r="A13626" s="85">
        <v>25576017</v>
      </c>
      <c r="B13626" s="84" t="s">
        <v>6973</v>
      </c>
      <c r="C13626" s="82" t="s">
        <v>6972</v>
      </c>
    </row>
    <row r="13627" spans="1:3" ht="11.5" x14ac:dyDescent="0.25">
      <c r="A13627" s="85">
        <v>25576011</v>
      </c>
      <c r="B13627" s="84" t="s">
        <v>6974</v>
      </c>
      <c r="C13627" s="82" t="s">
        <v>6975</v>
      </c>
    </row>
    <row r="13628" spans="1:3" ht="11.5" hidden="1" x14ac:dyDescent="0.25">
      <c r="A13628" s="85">
        <v>25443765</v>
      </c>
      <c r="B13628" s="84" t="s">
        <v>18853</v>
      </c>
    </row>
    <row r="13629" spans="1:3" ht="11.5" x14ac:dyDescent="0.25">
      <c r="A13629" s="85">
        <v>25131175</v>
      </c>
      <c r="B13629" s="84" t="s">
        <v>6976</v>
      </c>
      <c r="C13629" s="82" t="s">
        <v>6977</v>
      </c>
    </row>
    <row r="13630" spans="1:3" ht="11.5" hidden="1" x14ac:dyDescent="0.25">
      <c r="A13630" s="85">
        <v>25574422</v>
      </c>
      <c r="B13630" s="84" t="s">
        <v>18854</v>
      </c>
    </row>
    <row r="13631" spans="1:3" ht="11.5" x14ac:dyDescent="0.25">
      <c r="A13631" s="85">
        <v>25576016</v>
      </c>
      <c r="B13631" s="84" t="s">
        <v>6978</v>
      </c>
      <c r="C13631" s="82" t="s">
        <v>6979</v>
      </c>
    </row>
    <row r="13632" spans="1:3" ht="11.5" x14ac:dyDescent="0.25">
      <c r="A13632" s="85">
        <v>25576010</v>
      </c>
      <c r="B13632" s="84" t="s">
        <v>6980</v>
      </c>
      <c r="C13632" s="82" t="s">
        <v>6981</v>
      </c>
    </row>
    <row r="13633" spans="1:3" ht="11.5" x14ac:dyDescent="0.25">
      <c r="A13633" s="85">
        <v>25576014</v>
      </c>
      <c r="B13633" s="84" t="s">
        <v>6982</v>
      </c>
      <c r="C13633" s="82" t="s">
        <v>6983</v>
      </c>
    </row>
    <row r="13634" spans="1:3" ht="11.5" hidden="1" x14ac:dyDescent="0.25">
      <c r="A13634" s="85">
        <v>25451527</v>
      </c>
      <c r="B13634" s="84" t="s">
        <v>18855</v>
      </c>
    </row>
    <row r="13635" spans="1:3" ht="11.5" x14ac:dyDescent="0.25">
      <c r="A13635" s="85">
        <v>25576013</v>
      </c>
      <c r="B13635" s="84" t="s">
        <v>6984</v>
      </c>
      <c r="C13635" s="82" t="s">
        <v>6985</v>
      </c>
    </row>
    <row r="13636" spans="1:3" ht="11.5" x14ac:dyDescent="0.25">
      <c r="A13636" s="85">
        <v>25485389</v>
      </c>
      <c r="B13636" s="84" t="s">
        <v>6986</v>
      </c>
      <c r="C13636" s="82" t="s">
        <v>6987</v>
      </c>
    </row>
    <row r="13637" spans="1:3" ht="11.5" x14ac:dyDescent="0.25">
      <c r="A13637" s="85">
        <v>25576012</v>
      </c>
      <c r="B13637" s="84" t="s">
        <v>6988</v>
      </c>
      <c r="C13637" s="82" t="s">
        <v>6989</v>
      </c>
    </row>
    <row r="13638" spans="1:3" ht="11.5" hidden="1" x14ac:dyDescent="0.25">
      <c r="A13638" s="85">
        <v>25436843</v>
      </c>
      <c r="B13638" s="84" t="s">
        <v>18856</v>
      </c>
    </row>
    <row r="13639" spans="1:3" ht="11.5" hidden="1" x14ac:dyDescent="0.25">
      <c r="A13639" s="85">
        <v>25458476</v>
      </c>
      <c r="B13639" s="84" t="s">
        <v>18857</v>
      </c>
    </row>
    <row r="13640" spans="1:3" ht="11.5" x14ac:dyDescent="0.25">
      <c r="A13640" s="85">
        <v>25575561</v>
      </c>
      <c r="B13640" s="84" t="s">
        <v>6990</v>
      </c>
      <c r="C13640" s="82" t="s">
        <v>6991</v>
      </c>
    </row>
    <row r="13641" spans="1:3" ht="11.5" x14ac:dyDescent="0.25">
      <c r="A13641" s="85">
        <v>25455785</v>
      </c>
      <c r="B13641" s="84" t="s">
        <v>6992</v>
      </c>
      <c r="C13641" s="82" t="s">
        <v>6993</v>
      </c>
    </row>
    <row r="13642" spans="1:3" ht="11.5" x14ac:dyDescent="0.25">
      <c r="A13642" s="85">
        <v>25460426</v>
      </c>
      <c r="B13642" s="84" t="s">
        <v>6994</v>
      </c>
      <c r="C13642" s="82" t="s">
        <v>6993</v>
      </c>
    </row>
    <row r="13643" spans="1:3" ht="11.5" hidden="1" x14ac:dyDescent="0.25">
      <c r="A13643" s="85">
        <v>25452015</v>
      </c>
      <c r="B13643" s="84" t="s">
        <v>18858</v>
      </c>
    </row>
    <row r="13644" spans="1:3" ht="11.5" x14ac:dyDescent="0.25">
      <c r="A13644" s="85">
        <v>25575985</v>
      </c>
      <c r="B13644" s="84" t="s">
        <v>6995</v>
      </c>
      <c r="C13644" s="82" t="s">
        <v>6996</v>
      </c>
    </row>
    <row r="13645" spans="1:3" ht="11.5" hidden="1" x14ac:dyDescent="0.25">
      <c r="A13645" s="85">
        <v>25398854</v>
      </c>
      <c r="B13645" s="84" t="s">
        <v>18859</v>
      </c>
    </row>
    <row r="13646" spans="1:3" ht="11.5" x14ac:dyDescent="0.25">
      <c r="A13646" s="85">
        <v>25459052</v>
      </c>
      <c r="B13646" s="84" t="s">
        <v>6997</v>
      </c>
      <c r="C13646" s="82" t="s">
        <v>6998</v>
      </c>
    </row>
    <row r="13647" spans="1:3" ht="11.5" hidden="1" x14ac:dyDescent="0.25">
      <c r="A13647" s="85">
        <v>25574280</v>
      </c>
      <c r="B13647" s="84" t="s">
        <v>7080</v>
      </c>
    </row>
    <row r="13648" spans="1:3" ht="11.5" hidden="1" x14ac:dyDescent="0.25">
      <c r="A13648" s="85">
        <v>25576004</v>
      </c>
      <c r="B13648" s="84" t="s">
        <v>7080</v>
      </c>
    </row>
    <row r="13649" spans="1:3" ht="11.5" x14ac:dyDescent="0.25">
      <c r="A13649" s="85">
        <v>25551014</v>
      </c>
      <c r="B13649" s="84" t="s">
        <v>6999</v>
      </c>
      <c r="C13649" s="82" t="s">
        <v>7000</v>
      </c>
    </row>
    <row r="13650" spans="1:3" ht="11.5" x14ac:dyDescent="0.25">
      <c r="A13650" s="85">
        <v>25576018</v>
      </c>
      <c r="B13650" s="84" t="s">
        <v>6894</v>
      </c>
      <c r="C13650" s="82" t="s">
        <v>7001</v>
      </c>
    </row>
    <row r="13651" spans="1:3" ht="11.5" x14ac:dyDescent="0.25">
      <c r="A13651" s="85">
        <v>25485382</v>
      </c>
      <c r="B13651" s="84" t="s">
        <v>7002</v>
      </c>
      <c r="C13651" s="82" t="s">
        <v>7003</v>
      </c>
    </row>
    <row r="13652" spans="1:3" ht="11.5" hidden="1" x14ac:dyDescent="0.25">
      <c r="A13652" s="85">
        <v>25443275</v>
      </c>
      <c r="B13652" s="84" t="s">
        <v>18860</v>
      </c>
    </row>
    <row r="13653" spans="1:3" ht="11.5" hidden="1" x14ac:dyDescent="0.25">
      <c r="A13653" s="85">
        <v>25443258</v>
      </c>
      <c r="B13653" s="84" t="s">
        <v>18861</v>
      </c>
    </row>
    <row r="13654" spans="1:3" ht="11.5" hidden="1" x14ac:dyDescent="0.25">
      <c r="A13654" s="85">
        <v>25452635</v>
      </c>
      <c r="B13654" s="84" t="s">
        <v>18862</v>
      </c>
    </row>
    <row r="13655" spans="1:3" ht="11.5" x14ac:dyDescent="0.25">
      <c r="A13655" s="85">
        <v>25444249</v>
      </c>
      <c r="B13655" s="84" t="s">
        <v>7004</v>
      </c>
      <c r="C13655" s="82" t="s">
        <v>7005</v>
      </c>
    </row>
    <row r="13656" spans="1:3" ht="11.5" x14ac:dyDescent="0.25">
      <c r="A13656" s="85">
        <v>25443013</v>
      </c>
      <c r="B13656" s="84" t="s">
        <v>7006</v>
      </c>
      <c r="C13656" s="82" t="s">
        <v>7007</v>
      </c>
    </row>
    <row r="13657" spans="1:3" ht="11.5" x14ac:dyDescent="0.25">
      <c r="A13657" s="85">
        <v>25439031</v>
      </c>
      <c r="B13657" s="84" t="s">
        <v>7008</v>
      </c>
      <c r="C13657" s="82" t="s">
        <v>7009</v>
      </c>
    </row>
    <row r="13658" spans="1:3" ht="11.5" x14ac:dyDescent="0.25">
      <c r="A13658" s="85">
        <v>25574104</v>
      </c>
      <c r="B13658" s="84" t="s">
        <v>7010</v>
      </c>
      <c r="C13658" s="82" t="s">
        <v>7011</v>
      </c>
    </row>
    <row r="13659" spans="1:3" ht="11.5" hidden="1" x14ac:dyDescent="0.25">
      <c r="A13659" s="85">
        <v>25398143</v>
      </c>
      <c r="B13659" s="84" t="s">
        <v>18863</v>
      </c>
    </row>
    <row r="13660" spans="1:3" ht="11.5" x14ac:dyDescent="0.25">
      <c r="A13660" s="85">
        <v>25457830</v>
      </c>
      <c r="B13660" s="84" t="s">
        <v>7012</v>
      </c>
      <c r="C13660" s="82" t="s">
        <v>7013</v>
      </c>
    </row>
    <row r="13661" spans="1:3" ht="11.5" x14ac:dyDescent="0.25">
      <c r="A13661" s="85">
        <v>25576030</v>
      </c>
      <c r="B13661" s="84" t="s">
        <v>7014</v>
      </c>
      <c r="C13661" s="82" t="s">
        <v>7013</v>
      </c>
    </row>
    <row r="13662" spans="1:3" ht="11.5" hidden="1" x14ac:dyDescent="0.25">
      <c r="A13662" s="85">
        <v>25443397</v>
      </c>
      <c r="B13662" s="84" t="s">
        <v>18864</v>
      </c>
    </row>
    <row r="13663" spans="1:3" ht="11.5" x14ac:dyDescent="0.25">
      <c r="A13663" s="85">
        <v>25576019</v>
      </c>
      <c r="B13663" s="84" t="s">
        <v>6896</v>
      </c>
      <c r="C13663" s="82" t="s">
        <v>7015</v>
      </c>
    </row>
    <row r="13664" spans="1:3" ht="11.5" x14ac:dyDescent="0.25">
      <c r="A13664" s="85">
        <v>25589609</v>
      </c>
      <c r="B13664" s="84" t="s">
        <v>7016</v>
      </c>
      <c r="C13664" s="82" t="s">
        <v>7017</v>
      </c>
    </row>
    <row r="13665" spans="1:3" ht="11.5" x14ac:dyDescent="0.25">
      <c r="A13665" s="85">
        <v>25574026</v>
      </c>
      <c r="B13665" s="84" t="s">
        <v>7018</v>
      </c>
      <c r="C13665" s="82" t="s">
        <v>7019</v>
      </c>
    </row>
    <row r="13666" spans="1:3" ht="11.5" hidden="1" x14ac:dyDescent="0.25">
      <c r="A13666" s="85">
        <v>25443954</v>
      </c>
      <c r="B13666" s="84" t="s">
        <v>26448</v>
      </c>
    </row>
    <row r="13667" spans="1:3" ht="11.5" x14ac:dyDescent="0.25">
      <c r="A13667" s="85">
        <v>25451898</v>
      </c>
      <c r="B13667" s="84" t="s">
        <v>7020</v>
      </c>
      <c r="C13667" s="82" t="s">
        <v>7021</v>
      </c>
    </row>
    <row r="13668" spans="1:3" ht="11.5" x14ac:dyDescent="0.25">
      <c r="A13668" s="85">
        <v>25575935</v>
      </c>
      <c r="B13668" s="84" t="s">
        <v>7022</v>
      </c>
      <c r="C13668" s="82" t="s">
        <v>7023</v>
      </c>
    </row>
    <row r="13669" spans="1:3" ht="11.5" x14ac:dyDescent="0.25">
      <c r="A13669" s="85">
        <v>25439076</v>
      </c>
      <c r="B13669" s="84" t="s">
        <v>7024</v>
      </c>
      <c r="C13669" s="82" t="s">
        <v>7023</v>
      </c>
    </row>
    <row r="13670" spans="1:3" ht="11.5" hidden="1" x14ac:dyDescent="0.25">
      <c r="A13670" s="85">
        <v>25401240</v>
      </c>
      <c r="B13670" s="84" t="s">
        <v>18865</v>
      </c>
    </row>
    <row r="13671" spans="1:3" ht="11.5" x14ac:dyDescent="0.25">
      <c r="A13671" s="85">
        <v>25427053</v>
      </c>
      <c r="B13671" s="84" t="s">
        <v>7025</v>
      </c>
      <c r="C13671" s="82" t="s">
        <v>7026</v>
      </c>
    </row>
    <row r="13672" spans="1:3" ht="11.5" x14ac:dyDescent="0.25">
      <c r="A13672" s="85">
        <v>25443660</v>
      </c>
      <c r="B13672" s="84" t="s">
        <v>7027</v>
      </c>
      <c r="C13672" s="82" t="s">
        <v>7026</v>
      </c>
    </row>
    <row r="13673" spans="1:3" ht="11.5" x14ac:dyDescent="0.25">
      <c r="A13673" s="85">
        <v>25575977</v>
      </c>
      <c r="B13673" s="84" t="s">
        <v>26487</v>
      </c>
      <c r="C13673" s="82" t="s">
        <v>7028</v>
      </c>
    </row>
    <row r="13674" spans="1:3" ht="11.5" x14ac:dyDescent="0.25">
      <c r="A13674" s="85">
        <v>25443703</v>
      </c>
      <c r="B13674" s="84" t="s">
        <v>7029</v>
      </c>
      <c r="C13674" s="82" t="s">
        <v>7030</v>
      </c>
    </row>
    <row r="13675" spans="1:3" ht="11.5" x14ac:dyDescent="0.25">
      <c r="A13675" s="85">
        <v>25575980</v>
      </c>
      <c r="B13675" s="84" t="s">
        <v>7031</v>
      </c>
      <c r="C13675" s="82" t="s">
        <v>7030</v>
      </c>
    </row>
    <row r="13676" spans="1:3" ht="11.5" x14ac:dyDescent="0.25">
      <c r="A13676" s="85">
        <v>25452945</v>
      </c>
      <c r="B13676" s="84" t="s">
        <v>7032</v>
      </c>
      <c r="C13676" s="82" t="s">
        <v>7033</v>
      </c>
    </row>
    <row r="13677" spans="1:3" ht="11.5" x14ac:dyDescent="0.25">
      <c r="A13677" s="85">
        <v>25452110</v>
      </c>
      <c r="B13677" s="84" t="s">
        <v>7034</v>
      </c>
      <c r="C13677" s="82" t="s">
        <v>7033</v>
      </c>
    </row>
    <row r="13678" spans="1:3" ht="11.5" x14ac:dyDescent="0.25">
      <c r="A13678" s="85">
        <v>25574083</v>
      </c>
      <c r="B13678" s="84" t="s">
        <v>7035</v>
      </c>
      <c r="C13678" s="82" t="s">
        <v>7036</v>
      </c>
    </row>
    <row r="13679" spans="1:3" ht="11.5" x14ac:dyDescent="0.25">
      <c r="A13679" s="85">
        <v>25439077</v>
      </c>
      <c r="B13679" s="84" t="s">
        <v>7037</v>
      </c>
      <c r="C13679" s="82" t="s">
        <v>7036</v>
      </c>
    </row>
    <row r="13680" spans="1:3" ht="11.5" x14ac:dyDescent="0.25">
      <c r="A13680" s="85">
        <v>25575978</v>
      </c>
      <c r="B13680" s="84" t="s">
        <v>7038</v>
      </c>
      <c r="C13680" s="82" t="s">
        <v>7039</v>
      </c>
    </row>
    <row r="13681" spans="1:3" ht="11.5" x14ac:dyDescent="0.25">
      <c r="A13681" s="85">
        <v>25575984</v>
      </c>
      <c r="B13681" s="84" t="s">
        <v>7040</v>
      </c>
      <c r="C13681" s="82" t="s">
        <v>7041</v>
      </c>
    </row>
    <row r="13682" spans="1:3" ht="11.5" x14ac:dyDescent="0.25">
      <c r="A13682" s="85">
        <v>25577185</v>
      </c>
      <c r="B13682" s="84" t="s">
        <v>19276</v>
      </c>
      <c r="C13682" s="82" t="s">
        <v>26469</v>
      </c>
    </row>
    <row r="13683" spans="1:3" ht="11.5" hidden="1" x14ac:dyDescent="0.25">
      <c r="A13683" s="85">
        <v>25486705</v>
      </c>
      <c r="B13683" s="84" t="s">
        <v>18866</v>
      </c>
    </row>
    <row r="13684" spans="1:3" ht="11.5" hidden="1" x14ac:dyDescent="0.25">
      <c r="A13684" s="85">
        <v>25487167</v>
      </c>
      <c r="B13684" s="84" t="s">
        <v>18867</v>
      </c>
    </row>
    <row r="13685" spans="1:3" ht="11.5" x14ac:dyDescent="0.25">
      <c r="A13685" s="85">
        <v>25451899</v>
      </c>
      <c r="B13685" s="84" t="s">
        <v>7042</v>
      </c>
      <c r="C13685" s="82" t="s">
        <v>7043</v>
      </c>
    </row>
    <row r="13686" spans="1:3" ht="11.5" x14ac:dyDescent="0.25">
      <c r="A13686" s="85">
        <v>25451910</v>
      </c>
      <c r="B13686" s="84" t="s">
        <v>7044</v>
      </c>
      <c r="C13686" s="82" t="s">
        <v>7045</v>
      </c>
    </row>
    <row r="13687" spans="1:3" ht="11.5" x14ac:dyDescent="0.25">
      <c r="A13687" s="85">
        <v>25443955</v>
      </c>
      <c r="B13687" s="84" t="s">
        <v>7046</v>
      </c>
      <c r="C13687" s="82" t="s">
        <v>7045</v>
      </c>
    </row>
    <row r="13688" spans="1:3" ht="11.5" x14ac:dyDescent="0.25">
      <c r="A13688" s="85">
        <v>25576003</v>
      </c>
      <c r="B13688" s="84" t="s">
        <v>7047</v>
      </c>
      <c r="C13688" s="82" t="s">
        <v>7048</v>
      </c>
    </row>
    <row r="13689" spans="1:3" ht="11.5" hidden="1" x14ac:dyDescent="0.25">
      <c r="A13689" s="85">
        <v>25398144</v>
      </c>
      <c r="B13689" s="84" t="s">
        <v>26450</v>
      </c>
    </row>
    <row r="13690" spans="1:3" ht="11.5" x14ac:dyDescent="0.25">
      <c r="A13690" s="85">
        <v>25575896</v>
      </c>
      <c r="B13690" s="84" t="s">
        <v>26501</v>
      </c>
      <c r="C13690" s="82" t="s">
        <v>7049</v>
      </c>
    </row>
    <row r="13691" spans="1:3" ht="11.5" hidden="1" x14ac:dyDescent="0.25">
      <c r="A13691" s="85">
        <v>25451528</v>
      </c>
      <c r="B13691" s="84" t="s">
        <v>18868</v>
      </c>
    </row>
    <row r="13692" spans="1:3" ht="11.5" hidden="1" x14ac:dyDescent="0.25">
      <c r="A13692" s="85">
        <v>25398134</v>
      </c>
      <c r="B13692" s="84" t="s">
        <v>18869</v>
      </c>
    </row>
    <row r="13693" spans="1:3" ht="11.5" x14ac:dyDescent="0.25">
      <c r="A13693" s="85">
        <v>25575892</v>
      </c>
      <c r="B13693" s="84" t="s">
        <v>26500</v>
      </c>
      <c r="C13693" s="82" t="s">
        <v>7051</v>
      </c>
    </row>
    <row r="13694" spans="1:3" ht="11.5" x14ac:dyDescent="0.25">
      <c r="A13694" s="85">
        <v>25582893</v>
      </c>
      <c r="B13694" s="84" t="s">
        <v>7052</v>
      </c>
      <c r="C13694" s="82" t="s">
        <v>7053</v>
      </c>
    </row>
    <row r="13695" spans="1:3" ht="11.5" x14ac:dyDescent="0.25">
      <c r="A13695" s="85">
        <v>25582894</v>
      </c>
      <c r="B13695" s="84" t="s">
        <v>7054</v>
      </c>
      <c r="C13695" s="82" t="s">
        <v>7055</v>
      </c>
    </row>
    <row r="13696" spans="1:3" ht="11.5" hidden="1" x14ac:dyDescent="0.25">
      <c r="A13696" s="85">
        <v>25575042</v>
      </c>
      <c r="B13696" s="84" t="s">
        <v>18870</v>
      </c>
    </row>
    <row r="13697" spans="1:3" ht="11.5" x14ac:dyDescent="0.25">
      <c r="A13697" s="85">
        <v>25575045</v>
      </c>
      <c r="B13697" s="84" t="s">
        <v>7056</v>
      </c>
      <c r="C13697" s="82" t="s">
        <v>7057</v>
      </c>
    </row>
    <row r="13698" spans="1:3" ht="11.5" x14ac:dyDescent="0.25">
      <c r="A13698" s="85">
        <v>25452123</v>
      </c>
      <c r="B13698" s="84" t="s">
        <v>26485</v>
      </c>
      <c r="C13698" s="82" t="s">
        <v>7057</v>
      </c>
    </row>
    <row r="13699" spans="1:3" ht="11.5" x14ac:dyDescent="0.25">
      <c r="A13699" s="85">
        <v>25451526</v>
      </c>
      <c r="B13699" s="84" t="s">
        <v>7058</v>
      </c>
      <c r="C13699" s="82" t="s">
        <v>7059</v>
      </c>
    </row>
    <row r="13700" spans="1:3" ht="11.5" hidden="1" x14ac:dyDescent="0.25">
      <c r="A13700" s="85">
        <v>843504</v>
      </c>
      <c r="B13700" s="84" t="s">
        <v>18871</v>
      </c>
    </row>
    <row r="13701" spans="1:3" ht="11.5" x14ac:dyDescent="0.25">
      <c r="A13701" s="85">
        <v>25452044</v>
      </c>
      <c r="B13701" s="84" t="s">
        <v>7060</v>
      </c>
      <c r="C13701" s="82" t="s">
        <v>7061</v>
      </c>
    </row>
    <row r="13702" spans="1:3" ht="11.5" x14ac:dyDescent="0.25">
      <c r="A13702" s="85">
        <v>25575952</v>
      </c>
      <c r="B13702" s="84" t="s">
        <v>7062</v>
      </c>
      <c r="C13702" s="82" t="s">
        <v>7063</v>
      </c>
    </row>
    <row r="13703" spans="1:3" ht="11.5" x14ac:dyDescent="0.25">
      <c r="A13703" s="85">
        <v>25575953</v>
      </c>
      <c r="B13703" s="84" t="s">
        <v>7064</v>
      </c>
      <c r="C13703" s="82" t="s">
        <v>7065</v>
      </c>
    </row>
    <row r="13704" spans="1:3" ht="11.5" x14ac:dyDescent="0.25">
      <c r="A13704" s="85">
        <v>25435179</v>
      </c>
      <c r="B13704" s="84" t="s">
        <v>7066</v>
      </c>
      <c r="C13704" s="82" t="s">
        <v>7067</v>
      </c>
    </row>
    <row r="13705" spans="1:3" ht="11.5" x14ac:dyDescent="0.25">
      <c r="A13705" s="85">
        <v>25100997</v>
      </c>
      <c r="B13705" s="84" t="s">
        <v>18833</v>
      </c>
      <c r="C13705" s="82" t="s">
        <v>7069</v>
      </c>
    </row>
    <row r="13706" spans="1:3" ht="11.5" x14ac:dyDescent="0.25">
      <c r="A13706" s="85">
        <v>25398130</v>
      </c>
      <c r="B13706" s="84" t="s">
        <v>7068</v>
      </c>
      <c r="C13706" s="82" t="s">
        <v>7069</v>
      </c>
    </row>
    <row r="13707" spans="1:3" ht="11.5" x14ac:dyDescent="0.25">
      <c r="A13707" s="85">
        <v>25452281</v>
      </c>
      <c r="B13707" s="84" t="s">
        <v>7070</v>
      </c>
      <c r="C13707" s="82" t="s">
        <v>7069</v>
      </c>
    </row>
    <row r="13708" spans="1:3" ht="11.5" x14ac:dyDescent="0.25">
      <c r="A13708" s="85">
        <v>25459142</v>
      </c>
      <c r="B13708" s="84" t="s">
        <v>7071</v>
      </c>
      <c r="C13708" s="82" t="s">
        <v>7072</v>
      </c>
    </row>
    <row r="13709" spans="1:3" ht="11.5" x14ac:dyDescent="0.25">
      <c r="A13709" s="85">
        <v>25398151</v>
      </c>
      <c r="B13709" s="84" t="s">
        <v>26449</v>
      </c>
      <c r="C13709" s="82" t="s">
        <v>7073</v>
      </c>
    </row>
    <row r="13710" spans="1:3" ht="11.5" x14ac:dyDescent="0.25">
      <c r="A13710" s="85">
        <v>25451579</v>
      </c>
      <c r="B13710" s="84" t="s">
        <v>7074</v>
      </c>
      <c r="C13710" s="82" t="s">
        <v>7073</v>
      </c>
    </row>
    <row r="13711" spans="1:3" ht="11.5" hidden="1" x14ac:dyDescent="0.25">
      <c r="A13711" s="85">
        <v>25577613</v>
      </c>
      <c r="B13711" s="84" t="s">
        <v>18872</v>
      </c>
    </row>
    <row r="13712" spans="1:3" ht="11.5" hidden="1" x14ac:dyDescent="0.25">
      <c r="A13712" s="85">
        <v>25077741</v>
      </c>
      <c r="B13712" s="84" t="s">
        <v>18873</v>
      </c>
    </row>
    <row r="13713" spans="1:3" ht="11.5" hidden="1" x14ac:dyDescent="0.25">
      <c r="A13713" s="85">
        <v>9015169</v>
      </c>
      <c r="B13713" s="84" t="s">
        <v>26453</v>
      </c>
    </row>
    <row r="13714" spans="1:3" ht="11.5" hidden="1" x14ac:dyDescent="0.25">
      <c r="A13714" s="85">
        <v>25078188</v>
      </c>
      <c r="B13714" s="84" t="s">
        <v>18874</v>
      </c>
    </row>
    <row r="13715" spans="1:3" ht="11.5" hidden="1" x14ac:dyDescent="0.25">
      <c r="A13715" s="85">
        <v>9012260</v>
      </c>
      <c r="B13715" s="84" t="s">
        <v>18875</v>
      </c>
    </row>
    <row r="13716" spans="1:3" ht="11.5" hidden="1" x14ac:dyDescent="0.25">
      <c r="A13716" s="85">
        <v>25113521</v>
      </c>
      <c r="B13716" s="84" t="s">
        <v>18876</v>
      </c>
    </row>
    <row r="13717" spans="1:3" ht="11.5" hidden="1" x14ac:dyDescent="0.25">
      <c r="A13717" s="85">
        <v>25065790</v>
      </c>
      <c r="B13717" s="84" t="s">
        <v>18877</v>
      </c>
    </row>
    <row r="13718" spans="1:3" ht="11.5" hidden="1" x14ac:dyDescent="0.25">
      <c r="A13718" s="85">
        <v>9015870</v>
      </c>
      <c r="B13718" s="84" t="s">
        <v>26454</v>
      </c>
    </row>
    <row r="13719" spans="1:3" ht="11.5" hidden="1" x14ac:dyDescent="0.25">
      <c r="A13719" s="85">
        <v>9022512</v>
      </c>
      <c r="B13719" s="84" t="s">
        <v>18878</v>
      </c>
    </row>
    <row r="13720" spans="1:3" ht="11.5" hidden="1" x14ac:dyDescent="0.25">
      <c r="A13720" s="85">
        <v>25057229</v>
      </c>
      <c r="B13720" s="84" t="s">
        <v>18879</v>
      </c>
    </row>
    <row r="13721" spans="1:3" ht="11.5" hidden="1" x14ac:dyDescent="0.25">
      <c r="A13721" s="85">
        <v>9012382</v>
      </c>
      <c r="B13721" s="84" t="s">
        <v>18880</v>
      </c>
    </row>
    <row r="13722" spans="1:3" ht="11.5" hidden="1" x14ac:dyDescent="0.25">
      <c r="A13722" s="85">
        <v>25094509</v>
      </c>
      <c r="B13722" s="84" t="s">
        <v>18881</v>
      </c>
    </row>
    <row r="13723" spans="1:3" ht="11.5" hidden="1" x14ac:dyDescent="0.25">
      <c r="A13723" s="85">
        <v>25031612</v>
      </c>
      <c r="B13723" s="84" t="s">
        <v>18882</v>
      </c>
    </row>
    <row r="13724" spans="1:3" ht="11.5" hidden="1" x14ac:dyDescent="0.25">
      <c r="A13724" s="85">
        <v>9004100</v>
      </c>
      <c r="B13724" s="84" t="s">
        <v>18883</v>
      </c>
    </row>
    <row r="13725" spans="1:3" ht="11.5" hidden="1" x14ac:dyDescent="0.25">
      <c r="A13725" s="85">
        <v>25045479</v>
      </c>
      <c r="B13725" s="84" t="s">
        <v>18884</v>
      </c>
    </row>
    <row r="13726" spans="1:3" ht="11.5" hidden="1" x14ac:dyDescent="0.25">
      <c r="A13726" s="85">
        <v>25195321</v>
      </c>
      <c r="B13726" s="84" t="s">
        <v>18885</v>
      </c>
    </row>
    <row r="13727" spans="1:3" ht="11.5" hidden="1" x14ac:dyDescent="0.25">
      <c r="A13727" s="85">
        <v>25094512</v>
      </c>
      <c r="B13727" s="84" t="s">
        <v>18886</v>
      </c>
    </row>
    <row r="13728" spans="1:3" ht="11.5" x14ac:dyDescent="0.25">
      <c r="A13728" s="85">
        <v>25452184</v>
      </c>
      <c r="B13728" s="84" t="s">
        <v>7075</v>
      </c>
      <c r="C13728" s="82" t="s">
        <v>7073</v>
      </c>
    </row>
    <row r="13729" spans="1:3" ht="11.5" hidden="1" x14ac:dyDescent="0.25">
      <c r="A13729" s="85">
        <v>25027798</v>
      </c>
      <c r="B13729" s="84" t="s">
        <v>18887</v>
      </c>
    </row>
    <row r="13730" spans="1:3" ht="11.5" hidden="1" x14ac:dyDescent="0.25">
      <c r="A13730" s="85">
        <v>9020913</v>
      </c>
      <c r="B13730" s="84" t="s">
        <v>18888</v>
      </c>
    </row>
    <row r="13731" spans="1:3" ht="11.5" x14ac:dyDescent="0.25">
      <c r="A13731" s="85">
        <v>25485435</v>
      </c>
      <c r="B13731" s="84" t="s">
        <v>7076</v>
      </c>
      <c r="C13731" s="82" t="s">
        <v>7077</v>
      </c>
    </row>
    <row r="13732" spans="1:3" ht="11.5" x14ac:dyDescent="0.25">
      <c r="A13732" s="85">
        <v>25451530</v>
      </c>
      <c r="B13732" s="84" t="s">
        <v>7078</v>
      </c>
      <c r="C13732" s="82" t="s">
        <v>7079</v>
      </c>
    </row>
    <row r="13733" spans="1:3" ht="11.5" hidden="1" x14ac:dyDescent="0.25">
      <c r="A13733" s="85">
        <v>25460443</v>
      </c>
      <c r="B13733" s="84" t="s">
        <v>18889</v>
      </c>
    </row>
    <row r="13734" spans="1:3" ht="11.5" x14ac:dyDescent="0.25">
      <c r="A13734" s="85">
        <v>25458671</v>
      </c>
      <c r="B13734" s="84" t="s">
        <v>7080</v>
      </c>
      <c r="C13734" s="82" t="s">
        <v>7081</v>
      </c>
    </row>
    <row r="13735" spans="1:3" ht="11.5" hidden="1" x14ac:dyDescent="0.25">
      <c r="A13735" s="85">
        <v>25427535</v>
      </c>
      <c r="B13735" s="84" t="s">
        <v>26456</v>
      </c>
    </row>
    <row r="13736" spans="1:3" ht="11.5" hidden="1" x14ac:dyDescent="0.25">
      <c r="A13736" s="85">
        <v>27148482</v>
      </c>
      <c r="B13736" s="84" t="s">
        <v>18890</v>
      </c>
    </row>
    <row r="13737" spans="1:3" ht="11.5" x14ac:dyDescent="0.25">
      <c r="A13737" s="85">
        <v>25575986</v>
      </c>
      <c r="B13737" s="84" t="s">
        <v>7082</v>
      </c>
      <c r="C13737" s="82" t="s">
        <v>7083</v>
      </c>
    </row>
    <row r="13738" spans="1:3" ht="11.5" x14ac:dyDescent="0.25">
      <c r="A13738" s="85">
        <v>25575894</v>
      </c>
      <c r="B13738" s="84" t="s">
        <v>26499</v>
      </c>
      <c r="C13738" s="82" t="s">
        <v>7085</v>
      </c>
    </row>
    <row r="13739" spans="1:3" ht="11.5" x14ac:dyDescent="0.25">
      <c r="A13739" s="85">
        <v>25439041</v>
      </c>
      <c r="B13739" s="84" t="s">
        <v>7086</v>
      </c>
      <c r="C13739" s="82" t="s">
        <v>7087</v>
      </c>
    </row>
    <row r="13740" spans="1:3" ht="11.5" hidden="1" x14ac:dyDescent="0.25">
      <c r="A13740" s="85">
        <v>27178332</v>
      </c>
      <c r="B13740" s="84" t="s">
        <v>18891</v>
      </c>
    </row>
    <row r="13741" spans="1:3" ht="11.5" x14ac:dyDescent="0.25">
      <c r="A13741" s="85">
        <v>25460362</v>
      </c>
      <c r="B13741" s="84" t="s">
        <v>19247</v>
      </c>
      <c r="C13741" s="82" t="s">
        <v>7087</v>
      </c>
    </row>
    <row r="13742" spans="1:3" ht="11.5" hidden="1" x14ac:dyDescent="0.25">
      <c r="A13742" s="85">
        <v>27189211</v>
      </c>
      <c r="B13742" s="84" t="s">
        <v>18892</v>
      </c>
    </row>
    <row r="13743" spans="1:3" ht="11.5" hidden="1" x14ac:dyDescent="0.25">
      <c r="A13743" s="85">
        <v>27187485</v>
      </c>
      <c r="B13743" s="84" t="s">
        <v>18893</v>
      </c>
    </row>
    <row r="13744" spans="1:3" ht="11.5" hidden="1" x14ac:dyDescent="0.25">
      <c r="A13744" s="85">
        <v>27187488</v>
      </c>
      <c r="B13744" s="84" t="s">
        <v>18894</v>
      </c>
    </row>
    <row r="13745" spans="1:2" ht="11.5" hidden="1" x14ac:dyDescent="0.25">
      <c r="A13745" s="85">
        <v>27187489</v>
      </c>
      <c r="B13745" s="84" t="s">
        <v>18895</v>
      </c>
    </row>
    <row r="13746" spans="1:2" ht="11.5" hidden="1" x14ac:dyDescent="0.25">
      <c r="A13746" s="85">
        <v>27193511</v>
      </c>
      <c r="B13746" s="84" t="s">
        <v>18896</v>
      </c>
    </row>
    <row r="13747" spans="1:2" ht="11.5" hidden="1" x14ac:dyDescent="0.25">
      <c r="A13747" s="85">
        <v>27186816</v>
      </c>
      <c r="B13747" s="84" t="s">
        <v>18897</v>
      </c>
    </row>
    <row r="13748" spans="1:2" ht="11.5" hidden="1" x14ac:dyDescent="0.25">
      <c r="A13748" s="85">
        <v>27187491</v>
      </c>
      <c r="B13748" s="84" t="s">
        <v>18898</v>
      </c>
    </row>
    <row r="13749" spans="1:2" ht="11.5" hidden="1" x14ac:dyDescent="0.25">
      <c r="A13749" s="85">
        <v>27193510</v>
      </c>
      <c r="B13749" s="84" t="s">
        <v>18899</v>
      </c>
    </row>
    <row r="13750" spans="1:2" ht="11.5" hidden="1" x14ac:dyDescent="0.25">
      <c r="A13750" s="85">
        <v>27186885</v>
      </c>
      <c r="B13750" s="84" t="s">
        <v>18900</v>
      </c>
    </row>
    <row r="13751" spans="1:2" ht="11.5" hidden="1" x14ac:dyDescent="0.25">
      <c r="A13751" s="85">
        <v>27186888</v>
      </c>
      <c r="B13751" s="84" t="s">
        <v>18901</v>
      </c>
    </row>
    <row r="13752" spans="1:2" ht="11.5" hidden="1" x14ac:dyDescent="0.25">
      <c r="A13752" s="85">
        <v>27186889</v>
      </c>
      <c r="B13752" s="84" t="s">
        <v>18902</v>
      </c>
    </row>
    <row r="13753" spans="1:2" ht="11.5" hidden="1" x14ac:dyDescent="0.25">
      <c r="A13753" s="85">
        <v>27186892</v>
      </c>
      <c r="B13753" s="84" t="s">
        <v>18903</v>
      </c>
    </row>
    <row r="13754" spans="1:2" ht="11.5" hidden="1" x14ac:dyDescent="0.25">
      <c r="A13754" s="85">
        <v>27193512</v>
      </c>
      <c r="B13754" s="84" t="s">
        <v>18904</v>
      </c>
    </row>
    <row r="13755" spans="1:2" ht="11.5" hidden="1" x14ac:dyDescent="0.25">
      <c r="A13755" s="85">
        <v>27193509</v>
      </c>
      <c r="B13755" s="84" t="s">
        <v>18905</v>
      </c>
    </row>
    <row r="13756" spans="1:2" ht="11.5" hidden="1" x14ac:dyDescent="0.25">
      <c r="A13756" s="85">
        <v>27186936</v>
      </c>
      <c r="B13756" s="84" t="s">
        <v>18906</v>
      </c>
    </row>
    <row r="13757" spans="1:2" ht="11.5" hidden="1" x14ac:dyDescent="0.25">
      <c r="A13757" s="85">
        <v>27193506</v>
      </c>
      <c r="B13757" s="84" t="s">
        <v>18907</v>
      </c>
    </row>
    <row r="13758" spans="1:2" ht="11.5" hidden="1" x14ac:dyDescent="0.25">
      <c r="A13758" s="85">
        <v>27186962</v>
      </c>
      <c r="B13758" s="84" t="s">
        <v>18908</v>
      </c>
    </row>
    <row r="13759" spans="1:2" ht="11.5" hidden="1" x14ac:dyDescent="0.25">
      <c r="A13759" s="85">
        <v>27193515</v>
      </c>
      <c r="B13759" s="84" t="s">
        <v>18909</v>
      </c>
    </row>
    <row r="13760" spans="1:2" ht="11.5" hidden="1" x14ac:dyDescent="0.25">
      <c r="A13760" s="85">
        <v>27187004</v>
      </c>
      <c r="B13760" s="84" t="s">
        <v>18910</v>
      </c>
    </row>
    <row r="13761" spans="1:2" ht="11.5" hidden="1" x14ac:dyDescent="0.25">
      <c r="A13761" s="85">
        <v>27193513</v>
      </c>
      <c r="B13761" s="84" t="s">
        <v>18911</v>
      </c>
    </row>
    <row r="13762" spans="1:2" ht="11.5" hidden="1" x14ac:dyDescent="0.25">
      <c r="A13762" s="85">
        <v>27187053</v>
      </c>
      <c r="B13762" s="84" t="s">
        <v>18912</v>
      </c>
    </row>
    <row r="13763" spans="1:2" ht="11.5" hidden="1" x14ac:dyDescent="0.25">
      <c r="A13763" s="85">
        <v>27187077</v>
      </c>
      <c r="B13763" s="84" t="s">
        <v>18913</v>
      </c>
    </row>
    <row r="13764" spans="1:2" ht="11.5" hidden="1" x14ac:dyDescent="0.25">
      <c r="A13764" s="85">
        <v>27187098</v>
      </c>
      <c r="B13764" s="84" t="s">
        <v>18914</v>
      </c>
    </row>
    <row r="13765" spans="1:2" ht="11.5" hidden="1" x14ac:dyDescent="0.25">
      <c r="A13765" s="85">
        <v>27172942</v>
      </c>
      <c r="B13765" s="84" t="s">
        <v>18915</v>
      </c>
    </row>
    <row r="13766" spans="1:2" ht="11.5" hidden="1" x14ac:dyDescent="0.25">
      <c r="A13766" s="85">
        <v>27187138</v>
      </c>
      <c r="B13766" s="84" t="s">
        <v>18916</v>
      </c>
    </row>
    <row r="13767" spans="1:2" ht="11.5" hidden="1" x14ac:dyDescent="0.25">
      <c r="A13767" s="85">
        <v>27193508</v>
      </c>
      <c r="B13767" s="84" t="s">
        <v>18917</v>
      </c>
    </row>
    <row r="13768" spans="1:2" ht="11.5" hidden="1" x14ac:dyDescent="0.25">
      <c r="A13768" s="85">
        <v>27187184</v>
      </c>
      <c r="B13768" s="84" t="s">
        <v>18918</v>
      </c>
    </row>
    <row r="13769" spans="1:2" ht="11.5" hidden="1" x14ac:dyDescent="0.25">
      <c r="A13769" s="85">
        <v>27193514</v>
      </c>
      <c r="B13769" s="84" t="s">
        <v>18919</v>
      </c>
    </row>
    <row r="13770" spans="1:2" ht="11.5" hidden="1" x14ac:dyDescent="0.25">
      <c r="A13770" s="85">
        <v>27187283</v>
      </c>
      <c r="B13770" s="84" t="s">
        <v>18920</v>
      </c>
    </row>
    <row r="13771" spans="1:2" ht="11.5" hidden="1" x14ac:dyDescent="0.25">
      <c r="A13771" s="85">
        <v>27187298</v>
      </c>
      <c r="B13771" s="84" t="s">
        <v>18921</v>
      </c>
    </row>
    <row r="13772" spans="1:2" ht="11.5" hidden="1" x14ac:dyDescent="0.25">
      <c r="A13772" s="85">
        <v>27187301</v>
      </c>
      <c r="B13772" s="84" t="s">
        <v>18922</v>
      </c>
    </row>
    <row r="13773" spans="1:2" ht="11.5" hidden="1" x14ac:dyDescent="0.25">
      <c r="A13773" s="85">
        <v>27193507</v>
      </c>
      <c r="B13773" s="84" t="s">
        <v>18923</v>
      </c>
    </row>
    <row r="13774" spans="1:2" ht="11.5" hidden="1" x14ac:dyDescent="0.25">
      <c r="A13774" s="85">
        <v>27187378</v>
      </c>
      <c r="B13774" s="84" t="s">
        <v>18924</v>
      </c>
    </row>
    <row r="13775" spans="1:2" ht="11.5" hidden="1" x14ac:dyDescent="0.25">
      <c r="A13775" s="85">
        <v>27187389</v>
      </c>
      <c r="B13775" s="84" t="s">
        <v>18925</v>
      </c>
    </row>
    <row r="13776" spans="1:2" ht="11.5" hidden="1" x14ac:dyDescent="0.25">
      <c r="A13776" s="85">
        <v>27187409</v>
      </c>
      <c r="B13776" s="84" t="s">
        <v>18926</v>
      </c>
    </row>
    <row r="13777" spans="1:3" ht="11.5" hidden="1" x14ac:dyDescent="0.25">
      <c r="A13777" s="85">
        <v>27187411</v>
      </c>
      <c r="B13777" s="84" t="s">
        <v>18927</v>
      </c>
    </row>
    <row r="13778" spans="1:3" ht="11.5" hidden="1" x14ac:dyDescent="0.25">
      <c r="A13778" s="85">
        <v>27187463</v>
      </c>
      <c r="B13778" s="84" t="s">
        <v>18928</v>
      </c>
    </row>
    <row r="13779" spans="1:3" ht="11.5" hidden="1" x14ac:dyDescent="0.25">
      <c r="A13779" s="85">
        <v>27189109</v>
      </c>
      <c r="B13779" s="84" t="s">
        <v>18929</v>
      </c>
    </row>
    <row r="13780" spans="1:3" ht="11.5" hidden="1" x14ac:dyDescent="0.25">
      <c r="A13780" s="85">
        <v>27198531</v>
      </c>
      <c r="B13780" s="84" t="s">
        <v>18930</v>
      </c>
    </row>
    <row r="13781" spans="1:3" ht="11.5" hidden="1" x14ac:dyDescent="0.25">
      <c r="A13781" s="85">
        <v>27188957</v>
      </c>
      <c r="B13781" s="84" t="s">
        <v>18931</v>
      </c>
    </row>
    <row r="13782" spans="1:3" ht="11.5" hidden="1" x14ac:dyDescent="0.25">
      <c r="A13782" s="85">
        <v>27198532</v>
      </c>
      <c r="B13782" s="84" t="s">
        <v>18932</v>
      </c>
    </row>
    <row r="13783" spans="1:3" ht="11.5" hidden="1" x14ac:dyDescent="0.25">
      <c r="A13783" s="85">
        <v>27190160</v>
      </c>
      <c r="B13783" s="84" t="s">
        <v>18933</v>
      </c>
    </row>
    <row r="13784" spans="1:3" ht="11.5" hidden="1" x14ac:dyDescent="0.25">
      <c r="A13784" s="85">
        <v>27186879</v>
      </c>
      <c r="B13784" s="84" t="s">
        <v>18934</v>
      </c>
    </row>
    <row r="13785" spans="1:3" ht="11.5" hidden="1" x14ac:dyDescent="0.25">
      <c r="A13785" s="85">
        <v>842940</v>
      </c>
      <c r="B13785" s="84" t="s">
        <v>18935</v>
      </c>
    </row>
    <row r="13786" spans="1:3" ht="11.5" hidden="1" x14ac:dyDescent="0.25">
      <c r="A13786" s="85">
        <v>843415</v>
      </c>
      <c r="B13786" s="84" t="s">
        <v>18936</v>
      </c>
    </row>
    <row r="13787" spans="1:3" ht="11.5" hidden="1" x14ac:dyDescent="0.25">
      <c r="A13787" s="85">
        <v>27193516</v>
      </c>
      <c r="B13787" s="84" t="s">
        <v>18937</v>
      </c>
    </row>
    <row r="13788" spans="1:3" ht="11.5" x14ac:dyDescent="0.25">
      <c r="A13788" s="85">
        <v>25575948</v>
      </c>
      <c r="B13788" s="84" t="s">
        <v>26452</v>
      </c>
      <c r="C13788" s="82" t="s">
        <v>7089</v>
      </c>
    </row>
    <row r="13789" spans="1:3" ht="11.5" hidden="1" x14ac:dyDescent="0.25">
      <c r="A13789" s="85">
        <v>27014224</v>
      </c>
      <c r="B13789" s="84" t="s">
        <v>18938</v>
      </c>
    </row>
    <row r="13790" spans="1:3" ht="11.5" hidden="1" x14ac:dyDescent="0.25">
      <c r="A13790" s="85">
        <v>25112326</v>
      </c>
      <c r="B13790" s="84" t="s">
        <v>18939</v>
      </c>
    </row>
    <row r="13791" spans="1:3" ht="11.5" hidden="1" x14ac:dyDescent="0.25">
      <c r="A13791" s="85">
        <v>25457759</v>
      </c>
      <c r="B13791" s="84" t="s">
        <v>18940</v>
      </c>
    </row>
    <row r="13792" spans="1:3" ht="11.5" hidden="1" x14ac:dyDescent="0.25">
      <c r="A13792" s="85">
        <v>25117241</v>
      </c>
      <c r="B13792" s="84" t="s">
        <v>18941</v>
      </c>
    </row>
    <row r="13793" spans="1:3" ht="11.5" hidden="1" x14ac:dyDescent="0.25">
      <c r="A13793" s="85">
        <v>25094510</v>
      </c>
      <c r="B13793" s="84" t="s">
        <v>18942</v>
      </c>
    </row>
    <row r="13794" spans="1:3" ht="11.5" x14ac:dyDescent="0.25">
      <c r="A13794" s="85">
        <v>25574033</v>
      </c>
      <c r="B13794" s="84" t="s">
        <v>7090</v>
      </c>
      <c r="C13794" s="82" t="s">
        <v>7091</v>
      </c>
    </row>
    <row r="13795" spans="1:3" ht="11.5" hidden="1" x14ac:dyDescent="0.25">
      <c r="A13795" s="85">
        <v>25007699</v>
      </c>
      <c r="B13795" s="84" t="s">
        <v>18943</v>
      </c>
    </row>
    <row r="13796" spans="1:3" ht="11.5" hidden="1" x14ac:dyDescent="0.25">
      <c r="A13796" s="85">
        <v>25050842</v>
      </c>
      <c r="B13796" s="84" t="s">
        <v>18944</v>
      </c>
    </row>
    <row r="13797" spans="1:3" ht="11.5" x14ac:dyDescent="0.25">
      <c r="A13797" s="85">
        <v>25416227</v>
      </c>
      <c r="B13797" s="84" t="s">
        <v>7092</v>
      </c>
      <c r="C13797" s="82" t="s">
        <v>7093</v>
      </c>
    </row>
    <row r="13798" spans="1:3" ht="11.5" hidden="1" x14ac:dyDescent="0.25">
      <c r="A13798" s="85">
        <v>25400193</v>
      </c>
      <c r="B13798" s="84" t="s">
        <v>18945</v>
      </c>
    </row>
    <row r="13799" spans="1:3" ht="11.5" hidden="1" x14ac:dyDescent="0.25">
      <c r="A13799" s="85">
        <v>25401164</v>
      </c>
      <c r="B13799" s="84" t="s">
        <v>18946</v>
      </c>
    </row>
    <row r="13800" spans="1:3" ht="11.5" hidden="1" x14ac:dyDescent="0.25">
      <c r="A13800" s="85">
        <v>25401165</v>
      </c>
      <c r="B13800" s="84" t="s">
        <v>18947</v>
      </c>
    </row>
    <row r="13801" spans="1:3" ht="11.5" hidden="1" x14ac:dyDescent="0.25">
      <c r="A13801" s="85">
        <v>25462547</v>
      </c>
      <c r="B13801" s="84" t="s">
        <v>18948</v>
      </c>
    </row>
    <row r="13802" spans="1:3" ht="11.5" hidden="1" x14ac:dyDescent="0.25">
      <c r="A13802" s="85">
        <v>25446101</v>
      </c>
      <c r="B13802" s="84" t="s">
        <v>18949</v>
      </c>
    </row>
    <row r="13803" spans="1:3" ht="11.5" hidden="1" x14ac:dyDescent="0.25">
      <c r="A13803" s="85">
        <v>25016635</v>
      </c>
      <c r="B13803" s="84" t="s">
        <v>18950</v>
      </c>
    </row>
    <row r="13804" spans="1:3" ht="11.5" hidden="1" x14ac:dyDescent="0.25">
      <c r="A13804" s="85">
        <v>25016630</v>
      </c>
      <c r="B13804" s="84" t="s">
        <v>18951</v>
      </c>
    </row>
    <row r="13805" spans="1:3" ht="11.5" hidden="1" x14ac:dyDescent="0.25">
      <c r="A13805" s="85">
        <v>25133472</v>
      </c>
      <c r="B13805" s="84" t="s">
        <v>26457</v>
      </c>
    </row>
    <row r="13806" spans="1:3" ht="11.5" hidden="1" x14ac:dyDescent="0.25">
      <c r="A13806" s="85">
        <v>27189879</v>
      </c>
      <c r="B13806" s="84" t="s">
        <v>18952</v>
      </c>
    </row>
    <row r="13807" spans="1:3" ht="11.5" hidden="1" x14ac:dyDescent="0.25">
      <c r="A13807" s="85">
        <v>27188563</v>
      </c>
      <c r="B13807" s="84" t="s">
        <v>18953</v>
      </c>
    </row>
    <row r="13808" spans="1:3" ht="11.5" hidden="1" x14ac:dyDescent="0.25">
      <c r="A13808" s="85">
        <v>27188564</v>
      </c>
      <c r="B13808" s="84" t="s">
        <v>18954</v>
      </c>
    </row>
    <row r="13809" spans="1:3" ht="11.5" hidden="1" x14ac:dyDescent="0.25">
      <c r="A13809" s="85">
        <v>27188570</v>
      </c>
      <c r="B13809" s="84" t="s">
        <v>18955</v>
      </c>
    </row>
    <row r="13810" spans="1:3" ht="11.5" hidden="1" x14ac:dyDescent="0.25">
      <c r="A13810" s="85">
        <v>27189097</v>
      </c>
      <c r="B13810" s="84" t="s">
        <v>18956</v>
      </c>
    </row>
    <row r="13811" spans="1:3" ht="11.5" hidden="1" x14ac:dyDescent="0.25">
      <c r="A13811" s="85">
        <v>25201915</v>
      </c>
      <c r="B13811" s="84" t="s">
        <v>18957</v>
      </c>
    </row>
    <row r="13812" spans="1:3" ht="11.5" hidden="1" x14ac:dyDescent="0.25">
      <c r="A13812" s="85">
        <v>25115471</v>
      </c>
      <c r="B13812" s="84" t="s">
        <v>18958</v>
      </c>
    </row>
    <row r="13813" spans="1:3" ht="11.5" hidden="1" x14ac:dyDescent="0.25">
      <c r="A13813" s="85">
        <v>25193847</v>
      </c>
      <c r="B13813" s="84" t="s">
        <v>18959</v>
      </c>
    </row>
    <row r="13814" spans="1:3" ht="11.5" hidden="1" x14ac:dyDescent="0.25">
      <c r="A13814" s="85">
        <v>25156944</v>
      </c>
      <c r="B13814" s="84" t="s">
        <v>18960</v>
      </c>
    </row>
    <row r="13815" spans="1:3" ht="11.5" hidden="1" x14ac:dyDescent="0.25">
      <c r="A13815" s="85">
        <v>27000963</v>
      </c>
      <c r="B13815" s="84" t="s">
        <v>18961</v>
      </c>
    </row>
    <row r="13816" spans="1:3" ht="11.5" hidden="1" x14ac:dyDescent="0.25">
      <c r="A13816" s="85">
        <v>27000677</v>
      </c>
      <c r="B13816" s="84" t="s">
        <v>18962</v>
      </c>
    </row>
    <row r="13817" spans="1:3" ht="11.5" hidden="1" x14ac:dyDescent="0.25">
      <c r="A13817" s="85">
        <v>27000753</v>
      </c>
      <c r="B13817" s="84" t="s">
        <v>18963</v>
      </c>
    </row>
    <row r="13818" spans="1:3" ht="11.5" hidden="1" x14ac:dyDescent="0.25">
      <c r="A13818" s="85">
        <v>27023715</v>
      </c>
      <c r="B13818" s="84" t="s">
        <v>18964</v>
      </c>
    </row>
    <row r="13819" spans="1:3" ht="11.5" hidden="1" x14ac:dyDescent="0.25">
      <c r="A13819" s="85">
        <v>27193517</v>
      </c>
      <c r="B13819" s="84" t="s">
        <v>18965</v>
      </c>
    </row>
    <row r="13820" spans="1:3" ht="11.5" x14ac:dyDescent="0.25">
      <c r="A13820" s="85">
        <v>25457202</v>
      </c>
      <c r="B13820" s="84" t="s">
        <v>7094</v>
      </c>
      <c r="C13820" s="82" t="s">
        <v>7095</v>
      </c>
    </row>
    <row r="13821" spans="1:3" ht="11.5" hidden="1" x14ac:dyDescent="0.25">
      <c r="A13821" s="85">
        <v>27107145</v>
      </c>
      <c r="B13821" s="84" t="s">
        <v>18966</v>
      </c>
    </row>
    <row r="13822" spans="1:3" ht="11.5" hidden="1" x14ac:dyDescent="0.25">
      <c r="A13822" s="85">
        <v>27193521</v>
      </c>
      <c r="B13822" s="84" t="s">
        <v>18967</v>
      </c>
    </row>
    <row r="13823" spans="1:3" ht="11.5" hidden="1" x14ac:dyDescent="0.25">
      <c r="A13823" s="85">
        <v>27193519</v>
      </c>
      <c r="B13823" s="84" t="s">
        <v>18968</v>
      </c>
    </row>
    <row r="13824" spans="1:3" ht="11.5" hidden="1" x14ac:dyDescent="0.25">
      <c r="A13824" s="85">
        <v>27193518</v>
      </c>
      <c r="B13824" s="84" t="s">
        <v>18969</v>
      </c>
    </row>
    <row r="13825" spans="1:3" ht="11.5" hidden="1" x14ac:dyDescent="0.25">
      <c r="A13825" s="85">
        <v>27193520</v>
      </c>
      <c r="B13825" s="84" t="s">
        <v>18970</v>
      </c>
    </row>
    <row r="13826" spans="1:3" ht="11.5" hidden="1" x14ac:dyDescent="0.25">
      <c r="A13826" s="85">
        <v>27193522</v>
      </c>
      <c r="B13826" s="84" t="s">
        <v>18971</v>
      </c>
    </row>
    <row r="13827" spans="1:3" ht="11.5" hidden="1" x14ac:dyDescent="0.25">
      <c r="A13827" s="85">
        <v>25398163</v>
      </c>
      <c r="B13827" s="84" t="s">
        <v>18972</v>
      </c>
    </row>
    <row r="13828" spans="1:3" ht="11.5" hidden="1" x14ac:dyDescent="0.25">
      <c r="A13828" s="85">
        <v>27193523</v>
      </c>
      <c r="B13828" s="84" t="s">
        <v>18973</v>
      </c>
    </row>
    <row r="13829" spans="1:3" ht="11.5" hidden="1" x14ac:dyDescent="0.25">
      <c r="A13829" s="85">
        <v>27193535</v>
      </c>
      <c r="B13829" s="84" t="s">
        <v>18974</v>
      </c>
    </row>
    <row r="13830" spans="1:3" ht="11.5" hidden="1" x14ac:dyDescent="0.25">
      <c r="A13830" s="85">
        <v>27193534</v>
      </c>
      <c r="B13830" s="84" t="s">
        <v>18975</v>
      </c>
    </row>
    <row r="13831" spans="1:3" ht="11.5" x14ac:dyDescent="0.25">
      <c r="A13831" s="85">
        <v>25574046</v>
      </c>
      <c r="B13831" s="84" t="s">
        <v>7096</v>
      </c>
      <c r="C13831" s="82" t="s">
        <v>7097</v>
      </c>
    </row>
    <row r="13832" spans="1:3" ht="11.5" hidden="1" x14ac:dyDescent="0.25">
      <c r="A13832" s="85">
        <v>25450107</v>
      </c>
      <c r="B13832" s="84" t="s">
        <v>18976</v>
      </c>
    </row>
    <row r="13833" spans="1:3" ht="11.5" hidden="1" x14ac:dyDescent="0.25">
      <c r="A13833" s="85">
        <v>25132599</v>
      </c>
      <c r="B13833" s="84" t="s">
        <v>18977</v>
      </c>
    </row>
    <row r="13834" spans="1:3" ht="11.5" hidden="1" x14ac:dyDescent="0.25">
      <c r="A13834" s="85">
        <v>25132295</v>
      </c>
      <c r="B13834" s="84" t="s">
        <v>18978</v>
      </c>
    </row>
    <row r="13835" spans="1:3" ht="11.5" hidden="1" x14ac:dyDescent="0.25">
      <c r="A13835" s="85">
        <v>25132736</v>
      </c>
      <c r="B13835" s="84" t="s">
        <v>18979</v>
      </c>
    </row>
    <row r="13836" spans="1:3" ht="11.5" hidden="1" x14ac:dyDescent="0.25">
      <c r="A13836" s="85">
        <v>25132241</v>
      </c>
      <c r="B13836" s="84" t="s">
        <v>18980</v>
      </c>
    </row>
    <row r="13837" spans="1:3" ht="11.5" hidden="1" x14ac:dyDescent="0.25">
      <c r="A13837" s="85">
        <v>25132244</v>
      </c>
      <c r="B13837" s="84" t="s">
        <v>18981</v>
      </c>
    </row>
    <row r="13838" spans="1:3" ht="11.5" hidden="1" x14ac:dyDescent="0.25">
      <c r="A13838" s="85">
        <v>25132750</v>
      </c>
      <c r="B13838" s="84" t="s">
        <v>18982</v>
      </c>
    </row>
    <row r="13839" spans="1:3" ht="11.5" hidden="1" x14ac:dyDescent="0.25">
      <c r="A13839" s="85">
        <v>25458424</v>
      </c>
      <c r="B13839" s="84" t="s">
        <v>18983</v>
      </c>
    </row>
    <row r="13840" spans="1:3" ht="11.5" hidden="1" x14ac:dyDescent="0.25">
      <c r="A13840" s="85">
        <v>25414858</v>
      </c>
      <c r="B13840" s="84" t="s">
        <v>18984</v>
      </c>
    </row>
    <row r="13841" spans="1:3" ht="11.5" x14ac:dyDescent="0.25">
      <c r="A13841" s="85">
        <v>25452047</v>
      </c>
      <c r="B13841" s="84" t="s">
        <v>7098</v>
      </c>
      <c r="C13841" s="82" t="s">
        <v>7099</v>
      </c>
    </row>
    <row r="13842" spans="1:3" ht="11.5" x14ac:dyDescent="0.25">
      <c r="A13842" s="85">
        <v>25459262</v>
      </c>
      <c r="B13842" s="84" t="s">
        <v>7100</v>
      </c>
      <c r="C13842" s="82" t="s">
        <v>7101</v>
      </c>
    </row>
    <row r="13843" spans="1:3" ht="11.5" hidden="1" x14ac:dyDescent="0.25">
      <c r="A13843" s="85">
        <v>25402243</v>
      </c>
      <c r="B13843" s="84" t="s">
        <v>18985</v>
      </c>
    </row>
    <row r="13844" spans="1:3" ht="11.5" hidden="1" x14ac:dyDescent="0.25">
      <c r="A13844" s="85">
        <v>25414784</v>
      </c>
      <c r="B13844" s="84" t="s">
        <v>18986</v>
      </c>
    </row>
    <row r="13845" spans="1:3" ht="11.5" hidden="1" x14ac:dyDescent="0.25">
      <c r="A13845" s="85">
        <v>25402244</v>
      </c>
      <c r="B13845" s="84" t="s">
        <v>18987</v>
      </c>
    </row>
    <row r="13846" spans="1:3" ht="11.5" x14ac:dyDescent="0.25">
      <c r="A13846" s="85">
        <v>25451460</v>
      </c>
      <c r="B13846" s="84" t="s">
        <v>7102</v>
      </c>
      <c r="C13846" s="82" t="s">
        <v>7103</v>
      </c>
    </row>
    <row r="13847" spans="1:3" ht="11.5" hidden="1" x14ac:dyDescent="0.25">
      <c r="A13847" s="85">
        <v>25429071</v>
      </c>
      <c r="B13847" s="84" t="s">
        <v>18988</v>
      </c>
    </row>
    <row r="13848" spans="1:3" ht="11.5" hidden="1" x14ac:dyDescent="0.25">
      <c r="A13848" s="85">
        <v>25400123</v>
      </c>
      <c r="B13848" s="84" t="s">
        <v>18989</v>
      </c>
    </row>
    <row r="13849" spans="1:3" ht="11.5" x14ac:dyDescent="0.25">
      <c r="A13849" s="85">
        <v>25444036</v>
      </c>
      <c r="B13849" s="84" t="s">
        <v>7104</v>
      </c>
      <c r="C13849" s="82" t="s">
        <v>7105</v>
      </c>
    </row>
    <row r="13850" spans="1:3" ht="11.5" x14ac:dyDescent="0.25">
      <c r="A13850" s="85">
        <v>25575995</v>
      </c>
      <c r="B13850" s="84" t="s">
        <v>7106</v>
      </c>
      <c r="C13850" s="82" t="s">
        <v>7107</v>
      </c>
    </row>
    <row r="13851" spans="1:3" ht="11.5" hidden="1" x14ac:dyDescent="0.25">
      <c r="A13851" s="85">
        <v>25472354</v>
      </c>
      <c r="B13851" s="84" t="s">
        <v>18990</v>
      </c>
    </row>
    <row r="13852" spans="1:3" ht="11.5" hidden="1" x14ac:dyDescent="0.25">
      <c r="A13852" s="85">
        <v>25574255</v>
      </c>
      <c r="B13852" s="84" t="s">
        <v>18991</v>
      </c>
    </row>
    <row r="13853" spans="1:3" ht="11.5" x14ac:dyDescent="0.25">
      <c r="A13853" s="85">
        <v>25453286</v>
      </c>
      <c r="B13853" s="84" t="s">
        <v>7108</v>
      </c>
      <c r="C13853" s="82" t="s">
        <v>7109</v>
      </c>
    </row>
    <row r="13854" spans="1:3" ht="11.5" hidden="1" x14ac:dyDescent="0.25">
      <c r="A13854" s="85">
        <v>25456633</v>
      </c>
      <c r="B13854" s="84" t="s">
        <v>18992</v>
      </c>
    </row>
    <row r="13855" spans="1:3" ht="11.5" hidden="1" x14ac:dyDescent="0.25">
      <c r="A13855" s="85">
        <v>25427699</v>
      </c>
      <c r="B13855" s="84" t="s">
        <v>18993</v>
      </c>
    </row>
    <row r="13856" spans="1:3" ht="11.5" hidden="1" x14ac:dyDescent="0.25">
      <c r="A13856" s="85">
        <v>25458798</v>
      </c>
      <c r="B13856" s="84" t="s">
        <v>18994</v>
      </c>
    </row>
    <row r="13857" spans="1:3" ht="11.5" x14ac:dyDescent="0.25">
      <c r="A13857" s="85">
        <v>25575979</v>
      </c>
      <c r="B13857" s="84" t="s">
        <v>7110</v>
      </c>
      <c r="C13857" s="82" t="s">
        <v>7111</v>
      </c>
    </row>
    <row r="13858" spans="1:3" ht="11.5" x14ac:dyDescent="0.25">
      <c r="A13858" s="85">
        <v>25460423</v>
      </c>
      <c r="B13858" s="84" t="s">
        <v>7112</v>
      </c>
      <c r="C13858" s="82" t="s">
        <v>7113</v>
      </c>
    </row>
    <row r="13859" spans="1:3" ht="11.5" x14ac:dyDescent="0.25">
      <c r="A13859" s="85">
        <v>25575891</v>
      </c>
      <c r="B13859" s="84" t="s">
        <v>7114</v>
      </c>
      <c r="C13859" s="82" t="s">
        <v>7115</v>
      </c>
    </row>
    <row r="13860" spans="1:3" ht="11.5" hidden="1" x14ac:dyDescent="0.25">
      <c r="A13860" s="85">
        <v>25414799</v>
      </c>
      <c r="B13860" s="84" t="s">
        <v>18995</v>
      </c>
    </row>
    <row r="13861" spans="1:3" ht="11.5" hidden="1" x14ac:dyDescent="0.25">
      <c r="A13861" s="85">
        <v>25403514</v>
      </c>
      <c r="B13861" s="84" t="s">
        <v>18996</v>
      </c>
    </row>
    <row r="13862" spans="1:3" ht="11.5" x14ac:dyDescent="0.25">
      <c r="A13862" s="85">
        <v>25575893</v>
      </c>
      <c r="B13862" s="84" t="s">
        <v>7116</v>
      </c>
      <c r="C13862" s="82" t="s">
        <v>7117</v>
      </c>
    </row>
    <row r="13863" spans="1:3" ht="11.5" hidden="1" x14ac:dyDescent="0.25">
      <c r="A13863" s="85">
        <v>25485228</v>
      </c>
      <c r="B13863" s="84" t="s">
        <v>18997</v>
      </c>
    </row>
    <row r="13864" spans="1:3" ht="11.5" hidden="1" x14ac:dyDescent="0.25">
      <c r="A13864" s="85">
        <v>25496715</v>
      </c>
      <c r="B13864" s="84" t="s">
        <v>18998</v>
      </c>
    </row>
    <row r="13865" spans="1:3" ht="11.5" x14ac:dyDescent="0.25">
      <c r="A13865" s="85">
        <v>25439066</v>
      </c>
      <c r="B13865" s="84" t="s">
        <v>26504</v>
      </c>
      <c r="C13865" s="82" t="s">
        <v>7118</v>
      </c>
    </row>
    <row r="13866" spans="1:3" ht="11.5" hidden="1" x14ac:dyDescent="0.25">
      <c r="A13866" s="85">
        <v>25404298</v>
      </c>
      <c r="B13866" s="84" t="s">
        <v>18999</v>
      </c>
    </row>
    <row r="13867" spans="1:3" ht="11.5" x14ac:dyDescent="0.25">
      <c r="A13867" s="85">
        <v>25452100</v>
      </c>
      <c r="B13867" s="84" t="s">
        <v>7119</v>
      </c>
      <c r="C13867" s="82" t="s">
        <v>7120</v>
      </c>
    </row>
    <row r="13868" spans="1:3" ht="11.5" hidden="1" x14ac:dyDescent="0.25">
      <c r="A13868" s="85">
        <v>25401068</v>
      </c>
      <c r="B13868" s="84" t="s">
        <v>19000</v>
      </c>
    </row>
    <row r="13869" spans="1:3" ht="11.5" x14ac:dyDescent="0.25">
      <c r="A13869" s="85">
        <v>25575315</v>
      </c>
      <c r="B13869" s="84" t="s">
        <v>7121</v>
      </c>
      <c r="C13869" s="82" t="s">
        <v>7122</v>
      </c>
    </row>
    <row r="13870" spans="1:3" ht="11.5" hidden="1" x14ac:dyDescent="0.25">
      <c r="A13870" s="85">
        <v>27034748</v>
      </c>
      <c r="B13870" s="84" t="s">
        <v>19001</v>
      </c>
    </row>
    <row r="13871" spans="1:3" ht="11.5" x14ac:dyDescent="0.25">
      <c r="A13871" s="85">
        <v>25452878</v>
      </c>
      <c r="B13871" s="84" t="s">
        <v>7123</v>
      </c>
      <c r="C13871" s="82" t="s">
        <v>7124</v>
      </c>
    </row>
    <row r="13872" spans="1:3" ht="11.5" x14ac:dyDescent="0.25">
      <c r="A13872" s="85">
        <v>25452111</v>
      </c>
      <c r="B13872" s="84" t="s">
        <v>7125</v>
      </c>
      <c r="C13872" s="82" t="s">
        <v>7126</v>
      </c>
    </row>
    <row r="13873" spans="1:3" ht="11.5" x14ac:dyDescent="0.25">
      <c r="A13873" s="85">
        <v>25452898</v>
      </c>
      <c r="B13873" s="84" t="s">
        <v>7127</v>
      </c>
      <c r="C13873" s="82" t="s">
        <v>7128</v>
      </c>
    </row>
    <row r="13874" spans="1:3" ht="11.5" x14ac:dyDescent="0.25">
      <c r="A13874" s="85">
        <v>25455341</v>
      </c>
      <c r="B13874" s="84" t="s">
        <v>7129</v>
      </c>
      <c r="C13874" s="82" t="s">
        <v>7130</v>
      </c>
    </row>
    <row r="13875" spans="1:3" ht="11.5" hidden="1" x14ac:dyDescent="0.25">
      <c r="A13875" s="85">
        <v>27193524</v>
      </c>
      <c r="B13875" s="84" t="s">
        <v>19002</v>
      </c>
    </row>
    <row r="13876" spans="1:3" ht="11.5" hidden="1" x14ac:dyDescent="0.25">
      <c r="A13876" s="85">
        <v>25470901</v>
      </c>
      <c r="B13876" s="84" t="s">
        <v>19003</v>
      </c>
    </row>
    <row r="13877" spans="1:3" ht="11.5" hidden="1" x14ac:dyDescent="0.25">
      <c r="A13877" s="85">
        <v>27032854</v>
      </c>
      <c r="B13877" s="84" t="s">
        <v>26459</v>
      </c>
    </row>
    <row r="13878" spans="1:3" ht="11.5" x14ac:dyDescent="0.25">
      <c r="A13878" s="85">
        <v>25458458</v>
      </c>
      <c r="B13878" s="84" t="s">
        <v>7131</v>
      </c>
      <c r="C13878" s="82" t="s">
        <v>7132</v>
      </c>
    </row>
    <row r="13879" spans="1:3" ht="11.5" hidden="1" x14ac:dyDescent="0.25">
      <c r="A13879" s="85">
        <v>27187026</v>
      </c>
      <c r="B13879" s="84" t="s">
        <v>19004</v>
      </c>
    </row>
    <row r="13880" spans="1:3" ht="11.5" hidden="1" x14ac:dyDescent="0.25">
      <c r="A13880" s="85">
        <v>27187096</v>
      </c>
      <c r="B13880" s="84" t="s">
        <v>19005</v>
      </c>
    </row>
    <row r="13881" spans="1:3" ht="11.5" hidden="1" x14ac:dyDescent="0.25">
      <c r="A13881" s="85">
        <v>27193536</v>
      </c>
      <c r="B13881" s="84" t="s">
        <v>19006</v>
      </c>
    </row>
    <row r="13882" spans="1:3" ht="11.5" hidden="1" x14ac:dyDescent="0.25">
      <c r="A13882" s="85">
        <v>27187327</v>
      </c>
      <c r="B13882" s="84" t="s">
        <v>19007</v>
      </c>
    </row>
    <row r="13883" spans="1:3" ht="11.5" hidden="1" x14ac:dyDescent="0.25">
      <c r="A13883" s="85">
        <v>27187383</v>
      </c>
      <c r="B13883" s="84" t="s">
        <v>19008</v>
      </c>
    </row>
    <row r="13884" spans="1:3" ht="11.5" hidden="1" x14ac:dyDescent="0.25">
      <c r="A13884" s="85">
        <v>27187397</v>
      </c>
      <c r="B13884" s="84" t="s">
        <v>19009</v>
      </c>
    </row>
    <row r="13885" spans="1:3" ht="11.5" hidden="1" x14ac:dyDescent="0.25">
      <c r="A13885" s="85">
        <v>27187465</v>
      </c>
      <c r="B13885" s="84" t="s">
        <v>19010</v>
      </c>
    </row>
    <row r="13886" spans="1:3" ht="11.5" x14ac:dyDescent="0.25">
      <c r="A13886" s="85">
        <v>25573612</v>
      </c>
      <c r="B13886" s="84" t="s">
        <v>7133</v>
      </c>
      <c r="C13886" s="82" t="s">
        <v>7134</v>
      </c>
    </row>
    <row r="13887" spans="1:3" ht="11.5" hidden="1" x14ac:dyDescent="0.25">
      <c r="A13887" s="85">
        <v>27014383</v>
      </c>
      <c r="B13887" s="84" t="s">
        <v>19011</v>
      </c>
    </row>
    <row r="13888" spans="1:3" ht="11.5" hidden="1" x14ac:dyDescent="0.25">
      <c r="A13888" s="85">
        <v>25401166</v>
      </c>
      <c r="B13888" s="84" t="s">
        <v>19012</v>
      </c>
    </row>
    <row r="13889" spans="1:3" ht="11.5" hidden="1" x14ac:dyDescent="0.25">
      <c r="A13889" s="85">
        <v>25114204</v>
      </c>
      <c r="B13889" s="84" t="s">
        <v>19013</v>
      </c>
    </row>
    <row r="13890" spans="1:3" ht="11.5" hidden="1" x14ac:dyDescent="0.25">
      <c r="A13890" s="85">
        <v>25086535</v>
      </c>
      <c r="B13890" s="84" t="s">
        <v>19014</v>
      </c>
    </row>
    <row r="13891" spans="1:3" ht="11.5" hidden="1" x14ac:dyDescent="0.25">
      <c r="A13891" s="85">
        <v>25110002</v>
      </c>
      <c r="B13891" s="84" t="s">
        <v>19015</v>
      </c>
    </row>
    <row r="13892" spans="1:3" ht="11.5" x14ac:dyDescent="0.25">
      <c r="A13892" s="85">
        <v>25487088</v>
      </c>
      <c r="B13892" s="84" t="s">
        <v>7135</v>
      </c>
      <c r="C13892" s="82" t="s">
        <v>7134</v>
      </c>
    </row>
    <row r="13893" spans="1:3" ht="11.5" x14ac:dyDescent="0.25">
      <c r="A13893" s="85">
        <v>25573825</v>
      </c>
      <c r="B13893" s="84" t="s">
        <v>7136</v>
      </c>
      <c r="C13893" s="82" t="s">
        <v>7137</v>
      </c>
    </row>
    <row r="13894" spans="1:3" ht="11.5" x14ac:dyDescent="0.25">
      <c r="A13894" s="85">
        <v>25575909</v>
      </c>
      <c r="B13894" s="84" t="s">
        <v>7138</v>
      </c>
      <c r="C13894" s="82" t="s">
        <v>7139</v>
      </c>
    </row>
    <row r="13895" spans="1:3" ht="11.5" hidden="1" x14ac:dyDescent="0.25">
      <c r="A13895" s="85">
        <v>27187487</v>
      </c>
      <c r="B13895" s="84" t="s">
        <v>19016</v>
      </c>
    </row>
    <row r="13896" spans="1:3" ht="11.5" hidden="1" x14ac:dyDescent="0.25">
      <c r="A13896" s="85">
        <v>27193538</v>
      </c>
      <c r="B13896" s="84" t="s">
        <v>19017</v>
      </c>
    </row>
    <row r="13897" spans="1:3" ht="11.5" hidden="1" x14ac:dyDescent="0.25">
      <c r="A13897" s="85">
        <v>27186946</v>
      </c>
      <c r="B13897" s="84" t="s">
        <v>19018</v>
      </c>
    </row>
    <row r="13898" spans="1:3" ht="11.5" hidden="1" x14ac:dyDescent="0.25">
      <c r="A13898" s="85">
        <v>27187049</v>
      </c>
      <c r="B13898" s="84" t="s">
        <v>19019</v>
      </c>
    </row>
    <row r="13899" spans="1:3" ht="11.5" hidden="1" x14ac:dyDescent="0.25">
      <c r="A13899" s="85">
        <v>27187099</v>
      </c>
      <c r="B13899" s="84" t="s">
        <v>19020</v>
      </c>
    </row>
    <row r="13900" spans="1:3" ht="11.5" hidden="1" x14ac:dyDescent="0.25">
      <c r="A13900" s="85">
        <v>27187100</v>
      </c>
      <c r="B13900" s="84" t="s">
        <v>19021</v>
      </c>
    </row>
    <row r="13901" spans="1:3" ht="11.5" hidden="1" x14ac:dyDescent="0.25">
      <c r="A13901" s="85">
        <v>27187101</v>
      </c>
      <c r="B13901" s="84" t="s">
        <v>19022</v>
      </c>
    </row>
    <row r="13902" spans="1:3" ht="11.5" hidden="1" x14ac:dyDescent="0.25">
      <c r="A13902" s="85">
        <v>27187102</v>
      </c>
      <c r="B13902" s="84" t="s">
        <v>19023</v>
      </c>
    </row>
    <row r="13903" spans="1:3" ht="11.5" hidden="1" x14ac:dyDescent="0.25">
      <c r="A13903" s="85">
        <v>27187112</v>
      </c>
      <c r="B13903" s="84" t="s">
        <v>19024</v>
      </c>
    </row>
    <row r="13904" spans="1:3" ht="11.5" hidden="1" x14ac:dyDescent="0.25">
      <c r="A13904" s="85">
        <v>27187116</v>
      </c>
      <c r="B13904" s="84" t="s">
        <v>19025</v>
      </c>
    </row>
    <row r="13905" spans="1:2" ht="11.5" hidden="1" x14ac:dyDescent="0.25">
      <c r="A13905" s="85">
        <v>27193539</v>
      </c>
      <c r="B13905" s="84" t="s">
        <v>19026</v>
      </c>
    </row>
    <row r="13906" spans="1:2" ht="11.5" hidden="1" x14ac:dyDescent="0.25">
      <c r="A13906" s="85">
        <v>27187143</v>
      </c>
      <c r="B13906" s="84" t="s">
        <v>19027</v>
      </c>
    </row>
    <row r="13907" spans="1:2" ht="11.5" hidden="1" x14ac:dyDescent="0.25">
      <c r="A13907" s="85">
        <v>27187156</v>
      </c>
      <c r="B13907" s="84" t="s">
        <v>19028</v>
      </c>
    </row>
    <row r="13908" spans="1:2" ht="11.5" hidden="1" x14ac:dyDescent="0.25">
      <c r="A13908" s="85">
        <v>27184221</v>
      </c>
      <c r="B13908" s="84" t="s">
        <v>19029</v>
      </c>
    </row>
    <row r="13909" spans="1:2" ht="11.5" hidden="1" x14ac:dyDescent="0.25">
      <c r="A13909" s="85">
        <v>27184222</v>
      </c>
      <c r="B13909" s="84" t="s">
        <v>19030</v>
      </c>
    </row>
    <row r="13910" spans="1:2" ht="11.5" hidden="1" x14ac:dyDescent="0.25">
      <c r="A13910" s="85">
        <v>27187231</v>
      </c>
      <c r="B13910" s="84" t="s">
        <v>19031</v>
      </c>
    </row>
    <row r="13911" spans="1:2" ht="11.5" hidden="1" x14ac:dyDescent="0.25">
      <c r="A13911" s="85">
        <v>27193537</v>
      </c>
      <c r="B13911" s="84" t="s">
        <v>19032</v>
      </c>
    </row>
    <row r="13912" spans="1:2" ht="11.5" hidden="1" x14ac:dyDescent="0.25">
      <c r="A13912" s="85">
        <v>27187404</v>
      </c>
      <c r="B13912" s="84" t="s">
        <v>19033</v>
      </c>
    </row>
    <row r="13913" spans="1:2" ht="11.5" hidden="1" x14ac:dyDescent="0.25">
      <c r="A13913" s="85">
        <v>27193540</v>
      </c>
      <c r="B13913" s="84" t="s">
        <v>19034</v>
      </c>
    </row>
    <row r="13914" spans="1:2" ht="11.5" hidden="1" x14ac:dyDescent="0.25">
      <c r="A13914" s="85">
        <v>27193541</v>
      </c>
      <c r="B13914" s="84" t="s">
        <v>19035</v>
      </c>
    </row>
    <row r="13915" spans="1:2" ht="11.5" hidden="1" x14ac:dyDescent="0.25">
      <c r="A13915" s="85">
        <v>27187467</v>
      </c>
      <c r="B13915" s="84" t="s">
        <v>19036</v>
      </c>
    </row>
    <row r="13916" spans="1:2" ht="11.5" hidden="1" x14ac:dyDescent="0.25">
      <c r="A13916" s="85">
        <v>27186813</v>
      </c>
      <c r="B13916" s="84" t="s">
        <v>19037</v>
      </c>
    </row>
    <row r="13917" spans="1:2" ht="11.5" hidden="1" x14ac:dyDescent="0.25">
      <c r="A13917" s="85">
        <v>27186814</v>
      </c>
      <c r="B13917" s="84" t="s">
        <v>19038</v>
      </c>
    </row>
    <row r="13918" spans="1:2" ht="11.5" hidden="1" x14ac:dyDescent="0.25">
      <c r="A13918" s="85">
        <v>27186815</v>
      </c>
      <c r="B13918" s="84" t="s">
        <v>19039</v>
      </c>
    </row>
    <row r="13919" spans="1:2" ht="11.5" hidden="1" x14ac:dyDescent="0.25">
      <c r="A13919" s="85">
        <v>27198535</v>
      </c>
      <c r="B13919" s="84" t="s">
        <v>19040</v>
      </c>
    </row>
    <row r="13920" spans="1:2" ht="11.5" hidden="1" x14ac:dyDescent="0.25">
      <c r="A13920" s="85">
        <v>27198534</v>
      </c>
      <c r="B13920" s="84" t="s">
        <v>19041</v>
      </c>
    </row>
    <row r="13921" spans="1:2" ht="11.5" hidden="1" x14ac:dyDescent="0.25">
      <c r="A13921" s="85">
        <v>27193546</v>
      </c>
      <c r="B13921" s="84" t="s">
        <v>19042</v>
      </c>
    </row>
    <row r="13922" spans="1:2" ht="11.5" hidden="1" x14ac:dyDescent="0.25">
      <c r="A13922" s="85">
        <v>27193545</v>
      </c>
      <c r="B13922" s="84" t="s">
        <v>19043</v>
      </c>
    </row>
    <row r="13923" spans="1:2" ht="11.5" hidden="1" x14ac:dyDescent="0.25">
      <c r="A13923" s="85">
        <v>27193553</v>
      </c>
      <c r="B13923" s="84" t="s">
        <v>19044</v>
      </c>
    </row>
    <row r="13924" spans="1:2" ht="11.5" hidden="1" x14ac:dyDescent="0.25">
      <c r="A13924" s="85">
        <v>27193548</v>
      </c>
      <c r="B13924" s="84" t="s">
        <v>19045</v>
      </c>
    </row>
    <row r="13925" spans="1:2" ht="11.5" hidden="1" x14ac:dyDescent="0.25">
      <c r="A13925" s="85">
        <v>27193552</v>
      </c>
      <c r="B13925" s="84" t="s">
        <v>19046</v>
      </c>
    </row>
    <row r="13926" spans="1:2" ht="11.5" hidden="1" x14ac:dyDescent="0.25">
      <c r="A13926" s="85">
        <v>27193554</v>
      </c>
      <c r="B13926" s="84" t="s">
        <v>19047</v>
      </c>
    </row>
    <row r="13927" spans="1:2" ht="11.5" hidden="1" x14ac:dyDescent="0.25">
      <c r="A13927" s="85">
        <v>27193543</v>
      </c>
      <c r="B13927" s="84" t="s">
        <v>19048</v>
      </c>
    </row>
    <row r="13928" spans="1:2" ht="11.5" hidden="1" x14ac:dyDescent="0.25">
      <c r="A13928" s="85">
        <v>27193544</v>
      </c>
      <c r="B13928" s="84" t="s">
        <v>19049</v>
      </c>
    </row>
    <row r="13929" spans="1:2" ht="11.5" hidden="1" x14ac:dyDescent="0.25">
      <c r="A13929" s="85">
        <v>27193547</v>
      </c>
      <c r="B13929" s="84" t="s">
        <v>19050</v>
      </c>
    </row>
    <row r="13930" spans="1:2" ht="11.5" hidden="1" x14ac:dyDescent="0.25">
      <c r="A13930" s="85">
        <v>27193549</v>
      </c>
      <c r="B13930" s="84" t="s">
        <v>19051</v>
      </c>
    </row>
    <row r="13931" spans="1:2" ht="11.5" hidden="1" x14ac:dyDescent="0.25">
      <c r="A13931" s="85">
        <v>27193550</v>
      </c>
      <c r="B13931" s="84" t="s">
        <v>19052</v>
      </c>
    </row>
    <row r="13932" spans="1:2" ht="11.5" hidden="1" x14ac:dyDescent="0.25">
      <c r="A13932" s="85">
        <v>27193551</v>
      </c>
      <c r="B13932" s="84" t="s">
        <v>19053</v>
      </c>
    </row>
    <row r="13933" spans="1:2" ht="11.5" hidden="1" x14ac:dyDescent="0.25">
      <c r="A13933" s="85">
        <v>27193555</v>
      </c>
      <c r="B13933" s="84" t="s">
        <v>19054</v>
      </c>
    </row>
    <row r="13934" spans="1:2" ht="11.5" hidden="1" x14ac:dyDescent="0.25">
      <c r="A13934" s="85">
        <v>27193556</v>
      </c>
      <c r="B13934" s="84" t="s">
        <v>19055</v>
      </c>
    </row>
    <row r="13935" spans="1:2" ht="11.5" hidden="1" x14ac:dyDescent="0.25">
      <c r="A13935" s="85">
        <v>27128470</v>
      </c>
      <c r="B13935" s="84" t="s">
        <v>26460</v>
      </c>
    </row>
    <row r="13936" spans="1:2" ht="11.5" hidden="1" x14ac:dyDescent="0.25">
      <c r="A13936" s="85">
        <v>25130623</v>
      </c>
      <c r="B13936" s="84" t="s">
        <v>19056</v>
      </c>
    </row>
    <row r="13937" spans="1:3" ht="11.5" hidden="1" x14ac:dyDescent="0.25">
      <c r="A13937" s="85">
        <v>25588943</v>
      </c>
      <c r="B13937" s="84" t="s">
        <v>19057</v>
      </c>
    </row>
    <row r="13938" spans="1:3" ht="11.5" x14ac:dyDescent="0.25">
      <c r="A13938" s="85">
        <v>25575905</v>
      </c>
      <c r="B13938" s="84" t="s">
        <v>7140</v>
      </c>
      <c r="C13938" s="82" t="s">
        <v>7141</v>
      </c>
    </row>
    <row r="13939" spans="1:3" ht="11.5" x14ac:dyDescent="0.25">
      <c r="A13939" s="85">
        <v>25452149</v>
      </c>
      <c r="B13939" s="84" t="s">
        <v>7142</v>
      </c>
      <c r="C13939" s="82" t="s">
        <v>7143</v>
      </c>
    </row>
    <row r="13940" spans="1:3" ht="11.5" x14ac:dyDescent="0.25">
      <c r="A13940" s="85">
        <v>25485428</v>
      </c>
      <c r="B13940" s="84" t="s">
        <v>26447</v>
      </c>
      <c r="C13940" s="82" t="s">
        <v>7144</v>
      </c>
    </row>
    <row r="13941" spans="1:3" ht="11.5" x14ac:dyDescent="0.25">
      <c r="A13941" s="85">
        <v>25575917</v>
      </c>
      <c r="B13941" s="84" t="s">
        <v>26505</v>
      </c>
      <c r="C13941" s="82" t="s">
        <v>7144</v>
      </c>
    </row>
    <row r="13942" spans="1:3" ht="11.5" hidden="1" x14ac:dyDescent="0.25">
      <c r="A13942" s="85">
        <v>27069236</v>
      </c>
      <c r="B13942" s="84" t="s">
        <v>26461</v>
      </c>
    </row>
    <row r="13943" spans="1:3" ht="11.5" hidden="1" x14ac:dyDescent="0.25">
      <c r="A13943" s="85">
        <v>25459378</v>
      </c>
      <c r="B13943" s="84" t="s">
        <v>26462</v>
      </c>
    </row>
    <row r="13944" spans="1:3" ht="11.5" x14ac:dyDescent="0.25">
      <c r="A13944" s="85">
        <v>25575981</v>
      </c>
      <c r="B13944" s="84" t="s">
        <v>7146</v>
      </c>
      <c r="C13944" s="82" t="s">
        <v>7147</v>
      </c>
    </row>
    <row r="13945" spans="1:3" ht="11.5" hidden="1" x14ac:dyDescent="0.25">
      <c r="A13945" s="85">
        <v>27161018</v>
      </c>
      <c r="B13945" s="84" t="s">
        <v>19058</v>
      </c>
    </row>
    <row r="13946" spans="1:3" ht="11.5" hidden="1" x14ac:dyDescent="0.25">
      <c r="A13946" s="85">
        <v>27069040</v>
      </c>
      <c r="B13946" s="84" t="s">
        <v>19059</v>
      </c>
    </row>
    <row r="13947" spans="1:3" ht="11.5" x14ac:dyDescent="0.25">
      <c r="A13947" s="85">
        <v>25575923</v>
      </c>
      <c r="B13947" s="84" t="s">
        <v>7148</v>
      </c>
      <c r="C13947" s="82" t="s">
        <v>7149</v>
      </c>
    </row>
    <row r="13948" spans="1:3" ht="11.5" x14ac:dyDescent="0.25">
      <c r="A13948" s="85">
        <v>25575988</v>
      </c>
      <c r="B13948" s="84" t="s">
        <v>7150</v>
      </c>
      <c r="C13948" s="82" t="s">
        <v>7151</v>
      </c>
    </row>
    <row r="13949" spans="1:3" ht="11.5" x14ac:dyDescent="0.25">
      <c r="A13949" s="85">
        <v>25574201</v>
      </c>
      <c r="B13949" s="84" t="s">
        <v>7152</v>
      </c>
      <c r="C13949" s="82" t="s">
        <v>7153</v>
      </c>
    </row>
    <row r="13950" spans="1:3" ht="11.5" x14ac:dyDescent="0.25">
      <c r="A13950" s="85">
        <v>25573999</v>
      </c>
      <c r="B13950" s="84" t="s">
        <v>7154</v>
      </c>
      <c r="C13950" s="82" t="s">
        <v>7155</v>
      </c>
    </row>
    <row r="13951" spans="1:3" ht="11.5" x14ac:dyDescent="0.25">
      <c r="A13951" s="85">
        <v>25427518</v>
      </c>
      <c r="B13951" s="84" t="s">
        <v>7156</v>
      </c>
      <c r="C13951" s="82" t="s">
        <v>7155</v>
      </c>
    </row>
    <row r="13952" spans="1:3" ht="11.5" x14ac:dyDescent="0.25">
      <c r="A13952" s="85">
        <v>25575890</v>
      </c>
      <c r="B13952" s="84" t="s">
        <v>7157</v>
      </c>
      <c r="C13952" s="82" t="s">
        <v>7158</v>
      </c>
    </row>
    <row r="13953" spans="1:3" ht="11.5" x14ac:dyDescent="0.25">
      <c r="A13953" s="85">
        <v>25574719</v>
      </c>
      <c r="B13953" s="84" t="s">
        <v>7159</v>
      </c>
      <c r="C13953" s="82" t="s">
        <v>7160</v>
      </c>
    </row>
    <row r="13954" spans="1:3" ht="11.5" hidden="1" x14ac:dyDescent="0.25">
      <c r="A13954" s="85">
        <v>25402242</v>
      </c>
      <c r="B13954" s="84" t="s">
        <v>19060</v>
      </c>
    </row>
    <row r="13955" spans="1:3" ht="11.5" x14ac:dyDescent="0.25">
      <c r="A13955" s="85">
        <v>25575982</v>
      </c>
      <c r="B13955" s="84" t="s">
        <v>7161</v>
      </c>
      <c r="C13955" s="82" t="s">
        <v>7162</v>
      </c>
    </row>
    <row r="13956" spans="1:3" ht="11.5" x14ac:dyDescent="0.25">
      <c r="A13956" s="85">
        <v>25573935</v>
      </c>
      <c r="B13956" s="84" t="s">
        <v>7163</v>
      </c>
      <c r="C13956" s="82" t="s">
        <v>7164</v>
      </c>
    </row>
    <row r="13957" spans="1:3" ht="11.5" x14ac:dyDescent="0.25">
      <c r="A13957" s="85">
        <v>25444123</v>
      </c>
      <c r="B13957" s="84" t="s">
        <v>7165</v>
      </c>
      <c r="C13957" s="82" t="s">
        <v>7166</v>
      </c>
    </row>
    <row r="13958" spans="1:3" ht="11.5" hidden="1" x14ac:dyDescent="0.25">
      <c r="A13958" s="85">
        <v>25577617</v>
      </c>
      <c r="B13958" s="84" t="s">
        <v>19061</v>
      </c>
    </row>
    <row r="13959" spans="1:3" ht="11.5" hidden="1" x14ac:dyDescent="0.25">
      <c r="A13959" s="85">
        <v>25402245</v>
      </c>
      <c r="B13959" s="84" t="s">
        <v>19062</v>
      </c>
    </row>
    <row r="13960" spans="1:3" ht="11.5" x14ac:dyDescent="0.25">
      <c r="A13960" s="85">
        <v>25444195</v>
      </c>
      <c r="B13960" s="84" t="s">
        <v>7167</v>
      </c>
      <c r="C13960" s="82" t="s">
        <v>7168</v>
      </c>
    </row>
    <row r="13961" spans="1:3" ht="11.5" x14ac:dyDescent="0.25">
      <c r="A13961" s="85">
        <v>25575898</v>
      </c>
      <c r="B13961" s="84" t="s">
        <v>26503</v>
      </c>
      <c r="C13961" s="82" t="s">
        <v>7170</v>
      </c>
    </row>
    <row r="13962" spans="1:3" ht="11.5" hidden="1" x14ac:dyDescent="0.25">
      <c r="A13962" s="85">
        <v>25579314</v>
      </c>
      <c r="B13962" s="84" t="s">
        <v>19063</v>
      </c>
    </row>
    <row r="13963" spans="1:3" ht="11.5" hidden="1" x14ac:dyDescent="0.25">
      <c r="A13963" s="85">
        <v>27067535</v>
      </c>
      <c r="B13963" s="84" t="s">
        <v>26464</v>
      </c>
    </row>
    <row r="13964" spans="1:3" ht="11.5" hidden="1" x14ac:dyDescent="0.25">
      <c r="A13964" s="85">
        <v>27055052</v>
      </c>
      <c r="B13964" s="84" t="s">
        <v>19064</v>
      </c>
    </row>
    <row r="13965" spans="1:3" ht="11.5" x14ac:dyDescent="0.25">
      <c r="A13965" s="85">
        <v>25452127</v>
      </c>
      <c r="B13965" s="84" t="s">
        <v>7171</v>
      </c>
      <c r="C13965" s="82" t="s">
        <v>7172</v>
      </c>
    </row>
    <row r="13966" spans="1:3" ht="11.5" x14ac:dyDescent="0.25">
      <c r="A13966" s="85">
        <v>25451390</v>
      </c>
      <c r="B13966" s="84" t="s">
        <v>7173</v>
      </c>
      <c r="C13966" s="82" t="s">
        <v>7174</v>
      </c>
    </row>
    <row r="13967" spans="1:3" ht="11.5" x14ac:dyDescent="0.25">
      <c r="A13967" s="85">
        <v>25575916</v>
      </c>
      <c r="B13967" s="84" t="s">
        <v>26506</v>
      </c>
      <c r="C13967" s="82" t="s">
        <v>7175</v>
      </c>
    </row>
    <row r="13968" spans="1:3" ht="11.5" x14ac:dyDescent="0.25">
      <c r="A13968" s="85">
        <v>27096517</v>
      </c>
      <c r="B13968" s="84" t="s">
        <v>7176</v>
      </c>
      <c r="C13968" s="82" t="s">
        <v>7177</v>
      </c>
    </row>
    <row r="13969" spans="1:3" ht="11.5" hidden="1" x14ac:dyDescent="0.25">
      <c r="A13969" s="85">
        <v>27071762</v>
      </c>
      <c r="B13969" s="84" t="s">
        <v>19065</v>
      </c>
    </row>
    <row r="13970" spans="1:3" ht="11.5" hidden="1" x14ac:dyDescent="0.25">
      <c r="A13970" s="85">
        <v>25061842</v>
      </c>
      <c r="B13970" s="84" t="s">
        <v>19066</v>
      </c>
    </row>
    <row r="13971" spans="1:3" ht="11.5" x14ac:dyDescent="0.25">
      <c r="A13971" s="85">
        <v>25589407</v>
      </c>
      <c r="B13971" s="84" t="s">
        <v>7178</v>
      </c>
      <c r="C13971" s="82" t="s">
        <v>7179</v>
      </c>
    </row>
    <row r="13972" spans="1:3" ht="11.5" x14ac:dyDescent="0.25">
      <c r="A13972" s="85">
        <v>25439083</v>
      </c>
      <c r="B13972" s="84" t="s">
        <v>7180</v>
      </c>
      <c r="C13972" s="82" t="s">
        <v>7181</v>
      </c>
    </row>
    <row r="13973" spans="1:3" ht="11.5" x14ac:dyDescent="0.25">
      <c r="A13973" s="85">
        <v>25575908</v>
      </c>
      <c r="B13973" s="84" t="s">
        <v>7182</v>
      </c>
      <c r="C13973" s="82" t="s">
        <v>7183</v>
      </c>
    </row>
    <row r="13974" spans="1:3" ht="11.5" x14ac:dyDescent="0.25">
      <c r="A13974" s="85">
        <v>25398150</v>
      </c>
      <c r="B13974" s="84" t="s">
        <v>7184</v>
      </c>
      <c r="C13974" s="82" t="s">
        <v>7185</v>
      </c>
    </row>
    <row r="13975" spans="1:3" ht="11.5" hidden="1" x14ac:dyDescent="0.25">
      <c r="A13975" s="85">
        <v>25130618</v>
      </c>
      <c r="B13975" s="84" t="s">
        <v>19067</v>
      </c>
    </row>
    <row r="13976" spans="1:3" ht="11.5" hidden="1" x14ac:dyDescent="0.25">
      <c r="A13976" s="85">
        <v>25402361</v>
      </c>
      <c r="B13976" s="84" t="s">
        <v>19068</v>
      </c>
    </row>
    <row r="13977" spans="1:3" ht="11.5" hidden="1" x14ac:dyDescent="0.25">
      <c r="A13977" s="85">
        <v>25130152</v>
      </c>
      <c r="B13977" s="84" t="s">
        <v>19069</v>
      </c>
    </row>
    <row r="13978" spans="1:3" ht="11.5" x14ac:dyDescent="0.25">
      <c r="A13978" s="85">
        <v>25576027</v>
      </c>
      <c r="B13978" s="84" t="s">
        <v>7186</v>
      </c>
      <c r="C13978" s="82" t="s">
        <v>7187</v>
      </c>
    </row>
    <row r="13979" spans="1:3" ht="11.5" x14ac:dyDescent="0.25">
      <c r="A13979" s="85">
        <v>25439244</v>
      </c>
      <c r="B13979" s="84" t="s">
        <v>7188</v>
      </c>
      <c r="C13979" s="82" t="s">
        <v>7187</v>
      </c>
    </row>
    <row r="13980" spans="1:3" ht="11.5" hidden="1" x14ac:dyDescent="0.25">
      <c r="A13980" s="85">
        <v>25130153</v>
      </c>
      <c r="B13980" s="84" t="s">
        <v>19070</v>
      </c>
    </row>
    <row r="13981" spans="1:3" ht="11.5" hidden="1" x14ac:dyDescent="0.25">
      <c r="A13981" s="85">
        <v>25130154</v>
      </c>
      <c r="B13981" s="84" t="s">
        <v>19071</v>
      </c>
    </row>
    <row r="13982" spans="1:3" ht="11.5" x14ac:dyDescent="0.25">
      <c r="A13982" s="85">
        <v>25575108</v>
      </c>
      <c r="B13982" s="84" t="s">
        <v>7189</v>
      </c>
      <c r="C13982" s="82" t="s">
        <v>7190</v>
      </c>
    </row>
    <row r="13983" spans="1:3" ht="11.5" x14ac:dyDescent="0.25">
      <c r="A13983" s="85">
        <v>25398152</v>
      </c>
      <c r="B13983" s="84" t="s">
        <v>6944</v>
      </c>
      <c r="C13983" s="82" t="s">
        <v>7191</v>
      </c>
    </row>
    <row r="13984" spans="1:3" ht="11.5" x14ac:dyDescent="0.25">
      <c r="A13984" s="85">
        <v>25439078</v>
      </c>
      <c r="B13984" s="84" t="s">
        <v>7192</v>
      </c>
      <c r="C13984" s="82" t="s">
        <v>7191</v>
      </c>
    </row>
    <row r="13985" spans="1:3" ht="11.5" x14ac:dyDescent="0.25">
      <c r="A13985" s="85">
        <v>25439071</v>
      </c>
      <c r="B13985" s="84" t="s">
        <v>7193</v>
      </c>
      <c r="C13985" s="82" t="s">
        <v>7194</v>
      </c>
    </row>
    <row r="13986" spans="1:3" ht="11.5" x14ac:dyDescent="0.25">
      <c r="A13986" s="85">
        <v>25457999</v>
      </c>
      <c r="B13986" s="84" t="s">
        <v>7195</v>
      </c>
      <c r="C13986" s="82" t="s">
        <v>7196</v>
      </c>
    </row>
    <row r="13987" spans="1:3" ht="11.5" x14ac:dyDescent="0.25">
      <c r="A13987" s="85">
        <v>25439093</v>
      </c>
      <c r="B13987" s="84" t="s">
        <v>26502</v>
      </c>
      <c r="C13987" s="82" t="s">
        <v>7198</v>
      </c>
    </row>
    <row r="13988" spans="1:3" ht="11.5" x14ac:dyDescent="0.25">
      <c r="A13988" s="85">
        <v>25451382</v>
      </c>
      <c r="B13988" s="84" t="s">
        <v>7199</v>
      </c>
      <c r="C13988" s="82" t="s">
        <v>7200</v>
      </c>
    </row>
    <row r="13989" spans="1:3" ht="11.5" x14ac:dyDescent="0.25">
      <c r="A13989" s="85">
        <v>25589395</v>
      </c>
      <c r="B13989" s="84" t="s">
        <v>7201</v>
      </c>
      <c r="C13989" s="82" t="s">
        <v>7202</v>
      </c>
    </row>
    <row r="13990" spans="1:3" ht="11.5" x14ac:dyDescent="0.25">
      <c r="A13990" s="85">
        <v>25486989</v>
      </c>
      <c r="B13990" s="84" t="s">
        <v>26472</v>
      </c>
      <c r="C13990" s="82" t="s">
        <v>7203</v>
      </c>
    </row>
    <row r="13991" spans="1:3" ht="11.5" x14ac:dyDescent="0.25">
      <c r="A13991" s="85">
        <v>25486984</v>
      </c>
      <c r="B13991" s="84" t="s">
        <v>26490</v>
      </c>
      <c r="C13991" s="82" t="s">
        <v>7205</v>
      </c>
    </row>
    <row r="13992" spans="1:3" ht="11.5" x14ac:dyDescent="0.25">
      <c r="A13992" s="85">
        <v>25439045</v>
      </c>
      <c r="B13992" s="84" t="s">
        <v>26474</v>
      </c>
      <c r="C13992" s="82" t="s">
        <v>7207</v>
      </c>
    </row>
    <row r="13993" spans="1:3" ht="11.5" x14ac:dyDescent="0.25">
      <c r="A13993" s="85">
        <v>25574047</v>
      </c>
      <c r="B13993" s="84" t="s">
        <v>7208</v>
      </c>
      <c r="C13993" s="82" t="s">
        <v>7209</v>
      </c>
    </row>
    <row r="13994" spans="1:3" ht="11.5" x14ac:dyDescent="0.25">
      <c r="A13994" s="85">
        <v>25439073</v>
      </c>
      <c r="B13994" s="84" t="s">
        <v>7210</v>
      </c>
      <c r="C13994" s="82" t="s">
        <v>7211</v>
      </c>
    </row>
    <row r="13995" spans="1:3" ht="11.5" x14ac:dyDescent="0.25">
      <c r="A13995" s="85">
        <v>25487046</v>
      </c>
      <c r="B13995" s="84" t="s">
        <v>7212</v>
      </c>
      <c r="C13995" s="82" t="s">
        <v>7213</v>
      </c>
    </row>
    <row r="13996" spans="1:3" ht="11.5" x14ac:dyDescent="0.25">
      <c r="A13996" s="85">
        <v>25452004</v>
      </c>
      <c r="B13996" s="84" t="s">
        <v>7214</v>
      </c>
      <c r="C13996" s="82" t="s">
        <v>7215</v>
      </c>
    </row>
    <row r="13997" spans="1:3" ht="11.5" hidden="1" x14ac:dyDescent="0.25">
      <c r="A13997" s="85">
        <v>25412931</v>
      </c>
      <c r="B13997" s="84" t="s">
        <v>19072</v>
      </c>
    </row>
    <row r="13998" spans="1:3" ht="11.5" x14ac:dyDescent="0.25">
      <c r="A13998" s="85">
        <v>25439061</v>
      </c>
      <c r="B13998" s="84" t="s">
        <v>7216</v>
      </c>
      <c r="C13998" s="82" t="s">
        <v>7217</v>
      </c>
    </row>
    <row r="13999" spans="1:3" ht="11.5" x14ac:dyDescent="0.25">
      <c r="A13999" s="85">
        <v>25451997</v>
      </c>
      <c r="B13999" s="84" t="s">
        <v>7218</v>
      </c>
      <c r="C13999" s="82" t="s">
        <v>7219</v>
      </c>
    </row>
    <row r="14000" spans="1:3" ht="11.5" x14ac:dyDescent="0.25">
      <c r="A14000" s="85">
        <v>25575991</v>
      </c>
      <c r="B14000" s="84" t="s">
        <v>7220</v>
      </c>
      <c r="C14000" s="82" t="s">
        <v>7221</v>
      </c>
    </row>
    <row r="14001" spans="1:3" ht="11.5" hidden="1" x14ac:dyDescent="0.25">
      <c r="A14001" s="85">
        <v>25459441</v>
      </c>
      <c r="B14001" s="84" t="s">
        <v>19073</v>
      </c>
    </row>
    <row r="14002" spans="1:3" ht="11.5" x14ac:dyDescent="0.25">
      <c r="A14002" s="85">
        <v>25457447</v>
      </c>
      <c r="B14002" s="84" t="s">
        <v>7222</v>
      </c>
      <c r="C14002" s="82" t="s">
        <v>7223</v>
      </c>
    </row>
    <row r="14003" spans="1:3" ht="11.5" x14ac:dyDescent="0.25">
      <c r="A14003" s="85">
        <v>25452025</v>
      </c>
      <c r="B14003" s="84" t="s">
        <v>7224</v>
      </c>
      <c r="C14003" s="82" t="s">
        <v>7225</v>
      </c>
    </row>
    <row r="14004" spans="1:3" ht="11.5" x14ac:dyDescent="0.25">
      <c r="A14004" s="85">
        <v>25452192</v>
      </c>
      <c r="B14004" s="84" t="s">
        <v>7226</v>
      </c>
      <c r="C14004" s="82" t="s">
        <v>7227</v>
      </c>
    </row>
    <row r="14005" spans="1:3" ht="11.5" x14ac:dyDescent="0.25">
      <c r="A14005" s="85">
        <v>25573654</v>
      </c>
      <c r="B14005" s="84" t="s">
        <v>7228</v>
      </c>
      <c r="C14005" s="82" t="s">
        <v>7229</v>
      </c>
    </row>
    <row r="14006" spans="1:3" ht="11.5" x14ac:dyDescent="0.25">
      <c r="A14006" s="85">
        <v>25462847</v>
      </c>
      <c r="B14006" s="84" t="s">
        <v>7230</v>
      </c>
      <c r="C14006" s="82" t="s">
        <v>7231</v>
      </c>
    </row>
    <row r="14007" spans="1:3" ht="11.5" x14ac:dyDescent="0.25">
      <c r="A14007" s="85">
        <v>25418683</v>
      </c>
      <c r="B14007" s="84" t="s">
        <v>7232</v>
      </c>
      <c r="C14007" s="82" t="s">
        <v>7233</v>
      </c>
    </row>
    <row r="14008" spans="1:3" ht="11.5" x14ac:dyDescent="0.25">
      <c r="A14008" s="85">
        <v>25452143</v>
      </c>
      <c r="B14008" s="84" t="s">
        <v>7234</v>
      </c>
      <c r="C14008" s="82" t="s">
        <v>7235</v>
      </c>
    </row>
    <row r="14009" spans="1:3" ht="11.5" hidden="1" x14ac:dyDescent="0.25">
      <c r="A14009" s="85">
        <v>25577201</v>
      </c>
      <c r="B14009" s="84" t="s">
        <v>19074</v>
      </c>
    </row>
    <row r="14010" spans="1:3" ht="11.5" x14ac:dyDescent="0.25">
      <c r="A14010" s="85">
        <v>25575915</v>
      </c>
      <c r="B14010" s="84" t="s">
        <v>26507</v>
      </c>
      <c r="C14010" s="82" t="s">
        <v>7236</v>
      </c>
    </row>
    <row r="14011" spans="1:3" ht="11.5" x14ac:dyDescent="0.25">
      <c r="A14011" s="85">
        <v>25575973</v>
      </c>
      <c r="B14011" s="84" t="s">
        <v>26451</v>
      </c>
      <c r="C14011" s="82" t="s">
        <v>7238</v>
      </c>
    </row>
    <row r="14012" spans="1:3" ht="11.5" x14ac:dyDescent="0.25">
      <c r="A14012" s="85">
        <v>25470138</v>
      </c>
      <c r="B14012" s="84" t="s">
        <v>7239</v>
      </c>
      <c r="C14012" s="82" t="s">
        <v>7240</v>
      </c>
    </row>
    <row r="14013" spans="1:3" ht="11.5" hidden="1" x14ac:dyDescent="0.25">
      <c r="A14013" s="85">
        <v>25428832</v>
      </c>
      <c r="B14013" s="84" t="s">
        <v>19075</v>
      </c>
    </row>
    <row r="14014" spans="1:3" ht="11.5" x14ac:dyDescent="0.25">
      <c r="A14014" s="85">
        <v>25575996</v>
      </c>
      <c r="B14014" s="84" t="s">
        <v>7241</v>
      </c>
      <c r="C14014" s="82" t="s">
        <v>7242</v>
      </c>
    </row>
    <row r="14015" spans="1:3" ht="11.5" x14ac:dyDescent="0.25">
      <c r="A14015" s="85">
        <v>25575987</v>
      </c>
      <c r="B14015" s="84" t="s">
        <v>7243</v>
      </c>
      <c r="C14015" s="82" t="s">
        <v>7244</v>
      </c>
    </row>
    <row r="14016" spans="1:3" ht="11.5" x14ac:dyDescent="0.25">
      <c r="A14016" s="85">
        <v>25575989</v>
      </c>
      <c r="B14016" s="84" t="s">
        <v>26486</v>
      </c>
      <c r="C14016" s="82" t="s">
        <v>7245</v>
      </c>
    </row>
    <row r="14017" spans="1:3" ht="11.5" x14ac:dyDescent="0.25">
      <c r="A14017" s="85">
        <v>25574353</v>
      </c>
      <c r="B14017" s="84" t="s">
        <v>7246</v>
      </c>
      <c r="C14017" s="82" t="s">
        <v>7247</v>
      </c>
    </row>
    <row r="14018" spans="1:3" ht="11.5" x14ac:dyDescent="0.25">
      <c r="A14018" s="85">
        <v>25575983</v>
      </c>
      <c r="B14018" s="84" t="s">
        <v>7248</v>
      </c>
      <c r="C14018" s="82" t="s">
        <v>7249</v>
      </c>
    </row>
    <row r="14019" spans="1:3" ht="11.5" x14ac:dyDescent="0.25">
      <c r="A14019" s="85">
        <v>25575990</v>
      </c>
      <c r="B14019" s="84" t="s">
        <v>7250</v>
      </c>
      <c r="C14019" s="82" t="s">
        <v>7251</v>
      </c>
    </row>
    <row r="14020" spans="1:3" ht="11.5" x14ac:dyDescent="0.25">
      <c r="A14020" s="85">
        <v>25485453</v>
      </c>
      <c r="B14020" s="84" t="s">
        <v>7252</v>
      </c>
      <c r="C14020" s="82" t="s">
        <v>7253</v>
      </c>
    </row>
    <row r="14021" spans="1:3" ht="11.5" x14ac:dyDescent="0.25">
      <c r="A14021" s="85">
        <v>25485450</v>
      </c>
      <c r="B14021" s="84" t="s">
        <v>7254</v>
      </c>
      <c r="C14021" s="82" t="s">
        <v>7255</v>
      </c>
    </row>
    <row r="14022" spans="1:3" ht="11.5" hidden="1" x14ac:dyDescent="0.25">
      <c r="A14022" s="85">
        <v>27133773</v>
      </c>
      <c r="B14022" s="84" t="s">
        <v>19076</v>
      </c>
    </row>
    <row r="14023" spans="1:3" ht="11.5" x14ac:dyDescent="0.25">
      <c r="A14023" s="85">
        <v>25453284</v>
      </c>
      <c r="B14023" s="84" t="s">
        <v>7256</v>
      </c>
      <c r="C14023" s="82" t="s">
        <v>7257</v>
      </c>
    </row>
    <row r="14024" spans="1:3" ht="11.5" x14ac:dyDescent="0.25">
      <c r="A14024" s="85">
        <v>25575992</v>
      </c>
      <c r="B14024" s="84" t="s">
        <v>7258</v>
      </c>
      <c r="C14024" s="82" t="s">
        <v>7259</v>
      </c>
    </row>
    <row r="14025" spans="1:3" ht="11.5" x14ac:dyDescent="0.25">
      <c r="A14025" s="85">
        <v>25575998</v>
      </c>
      <c r="B14025" s="84" t="s">
        <v>7260</v>
      </c>
      <c r="C14025" s="82" t="s">
        <v>7261</v>
      </c>
    </row>
    <row r="14026" spans="1:3" ht="11.5" x14ac:dyDescent="0.25">
      <c r="A14026" s="85">
        <v>25466962</v>
      </c>
      <c r="B14026" s="84" t="s">
        <v>7262</v>
      </c>
      <c r="C14026" s="82" t="s">
        <v>7263</v>
      </c>
    </row>
    <row r="14027" spans="1:3" ht="11.5" hidden="1" x14ac:dyDescent="0.25">
      <c r="A14027" s="85">
        <v>27017999</v>
      </c>
      <c r="B14027" s="84" t="s">
        <v>19077</v>
      </c>
    </row>
    <row r="14028" spans="1:3" ht="11.5" hidden="1" x14ac:dyDescent="0.25">
      <c r="A14028" s="85">
        <v>25100664</v>
      </c>
      <c r="B14028" s="84" t="s">
        <v>19078</v>
      </c>
    </row>
    <row r="14029" spans="1:3" ht="11.5" hidden="1" x14ac:dyDescent="0.25">
      <c r="A14029" s="85">
        <v>25124845</v>
      </c>
      <c r="B14029" s="84" t="s">
        <v>19079</v>
      </c>
    </row>
    <row r="14030" spans="1:3" ht="11.5" hidden="1" x14ac:dyDescent="0.25">
      <c r="A14030" s="85">
        <v>25133752</v>
      </c>
      <c r="B14030" s="84" t="s">
        <v>19080</v>
      </c>
    </row>
    <row r="14031" spans="1:3" ht="11.5" hidden="1" x14ac:dyDescent="0.25">
      <c r="A14031" s="85">
        <v>25192372</v>
      </c>
      <c r="B14031" s="84" t="s">
        <v>19081</v>
      </c>
    </row>
    <row r="14032" spans="1:3" ht="11.5" hidden="1" x14ac:dyDescent="0.25">
      <c r="A14032" s="85">
        <v>25459806</v>
      </c>
      <c r="B14032" s="84" t="s">
        <v>19082</v>
      </c>
    </row>
    <row r="14033" spans="1:2" ht="11.5" hidden="1" x14ac:dyDescent="0.25">
      <c r="A14033" s="85">
        <v>27037560</v>
      </c>
      <c r="B14033" s="84" t="s">
        <v>19083</v>
      </c>
    </row>
    <row r="14034" spans="1:2" ht="11.5" hidden="1" x14ac:dyDescent="0.25">
      <c r="A14034" s="85">
        <v>25428208</v>
      </c>
      <c r="B14034" s="84" t="s">
        <v>19084</v>
      </c>
    </row>
    <row r="14035" spans="1:2" ht="11.5" hidden="1" x14ac:dyDescent="0.25">
      <c r="A14035" s="85">
        <v>25081667</v>
      </c>
      <c r="B14035" s="84" t="s">
        <v>19085</v>
      </c>
    </row>
    <row r="14036" spans="1:2" ht="11.5" hidden="1" x14ac:dyDescent="0.25">
      <c r="A14036" s="85">
        <v>25132260</v>
      </c>
      <c r="B14036" s="84" t="s">
        <v>19086</v>
      </c>
    </row>
    <row r="14037" spans="1:2" ht="11.5" hidden="1" x14ac:dyDescent="0.25">
      <c r="A14037" s="85">
        <v>27002904</v>
      </c>
      <c r="B14037" s="84" t="s">
        <v>19087</v>
      </c>
    </row>
    <row r="14038" spans="1:2" ht="11.5" hidden="1" x14ac:dyDescent="0.25">
      <c r="A14038" s="85">
        <v>25051613</v>
      </c>
      <c r="B14038" s="84" t="s">
        <v>19088</v>
      </c>
    </row>
    <row r="14039" spans="1:2" ht="11.5" hidden="1" x14ac:dyDescent="0.25">
      <c r="A14039" s="85">
        <v>27004059</v>
      </c>
      <c r="B14039" s="84" t="s">
        <v>19089</v>
      </c>
    </row>
    <row r="14040" spans="1:2" ht="11.5" hidden="1" x14ac:dyDescent="0.25">
      <c r="A14040" s="85">
        <v>25132264</v>
      </c>
      <c r="B14040" s="84" t="s">
        <v>19090</v>
      </c>
    </row>
    <row r="14041" spans="1:2" ht="11.5" hidden="1" x14ac:dyDescent="0.25">
      <c r="A14041" s="85">
        <v>25476032</v>
      </c>
      <c r="B14041" s="84" t="s">
        <v>19091</v>
      </c>
    </row>
    <row r="14042" spans="1:2" ht="11.5" hidden="1" x14ac:dyDescent="0.25">
      <c r="A14042" s="85">
        <v>27004525</v>
      </c>
      <c r="B14042" s="84" t="s">
        <v>19092</v>
      </c>
    </row>
    <row r="14043" spans="1:2" ht="11.5" hidden="1" x14ac:dyDescent="0.25">
      <c r="A14043" s="85">
        <v>25075921</v>
      </c>
      <c r="B14043" s="84" t="s">
        <v>19093</v>
      </c>
    </row>
    <row r="14044" spans="1:2" ht="11.5" hidden="1" x14ac:dyDescent="0.25">
      <c r="A14044" s="85">
        <v>25075881</v>
      </c>
      <c r="B14044" s="84" t="s">
        <v>19094</v>
      </c>
    </row>
    <row r="14045" spans="1:2" ht="11.5" hidden="1" x14ac:dyDescent="0.25">
      <c r="A14045" s="85">
        <v>25132297</v>
      </c>
      <c r="B14045" s="84" t="s">
        <v>19095</v>
      </c>
    </row>
    <row r="14046" spans="1:2" ht="11.5" hidden="1" x14ac:dyDescent="0.25">
      <c r="A14046" s="85">
        <v>27009431</v>
      </c>
      <c r="B14046" s="84" t="s">
        <v>19096</v>
      </c>
    </row>
    <row r="14047" spans="1:2" ht="11.5" hidden="1" x14ac:dyDescent="0.25">
      <c r="A14047" s="85">
        <v>25468867</v>
      </c>
      <c r="B14047" s="84" t="s">
        <v>19097</v>
      </c>
    </row>
    <row r="14048" spans="1:2" ht="11.5" hidden="1" x14ac:dyDescent="0.25">
      <c r="A14048" s="85">
        <v>25153373</v>
      </c>
      <c r="B14048" s="84" t="s">
        <v>19098</v>
      </c>
    </row>
    <row r="14049" spans="1:3" ht="11.5" hidden="1" x14ac:dyDescent="0.25">
      <c r="A14049" s="85">
        <v>27004369</v>
      </c>
      <c r="B14049" s="84" t="s">
        <v>19099</v>
      </c>
    </row>
    <row r="14050" spans="1:3" ht="11.5" x14ac:dyDescent="0.25">
      <c r="A14050" s="85">
        <v>25575925</v>
      </c>
      <c r="B14050" s="84" t="s">
        <v>26498</v>
      </c>
      <c r="C14050" s="82" t="s">
        <v>7265</v>
      </c>
    </row>
    <row r="14051" spans="1:3" ht="11.5" hidden="1" x14ac:dyDescent="0.25">
      <c r="A14051" s="85">
        <v>25476468</v>
      </c>
      <c r="B14051" s="84" t="s">
        <v>19100</v>
      </c>
    </row>
    <row r="14052" spans="1:3" ht="11.5" hidden="1" x14ac:dyDescent="0.25">
      <c r="A14052" s="85">
        <v>27013907</v>
      </c>
      <c r="B14052" s="84" t="s">
        <v>19101</v>
      </c>
    </row>
    <row r="14053" spans="1:3" ht="11.5" hidden="1" x14ac:dyDescent="0.25">
      <c r="A14053" s="85">
        <v>27001123</v>
      </c>
      <c r="B14053" s="84" t="s">
        <v>19102</v>
      </c>
    </row>
    <row r="14054" spans="1:3" ht="11.5" hidden="1" x14ac:dyDescent="0.25">
      <c r="A14054" s="85">
        <v>25576762</v>
      </c>
      <c r="B14054" s="84" t="s">
        <v>19103</v>
      </c>
    </row>
    <row r="14055" spans="1:3" ht="11.5" hidden="1" x14ac:dyDescent="0.25">
      <c r="A14055" s="85">
        <v>25094513</v>
      </c>
      <c r="B14055" s="84" t="s">
        <v>19104</v>
      </c>
    </row>
    <row r="14056" spans="1:3" ht="11.5" hidden="1" x14ac:dyDescent="0.25">
      <c r="A14056" s="85">
        <v>25132674</v>
      </c>
      <c r="B14056" s="84" t="s">
        <v>19105</v>
      </c>
    </row>
    <row r="14057" spans="1:3" ht="11.5" hidden="1" x14ac:dyDescent="0.25">
      <c r="A14057" s="85">
        <v>25132695</v>
      </c>
      <c r="B14057" s="84" t="s">
        <v>19106</v>
      </c>
    </row>
    <row r="14058" spans="1:3" ht="11.5" hidden="1" x14ac:dyDescent="0.25">
      <c r="A14058" s="85">
        <v>27033066</v>
      </c>
      <c r="B14058" s="84" t="s">
        <v>19107</v>
      </c>
    </row>
    <row r="14059" spans="1:3" ht="11.5" hidden="1" x14ac:dyDescent="0.25">
      <c r="A14059" s="85">
        <v>25132747</v>
      </c>
      <c r="B14059" s="84" t="s">
        <v>19108</v>
      </c>
    </row>
    <row r="14060" spans="1:3" ht="11.5" hidden="1" x14ac:dyDescent="0.25">
      <c r="A14060" s="85">
        <v>25459836</v>
      </c>
      <c r="B14060" s="84" t="s">
        <v>19109</v>
      </c>
    </row>
    <row r="14061" spans="1:3" ht="11.5" hidden="1" x14ac:dyDescent="0.25">
      <c r="A14061" s="85">
        <v>25576242</v>
      </c>
      <c r="B14061" s="84" t="s">
        <v>19110</v>
      </c>
    </row>
    <row r="14062" spans="1:3" ht="11.5" hidden="1" x14ac:dyDescent="0.25">
      <c r="A14062" s="85">
        <v>25053389</v>
      </c>
      <c r="B14062" s="84" t="s">
        <v>19111</v>
      </c>
    </row>
    <row r="14063" spans="1:3" ht="11.5" hidden="1" x14ac:dyDescent="0.25">
      <c r="A14063" s="85">
        <v>25069213</v>
      </c>
      <c r="B14063" s="84" t="s">
        <v>19112</v>
      </c>
    </row>
    <row r="14064" spans="1:3" ht="11.5" hidden="1" x14ac:dyDescent="0.25">
      <c r="A14064" s="85">
        <v>25478065</v>
      </c>
      <c r="B14064" s="84" t="s">
        <v>19113</v>
      </c>
    </row>
    <row r="14065" spans="1:3" ht="11.5" hidden="1" x14ac:dyDescent="0.25">
      <c r="A14065" s="85">
        <v>25075882</v>
      </c>
      <c r="B14065" s="84" t="s">
        <v>19114</v>
      </c>
    </row>
    <row r="14066" spans="1:3" ht="11.5" hidden="1" x14ac:dyDescent="0.25">
      <c r="A14066" s="85">
        <v>27004080</v>
      </c>
      <c r="B14066" s="84" t="s">
        <v>19115</v>
      </c>
    </row>
    <row r="14067" spans="1:3" ht="11.5" hidden="1" x14ac:dyDescent="0.25">
      <c r="A14067" s="85">
        <v>843601</v>
      </c>
      <c r="B14067" s="84" t="s">
        <v>19116</v>
      </c>
    </row>
    <row r="14068" spans="1:3" ht="11.5" hidden="1" x14ac:dyDescent="0.25">
      <c r="A14068" s="85">
        <v>27004082</v>
      </c>
      <c r="B14068" s="84" t="s">
        <v>19117</v>
      </c>
    </row>
    <row r="14069" spans="1:3" ht="11.5" hidden="1" x14ac:dyDescent="0.25">
      <c r="A14069" s="85">
        <v>25132243</v>
      </c>
      <c r="B14069" s="84" t="s">
        <v>19118</v>
      </c>
    </row>
    <row r="14070" spans="1:3" ht="11.5" hidden="1" x14ac:dyDescent="0.25">
      <c r="A14070" s="85">
        <v>27000316</v>
      </c>
      <c r="B14070" s="84" t="s">
        <v>19119</v>
      </c>
    </row>
    <row r="14071" spans="1:3" ht="11.5" hidden="1" x14ac:dyDescent="0.25">
      <c r="A14071" s="85">
        <v>25075883</v>
      </c>
      <c r="B14071" s="84" t="s">
        <v>19120</v>
      </c>
    </row>
    <row r="14072" spans="1:3" ht="11.5" x14ac:dyDescent="0.25">
      <c r="A14072" s="85">
        <v>25468722</v>
      </c>
      <c r="B14072" s="84" t="s">
        <v>7266</v>
      </c>
      <c r="C14072" s="82" t="s">
        <v>7267</v>
      </c>
    </row>
    <row r="14073" spans="1:3" ht="11.5" hidden="1" x14ac:dyDescent="0.25">
      <c r="A14073" s="85">
        <v>25127829</v>
      </c>
      <c r="B14073" s="84" t="s">
        <v>19121</v>
      </c>
    </row>
    <row r="14074" spans="1:3" ht="11.5" hidden="1" x14ac:dyDescent="0.25">
      <c r="A14074" s="85">
        <v>831867</v>
      </c>
      <c r="B14074" s="84" t="s">
        <v>19122</v>
      </c>
    </row>
    <row r="14075" spans="1:3" ht="11.5" hidden="1" x14ac:dyDescent="0.25">
      <c r="A14075" s="85">
        <v>25067406</v>
      </c>
      <c r="B14075" s="84" t="s">
        <v>19123</v>
      </c>
    </row>
    <row r="14076" spans="1:3" ht="11.5" hidden="1" x14ac:dyDescent="0.25">
      <c r="A14076" s="85">
        <v>27004349</v>
      </c>
      <c r="B14076" s="84" t="s">
        <v>19124</v>
      </c>
    </row>
    <row r="14077" spans="1:3" ht="11.5" hidden="1" x14ac:dyDescent="0.25">
      <c r="A14077" s="85">
        <v>25575320</v>
      </c>
      <c r="B14077" s="84" t="s">
        <v>19125</v>
      </c>
    </row>
    <row r="14078" spans="1:3" ht="11.5" hidden="1" x14ac:dyDescent="0.25">
      <c r="A14078" s="85">
        <v>25473658</v>
      </c>
      <c r="B14078" s="84" t="s">
        <v>19126</v>
      </c>
    </row>
    <row r="14079" spans="1:3" ht="11.5" hidden="1" x14ac:dyDescent="0.25">
      <c r="A14079" s="85">
        <v>27002906</v>
      </c>
      <c r="B14079" s="84" t="s">
        <v>19127</v>
      </c>
    </row>
    <row r="14080" spans="1:3" ht="11.5" hidden="1" x14ac:dyDescent="0.25">
      <c r="A14080" s="85">
        <v>27188946</v>
      </c>
      <c r="B14080" s="84" t="s">
        <v>19128</v>
      </c>
    </row>
    <row r="14081" spans="1:3" ht="11.5" hidden="1" x14ac:dyDescent="0.25">
      <c r="A14081" s="85">
        <v>25070895</v>
      </c>
      <c r="B14081" s="84" t="s">
        <v>26465</v>
      </c>
    </row>
    <row r="14082" spans="1:3" ht="11.5" x14ac:dyDescent="0.25">
      <c r="A14082" s="85">
        <v>25575970</v>
      </c>
      <c r="B14082" s="84" t="s">
        <v>7268</v>
      </c>
      <c r="C14082" s="82" t="s">
        <v>7269</v>
      </c>
    </row>
    <row r="14083" spans="1:3" ht="11.5" x14ac:dyDescent="0.25">
      <c r="A14083" s="85">
        <v>25574095</v>
      </c>
      <c r="B14083" s="84" t="s">
        <v>7270</v>
      </c>
      <c r="C14083" s="82" t="s">
        <v>7271</v>
      </c>
    </row>
    <row r="14084" spans="1:3" ht="11.5" hidden="1" x14ac:dyDescent="0.25">
      <c r="A14084" s="85">
        <v>25165575</v>
      </c>
      <c r="B14084" s="84" t="s">
        <v>19129</v>
      </c>
    </row>
    <row r="14085" spans="1:3" ht="11.5" hidden="1" x14ac:dyDescent="0.25">
      <c r="A14085" s="85">
        <v>27045111</v>
      </c>
      <c r="B14085" s="84" t="s">
        <v>19130</v>
      </c>
    </row>
    <row r="14086" spans="1:3" ht="11.5" hidden="1" x14ac:dyDescent="0.25">
      <c r="A14086" s="85">
        <v>25132597</v>
      </c>
      <c r="B14086" s="84" t="s">
        <v>19131</v>
      </c>
    </row>
    <row r="14087" spans="1:3" ht="11.5" hidden="1" x14ac:dyDescent="0.25">
      <c r="A14087" s="85">
        <v>25132658</v>
      </c>
      <c r="B14087" s="84" t="s">
        <v>19132</v>
      </c>
    </row>
    <row r="14088" spans="1:3" ht="11.5" hidden="1" x14ac:dyDescent="0.25">
      <c r="A14088" s="85">
        <v>25279501</v>
      </c>
      <c r="B14088" s="84" t="s">
        <v>26466</v>
      </c>
    </row>
    <row r="14089" spans="1:3" ht="11.5" hidden="1" x14ac:dyDescent="0.25">
      <c r="A14089" s="85">
        <v>27139499</v>
      </c>
      <c r="B14089" s="84" t="s">
        <v>19133</v>
      </c>
    </row>
    <row r="14090" spans="1:3" ht="11.5" x14ac:dyDescent="0.25">
      <c r="A14090" s="85">
        <v>25472599</v>
      </c>
      <c r="B14090" s="84" t="s">
        <v>7272</v>
      </c>
      <c r="C14090" s="82" t="s">
        <v>7271</v>
      </c>
    </row>
    <row r="14091" spans="1:3" ht="11.5" hidden="1" x14ac:dyDescent="0.25">
      <c r="A14091" s="85">
        <v>27139958</v>
      </c>
      <c r="B14091" s="84" t="s">
        <v>19134</v>
      </c>
    </row>
    <row r="14092" spans="1:3" ht="11.5" hidden="1" x14ac:dyDescent="0.25">
      <c r="A14092" s="85">
        <v>27139468</v>
      </c>
      <c r="B14092" s="84" t="s">
        <v>19135</v>
      </c>
    </row>
    <row r="14093" spans="1:3" ht="11.5" hidden="1" x14ac:dyDescent="0.25">
      <c r="A14093" s="85">
        <v>25050924</v>
      </c>
      <c r="B14093" s="84" t="s">
        <v>19136</v>
      </c>
    </row>
    <row r="14094" spans="1:3" ht="11.5" hidden="1" x14ac:dyDescent="0.25">
      <c r="A14094" s="85">
        <v>27139446</v>
      </c>
      <c r="B14094" s="84" t="s">
        <v>19137</v>
      </c>
    </row>
    <row r="14095" spans="1:3" ht="11.5" hidden="1" x14ac:dyDescent="0.25">
      <c r="A14095" s="85">
        <v>27139558</v>
      </c>
      <c r="B14095" s="84" t="s">
        <v>19138</v>
      </c>
    </row>
    <row r="14096" spans="1:3" ht="11.5" hidden="1" x14ac:dyDescent="0.25">
      <c r="A14096" s="85">
        <v>27139488</v>
      </c>
      <c r="B14096" s="84" t="s">
        <v>19139</v>
      </c>
    </row>
    <row r="14097" spans="1:2" ht="11.5" hidden="1" x14ac:dyDescent="0.25">
      <c r="A14097" s="85">
        <v>27139785</v>
      </c>
      <c r="B14097" s="84" t="s">
        <v>19140</v>
      </c>
    </row>
    <row r="14098" spans="1:2" ht="11.5" hidden="1" x14ac:dyDescent="0.25">
      <c r="A14098" s="85">
        <v>27139645</v>
      </c>
      <c r="B14098" s="84" t="s">
        <v>19141</v>
      </c>
    </row>
    <row r="14099" spans="1:2" ht="11.5" hidden="1" x14ac:dyDescent="0.25">
      <c r="A14099" s="85">
        <v>27139711</v>
      </c>
      <c r="B14099" s="84" t="s">
        <v>19142</v>
      </c>
    </row>
    <row r="14100" spans="1:2" ht="11.5" hidden="1" x14ac:dyDescent="0.25">
      <c r="A14100" s="85">
        <v>27139842</v>
      </c>
      <c r="B14100" s="84" t="s">
        <v>19143</v>
      </c>
    </row>
    <row r="14101" spans="1:2" ht="11.5" hidden="1" x14ac:dyDescent="0.25">
      <c r="A14101" s="85">
        <v>27139959</v>
      </c>
      <c r="B14101" s="84" t="s">
        <v>19144</v>
      </c>
    </row>
    <row r="14102" spans="1:2" ht="11.5" hidden="1" x14ac:dyDescent="0.25">
      <c r="A14102" s="85">
        <v>27139646</v>
      </c>
      <c r="B14102" s="84" t="s">
        <v>19145</v>
      </c>
    </row>
    <row r="14103" spans="1:2" ht="11.5" hidden="1" x14ac:dyDescent="0.25">
      <c r="A14103" s="85">
        <v>27139735</v>
      </c>
      <c r="B14103" s="84" t="s">
        <v>19146</v>
      </c>
    </row>
    <row r="14104" spans="1:2" ht="11.5" hidden="1" x14ac:dyDescent="0.25">
      <c r="A14104" s="85">
        <v>27139678</v>
      </c>
      <c r="B14104" s="84" t="s">
        <v>19147</v>
      </c>
    </row>
    <row r="14105" spans="1:2" ht="11.5" hidden="1" x14ac:dyDescent="0.25">
      <c r="A14105" s="85">
        <v>27139700</v>
      </c>
      <c r="B14105" s="84" t="s">
        <v>19148</v>
      </c>
    </row>
    <row r="14106" spans="1:2" ht="11.5" hidden="1" x14ac:dyDescent="0.25">
      <c r="A14106" s="85">
        <v>27139725</v>
      </c>
      <c r="B14106" s="84" t="s">
        <v>19149</v>
      </c>
    </row>
    <row r="14107" spans="1:2" ht="11.5" hidden="1" x14ac:dyDescent="0.25">
      <c r="A14107" s="85">
        <v>27139641</v>
      </c>
      <c r="B14107" s="84" t="s">
        <v>19150</v>
      </c>
    </row>
    <row r="14108" spans="1:2" ht="11.5" hidden="1" x14ac:dyDescent="0.25">
      <c r="A14108" s="85">
        <v>27139734</v>
      </c>
      <c r="B14108" s="84" t="s">
        <v>19151</v>
      </c>
    </row>
    <row r="14109" spans="1:2" ht="11.5" hidden="1" x14ac:dyDescent="0.25">
      <c r="A14109" s="85">
        <v>27139580</v>
      </c>
      <c r="B14109" s="84" t="s">
        <v>19152</v>
      </c>
    </row>
    <row r="14110" spans="1:2" ht="11.5" hidden="1" x14ac:dyDescent="0.25">
      <c r="A14110" s="85">
        <v>27139526</v>
      </c>
      <c r="B14110" s="84" t="s">
        <v>19153</v>
      </c>
    </row>
    <row r="14111" spans="1:2" ht="11.5" hidden="1" x14ac:dyDescent="0.25">
      <c r="A14111" s="85">
        <v>27097002</v>
      </c>
      <c r="B14111" s="84" t="s">
        <v>19154</v>
      </c>
    </row>
    <row r="14112" spans="1:2" ht="11.5" hidden="1" x14ac:dyDescent="0.25">
      <c r="A14112" s="85">
        <v>25069216</v>
      </c>
      <c r="B14112" s="84" t="s">
        <v>19155</v>
      </c>
    </row>
    <row r="14113" spans="1:3" ht="11.5" hidden="1" x14ac:dyDescent="0.25">
      <c r="A14113" s="85">
        <v>27139437</v>
      </c>
      <c r="B14113" s="84" t="s">
        <v>19156</v>
      </c>
    </row>
    <row r="14114" spans="1:3" ht="11.5" hidden="1" x14ac:dyDescent="0.25">
      <c r="A14114" s="85">
        <v>27139749</v>
      </c>
      <c r="B14114" s="84" t="s">
        <v>19157</v>
      </c>
    </row>
    <row r="14115" spans="1:3" ht="11.5" x14ac:dyDescent="0.25">
      <c r="A14115" s="85">
        <v>27101147</v>
      </c>
      <c r="B14115" s="84" t="s">
        <v>7273</v>
      </c>
      <c r="C14115" s="82" t="s">
        <v>7271</v>
      </c>
    </row>
    <row r="14116" spans="1:3" ht="11.5" hidden="1" x14ac:dyDescent="0.25">
      <c r="A14116" s="85">
        <v>25400089</v>
      </c>
      <c r="B14116" s="84" t="s">
        <v>19158</v>
      </c>
    </row>
    <row r="14117" spans="1:3" ht="11.5" hidden="1" x14ac:dyDescent="0.25">
      <c r="A14117" s="85">
        <v>25016627</v>
      </c>
      <c r="B14117" s="84" t="s">
        <v>19159</v>
      </c>
    </row>
    <row r="14118" spans="1:3" ht="11.5" hidden="1" x14ac:dyDescent="0.25">
      <c r="A14118" s="85">
        <v>27139791</v>
      </c>
      <c r="B14118" s="84" t="s">
        <v>19160</v>
      </c>
    </row>
    <row r="14119" spans="1:3" ht="11.5" hidden="1" x14ac:dyDescent="0.25">
      <c r="A14119" s="85">
        <v>27139704</v>
      </c>
      <c r="B14119" s="84" t="s">
        <v>19161</v>
      </c>
    </row>
    <row r="14120" spans="1:3" ht="11.5" hidden="1" x14ac:dyDescent="0.25">
      <c r="A14120" s="85">
        <v>27157168</v>
      </c>
      <c r="B14120" s="84" t="s">
        <v>19162</v>
      </c>
    </row>
    <row r="14121" spans="1:3" ht="11.5" hidden="1" x14ac:dyDescent="0.25">
      <c r="A14121" s="85">
        <v>25132814</v>
      </c>
      <c r="B14121" s="84" t="s">
        <v>19163</v>
      </c>
    </row>
    <row r="14122" spans="1:3" ht="11.5" hidden="1" x14ac:dyDescent="0.25">
      <c r="A14122" s="85">
        <v>27187171</v>
      </c>
      <c r="B14122" s="84" t="s">
        <v>19164</v>
      </c>
    </row>
    <row r="14123" spans="1:3" ht="11.5" hidden="1" x14ac:dyDescent="0.25">
      <c r="A14123" s="85">
        <v>27187328</v>
      </c>
      <c r="B14123" s="84" t="s">
        <v>19165</v>
      </c>
    </row>
    <row r="14124" spans="1:3" ht="11.5" hidden="1" x14ac:dyDescent="0.25">
      <c r="A14124" s="85">
        <v>27187360</v>
      </c>
      <c r="B14124" s="84" t="s">
        <v>19166</v>
      </c>
    </row>
    <row r="14125" spans="1:3" ht="11.5" hidden="1" x14ac:dyDescent="0.25">
      <c r="A14125" s="85">
        <v>27193525</v>
      </c>
      <c r="B14125" s="84" t="s">
        <v>19167</v>
      </c>
    </row>
    <row r="14126" spans="1:3" ht="11.5" x14ac:dyDescent="0.25">
      <c r="A14126" s="85">
        <v>25575966</v>
      </c>
      <c r="B14126" s="84" t="s">
        <v>7274</v>
      </c>
      <c r="C14126" s="82" t="s">
        <v>7271</v>
      </c>
    </row>
    <row r="14127" spans="1:3" ht="11.5" x14ac:dyDescent="0.25">
      <c r="A14127" s="85">
        <v>27132786</v>
      </c>
      <c r="B14127" s="84" t="s">
        <v>7275</v>
      </c>
      <c r="C14127" s="82" t="s">
        <v>7276</v>
      </c>
    </row>
    <row r="14128" spans="1:3" ht="11.5" hidden="1" x14ac:dyDescent="0.25">
      <c r="A14128" s="85">
        <v>9020912</v>
      </c>
      <c r="B14128" s="84" t="s">
        <v>19168</v>
      </c>
    </row>
    <row r="14129" spans="1:3" ht="11.5" hidden="1" x14ac:dyDescent="0.25">
      <c r="A14129" s="85">
        <v>841447</v>
      </c>
      <c r="B14129" s="84" t="s">
        <v>19169</v>
      </c>
    </row>
    <row r="14130" spans="1:3" ht="11.5" hidden="1" x14ac:dyDescent="0.25">
      <c r="A14130" s="85">
        <v>27188630</v>
      </c>
      <c r="B14130" s="84" t="s">
        <v>19170</v>
      </c>
    </row>
    <row r="14131" spans="1:3" ht="11.5" hidden="1" x14ac:dyDescent="0.25">
      <c r="A14131" s="85">
        <v>27187027</v>
      </c>
      <c r="B14131" s="84" t="s">
        <v>19171</v>
      </c>
    </row>
    <row r="14132" spans="1:3" ht="11.5" hidden="1" x14ac:dyDescent="0.25">
      <c r="A14132" s="85">
        <v>27187052</v>
      </c>
      <c r="B14132" s="84" t="s">
        <v>19172</v>
      </c>
    </row>
    <row r="14133" spans="1:3" ht="11.5" hidden="1" x14ac:dyDescent="0.25">
      <c r="A14133" s="85">
        <v>27187127</v>
      </c>
      <c r="B14133" s="84" t="s">
        <v>19173</v>
      </c>
    </row>
    <row r="14134" spans="1:3" ht="11.5" hidden="1" x14ac:dyDescent="0.25">
      <c r="A14134" s="85">
        <v>27186810</v>
      </c>
      <c r="B14134" s="84" t="s">
        <v>19174</v>
      </c>
    </row>
    <row r="14135" spans="1:3" ht="11.5" x14ac:dyDescent="0.25">
      <c r="A14135" s="85">
        <v>25574951</v>
      </c>
      <c r="B14135" s="84" t="s">
        <v>7277</v>
      </c>
      <c r="C14135" s="82" t="s">
        <v>7278</v>
      </c>
    </row>
    <row r="14136" spans="1:3" ht="11.5" hidden="1" x14ac:dyDescent="0.25">
      <c r="A14136" s="85">
        <v>25443953</v>
      </c>
      <c r="B14136" s="84" t="s">
        <v>19175</v>
      </c>
    </row>
    <row r="14137" spans="1:3" ht="11.5" x14ac:dyDescent="0.25">
      <c r="A14137" s="85">
        <v>27127273</v>
      </c>
      <c r="B14137" s="84" t="s">
        <v>7279</v>
      </c>
      <c r="C14137" s="82" t="s">
        <v>7280</v>
      </c>
    </row>
    <row r="14138" spans="1:3" ht="11.5" hidden="1" x14ac:dyDescent="0.25">
      <c r="A14138" s="85">
        <v>27197017</v>
      </c>
      <c r="B14138" s="84" t="s">
        <v>19176</v>
      </c>
    </row>
    <row r="14139" spans="1:3" ht="11.5" hidden="1" x14ac:dyDescent="0.25">
      <c r="A14139" s="85">
        <v>27197021</v>
      </c>
      <c r="B14139" s="84" t="s">
        <v>19177</v>
      </c>
    </row>
    <row r="14140" spans="1:3" ht="11.5" x14ac:dyDescent="0.25">
      <c r="A14140" s="85">
        <v>27106434</v>
      </c>
      <c r="B14140" s="84" t="s">
        <v>7281</v>
      </c>
      <c r="C14140" s="82" t="s">
        <v>7280</v>
      </c>
    </row>
    <row r="14141" spans="1:3" ht="11.5" hidden="1" x14ac:dyDescent="0.25">
      <c r="A14141" s="85">
        <v>25460444</v>
      </c>
      <c r="B14141" s="84" t="s">
        <v>19178</v>
      </c>
    </row>
    <row r="14142" spans="1:3" ht="11.5" x14ac:dyDescent="0.25">
      <c r="A14142" s="85">
        <v>25582103</v>
      </c>
      <c r="B14142" s="84" t="s">
        <v>7282</v>
      </c>
      <c r="C14142" s="82" t="s">
        <v>7283</v>
      </c>
    </row>
    <row r="14143" spans="1:3" ht="11.5" x14ac:dyDescent="0.25">
      <c r="A14143" s="85">
        <v>25301352</v>
      </c>
      <c r="B14143" s="84" t="s">
        <v>7284</v>
      </c>
      <c r="C14143" s="82" t="s">
        <v>7283</v>
      </c>
    </row>
    <row r="14144" spans="1:3" ht="11.5" x14ac:dyDescent="0.25">
      <c r="A14144" s="85">
        <v>27068068</v>
      </c>
      <c r="B14144" s="84" t="s">
        <v>7285</v>
      </c>
      <c r="C14144" s="82" t="s">
        <v>7286</v>
      </c>
    </row>
    <row r="14145" spans="1:3" ht="11.5" hidden="1" x14ac:dyDescent="0.25">
      <c r="A14145" s="85">
        <v>27197024</v>
      </c>
      <c r="B14145" s="84" t="s">
        <v>19179</v>
      </c>
    </row>
    <row r="14146" spans="1:3" ht="11.5" hidden="1" x14ac:dyDescent="0.25">
      <c r="A14146" s="85">
        <v>27184460</v>
      </c>
      <c r="B14146" s="84" t="s">
        <v>19180</v>
      </c>
    </row>
    <row r="14147" spans="1:3" ht="11.5" hidden="1" x14ac:dyDescent="0.25">
      <c r="A14147" s="85">
        <v>27177030</v>
      </c>
      <c r="B14147" s="84" t="s">
        <v>19181</v>
      </c>
    </row>
    <row r="14148" spans="1:3" ht="11.5" x14ac:dyDescent="0.25">
      <c r="A14148" s="85">
        <v>25572553</v>
      </c>
      <c r="B14148" s="84" t="s">
        <v>7287</v>
      </c>
      <c r="C14148" s="82" t="s">
        <v>7286</v>
      </c>
    </row>
    <row r="14149" spans="1:3" ht="11.5" x14ac:dyDescent="0.25">
      <c r="A14149" s="85">
        <v>25569691</v>
      </c>
      <c r="B14149" s="84" t="s">
        <v>7288</v>
      </c>
      <c r="C14149" s="82" t="s">
        <v>7286</v>
      </c>
    </row>
    <row r="14150" spans="1:3" ht="11.5" x14ac:dyDescent="0.25">
      <c r="A14150" s="85">
        <v>25574130</v>
      </c>
      <c r="B14150" s="84" t="s">
        <v>7289</v>
      </c>
      <c r="C14150" s="82" t="s">
        <v>7286</v>
      </c>
    </row>
    <row r="14151" spans="1:3" ht="11.5" x14ac:dyDescent="0.25">
      <c r="A14151" s="85">
        <v>25577030</v>
      </c>
      <c r="B14151" s="84" t="s">
        <v>7290</v>
      </c>
      <c r="C14151" s="82" t="s">
        <v>7286</v>
      </c>
    </row>
    <row r="14152" spans="1:3" ht="11.5" hidden="1" x14ac:dyDescent="0.25">
      <c r="A14152" s="85">
        <v>25427958</v>
      </c>
      <c r="B14152" s="84" t="s">
        <v>19182</v>
      </c>
    </row>
    <row r="14153" spans="1:3" ht="11.5" hidden="1" x14ac:dyDescent="0.25">
      <c r="A14153" s="85">
        <v>25460531</v>
      </c>
      <c r="B14153" s="84" t="s">
        <v>19183</v>
      </c>
    </row>
    <row r="14154" spans="1:3" ht="11.5" hidden="1" x14ac:dyDescent="0.25">
      <c r="A14154" s="85">
        <v>27197171</v>
      </c>
      <c r="B14154" s="84" t="s">
        <v>19184</v>
      </c>
    </row>
    <row r="14155" spans="1:3" ht="11.5" hidden="1" x14ac:dyDescent="0.25">
      <c r="A14155" s="85">
        <v>27178687</v>
      </c>
      <c r="B14155" s="84" t="s">
        <v>19185</v>
      </c>
    </row>
    <row r="14156" spans="1:3" ht="11.5" hidden="1" x14ac:dyDescent="0.25">
      <c r="A14156" s="85">
        <v>27158427</v>
      </c>
      <c r="B14156" s="84" t="s">
        <v>19186</v>
      </c>
    </row>
    <row r="14157" spans="1:3" ht="11.5" x14ac:dyDescent="0.25">
      <c r="A14157" s="85">
        <v>25462229</v>
      </c>
      <c r="B14157" s="84" t="s">
        <v>7291</v>
      </c>
      <c r="C14157" s="82" t="s">
        <v>7286</v>
      </c>
    </row>
    <row r="14158" spans="1:3" ht="11.5" hidden="1" x14ac:dyDescent="0.25">
      <c r="A14158" s="85">
        <v>27190712</v>
      </c>
      <c r="B14158" s="84" t="s">
        <v>19187</v>
      </c>
    </row>
    <row r="14159" spans="1:3" ht="11.5" x14ac:dyDescent="0.25">
      <c r="A14159" s="85">
        <v>25576944</v>
      </c>
      <c r="B14159" s="84" t="s">
        <v>7292</v>
      </c>
      <c r="C14159" s="82" t="s">
        <v>7286</v>
      </c>
    </row>
    <row r="14160" spans="1:3" ht="11.5" x14ac:dyDescent="0.25">
      <c r="A14160" s="85">
        <v>27156457</v>
      </c>
      <c r="B14160" s="84" t="s">
        <v>7293</v>
      </c>
      <c r="C14160" s="82" t="s">
        <v>7286</v>
      </c>
    </row>
    <row r="14161" spans="1:3" ht="11.5" x14ac:dyDescent="0.25">
      <c r="A14161" s="85">
        <v>25577154</v>
      </c>
      <c r="B14161" s="84" t="s">
        <v>7294</v>
      </c>
      <c r="C14161" s="82" t="s">
        <v>7295</v>
      </c>
    </row>
    <row r="14162" spans="1:3" ht="11.5" x14ac:dyDescent="0.25">
      <c r="A14162" s="85">
        <v>25460332</v>
      </c>
      <c r="B14162" s="84" t="s">
        <v>26050</v>
      </c>
      <c r="C14162" s="82" t="s">
        <v>7295</v>
      </c>
    </row>
    <row r="14163" spans="1:3" ht="11.5" hidden="1" x14ac:dyDescent="0.25">
      <c r="A14163" s="85">
        <v>27188571</v>
      </c>
      <c r="B14163" s="84" t="s">
        <v>19188</v>
      </c>
    </row>
    <row r="14164" spans="1:3" ht="11.5" hidden="1" x14ac:dyDescent="0.25">
      <c r="A14164" s="85">
        <v>27190013</v>
      </c>
      <c r="B14164" s="84" t="s">
        <v>19189</v>
      </c>
    </row>
    <row r="14165" spans="1:3" ht="11.5" x14ac:dyDescent="0.25">
      <c r="A14165" s="85">
        <v>25428897</v>
      </c>
      <c r="B14165" s="84" t="s">
        <v>7297</v>
      </c>
      <c r="C14165" s="82" t="s">
        <v>7298</v>
      </c>
    </row>
    <row r="14166" spans="1:3" ht="11.5" x14ac:dyDescent="0.25">
      <c r="A14166" s="85">
        <v>8034280</v>
      </c>
      <c r="B14166" s="84" t="s">
        <v>7299</v>
      </c>
      <c r="C14166" s="82" t="s">
        <v>7298</v>
      </c>
    </row>
    <row r="14167" spans="1:3" ht="11.5" x14ac:dyDescent="0.25">
      <c r="A14167" s="85">
        <v>25563155</v>
      </c>
      <c r="B14167" s="84" t="s">
        <v>7300</v>
      </c>
      <c r="C14167" s="82" t="s">
        <v>7301</v>
      </c>
    </row>
    <row r="14168" spans="1:3" ht="11.5" hidden="1" x14ac:dyDescent="0.25">
      <c r="A14168" s="85">
        <v>25460406</v>
      </c>
      <c r="B14168" s="84" t="s">
        <v>19190</v>
      </c>
    </row>
    <row r="14169" spans="1:3" ht="11.5" x14ac:dyDescent="0.25">
      <c r="A14169" s="85">
        <v>25462209</v>
      </c>
      <c r="B14169" s="84" t="s">
        <v>7302</v>
      </c>
      <c r="C14169" s="82" t="s">
        <v>7301</v>
      </c>
    </row>
    <row r="14170" spans="1:3" ht="11.5" hidden="1" x14ac:dyDescent="0.25">
      <c r="A14170" s="85">
        <v>27198261</v>
      </c>
      <c r="B14170" s="84" t="s">
        <v>19191</v>
      </c>
    </row>
    <row r="14171" spans="1:3" ht="11.5" hidden="1" x14ac:dyDescent="0.25">
      <c r="A14171" s="85">
        <v>27190952</v>
      </c>
      <c r="B14171" s="84" t="s">
        <v>19192</v>
      </c>
    </row>
    <row r="14172" spans="1:3" ht="11.5" x14ac:dyDescent="0.25">
      <c r="A14172" s="85">
        <v>25400284</v>
      </c>
      <c r="B14172" s="84" t="s">
        <v>7303</v>
      </c>
      <c r="C14172" s="82" t="s">
        <v>7301</v>
      </c>
    </row>
    <row r="14173" spans="1:3" ht="11.5" x14ac:dyDescent="0.25">
      <c r="A14173" s="85">
        <v>25428858</v>
      </c>
      <c r="B14173" s="84" t="s">
        <v>7305</v>
      </c>
      <c r="C14173" s="82" t="s">
        <v>7301</v>
      </c>
    </row>
    <row r="14174" spans="1:3" ht="11.5" x14ac:dyDescent="0.25">
      <c r="A14174" s="85">
        <v>25482609</v>
      </c>
      <c r="B14174" s="84" t="s">
        <v>7306</v>
      </c>
      <c r="C14174" s="82" t="s">
        <v>7301</v>
      </c>
    </row>
    <row r="14175" spans="1:3" ht="11.5" hidden="1" x14ac:dyDescent="0.25">
      <c r="A14175" s="85">
        <v>25427523</v>
      </c>
      <c r="B14175" s="84" t="s">
        <v>19193</v>
      </c>
    </row>
    <row r="14176" spans="1:3" ht="11.5" hidden="1" x14ac:dyDescent="0.25">
      <c r="A14176" s="85">
        <v>27169740</v>
      </c>
      <c r="B14176" s="84" t="s">
        <v>19194</v>
      </c>
    </row>
    <row r="14177" spans="1:3" ht="11.5" hidden="1" x14ac:dyDescent="0.25">
      <c r="A14177" s="85">
        <v>27184182</v>
      </c>
      <c r="B14177" s="84" t="s">
        <v>19195</v>
      </c>
    </row>
    <row r="14178" spans="1:3" ht="11.5" x14ac:dyDescent="0.25">
      <c r="A14178" s="85">
        <v>25400755</v>
      </c>
      <c r="B14178" s="84" t="s">
        <v>7307</v>
      </c>
      <c r="C14178" s="82" t="s">
        <v>7301</v>
      </c>
    </row>
    <row r="14179" spans="1:3" ht="11.5" x14ac:dyDescent="0.25">
      <c r="A14179" s="85">
        <v>25462206</v>
      </c>
      <c r="B14179" s="84" t="s">
        <v>7308</v>
      </c>
      <c r="C14179" s="82" t="s">
        <v>7301</v>
      </c>
    </row>
    <row r="14180" spans="1:3" ht="11.5" x14ac:dyDescent="0.25">
      <c r="A14180" s="85">
        <v>25462207</v>
      </c>
      <c r="B14180" s="84" t="s">
        <v>7309</v>
      </c>
      <c r="C14180" s="82" t="s">
        <v>7301</v>
      </c>
    </row>
    <row r="14181" spans="1:3" ht="11.5" hidden="1" x14ac:dyDescent="0.25">
      <c r="A14181" s="85">
        <v>25462351</v>
      </c>
      <c r="B14181" s="84" t="s">
        <v>19196</v>
      </c>
    </row>
    <row r="14182" spans="1:3" ht="11.5" x14ac:dyDescent="0.25">
      <c r="A14182" s="85">
        <v>25482620</v>
      </c>
      <c r="B14182" s="84" t="s">
        <v>7310</v>
      </c>
      <c r="C14182" s="82" t="s">
        <v>7301</v>
      </c>
    </row>
    <row r="14183" spans="1:3" ht="11.5" hidden="1" x14ac:dyDescent="0.25">
      <c r="A14183" s="85">
        <v>27191922</v>
      </c>
      <c r="B14183" s="84" t="s">
        <v>19197</v>
      </c>
    </row>
    <row r="14184" spans="1:3" ht="11.5" hidden="1" x14ac:dyDescent="0.25">
      <c r="A14184" s="85">
        <v>25427502</v>
      </c>
      <c r="B14184" s="84" t="s">
        <v>19198</v>
      </c>
    </row>
    <row r="14185" spans="1:3" ht="11.5" x14ac:dyDescent="0.25">
      <c r="A14185" s="85">
        <v>25484312</v>
      </c>
      <c r="B14185" s="84" t="s">
        <v>7311</v>
      </c>
      <c r="C14185" s="82" t="s">
        <v>7312</v>
      </c>
    </row>
    <row r="14186" spans="1:3" ht="11.5" x14ac:dyDescent="0.25">
      <c r="A14186" s="85">
        <v>27069077</v>
      </c>
      <c r="B14186" s="84" t="s">
        <v>7313</v>
      </c>
      <c r="C14186" s="82" t="s">
        <v>7312</v>
      </c>
    </row>
    <row r="14187" spans="1:3" ht="11.5" x14ac:dyDescent="0.25">
      <c r="A14187" s="85">
        <v>27098166</v>
      </c>
      <c r="B14187" s="84" t="s">
        <v>7314</v>
      </c>
      <c r="C14187" s="82" t="s">
        <v>7315</v>
      </c>
    </row>
    <row r="14188" spans="1:3" ht="11.5" hidden="1" x14ac:dyDescent="0.25">
      <c r="A14188" s="85">
        <v>27169668</v>
      </c>
      <c r="B14188" s="84" t="s">
        <v>19199</v>
      </c>
    </row>
    <row r="14189" spans="1:3" ht="11.5" x14ac:dyDescent="0.25">
      <c r="A14189" s="85">
        <v>25456122</v>
      </c>
      <c r="B14189" s="84" t="s">
        <v>7318</v>
      </c>
      <c r="C14189" s="82" t="s">
        <v>7317</v>
      </c>
    </row>
    <row r="14190" spans="1:3" ht="11.5" x14ac:dyDescent="0.25">
      <c r="A14190" s="85">
        <v>25482145</v>
      </c>
      <c r="B14190" s="84" t="s">
        <v>26374</v>
      </c>
      <c r="C14190" s="82" t="s">
        <v>7317</v>
      </c>
    </row>
    <row r="14191" spans="1:3" ht="11.5" hidden="1" x14ac:dyDescent="0.25">
      <c r="A14191" s="85">
        <v>27184178</v>
      </c>
      <c r="B14191" s="84" t="s">
        <v>19201</v>
      </c>
    </row>
    <row r="14192" spans="1:3" ht="11.5" hidden="1" x14ac:dyDescent="0.25">
      <c r="A14192" s="85">
        <v>27198533</v>
      </c>
      <c r="B14192" s="84" t="s">
        <v>19202</v>
      </c>
    </row>
    <row r="14193" spans="1:3" ht="11.5" hidden="1" x14ac:dyDescent="0.25">
      <c r="A14193" s="85">
        <v>27191907</v>
      </c>
      <c r="B14193" s="84" t="s">
        <v>19203</v>
      </c>
    </row>
    <row r="14194" spans="1:3" ht="11.5" hidden="1" x14ac:dyDescent="0.25">
      <c r="A14194" s="85">
        <v>27177873</v>
      </c>
      <c r="B14194" s="84" t="s">
        <v>19204</v>
      </c>
    </row>
    <row r="14195" spans="1:3" ht="11.5" hidden="1" x14ac:dyDescent="0.25">
      <c r="A14195" s="85">
        <v>25577244</v>
      </c>
      <c r="B14195" s="84" t="s">
        <v>19205</v>
      </c>
    </row>
    <row r="14196" spans="1:3" ht="11.5" hidden="1" x14ac:dyDescent="0.25">
      <c r="A14196" s="85">
        <v>27186975</v>
      </c>
      <c r="B14196" s="84" t="s">
        <v>19206</v>
      </c>
    </row>
    <row r="14197" spans="1:3" ht="11.5" hidden="1" x14ac:dyDescent="0.25">
      <c r="A14197" s="85">
        <v>27186977</v>
      </c>
      <c r="B14197" s="84" t="s">
        <v>19207</v>
      </c>
    </row>
    <row r="14198" spans="1:3" ht="11.5" hidden="1" x14ac:dyDescent="0.25">
      <c r="A14198" s="85">
        <v>27186981</v>
      </c>
      <c r="B14198" s="84" t="s">
        <v>19208</v>
      </c>
    </row>
    <row r="14199" spans="1:3" ht="11.5" hidden="1" x14ac:dyDescent="0.25">
      <c r="A14199" s="85">
        <v>27186986</v>
      </c>
      <c r="B14199" s="84" t="s">
        <v>19209</v>
      </c>
    </row>
    <row r="14200" spans="1:3" ht="11.5" hidden="1" x14ac:dyDescent="0.25">
      <c r="A14200" s="85">
        <v>27186988</v>
      </c>
      <c r="B14200" s="84" t="s">
        <v>19210</v>
      </c>
    </row>
    <row r="14201" spans="1:3" ht="11.5" hidden="1" x14ac:dyDescent="0.25">
      <c r="A14201" s="85">
        <v>27186991</v>
      </c>
      <c r="B14201" s="84" t="s">
        <v>19211</v>
      </c>
    </row>
    <row r="14202" spans="1:3" ht="11.5" hidden="1" x14ac:dyDescent="0.25">
      <c r="A14202" s="85">
        <v>27187001</v>
      </c>
      <c r="B14202" s="84" t="s">
        <v>19212</v>
      </c>
    </row>
    <row r="14203" spans="1:3" ht="11.5" hidden="1" x14ac:dyDescent="0.25">
      <c r="A14203" s="85">
        <v>25427947</v>
      </c>
      <c r="B14203" s="84" t="s">
        <v>19213</v>
      </c>
    </row>
    <row r="14204" spans="1:3" ht="11.5" hidden="1" x14ac:dyDescent="0.25">
      <c r="A14204" s="85">
        <v>27193505</v>
      </c>
      <c r="B14204" s="84" t="s">
        <v>19214</v>
      </c>
    </row>
    <row r="14205" spans="1:3" ht="11.5" hidden="1" x14ac:dyDescent="0.25">
      <c r="A14205" s="85">
        <v>27187174</v>
      </c>
      <c r="B14205" s="84" t="s">
        <v>19215</v>
      </c>
    </row>
    <row r="14206" spans="1:3" ht="11.5" x14ac:dyDescent="0.25">
      <c r="A14206" s="85">
        <v>25588873</v>
      </c>
      <c r="B14206" s="84" t="s">
        <v>7319</v>
      </c>
      <c r="C14206" s="82" t="s">
        <v>7320</v>
      </c>
    </row>
    <row r="14207" spans="1:3" ht="11.5" hidden="1" x14ac:dyDescent="0.25">
      <c r="A14207" s="85">
        <v>27187207</v>
      </c>
      <c r="B14207" s="84" t="s">
        <v>19216</v>
      </c>
    </row>
    <row r="14208" spans="1:3" ht="11.5" hidden="1" x14ac:dyDescent="0.25">
      <c r="A14208" s="85">
        <v>27187288</v>
      </c>
      <c r="B14208" s="84" t="s">
        <v>19217</v>
      </c>
    </row>
    <row r="14209" spans="1:3" ht="11.5" hidden="1" x14ac:dyDescent="0.25">
      <c r="A14209" s="85">
        <v>27187294</v>
      </c>
      <c r="B14209" s="84" t="s">
        <v>19218</v>
      </c>
    </row>
    <row r="14210" spans="1:3" ht="11.5" hidden="1" x14ac:dyDescent="0.25">
      <c r="A14210" s="85">
        <v>27165081</v>
      </c>
      <c r="B14210" s="84" t="s">
        <v>19219</v>
      </c>
    </row>
    <row r="14211" spans="1:3" ht="11.5" hidden="1" x14ac:dyDescent="0.25">
      <c r="A14211" s="85">
        <v>27187407</v>
      </c>
      <c r="B14211" s="84" t="s">
        <v>19220</v>
      </c>
    </row>
    <row r="14212" spans="1:3" ht="11.5" hidden="1" x14ac:dyDescent="0.25">
      <c r="A14212" s="85">
        <v>27187415</v>
      </c>
      <c r="B14212" s="84" t="s">
        <v>19221</v>
      </c>
    </row>
    <row r="14213" spans="1:3" ht="11.5" hidden="1" x14ac:dyDescent="0.25">
      <c r="A14213" s="85">
        <v>27187438</v>
      </c>
      <c r="B14213" s="84" t="s">
        <v>19222</v>
      </c>
    </row>
    <row r="14214" spans="1:3" ht="11.5" hidden="1" x14ac:dyDescent="0.25">
      <c r="A14214" s="85">
        <v>27187441</v>
      </c>
      <c r="B14214" s="84" t="s">
        <v>19223</v>
      </c>
    </row>
    <row r="14215" spans="1:3" ht="11.5" hidden="1" x14ac:dyDescent="0.25">
      <c r="A14215" s="85">
        <v>27187451</v>
      </c>
      <c r="B14215" s="84" t="s">
        <v>19224</v>
      </c>
    </row>
    <row r="14216" spans="1:3" ht="11.5" x14ac:dyDescent="0.25">
      <c r="A14216" s="85">
        <v>25576223</v>
      </c>
      <c r="B14216" s="84" t="s">
        <v>7321</v>
      </c>
      <c r="C14216" s="82" t="s">
        <v>7320</v>
      </c>
    </row>
    <row r="14217" spans="1:3" ht="11.5" hidden="1" x14ac:dyDescent="0.25">
      <c r="A14217" s="85">
        <v>27182683</v>
      </c>
      <c r="B14217" s="84" t="s">
        <v>19225</v>
      </c>
    </row>
    <row r="14218" spans="1:3" ht="11.5" hidden="1" x14ac:dyDescent="0.25">
      <c r="A14218" s="85">
        <v>27169036</v>
      </c>
      <c r="B14218" s="84" t="s">
        <v>19226</v>
      </c>
    </row>
    <row r="14219" spans="1:3" ht="11.5" hidden="1" x14ac:dyDescent="0.25">
      <c r="A14219" s="85">
        <v>27168990</v>
      </c>
      <c r="B14219" s="84" t="s">
        <v>19227</v>
      </c>
    </row>
    <row r="14220" spans="1:3" ht="11.5" hidden="1" x14ac:dyDescent="0.25">
      <c r="A14220" s="85">
        <v>27169018</v>
      </c>
      <c r="B14220" s="84" t="s">
        <v>19228</v>
      </c>
    </row>
    <row r="14221" spans="1:3" ht="11.5" hidden="1" x14ac:dyDescent="0.25">
      <c r="A14221" s="85">
        <v>27169027</v>
      </c>
      <c r="B14221" s="84" t="s">
        <v>19229</v>
      </c>
    </row>
    <row r="14222" spans="1:3" ht="11.5" hidden="1" x14ac:dyDescent="0.25">
      <c r="A14222" s="85">
        <v>27169037</v>
      </c>
      <c r="B14222" s="84" t="s">
        <v>19230</v>
      </c>
    </row>
    <row r="14223" spans="1:3" ht="11.5" hidden="1" x14ac:dyDescent="0.25">
      <c r="A14223" s="85">
        <v>27189112</v>
      </c>
      <c r="B14223" s="84" t="s">
        <v>19231</v>
      </c>
    </row>
    <row r="14224" spans="1:3" ht="11.5" hidden="1" x14ac:dyDescent="0.25">
      <c r="A14224" s="85">
        <v>27169034</v>
      </c>
      <c r="B14224" s="84" t="s">
        <v>19232</v>
      </c>
    </row>
    <row r="14225" spans="1:3" ht="11.5" hidden="1" x14ac:dyDescent="0.25">
      <c r="A14225" s="85">
        <v>27189113</v>
      </c>
      <c r="B14225" s="84" t="s">
        <v>19233</v>
      </c>
    </row>
    <row r="14226" spans="1:3" ht="11.5" x14ac:dyDescent="0.25">
      <c r="A14226" s="85">
        <v>25474106</v>
      </c>
      <c r="B14226" s="84" t="s">
        <v>7322</v>
      </c>
      <c r="C14226" s="82" t="s">
        <v>7323</v>
      </c>
    </row>
    <row r="14227" spans="1:3" ht="11.5" x14ac:dyDescent="0.25">
      <c r="A14227" s="85">
        <v>25460967</v>
      </c>
      <c r="B14227" s="84" t="s">
        <v>7324</v>
      </c>
      <c r="C14227" s="82" t="s">
        <v>7323</v>
      </c>
    </row>
    <row r="14228" spans="1:3" ht="11.5" hidden="1" x14ac:dyDescent="0.25">
      <c r="A14228" s="85">
        <v>27151562</v>
      </c>
      <c r="B14228" s="84" t="s">
        <v>19234</v>
      </c>
    </row>
    <row r="14229" spans="1:3" ht="11.5" hidden="1" x14ac:dyDescent="0.25">
      <c r="A14229" s="85">
        <v>27187727</v>
      </c>
      <c r="B14229" s="84" t="s">
        <v>19235</v>
      </c>
    </row>
    <row r="14230" spans="1:3" ht="11.5" x14ac:dyDescent="0.25">
      <c r="A14230" s="85">
        <v>25565063</v>
      </c>
      <c r="B14230" s="84" t="s">
        <v>7325</v>
      </c>
      <c r="C14230" s="82" t="s">
        <v>7326</v>
      </c>
    </row>
    <row r="14231" spans="1:3" ht="11.5" x14ac:dyDescent="0.25">
      <c r="A14231" s="85">
        <v>25588874</v>
      </c>
      <c r="B14231" s="84" t="s">
        <v>7327</v>
      </c>
      <c r="C14231" s="82" t="s">
        <v>7328</v>
      </c>
    </row>
    <row r="14232" spans="1:3" ht="11.5" hidden="1" x14ac:dyDescent="0.25">
      <c r="A14232" s="85">
        <v>27141711</v>
      </c>
      <c r="B14232" s="84" t="s">
        <v>19236</v>
      </c>
    </row>
    <row r="14233" spans="1:3" ht="11.5" hidden="1" x14ac:dyDescent="0.25">
      <c r="A14233" s="85">
        <v>25427088</v>
      </c>
      <c r="B14233" s="84" t="s">
        <v>19237</v>
      </c>
    </row>
    <row r="14234" spans="1:3" ht="11.5" hidden="1" x14ac:dyDescent="0.25">
      <c r="A14234" s="85">
        <v>27193533</v>
      </c>
      <c r="B14234" s="84" t="s">
        <v>19238</v>
      </c>
    </row>
    <row r="14235" spans="1:3" ht="11.5" x14ac:dyDescent="0.25">
      <c r="A14235" s="85">
        <v>25589110</v>
      </c>
      <c r="B14235" s="84" t="s">
        <v>7329</v>
      </c>
      <c r="C14235" s="82" t="s">
        <v>7330</v>
      </c>
    </row>
    <row r="14236" spans="1:3" ht="11.5" hidden="1" x14ac:dyDescent="0.25">
      <c r="A14236" s="85">
        <v>27190114</v>
      </c>
      <c r="B14236" s="84" t="s">
        <v>19239</v>
      </c>
    </row>
    <row r="14237" spans="1:3" ht="11.5" hidden="1" x14ac:dyDescent="0.25">
      <c r="A14237" s="85">
        <v>27033058</v>
      </c>
      <c r="B14237" s="84" t="s">
        <v>19240</v>
      </c>
    </row>
    <row r="14238" spans="1:3" ht="11.5" hidden="1" x14ac:dyDescent="0.25">
      <c r="A14238" s="85">
        <v>25100666</v>
      </c>
      <c r="B14238" s="84" t="s">
        <v>19241</v>
      </c>
    </row>
    <row r="14239" spans="1:3" ht="11.5" hidden="1" x14ac:dyDescent="0.25">
      <c r="A14239" s="85">
        <v>25579229</v>
      </c>
      <c r="B14239" s="84" t="s">
        <v>19242</v>
      </c>
    </row>
    <row r="14240" spans="1:3" ht="11.5" hidden="1" x14ac:dyDescent="0.25">
      <c r="A14240" s="85">
        <v>25401150</v>
      </c>
      <c r="B14240" s="84" t="s">
        <v>19243</v>
      </c>
    </row>
    <row r="14241" spans="1:3" ht="11.5" hidden="1" x14ac:dyDescent="0.25">
      <c r="A14241" s="85">
        <v>25401163</v>
      </c>
      <c r="B14241" s="84" t="s">
        <v>19244</v>
      </c>
    </row>
    <row r="14242" spans="1:3" ht="11.5" hidden="1" x14ac:dyDescent="0.25">
      <c r="A14242" s="85">
        <v>25398129</v>
      </c>
      <c r="B14242" s="84" t="s">
        <v>19245</v>
      </c>
    </row>
    <row r="14243" spans="1:3" ht="11.5" x14ac:dyDescent="0.25">
      <c r="A14243" s="85">
        <v>25589137</v>
      </c>
      <c r="B14243" s="84" t="s">
        <v>7331</v>
      </c>
      <c r="C14243" s="82" t="s">
        <v>7332</v>
      </c>
    </row>
    <row r="14244" spans="1:3" ht="11.5" hidden="1" x14ac:dyDescent="0.25">
      <c r="A14244" s="85">
        <v>25460351</v>
      </c>
      <c r="B14244" s="84" t="s">
        <v>19246</v>
      </c>
    </row>
    <row r="14245" spans="1:3" ht="11.5" x14ac:dyDescent="0.25">
      <c r="A14245" s="85">
        <v>25579044</v>
      </c>
      <c r="B14245" s="84" t="s">
        <v>7333</v>
      </c>
      <c r="C14245" s="82" t="s">
        <v>7334</v>
      </c>
    </row>
    <row r="14246" spans="1:3" ht="11.5" hidden="1" x14ac:dyDescent="0.25">
      <c r="A14246" s="85">
        <v>25460364</v>
      </c>
      <c r="B14246" s="84" t="s">
        <v>19248</v>
      </c>
    </row>
    <row r="14247" spans="1:3" ht="11.5" x14ac:dyDescent="0.25">
      <c r="A14247" s="85">
        <v>25398779</v>
      </c>
      <c r="B14247" s="84" t="s">
        <v>7335</v>
      </c>
      <c r="C14247" s="82" t="s">
        <v>7334</v>
      </c>
    </row>
    <row r="14248" spans="1:3" ht="11.5" hidden="1" x14ac:dyDescent="0.25">
      <c r="A14248" s="85">
        <v>25460439</v>
      </c>
      <c r="B14248" s="84" t="s">
        <v>19249</v>
      </c>
    </row>
    <row r="14249" spans="1:3" ht="11.5" hidden="1" x14ac:dyDescent="0.25">
      <c r="A14249" s="85">
        <v>25460694</v>
      </c>
      <c r="B14249" s="84" t="s">
        <v>19250</v>
      </c>
    </row>
    <row r="14250" spans="1:3" ht="11.5" hidden="1" x14ac:dyDescent="0.25">
      <c r="A14250" s="85">
        <v>25460445</v>
      </c>
      <c r="B14250" s="84" t="s">
        <v>19251</v>
      </c>
    </row>
    <row r="14251" spans="1:3" ht="11.5" hidden="1" x14ac:dyDescent="0.25">
      <c r="A14251" s="85">
        <v>25460446</v>
      </c>
      <c r="B14251" s="84" t="s">
        <v>19252</v>
      </c>
    </row>
    <row r="14252" spans="1:3" ht="11.5" hidden="1" x14ac:dyDescent="0.25">
      <c r="A14252" s="85">
        <v>25577134</v>
      </c>
      <c r="B14252" s="84" t="s">
        <v>19253</v>
      </c>
    </row>
    <row r="14253" spans="1:3" ht="11.5" x14ac:dyDescent="0.25">
      <c r="A14253" s="85">
        <v>25575537</v>
      </c>
      <c r="B14253" s="84" t="s">
        <v>7336</v>
      </c>
      <c r="C14253" s="82" t="s">
        <v>7337</v>
      </c>
    </row>
    <row r="14254" spans="1:3" ht="11.5" x14ac:dyDescent="0.25">
      <c r="A14254" s="85">
        <v>25427948</v>
      </c>
      <c r="B14254" s="84" t="s">
        <v>7338</v>
      </c>
      <c r="C14254" s="82" t="s">
        <v>7337</v>
      </c>
    </row>
    <row r="14255" spans="1:3" ht="11.5" hidden="1" x14ac:dyDescent="0.25">
      <c r="A14255" s="85">
        <v>25462092</v>
      </c>
      <c r="B14255" s="84" t="s">
        <v>19254</v>
      </c>
    </row>
    <row r="14256" spans="1:3" ht="11.5" hidden="1" x14ac:dyDescent="0.25">
      <c r="A14256" s="85">
        <v>25577135</v>
      </c>
      <c r="B14256" s="84" t="s">
        <v>19255</v>
      </c>
    </row>
    <row r="14257" spans="1:3" ht="11.5" hidden="1" x14ac:dyDescent="0.25">
      <c r="A14257" s="85">
        <v>25427103</v>
      </c>
      <c r="B14257" s="84" t="s">
        <v>19256</v>
      </c>
    </row>
    <row r="14258" spans="1:3" ht="11.5" hidden="1" x14ac:dyDescent="0.25">
      <c r="A14258" s="85">
        <v>25427061</v>
      </c>
      <c r="B14258" s="84" t="s">
        <v>19257</v>
      </c>
    </row>
    <row r="14259" spans="1:3" ht="11.5" hidden="1" x14ac:dyDescent="0.25">
      <c r="A14259" s="85">
        <v>25428717</v>
      </c>
      <c r="B14259" s="84" t="s">
        <v>19258</v>
      </c>
    </row>
    <row r="14260" spans="1:3" ht="11.5" hidden="1" x14ac:dyDescent="0.25">
      <c r="A14260" s="85">
        <v>25460765</v>
      </c>
      <c r="B14260" s="84" t="s">
        <v>19259</v>
      </c>
    </row>
    <row r="14261" spans="1:3" ht="11.5" hidden="1" x14ac:dyDescent="0.25">
      <c r="A14261" s="85">
        <v>25460785</v>
      </c>
      <c r="B14261" s="84" t="s">
        <v>19260</v>
      </c>
    </row>
    <row r="14262" spans="1:3" ht="11.5" x14ac:dyDescent="0.25">
      <c r="A14262" s="85">
        <v>25589136</v>
      </c>
      <c r="B14262" s="84" t="s">
        <v>7339</v>
      </c>
      <c r="C14262" s="82" t="s">
        <v>7340</v>
      </c>
    </row>
    <row r="14263" spans="1:3" ht="11.5" hidden="1" x14ac:dyDescent="0.25">
      <c r="A14263" s="85">
        <v>25427421</v>
      </c>
      <c r="B14263" s="84" t="s">
        <v>19262</v>
      </c>
    </row>
    <row r="14264" spans="1:3" ht="11.5" x14ac:dyDescent="0.25">
      <c r="A14264" s="85">
        <v>25588898</v>
      </c>
      <c r="B14264" s="84" t="s">
        <v>7341</v>
      </c>
      <c r="C14264" s="82" t="s">
        <v>7342</v>
      </c>
    </row>
    <row r="14265" spans="1:3" ht="11.5" hidden="1" x14ac:dyDescent="0.25">
      <c r="A14265" s="85">
        <v>25460481</v>
      </c>
      <c r="B14265" s="84" t="s">
        <v>19263</v>
      </c>
    </row>
    <row r="14266" spans="1:3" ht="11.5" hidden="1" x14ac:dyDescent="0.25">
      <c r="A14266" s="85">
        <v>25460500</v>
      </c>
      <c r="B14266" s="84" t="s">
        <v>19264</v>
      </c>
    </row>
    <row r="14267" spans="1:3" ht="11.5" hidden="1" x14ac:dyDescent="0.25">
      <c r="A14267" s="85">
        <v>25460365</v>
      </c>
      <c r="B14267" s="84" t="s">
        <v>19265</v>
      </c>
    </row>
    <row r="14268" spans="1:3" ht="11.5" x14ac:dyDescent="0.25">
      <c r="A14268" s="85">
        <v>27098480</v>
      </c>
      <c r="B14268" s="84" t="s">
        <v>7343</v>
      </c>
      <c r="C14268" s="82" t="s">
        <v>7344</v>
      </c>
    </row>
    <row r="14269" spans="1:3" ht="11.5" x14ac:dyDescent="0.25">
      <c r="A14269" s="85">
        <v>27098507</v>
      </c>
      <c r="B14269" s="84" t="s">
        <v>7345</v>
      </c>
      <c r="C14269" s="82" t="s">
        <v>7346</v>
      </c>
    </row>
    <row r="14270" spans="1:3" ht="11.5" hidden="1" x14ac:dyDescent="0.25">
      <c r="A14270" s="85">
        <v>25427064</v>
      </c>
      <c r="B14270" s="84" t="s">
        <v>19266</v>
      </c>
    </row>
    <row r="14271" spans="1:3" ht="11.5" x14ac:dyDescent="0.25">
      <c r="A14271" s="85">
        <v>25426474</v>
      </c>
      <c r="B14271" s="84" t="s">
        <v>7347</v>
      </c>
      <c r="C14271" s="82" t="s">
        <v>7348</v>
      </c>
    </row>
    <row r="14272" spans="1:3" ht="11.5" hidden="1" x14ac:dyDescent="0.25">
      <c r="A14272" s="85">
        <v>25460389</v>
      </c>
      <c r="B14272" s="84" t="s">
        <v>19267</v>
      </c>
    </row>
    <row r="14273" spans="1:3" ht="11.5" x14ac:dyDescent="0.25">
      <c r="A14273" s="85">
        <v>25461106</v>
      </c>
      <c r="B14273" s="84" t="s">
        <v>7349</v>
      </c>
      <c r="C14273" s="82" t="s">
        <v>7348</v>
      </c>
    </row>
    <row r="14274" spans="1:3" ht="11.5" x14ac:dyDescent="0.25">
      <c r="A14274" s="85">
        <v>25576213</v>
      </c>
      <c r="B14274" s="84" t="s">
        <v>7350</v>
      </c>
      <c r="C14274" s="82" t="s">
        <v>7351</v>
      </c>
    </row>
    <row r="14275" spans="1:3" ht="11.5" hidden="1" x14ac:dyDescent="0.25">
      <c r="A14275" s="85">
        <v>25460396</v>
      </c>
      <c r="B14275" s="84" t="s">
        <v>19268</v>
      </c>
    </row>
    <row r="14276" spans="1:3" ht="11.5" hidden="1" x14ac:dyDescent="0.25">
      <c r="A14276" s="85">
        <v>25460400</v>
      </c>
      <c r="B14276" s="84" t="s">
        <v>19269</v>
      </c>
    </row>
    <row r="14277" spans="1:3" ht="11.5" x14ac:dyDescent="0.25">
      <c r="A14277" s="85">
        <v>25460875</v>
      </c>
      <c r="B14277" s="84" t="s">
        <v>7352</v>
      </c>
      <c r="C14277" s="82" t="s">
        <v>7351</v>
      </c>
    </row>
    <row r="14278" spans="1:3" ht="11.5" x14ac:dyDescent="0.25">
      <c r="A14278" s="85">
        <v>25460944</v>
      </c>
      <c r="B14278" s="84" t="s">
        <v>7353</v>
      </c>
      <c r="C14278" s="82" t="s">
        <v>7351</v>
      </c>
    </row>
    <row r="14279" spans="1:3" ht="11.5" x14ac:dyDescent="0.25">
      <c r="A14279" s="85">
        <v>27098169</v>
      </c>
      <c r="B14279" s="84" t="s">
        <v>7354</v>
      </c>
      <c r="C14279" s="82" t="s">
        <v>7355</v>
      </c>
    </row>
    <row r="14280" spans="1:3" ht="11.5" hidden="1" x14ac:dyDescent="0.25">
      <c r="A14280" s="85">
        <v>25427534</v>
      </c>
      <c r="B14280" s="84" t="s">
        <v>19270</v>
      </c>
    </row>
    <row r="14281" spans="1:3" ht="11.5" hidden="1" x14ac:dyDescent="0.25">
      <c r="A14281" s="85">
        <v>25460427</v>
      </c>
      <c r="B14281" s="84" t="s">
        <v>19271</v>
      </c>
    </row>
    <row r="14282" spans="1:3" ht="11.5" hidden="1" x14ac:dyDescent="0.25">
      <c r="A14282" s="85">
        <v>25460428</v>
      </c>
      <c r="B14282" s="84" t="s">
        <v>19272</v>
      </c>
    </row>
    <row r="14283" spans="1:3" ht="11.5" hidden="1" x14ac:dyDescent="0.25">
      <c r="A14283" s="85">
        <v>25460430</v>
      </c>
      <c r="B14283" s="84" t="s">
        <v>19273</v>
      </c>
    </row>
    <row r="14284" spans="1:3" ht="11.5" hidden="1" x14ac:dyDescent="0.25">
      <c r="A14284" s="85">
        <v>25577181</v>
      </c>
      <c r="B14284" s="84" t="s">
        <v>19274</v>
      </c>
    </row>
    <row r="14285" spans="1:3" ht="11.5" hidden="1" x14ac:dyDescent="0.25">
      <c r="A14285" s="85">
        <v>25460431</v>
      </c>
      <c r="B14285" s="84" t="s">
        <v>19275</v>
      </c>
    </row>
    <row r="14286" spans="1:3" ht="11.5" x14ac:dyDescent="0.25">
      <c r="A14286" s="85">
        <v>25459699</v>
      </c>
      <c r="B14286" s="84" t="s">
        <v>7356</v>
      </c>
      <c r="C14286" s="82" t="s">
        <v>7355</v>
      </c>
    </row>
    <row r="14287" spans="1:3" ht="11.5" x14ac:dyDescent="0.25">
      <c r="A14287" s="85">
        <v>25565062</v>
      </c>
      <c r="B14287" s="84" t="s">
        <v>7357</v>
      </c>
      <c r="C14287" s="82" t="s">
        <v>7358</v>
      </c>
    </row>
    <row r="14288" spans="1:3" ht="11.5" x14ac:dyDescent="0.25">
      <c r="A14288" s="85">
        <v>25461002</v>
      </c>
      <c r="B14288" s="84" t="s">
        <v>7359</v>
      </c>
      <c r="C14288" s="82" t="s">
        <v>7360</v>
      </c>
    </row>
    <row r="14289" spans="1:2" ht="11.5" hidden="1" x14ac:dyDescent="0.25">
      <c r="A14289" s="85">
        <v>25577227</v>
      </c>
      <c r="B14289" s="84" t="s">
        <v>19277</v>
      </c>
    </row>
    <row r="14290" spans="1:2" ht="11.5" hidden="1" x14ac:dyDescent="0.25">
      <c r="A14290" s="85">
        <v>25462932</v>
      </c>
      <c r="B14290" s="84" t="s">
        <v>19278</v>
      </c>
    </row>
    <row r="14291" spans="1:2" ht="11.5" hidden="1" x14ac:dyDescent="0.25">
      <c r="A14291" s="85">
        <v>25577669</v>
      </c>
      <c r="B14291" s="84" t="s">
        <v>19279</v>
      </c>
    </row>
    <row r="14292" spans="1:2" ht="11.5" hidden="1" x14ac:dyDescent="0.25">
      <c r="A14292" s="85">
        <v>25577671</v>
      </c>
      <c r="B14292" s="84" t="s">
        <v>19280</v>
      </c>
    </row>
    <row r="14293" spans="1:2" ht="11.5" hidden="1" x14ac:dyDescent="0.25">
      <c r="A14293" s="85">
        <v>25577674</v>
      </c>
      <c r="B14293" s="84" t="s">
        <v>19281</v>
      </c>
    </row>
    <row r="14294" spans="1:2" ht="11.5" hidden="1" x14ac:dyDescent="0.25">
      <c r="A14294" s="85">
        <v>25577675</v>
      </c>
      <c r="B14294" s="84" t="s">
        <v>19282</v>
      </c>
    </row>
    <row r="14295" spans="1:2" ht="11.5" hidden="1" x14ac:dyDescent="0.25">
      <c r="A14295" s="85">
        <v>25577676</v>
      </c>
      <c r="B14295" s="84" t="s">
        <v>19283</v>
      </c>
    </row>
    <row r="14296" spans="1:2" ht="11.5" hidden="1" x14ac:dyDescent="0.25">
      <c r="A14296" s="85">
        <v>25577700</v>
      </c>
      <c r="B14296" s="84" t="s">
        <v>19284</v>
      </c>
    </row>
    <row r="14297" spans="1:2" ht="11.5" hidden="1" x14ac:dyDescent="0.25">
      <c r="A14297" s="85">
        <v>25577701</v>
      </c>
      <c r="B14297" s="84" t="s">
        <v>19285</v>
      </c>
    </row>
    <row r="14298" spans="1:2" ht="11.5" hidden="1" x14ac:dyDescent="0.25">
      <c r="A14298" s="85">
        <v>25577704</v>
      </c>
      <c r="B14298" s="84" t="s">
        <v>19286</v>
      </c>
    </row>
    <row r="14299" spans="1:2" ht="11.5" hidden="1" x14ac:dyDescent="0.25">
      <c r="A14299" s="85">
        <v>25577705</v>
      </c>
      <c r="B14299" s="84" t="s">
        <v>19287</v>
      </c>
    </row>
    <row r="14300" spans="1:2" ht="11.5" hidden="1" x14ac:dyDescent="0.25">
      <c r="A14300" s="85">
        <v>25577706</v>
      </c>
      <c r="B14300" s="84" t="s">
        <v>19288</v>
      </c>
    </row>
    <row r="14301" spans="1:2" ht="11.5" hidden="1" x14ac:dyDescent="0.25">
      <c r="A14301" s="85">
        <v>25577707</v>
      </c>
      <c r="B14301" s="84" t="s">
        <v>19289</v>
      </c>
    </row>
    <row r="14302" spans="1:2" ht="11.5" hidden="1" x14ac:dyDescent="0.25">
      <c r="A14302" s="85">
        <v>25577708</v>
      </c>
      <c r="B14302" s="84" t="s">
        <v>19290</v>
      </c>
    </row>
    <row r="14303" spans="1:2" ht="11.5" hidden="1" x14ac:dyDescent="0.25">
      <c r="A14303" s="85">
        <v>25577723</v>
      </c>
      <c r="B14303" s="84" t="s">
        <v>19291</v>
      </c>
    </row>
    <row r="14304" spans="1:2" ht="11.5" hidden="1" x14ac:dyDescent="0.25">
      <c r="A14304" s="85">
        <v>25577710</v>
      </c>
      <c r="B14304" s="84" t="s">
        <v>19292</v>
      </c>
    </row>
    <row r="14305" spans="1:3" ht="11.5" hidden="1" x14ac:dyDescent="0.25">
      <c r="A14305" s="85">
        <v>25577711</v>
      </c>
      <c r="B14305" s="84" t="s">
        <v>19293</v>
      </c>
    </row>
    <row r="14306" spans="1:3" ht="11.5" hidden="1" x14ac:dyDescent="0.25">
      <c r="A14306" s="85">
        <v>25577712</v>
      </c>
      <c r="B14306" s="84" t="s">
        <v>19294</v>
      </c>
    </row>
    <row r="14307" spans="1:3" ht="11.5" hidden="1" x14ac:dyDescent="0.25">
      <c r="A14307" s="85">
        <v>25577714</v>
      </c>
      <c r="B14307" s="84" t="s">
        <v>19295</v>
      </c>
    </row>
    <row r="14308" spans="1:3" ht="11.5" hidden="1" x14ac:dyDescent="0.25">
      <c r="A14308" s="85">
        <v>25577715</v>
      </c>
      <c r="B14308" s="84" t="s">
        <v>19296</v>
      </c>
    </row>
    <row r="14309" spans="1:3" ht="11.5" hidden="1" x14ac:dyDescent="0.25">
      <c r="A14309" s="85">
        <v>25577855</v>
      </c>
      <c r="B14309" s="84" t="s">
        <v>19297</v>
      </c>
    </row>
    <row r="14310" spans="1:3" ht="11.5" hidden="1" x14ac:dyDescent="0.25">
      <c r="A14310" s="85">
        <v>25577856</v>
      </c>
      <c r="B14310" s="84" t="s">
        <v>19298</v>
      </c>
    </row>
    <row r="14311" spans="1:3" ht="11.5" hidden="1" x14ac:dyDescent="0.25">
      <c r="A14311" s="85">
        <v>25579539</v>
      </c>
      <c r="B14311" s="84" t="s">
        <v>19299</v>
      </c>
    </row>
    <row r="14312" spans="1:3" ht="11.5" hidden="1" x14ac:dyDescent="0.25">
      <c r="A14312" s="85">
        <v>25579430</v>
      </c>
      <c r="B14312" s="84" t="s">
        <v>19300</v>
      </c>
    </row>
    <row r="14313" spans="1:3" ht="11.5" hidden="1" x14ac:dyDescent="0.25">
      <c r="A14313" s="85">
        <v>25579431</v>
      </c>
      <c r="B14313" s="84" t="s">
        <v>19301</v>
      </c>
    </row>
    <row r="14314" spans="1:3" ht="11.5" hidden="1" x14ac:dyDescent="0.25">
      <c r="A14314" s="85">
        <v>25579443</v>
      </c>
      <c r="B14314" s="84" t="s">
        <v>19302</v>
      </c>
    </row>
    <row r="14315" spans="1:3" ht="11.5" hidden="1" x14ac:dyDescent="0.25">
      <c r="A14315" s="85">
        <v>25577367</v>
      </c>
      <c r="B14315" s="84" t="s">
        <v>19303</v>
      </c>
    </row>
    <row r="14316" spans="1:3" ht="11.5" x14ac:dyDescent="0.25">
      <c r="A14316" s="85">
        <v>25579069</v>
      </c>
      <c r="B14316" s="84" t="s">
        <v>7361</v>
      </c>
      <c r="C14316" s="82" t="s">
        <v>7362</v>
      </c>
    </row>
    <row r="14317" spans="1:3" ht="11.5" hidden="1" x14ac:dyDescent="0.25">
      <c r="A14317" s="85">
        <v>25577620</v>
      </c>
      <c r="B14317" s="84" t="s">
        <v>19304</v>
      </c>
    </row>
    <row r="14318" spans="1:3" ht="11.5" x14ac:dyDescent="0.25">
      <c r="A14318" s="85">
        <v>25460904</v>
      </c>
      <c r="B14318" s="84" t="s">
        <v>7363</v>
      </c>
      <c r="C14318" s="82" t="s">
        <v>7364</v>
      </c>
    </row>
    <row r="14319" spans="1:3" ht="11.5" x14ac:dyDescent="0.25">
      <c r="A14319" s="85">
        <v>25460981</v>
      </c>
      <c r="B14319" s="84" t="s">
        <v>7365</v>
      </c>
      <c r="C14319" s="82" t="s">
        <v>7366</v>
      </c>
    </row>
    <row r="14320" spans="1:3" ht="11.5" x14ac:dyDescent="0.25">
      <c r="A14320" s="85">
        <v>25474760</v>
      </c>
      <c r="B14320" s="84" t="s">
        <v>7367</v>
      </c>
      <c r="C14320" s="82" t="s">
        <v>7368</v>
      </c>
    </row>
    <row r="14321" spans="1:3" ht="11.5" hidden="1" x14ac:dyDescent="0.25">
      <c r="A14321" s="85">
        <v>25577588</v>
      </c>
      <c r="B14321" s="84" t="s">
        <v>19305</v>
      </c>
    </row>
    <row r="14322" spans="1:3" ht="11.5" x14ac:dyDescent="0.25">
      <c r="A14322" s="85">
        <v>25455385</v>
      </c>
      <c r="B14322" s="84" t="s">
        <v>7369</v>
      </c>
      <c r="C14322" s="82" t="s">
        <v>7368</v>
      </c>
    </row>
    <row r="14323" spans="1:3" ht="11.5" hidden="1" x14ac:dyDescent="0.25">
      <c r="A14323" s="85">
        <v>25577825</v>
      </c>
      <c r="B14323" s="84" t="s">
        <v>19306</v>
      </c>
    </row>
    <row r="14324" spans="1:3" ht="11.5" hidden="1" x14ac:dyDescent="0.25">
      <c r="A14324" s="85">
        <v>25462929</v>
      </c>
      <c r="B14324" s="84" t="s">
        <v>19307</v>
      </c>
    </row>
    <row r="14325" spans="1:3" ht="11.5" hidden="1" x14ac:dyDescent="0.25">
      <c r="A14325" s="85">
        <v>25577584</v>
      </c>
      <c r="B14325" s="84" t="s">
        <v>19308</v>
      </c>
    </row>
    <row r="14326" spans="1:3" ht="11.5" hidden="1" x14ac:dyDescent="0.25">
      <c r="A14326" s="85">
        <v>25462669</v>
      </c>
      <c r="B14326" s="84" t="s">
        <v>19309</v>
      </c>
    </row>
    <row r="14327" spans="1:3" ht="11.5" hidden="1" x14ac:dyDescent="0.25">
      <c r="A14327" s="85">
        <v>25579865</v>
      </c>
      <c r="B14327" s="84" t="s">
        <v>19310</v>
      </c>
    </row>
    <row r="14328" spans="1:3" ht="11.5" hidden="1" x14ac:dyDescent="0.25">
      <c r="A14328" s="85">
        <v>25577622</v>
      </c>
      <c r="B14328" s="84" t="s">
        <v>19311</v>
      </c>
    </row>
    <row r="14329" spans="1:3" ht="11.5" x14ac:dyDescent="0.25">
      <c r="A14329" s="85">
        <v>25589113</v>
      </c>
      <c r="B14329" s="84" t="s">
        <v>7370</v>
      </c>
      <c r="C14329" s="82" t="s">
        <v>7371</v>
      </c>
    </row>
    <row r="14330" spans="1:3" ht="11.5" hidden="1" x14ac:dyDescent="0.25">
      <c r="A14330" s="85">
        <v>25400206</v>
      </c>
      <c r="B14330" s="84" t="s">
        <v>19312</v>
      </c>
    </row>
    <row r="14331" spans="1:3" ht="11.5" hidden="1" x14ac:dyDescent="0.25">
      <c r="A14331" s="85">
        <v>25577619</v>
      </c>
      <c r="B14331" s="84" t="s">
        <v>19313</v>
      </c>
    </row>
    <row r="14332" spans="1:3" ht="11.5" hidden="1" x14ac:dyDescent="0.25">
      <c r="A14332" s="85">
        <v>25582077</v>
      </c>
      <c r="B14332" s="84" t="s">
        <v>19314</v>
      </c>
    </row>
    <row r="14333" spans="1:3" ht="11.5" x14ac:dyDescent="0.25">
      <c r="A14333" s="85">
        <v>25589111</v>
      </c>
      <c r="B14333" s="84" t="s">
        <v>7372</v>
      </c>
      <c r="C14333" s="82" t="s">
        <v>7373</v>
      </c>
    </row>
    <row r="14334" spans="1:3" ht="11.5" hidden="1" x14ac:dyDescent="0.25">
      <c r="A14334" s="85">
        <v>25577340</v>
      </c>
      <c r="B14334" s="84" t="s">
        <v>19315</v>
      </c>
    </row>
    <row r="14335" spans="1:3" ht="11.5" hidden="1" x14ac:dyDescent="0.25">
      <c r="A14335" s="85">
        <v>25577585</v>
      </c>
      <c r="B14335" s="84" t="s">
        <v>19316</v>
      </c>
    </row>
    <row r="14336" spans="1:3" ht="11.5" hidden="1" x14ac:dyDescent="0.25">
      <c r="A14336" s="85">
        <v>25578810</v>
      </c>
      <c r="B14336" s="84" t="s">
        <v>19317</v>
      </c>
    </row>
    <row r="14337" spans="1:3" ht="11.5" hidden="1" x14ac:dyDescent="0.25">
      <c r="A14337" s="85">
        <v>25577746</v>
      </c>
      <c r="B14337" s="84" t="s">
        <v>19318</v>
      </c>
    </row>
    <row r="14338" spans="1:3" ht="11.5" hidden="1" x14ac:dyDescent="0.25">
      <c r="A14338" s="85">
        <v>25458962</v>
      </c>
      <c r="B14338" s="84" t="s">
        <v>19319</v>
      </c>
    </row>
    <row r="14339" spans="1:3" ht="11.5" hidden="1" x14ac:dyDescent="0.25">
      <c r="A14339" s="85">
        <v>25577060</v>
      </c>
      <c r="B14339" s="84" t="s">
        <v>19320</v>
      </c>
    </row>
    <row r="14340" spans="1:3" ht="11.5" hidden="1" x14ac:dyDescent="0.25">
      <c r="A14340" s="85">
        <v>25577101</v>
      </c>
      <c r="B14340" s="84" t="s">
        <v>19321</v>
      </c>
    </row>
    <row r="14341" spans="1:3" ht="11.5" hidden="1" x14ac:dyDescent="0.25">
      <c r="A14341" s="85">
        <v>25575762</v>
      </c>
      <c r="B14341" s="84" t="s">
        <v>19322</v>
      </c>
    </row>
    <row r="14342" spans="1:3" ht="11.5" hidden="1" x14ac:dyDescent="0.25">
      <c r="A14342" s="85">
        <v>25459325</v>
      </c>
      <c r="B14342" s="84" t="s">
        <v>19323</v>
      </c>
    </row>
    <row r="14343" spans="1:3" ht="11.5" hidden="1" x14ac:dyDescent="0.25">
      <c r="A14343" s="85">
        <v>25401120</v>
      </c>
      <c r="B14343" s="84" t="s">
        <v>19324</v>
      </c>
    </row>
    <row r="14344" spans="1:3" ht="11.5" hidden="1" x14ac:dyDescent="0.25">
      <c r="A14344" s="85">
        <v>25471961</v>
      </c>
      <c r="B14344" s="84" t="s">
        <v>19325</v>
      </c>
    </row>
    <row r="14345" spans="1:3" ht="11.5" hidden="1" x14ac:dyDescent="0.25">
      <c r="A14345" s="85">
        <v>25579758</v>
      </c>
      <c r="B14345" s="84" t="s">
        <v>19326</v>
      </c>
    </row>
    <row r="14346" spans="1:3" ht="11.5" hidden="1" x14ac:dyDescent="0.25">
      <c r="A14346" s="85">
        <v>25576241</v>
      </c>
      <c r="B14346" s="84" t="s">
        <v>19327</v>
      </c>
    </row>
    <row r="14347" spans="1:3" ht="11.5" x14ac:dyDescent="0.25">
      <c r="A14347" s="85">
        <v>27098471</v>
      </c>
      <c r="B14347" s="84" t="s">
        <v>7374</v>
      </c>
      <c r="C14347" s="82" t="s">
        <v>7375</v>
      </c>
    </row>
    <row r="14348" spans="1:3" ht="11.5" hidden="1" x14ac:dyDescent="0.25">
      <c r="A14348" s="85">
        <v>25577210</v>
      </c>
      <c r="B14348" s="84" t="s">
        <v>19328</v>
      </c>
    </row>
    <row r="14349" spans="1:3" ht="11.5" hidden="1" x14ac:dyDescent="0.25">
      <c r="A14349" s="85">
        <v>25578963</v>
      </c>
      <c r="B14349" s="84" t="s">
        <v>19329</v>
      </c>
    </row>
    <row r="14350" spans="1:3" ht="11.5" hidden="1" x14ac:dyDescent="0.25">
      <c r="A14350" s="85">
        <v>25459853</v>
      </c>
      <c r="B14350" s="84" t="s">
        <v>19330</v>
      </c>
    </row>
    <row r="14351" spans="1:3" ht="11.5" hidden="1" x14ac:dyDescent="0.25">
      <c r="A14351" s="85">
        <v>25401093</v>
      </c>
      <c r="B14351" s="84" t="s">
        <v>19331</v>
      </c>
    </row>
    <row r="14352" spans="1:3" ht="11.5" hidden="1" x14ac:dyDescent="0.25">
      <c r="A14352" s="85">
        <v>25470849</v>
      </c>
      <c r="B14352" s="84" t="s">
        <v>19332</v>
      </c>
    </row>
    <row r="14353" spans="1:3" ht="11.5" x14ac:dyDescent="0.25">
      <c r="A14353" s="85">
        <v>25575532</v>
      </c>
      <c r="B14353" s="84" t="s">
        <v>7376</v>
      </c>
      <c r="C14353" s="82" t="s">
        <v>7375</v>
      </c>
    </row>
    <row r="14354" spans="1:3" ht="11.5" hidden="1" x14ac:dyDescent="0.25">
      <c r="A14354" s="85">
        <v>25579449</v>
      </c>
      <c r="B14354" s="84" t="s">
        <v>19333</v>
      </c>
    </row>
    <row r="14355" spans="1:3" ht="11.5" x14ac:dyDescent="0.25">
      <c r="A14355" s="85">
        <v>25427953</v>
      </c>
      <c r="B14355" s="84" t="s">
        <v>7377</v>
      </c>
      <c r="C14355" s="82" t="s">
        <v>7378</v>
      </c>
    </row>
    <row r="14356" spans="1:3" ht="11.5" x14ac:dyDescent="0.25">
      <c r="A14356" s="85">
        <v>27055207</v>
      </c>
      <c r="B14356" s="84" t="s">
        <v>7379</v>
      </c>
      <c r="C14356" s="82" t="s">
        <v>7380</v>
      </c>
    </row>
    <row r="14357" spans="1:3" ht="11.5" hidden="1" x14ac:dyDescent="0.25">
      <c r="A14357" s="85">
        <v>25462889</v>
      </c>
      <c r="B14357" s="84" t="s">
        <v>19334</v>
      </c>
    </row>
    <row r="14358" spans="1:3" ht="11.5" x14ac:dyDescent="0.25">
      <c r="A14358" s="85">
        <v>25576218</v>
      </c>
      <c r="B14358" s="84" t="s">
        <v>7381</v>
      </c>
      <c r="C14358" s="82" t="s">
        <v>7380</v>
      </c>
    </row>
    <row r="14359" spans="1:3" ht="11.5" hidden="1" x14ac:dyDescent="0.25">
      <c r="A14359" s="85">
        <v>25476078</v>
      </c>
      <c r="B14359" s="84" t="s">
        <v>19335</v>
      </c>
    </row>
    <row r="14360" spans="1:3" ht="11.5" hidden="1" x14ac:dyDescent="0.25">
      <c r="A14360" s="85">
        <v>25430525</v>
      </c>
      <c r="B14360" s="84" t="s">
        <v>19336</v>
      </c>
    </row>
    <row r="14361" spans="1:3" ht="11.5" hidden="1" x14ac:dyDescent="0.25">
      <c r="A14361" s="85">
        <v>25459854</v>
      </c>
      <c r="B14361" s="84" t="s">
        <v>19336</v>
      </c>
    </row>
    <row r="14362" spans="1:3" ht="11.5" hidden="1" x14ac:dyDescent="0.25">
      <c r="A14362" s="85">
        <v>25459859</v>
      </c>
      <c r="B14362" s="84" t="s">
        <v>19337</v>
      </c>
    </row>
    <row r="14363" spans="1:3" ht="11.5" hidden="1" x14ac:dyDescent="0.25">
      <c r="A14363" s="85">
        <v>25576245</v>
      </c>
      <c r="B14363" s="84" t="s">
        <v>19337</v>
      </c>
    </row>
    <row r="14364" spans="1:3" ht="11.5" hidden="1" x14ac:dyDescent="0.25">
      <c r="A14364" s="85">
        <v>25468899</v>
      </c>
      <c r="B14364" s="84" t="s">
        <v>19338</v>
      </c>
    </row>
    <row r="14365" spans="1:3" ht="11.5" hidden="1" x14ac:dyDescent="0.25">
      <c r="A14365" s="85">
        <v>25579279</v>
      </c>
      <c r="B14365" s="84" t="s">
        <v>19339</v>
      </c>
    </row>
    <row r="14366" spans="1:3" ht="11.5" hidden="1" x14ac:dyDescent="0.25">
      <c r="A14366" s="85">
        <v>25578812</v>
      </c>
      <c r="B14366" s="84" t="s">
        <v>19340</v>
      </c>
    </row>
    <row r="14367" spans="1:3" ht="11.5" hidden="1" x14ac:dyDescent="0.25">
      <c r="A14367" s="85">
        <v>25575402</v>
      </c>
      <c r="B14367" s="84" t="s">
        <v>19341</v>
      </c>
    </row>
    <row r="14368" spans="1:3" ht="11.5" hidden="1" x14ac:dyDescent="0.25">
      <c r="A14368" s="85">
        <v>25577859</v>
      </c>
      <c r="B14368" s="84" t="s">
        <v>19342</v>
      </c>
    </row>
    <row r="14369" spans="1:3" ht="11.5" hidden="1" x14ac:dyDescent="0.25">
      <c r="A14369" s="85">
        <v>25577862</v>
      </c>
      <c r="B14369" s="84" t="s">
        <v>19343</v>
      </c>
    </row>
    <row r="14370" spans="1:3" ht="11.5" hidden="1" x14ac:dyDescent="0.25">
      <c r="A14370" s="85">
        <v>25577860</v>
      </c>
      <c r="B14370" s="84" t="s">
        <v>19344</v>
      </c>
    </row>
    <row r="14371" spans="1:3" ht="11.5" hidden="1" x14ac:dyDescent="0.25">
      <c r="A14371" s="85">
        <v>25577863</v>
      </c>
      <c r="B14371" s="84" t="s">
        <v>19345</v>
      </c>
    </row>
    <row r="14372" spans="1:3" ht="11.5" hidden="1" x14ac:dyDescent="0.25">
      <c r="A14372" s="85">
        <v>25577864</v>
      </c>
      <c r="B14372" s="84" t="s">
        <v>19346</v>
      </c>
    </row>
    <row r="14373" spans="1:3" ht="11.5" hidden="1" x14ac:dyDescent="0.25">
      <c r="A14373" s="85">
        <v>25577866</v>
      </c>
      <c r="B14373" s="84" t="s">
        <v>19347</v>
      </c>
    </row>
    <row r="14374" spans="1:3" ht="11.5" hidden="1" x14ac:dyDescent="0.25">
      <c r="A14374" s="85">
        <v>25576850</v>
      </c>
      <c r="B14374" s="84" t="s">
        <v>19348</v>
      </c>
    </row>
    <row r="14375" spans="1:3" ht="11.5" hidden="1" x14ac:dyDescent="0.25">
      <c r="A14375" s="85">
        <v>25574389</v>
      </c>
      <c r="B14375" s="84" t="s">
        <v>19349</v>
      </c>
    </row>
    <row r="14376" spans="1:3" ht="11.5" x14ac:dyDescent="0.25">
      <c r="A14376" s="85">
        <v>25579053</v>
      </c>
      <c r="B14376" s="84" t="s">
        <v>7382</v>
      </c>
      <c r="C14376" s="82" t="s">
        <v>7383</v>
      </c>
    </row>
    <row r="14377" spans="1:3" ht="11.5" hidden="1" x14ac:dyDescent="0.25">
      <c r="A14377" s="85">
        <v>25450058</v>
      </c>
      <c r="B14377" s="84" t="s">
        <v>19350</v>
      </c>
    </row>
    <row r="14378" spans="1:3" ht="11.5" hidden="1" x14ac:dyDescent="0.25">
      <c r="A14378" s="85">
        <v>25457446</v>
      </c>
      <c r="B14378" s="84" t="s">
        <v>19351</v>
      </c>
    </row>
    <row r="14379" spans="1:3" ht="11.5" hidden="1" x14ac:dyDescent="0.25">
      <c r="A14379" s="85">
        <v>25455697</v>
      </c>
      <c r="B14379" s="84" t="s">
        <v>19352</v>
      </c>
    </row>
    <row r="14380" spans="1:3" ht="11.5" x14ac:dyDescent="0.25">
      <c r="A14380" s="85">
        <v>25462356</v>
      </c>
      <c r="B14380" s="84" t="s">
        <v>7384</v>
      </c>
      <c r="C14380" s="82" t="s">
        <v>7385</v>
      </c>
    </row>
    <row r="14381" spans="1:3" ht="11.5" hidden="1" x14ac:dyDescent="0.25">
      <c r="A14381" s="85">
        <v>25436082</v>
      </c>
      <c r="B14381" s="84" t="s">
        <v>19353</v>
      </c>
    </row>
    <row r="14382" spans="1:3" ht="11.5" x14ac:dyDescent="0.25">
      <c r="A14382" s="85">
        <v>25588876</v>
      </c>
      <c r="B14382" s="84" t="s">
        <v>7386</v>
      </c>
      <c r="C14382" s="82" t="s">
        <v>7387</v>
      </c>
    </row>
    <row r="14383" spans="1:3" ht="11.5" x14ac:dyDescent="0.25">
      <c r="A14383" s="85">
        <v>25461003</v>
      </c>
      <c r="B14383" s="84" t="s">
        <v>7388</v>
      </c>
      <c r="C14383" s="82" t="s">
        <v>7389</v>
      </c>
    </row>
    <row r="14384" spans="1:3" ht="11.5" x14ac:dyDescent="0.25">
      <c r="A14384" s="85">
        <v>25475580</v>
      </c>
      <c r="B14384" s="84" t="s">
        <v>7390</v>
      </c>
      <c r="C14384" s="82" t="s">
        <v>7391</v>
      </c>
    </row>
    <row r="14385" spans="1:3" ht="11.5" x14ac:dyDescent="0.25">
      <c r="A14385" s="85">
        <v>25596094</v>
      </c>
      <c r="B14385" s="84" t="s">
        <v>7392</v>
      </c>
      <c r="C14385" s="82" t="s">
        <v>7393</v>
      </c>
    </row>
    <row r="14386" spans="1:3" ht="11.5" hidden="1" x14ac:dyDescent="0.25">
      <c r="A14386" s="85">
        <v>25458264</v>
      </c>
      <c r="B14386" s="84" t="s">
        <v>19354</v>
      </c>
    </row>
    <row r="14387" spans="1:3" ht="11.5" x14ac:dyDescent="0.25">
      <c r="A14387" s="85">
        <v>25565050</v>
      </c>
      <c r="B14387" s="84" t="s">
        <v>7394</v>
      </c>
      <c r="C14387" s="82" t="s">
        <v>7393</v>
      </c>
    </row>
    <row r="14388" spans="1:3" ht="11.5" x14ac:dyDescent="0.25">
      <c r="A14388" s="85">
        <v>25459680</v>
      </c>
      <c r="B14388" s="84" t="s">
        <v>7395</v>
      </c>
      <c r="C14388" s="82" t="s">
        <v>7396</v>
      </c>
    </row>
    <row r="14389" spans="1:3" ht="11.5" hidden="1" x14ac:dyDescent="0.25">
      <c r="A14389" s="85">
        <v>25462837</v>
      </c>
      <c r="B14389" s="84" t="s">
        <v>19355</v>
      </c>
    </row>
    <row r="14390" spans="1:3" ht="11.5" hidden="1" x14ac:dyDescent="0.25">
      <c r="A14390" s="85">
        <v>25462838</v>
      </c>
      <c r="B14390" s="84" t="s">
        <v>19356</v>
      </c>
    </row>
    <row r="14391" spans="1:3" ht="11.5" hidden="1" x14ac:dyDescent="0.25">
      <c r="A14391" s="85">
        <v>25578391</v>
      </c>
      <c r="B14391" s="84" t="s">
        <v>19357</v>
      </c>
    </row>
    <row r="14392" spans="1:3" ht="11.5" hidden="1" x14ac:dyDescent="0.25">
      <c r="A14392" s="85">
        <v>25578392</v>
      </c>
      <c r="B14392" s="84" t="s">
        <v>19358</v>
      </c>
    </row>
    <row r="14393" spans="1:3" ht="11.5" hidden="1" x14ac:dyDescent="0.25">
      <c r="A14393" s="85">
        <v>25458100</v>
      </c>
      <c r="B14393" s="84" t="s">
        <v>19359</v>
      </c>
    </row>
    <row r="14394" spans="1:3" ht="11.5" hidden="1" x14ac:dyDescent="0.25">
      <c r="A14394" s="85">
        <v>25578433</v>
      </c>
      <c r="B14394" s="84" t="s">
        <v>19360</v>
      </c>
    </row>
    <row r="14395" spans="1:3" ht="11.5" hidden="1" x14ac:dyDescent="0.25">
      <c r="A14395" s="85">
        <v>25579536</v>
      </c>
      <c r="B14395" s="84" t="s">
        <v>19361</v>
      </c>
    </row>
    <row r="14396" spans="1:3" ht="11.5" hidden="1" x14ac:dyDescent="0.25">
      <c r="A14396" s="85">
        <v>25579546</v>
      </c>
      <c r="B14396" s="84" t="s">
        <v>19362</v>
      </c>
    </row>
    <row r="14397" spans="1:3" ht="11.5" hidden="1" x14ac:dyDescent="0.25">
      <c r="A14397" s="85">
        <v>25460434</v>
      </c>
      <c r="B14397" s="84" t="s">
        <v>19363</v>
      </c>
    </row>
    <row r="14398" spans="1:3" ht="11.5" hidden="1" x14ac:dyDescent="0.25">
      <c r="A14398" s="85">
        <v>25460436</v>
      </c>
      <c r="B14398" s="84" t="s">
        <v>19364</v>
      </c>
    </row>
    <row r="14399" spans="1:3" ht="11.5" x14ac:dyDescent="0.25">
      <c r="A14399" s="85">
        <v>25474647</v>
      </c>
      <c r="B14399" s="84" t="s">
        <v>7397</v>
      </c>
      <c r="C14399" s="82" t="s">
        <v>7396</v>
      </c>
    </row>
    <row r="14400" spans="1:3" ht="11.5" x14ac:dyDescent="0.25">
      <c r="A14400" s="85">
        <v>25475703</v>
      </c>
      <c r="B14400" s="84" t="s">
        <v>7398</v>
      </c>
      <c r="C14400" s="82" t="s">
        <v>7399</v>
      </c>
    </row>
    <row r="14401" spans="1:3" ht="11.5" hidden="1" x14ac:dyDescent="0.25">
      <c r="A14401" s="85">
        <v>25462362</v>
      </c>
      <c r="B14401" s="84" t="s">
        <v>19365</v>
      </c>
    </row>
    <row r="14402" spans="1:3" ht="11.5" x14ac:dyDescent="0.25">
      <c r="A14402" s="85">
        <v>25576221</v>
      </c>
      <c r="B14402" s="84" t="s">
        <v>7400</v>
      </c>
      <c r="C14402" s="82" t="s">
        <v>7401</v>
      </c>
    </row>
    <row r="14403" spans="1:3" ht="11.5" x14ac:dyDescent="0.25">
      <c r="A14403" s="85">
        <v>25579065</v>
      </c>
      <c r="B14403" s="84" t="s">
        <v>7402</v>
      </c>
      <c r="C14403" s="82" t="s">
        <v>7401</v>
      </c>
    </row>
    <row r="14404" spans="1:3" ht="11.5" hidden="1" x14ac:dyDescent="0.25">
      <c r="A14404" s="85">
        <v>25438064</v>
      </c>
      <c r="B14404" s="84" t="s">
        <v>19366</v>
      </c>
    </row>
    <row r="14405" spans="1:3" ht="11.5" hidden="1" x14ac:dyDescent="0.25">
      <c r="A14405" s="85">
        <v>25417742</v>
      </c>
      <c r="B14405" s="84" t="s">
        <v>19367</v>
      </c>
    </row>
    <row r="14406" spans="1:3" ht="11.5" hidden="1" x14ac:dyDescent="0.25">
      <c r="A14406" s="85">
        <v>27193527</v>
      </c>
      <c r="B14406" s="84" t="s">
        <v>19368</v>
      </c>
    </row>
    <row r="14407" spans="1:3" ht="11.5" hidden="1" x14ac:dyDescent="0.25">
      <c r="A14407" s="85">
        <v>27193526</v>
      </c>
      <c r="B14407" s="84" t="s">
        <v>19369</v>
      </c>
    </row>
    <row r="14408" spans="1:3" ht="11.5" hidden="1" x14ac:dyDescent="0.25">
      <c r="A14408" s="85">
        <v>27004100</v>
      </c>
      <c r="B14408" s="84" t="s">
        <v>19370</v>
      </c>
    </row>
    <row r="14409" spans="1:3" ht="11.5" hidden="1" x14ac:dyDescent="0.25">
      <c r="A14409" s="85">
        <v>25079603</v>
      </c>
      <c r="B14409" s="84" t="s">
        <v>19371</v>
      </c>
    </row>
    <row r="14410" spans="1:3" ht="11.5" x14ac:dyDescent="0.25">
      <c r="A14410" s="85">
        <v>25474721</v>
      </c>
      <c r="B14410" s="84" t="s">
        <v>7403</v>
      </c>
      <c r="C14410" s="82" t="s">
        <v>7404</v>
      </c>
    </row>
    <row r="14411" spans="1:3" ht="11.5" hidden="1" x14ac:dyDescent="0.25">
      <c r="A14411" s="85">
        <v>27004299</v>
      </c>
      <c r="B14411" s="84" t="s">
        <v>26471</v>
      </c>
    </row>
    <row r="14412" spans="1:3" ht="11.5" hidden="1" x14ac:dyDescent="0.25">
      <c r="A14412" s="85">
        <v>25150347</v>
      </c>
      <c r="B14412" s="84" t="s">
        <v>19372</v>
      </c>
    </row>
    <row r="14413" spans="1:3" ht="11.5" x14ac:dyDescent="0.25">
      <c r="A14413" s="85">
        <v>27098499</v>
      </c>
      <c r="B14413" s="84" t="s">
        <v>7405</v>
      </c>
      <c r="C14413" s="82" t="s">
        <v>7406</v>
      </c>
    </row>
    <row r="14414" spans="1:3" ht="11.5" hidden="1" x14ac:dyDescent="0.25">
      <c r="A14414" s="85">
        <v>25458044</v>
      </c>
      <c r="B14414" s="84" t="s">
        <v>19373</v>
      </c>
    </row>
    <row r="14415" spans="1:3" ht="11.5" x14ac:dyDescent="0.25">
      <c r="A14415" s="85">
        <v>25460880</v>
      </c>
      <c r="B14415" s="84" t="s">
        <v>7407</v>
      </c>
      <c r="C14415" s="82" t="s">
        <v>7408</v>
      </c>
    </row>
    <row r="14416" spans="1:3" ht="11.5" x14ac:dyDescent="0.25">
      <c r="A14416" s="85">
        <v>25427099</v>
      </c>
      <c r="B14416" s="84" t="s">
        <v>7409</v>
      </c>
      <c r="C14416" s="82" t="s">
        <v>7410</v>
      </c>
    </row>
    <row r="14417" spans="1:3" ht="11.5" hidden="1" x14ac:dyDescent="0.25">
      <c r="A14417" s="85">
        <v>25397998</v>
      </c>
      <c r="B14417" s="84" t="s">
        <v>19374</v>
      </c>
    </row>
    <row r="14418" spans="1:3" ht="11.5" hidden="1" x14ac:dyDescent="0.25">
      <c r="A14418" s="85">
        <v>25575918</v>
      </c>
      <c r="B14418" s="84" t="s">
        <v>19375</v>
      </c>
    </row>
    <row r="14419" spans="1:3" ht="11.5" x14ac:dyDescent="0.25">
      <c r="A14419" s="85">
        <v>25427611</v>
      </c>
      <c r="B14419" s="84" t="s">
        <v>7411</v>
      </c>
      <c r="C14419" s="82" t="s">
        <v>7412</v>
      </c>
    </row>
    <row r="14420" spans="1:3" ht="11.5" x14ac:dyDescent="0.25">
      <c r="A14420" s="85">
        <v>25579063</v>
      </c>
      <c r="B14420" s="84" t="s">
        <v>7413</v>
      </c>
      <c r="C14420" s="82" t="s">
        <v>7412</v>
      </c>
    </row>
    <row r="14421" spans="1:3" ht="11.5" hidden="1" x14ac:dyDescent="0.25">
      <c r="A14421" s="85">
        <v>25443764</v>
      </c>
      <c r="B14421" s="84" t="s">
        <v>19376</v>
      </c>
    </row>
    <row r="14422" spans="1:3" ht="11.5" x14ac:dyDescent="0.25">
      <c r="A14422" s="85">
        <v>25574699</v>
      </c>
      <c r="B14422" s="84" t="s">
        <v>7414</v>
      </c>
      <c r="C14422" s="82" t="s">
        <v>7412</v>
      </c>
    </row>
    <row r="14423" spans="1:3" ht="11.5" hidden="1" x14ac:dyDescent="0.25">
      <c r="A14423" s="85">
        <v>25458288</v>
      </c>
      <c r="B14423" s="84" t="s">
        <v>19377</v>
      </c>
    </row>
    <row r="14424" spans="1:3" ht="11.5" x14ac:dyDescent="0.25">
      <c r="A14424" s="85">
        <v>25575536</v>
      </c>
      <c r="B14424" s="84" t="s">
        <v>7415</v>
      </c>
      <c r="C14424" s="82" t="s">
        <v>7416</v>
      </c>
    </row>
    <row r="14425" spans="1:3" ht="11.5" x14ac:dyDescent="0.25">
      <c r="A14425" s="85">
        <v>25475577</v>
      </c>
      <c r="B14425" s="84" t="s">
        <v>7417</v>
      </c>
      <c r="C14425" s="82" t="s">
        <v>7416</v>
      </c>
    </row>
    <row r="14426" spans="1:3" ht="11.5" hidden="1" x14ac:dyDescent="0.25">
      <c r="A14426" s="85">
        <v>25399968</v>
      </c>
      <c r="B14426" s="84" t="s">
        <v>19378</v>
      </c>
    </row>
    <row r="14427" spans="1:3" ht="11.5" x14ac:dyDescent="0.25">
      <c r="A14427" s="85">
        <v>25565058</v>
      </c>
      <c r="B14427" s="84" t="s">
        <v>7418</v>
      </c>
      <c r="C14427" s="82" t="s">
        <v>7419</v>
      </c>
    </row>
    <row r="14428" spans="1:3" ht="11.5" hidden="1" x14ac:dyDescent="0.25">
      <c r="A14428" s="85">
        <v>25452126</v>
      </c>
      <c r="B14428" s="84" t="s">
        <v>19379</v>
      </c>
    </row>
    <row r="14429" spans="1:3" ht="11.5" hidden="1" x14ac:dyDescent="0.25">
      <c r="A14429" s="85">
        <v>25452148</v>
      </c>
      <c r="B14429" s="84" t="s">
        <v>19380</v>
      </c>
    </row>
    <row r="14430" spans="1:3" ht="11.5" x14ac:dyDescent="0.25">
      <c r="A14430" s="85">
        <v>27098174</v>
      </c>
      <c r="B14430" s="84" t="s">
        <v>7420</v>
      </c>
      <c r="C14430" s="82" t="s">
        <v>7421</v>
      </c>
    </row>
    <row r="14431" spans="1:3" ht="11.5" hidden="1" x14ac:dyDescent="0.25">
      <c r="A14431" s="85">
        <v>25451523</v>
      </c>
      <c r="B14431" s="84" t="s">
        <v>19381</v>
      </c>
    </row>
    <row r="14432" spans="1:3" ht="11.5" hidden="1" x14ac:dyDescent="0.25">
      <c r="A14432" s="85">
        <v>25575993</v>
      </c>
      <c r="B14432" s="84" t="s">
        <v>19382</v>
      </c>
    </row>
    <row r="14433" spans="1:3" ht="11.5" x14ac:dyDescent="0.25">
      <c r="A14433" s="85">
        <v>27069179</v>
      </c>
      <c r="B14433" s="84" t="s">
        <v>7422</v>
      </c>
      <c r="C14433" s="82" t="s">
        <v>7423</v>
      </c>
    </row>
    <row r="14434" spans="1:3" ht="11.5" hidden="1" x14ac:dyDescent="0.25">
      <c r="A14434" s="85">
        <v>25451401</v>
      </c>
      <c r="B14434" s="84" t="s">
        <v>7102</v>
      </c>
    </row>
    <row r="14435" spans="1:3" ht="11.5" x14ac:dyDescent="0.25">
      <c r="A14435" s="85">
        <v>25461013</v>
      </c>
      <c r="B14435" s="84" t="s">
        <v>7424</v>
      </c>
      <c r="C14435" s="82" t="s">
        <v>7425</v>
      </c>
    </row>
    <row r="14436" spans="1:3" ht="11.5" hidden="1" x14ac:dyDescent="0.25">
      <c r="A14436" s="85">
        <v>25451524</v>
      </c>
      <c r="B14436" s="84" t="s">
        <v>19383</v>
      </c>
    </row>
    <row r="14437" spans="1:3" ht="11.5" hidden="1" x14ac:dyDescent="0.25">
      <c r="A14437" s="85">
        <v>25443011</v>
      </c>
      <c r="B14437" s="84" t="s">
        <v>19384</v>
      </c>
    </row>
    <row r="14438" spans="1:3" ht="11.5" x14ac:dyDescent="0.25">
      <c r="A14438" s="85">
        <v>25461046</v>
      </c>
      <c r="B14438" s="84" t="s">
        <v>7426</v>
      </c>
      <c r="C14438" s="82" t="s">
        <v>7427</v>
      </c>
    </row>
    <row r="14439" spans="1:3" ht="11.5" x14ac:dyDescent="0.25">
      <c r="A14439" s="85">
        <v>25576227</v>
      </c>
      <c r="B14439" s="84" t="s">
        <v>7428</v>
      </c>
      <c r="C14439" s="82" t="s">
        <v>7427</v>
      </c>
    </row>
    <row r="14440" spans="1:3" ht="11.5" hidden="1" x14ac:dyDescent="0.25">
      <c r="A14440" s="85">
        <v>25573928</v>
      </c>
      <c r="B14440" s="84" t="s">
        <v>7029</v>
      </c>
    </row>
    <row r="14441" spans="1:3" ht="11.5" x14ac:dyDescent="0.25">
      <c r="A14441" s="85">
        <v>25578994</v>
      </c>
      <c r="B14441" s="84" t="s">
        <v>26414</v>
      </c>
      <c r="C14441" s="82" t="s">
        <v>7429</v>
      </c>
    </row>
    <row r="14442" spans="1:3" ht="11.5" hidden="1" x14ac:dyDescent="0.25">
      <c r="A14442" s="85">
        <v>25472242</v>
      </c>
      <c r="B14442" s="84" t="s">
        <v>19385</v>
      </c>
    </row>
    <row r="14443" spans="1:3" ht="11.5" x14ac:dyDescent="0.25">
      <c r="A14443" s="85">
        <v>27098277</v>
      </c>
      <c r="B14443" s="84" t="s">
        <v>7430</v>
      </c>
      <c r="C14443" s="82" t="s">
        <v>7431</v>
      </c>
    </row>
    <row r="14444" spans="1:3" ht="11.5" hidden="1" x14ac:dyDescent="0.25">
      <c r="A14444" s="85">
        <v>25484997</v>
      </c>
      <c r="B14444" s="84" t="s">
        <v>26473</v>
      </c>
    </row>
    <row r="14445" spans="1:3" ht="11.5" x14ac:dyDescent="0.25">
      <c r="A14445" s="85">
        <v>25460923</v>
      </c>
      <c r="B14445" s="84" t="s">
        <v>7432</v>
      </c>
      <c r="C14445" s="82" t="s">
        <v>7433</v>
      </c>
    </row>
    <row r="14446" spans="1:3" ht="11.5" x14ac:dyDescent="0.25">
      <c r="A14446" s="85">
        <v>25579052</v>
      </c>
      <c r="B14446" s="84" t="s">
        <v>7434</v>
      </c>
      <c r="C14446" s="82" t="s">
        <v>7435</v>
      </c>
    </row>
    <row r="14447" spans="1:3" ht="11.5" x14ac:dyDescent="0.25">
      <c r="A14447" s="85">
        <v>25461001</v>
      </c>
      <c r="B14447" s="84" t="s">
        <v>7436</v>
      </c>
      <c r="C14447" s="82" t="s">
        <v>7435</v>
      </c>
    </row>
    <row r="14448" spans="1:3" ht="11.5" x14ac:dyDescent="0.25">
      <c r="A14448" s="85">
        <v>25458902</v>
      </c>
      <c r="B14448" s="84" t="s">
        <v>7437</v>
      </c>
      <c r="C14448" s="82" t="s">
        <v>7438</v>
      </c>
    </row>
    <row r="14449" spans="1:3" ht="11.5" x14ac:dyDescent="0.25">
      <c r="A14449" s="85">
        <v>25511170</v>
      </c>
      <c r="B14449" s="84" t="s">
        <v>7439</v>
      </c>
      <c r="C14449" s="82" t="s">
        <v>7440</v>
      </c>
    </row>
    <row r="14450" spans="1:3" ht="11.5" x14ac:dyDescent="0.25">
      <c r="A14450" s="85">
        <v>25589085</v>
      </c>
      <c r="B14450" s="84" t="s">
        <v>7441</v>
      </c>
      <c r="C14450" s="82" t="s">
        <v>7442</v>
      </c>
    </row>
    <row r="14451" spans="1:3" ht="11.5" x14ac:dyDescent="0.25">
      <c r="A14451" s="85">
        <v>25461102</v>
      </c>
      <c r="B14451" s="84" t="s">
        <v>7443</v>
      </c>
      <c r="C14451" s="82" t="s">
        <v>7444</v>
      </c>
    </row>
    <row r="14452" spans="1:3" ht="11.5" x14ac:dyDescent="0.25">
      <c r="A14452" s="85">
        <v>25588881</v>
      </c>
      <c r="B14452" s="84" t="s">
        <v>7445</v>
      </c>
      <c r="C14452" s="82" t="s">
        <v>7446</v>
      </c>
    </row>
    <row r="14453" spans="1:3" ht="11.5" x14ac:dyDescent="0.25">
      <c r="A14453" s="85">
        <v>25579057</v>
      </c>
      <c r="B14453" s="84" t="s">
        <v>7447</v>
      </c>
      <c r="C14453" s="82" t="s">
        <v>7448</v>
      </c>
    </row>
    <row r="14454" spans="1:3" ht="11.5" hidden="1" x14ac:dyDescent="0.25">
      <c r="A14454" s="85">
        <v>27123593</v>
      </c>
      <c r="B14454" s="84" t="s">
        <v>19386</v>
      </c>
    </row>
    <row r="14455" spans="1:3" ht="11.5" hidden="1" x14ac:dyDescent="0.25">
      <c r="A14455" s="85">
        <v>27123076</v>
      </c>
      <c r="B14455" s="84" t="s">
        <v>19387</v>
      </c>
    </row>
    <row r="14456" spans="1:3" ht="11.5" hidden="1" x14ac:dyDescent="0.25">
      <c r="A14456" s="85">
        <v>27086709</v>
      </c>
      <c r="B14456" s="84" t="s">
        <v>19388</v>
      </c>
    </row>
    <row r="14457" spans="1:3" ht="11.5" hidden="1" x14ac:dyDescent="0.25">
      <c r="A14457" s="85">
        <v>27143418</v>
      </c>
      <c r="B14457" s="84" t="s">
        <v>19389</v>
      </c>
    </row>
    <row r="14458" spans="1:3" ht="11.5" hidden="1" x14ac:dyDescent="0.25">
      <c r="A14458" s="85">
        <v>27084938</v>
      </c>
      <c r="B14458" s="84" t="s">
        <v>19390</v>
      </c>
    </row>
    <row r="14459" spans="1:3" ht="11.5" hidden="1" x14ac:dyDescent="0.25">
      <c r="A14459" s="85">
        <v>27108624</v>
      </c>
      <c r="B14459" s="84" t="s">
        <v>19391</v>
      </c>
    </row>
    <row r="14460" spans="1:3" ht="11.5" hidden="1" x14ac:dyDescent="0.25">
      <c r="A14460" s="85">
        <v>25113624</v>
      </c>
      <c r="B14460" s="84" t="s">
        <v>19392</v>
      </c>
    </row>
    <row r="14461" spans="1:3" ht="11.5" hidden="1" x14ac:dyDescent="0.25">
      <c r="A14461" s="85">
        <v>25113621</v>
      </c>
      <c r="B14461" s="84" t="s">
        <v>19393</v>
      </c>
    </row>
    <row r="14462" spans="1:3" ht="11.5" hidden="1" x14ac:dyDescent="0.25">
      <c r="A14462" s="85">
        <v>25069221</v>
      </c>
      <c r="B14462" s="84" t="s">
        <v>19394</v>
      </c>
    </row>
    <row r="14463" spans="1:3" ht="11.5" hidden="1" x14ac:dyDescent="0.25">
      <c r="A14463" s="85">
        <v>27133479</v>
      </c>
      <c r="B14463" s="84" t="s">
        <v>19395</v>
      </c>
    </row>
    <row r="14464" spans="1:3" ht="11.5" hidden="1" x14ac:dyDescent="0.25">
      <c r="A14464" s="85">
        <v>25459377</v>
      </c>
      <c r="B14464" s="84" t="s">
        <v>26476</v>
      </c>
    </row>
    <row r="14465" spans="1:3" ht="11.5" hidden="1" x14ac:dyDescent="0.25">
      <c r="A14465" s="85">
        <v>27031864</v>
      </c>
      <c r="B14465" s="84" t="s">
        <v>26477</v>
      </c>
    </row>
    <row r="14466" spans="1:3" ht="11.5" hidden="1" x14ac:dyDescent="0.25">
      <c r="A14466" s="85">
        <v>25061840</v>
      </c>
      <c r="B14466" s="84" t="s">
        <v>26478</v>
      </c>
    </row>
    <row r="14467" spans="1:3" ht="11.5" hidden="1" x14ac:dyDescent="0.25">
      <c r="A14467" s="85">
        <v>27126697</v>
      </c>
      <c r="B14467" s="84" t="s">
        <v>19396</v>
      </c>
    </row>
    <row r="14468" spans="1:3" ht="11.5" x14ac:dyDescent="0.25">
      <c r="A14468" s="85">
        <v>25426479</v>
      </c>
      <c r="B14468" s="84" t="s">
        <v>7449</v>
      </c>
      <c r="C14468" s="82" t="s">
        <v>7450</v>
      </c>
    </row>
    <row r="14469" spans="1:3" ht="11.5" x14ac:dyDescent="0.25">
      <c r="A14469" s="85">
        <v>25461045</v>
      </c>
      <c r="B14469" s="84" t="s">
        <v>7451</v>
      </c>
      <c r="C14469" s="82" t="s">
        <v>7452</v>
      </c>
    </row>
    <row r="14470" spans="1:3" ht="11.5" hidden="1" x14ac:dyDescent="0.25">
      <c r="A14470" s="85">
        <v>27114447</v>
      </c>
      <c r="B14470" s="84" t="s">
        <v>26479</v>
      </c>
    </row>
    <row r="14471" spans="1:3" ht="11.5" hidden="1" x14ac:dyDescent="0.25">
      <c r="A14471" s="85">
        <v>25400800</v>
      </c>
      <c r="B14471" s="84" t="s">
        <v>19397</v>
      </c>
    </row>
    <row r="14472" spans="1:3" ht="11.5" x14ac:dyDescent="0.25">
      <c r="A14472" s="85">
        <v>25435534</v>
      </c>
      <c r="B14472" s="84" t="s">
        <v>7454</v>
      </c>
      <c r="C14472" s="82" t="s">
        <v>7455</v>
      </c>
    </row>
    <row r="14473" spans="1:3" ht="11.5" hidden="1" x14ac:dyDescent="0.25">
      <c r="A14473" s="85">
        <v>25111768</v>
      </c>
      <c r="B14473" s="84" t="s">
        <v>19398</v>
      </c>
    </row>
    <row r="14474" spans="1:3" ht="11.5" hidden="1" x14ac:dyDescent="0.25">
      <c r="A14474" s="85">
        <v>27017957</v>
      </c>
      <c r="B14474" s="84" t="s">
        <v>19399</v>
      </c>
    </row>
    <row r="14475" spans="1:3" ht="11.5" hidden="1" x14ac:dyDescent="0.25">
      <c r="A14475" s="85">
        <v>25094507</v>
      </c>
      <c r="B14475" s="84" t="s">
        <v>19400</v>
      </c>
    </row>
    <row r="14476" spans="1:3" ht="11.5" hidden="1" x14ac:dyDescent="0.25">
      <c r="A14476" s="85">
        <v>843539</v>
      </c>
      <c r="B14476" s="84" t="s">
        <v>26480</v>
      </c>
    </row>
    <row r="14477" spans="1:3" ht="11.5" hidden="1" x14ac:dyDescent="0.25">
      <c r="A14477" s="85">
        <v>842249</v>
      </c>
      <c r="B14477" s="84" t="s">
        <v>19401</v>
      </c>
    </row>
    <row r="14478" spans="1:3" ht="11.5" hidden="1" x14ac:dyDescent="0.25">
      <c r="A14478" s="85">
        <v>843598</v>
      </c>
      <c r="B14478" s="84" t="s">
        <v>26481</v>
      </c>
    </row>
    <row r="14479" spans="1:3" ht="11.5" hidden="1" x14ac:dyDescent="0.25">
      <c r="A14479" s="85">
        <v>843636</v>
      </c>
      <c r="B14479" s="84" t="s">
        <v>19402</v>
      </c>
    </row>
    <row r="14480" spans="1:3" ht="11.5" hidden="1" x14ac:dyDescent="0.25">
      <c r="A14480" s="85">
        <v>25094508</v>
      </c>
      <c r="B14480" s="84" t="s">
        <v>19403</v>
      </c>
    </row>
    <row r="14481" spans="1:3" ht="11.5" hidden="1" x14ac:dyDescent="0.25">
      <c r="A14481" s="85">
        <v>843695</v>
      </c>
      <c r="B14481" s="84" t="s">
        <v>26482</v>
      </c>
    </row>
    <row r="14482" spans="1:3" ht="11.5" hidden="1" x14ac:dyDescent="0.25">
      <c r="A14482" s="85">
        <v>843717</v>
      </c>
      <c r="B14482" s="84" t="s">
        <v>26483</v>
      </c>
    </row>
    <row r="14483" spans="1:3" ht="11.5" hidden="1" x14ac:dyDescent="0.25">
      <c r="A14483" s="85">
        <v>25077860</v>
      </c>
      <c r="B14483" s="84" t="s">
        <v>19404</v>
      </c>
    </row>
    <row r="14484" spans="1:3" ht="11.5" hidden="1" x14ac:dyDescent="0.25">
      <c r="A14484" s="85">
        <v>843806</v>
      </c>
      <c r="B14484" s="84" t="s">
        <v>19405</v>
      </c>
    </row>
    <row r="14485" spans="1:3" ht="11.5" hidden="1" x14ac:dyDescent="0.25">
      <c r="A14485" s="85">
        <v>9016029</v>
      </c>
      <c r="B14485" s="84" t="s">
        <v>19406</v>
      </c>
    </row>
    <row r="14486" spans="1:3" ht="11.5" hidden="1" x14ac:dyDescent="0.25">
      <c r="A14486" s="85">
        <v>843830</v>
      </c>
      <c r="B14486" s="84" t="s">
        <v>19407</v>
      </c>
    </row>
    <row r="14487" spans="1:3" ht="11.5" hidden="1" x14ac:dyDescent="0.25">
      <c r="A14487" s="85">
        <v>25077884</v>
      </c>
      <c r="B14487" s="84" t="s">
        <v>19408</v>
      </c>
    </row>
    <row r="14488" spans="1:3" ht="11.5" hidden="1" x14ac:dyDescent="0.25">
      <c r="A14488" s="85">
        <v>843881</v>
      </c>
      <c r="B14488" s="84" t="s">
        <v>19409</v>
      </c>
    </row>
    <row r="14489" spans="1:3" ht="11.5" hidden="1" x14ac:dyDescent="0.25">
      <c r="A14489" s="85">
        <v>25078548</v>
      </c>
      <c r="B14489" s="84" t="s">
        <v>19410</v>
      </c>
    </row>
    <row r="14490" spans="1:3" ht="11.5" x14ac:dyDescent="0.25">
      <c r="A14490" s="85">
        <v>25460879</v>
      </c>
      <c r="B14490" s="84" t="s">
        <v>7456</v>
      </c>
      <c r="C14490" s="82" t="s">
        <v>7457</v>
      </c>
    </row>
    <row r="14491" spans="1:3" ht="11.5" hidden="1" x14ac:dyDescent="0.25">
      <c r="A14491" s="85">
        <v>25078187</v>
      </c>
      <c r="B14491" s="84" t="s">
        <v>19411</v>
      </c>
    </row>
    <row r="14492" spans="1:3" ht="11.5" x14ac:dyDescent="0.25">
      <c r="A14492" s="85">
        <v>25579066</v>
      </c>
      <c r="B14492" s="84" t="s">
        <v>7458</v>
      </c>
      <c r="C14492" s="82" t="s">
        <v>7459</v>
      </c>
    </row>
    <row r="14493" spans="1:3" ht="11.5" x14ac:dyDescent="0.25">
      <c r="A14493" s="85">
        <v>25578992</v>
      </c>
      <c r="B14493" s="84" t="s">
        <v>26413</v>
      </c>
      <c r="C14493" s="82" t="s">
        <v>7461</v>
      </c>
    </row>
    <row r="14494" spans="1:3" ht="11.5" x14ac:dyDescent="0.25">
      <c r="A14494" s="85">
        <v>27147023</v>
      </c>
      <c r="B14494" s="84" t="s">
        <v>7462</v>
      </c>
      <c r="C14494" s="82" t="s">
        <v>7463</v>
      </c>
    </row>
    <row r="14495" spans="1:3" ht="11.5" hidden="1" x14ac:dyDescent="0.25">
      <c r="A14495" s="85">
        <v>25573613</v>
      </c>
      <c r="B14495" s="84" t="s">
        <v>7180</v>
      </c>
    </row>
    <row r="14496" spans="1:3" ht="11.5" x14ac:dyDescent="0.25">
      <c r="A14496" s="85">
        <v>25579007</v>
      </c>
      <c r="B14496" s="84" t="s">
        <v>7464</v>
      </c>
      <c r="C14496" s="82" t="s">
        <v>7465</v>
      </c>
    </row>
    <row r="14497" spans="1:3" ht="11.5" x14ac:dyDescent="0.25">
      <c r="A14497" s="85">
        <v>27098456</v>
      </c>
      <c r="B14497" s="84" t="s">
        <v>7466</v>
      </c>
      <c r="C14497" s="82" t="s">
        <v>7467</v>
      </c>
    </row>
    <row r="14498" spans="1:3" ht="11.5" x14ac:dyDescent="0.25">
      <c r="A14498" s="85">
        <v>25460883</v>
      </c>
      <c r="B14498" s="84" t="s">
        <v>7468</v>
      </c>
      <c r="C14498" s="82" t="s">
        <v>7469</v>
      </c>
    </row>
    <row r="14499" spans="1:3" ht="11.5" x14ac:dyDescent="0.25">
      <c r="A14499" s="85">
        <v>25576214</v>
      </c>
      <c r="B14499" s="84" t="s">
        <v>7470</v>
      </c>
      <c r="C14499" s="82" t="s">
        <v>7471</v>
      </c>
    </row>
    <row r="14500" spans="1:3" ht="11.5" x14ac:dyDescent="0.25">
      <c r="A14500" s="85">
        <v>25576082</v>
      </c>
      <c r="B14500" s="84" t="s">
        <v>7472</v>
      </c>
      <c r="C14500" s="82" t="s">
        <v>7473</v>
      </c>
    </row>
    <row r="14501" spans="1:3" ht="11.5" x14ac:dyDescent="0.25">
      <c r="A14501" s="85">
        <v>25582075</v>
      </c>
      <c r="B14501" s="84" t="s">
        <v>7474</v>
      </c>
      <c r="C14501" s="82" t="s">
        <v>7475</v>
      </c>
    </row>
    <row r="14502" spans="1:3" ht="11.5" x14ac:dyDescent="0.25">
      <c r="A14502" s="85">
        <v>25130338</v>
      </c>
      <c r="B14502" s="84" t="s">
        <v>7476</v>
      </c>
      <c r="C14502" s="82" t="s">
        <v>7477</v>
      </c>
    </row>
    <row r="14503" spans="1:3" ht="11.5" hidden="1" x14ac:dyDescent="0.25">
      <c r="A14503" s="85">
        <v>25179537</v>
      </c>
      <c r="B14503" s="84" t="s">
        <v>26484</v>
      </c>
    </row>
    <row r="14504" spans="1:3" ht="11.5" x14ac:dyDescent="0.25">
      <c r="A14504" s="85">
        <v>25462079</v>
      </c>
      <c r="B14504" s="84" t="s">
        <v>7478</v>
      </c>
      <c r="C14504" s="82" t="s">
        <v>7479</v>
      </c>
    </row>
    <row r="14505" spans="1:3" ht="11.5" hidden="1" x14ac:dyDescent="0.25">
      <c r="A14505" s="85">
        <v>25573823</v>
      </c>
      <c r="B14505" s="84" t="s">
        <v>19412</v>
      </c>
    </row>
    <row r="14506" spans="1:3" ht="11.5" x14ac:dyDescent="0.25">
      <c r="A14506" s="85">
        <v>25579002</v>
      </c>
      <c r="B14506" s="84" t="s">
        <v>7480</v>
      </c>
      <c r="C14506" s="82" t="s">
        <v>7481</v>
      </c>
    </row>
    <row r="14507" spans="1:3" ht="11.5" hidden="1" x14ac:dyDescent="0.25">
      <c r="A14507" s="85">
        <v>25573824</v>
      </c>
      <c r="B14507" s="84" t="s">
        <v>19413</v>
      </c>
    </row>
    <row r="14508" spans="1:3" ht="11.5" x14ac:dyDescent="0.25">
      <c r="A14508" s="85">
        <v>25103860</v>
      </c>
      <c r="B14508" s="84" t="s">
        <v>7482</v>
      </c>
      <c r="C14508" s="82" t="s">
        <v>7483</v>
      </c>
    </row>
    <row r="14509" spans="1:3" ht="11.5" hidden="1" x14ac:dyDescent="0.25">
      <c r="A14509" s="85">
        <v>25573617</v>
      </c>
      <c r="B14509" s="84" t="s">
        <v>19414</v>
      </c>
    </row>
    <row r="14510" spans="1:3" ht="11.5" x14ac:dyDescent="0.25">
      <c r="A14510" s="85">
        <v>25577153</v>
      </c>
      <c r="B14510" s="84" t="s">
        <v>7484</v>
      </c>
      <c r="C14510" s="82" t="s">
        <v>7485</v>
      </c>
    </row>
    <row r="14511" spans="1:3" ht="11.5" x14ac:dyDescent="0.25">
      <c r="A14511" s="85">
        <v>27055082</v>
      </c>
      <c r="B14511" s="84" t="s">
        <v>7486</v>
      </c>
      <c r="C14511" s="82" t="s">
        <v>7487</v>
      </c>
    </row>
    <row r="14512" spans="1:3" ht="11.5" x14ac:dyDescent="0.25">
      <c r="A14512" s="85">
        <v>25579070</v>
      </c>
      <c r="B14512" s="84" t="s">
        <v>7488</v>
      </c>
      <c r="C14512" s="82" t="s">
        <v>7489</v>
      </c>
    </row>
    <row r="14513" spans="1:3" ht="11.5" hidden="1" x14ac:dyDescent="0.25">
      <c r="A14513" s="85">
        <v>843776</v>
      </c>
      <c r="B14513" s="84" t="s">
        <v>19415</v>
      </c>
    </row>
    <row r="14514" spans="1:3" ht="11.5" x14ac:dyDescent="0.25">
      <c r="A14514" s="85">
        <v>27111713</v>
      </c>
      <c r="B14514" s="84" t="s">
        <v>7490</v>
      </c>
      <c r="C14514" s="82" t="s">
        <v>7491</v>
      </c>
    </row>
    <row r="14515" spans="1:3" ht="11.5" x14ac:dyDescent="0.25">
      <c r="A14515" s="85">
        <v>25474739</v>
      </c>
      <c r="B14515" s="84" t="s">
        <v>7492</v>
      </c>
      <c r="C14515" s="82" t="s">
        <v>7493</v>
      </c>
    </row>
    <row r="14516" spans="1:3" ht="11.5" x14ac:dyDescent="0.25">
      <c r="A14516" s="85">
        <v>25576611</v>
      </c>
      <c r="B14516" s="84" t="s">
        <v>7494</v>
      </c>
      <c r="C14516" s="82" t="s">
        <v>7495</v>
      </c>
    </row>
    <row r="14517" spans="1:3" ht="11.5" hidden="1" x14ac:dyDescent="0.25">
      <c r="A14517" s="85">
        <v>25449704</v>
      </c>
      <c r="B14517" s="84" t="s">
        <v>6911</v>
      </c>
    </row>
    <row r="14518" spans="1:3" ht="11.5" x14ac:dyDescent="0.25">
      <c r="A14518" s="85">
        <v>25588882</v>
      </c>
      <c r="B14518" s="84" t="s">
        <v>7496</v>
      </c>
      <c r="C14518" s="82" t="s">
        <v>7497</v>
      </c>
    </row>
    <row r="14519" spans="1:3" ht="11.5" x14ac:dyDescent="0.25">
      <c r="A14519" s="85">
        <v>27098178</v>
      </c>
      <c r="B14519" s="84" t="s">
        <v>7498</v>
      </c>
      <c r="C14519" s="82" t="s">
        <v>7499</v>
      </c>
    </row>
    <row r="14520" spans="1:3" ht="11.5" hidden="1" x14ac:dyDescent="0.25">
      <c r="A14520" s="85">
        <v>25071011</v>
      </c>
      <c r="B14520" s="84" t="s">
        <v>19416</v>
      </c>
    </row>
    <row r="14521" spans="1:3" ht="11.5" x14ac:dyDescent="0.25">
      <c r="A14521" s="85">
        <v>25407404</v>
      </c>
      <c r="B14521" s="84" t="s">
        <v>7500</v>
      </c>
      <c r="C14521" s="82" t="s">
        <v>7501</v>
      </c>
    </row>
    <row r="14522" spans="1:3" ht="11.5" hidden="1" x14ac:dyDescent="0.25">
      <c r="A14522" s="85">
        <v>27145916</v>
      </c>
      <c r="B14522" s="84" t="s">
        <v>19417</v>
      </c>
    </row>
    <row r="14523" spans="1:3" ht="11.5" x14ac:dyDescent="0.25">
      <c r="A14523" s="85">
        <v>25460877</v>
      </c>
      <c r="B14523" s="84" t="s">
        <v>7502</v>
      </c>
      <c r="C14523" s="82" t="s">
        <v>7503</v>
      </c>
    </row>
    <row r="14524" spans="1:3" ht="11.5" x14ac:dyDescent="0.25">
      <c r="A14524" s="85">
        <v>25061381</v>
      </c>
      <c r="B14524" s="84" t="s">
        <v>7504</v>
      </c>
      <c r="C14524" s="82" t="s">
        <v>7505</v>
      </c>
    </row>
    <row r="14525" spans="1:3" ht="11.5" x14ac:dyDescent="0.25">
      <c r="A14525" s="85">
        <v>27138569</v>
      </c>
      <c r="B14525" s="84" t="s">
        <v>7506</v>
      </c>
      <c r="C14525" s="82" t="s">
        <v>7507</v>
      </c>
    </row>
    <row r="14526" spans="1:3" ht="11.5" x14ac:dyDescent="0.25">
      <c r="A14526" s="85">
        <v>25589130</v>
      </c>
      <c r="B14526" s="84" t="s">
        <v>7508</v>
      </c>
      <c r="C14526" s="82" t="s">
        <v>7509</v>
      </c>
    </row>
    <row r="14527" spans="1:3" ht="11.5" x14ac:dyDescent="0.25">
      <c r="A14527" s="85">
        <v>27069166</v>
      </c>
      <c r="B14527" s="84" t="s">
        <v>7510</v>
      </c>
      <c r="C14527" s="82" t="s">
        <v>7511</v>
      </c>
    </row>
    <row r="14528" spans="1:3" ht="11.5" x14ac:dyDescent="0.25">
      <c r="A14528" s="85">
        <v>25130339</v>
      </c>
      <c r="B14528" s="84" t="s">
        <v>7512</v>
      </c>
      <c r="C14528" s="82" t="s">
        <v>7513</v>
      </c>
    </row>
    <row r="14529" spans="1:3" ht="11.5" x14ac:dyDescent="0.25">
      <c r="A14529" s="85">
        <v>27069195</v>
      </c>
      <c r="B14529" s="84" t="s">
        <v>7514</v>
      </c>
      <c r="C14529" s="82" t="s">
        <v>7515</v>
      </c>
    </row>
    <row r="14530" spans="1:3" ht="11.5" x14ac:dyDescent="0.25">
      <c r="A14530" s="85">
        <v>25402140</v>
      </c>
      <c r="B14530" s="84" t="s">
        <v>7516</v>
      </c>
      <c r="C14530" s="82" t="s">
        <v>7517</v>
      </c>
    </row>
    <row r="14531" spans="1:3" ht="11.5" x14ac:dyDescent="0.25">
      <c r="A14531" s="85">
        <v>25467345</v>
      </c>
      <c r="B14531" s="84" t="s">
        <v>7518</v>
      </c>
      <c r="C14531" s="82" t="s">
        <v>7519</v>
      </c>
    </row>
    <row r="14532" spans="1:3" ht="11.5" hidden="1" x14ac:dyDescent="0.25">
      <c r="A14532" s="85">
        <v>25486924</v>
      </c>
      <c r="B14532" s="84" t="s">
        <v>19418</v>
      </c>
    </row>
    <row r="14533" spans="1:3" ht="11.5" x14ac:dyDescent="0.25">
      <c r="A14533" s="85">
        <v>25565069</v>
      </c>
      <c r="B14533" s="84" t="s">
        <v>7520</v>
      </c>
      <c r="C14533" s="82" t="s">
        <v>7521</v>
      </c>
    </row>
    <row r="14534" spans="1:3" ht="11.5" x14ac:dyDescent="0.25">
      <c r="A14534" s="85">
        <v>25474759</v>
      </c>
      <c r="B14534" s="84" t="s">
        <v>7522</v>
      </c>
      <c r="C14534" s="82" t="s">
        <v>7523</v>
      </c>
    </row>
    <row r="14535" spans="1:3" ht="11.5" x14ac:dyDescent="0.25">
      <c r="A14535" s="85">
        <v>25475566</v>
      </c>
      <c r="B14535" s="84" t="s">
        <v>7524</v>
      </c>
      <c r="C14535" s="82" t="s">
        <v>7525</v>
      </c>
    </row>
    <row r="14536" spans="1:3" ht="11.5" hidden="1" x14ac:dyDescent="0.25">
      <c r="A14536" s="85">
        <v>25077782</v>
      </c>
      <c r="B14536" s="84" t="s">
        <v>19419</v>
      </c>
    </row>
    <row r="14537" spans="1:3" ht="11.5" x14ac:dyDescent="0.25">
      <c r="A14537" s="85">
        <v>25462285</v>
      </c>
      <c r="B14537" s="84" t="s">
        <v>7526</v>
      </c>
      <c r="C14537" s="82" t="s">
        <v>7527</v>
      </c>
    </row>
    <row r="14538" spans="1:3" ht="11.5" x14ac:dyDescent="0.25">
      <c r="A14538" s="85">
        <v>27096469</v>
      </c>
      <c r="B14538" s="84" t="s">
        <v>7528</v>
      </c>
      <c r="C14538" s="82" t="s">
        <v>7527</v>
      </c>
    </row>
    <row r="14539" spans="1:3" ht="11.5" x14ac:dyDescent="0.25">
      <c r="A14539" s="85">
        <v>25576399</v>
      </c>
      <c r="B14539" s="84" t="s">
        <v>7529</v>
      </c>
      <c r="C14539" s="82" t="s">
        <v>7530</v>
      </c>
    </row>
    <row r="14540" spans="1:3" ht="11.5" x14ac:dyDescent="0.25">
      <c r="A14540" s="85">
        <v>25460873</v>
      </c>
      <c r="B14540" s="84" t="s">
        <v>7531</v>
      </c>
      <c r="C14540" s="82" t="s">
        <v>7532</v>
      </c>
    </row>
    <row r="14541" spans="1:3" ht="11.5" hidden="1" x14ac:dyDescent="0.25">
      <c r="A14541" s="85">
        <v>821373</v>
      </c>
      <c r="B14541" s="84" t="s">
        <v>19420</v>
      </c>
    </row>
    <row r="14542" spans="1:3" ht="11.5" hidden="1" x14ac:dyDescent="0.25">
      <c r="A14542" s="85">
        <v>843563</v>
      </c>
      <c r="B14542" s="84" t="s">
        <v>26488</v>
      </c>
    </row>
    <row r="14543" spans="1:3" ht="11.5" hidden="1" x14ac:dyDescent="0.25">
      <c r="A14543" s="85">
        <v>25017135</v>
      </c>
      <c r="B14543" s="84" t="s">
        <v>19421</v>
      </c>
    </row>
    <row r="14544" spans="1:3" ht="11.5" x14ac:dyDescent="0.25">
      <c r="A14544" s="85">
        <v>25579047</v>
      </c>
      <c r="B14544" s="84" t="s">
        <v>7533</v>
      </c>
      <c r="C14544" s="82" t="s">
        <v>7534</v>
      </c>
    </row>
    <row r="14545" spans="1:3" ht="11.5" hidden="1" x14ac:dyDescent="0.25">
      <c r="A14545" s="85">
        <v>9012959</v>
      </c>
      <c r="B14545" s="84" t="s">
        <v>19422</v>
      </c>
    </row>
    <row r="14546" spans="1:3" ht="11.5" hidden="1" x14ac:dyDescent="0.25">
      <c r="A14546" s="85">
        <v>9023803</v>
      </c>
      <c r="B14546" s="84" t="s">
        <v>19423</v>
      </c>
    </row>
    <row r="14547" spans="1:3" ht="11.5" hidden="1" x14ac:dyDescent="0.25">
      <c r="A14547" s="85">
        <v>25078269</v>
      </c>
      <c r="B14547" s="84" t="s">
        <v>19424</v>
      </c>
    </row>
    <row r="14548" spans="1:3" ht="11.5" hidden="1" x14ac:dyDescent="0.25">
      <c r="A14548" s="85">
        <v>27188559</v>
      </c>
      <c r="B14548" s="84" t="s">
        <v>19425</v>
      </c>
    </row>
    <row r="14549" spans="1:3" ht="11.5" x14ac:dyDescent="0.25">
      <c r="A14549" s="85">
        <v>25579009</v>
      </c>
      <c r="B14549" s="84" t="s">
        <v>7535</v>
      </c>
      <c r="C14549" s="82" t="s">
        <v>7536</v>
      </c>
    </row>
    <row r="14550" spans="1:3" ht="11.5" x14ac:dyDescent="0.25">
      <c r="A14550" s="85">
        <v>25576610</v>
      </c>
      <c r="B14550" s="84" t="s">
        <v>7537</v>
      </c>
      <c r="C14550" s="82" t="s">
        <v>7538</v>
      </c>
    </row>
    <row r="14551" spans="1:3" ht="11.5" hidden="1" x14ac:dyDescent="0.25">
      <c r="A14551" s="85">
        <v>27188569</v>
      </c>
      <c r="B14551" s="84" t="s">
        <v>19426</v>
      </c>
    </row>
    <row r="14552" spans="1:3" ht="11.5" hidden="1" x14ac:dyDescent="0.25">
      <c r="A14552" s="85">
        <v>27189971</v>
      </c>
      <c r="B14552" s="84" t="s">
        <v>19427</v>
      </c>
    </row>
    <row r="14553" spans="1:3" ht="11.5" hidden="1" x14ac:dyDescent="0.25">
      <c r="A14553" s="85">
        <v>27189992</v>
      </c>
      <c r="B14553" s="84" t="s">
        <v>19428</v>
      </c>
    </row>
    <row r="14554" spans="1:3" ht="11.5" hidden="1" x14ac:dyDescent="0.25">
      <c r="A14554" s="85">
        <v>27188922</v>
      </c>
      <c r="B14554" s="84" t="s">
        <v>19429</v>
      </c>
    </row>
    <row r="14555" spans="1:3" ht="11.5" x14ac:dyDescent="0.25">
      <c r="A14555" s="85">
        <v>27110326</v>
      </c>
      <c r="B14555" s="84" t="s">
        <v>7539</v>
      </c>
      <c r="C14555" s="82" t="s">
        <v>7540</v>
      </c>
    </row>
    <row r="14556" spans="1:3" ht="11.5" hidden="1" x14ac:dyDescent="0.25">
      <c r="A14556" s="85">
        <v>27096527</v>
      </c>
      <c r="B14556" s="84" t="s">
        <v>4458</v>
      </c>
    </row>
    <row r="14557" spans="1:3" ht="11.5" hidden="1" x14ac:dyDescent="0.25">
      <c r="A14557" s="85">
        <v>27096377</v>
      </c>
      <c r="B14557" s="84" t="s">
        <v>19431</v>
      </c>
    </row>
    <row r="14558" spans="1:3" ht="11.5" hidden="1" x14ac:dyDescent="0.25">
      <c r="A14558" s="85">
        <v>25577161</v>
      </c>
      <c r="B14558" s="84" t="s">
        <v>19432</v>
      </c>
    </row>
    <row r="14559" spans="1:3" ht="11.5" hidden="1" x14ac:dyDescent="0.25">
      <c r="A14559" s="85">
        <v>27096532</v>
      </c>
      <c r="B14559" s="84" t="s">
        <v>19433</v>
      </c>
    </row>
    <row r="14560" spans="1:3" ht="11.5" hidden="1" x14ac:dyDescent="0.25">
      <c r="A14560" s="85">
        <v>27188956</v>
      </c>
      <c r="B14560" s="84" t="s">
        <v>19434</v>
      </c>
    </row>
    <row r="14561" spans="1:3" ht="11.5" hidden="1" x14ac:dyDescent="0.25">
      <c r="A14561" s="85">
        <v>27169004</v>
      </c>
      <c r="B14561" s="84" t="s">
        <v>19435</v>
      </c>
    </row>
    <row r="14562" spans="1:3" ht="11.5" hidden="1" x14ac:dyDescent="0.25">
      <c r="A14562" s="85">
        <v>27188966</v>
      </c>
      <c r="B14562" s="84" t="s">
        <v>19436</v>
      </c>
    </row>
    <row r="14563" spans="1:3" ht="11.5" hidden="1" x14ac:dyDescent="0.25">
      <c r="A14563" s="85">
        <v>27188999</v>
      </c>
      <c r="B14563" s="84" t="s">
        <v>19437</v>
      </c>
    </row>
    <row r="14564" spans="1:3" ht="11.5" hidden="1" x14ac:dyDescent="0.25">
      <c r="A14564" s="85">
        <v>27189882</v>
      </c>
      <c r="B14564" s="84" t="s">
        <v>19438</v>
      </c>
    </row>
    <row r="14565" spans="1:3" ht="11.5" hidden="1" x14ac:dyDescent="0.25">
      <c r="A14565" s="85">
        <v>831948</v>
      </c>
      <c r="B14565" s="84" t="s">
        <v>19439</v>
      </c>
    </row>
    <row r="14566" spans="1:3" ht="11.5" hidden="1" x14ac:dyDescent="0.25">
      <c r="A14566" s="85">
        <v>27107133</v>
      </c>
      <c r="B14566" s="84" t="s">
        <v>19440</v>
      </c>
    </row>
    <row r="14567" spans="1:3" ht="11.5" hidden="1" x14ac:dyDescent="0.25">
      <c r="A14567" s="85">
        <v>27107123</v>
      </c>
      <c r="B14567" s="84" t="s">
        <v>19441</v>
      </c>
    </row>
    <row r="14568" spans="1:3" ht="11.5" hidden="1" x14ac:dyDescent="0.25">
      <c r="A14568" s="85">
        <v>27107151</v>
      </c>
      <c r="B14568" s="84" t="s">
        <v>19442</v>
      </c>
    </row>
    <row r="14569" spans="1:3" ht="11.5" hidden="1" x14ac:dyDescent="0.25">
      <c r="A14569" s="85">
        <v>27107131</v>
      </c>
      <c r="B14569" s="84" t="s">
        <v>19443</v>
      </c>
    </row>
    <row r="14570" spans="1:3" ht="11.5" hidden="1" x14ac:dyDescent="0.25">
      <c r="A14570" s="85">
        <v>27193559</v>
      </c>
      <c r="B14570" s="84" t="s">
        <v>19444</v>
      </c>
    </row>
    <row r="14571" spans="1:3" ht="11.5" hidden="1" x14ac:dyDescent="0.25">
      <c r="A14571" s="85">
        <v>27193560</v>
      </c>
      <c r="B14571" s="84" t="s">
        <v>19445</v>
      </c>
    </row>
    <row r="14572" spans="1:3" ht="11.5" hidden="1" x14ac:dyDescent="0.25">
      <c r="A14572" s="85">
        <v>27193558</v>
      </c>
      <c r="B14572" s="84" t="s">
        <v>19446</v>
      </c>
    </row>
    <row r="14573" spans="1:3" ht="11.5" hidden="1" x14ac:dyDescent="0.25">
      <c r="A14573" s="85">
        <v>27193557</v>
      </c>
      <c r="B14573" s="84" t="s">
        <v>19447</v>
      </c>
    </row>
    <row r="14574" spans="1:3" ht="11.5" x14ac:dyDescent="0.25">
      <c r="A14574" s="85">
        <v>27157405</v>
      </c>
      <c r="B14574" s="84" t="s">
        <v>7541</v>
      </c>
      <c r="C14574" s="82" t="s">
        <v>7542</v>
      </c>
    </row>
    <row r="14575" spans="1:3" ht="11.5" hidden="1" x14ac:dyDescent="0.25">
      <c r="A14575" s="85">
        <v>25575930</v>
      </c>
      <c r="B14575" s="84" t="s">
        <v>26489</v>
      </c>
    </row>
    <row r="14576" spans="1:3" ht="11.5" x14ac:dyDescent="0.25">
      <c r="A14576" s="85">
        <v>25473341</v>
      </c>
      <c r="B14576" s="84" t="s">
        <v>7543</v>
      </c>
      <c r="C14576" s="82" t="s">
        <v>7544</v>
      </c>
    </row>
    <row r="14577" spans="1:3" ht="11.5" x14ac:dyDescent="0.25">
      <c r="A14577" s="85">
        <v>27056124</v>
      </c>
      <c r="B14577" s="84" t="s">
        <v>7545</v>
      </c>
      <c r="C14577" s="82" t="s">
        <v>7546</v>
      </c>
    </row>
    <row r="14578" spans="1:3" ht="11.5" x14ac:dyDescent="0.25">
      <c r="A14578" s="85">
        <v>27055658</v>
      </c>
      <c r="B14578" s="84" t="s">
        <v>7547</v>
      </c>
      <c r="C14578" s="82" t="s">
        <v>7548</v>
      </c>
    </row>
    <row r="14579" spans="1:3" ht="11.5" hidden="1" x14ac:dyDescent="0.25">
      <c r="A14579" s="85">
        <v>25575911</v>
      </c>
      <c r="B14579" s="84" t="s">
        <v>26491</v>
      </c>
    </row>
    <row r="14580" spans="1:3" ht="11.5" x14ac:dyDescent="0.25">
      <c r="A14580" s="85">
        <v>27099130</v>
      </c>
      <c r="B14580" s="84" t="s">
        <v>7549</v>
      </c>
      <c r="C14580" s="82" t="s">
        <v>7550</v>
      </c>
    </row>
    <row r="14581" spans="1:3" ht="11.5" x14ac:dyDescent="0.25">
      <c r="A14581" s="85">
        <v>25579050</v>
      </c>
      <c r="B14581" s="84" t="s">
        <v>7551</v>
      </c>
      <c r="C14581" s="82" t="s">
        <v>7552</v>
      </c>
    </row>
    <row r="14582" spans="1:3" ht="11.5" hidden="1" x14ac:dyDescent="0.25">
      <c r="A14582" s="85">
        <v>25575887</v>
      </c>
      <c r="B14582" s="84" t="s">
        <v>26493</v>
      </c>
    </row>
    <row r="14583" spans="1:3" ht="11.5" hidden="1" x14ac:dyDescent="0.25">
      <c r="A14583" s="85">
        <v>25575920</v>
      </c>
      <c r="B14583" s="84" t="s">
        <v>26494</v>
      </c>
    </row>
    <row r="14584" spans="1:3" ht="11.5" x14ac:dyDescent="0.25">
      <c r="A14584" s="85">
        <v>25579038</v>
      </c>
      <c r="B14584" s="84" t="s">
        <v>7553</v>
      </c>
      <c r="C14584" s="82" t="s">
        <v>7554</v>
      </c>
    </row>
    <row r="14585" spans="1:3" ht="11.5" hidden="1" x14ac:dyDescent="0.25">
      <c r="A14585" s="85">
        <v>25575921</v>
      </c>
      <c r="B14585" s="84" t="s">
        <v>26496</v>
      </c>
    </row>
    <row r="14586" spans="1:3" ht="11.5" x14ac:dyDescent="0.25">
      <c r="A14586" s="85">
        <v>25427952</v>
      </c>
      <c r="B14586" s="84" t="s">
        <v>7555</v>
      </c>
      <c r="C14586" s="82" t="s">
        <v>7556</v>
      </c>
    </row>
    <row r="14587" spans="1:3" ht="11.5" x14ac:dyDescent="0.25">
      <c r="A14587" s="85">
        <v>27069087</v>
      </c>
      <c r="B14587" s="84" t="s">
        <v>7557</v>
      </c>
      <c r="C14587" s="82" t="s">
        <v>7558</v>
      </c>
    </row>
    <row r="14588" spans="1:3" ht="11.5" hidden="1" x14ac:dyDescent="0.25">
      <c r="A14588" s="85">
        <v>25575924</v>
      </c>
      <c r="B14588" s="84" t="s">
        <v>19448</v>
      </c>
    </row>
    <row r="14589" spans="1:3" ht="11.5" x14ac:dyDescent="0.25">
      <c r="A14589" s="85">
        <v>25427596</v>
      </c>
      <c r="B14589" s="84" t="s">
        <v>7559</v>
      </c>
      <c r="C14589" s="82" t="s">
        <v>7560</v>
      </c>
    </row>
    <row r="14590" spans="1:3" ht="11.5" x14ac:dyDescent="0.25">
      <c r="A14590" s="85">
        <v>27056127</v>
      </c>
      <c r="B14590" s="84" t="s">
        <v>7561</v>
      </c>
      <c r="C14590" s="82" t="s">
        <v>7562</v>
      </c>
    </row>
    <row r="14591" spans="1:3" ht="11.5" x14ac:dyDescent="0.25">
      <c r="A14591" s="85">
        <v>25576600</v>
      </c>
      <c r="B14591" s="84" t="s">
        <v>7564</v>
      </c>
      <c r="C14591" s="82" t="s">
        <v>7565</v>
      </c>
    </row>
    <row r="14592" spans="1:3" ht="11.5" x14ac:dyDescent="0.25">
      <c r="A14592" s="85">
        <v>25578989</v>
      </c>
      <c r="B14592" s="84" t="s">
        <v>7566</v>
      </c>
      <c r="C14592" s="82" t="s">
        <v>7567</v>
      </c>
    </row>
    <row r="14593" spans="1:3" ht="11.5" x14ac:dyDescent="0.25">
      <c r="A14593" s="85">
        <v>27098181</v>
      </c>
      <c r="B14593" s="84" t="s">
        <v>7568</v>
      </c>
      <c r="C14593" s="82" t="s">
        <v>7569</v>
      </c>
    </row>
    <row r="14594" spans="1:3" ht="11.5" x14ac:dyDescent="0.25">
      <c r="A14594" s="85">
        <v>25576609</v>
      </c>
      <c r="B14594" s="84" t="s">
        <v>7570</v>
      </c>
      <c r="C14594" s="82" t="s">
        <v>7571</v>
      </c>
    </row>
    <row r="14595" spans="1:3" ht="11.5" x14ac:dyDescent="0.25">
      <c r="A14595" s="85">
        <v>25579005</v>
      </c>
      <c r="B14595" s="84" t="s">
        <v>7572</v>
      </c>
      <c r="C14595" s="82" t="s">
        <v>7571</v>
      </c>
    </row>
    <row r="14596" spans="1:3" ht="11.5" x14ac:dyDescent="0.25">
      <c r="A14596" s="85">
        <v>25579055</v>
      </c>
      <c r="B14596" s="84" t="s">
        <v>7573</v>
      </c>
      <c r="C14596" s="82" t="s">
        <v>7574</v>
      </c>
    </row>
    <row r="14597" spans="1:3" ht="11.5" x14ac:dyDescent="0.25">
      <c r="A14597" s="85">
        <v>25426484</v>
      </c>
      <c r="B14597" s="84" t="s">
        <v>7575</v>
      </c>
      <c r="C14597" s="82" t="s">
        <v>7576</v>
      </c>
    </row>
    <row r="14598" spans="1:3" ht="11.5" x14ac:dyDescent="0.25">
      <c r="A14598" s="85">
        <v>25438230</v>
      </c>
      <c r="B14598" s="84" t="s">
        <v>7577</v>
      </c>
      <c r="C14598" s="82" t="s">
        <v>7578</v>
      </c>
    </row>
    <row r="14599" spans="1:3" ht="11.5" x14ac:dyDescent="0.25">
      <c r="A14599" s="85">
        <v>27117904</v>
      </c>
      <c r="B14599" s="84" t="s">
        <v>7579</v>
      </c>
      <c r="C14599" s="82" t="s">
        <v>7580</v>
      </c>
    </row>
    <row r="14600" spans="1:3" ht="11.5" x14ac:dyDescent="0.25">
      <c r="A14600" s="85">
        <v>27136341</v>
      </c>
      <c r="B14600" s="84" t="s">
        <v>7581</v>
      </c>
      <c r="C14600" s="82" t="s">
        <v>7582</v>
      </c>
    </row>
    <row r="14601" spans="1:3" ht="11.5" x14ac:dyDescent="0.25">
      <c r="A14601" s="85">
        <v>25461525</v>
      </c>
      <c r="B14601" s="84" t="s">
        <v>7583</v>
      </c>
      <c r="C14601" s="82" t="s">
        <v>7584</v>
      </c>
    </row>
    <row r="14602" spans="1:3" ht="11.5" x14ac:dyDescent="0.25">
      <c r="A14602" s="85">
        <v>27123937</v>
      </c>
      <c r="B14602" s="84" t="s">
        <v>7585</v>
      </c>
      <c r="C14602" s="82" t="s">
        <v>7586</v>
      </c>
    </row>
    <row r="14603" spans="1:3" ht="11.5" x14ac:dyDescent="0.25">
      <c r="A14603" s="85">
        <v>25428027</v>
      </c>
      <c r="B14603" s="84" t="s">
        <v>7587</v>
      </c>
      <c r="C14603" s="82" t="s">
        <v>7588</v>
      </c>
    </row>
    <row r="14604" spans="1:3" ht="11.5" x14ac:dyDescent="0.25">
      <c r="A14604" s="85">
        <v>27080412</v>
      </c>
      <c r="B14604" s="84" t="s">
        <v>7589</v>
      </c>
      <c r="C14604" s="82" t="s">
        <v>7590</v>
      </c>
    </row>
    <row r="14605" spans="1:3" ht="11.5" x14ac:dyDescent="0.25">
      <c r="A14605" s="85">
        <v>25577614</v>
      </c>
      <c r="B14605" s="84" t="s">
        <v>7591</v>
      </c>
      <c r="C14605" s="82" t="s">
        <v>7592</v>
      </c>
    </row>
    <row r="14606" spans="1:3" ht="11.5" hidden="1" x14ac:dyDescent="0.25">
      <c r="A14606" s="85">
        <v>9022885</v>
      </c>
      <c r="B14606" s="84" t="s">
        <v>19449</v>
      </c>
    </row>
    <row r="14607" spans="1:3" ht="11.5" hidden="1" x14ac:dyDescent="0.25">
      <c r="A14607" s="85">
        <v>9005608</v>
      </c>
      <c r="B14607" s="84" t="s">
        <v>19450</v>
      </c>
    </row>
    <row r="14608" spans="1:3" ht="11.5" hidden="1" x14ac:dyDescent="0.25">
      <c r="A14608" s="85">
        <v>25179625</v>
      </c>
      <c r="B14608" s="84" t="s">
        <v>19451</v>
      </c>
    </row>
    <row r="14609" spans="1:3" ht="11.5" hidden="1" x14ac:dyDescent="0.25">
      <c r="A14609" s="85">
        <v>25163961</v>
      </c>
      <c r="B14609" s="84" t="s">
        <v>19452</v>
      </c>
    </row>
    <row r="14610" spans="1:3" ht="11.5" hidden="1" x14ac:dyDescent="0.25">
      <c r="A14610" s="85">
        <v>25163971</v>
      </c>
      <c r="B14610" s="84" t="s">
        <v>19453</v>
      </c>
    </row>
    <row r="14611" spans="1:3" ht="11.5" x14ac:dyDescent="0.25">
      <c r="A14611" s="85">
        <v>25579750</v>
      </c>
      <c r="B14611" s="84" t="s">
        <v>7593</v>
      </c>
      <c r="C14611" s="82" t="s">
        <v>7594</v>
      </c>
    </row>
    <row r="14612" spans="1:3" ht="11.5" x14ac:dyDescent="0.25">
      <c r="A14612" s="85">
        <v>27151916</v>
      </c>
      <c r="B14612" s="84" t="s">
        <v>7595</v>
      </c>
      <c r="C14612" s="82" t="s">
        <v>7596</v>
      </c>
    </row>
    <row r="14613" spans="1:3" ht="11.5" hidden="1" x14ac:dyDescent="0.25">
      <c r="A14613" s="85">
        <v>831719</v>
      </c>
      <c r="B14613" s="84" t="s">
        <v>19454</v>
      </c>
    </row>
    <row r="14614" spans="1:3" ht="11.5" hidden="1" x14ac:dyDescent="0.25">
      <c r="A14614" s="85">
        <v>25400849</v>
      </c>
      <c r="B14614" s="84" t="s">
        <v>19455</v>
      </c>
    </row>
    <row r="14615" spans="1:3" ht="11.5" hidden="1" x14ac:dyDescent="0.25">
      <c r="A14615" s="85">
        <v>27107160</v>
      </c>
      <c r="B14615" s="84" t="s">
        <v>19456</v>
      </c>
    </row>
    <row r="14616" spans="1:3" ht="11.5" hidden="1" x14ac:dyDescent="0.25">
      <c r="A14616" s="85">
        <v>27107162</v>
      </c>
      <c r="B14616" s="84" t="s">
        <v>19457</v>
      </c>
    </row>
    <row r="14617" spans="1:3" ht="11.5" hidden="1" x14ac:dyDescent="0.25">
      <c r="A14617" s="85">
        <v>27107163</v>
      </c>
      <c r="B14617" s="84" t="s">
        <v>19458</v>
      </c>
    </row>
    <row r="14618" spans="1:3" ht="11.5" hidden="1" x14ac:dyDescent="0.25">
      <c r="A14618" s="85">
        <v>27107128</v>
      </c>
      <c r="B14618" s="84" t="s">
        <v>19459</v>
      </c>
    </row>
    <row r="14619" spans="1:3" ht="11.5" hidden="1" x14ac:dyDescent="0.25">
      <c r="A14619" s="85">
        <v>27193503</v>
      </c>
      <c r="B14619" s="84" t="s">
        <v>19460</v>
      </c>
    </row>
    <row r="14620" spans="1:3" ht="11.5" hidden="1" x14ac:dyDescent="0.25">
      <c r="A14620" s="85">
        <v>27193504</v>
      </c>
      <c r="B14620" s="84" t="s">
        <v>19461</v>
      </c>
    </row>
    <row r="14621" spans="1:3" ht="11.5" hidden="1" x14ac:dyDescent="0.25">
      <c r="A14621" s="85">
        <v>27193542</v>
      </c>
      <c r="B14621" s="84" t="s">
        <v>19462</v>
      </c>
    </row>
    <row r="14622" spans="1:3" ht="11.5" hidden="1" x14ac:dyDescent="0.25">
      <c r="A14622" s="85">
        <v>25444910</v>
      </c>
      <c r="B14622" s="84" t="s">
        <v>19463</v>
      </c>
    </row>
    <row r="14623" spans="1:3" ht="11.5" x14ac:dyDescent="0.25">
      <c r="A14623" s="85">
        <v>27173449</v>
      </c>
      <c r="B14623" s="84" t="s">
        <v>7597</v>
      </c>
      <c r="C14623" s="82" t="s">
        <v>7596</v>
      </c>
    </row>
    <row r="14624" spans="1:3" ht="11.5" x14ac:dyDescent="0.25">
      <c r="A14624" s="85">
        <v>27128620</v>
      </c>
      <c r="B14624" s="84" t="s">
        <v>7598</v>
      </c>
      <c r="C14624" s="82" t="s">
        <v>7599</v>
      </c>
    </row>
    <row r="14625" spans="1:3" ht="11.5" hidden="1" x14ac:dyDescent="0.25">
      <c r="A14625" s="85">
        <v>25457946</v>
      </c>
      <c r="B14625" s="84" t="s">
        <v>19464</v>
      </c>
    </row>
    <row r="14626" spans="1:3" ht="11.5" hidden="1" x14ac:dyDescent="0.25">
      <c r="A14626" s="85">
        <v>27188855</v>
      </c>
      <c r="B14626" s="84" t="s">
        <v>19465</v>
      </c>
    </row>
    <row r="14627" spans="1:3" ht="11.5" hidden="1" x14ac:dyDescent="0.25">
      <c r="A14627" s="85">
        <v>27188856</v>
      </c>
      <c r="B14627" s="84" t="s">
        <v>19466</v>
      </c>
    </row>
    <row r="14628" spans="1:3" ht="11.5" hidden="1" x14ac:dyDescent="0.25">
      <c r="A14628" s="85">
        <v>27188857</v>
      </c>
      <c r="B14628" s="84" t="s">
        <v>19467</v>
      </c>
    </row>
    <row r="14629" spans="1:3" ht="11.5" hidden="1" x14ac:dyDescent="0.25">
      <c r="A14629" s="85">
        <v>27188858</v>
      </c>
      <c r="B14629" s="84" t="s">
        <v>19468</v>
      </c>
    </row>
    <row r="14630" spans="1:3" ht="11.5" x14ac:dyDescent="0.25">
      <c r="A14630" s="85">
        <v>27155284</v>
      </c>
      <c r="B14630" s="84" t="s">
        <v>7600</v>
      </c>
      <c r="C14630" s="82" t="s">
        <v>7601</v>
      </c>
    </row>
    <row r="14631" spans="1:3" ht="11.5" hidden="1" x14ac:dyDescent="0.25">
      <c r="A14631" s="85">
        <v>25459061</v>
      </c>
      <c r="B14631" s="84" t="s">
        <v>19469</v>
      </c>
    </row>
    <row r="14632" spans="1:3" ht="11.5" hidden="1" x14ac:dyDescent="0.25">
      <c r="A14632" s="85">
        <v>27188552</v>
      </c>
      <c r="B14632" s="84" t="s">
        <v>19470</v>
      </c>
    </row>
    <row r="14633" spans="1:3" ht="11.5" hidden="1" x14ac:dyDescent="0.25">
      <c r="A14633" s="85">
        <v>27188558</v>
      </c>
      <c r="B14633" s="84" t="s">
        <v>19471</v>
      </c>
    </row>
    <row r="14634" spans="1:3" ht="11.5" hidden="1" x14ac:dyDescent="0.25">
      <c r="A14634" s="85">
        <v>27178348</v>
      </c>
      <c r="B14634" s="84" t="s">
        <v>19472</v>
      </c>
    </row>
    <row r="14635" spans="1:3" ht="11.5" hidden="1" x14ac:dyDescent="0.25">
      <c r="A14635" s="85">
        <v>27178328</v>
      </c>
      <c r="B14635" s="84" t="s">
        <v>19473</v>
      </c>
    </row>
    <row r="14636" spans="1:3" ht="11.5" hidden="1" x14ac:dyDescent="0.25">
      <c r="A14636" s="85">
        <v>27193532</v>
      </c>
      <c r="B14636" s="84" t="s">
        <v>19474</v>
      </c>
    </row>
    <row r="14637" spans="1:3" ht="11.5" x14ac:dyDescent="0.25">
      <c r="A14637" s="85">
        <v>25588027</v>
      </c>
      <c r="B14637" s="84" t="s">
        <v>7602</v>
      </c>
      <c r="C14637" s="82" t="s">
        <v>7603</v>
      </c>
    </row>
    <row r="14638" spans="1:3" ht="11.5" hidden="1" x14ac:dyDescent="0.25">
      <c r="A14638" s="85">
        <v>27193531</v>
      </c>
      <c r="B14638" s="84" t="s">
        <v>19475</v>
      </c>
    </row>
    <row r="14639" spans="1:3" ht="11.5" hidden="1" x14ac:dyDescent="0.25">
      <c r="A14639" s="85">
        <v>27193529</v>
      </c>
      <c r="B14639" s="84" t="s">
        <v>19476</v>
      </c>
    </row>
    <row r="14640" spans="1:3" ht="11.5" hidden="1" x14ac:dyDescent="0.25">
      <c r="A14640" s="85">
        <v>27193530</v>
      </c>
      <c r="B14640" s="84" t="s">
        <v>19477</v>
      </c>
    </row>
    <row r="14641" spans="1:3" ht="11.5" hidden="1" x14ac:dyDescent="0.25">
      <c r="A14641" s="85">
        <v>27193528</v>
      </c>
      <c r="B14641" s="84" t="s">
        <v>19478</v>
      </c>
    </row>
    <row r="14642" spans="1:3" ht="11.5" hidden="1" x14ac:dyDescent="0.25">
      <c r="A14642" s="85">
        <v>27187113</v>
      </c>
      <c r="B14642" s="84" t="s">
        <v>19479</v>
      </c>
    </row>
    <row r="14643" spans="1:3" ht="11.5" hidden="1" x14ac:dyDescent="0.25">
      <c r="A14643" s="85">
        <v>27101557</v>
      </c>
      <c r="B14643" s="84" t="s">
        <v>19480</v>
      </c>
    </row>
    <row r="14644" spans="1:3" ht="11.5" hidden="1" x14ac:dyDescent="0.25">
      <c r="A14644" s="85">
        <v>27187159</v>
      </c>
      <c r="B14644" s="84" t="s">
        <v>19481</v>
      </c>
    </row>
    <row r="14645" spans="1:3" ht="11.5" hidden="1" x14ac:dyDescent="0.25">
      <c r="A14645" s="85">
        <v>27187302</v>
      </c>
      <c r="B14645" s="84" t="s">
        <v>19482</v>
      </c>
    </row>
    <row r="14646" spans="1:3" ht="11.5" hidden="1" x14ac:dyDescent="0.25">
      <c r="A14646" s="85">
        <v>27192644</v>
      </c>
      <c r="B14646" s="84" t="s">
        <v>19483</v>
      </c>
    </row>
    <row r="14647" spans="1:3" ht="11.5" hidden="1" x14ac:dyDescent="0.25">
      <c r="A14647" s="85">
        <v>27187464</v>
      </c>
      <c r="B14647" s="84" t="s">
        <v>19484</v>
      </c>
    </row>
    <row r="14648" spans="1:3" ht="11.5" hidden="1" x14ac:dyDescent="0.25">
      <c r="A14648" s="85">
        <v>25455799</v>
      </c>
      <c r="B14648" s="84" t="s">
        <v>19485</v>
      </c>
    </row>
    <row r="14649" spans="1:3" ht="11.5" hidden="1" x14ac:dyDescent="0.25">
      <c r="A14649" s="85">
        <v>25050890</v>
      </c>
      <c r="B14649" s="84" t="s">
        <v>19486</v>
      </c>
    </row>
    <row r="14650" spans="1:3" ht="11.5" hidden="1" x14ac:dyDescent="0.25">
      <c r="A14650" s="85">
        <v>25582727</v>
      </c>
      <c r="B14650" s="84" t="s">
        <v>19487</v>
      </c>
    </row>
    <row r="14651" spans="1:3" ht="11.5" hidden="1" x14ac:dyDescent="0.25">
      <c r="A14651" s="85">
        <v>25430015</v>
      </c>
      <c r="B14651" s="84" t="s">
        <v>19488</v>
      </c>
    </row>
    <row r="14652" spans="1:3" ht="11.5" hidden="1" x14ac:dyDescent="0.25">
      <c r="A14652" s="85">
        <v>25470929</v>
      </c>
      <c r="B14652" s="84" t="s">
        <v>19489</v>
      </c>
    </row>
    <row r="14653" spans="1:3" ht="11.5" x14ac:dyDescent="0.25">
      <c r="A14653" s="85">
        <v>27175822</v>
      </c>
      <c r="B14653" s="84" t="s">
        <v>7604</v>
      </c>
      <c r="C14653" s="82" t="s">
        <v>7605</v>
      </c>
    </row>
    <row r="14654" spans="1:3" ht="11.5" hidden="1" x14ac:dyDescent="0.25">
      <c r="A14654" s="85">
        <v>25470950</v>
      </c>
      <c r="B14654" s="84" t="s">
        <v>19490</v>
      </c>
    </row>
    <row r="14655" spans="1:3" ht="11.5" hidden="1" x14ac:dyDescent="0.25">
      <c r="A14655" s="85">
        <v>25576240</v>
      </c>
      <c r="B14655" s="84" t="s">
        <v>19491</v>
      </c>
    </row>
    <row r="14656" spans="1:3" ht="11.5" hidden="1" x14ac:dyDescent="0.25">
      <c r="A14656" s="85">
        <v>25470914</v>
      </c>
      <c r="B14656" s="84" t="s">
        <v>19492</v>
      </c>
    </row>
    <row r="14657" spans="1:3" ht="11.5" hidden="1" x14ac:dyDescent="0.25">
      <c r="A14657" s="85">
        <v>25459820</v>
      </c>
      <c r="B14657" s="84" t="s">
        <v>19493</v>
      </c>
    </row>
    <row r="14658" spans="1:3" ht="11.5" hidden="1" x14ac:dyDescent="0.25">
      <c r="A14658" s="85">
        <v>25459835</v>
      </c>
      <c r="B14658" s="84" t="s">
        <v>19494</v>
      </c>
    </row>
    <row r="14659" spans="1:3" ht="11.5" hidden="1" x14ac:dyDescent="0.25">
      <c r="A14659" s="85">
        <v>25459817</v>
      </c>
      <c r="B14659" s="84" t="s">
        <v>19495</v>
      </c>
    </row>
    <row r="14660" spans="1:3" ht="11.5" hidden="1" x14ac:dyDescent="0.25">
      <c r="A14660" s="85">
        <v>25576238</v>
      </c>
      <c r="B14660" s="84" t="s">
        <v>19496</v>
      </c>
    </row>
    <row r="14661" spans="1:3" ht="11.5" x14ac:dyDescent="0.25">
      <c r="A14661" s="85">
        <v>25427572</v>
      </c>
      <c r="B14661" s="84" t="s">
        <v>7607</v>
      </c>
      <c r="C14661" s="82" t="s">
        <v>7608</v>
      </c>
    </row>
    <row r="14662" spans="1:3" ht="11.5" hidden="1" x14ac:dyDescent="0.25">
      <c r="A14662" s="85">
        <v>25574626</v>
      </c>
      <c r="B14662" s="84" t="s">
        <v>19497</v>
      </c>
    </row>
    <row r="14663" spans="1:3" ht="11.5" x14ac:dyDescent="0.25">
      <c r="A14663" s="85">
        <v>27123198</v>
      </c>
      <c r="B14663" s="84" t="s">
        <v>7609</v>
      </c>
      <c r="C14663" s="82" t="s">
        <v>7610</v>
      </c>
    </row>
    <row r="14664" spans="1:3" ht="11.5" hidden="1" x14ac:dyDescent="0.25">
      <c r="A14664" s="85">
        <v>27193562</v>
      </c>
      <c r="B14664" s="84" t="s">
        <v>19498</v>
      </c>
    </row>
    <row r="14665" spans="1:3" ht="11.5" hidden="1" x14ac:dyDescent="0.25">
      <c r="A14665" s="85">
        <v>27193561</v>
      </c>
      <c r="B14665" s="84" t="s">
        <v>19499</v>
      </c>
    </row>
    <row r="14666" spans="1:3" ht="11.5" hidden="1" x14ac:dyDescent="0.25">
      <c r="A14666" s="85">
        <v>27187918</v>
      </c>
      <c r="B14666" s="84" t="s">
        <v>19500</v>
      </c>
    </row>
    <row r="14667" spans="1:3" ht="11.5" hidden="1" x14ac:dyDescent="0.25">
      <c r="A14667" s="85">
        <v>25582493</v>
      </c>
      <c r="B14667" s="84" t="s">
        <v>19501</v>
      </c>
    </row>
    <row r="14668" spans="1:3" ht="11.5" hidden="1" x14ac:dyDescent="0.25">
      <c r="A14668" s="85">
        <v>25462611</v>
      </c>
      <c r="B14668" s="84" t="s">
        <v>19502</v>
      </c>
    </row>
    <row r="14669" spans="1:3" ht="11.5" x14ac:dyDescent="0.25">
      <c r="A14669" s="85">
        <v>27136340</v>
      </c>
      <c r="B14669" s="84" t="s">
        <v>7611</v>
      </c>
      <c r="C14669" s="82" t="s">
        <v>7612</v>
      </c>
    </row>
    <row r="14670" spans="1:3" ht="11.5" hidden="1" x14ac:dyDescent="0.25">
      <c r="A14670" s="85">
        <v>25581753</v>
      </c>
      <c r="B14670" s="84" t="s">
        <v>19503</v>
      </c>
    </row>
    <row r="14671" spans="1:3" ht="11.5" hidden="1" x14ac:dyDescent="0.25">
      <c r="A14671" s="85">
        <v>25438810</v>
      </c>
      <c r="B14671" s="84" t="s">
        <v>19504</v>
      </c>
    </row>
    <row r="14672" spans="1:3" ht="11.5" hidden="1" x14ac:dyDescent="0.25">
      <c r="A14672" s="85">
        <v>25438807</v>
      </c>
      <c r="B14672" s="84" t="s">
        <v>19505</v>
      </c>
    </row>
    <row r="14673" spans="1:3" ht="11.5" hidden="1" x14ac:dyDescent="0.25">
      <c r="A14673" s="85">
        <v>25426908</v>
      </c>
      <c r="B14673" s="84" t="s">
        <v>19506</v>
      </c>
    </row>
    <row r="14674" spans="1:3" ht="11.5" hidden="1" x14ac:dyDescent="0.25">
      <c r="A14674" s="85">
        <v>25419419</v>
      </c>
      <c r="B14674" s="84" t="s">
        <v>19507</v>
      </c>
    </row>
    <row r="14675" spans="1:3" ht="11.5" hidden="1" x14ac:dyDescent="0.25">
      <c r="A14675" s="85">
        <v>25400109</v>
      </c>
      <c r="B14675" s="84" t="s">
        <v>19508</v>
      </c>
    </row>
    <row r="14676" spans="1:3" ht="11.5" hidden="1" x14ac:dyDescent="0.25">
      <c r="A14676" s="85">
        <v>25438967</v>
      </c>
      <c r="B14676" s="84" t="s">
        <v>19509</v>
      </c>
    </row>
    <row r="14677" spans="1:3" ht="11.5" hidden="1" x14ac:dyDescent="0.25">
      <c r="A14677" s="85">
        <v>25584334</v>
      </c>
      <c r="B14677" s="84" t="s">
        <v>19510</v>
      </c>
    </row>
    <row r="14678" spans="1:3" ht="11.5" hidden="1" x14ac:dyDescent="0.25">
      <c r="A14678" s="85">
        <v>25573802</v>
      </c>
      <c r="B14678" s="84" t="s">
        <v>26508</v>
      </c>
    </row>
    <row r="14679" spans="1:3" ht="11.5" hidden="1" x14ac:dyDescent="0.25">
      <c r="A14679" s="85">
        <v>25438910</v>
      </c>
      <c r="B14679" s="84" t="s">
        <v>19511</v>
      </c>
    </row>
    <row r="14680" spans="1:3" ht="11.5" hidden="1" x14ac:dyDescent="0.25">
      <c r="A14680" s="85">
        <v>25573155</v>
      </c>
      <c r="B14680" s="84" t="s">
        <v>19512</v>
      </c>
    </row>
    <row r="14681" spans="1:3" ht="11.5" hidden="1" x14ac:dyDescent="0.25">
      <c r="A14681" s="85">
        <v>25573496</v>
      </c>
      <c r="B14681" s="84" t="s">
        <v>19513</v>
      </c>
    </row>
    <row r="14682" spans="1:3" ht="11.5" hidden="1" x14ac:dyDescent="0.25">
      <c r="A14682" s="85">
        <v>25573156</v>
      </c>
      <c r="B14682" s="84" t="s">
        <v>19514</v>
      </c>
    </row>
    <row r="14683" spans="1:3" ht="11.5" hidden="1" x14ac:dyDescent="0.25">
      <c r="A14683" s="85">
        <v>25438953</v>
      </c>
      <c r="B14683" s="84" t="s">
        <v>19515</v>
      </c>
    </row>
    <row r="14684" spans="1:3" ht="11.5" hidden="1" x14ac:dyDescent="0.25">
      <c r="A14684" s="85">
        <v>25399961</v>
      </c>
      <c r="B14684" s="84" t="s">
        <v>19516</v>
      </c>
    </row>
    <row r="14685" spans="1:3" ht="11.5" x14ac:dyDescent="0.25">
      <c r="A14685" s="85">
        <v>27155299</v>
      </c>
      <c r="B14685" s="84" t="s">
        <v>7613</v>
      </c>
      <c r="C14685" s="82" t="s">
        <v>7614</v>
      </c>
    </row>
    <row r="14686" spans="1:3" ht="11.5" x14ac:dyDescent="0.25">
      <c r="A14686" s="85">
        <v>25581288</v>
      </c>
      <c r="B14686" s="84" t="s">
        <v>7615</v>
      </c>
      <c r="C14686" s="82" t="s">
        <v>7616</v>
      </c>
    </row>
    <row r="14687" spans="1:3" ht="11.5" x14ac:dyDescent="0.25">
      <c r="A14687" s="85">
        <v>27069100</v>
      </c>
      <c r="B14687" s="84" t="s">
        <v>7617</v>
      </c>
      <c r="C14687" s="82" t="s">
        <v>7618</v>
      </c>
    </row>
    <row r="14688" spans="1:3" ht="11.5" x14ac:dyDescent="0.25">
      <c r="A14688" s="85">
        <v>27123623</v>
      </c>
      <c r="B14688" s="84" t="s">
        <v>7619</v>
      </c>
      <c r="C14688" s="82" t="s">
        <v>7620</v>
      </c>
    </row>
    <row r="14689" spans="1:3" ht="11.5" x14ac:dyDescent="0.25">
      <c r="A14689" s="85">
        <v>25469844</v>
      </c>
      <c r="B14689" s="84" t="s">
        <v>7621</v>
      </c>
      <c r="C14689" s="82" t="s">
        <v>7622</v>
      </c>
    </row>
    <row r="14690" spans="1:3" ht="11.5" x14ac:dyDescent="0.25">
      <c r="A14690" s="85">
        <v>25469845</v>
      </c>
      <c r="B14690" s="84" t="s">
        <v>7623</v>
      </c>
      <c r="C14690" s="82" t="s">
        <v>7622</v>
      </c>
    </row>
    <row r="14691" spans="1:3" ht="11.5" hidden="1" x14ac:dyDescent="0.25">
      <c r="A14691" s="85">
        <v>25437376</v>
      </c>
      <c r="B14691" s="84" t="s">
        <v>19517</v>
      </c>
    </row>
    <row r="14692" spans="1:3" ht="11.5" x14ac:dyDescent="0.25">
      <c r="A14692" s="85">
        <v>27067528</v>
      </c>
      <c r="B14692" s="84" t="s">
        <v>7624</v>
      </c>
      <c r="C14692" s="82" t="s">
        <v>7625</v>
      </c>
    </row>
    <row r="14693" spans="1:3" ht="11.5" x14ac:dyDescent="0.25">
      <c r="A14693" s="85">
        <v>25426907</v>
      </c>
      <c r="B14693" s="84" t="s">
        <v>7626</v>
      </c>
      <c r="C14693" s="82" t="s">
        <v>7625</v>
      </c>
    </row>
    <row r="14694" spans="1:3" ht="11.5" x14ac:dyDescent="0.25">
      <c r="A14694" s="85">
        <v>25581285</v>
      </c>
      <c r="B14694" s="84" t="s">
        <v>7627</v>
      </c>
      <c r="C14694" s="82" t="s">
        <v>7625</v>
      </c>
    </row>
    <row r="14695" spans="1:3" ht="11.5" hidden="1" x14ac:dyDescent="0.25">
      <c r="A14695" s="85">
        <v>27153013</v>
      </c>
      <c r="B14695" s="84" t="s">
        <v>19518</v>
      </c>
    </row>
    <row r="14696" spans="1:3" ht="11.5" x14ac:dyDescent="0.25">
      <c r="A14696" s="85">
        <v>27168879</v>
      </c>
      <c r="B14696" s="84" t="s">
        <v>7628</v>
      </c>
      <c r="C14696" s="82" t="s">
        <v>7629</v>
      </c>
    </row>
    <row r="14697" spans="1:3" ht="11.5" hidden="1" x14ac:dyDescent="0.25">
      <c r="A14697" s="85">
        <v>25574349</v>
      </c>
      <c r="B14697" s="84" t="s">
        <v>19519</v>
      </c>
    </row>
    <row r="14698" spans="1:3" ht="11.5" hidden="1" x14ac:dyDescent="0.25">
      <c r="A14698" s="85">
        <v>25572058</v>
      </c>
      <c r="B14698" s="84" t="s">
        <v>19520</v>
      </c>
    </row>
    <row r="14699" spans="1:3" ht="11.5" x14ac:dyDescent="0.25">
      <c r="A14699" s="85">
        <v>27158526</v>
      </c>
      <c r="B14699" s="84" t="s">
        <v>7630</v>
      </c>
      <c r="C14699" s="82" t="s">
        <v>7631</v>
      </c>
    </row>
    <row r="14700" spans="1:3" ht="11.5" hidden="1" x14ac:dyDescent="0.25">
      <c r="A14700" s="85">
        <v>25437375</v>
      </c>
      <c r="B14700" s="84" t="s">
        <v>19521</v>
      </c>
    </row>
    <row r="14701" spans="1:3" ht="11.5" x14ac:dyDescent="0.25">
      <c r="A14701" s="85">
        <v>25576877</v>
      </c>
      <c r="B14701" s="84" t="s">
        <v>7632</v>
      </c>
      <c r="C14701" s="82" t="s">
        <v>7631</v>
      </c>
    </row>
    <row r="14702" spans="1:3" ht="11.5" hidden="1" x14ac:dyDescent="0.25">
      <c r="A14702" s="85">
        <v>25582812</v>
      </c>
      <c r="B14702" s="84" t="s">
        <v>19522</v>
      </c>
    </row>
    <row r="14703" spans="1:3" ht="11.5" hidden="1" x14ac:dyDescent="0.25">
      <c r="A14703" s="85">
        <v>25398521</v>
      </c>
      <c r="B14703" s="84" t="s">
        <v>19523</v>
      </c>
    </row>
    <row r="14704" spans="1:3" ht="11.5" hidden="1" x14ac:dyDescent="0.25">
      <c r="A14704" s="85">
        <v>25577448</v>
      </c>
      <c r="B14704" s="84" t="s">
        <v>19524</v>
      </c>
    </row>
    <row r="14705" spans="1:3" ht="11.5" hidden="1" x14ac:dyDescent="0.25">
      <c r="A14705" s="85">
        <v>25577430</v>
      </c>
      <c r="B14705" s="84" t="s">
        <v>19525</v>
      </c>
    </row>
    <row r="14706" spans="1:3" ht="11.5" hidden="1" x14ac:dyDescent="0.25">
      <c r="A14706" s="85">
        <v>25462150</v>
      </c>
      <c r="B14706" s="84" t="s">
        <v>19526</v>
      </c>
    </row>
    <row r="14707" spans="1:3" ht="11.5" x14ac:dyDescent="0.25">
      <c r="A14707" s="85">
        <v>27098949</v>
      </c>
      <c r="B14707" s="84" t="s">
        <v>7633</v>
      </c>
      <c r="C14707" s="82" t="s">
        <v>7634</v>
      </c>
    </row>
    <row r="14708" spans="1:3" ht="11.5" hidden="1" x14ac:dyDescent="0.25">
      <c r="A14708" s="85">
        <v>25577421</v>
      </c>
      <c r="B14708" s="84" t="s">
        <v>19527</v>
      </c>
    </row>
    <row r="14709" spans="1:3" ht="11.5" x14ac:dyDescent="0.25">
      <c r="A14709" s="85">
        <v>27158529</v>
      </c>
      <c r="B14709" s="84" t="s">
        <v>7635</v>
      </c>
      <c r="C14709" s="82" t="s">
        <v>7634</v>
      </c>
    </row>
    <row r="14710" spans="1:3" ht="11.5" hidden="1" x14ac:dyDescent="0.25">
      <c r="A14710" s="85">
        <v>25473606</v>
      </c>
      <c r="B14710" s="84" t="s">
        <v>19528</v>
      </c>
    </row>
    <row r="14711" spans="1:3" ht="11.5" hidden="1" x14ac:dyDescent="0.25">
      <c r="A14711" s="85">
        <v>25398046</v>
      </c>
      <c r="B14711" s="84" t="s">
        <v>19529</v>
      </c>
    </row>
    <row r="14712" spans="1:3" ht="11.5" hidden="1" x14ac:dyDescent="0.25">
      <c r="A14712" s="85">
        <v>25398808</v>
      </c>
      <c r="B14712" s="84" t="s">
        <v>19530</v>
      </c>
    </row>
    <row r="14713" spans="1:3" ht="11.5" x14ac:dyDescent="0.25">
      <c r="A14713" s="85">
        <v>27145824</v>
      </c>
      <c r="B14713" s="84" t="s">
        <v>7636</v>
      </c>
      <c r="C14713" s="82" t="s">
        <v>7637</v>
      </c>
    </row>
    <row r="14714" spans="1:3" ht="11.5" x14ac:dyDescent="0.25">
      <c r="A14714" s="85">
        <v>27108506</v>
      </c>
      <c r="B14714" s="84" t="s">
        <v>7638</v>
      </c>
      <c r="C14714" s="82" t="s">
        <v>7637</v>
      </c>
    </row>
    <row r="14715" spans="1:3" ht="11.5" x14ac:dyDescent="0.25">
      <c r="A14715" s="85">
        <v>25604477</v>
      </c>
      <c r="B14715" s="84" t="s">
        <v>7639</v>
      </c>
      <c r="C14715" s="82" t="s">
        <v>7640</v>
      </c>
    </row>
    <row r="14716" spans="1:3" ht="11.5" x14ac:dyDescent="0.25">
      <c r="A14716" s="85">
        <v>27113094</v>
      </c>
      <c r="B14716" s="84" t="s">
        <v>7641</v>
      </c>
      <c r="C14716" s="82" t="s">
        <v>7642</v>
      </c>
    </row>
    <row r="14717" spans="1:3" ht="11.5" hidden="1" x14ac:dyDescent="0.25">
      <c r="A14717" s="85">
        <v>25461941</v>
      </c>
      <c r="B14717" s="84" t="s">
        <v>19531</v>
      </c>
    </row>
    <row r="14718" spans="1:3" ht="11.5" x14ac:dyDescent="0.25">
      <c r="A14718" s="85">
        <v>25428626</v>
      </c>
      <c r="B14718" s="84" t="s">
        <v>7643</v>
      </c>
      <c r="C14718" s="82" t="s">
        <v>7642</v>
      </c>
    </row>
    <row r="14719" spans="1:3" ht="11.5" x14ac:dyDescent="0.25">
      <c r="A14719" s="85">
        <v>25577984</v>
      </c>
      <c r="B14719" s="84" t="s">
        <v>7644</v>
      </c>
      <c r="C14719" s="82" t="s">
        <v>7642</v>
      </c>
    </row>
    <row r="14720" spans="1:3" ht="11.5" x14ac:dyDescent="0.25">
      <c r="A14720" s="85">
        <v>27067629</v>
      </c>
      <c r="B14720" s="84" t="s">
        <v>7645</v>
      </c>
      <c r="C14720" s="82" t="s">
        <v>7642</v>
      </c>
    </row>
    <row r="14721" spans="1:3" ht="11.5" hidden="1" x14ac:dyDescent="0.25">
      <c r="A14721" s="85">
        <v>27187695</v>
      </c>
      <c r="B14721" s="84" t="s">
        <v>19532</v>
      </c>
    </row>
    <row r="14722" spans="1:3" ht="11.5" hidden="1" x14ac:dyDescent="0.25">
      <c r="A14722" s="85">
        <v>27193563</v>
      </c>
      <c r="B14722" s="84" t="s">
        <v>19533</v>
      </c>
    </row>
    <row r="14723" spans="1:3" ht="11.5" hidden="1" x14ac:dyDescent="0.25">
      <c r="A14723" s="85">
        <v>27193564</v>
      </c>
      <c r="B14723" s="84" t="s">
        <v>19534</v>
      </c>
    </row>
    <row r="14724" spans="1:3" ht="11.5" hidden="1" x14ac:dyDescent="0.25">
      <c r="A14724" s="85">
        <v>27193565</v>
      </c>
      <c r="B14724" s="84" t="s">
        <v>19535</v>
      </c>
    </row>
    <row r="14725" spans="1:3" ht="11.5" x14ac:dyDescent="0.25">
      <c r="A14725" s="85">
        <v>27094562</v>
      </c>
      <c r="B14725" s="84" t="s">
        <v>7646</v>
      </c>
      <c r="C14725" s="82" t="s">
        <v>7642</v>
      </c>
    </row>
    <row r="14726" spans="1:3" ht="11.5" hidden="1" x14ac:dyDescent="0.25">
      <c r="A14726" s="85">
        <v>27193566</v>
      </c>
      <c r="B14726" s="84" t="s">
        <v>19536</v>
      </c>
    </row>
    <row r="14727" spans="1:3" ht="11.5" hidden="1" x14ac:dyDescent="0.25">
      <c r="A14727" s="85">
        <v>27193567</v>
      </c>
      <c r="B14727" s="84" t="s">
        <v>19537</v>
      </c>
    </row>
    <row r="14728" spans="1:3" ht="11.5" hidden="1" x14ac:dyDescent="0.25">
      <c r="A14728" s="85">
        <v>25575065</v>
      </c>
      <c r="B14728" s="84" t="s">
        <v>19538</v>
      </c>
    </row>
    <row r="14729" spans="1:3" ht="11.5" hidden="1" x14ac:dyDescent="0.25">
      <c r="A14729" s="85">
        <v>25577893</v>
      </c>
      <c r="B14729" s="84" t="s">
        <v>19539</v>
      </c>
    </row>
    <row r="14730" spans="1:3" ht="11.5" hidden="1" x14ac:dyDescent="0.25">
      <c r="A14730" s="85">
        <v>25574779</v>
      </c>
      <c r="B14730" s="84" t="s">
        <v>19540</v>
      </c>
    </row>
    <row r="14731" spans="1:3" ht="11.5" hidden="1" x14ac:dyDescent="0.25">
      <c r="A14731" s="85">
        <v>25574849</v>
      </c>
      <c r="B14731" s="84" t="s">
        <v>19541</v>
      </c>
    </row>
    <row r="14732" spans="1:3" ht="11.5" hidden="1" x14ac:dyDescent="0.25">
      <c r="A14732" s="85">
        <v>25574850</v>
      </c>
      <c r="B14732" s="84" t="s">
        <v>19542</v>
      </c>
    </row>
    <row r="14733" spans="1:3" ht="11.5" hidden="1" x14ac:dyDescent="0.25">
      <c r="A14733" s="85">
        <v>25575221</v>
      </c>
      <c r="B14733" s="84" t="s">
        <v>19543</v>
      </c>
    </row>
    <row r="14734" spans="1:3" ht="11.5" hidden="1" x14ac:dyDescent="0.25">
      <c r="A14734" s="85">
        <v>25575222</v>
      </c>
      <c r="B14734" s="84" t="s">
        <v>19544</v>
      </c>
    </row>
    <row r="14735" spans="1:3" ht="11.5" hidden="1" x14ac:dyDescent="0.25">
      <c r="A14735" s="85">
        <v>25574852</v>
      </c>
      <c r="B14735" s="84" t="s">
        <v>19545</v>
      </c>
    </row>
    <row r="14736" spans="1:3" ht="11.5" hidden="1" x14ac:dyDescent="0.25">
      <c r="A14736" s="85">
        <v>25574907</v>
      </c>
      <c r="B14736" s="84" t="s">
        <v>19546</v>
      </c>
    </row>
    <row r="14737" spans="1:3" ht="11.5" hidden="1" x14ac:dyDescent="0.25">
      <c r="A14737" s="85">
        <v>27012893</v>
      </c>
      <c r="B14737" s="84" t="s">
        <v>19547</v>
      </c>
    </row>
    <row r="14738" spans="1:3" ht="11.5" hidden="1" x14ac:dyDescent="0.25">
      <c r="A14738" s="85">
        <v>25067610</v>
      </c>
      <c r="B14738" s="84" t="s">
        <v>19548</v>
      </c>
    </row>
    <row r="14739" spans="1:3" ht="11.5" hidden="1" x14ac:dyDescent="0.25">
      <c r="A14739" s="85">
        <v>27009712</v>
      </c>
      <c r="B14739" s="84" t="s">
        <v>19549</v>
      </c>
    </row>
    <row r="14740" spans="1:3" ht="11.5" x14ac:dyDescent="0.25">
      <c r="A14740" s="85">
        <v>27094564</v>
      </c>
      <c r="B14740" s="84" t="s">
        <v>7648</v>
      </c>
      <c r="C14740" s="82" t="s">
        <v>7642</v>
      </c>
    </row>
    <row r="14741" spans="1:3" ht="11.5" hidden="1" x14ac:dyDescent="0.25">
      <c r="A14741" s="85">
        <v>25472084</v>
      </c>
      <c r="B14741" s="84" t="s">
        <v>19550</v>
      </c>
    </row>
    <row r="14742" spans="1:3" ht="11.5" hidden="1" x14ac:dyDescent="0.25">
      <c r="A14742" s="85">
        <v>25579838</v>
      </c>
      <c r="B14742" s="84" t="s">
        <v>19551</v>
      </c>
    </row>
    <row r="14743" spans="1:3" ht="11.5" hidden="1" x14ac:dyDescent="0.25">
      <c r="A14743" s="85">
        <v>25579839</v>
      </c>
      <c r="B14743" s="84" t="s">
        <v>19552</v>
      </c>
    </row>
    <row r="14744" spans="1:3" ht="11.5" hidden="1" x14ac:dyDescent="0.25">
      <c r="A14744" s="85">
        <v>25111852</v>
      </c>
      <c r="B14744" s="84" t="s">
        <v>19553</v>
      </c>
    </row>
    <row r="14745" spans="1:3" ht="11.5" hidden="1" x14ac:dyDescent="0.25">
      <c r="A14745" s="85">
        <v>8004556</v>
      </c>
      <c r="B14745" s="84" t="s">
        <v>19554</v>
      </c>
    </row>
    <row r="14746" spans="1:3" ht="11.5" x14ac:dyDescent="0.25">
      <c r="A14746" s="85">
        <v>25428467</v>
      </c>
      <c r="B14746" s="84" t="s">
        <v>7649</v>
      </c>
      <c r="C14746" s="82" t="s">
        <v>7642</v>
      </c>
    </row>
    <row r="14747" spans="1:3" ht="11.5" hidden="1" x14ac:dyDescent="0.25">
      <c r="A14747" s="85">
        <v>25477931</v>
      </c>
      <c r="B14747" s="84" t="s">
        <v>19555</v>
      </c>
    </row>
    <row r="14748" spans="1:3" ht="11.5" hidden="1" x14ac:dyDescent="0.25">
      <c r="A14748" s="85">
        <v>25582282</v>
      </c>
      <c r="B14748" s="84" t="s">
        <v>19556</v>
      </c>
    </row>
    <row r="14749" spans="1:3" ht="11.5" hidden="1" x14ac:dyDescent="0.25">
      <c r="A14749" s="85">
        <v>25469794</v>
      </c>
      <c r="B14749" s="84" t="s">
        <v>19557</v>
      </c>
    </row>
    <row r="14750" spans="1:3" ht="11.5" hidden="1" x14ac:dyDescent="0.25">
      <c r="A14750" s="85">
        <v>25469814</v>
      </c>
      <c r="B14750" s="84" t="s">
        <v>19558</v>
      </c>
    </row>
    <row r="14751" spans="1:3" ht="11.5" hidden="1" x14ac:dyDescent="0.25">
      <c r="A14751" s="85">
        <v>25575005</v>
      </c>
      <c r="B14751" s="84" t="s">
        <v>19559</v>
      </c>
    </row>
    <row r="14752" spans="1:3" ht="11.5" hidden="1" x14ac:dyDescent="0.25">
      <c r="A14752" s="85">
        <v>25438718</v>
      </c>
      <c r="B14752" s="84" t="s">
        <v>19560</v>
      </c>
    </row>
    <row r="14753" spans="1:3" ht="11.5" hidden="1" x14ac:dyDescent="0.25">
      <c r="A14753" s="85">
        <v>25579194</v>
      </c>
      <c r="B14753" s="84" t="s">
        <v>19561</v>
      </c>
    </row>
    <row r="14754" spans="1:3" ht="11.5" hidden="1" x14ac:dyDescent="0.25">
      <c r="A14754" s="85">
        <v>25466866</v>
      </c>
      <c r="B14754" s="84" t="s">
        <v>9126</v>
      </c>
    </row>
    <row r="14755" spans="1:3" ht="11.5" hidden="1" x14ac:dyDescent="0.25">
      <c r="A14755" s="85">
        <v>25477938</v>
      </c>
      <c r="B14755" s="84" t="s">
        <v>9126</v>
      </c>
    </row>
    <row r="14756" spans="1:3" ht="11.5" hidden="1" x14ac:dyDescent="0.25">
      <c r="A14756" s="85">
        <v>25573111</v>
      </c>
      <c r="B14756" s="84" t="s">
        <v>9126</v>
      </c>
    </row>
    <row r="14757" spans="1:3" ht="11.5" x14ac:dyDescent="0.25">
      <c r="A14757" s="85">
        <v>25588187</v>
      </c>
      <c r="B14757" s="84" t="s">
        <v>7651</v>
      </c>
      <c r="C14757" s="82" t="s">
        <v>7642</v>
      </c>
    </row>
    <row r="14758" spans="1:3" ht="11.5" hidden="1" x14ac:dyDescent="0.25">
      <c r="A14758" s="85">
        <v>25463018</v>
      </c>
      <c r="B14758" s="84" t="s">
        <v>19562</v>
      </c>
    </row>
    <row r="14759" spans="1:3" ht="11.5" hidden="1" x14ac:dyDescent="0.25">
      <c r="A14759" s="85">
        <v>25583983</v>
      </c>
      <c r="B14759" s="84" t="s">
        <v>9127</v>
      </c>
    </row>
    <row r="14760" spans="1:3" ht="11.5" hidden="1" x14ac:dyDescent="0.25">
      <c r="A14760" s="85">
        <v>25585486</v>
      </c>
      <c r="B14760" s="84" t="s">
        <v>9127</v>
      </c>
    </row>
    <row r="14761" spans="1:3" ht="11.5" x14ac:dyDescent="0.25">
      <c r="A14761" s="85">
        <v>27106853</v>
      </c>
      <c r="B14761" s="84" t="s">
        <v>7652</v>
      </c>
      <c r="C14761" s="82" t="s">
        <v>7642</v>
      </c>
    </row>
    <row r="14762" spans="1:3" ht="11.5" hidden="1" x14ac:dyDescent="0.25">
      <c r="A14762" s="85">
        <v>25462896</v>
      </c>
      <c r="B14762" s="84" t="s">
        <v>19563</v>
      </c>
    </row>
    <row r="14763" spans="1:3" ht="11.5" hidden="1" x14ac:dyDescent="0.25">
      <c r="A14763" s="85">
        <v>25109110</v>
      </c>
      <c r="B14763" s="84" t="s">
        <v>19564</v>
      </c>
    </row>
    <row r="14764" spans="1:3" ht="11.5" hidden="1" x14ac:dyDescent="0.25">
      <c r="A14764" s="85">
        <v>25477937</v>
      </c>
      <c r="B14764" s="84" t="s">
        <v>19565</v>
      </c>
    </row>
    <row r="14765" spans="1:3" ht="11.5" hidden="1" x14ac:dyDescent="0.25">
      <c r="A14765" s="85">
        <v>25573247</v>
      </c>
      <c r="B14765" s="84" t="s">
        <v>19566</v>
      </c>
    </row>
    <row r="14766" spans="1:3" ht="11.5" hidden="1" x14ac:dyDescent="0.25">
      <c r="A14766" s="85">
        <v>25469532</v>
      </c>
      <c r="B14766" s="84" t="s">
        <v>19567</v>
      </c>
    </row>
    <row r="14767" spans="1:3" ht="11.5" hidden="1" x14ac:dyDescent="0.25">
      <c r="A14767" s="85">
        <v>25467417</v>
      </c>
      <c r="B14767" s="84" t="s">
        <v>19568</v>
      </c>
    </row>
    <row r="14768" spans="1:3" ht="11.5" hidden="1" x14ac:dyDescent="0.25">
      <c r="A14768" s="85">
        <v>25469588</v>
      </c>
      <c r="B14768" s="84" t="s">
        <v>19569</v>
      </c>
    </row>
    <row r="14769" spans="1:3" ht="11.5" x14ac:dyDescent="0.25">
      <c r="A14769" s="85">
        <v>25475612</v>
      </c>
      <c r="B14769" s="84" t="s">
        <v>7653</v>
      </c>
      <c r="C14769" s="82" t="s">
        <v>7642</v>
      </c>
    </row>
    <row r="14770" spans="1:3" ht="11.5" hidden="1" x14ac:dyDescent="0.25">
      <c r="A14770" s="85">
        <v>25469816</v>
      </c>
      <c r="B14770" s="84" t="s">
        <v>19570</v>
      </c>
    </row>
    <row r="14771" spans="1:3" ht="11.5" hidden="1" x14ac:dyDescent="0.25">
      <c r="A14771" s="85">
        <v>25462420</v>
      </c>
      <c r="B14771" s="84" t="s">
        <v>19571</v>
      </c>
    </row>
    <row r="14772" spans="1:3" ht="11.5" hidden="1" x14ac:dyDescent="0.25">
      <c r="A14772" s="85">
        <v>25459252</v>
      </c>
      <c r="B14772" s="84" t="s">
        <v>19572</v>
      </c>
    </row>
    <row r="14773" spans="1:3" ht="11.5" hidden="1" x14ac:dyDescent="0.25">
      <c r="A14773" s="85">
        <v>25459254</v>
      </c>
      <c r="B14773" s="84" t="s">
        <v>19573</v>
      </c>
    </row>
    <row r="14774" spans="1:3" ht="11.5" hidden="1" x14ac:dyDescent="0.25">
      <c r="A14774" s="85">
        <v>25459253</v>
      </c>
      <c r="B14774" s="84" t="s">
        <v>19574</v>
      </c>
    </row>
    <row r="14775" spans="1:3" ht="11.5" hidden="1" x14ac:dyDescent="0.25">
      <c r="A14775" s="85">
        <v>25477941</v>
      </c>
      <c r="B14775" s="84" t="s">
        <v>19575</v>
      </c>
    </row>
    <row r="14776" spans="1:3" ht="11.5" hidden="1" x14ac:dyDescent="0.25">
      <c r="A14776" s="85">
        <v>25469793</v>
      </c>
      <c r="B14776" s="84" t="s">
        <v>19576</v>
      </c>
    </row>
    <row r="14777" spans="1:3" ht="11.5" hidden="1" x14ac:dyDescent="0.25">
      <c r="A14777" s="85">
        <v>25575171</v>
      </c>
      <c r="B14777" s="84" t="s">
        <v>19577</v>
      </c>
    </row>
    <row r="14778" spans="1:3" ht="11.5" hidden="1" x14ac:dyDescent="0.25">
      <c r="A14778" s="85">
        <v>25035651</v>
      </c>
      <c r="B14778" s="84" t="s">
        <v>19578</v>
      </c>
    </row>
    <row r="14779" spans="1:3" ht="11.5" hidden="1" x14ac:dyDescent="0.25">
      <c r="A14779" s="85">
        <v>27094885</v>
      </c>
      <c r="B14779" s="84" t="s">
        <v>19579</v>
      </c>
    </row>
    <row r="14780" spans="1:3" ht="11.5" hidden="1" x14ac:dyDescent="0.25">
      <c r="A14780" s="85">
        <v>25414894</v>
      </c>
      <c r="B14780" s="84" t="s">
        <v>19580</v>
      </c>
    </row>
    <row r="14781" spans="1:3" ht="11.5" hidden="1" x14ac:dyDescent="0.25">
      <c r="A14781" s="85">
        <v>25414895</v>
      </c>
      <c r="B14781" s="84" t="s">
        <v>19581</v>
      </c>
    </row>
    <row r="14782" spans="1:3" ht="11.5" hidden="1" x14ac:dyDescent="0.25">
      <c r="A14782" s="85">
        <v>25462903</v>
      </c>
      <c r="B14782" s="84" t="s">
        <v>19582</v>
      </c>
    </row>
    <row r="14783" spans="1:3" ht="11.5" x14ac:dyDescent="0.25">
      <c r="A14783" s="85">
        <v>25589119</v>
      </c>
      <c r="B14783" s="84" t="s">
        <v>7654</v>
      </c>
      <c r="C14783" s="82" t="s">
        <v>7642</v>
      </c>
    </row>
    <row r="14784" spans="1:3" ht="11.5" x14ac:dyDescent="0.25">
      <c r="A14784" s="85">
        <v>27136712</v>
      </c>
      <c r="B14784" s="84" t="s">
        <v>7655</v>
      </c>
      <c r="C14784" s="82" t="s">
        <v>7642</v>
      </c>
    </row>
    <row r="14785" spans="1:3" ht="11.5" hidden="1" x14ac:dyDescent="0.25">
      <c r="A14785" s="85">
        <v>25467820</v>
      </c>
      <c r="B14785" s="84" t="s">
        <v>19583</v>
      </c>
    </row>
    <row r="14786" spans="1:3" ht="11.5" x14ac:dyDescent="0.25">
      <c r="A14786" s="85">
        <v>25426881</v>
      </c>
      <c r="B14786" s="84" t="s">
        <v>7656</v>
      </c>
      <c r="C14786" s="82" t="s">
        <v>7642</v>
      </c>
    </row>
    <row r="14787" spans="1:3" ht="11.5" hidden="1" x14ac:dyDescent="0.25">
      <c r="A14787" s="85">
        <v>25401152</v>
      </c>
      <c r="B14787" s="84" t="s">
        <v>19584</v>
      </c>
    </row>
    <row r="14788" spans="1:3" ht="11.5" hidden="1" x14ac:dyDescent="0.25">
      <c r="A14788" s="85">
        <v>8027171</v>
      </c>
      <c r="B14788" s="84" t="s">
        <v>19585</v>
      </c>
    </row>
    <row r="14789" spans="1:3" ht="11.5" hidden="1" x14ac:dyDescent="0.25">
      <c r="A14789" s="85">
        <v>25319446</v>
      </c>
      <c r="B14789" s="84" t="s">
        <v>19586</v>
      </c>
    </row>
    <row r="14790" spans="1:3" ht="11.5" hidden="1" x14ac:dyDescent="0.25">
      <c r="A14790" s="85">
        <v>8007434</v>
      </c>
      <c r="B14790" s="84" t="s">
        <v>19587</v>
      </c>
    </row>
    <row r="14791" spans="1:3" ht="11.5" hidden="1" x14ac:dyDescent="0.25">
      <c r="A14791" s="85">
        <v>25319387</v>
      </c>
      <c r="B14791" s="84" t="s">
        <v>19588</v>
      </c>
    </row>
    <row r="14792" spans="1:3" ht="11.5" hidden="1" x14ac:dyDescent="0.25">
      <c r="A14792" s="85">
        <v>25553700</v>
      </c>
      <c r="B14792" s="84" t="s">
        <v>19589</v>
      </c>
    </row>
    <row r="14793" spans="1:3" ht="11.5" hidden="1" x14ac:dyDescent="0.25">
      <c r="A14793" s="85">
        <v>25553702</v>
      </c>
      <c r="B14793" s="84" t="s">
        <v>19590</v>
      </c>
    </row>
    <row r="14794" spans="1:3" ht="11.5" hidden="1" x14ac:dyDescent="0.25">
      <c r="A14794" s="85">
        <v>25558476</v>
      </c>
      <c r="B14794" s="84" t="s">
        <v>19591</v>
      </c>
    </row>
    <row r="14795" spans="1:3" ht="11.5" x14ac:dyDescent="0.25">
      <c r="A14795" s="85">
        <v>25589082</v>
      </c>
      <c r="B14795" s="84" t="s">
        <v>7657</v>
      </c>
      <c r="C14795" s="82" t="s">
        <v>7658</v>
      </c>
    </row>
    <row r="14796" spans="1:3" ht="11.5" hidden="1" x14ac:dyDescent="0.25">
      <c r="A14796" s="85">
        <v>25319598</v>
      </c>
      <c r="B14796" s="84" t="s">
        <v>19592</v>
      </c>
    </row>
    <row r="14797" spans="1:3" ht="11.5" hidden="1" x14ac:dyDescent="0.25">
      <c r="A14797" s="85">
        <v>25558475</v>
      </c>
      <c r="B14797" s="84" t="s">
        <v>19593</v>
      </c>
    </row>
    <row r="14798" spans="1:3" ht="11.5" hidden="1" x14ac:dyDescent="0.25">
      <c r="A14798" s="85">
        <v>25560532</v>
      </c>
      <c r="B14798" s="84" t="s">
        <v>19594</v>
      </c>
    </row>
    <row r="14799" spans="1:3" ht="11.5" hidden="1" x14ac:dyDescent="0.25">
      <c r="A14799" s="85">
        <v>25553699</v>
      </c>
      <c r="B14799" s="84" t="s">
        <v>26509</v>
      </c>
    </row>
    <row r="14800" spans="1:3" ht="11.5" hidden="1" x14ac:dyDescent="0.25">
      <c r="A14800" s="85">
        <v>25319388</v>
      </c>
      <c r="B14800" s="84" t="s">
        <v>19595</v>
      </c>
    </row>
    <row r="14801" spans="1:3" ht="11.5" hidden="1" x14ac:dyDescent="0.25">
      <c r="A14801" s="85">
        <v>25553698</v>
      </c>
      <c r="B14801" s="84" t="s">
        <v>19596</v>
      </c>
    </row>
    <row r="14802" spans="1:3" ht="11.5" hidden="1" x14ac:dyDescent="0.25">
      <c r="A14802" s="85">
        <v>25319451</v>
      </c>
      <c r="B14802" s="84" t="s">
        <v>19597</v>
      </c>
    </row>
    <row r="14803" spans="1:3" ht="11.5" hidden="1" x14ac:dyDescent="0.25">
      <c r="A14803" s="85">
        <v>27084781</v>
      </c>
      <c r="B14803" s="84" t="s">
        <v>19598</v>
      </c>
    </row>
    <row r="14804" spans="1:3" ht="11.5" hidden="1" x14ac:dyDescent="0.25">
      <c r="A14804" s="85">
        <v>8007437</v>
      </c>
      <c r="B14804" s="84" t="s">
        <v>19599</v>
      </c>
    </row>
    <row r="14805" spans="1:3" ht="11.5" hidden="1" x14ac:dyDescent="0.25">
      <c r="A14805" s="85">
        <v>25462513</v>
      </c>
      <c r="B14805" s="84" t="s">
        <v>19600</v>
      </c>
    </row>
    <row r="14806" spans="1:3" ht="11.5" hidden="1" x14ac:dyDescent="0.25">
      <c r="A14806" s="85">
        <v>8035713</v>
      </c>
      <c r="B14806" s="84" t="s">
        <v>19601</v>
      </c>
    </row>
    <row r="14807" spans="1:3" ht="11.5" hidden="1" x14ac:dyDescent="0.25">
      <c r="A14807" s="85">
        <v>25583540</v>
      </c>
      <c r="B14807" s="84" t="s">
        <v>19602</v>
      </c>
    </row>
    <row r="14808" spans="1:3" ht="11.5" hidden="1" x14ac:dyDescent="0.25">
      <c r="A14808" s="85">
        <v>25463393</v>
      </c>
      <c r="B14808" s="84" t="s">
        <v>19603</v>
      </c>
    </row>
    <row r="14809" spans="1:3" ht="11.5" hidden="1" x14ac:dyDescent="0.25">
      <c r="A14809" s="85">
        <v>27187873</v>
      </c>
      <c r="B14809" s="84" t="s">
        <v>19604</v>
      </c>
    </row>
    <row r="14810" spans="1:3" ht="11.5" hidden="1" x14ac:dyDescent="0.25">
      <c r="A14810" s="85">
        <v>27187874</v>
      </c>
      <c r="B14810" s="84" t="s">
        <v>19605</v>
      </c>
    </row>
    <row r="14811" spans="1:3" ht="11.5" x14ac:dyDescent="0.25">
      <c r="A14811" s="85">
        <v>27067644</v>
      </c>
      <c r="B14811" s="84" t="s">
        <v>7659</v>
      </c>
      <c r="C14811" s="82" t="s">
        <v>7660</v>
      </c>
    </row>
    <row r="14812" spans="1:3" ht="11.5" hidden="1" x14ac:dyDescent="0.25">
      <c r="A14812" s="85">
        <v>8025717</v>
      </c>
      <c r="B14812" s="84" t="s">
        <v>19606</v>
      </c>
    </row>
    <row r="14813" spans="1:3" ht="11.5" hidden="1" x14ac:dyDescent="0.25">
      <c r="A14813" s="85">
        <v>25462986</v>
      </c>
      <c r="B14813" s="84" t="s">
        <v>19607</v>
      </c>
    </row>
    <row r="14814" spans="1:3" ht="11.5" hidden="1" x14ac:dyDescent="0.25">
      <c r="A14814" s="85">
        <v>25462985</v>
      </c>
      <c r="B14814" s="84" t="s">
        <v>19608</v>
      </c>
    </row>
    <row r="14815" spans="1:3" ht="11.5" hidden="1" x14ac:dyDescent="0.25">
      <c r="A14815" s="85">
        <v>25458286</v>
      </c>
      <c r="B14815" s="84" t="s">
        <v>19609</v>
      </c>
    </row>
    <row r="14816" spans="1:3" ht="11.5" hidden="1" x14ac:dyDescent="0.25">
      <c r="A14816" s="85">
        <v>25398704</v>
      </c>
      <c r="B14816" s="84" t="s">
        <v>19610</v>
      </c>
    </row>
    <row r="14817" spans="1:3" ht="11.5" hidden="1" x14ac:dyDescent="0.25">
      <c r="A14817" s="85">
        <v>25428742</v>
      </c>
      <c r="B14817" s="84" t="s">
        <v>19611</v>
      </c>
    </row>
    <row r="14818" spans="1:3" ht="11.5" hidden="1" x14ac:dyDescent="0.25">
      <c r="A14818" s="85">
        <v>27193420</v>
      </c>
      <c r="B14818" s="84" t="s">
        <v>19612</v>
      </c>
    </row>
    <row r="14819" spans="1:3" ht="11.5" hidden="1" x14ac:dyDescent="0.25">
      <c r="A14819" s="85">
        <v>25402226</v>
      </c>
      <c r="B14819" s="84" t="s">
        <v>19613</v>
      </c>
    </row>
    <row r="14820" spans="1:3" ht="11.5" hidden="1" x14ac:dyDescent="0.25">
      <c r="A14820" s="85">
        <v>25462575</v>
      </c>
      <c r="B14820" s="84" t="s">
        <v>19614</v>
      </c>
    </row>
    <row r="14821" spans="1:3" ht="11.5" hidden="1" x14ac:dyDescent="0.25">
      <c r="A14821" s="85">
        <v>25401061</v>
      </c>
      <c r="B14821" s="84" t="s">
        <v>19615</v>
      </c>
    </row>
    <row r="14822" spans="1:3" ht="11.5" hidden="1" x14ac:dyDescent="0.25">
      <c r="A14822" s="85">
        <v>25401058</v>
      </c>
      <c r="B14822" s="84" t="s">
        <v>19616</v>
      </c>
    </row>
    <row r="14823" spans="1:3" ht="11.5" hidden="1" x14ac:dyDescent="0.25">
      <c r="A14823" s="85">
        <v>25401060</v>
      </c>
      <c r="B14823" s="84" t="s">
        <v>19617</v>
      </c>
    </row>
    <row r="14824" spans="1:3" ht="11.5" hidden="1" x14ac:dyDescent="0.25">
      <c r="A14824" s="85">
        <v>25401056</v>
      </c>
      <c r="B14824" s="84" t="s">
        <v>19618</v>
      </c>
    </row>
    <row r="14825" spans="1:3" ht="11.5" hidden="1" x14ac:dyDescent="0.25">
      <c r="A14825" s="85">
        <v>25401057</v>
      </c>
      <c r="B14825" s="84" t="s">
        <v>19618</v>
      </c>
    </row>
    <row r="14826" spans="1:3" ht="11.5" hidden="1" x14ac:dyDescent="0.25">
      <c r="A14826" s="85">
        <v>25401059</v>
      </c>
      <c r="B14826" s="84" t="s">
        <v>19619</v>
      </c>
    </row>
    <row r="14827" spans="1:3" ht="11.5" x14ac:dyDescent="0.25">
      <c r="A14827" s="85">
        <v>25469195</v>
      </c>
      <c r="B14827" s="84" t="s">
        <v>7661</v>
      </c>
      <c r="C14827" s="82" t="s">
        <v>7662</v>
      </c>
    </row>
    <row r="14828" spans="1:3" ht="11.5" x14ac:dyDescent="0.25">
      <c r="A14828" s="85">
        <v>27084335</v>
      </c>
      <c r="B14828" s="84" t="s">
        <v>7663</v>
      </c>
      <c r="C14828" s="82" t="s">
        <v>7664</v>
      </c>
    </row>
    <row r="14829" spans="1:3" ht="11.5" hidden="1" x14ac:dyDescent="0.25">
      <c r="A14829" s="85">
        <v>25458840</v>
      </c>
      <c r="B14829" s="84" t="s">
        <v>19620</v>
      </c>
    </row>
    <row r="14830" spans="1:3" ht="11.5" x14ac:dyDescent="0.25">
      <c r="A14830" s="85">
        <v>27055122</v>
      </c>
      <c r="B14830" s="84" t="s">
        <v>7665</v>
      </c>
      <c r="C14830" s="82" t="s">
        <v>7666</v>
      </c>
    </row>
    <row r="14831" spans="1:3" ht="11.5" hidden="1" x14ac:dyDescent="0.25">
      <c r="A14831" s="85">
        <v>8031860</v>
      </c>
      <c r="B14831" s="84" t="s">
        <v>19621</v>
      </c>
    </row>
    <row r="14832" spans="1:3" ht="11.5" hidden="1" x14ac:dyDescent="0.25">
      <c r="A14832" s="85">
        <v>25438738</v>
      </c>
      <c r="B14832" s="84" t="s">
        <v>19622</v>
      </c>
    </row>
    <row r="14833" spans="1:3" ht="11.5" hidden="1" x14ac:dyDescent="0.25">
      <c r="A14833" s="85">
        <v>25573139</v>
      </c>
      <c r="B14833" s="84" t="s">
        <v>19623</v>
      </c>
    </row>
    <row r="14834" spans="1:3" ht="11.5" hidden="1" x14ac:dyDescent="0.25">
      <c r="A14834" s="85">
        <v>25581679</v>
      </c>
      <c r="B14834" s="84" t="s">
        <v>19624</v>
      </c>
    </row>
    <row r="14835" spans="1:3" ht="11.5" hidden="1" x14ac:dyDescent="0.25">
      <c r="A14835" s="85">
        <v>25438712</v>
      </c>
      <c r="B14835" s="84" t="s">
        <v>19625</v>
      </c>
    </row>
    <row r="14836" spans="1:3" ht="11.5" hidden="1" x14ac:dyDescent="0.25">
      <c r="A14836" s="85">
        <v>25438719</v>
      </c>
      <c r="B14836" s="84" t="s">
        <v>19626</v>
      </c>
    </row>
    <row r="14837" spans="1:3" ht="11.5" hidden="1" x14ac:dyDescent="0.25">
      <c r="A14837" s="85">
        <v>25438793</v>
      </c>
      <c r="B14837" s="84" t="s">
        <v>19627</v>
      </c>
    </row>
    <row r="14838" spans="1:3" ht="11.5" hidden="1" x14ac:dyDescent="0.25">
      <c r="A14838" s="85">
        <v>25438788</v>
      </c>
      <c r="B14838" s="84" t="s">
        <v>19628</v>
      </c>
    </row>
    <row r="14839" spans="1:3" ht="11.5" hidden="1" x14ac:dyDescent="0.25">
      <c r="A14839" s="85">
        <v>25438796</v>
      </c>
      <c r="B14839" s="84" t="s">
        <v>19629</v>
      </c>
    </row>
    <row r="14840" spans="1:3" ht="11.5" x14ac:dyDescent="0.25">
      <c r="A14840" s="85">
        <v>25468565</v>
      </c>
      <c r="B14840" s="84" t="s">
        <v>7667</v>
      </c>
      <c r="C14840" s="82" t="s">
        <v>7666</v>
      </c>
    </row>
    <row r="14841" spans="1:3" ht="11.5" hidden="1" x14ac:dyDescent="0.25">
      <c r="A14841" s="85">
        <v>27000350</v>
      </c>
      <c r="B14841" s="84" t="s">
        <v>26510</v>
      </c>
    </row>
    <row r="14842" spans="1:3" ht="11.5" hidden="1" x14ac:dyDescent="0.25">
      <c r="A14842" s="85">
        <v>25452653</v>
      </c>
      <c r="B14842" s="84" t="s">
        <v>19630</v>
      </c>
    </row>
    <row r="14843" spans="1:3" ht="11.5" hidden="1" x14ac:dyDescent="0.25">
      <c r="A14843" s="85">
        <v>25486848</v>
      </c>
      <c r="B14843" s="84" t="s">
        <v>19631</v>
      </c>
    </row>
    <row r="14844" spans="1:3" ht="11.5" hidden="1" x14ac:dyDescent="0.25">
      <c r="A14844" s="85">
        <v>25473632</v>
      </c>
      <c r="B14844" s="84" t="s">
        <v>19632</v>
      </c>
    </row>
    <row r="14845" spans="1:3" ht="11.5" hidden="1" x14ac:dyDescent="0.25">
      <c r="A14845" s="85">
        <v>25470834</v>
      </c>
      <c r="B14845" s="84" t="s">
        <v>19633</v>
      </c>
    </row>
    <row r="14846" spans="1:3" ht="11.5" hidden="1" x14ac:dyDescent="0.25">
      <c r="A14846" s="85">
        <v>25470830</v>
      </c>
      <c r="B14846" s="84" t="s">
        <v>19634</v>
      </c>
    </row>
    <row r="14847" spans="1:3" ht="11.5" hidden="1" x14ac:dyDescent="0.25">
      <c r="A14847" s="85">
        <v>25418794</v>
      </c>
      <c r="B14847" s="84" t="s">
        <v>19635</v>
      </c>
    </row>
    <row r="14848" spans="1:3" ht="11.5" hidden="1" x14ac:dyDescent="0.25">
      <c r="A14848" s="85">
        <v>27139480</v>
      </c>
      <c r="B14848" s="84" t="s">
        <v>19636</v>
      </c>
    </row>
    <row r="14849" spans="1:3" ht="11.5" hidden="1" x14ac:dyDescent="0.25">
      <c r="A14849" s="85">
        <v>25579456</v>
      </c>
      <c r="B14849" s="84" t="s">
        <v>19637</v>
      </c>
    </row>
    <row r="14850" spans="1:3" ht="11.5" hidden="1" x14ac:dyDescent="0.25">
      <c r="A14850" s="85">
        <v>25579506</v>
      </c>
      <c r="B14850" s="84" t="s">
        <v>19638</v>
      </c>
    </row>
    <row r="14851" spans="1:3" ht="11.5" hidden="1" x14ac:dyDescent="0.25">
      <c r="A14851" s="85">
        <v>25469868</v>
      </c>
      <c r="B14851" s="84" t="s">
        <v>19639</v>
      </c>
    </row>
    <row r="14852" spans="1:3" ht="11.5" x14ac:dyDescent="0.25">
      <c r="A14852" s="85">
        <v>27123871</v>
      </c>
      <c r="B14852" s="84" t="s">
        <v>7668</v>
      </c>
      <c r="C14852" s="82" t="s">
        <v>7669</v>
      </c>
    </row>
    <row r="14853" spans="1:3" ht="11.5" hidden="1" x14ac:dyDescent="0.25">
      <c r="A14853" s="85">
        <v>25311004</v>
      </c>
      <c r="B14853" s="84" t="s">
        <v>19640</v>
      </c>
    </row>
    <row r="14854" spans="1:3" ht="11.5" hidden="1" x14ac:dyDescent="0.25">
      <c r="A14854" s="85">
        <v>25401154</v>
      </c>
      <c r="B14854" s="84" t="s">
        <v>19641</v>
      </c>
    </row>
    <row r="14855" spans="1:3" ht="11.5" hidden="1" x14ac:dyDescent="0.25">
      <c r="A14855" s="85">
        <v>25075919</v>
      </c>
      <c r="B14855" s="84" t="s">
        <v>19642</v>
      </c>
    </row>
    <row r="14856" spans="1:3" ht="11.5" x14ac:dyDescent="0.25">
      <c r="A14856" s="85">
        <v>25576168</v>
      </c>
      <c r="B14856" s="84" t="s">
        <v>7670</v>
      </c>
      <c r="C14856" s="82" t="s">
        <v>7669</v>
      </c>
    </row>
    <row r="14857" spans="1:3" ht="11.5" hidden="1" x14ac:dyDescent="0.25">
      <c r="A14857" s="85">
        <v>25429171</v>
      </c>
      <c r="B14857" s="84" t="s">
        <v>19643</v>
      </c>
    </row>
    <row r="14858" spans="1:3" ht="11.5" hidden="1" x14ac:dyDescent="0.25">
      <c r="A14858" s="85">
        <v>25083698</v>
      </c>
      <c r="B14858" s="84" t="s">
        <v>19644</v>
      </c>
    </row>
    <row r="14859" spans="1:3" ht="11.5" hidden="1" x14ac:dyDescent="0.25">
      <c r="A14859" s="85">
        <v>25067403</v>
      </c>
      <c r="B14859" s="84" t="s">
        <v>19645</v>
      </c>
    </row>
    <row r="14860" spans="1:3" ht="11.5" hidden="1" x14ac:dyDescent="0.25">
      <c r="A14860" s="85">
        <v>25070952</v>
      </c>
      <c r="B14860" s="84" t="s">
        <v>19646</v>
      </c>
    </row>
    <row r="14861" spans="1:3" ht="11.5" hidden="1" x14ac:dyDescent="0.25">
      <c r="A14861" s="85">
        <v>25401131</v>
      </c>
      <c r="B14861" s="84" t="s">
        <v>19647</v>
      </c>
    </row>
    <row r="14862" spans="1:3" ht="11.5" hidden="1" x14ac:dyDescent="0.25">
      <c r="A14862" s="85">
        <v>25225741</v>
      </c>
      <c r="B14862" s="84" t="s">
        <v>19648</v>
      </c>
    </row>
    <row r="14863" spans="1:3" ht="11.5" hidden="1" x14ac:dyDescent="0.25">
      <c r="A14863" s="85">
        <v>25455550</v>
      </c>
      <c r="B14863" s="84" t="s">
        <v>19649</v>
      </c>
    </row>
    <row r="14864" spans="1:3" ht="11.5" hidden="1" x14ac:dyDescent="0.25">
      <c r="A14864" s="85">
        <v>25469748</v>
      </c>
      <c r="B14864" s="84" t="s">
        <v>19650</v>
      </c>
    </row>
    <row r="14865" spans="1:3" ht="11.5" hidden="1" x14ac:dyDescent="0.25">
      <c r="A14865" s="85">
        <v>25400274</v>
      </c>
      <c r="B14865" s="84" t="s">
        <v>19651</v>
      </c>
    </row>
    <row r="14866" spans="1:3" ht="11.5" hidden="1" x14ac:dyDescent="0.25">
      <c r="A14866" s="85">
        <v>25400777</v>
      </c>
      <c r="B14866" s="84" t="s">
        <v>19652</v>
      </c>
    </row>
    <row r="14867" spans="1:3" ht="11.5" hidden="1" x14ac:dyDescent="0.25">
      <c r="A14867" s="85">
        <v>8035919</v>
      </c>
      <c r="B14867" s="84" t="s">
        <v>19653</v>
      </c>
    </row>
    <row r="14868" spans="1:3" ht="11.5" hidden="1" x14ac:dyDescent="0.25">
      <c r="A14868" s="85">
        <v>25400870</v>
      </c>
      <c r="B14868" s="84" t="s">
        <v>19654</v>
      </c>
    </row>
    <row r="14869" spans="1:3" ht="11.5" hidden="1" x14ac:dyDescent="0.25">
      <c r="A14869" s="85">
        <v>8035664</v>
      </c>
      <c r="B14869" s="84" t="s">
        <v>19655</v>
      </c>
    </row>
    <row r="14870" spans="1:3" ht="11.5" hidden="1" x14ac:dyDescent="0.25">
      <c r="A14870" s="85">
        <v>25456393</v>
      </c>
      <c r="B14870" s="84" t="s">
        <v>19656</v>
      </c>
    </row>
    <row r="14871" spans="1:3" ht="11.5" x14ac:dyDescent="0.25">
      <c r="A14871" s="85">
        <v>27123847</v>
      </c>
      <c r="B14871" s="84" t="s">
        <v>7671</v>
      </c>
      <c r="C14871" s="82" t="s">
        <v>7672</v>
      </c>
    </row>
    <row r="14872" spans="1:3" ht="11.5" hidden="1" x14ac:dyDescent="0.25">
      <c r="A14872" s="85">
        <v>25051650</v>
      </c>
      <c r="B14872" s="84" t="s">
        <v>19657</v>
      </c>
    </row>
    <row r="14873" spans="1:3" ht="11.5" hidden="1" x14ac:dyDescent="0.25">
      <c r="A14873" s="85">
        <v>25141200</v>
      </c>
      <c r="B14873" s="84" t="s">
        <v>19658</v>
      </c>
    </row>
    <row r="14874" spans="1:3" ht="11.5" hidden="1" x14ac:dyDescent="0.25">
      <c r="A14874" s="85">
        <v>27191925</v>
      </c>
      <c r="B14874" s="84" t="s">
        <v>19659</v>
      </c>
    </row>
    <row r="14875" spans="1:3" ht="11.5" hidden="1" x14ac:dyDescent="0.25">
      <c r="A14875" s="85">
        <v>27157270</v>
      </c>
      <c r="B14875" s="84" t="s">
        <v>19660</v>
      </c>
    </row>
    <row r="14876" spans="1:3" ht="11.5" hidden="1" x14ac:dyDescent="0.25">
      <c r="A14876" s="85">
        <v>27193578</v>
      </c>
      <c r="B14876" s="84" t="s">
        <v>19661</v>
      </c>
    </row>
    <row r="14877" spans="1:3" ht="11.5" hidden="1" x14ac:dyDescent="0.25">
      <c r="A14877" s="85">
        <v>27193579</v>
      </c>
      <c r="B14877" s="84" t="s">
        <v>19662</v>
      </c>
    </row>
    <row r="14878" spans="1:3" ht="11.5" hidden="1" x14ac:dyDescent="0.25">
      <c r="A14878" s="85">
        <v>25459431</v>
      </c>
      <c r="B14878" s="84" t="s">
        <v>19663</v>
      </c>
    </row>
    <row r="14879" spans="1:3" ht="11.5" hidden="1" x14ac:dyDescent="0.25">
      <c r="A14879" s="85">
        <v>25456675</v>
      </c>
      <c r="B14879" s="84" t="s">
        <v>19664</v>
      </c>
    </row>
    <row r="14880" spans="1:3" ht="11.5" hidden="1" x14ac:dyDescent="0.25">
      <c r="A14880" s="85">
        <v>27000252</v>
      </c>
      <c r="B14880" s="84" t="s">
        <v>19665</v>
      </c>
    </row>
    <row r="14881" spans="1:3" ht="11.5" x14ac:dyDescent="0.25">
      <c r="A14881" s="85">
        <v>27123853</v>
      </c>
      <c r="B14881" s="84" t="s">
        <v>7673</v>
      </c>
      <c r="C14881" s="82" t="s">
        <v>7674</v>
      </c>
    </row>
    <row r="14882" spans="1:3" ht="11.5" hidden="1" x14ac:dyDescent="0.25">
      <c r="A14882" s="85">
        <v>27142891</v>
      </c>
      <c r="B14882" s="84" t="s">
        <v>19666</v>
      </c>
    </row>
    <row r="14883" spans="1:3" ht="11.5" hidden="1" x14ac:dyDescent="0.25">
      <c r="A14883" s="85">
        <v>27142873</v>
      </c>
      <c r="B14883" s="84" t="s">
        <v>19667</v>
      </c>
    </row>
    <row r="14884" spans="1:3" ht="11.5" hidden="1" x14ac:dyDescent="0.25">
      <c r="A14884" s="85">
        <v>27142872</v>
      </c>
      <c r="B14884" s="84" t="s">
        <v>19668</v>
      </c>
    </row>
    <row r="14885" spans="1:3" ht="11.5" hidden="1" x14ac:dyDescent="0.25">
      <c r="A14885" s="85">
        <v>25086538</v>
      </c>
      <c r="B14885" s="84" t="s">
        <v>19669</v>
      </c>
    </row>
    <row r="14886" spans="1:3" ht="11.5" hidden="1" x14ac:dyDescent="0.25">
      <c r="A14886" s="85">
        <v>8035665</v>
      </c>
      <c r="B14886" s="84" t="s">
        <v>19670</v>
      </c>
    </row>
    <row r="14887" spans="1:3" ht="11.5" hidden="1" x14ac:dyDescent="0.25">
      <c r="A14887" s="85">
        <v>8035666</v>
      </c>
      <c r="B14887" s="84" t="s">
        <v>19671</v>
      </c>
    </row>
    <row r="14888" spans="1:3" ht="11.5" x14ac:dyDescent="0.25">
      <c r="A14888" s="85">
        <v>25405893</v>
      </c>
      <c r="B14888" s="84" t="s">
        <v>7675</v>
      </c>
      <c r="C14888" s="82" t="s">
        <v>7676</v>
      </c>
    </row>
    <row r="14889" spans="1:3" ht="11.5" x14ac:dyDescent="0.25">
      <c r="A14889" s="85">
        <v>25461522</v>
      </c>
      <c r="B14889" s="84" t="s">
        <v>7677</v>
      </c>
      <c r="C14889" s="82" t="s">
        <v>7678</v>
      </c>
    </row>
    <row r="14890" spans="1:3" ht="11.5" hidden="1" x14ac:dyDescent="0.25">
      <c r="A14890" s="85">
        <v>25132181</v>
      </c>
      <c r="B14890" s="84" t="s">
        <v>19672</v>
      </c>
    </row>
    <row r="14891" spans="1:3" ht="11.5" x14ac:dyDescent="0.25">
      <c r="A14891" s="85">
        <v>25427147</v>
      </c>
      <c r="B14891" s="84" t="s">
        <v>7679</v>
      </c>
      <c r="C14891" s="82" t="s">
        <v>7678</v>
      </c>
    </row>
    <row r="14892" spans="1:3" ht="11.5" x14ac:dyDescent="0.25">
      <c r="A14892" s="85">
        <v>27123109</v>
      </c>
      <c r="B14892" s="84" t="s">
        <v>7680</v>
      </c>
      <c r="C14892" s="82" t="s">
        <v>7678</v>
      </c>
    </row>
    <row r="14893" spans="1:3" ht="11.5" hidden="1" x14ac:dyDescent="0.25">
      <c r="A14893" s="85">
        <v>25443223</v>
      </c>
      <c r="B14893" s="84" t="s">
        <v>19673</v>
      </c>
    </row>
    <row r="14894" spans="1:3" ht="11.5" hidden="1" x14ac:dyDescent="0.25">
      <c r="A14894" s="85">
        <v>25274698</v>
      </c>
      <c r="B14894" s="84" t="s">
        <v>19674</v>
      </c>
    </row>
    <row r="14895" spans="1:3" ht="11.5" hidden="1" x14ac:dyDescent="0.25">
      <c r="A14895" s="85">
        <v>25456505</v>
      </c>
      <c r="B14895" s="84" t="s">
        <v>19675</v>
      </c>
    </row>
    <row r="14896" spans="1:3" ht="11.5" hidden="1" x14ac:dyDescent="0.25">
      <c r="A14896" s="85">
        <v>831590</v>
      </c>
      <c r="B14896" s="84" t="s">
        <v>19676</v>
      </c>
    </row>
    <row r="14897" spans="1:3" ht="11.5" hidden="1" x14ac:dyDescent="0.25">
      <c r="A14897" s="85">
        <v>25123567</v>
      </c>
      <c r="B14897" s="84" t="s">
        <v>19677</v>
      </c>
    </row>
    <row r="14898" spans="1:3" ht="11.5" hidden="1" x14ac:dyDescent="0.25">
      <c r="A14898" s="85">
        <v>25456630</v>
      </c>
      <c r="B14898" s="84" t="s">
        <v>19678</v>
      </c>
    </row>
    <row r="14899" spans="1:3" ht="11.5" x14ac:dyDescent="0.25">
      <c r="A14899" s="85">
        <v>27097236</v>
      </c>
      <c r="B14899" s="84" t="s">
        <v>7681</v>
      </c>
      <c r="C14899" s="82" t="s">
        <v>7682</v>
      </c>
    </row>
    <row r="14900" spans="1:3" ht="11.5" x14ac:dyDescent="0.25">
      <c r="A14900" s="85">
        <v>25457655</v>
      </c>
      <c r="B14900" s="84" t="s">
        <v>7683</v>
      </c>
      <c r="C14900" s="82" t="s">
        <v>7684</v>
      </c>
    </row>
    <row r="14901" spans="1:3" ht="11.5" hidden="1" x14ac:dyDescent="0.25">
      <c r="A14901" s="85">
        <v>25467329</v>
      </c>
      <c r="B14901" s="84" t="s">
        <v>19679</v>
      </c>
    </row>
    <row r="14902" spans="1:3" ht="11.5" x14ac:dyDescent="0.25">
      <c r="A14902" s="85">
        <v>27123921</v>
      </c>
      <c r="B14902" s="84" t="s">
        <v>7685</v>
      </c>
      <c r="C14902" s="82" t="s">
        <v>7686</v>
      </c>
    </row>
    <row r="14903" spans="1:3" ht="11.5" x14ac:dyDescent="0.25">
      <c r="A14903" s="85">
        <v>25581269</v>
      </c>
      <c r="B14903" s="84" t="s">
        <v>7687</v>
      </c>
      <c r="C14903" s="82" t="s">
        <v>7688</v>
      </c>
    </row>
    <row r="14904" spans="1:3" ht="11.5" x14ac:dyDescent="0.25">
      <c r="A14904" s="85">
        <v>27177242</v>
      </c>
      <c r="B14904" s="84" t="s">
        <v>7689</v>
      </c>
      <c r="C14904" s="82" t="s">
        <v>7690</v>
      </c>
    </row>
    <row r="14905" spans="1:3" ht="11.5" hidden="1" x14ac:dyDescent="0.25">
      <c r="A14905" s="85">
        <v>25401255</v>
      </c>
      <c r="B14905" s="84" t="s">
        <v>19680</v>
      </c>
    </row>
    <row r="14906" spans="1:3" ht="11.5" hidden="1" x14ac:dyDescent="0.25">
      <c r="A14906" s="85">
        <v>25400228</v>
      </c>
      <c r="B14906" s="84" t="s">
        <v>19681</v>
      </c>
    </row>
    <row r="14907" spans="1:3" ht="11.5" hidden="1" x14ac:dyDescent="0.25">
      <c r="A14907" s="85">
        <v>25400216</v>
      </c>
      <c r="B14907" s="84" t="s">
        <v>19682</v>
      </c>
    </row>
    <row r="14908" spans="1:3" ht="11.5" hidden="1" x14ac:dyDescent="0.25">
      <c r="A14908" s="85">
        <v>25457016</v>
      </c>
      <c r="B14908" s="84" t="s">
        <v>19683</v>
      </c>
    </row>
    <row r="14909" spans="1:3" ht="11.5" hidden="1" x14ac:dyDescent="0.25">
      <c r="A14909" s="85">
        <v>25400230</v>
      </c>
      <c r="B14909" s="84" t="s">
        <v>19684</v>
      </c>
    </row>
    <row r="14910" spans="1:3" ht="11.5" hidden="1" x14ac:dyDescent="0.25">
      <c r="A14910" s="85">
        <v>25400182</v>
      </c>
      <c r="B14910" s="84" t="s">
        <v>19685</v>
      </c>
    </row>
    <row r="14911" spans="1:3" ht="11.5" hidden="1" x14ac:dyDescent="0.25">
      <c r="A14911" s="85">
        <v>25400205</v>
      </c>
      <c r="B14911" s="84" t="s">
        <v>19686</v>
      </c>
    </row>
    <row r="14912" spans="1:3" ht="11.5" hidden="1" x14ac:dyDescent="0.25">
      <c r="A14912" s="85">
        <v>25400215</v>
      </c>
      <c r="B14912" s="84" t="s">
        <v>19687</v>
      </c>
    </row>
    <row r="14913" spans="1:3" ht="11.5" hidden="1" x14ac:dyDescent="0.25">
      <c r="A14913" s="85">
        <v>25400209</v>
      </c>
      <c r="B14913" s="84" t="s">
        <v>19688</v>
      </c>
    </row>
    <row r="14914" spans="1:3" ht="11.5" hidden="1" x14ac:dyDescent="0.25">
      <c r="A14914" s="85">
        <v>25428687</v>
      </c>
      <c r="B14914" s="84" t="s">
        <v>19689</v>
      </c>
    </row>
    <row r="14915" spans="1:3" ht="11.5" hidden="1" x14ac:dyDescent="0.25">
      <c r="A14915" s="85">
        <v>25400204</v>
      </c>
      <c r="B14915" s="84" t="s">
        <v>19690</v>
      </c>
    </row>
    <row r="14916" spans="1:3" ht="11.5" x14ac:dyDescent="0.25">
      <c r="A14916" s="85">
        <v>27055130</v>
      </c>
      <c r="B14916" s="84" t="s">
        <v>7691</v>
      </c>
      <c r="C14916" s="82" t="s">
        <v>7692</v>
      </c>
    </row>
    <row r="14917" spans="1:3" ht="11.5" x14ac:dyDescent="0.25">
      <c r="A14917" s="85">
        <v>25579860</v>
      </c>
      <c r="B14917" s="84" t="s">
        <v>7693</v>
      </c>
      <c r="C14917" s="82" t="s">
        <v>7694</v>
      </c>
    </row>
    <row r="14918" spans="1:3" ht="11.5" x14ac:dyDescent="0.25">
      <c r="A14918" s="85">
        <v>25580780</v>
      </c>
      <c r="B14918" s="84" t="s">
        <v>7695</v>
      </c>
      <c r="C14918" s="82" t="s">
        <v>7696</v>
      </c>
    </row>
    <row r="14919" spans="1:3" ht="11.5" x14ac:dyDescent="0.25">
      <c r="A14919" s="85">
        <v>25576235</v>
      </c>
      <c r="B14919" s="84" t="s">
        <v>7697</v>
      </c>
      <c r="C14919" s="82" t="s">
        <v>7696</v>
      </c>
    </row>
    <row r="14920" spans="1:3" ht="11.5" x14ac:dyDescent="0.25">
      <c r="A14920" s="85">
        <v>25062022</v>
      </c>
      <c r="B14920" s="84" t="s">
        <v>10545</v>
      </c>
      <c r="C14920" s="82" t="s">
        <v>25859</v>
      </c>
    </row>
    <row r="14921" spans="1:3" ht="11.5" hidden="1" x14ac:dyDescent="0.25">
      <c r="A14921" s="85">
        <v>25467522</v>
      </c>
      <c r="B14921" s="84" t="s">
        <v>19691</v>
      </c>
    </row>
    <row r="14922" spans="1:3" ht="11.5" hidden="1" x14ac:dyDescent="0.25">
      <c r="A14922" s="85">
        <v>25414924</v>
      </c>
      <c r="B14922" s="84" t="s">
        <v>19692</v>
      </c>
    </row>
    <row r="14923" spans="1:3" ht="11.5" hidden="1" x14ac:dyDescent="0.25">
      <c r="A14923" s="85">
        <v>25414925</v>
      </c>
      <c r="B14923" s="84" t="s">
        <v>19693</v>
      </c>
    </row>
    <row r="14924" spans="1:3" ht="11.5" hidden="1" x14ac:dyDescent="0.25">
      <c r="A14924" s="85">
        <v>25414927</v>
      </c>
      <c r="B14924" s="84" t="s">
        <v>19694</v>
      </c>
    </row>
    <row r="14925" spans="1:3" ht="11.5" hidden="1" x14ac:dyDescent="0.25">
      <c r="A14925" s="85">
        <v>25428887</v>
      </c>
      <c r="B14925" s="84" t="s">
        <v>19695</v>
      </c>
    </row>
    <row r="14926" spans="1:3" ht="11.5" hidden="1" x14ac:dyDescent="0.25">
      <c r="A14926" s="85">
        <v>8039416</v>
      </c>
      <c r="B14926" s="84" t="s">
        <v>19696</v>
      </c>
    </row>
    <row r="14927" spans="1:3" ht="11.5" hidden="1" x14ac:dyDescent="0.25">
      <c r="A14927" s="85">
        <v>25046396</v>
      </c>
      <c r="B14927" s="84" t="s">
        <v>19697</v>
      </c>
    </row>
    <row r="14928" spans="1:3" ht="11.5" hidden="1" x14ac:dyDescent="0.25">
      <c r="A14928" s="85">
        <v>25113751</v>
      </c>
      <c r="B14928" s="84" t="s">
        <v>19698</v>
      </c>
    </row>
    <row r="14929" spans="1:3" ht="11.5" x14ac:dyDescent="0.25">
      <c r="A14929" s="85">
        <v>25129267</v>
      </c>
      <c r="B14929" s="84" t="s">
        <v>7698</v>
      </c>
      <c r="C14929" s="82" t="s">
        <v>7699</v>
      </c>
    </row>
    <row r="14930" spans="1:3" ht="11.5" hidden="1" x14ac:dyDescent="0.25">
      <c r="A14930" s="85">
        <v>25457101</v>
      </c>
      <c r="B14930" s="84" t="s">
        <v>19699</v>
      </c>
    </row>
    <row r="14931" spans="1:3" ht="11.5" hidden="1" x14ac:dyDescent="0.25">
      <c r="A14931" s="85">
        <v>25455758</v>
      </c>
      <c r="B14931" s="84" t="s">
        <v>19700</v>
      </c>
    </row>
    <row r="14932" spans="1:3" ht="11.5" hidden="1" x14ac:dyDescent="0.25">
      <c r="A14932" s="85">
        <v>25399922</v>
      </c>
      <c r="B14932" s="84" t="s">
        <v>19701</v>
      </c>
    </row>
    <row r="14933" spans="1:3" ht="11.5" hidden="1" x14ac:dyDescent="0.25">
      <c r="A14933" s="85">
        <v>25399912</v>
      </c>
      <c r="B14933" s="84" t="s">
        <v>19702</v>
      </c>
    </row>
    <row r="14934" spans="1:3" ht="11.5" hidden="1" x14ac:dyDescent="0.25">
      <c r="A14934" s="85">
        <v>27101172</v>
      </c>
      <c r="B14934" s="84" t="s">
        <v>19703</v>
      </c>
    </row>
    <row r="14935" spans="1:3" ht="11.5" hidden="1" x14ac:dyDescent="0.25">
      <c r="A14935" s="85">
        <v>25259340</v>
      </c>
      <c r="B14935" s="84" t="s">
        <v>19704</v>
      </c>
    </row>
    <row r="14936" spans="1:3" ht="11.5" hidden="1" x14ac:dyDescent="0.25">
      <c r="A14936" s="85">
        <v>25129347</v>
      </c>
      <c r="B14936" s="84" t="s">
        <v>19705</v>
      </c>
    </row>
    <row r="14937" spans="1:3" ht="11.5" hidden="1" x14ac:dyDescent="0.25">
      <c r="A14937" s="85">
        <v>25129348</v>
      </c>
      <c r="B14937" s="84" t="s">
        <v>19706</v>
      </c>
    </row>
    <row r="14938" spans="1:3" ht="11.5" x14ac:dyDescent="0.25">
      <c r="A14938" s="85">
        <v>25428454</v>
      </c>
      <c r="B14938" s="84" t="s">
        <v>7700</v>
      </c>
      <c r="C14938" s="82" t="s">
        <v>7701</v>
      </c>
    </row>
    <row r="14939" spans="1:3" ht="11.5" hidden="1" x14ac:dyDescent="0.25">
      <c r="A14939" s="85">
        <v>27009507</v>
      </c>
      <c r="B14939" s="84" t="s">
        <v>19707</v>
      </c>
    </row>
    <row r="14940" spans="1:3" ht="11.5" hidden="1" x14ac:dyDescent="0.25">
      <c r="A14940" s="85">
        <v>25100668</v>
      </c>
      <c r="B14940" s="84" t="s">
        <v>19708</v>
      </c>
    </row>
    <row r="14941" spans="1:3" ht="11.5" hidden="1" x14ac:dyDescent="0.25">
      <c r="A14941" s="85">
        <v>25110066</v>
      </c>
      <c r="B14941" s="84" t="s">
        <v>19709</v>
      </c>
    </row>
    <row r="14942" spans="1:3" ht="11.5" x14ac:dyDescent="0.25">
      <c r="A14942" s="85">
        <v>27123936</v>
      </c>
      <c r="B14942" s="84" t="s">
        <v>7702</v>
      </c>
      <c r="C14942" s="82" t="s">
        <v>7701</v>
      </c>
    </row>
    <row r="14943" spans="1:3" ht="11.5" hidden="1" x14ac:dyDescent="0.25">
      <c r="A14943" s="85">
        <v>8035930</v>
      </c>
      <c r="B14943" s="84" t="s">
        <v>19710</v>
      </c>
    </row>
    <row r="14944" spans="1:3" ht="11.5" x14ac:dyDescent="0.25">
      <c r="A14944" s="85">
        <v>25426556</v>
      </c>
      <c r="B14944" s="84" t="s">
        <v>7704</v>
      </c>
      <c r="C14944" s="82" t="s">
        <v>7705</v>
      </c>
    </row>
    <row r="14945" spans="1:3" ht="11.5" hidden="1" x14ac:dyDescent="0.25">
      <c r="A14945" s="85">
        <v>25457268</v>
      </c>
      <c r="B14945" s="84" t="s">
        <v>19711</v>
      </c>
    </row>
    <row r="14946" spans="1:3" ht="11.5" hidden="1" x14ac:dyDescent="0.25">
      <c r="A14946" s="85">
        <v>27046508</v>
      </c>
      <c r="B14946" s="84" t="s">
        <v>19712</v>
      </c>
    </row>
    <row r="14947" spans="1:3" ht="11.5" x14ac:dyDescent="0.25">
      <c r="A14947" s="85">
        <v>27097232</v>
      </c>
      <c r="B14947" s="84" t="s">
        <v>7703</v>
      </c>
      <c r="C14947" s="82" t="s">
        <v>7705</v>
      </c>
    </row>
    <row r="14948" spans="1:3" ht="11.5" hidden="1" x14ac:dyDescent="0.25">
      <c r="A14948" s="85">
        <v>27187139</v>
      </c>
      <c r="B14948" s="84" t="s">
        <v>19713</v>
      </c>
    </row>
    <row r="14949" spans="1:3" ht="11.5" hidden="1" x14ac:dyDescent="0.25">
      <c r="A14949" s="85">
        <v>27187394</v>
      </c>
      <c r="B14949" s="84" t="s">
        <v>19714</v>
      </c>
    </row>
    <row r="14950" spans="1:3" ht="11.5" hidden="1" x14ac:dyDescent="0.25">
      <c r="A14950" s="85">
        <v>27190087</v>
      </c>
      <c r="B14950" s="84" t="s">
        <v>19715</v>
      </c>
    </row>
    <row r="14951" spans="1:3" ht="11.5" hidden="1" x14ac:dyDescent="0.25">
      <c r="A14951" s="85">
        <v>25065929</v>
      </c>
      <c r="B14951" s="84" t="s">
        <v>19716</v>
      </c>
    </row>
    <row r="14952" spans="1:3" ht="11.5" hidden="1" x14ac:dyDescent="0.25">
      <c r="A14952" s="85">
        <v>8035667</v>
      </c>
      <c r="B14952" s="84" t="s">
        <v>19717</v>
      </c>
    </row>
    <row r="14953" spans="1:3" ht="11.5" hidden="1" x14ac:dyDescent="0.25">
      <c r="A14953" s="85">
        <v>27004148</v>
      </c>
      <c r="B14953" s="84" t="s">
        <v>19718</v>
      </c>
    </row>
    <row r="14954" spans="1:3" ht="11.5" hidden="1" x14ac:dyDescent="0.25">
      <c r="A14954" s="85">
        <v>25087672</v>
      </c>
      <c r="B14954" s="84" t="s">
        <v>19719</v>
      </c>
    </row>
    <row r="14955" spans="1:3" ht="11.5" hidden="1" x14ac:dyDescent="0.25">
      <c r="A14955" s="85">
        <v>8035663</v>
      </c>
      <c r="B14955" s="84" t="s">
        <v>19720</v>
      </c>
    </row>
    <row r="14956" spans="1:3" ht="11.5" hidden="1" x14ac:dyDescent="0.25">
      <c r="A14956" s="85">
        <v>25467527</v>
      </c>
      <c r="B14956" s="84" t="s">
        <v>19721</v>
      </c>
    </row>
    <row r="14957" spans="1:3" ht="11.5" x14ac:dyDescent="0.25">
      <c r="A14957" s="85">
        <v>25461873</v>
      </c>
      <c r="B14957" s="84" t="s">
        <v>7706</v>
      </c>
      <c r="C14957" s="82" t="s">
        <v>7705</v>
      </c>
    </row>
    <row r="14958" spans="1:3" ht="11.5" hidden="1" x14ac:dyDescent="0.25">
      <c r="A14958" s="85">
        <v>8037589</v>
      </c>
      <c r="B14958" s="84" t="s">
        <v>19722</v>
      </c>
    </row>
    <row r="14959" spans="1:3" ht="11.5" x14ac:dyDescent="0.25">
      <c r="A14959" s="85">
        <v>25427168</v>
      </c>
      <c r="B14959" s="84" t="s">
        <v>18365</v>
      </c>
      <c r="C14959" s="82" t="s">
        <v>7705</v>
      </c>
    </row>
    <row r="14960" spans="1:3" ht="11.5" x14ac:dyDescent="0.25">
      <c r="A14960" s="85">
        <v>27127106</v>
      </c>
      <c r="B14960" s="84" t="s">
        <v>7707</v>
      </c>
      <c r="C14960" s="82" t="s">
        <v>7708</v>
      </c>
    </row>
    <row r="14961" spans="1:3" ht="11.5" x14ac:dyDescent="0.25">
      <c r="A14961" s="85">
        <v>25472602</v>
      </c>
      <c r="B14961" s="84" t="s">
        <v>7709</v>
      </c>
      <c r="C14961" s="82" t="s">
        <v>7710</v>
      </c>
    </row>
    <row r="14962" spans="1:3" ht="11.5" x14ac:dyDescent="0.25">
      <c r="A14962" s="85">
        <v>25470467</v>
      </c>
      <c r="B14962" s="84" t="s">
        <v>7711</v>
      </c>
      <c r="C14962" s="82" t="s">
        <v>7710</v>
      </c>
    </row>
    <row r="14963" spans="1:3" ht="11.5" hidden="1" x14ac:dyDescent="0.25">
      <c r="A14963" s="85">
        <v>27114296</v>
      </c>
      <c r="B14963" s="84" t="s">
        <v>26511</v>
      </c>
    </row>
    <row r="14964" spans="1:3" ht="11.5" hidden="1" x14ac:dyDescent="0.25">
      <c r="A14964" s="85">
        <v>27114320</v>
      </c>
      <c r="B14964" s="84" t="s">
        <v>26512</v>
      </c>
    </row>
    <row r="14965" spans="1:3" ht="11.5" hidden="1" x14ac:dyDescent="0.25">
      <c r="A14965" s="85">
        <v>27114443</v>
      </c>
      <c r="B14965" s="84" t="s">
        <v>26513</v>
      </c>
    </row>
    <row r="14966" spans="1:3" ht="11.5" hidden="1" x14ac:dyDescent="0.25">
      <c r="A14966" s="85">
        <v>27114413</v>
      </c>
      <c r="B14966" s="84" t="s">
        <v>26514</v>
      </c>
    </row>
    <row r="14967" spans="1:3" ht="11.5" hidden="1" x14ac:dyDescent="0.25">
      <c r="A14967" s="85">
        <v>27114426</v>
      </c>
      <c r="B14967" s="84" t="s">
        <v>26515</v>
      </c>
    </row>
    <row r="14968" spans="1:3" ht="11.5" hidden="1" x14ac:dyDescent="0.25">
      <c r="A14968" s="85">
        <v>27114669</v>
      </c>
      <c r="B14968" s="84" t="s">
        <v>26516</v>
      </c>
    </row>
    <row r="14969" spans="1:3" ht="11.5" hidden="1" x14ac:dyDescent="0.25">
      <c r="A14969" s="85">
        <v>27114673</v>
      </c>
      <c r="B14969" s="84" t="s">
        <v>26517</v>
      </c>
    </row>
    <row r="14970" spans="1:3" ht="11.5" x14ac:dyDescent="0.25">
      <c r="A14970" s="85">
        <v>25128932</v>
      </c>
      <c r="B14970" s="84" t="s">
        <v>7712</v>
      </c>
      <c r="C14970" s="82" t="s">
        <v>7713</v>
      </c>
    </row>
    <row r="14971" spans="1:3" ht="11.5" x14ac:dyDescent="0.25">
      <c r="A14971" s="85">
        <v>27153431</v>
      </c>
      <c r="B14971" s="84" t="s">
        <v>7714</v>
      </c>
      <c r="C14971" s="82" t="s">
        <v>7713</v>
      </c>
    </row>
    <row r="14972" spans="1:3" ht="11.5" x14ac:dyDescent="0.25">
      <c r="A14972" s="85">
        <v>25581277</v>
      </c>
      <c r="B14972" s="84" t="s">
        <v>7715</v>
      </c>
      <c r="C14972" s="82" t="s">
        <v>7716</v>
      </c>
    </row>
    <row r="14973" spans="1:3" ht="11.5" hidden="1" x14ac:dyDescent="0.25">
      <c r="A14973" s="85">
        <v>25129294</v>
      </c>
      <c r="B14973" s="84" t="s">
        <v>19723</v>
      </c>
    </row>
    <row r="14974" spans="1:3" ht="11.5" x14ac:dyDescent="0.25">
      <c r="A14974" s="85">
        <v>27127107</v>
      </c>
      <c r="B14974" s="84" t="s">
        <v>7717</v>
      </c>
      <c r="C14974" s="82" t="s">
        <v>7718</v>
      </c>
    </row>
    <row r="14975" spans="1:3" ht="11.5" x14ac:dyDescent="0.25">
      <c r="A14975" s="85">
        <v>27055139</v>
      </c>
      <c r="B14975" s="84" t="s">
        <v>7719</v>
      </c>
      <c r="C14975" s="82" t="s">
        <v>7720</v>
      </c>
    </row>
    <row r="14976" spans="1:3" ht="11.5" hidden="1" x14ac:dyDescent="0.25">
      <c r="A14976" s="85">
        <v>25428351</v>
      </c>
      <c r="B14976" s="84" t="s">
        <v>19724</v>
      </c>
    </row>
    <row r="14977" spans="1:3" ht="11.5" x14ac:dyDescent="0.25">
      <c r="A14977" s="85">
        <v>25428015</v>
      </c>
      <c r="B14977" s="84" t="s">
        <v>7721</v>
      </c>
      <c r="C14977" s="82" t="s">
        <v>7722</v>
      </c>
    </row>
    <row r="14978" spans="1:3" ht="11.5" x14ac:dyDescent="0.25">
      <c r="A14978" s="85">
        <v>25427918</v>
      </c>
      <c r="B14978" s="84" t="s">
        <v>7723</v>
      </c>
      <c r="C14978" s="82" t="s">
        <v>7724</v>
      </c>
    </row>
    <row r="14979" spans="1:3" ht="11.5" x14ac:dyDescent="0.25">
      <c r="A14979" s="85">
        <v>25581496</v>
      </c>
      <c r="B14979" s="84" t="s">
        <v>7725</v>
      </c>
      <c r="C14979" s="82" t="s">
        <v>7726</v>
      </c>
    </row>
    <row r="14980" spans="1:3" ht="11.5" x14ac:dyDescent="0.25">
      <c r="A14980" s="85">
        <v>27177049</v>
      </c>
      <c r="B14980" s="84" t="s">
        <v>7727</v>
      </c>
      <c r="C14980" s="82" t="s">
        <v>7728</v>
      </c>
    </row>
    <row r="14981" spans="1:3" ht="11.5" hidden="1" x14ac:dyDescent="0.25">
      <c r="A14981" s="85">
        <v>25426983</v>
      </c>
      <c r="B14981" s="84" t="s">
        <v>19725</v>
      </c>
    </row>
    <row r="14982" spans="1:3" ht="11.5" x14ac:dyDescent="0.25">
      <c r="A14982" s="85">
        <v>27113495</v>
      </c>
      <c r="B14982" s="84" t="s">
        <v>7729</v>
      </c>
      <c r="C14982" s="82" t="s">
        <v>7730</v>
      </c>
    </row>
    <row r="14983" spans="1:3" ht="11.5" x14ac:dyDescent="0.25">
      <c r="A14983" s="85">
        <v>25111928</v>
      </c>
      <c r="B14983" s="84" t="s">
        <v>7731</v>
      </c>
      <c r="C14983" s="82" t="s">
        <v>7730</v>
      </c>
    </row>
    <row r="14984" spans="1:3" ht="11.5" x14ac:dyDescent="0.25">
      <c r="A14984" s="85">
        <v>25577824</v>
      </c>
      <c r="B14984" s="84" t="s">
        <v>7732</v>
      </c>
      <c r="C14984" s="82" t="s">
        <v>7733</v>
      </c>
    </row>
    <row r="14985" spans="1:3" ht="11.5" x14ac:dyDescent="0.25">
      <c r="A14985" s="85">
        <v>25581267</v>
      </c>
      <c r="B14985" s="84" t="s">
        <v>7734</v>
      </c>
      <c r="C14985" s="82" t="s">
        <v>7735</v>
      </c>
    </row>
    <row r="14986" spans="1:3" ht="11.5" hidden="1" x14ac:dyDescent="0.25">
      <c r="A14986" s="85">
        <v>25403099</v>
      </c>
      <c r="B14986" s="84" t="s">
        <v>19726</v>
      </c>
    </row>
    <row r="14987" spans="1:3" ht="11.5" x14ac:dyDescent="0.25">
      <c r="A14987" s="85">
        <v>25077879</v>
      </c>
      <c r="B14987" s="84" t="s">
        <v>18363</v>
      </c>
      <c r="C14987" s="82" t="s">
        <v>7735</v>
      </c>
    </row>
    <row r="14988" spans="1:3" ht="11.5" x14ac:dyDescent="0.25">
      <c r="A14988" s="85">
        <v>25565362</v>
      </c>
      <c r="B14988" s="84" t="s">
        <v>7736</v>
      </c>
      <c r="C14988" s="82" t="s">
        <v>7735</v>
      </c>
    </row>
    <row r="14989" spans="1:3" ht="11.5" hidden="1" x14ac:dyDescent="0.25">
      <c r="A14989" s="85">
        <v>25427932</v>
      </c>
      <c r="B14989" s="84" t="s">
        <v>19727</v>
      </c>
    </row>
    <row r="14990" spans="1:3" ht="11.5" x14ac:dyDescent="0.25">
      <c r="A14990" s="85">
        <v>25309832</v>
      </c>
      <c r="B14990" s="84" t="s">
        <v>23530</v>
      </c>
      <c r="C14990" s="82" t="s">
        <v>7735</v>
      </c>
    </row>
    <row r="14991" spans="1:3" ht="11.5" x14ac:dyDescent="0.25">
      <c r="A14991" s="85">
        <v>27113494</v>
      </c>
      <c r="B14991" s="84" t="s">
        <v>7737</v>
      </c>
      <c r="C14991" s="82" t="s">
        <v>7738</v>
      </c>
    </row>
    <row r="14992" spans="1:3" ht="11.5" x14ac:dyDescent="0.25">
      <c r="A14992" s="85">
        <v>27094565</v>
      </c>
      <c r="B14992" s="84" t="s">
        <v>7740</v>
      </c>
      <c r="C14992" s="82" t="s">
        <v>7741</v>
      </c>
    </row>
    <row r="14993" spans="1:3" ht="11.5" x14ac:dyDescent="0.25">
      <c r="A14993" s="85">
        <v>27127117</v>
      </c>
      <c r="B14993" s="84" t="s">
        <v>7742</v>
      </c>
      <c r="C14993" s="82" t="s">
        <v>7741</v>
      </c>
    </row>
    <row r="14994" spans="1:3" ht="11.5" x14ac:dyDescent="0.25">
      <c r="A14994" s="85">
        <v>27105115</v>
      </c>
      <c r="B14994" s="84" t="s">
        <v>7739</v>
      </c>
      <c r="C14994" s="82" t="s">
        <v>26013</v>
      </c>
    </row>
    <row r="14995" spans="1:3" ht="11.5" x14ac:dyDescent="0.25">
      <c r="A14995" s="85">
        <v>25428063</v>
      </c>
      <c r="B14995" s="84" t="s">
        <v>7743</v>
      </c>
      <c r="C14995" s="82" t="s">
        <v>7744</v>
      </c>
    </row>
    <row r="14996" spans="1:3" ht="11.5" x14ac:dyDescent="0.25">
      <c r="A14996" s="85">
        <v>25475671</v>
      </c>
      <c r="B14996" s="84" t="s">
        <v>7745</v>
      </c>
      <c r="C14996" s="82" t="s">
        <v>7744</v>
      </c>
    </row>
    <row r="14997" spans="1:3" ht="11.5" x14ac:dyDescent="0.25">
      <c r="A14997" s="85">
        <v>25581301</v>
      </c>
      <c r="B14997" s="84" t="s">
        <v>7746</v>
      </c>
      <c r="C14997" s="82" t="s">
        <v>7747</v>
      </c>
    </row>
    <row r="14998" spans="1:3" ht="11.5" x14ac:dyDescent="0.25">
      <c r="A14998" s="85">
        <v>25427976</v>
      </c>
      <c r="B14998" s="84" t="s">
        <v>7748</v>
      </c>
      <c r="C14998" s="82" t="s">
        <v>7749</v>
      </c>
    </row>
    <row r="14999" spans="1:3" ht="11.5" x14ac:dyDescent="0.25">
      <c r="A14999" s="85">
        <v>25462291</v>
      </c>
      <c r="B14999" s="84" t="s">
        <v>7750</v>
      </c>
      <c r="C14999" s="82" t="s">
        <v>7749</v>
      </c>
    </row>
    <row r="15000" spans="1:3" ht="11.5" x14ac:dyDescent="0.25">
      <c r="A15000" s="85">
        <v>25428099</v>
      </c>
      <c r="B15000" s="84" t="s">
        <v>7751</v>
      </c>
      <c r="C15000" s="82" t="s">
        <v>7752</v>
      </c>
    </row>
    <row r="15001" spans="1:3" ht="11.5" x14ac:dyDescent="0.25">
      <c r="A15001" s="85">
        <v>25482621</v>
      </c>
      <c r="B15001" s="84" t="s">
        <v>7753</v>
      </c>
      <c r="C15001" s="82" t="s">
        <v>7754</v>
      </c>
    </row>
    <row r="15002" spans="1:3" ht="11.5" x14ac:dyDescent="0.25">
      <c r="A15002" s="85">
        <v>27109490</v>
      </c>
      <c r="B15002" s="84" t="s">
        <v>7755</v>
      </c>
      <c r="C15002" s="82" t="s">
        <v>7754</v>
      </c>
    </row>
    <row r="15003" spans="1:3" ht="11.5" x14ac:dyDescent="0.25">
      <c r="A15003" s="85">
        <v>27067527</v>
      </c>
      <c r="B15003" s="84" t="s">
        <v>7756</v>
      </c>
      <c r="C15003" s="82" t="s">
        <v>7754</v>
      </c>
    </row>
    <row r="15004" spans="1:3" ht="11.5" x14ac:dyDescent="0.25">
      <c r="A15004" s="85">
        <v>25588167</v>
      </c>
      <c r="B15004" s="84" t="s">
        <v>7757</v>
      </c>
      <c r="C15004" s="82" t="s">
        <v>7754</v>
      </c>
    </row>
    <row r="15005" spans="1:3" ht="11.5" x14ac:dyDescent="0.25">
      <c r="A15005" s="85">
        <v>25588028</v>
      </c>
      <c r="B15005" s="84" t="s">
        <v>7758</v>
      </c>
      <c r="C15005" s="82" t="s">
        <v>7759</v>
      </c>
    </row>
    <row r="15006" spans="1:3" ht="11.5" x14ac:dyDescent="0.25">
      <c r="A15006" s="85">
        <v>27162945</v>
      </c>
      <c r="B15006" s="84" t="s">
        <v>7760</v>
      </c>
      <c r="C15006" s="82" t="s">
        <v>7761</v>
      </c>
    </row>
    <row r="15007" spans="1:3" ht="11.5" x14ac:dyDescent="0.25">
      <c r="A15007" s="85">
        <v>25579625</v>
      </c>
      <c r="B15007" s="84" t="s">
        <v>7762</v>
      </c>
      <c r="C15007" s="82" t="s">
        <v>7763</v>
      </c>
    </row>
    <row r="15008" spans="1:3" ht="11.5" x14ac:dyDescent="0.25">
      <c r="A15008" s="85">
        <v>27099369</v>
      </c>
      <c r="B15008" s="84" t="s">
        <v>7764</v>
      </c>
      <c r="C15008" s="82" t="s">
        <v>7763</v>
      </c>
    </row>
    <row r="15009" spans="1:3" ht="11.5" x14ac:dyDescent="0.25">
      <c r="A15009" s="85">
        <v>27055191</v>
      </c>
      <c r="B15009" s="84" t="s">
        <v>7765</v>
      </c>
      <c r="C15009" s="82" t="s">
        <v>7766</v>
      </c>
    </row>
    <row r="15010" spans="1:3" ht="11.5" x14ac:dyDescent="0.25">
      <c r="A15010" s="85">
        <v>27108307</v>
      </c>
      <c r="B15010" s="84" t="s">
        <v>7767</v>
      </c>
      <c r="C15010" s="82" t="s">
        <v>7768</v>
      </c>
    </row>
    <row r="15011" spans="1:3" ht="11.5" x14ac:dyDescent="0.25">
      <c r="A15011" s="85">
        <v>27154902</v>
      </c>
      <c r="B15011" s="84" t="s">
        <v>7769</v>
      </c>
      <c r="C15011" s="82" t="s">
        <v>7770</v>
      </c>
    </row>
    <row r="15012" spans="1:3" ht="11.5" hidden="1" x14ac:dyDescent="0.25">
      <c r="A15012" s="85">
        <v>25437434</v>
      </c>
      <c r="B15012" s="84" t="s">
        <v>19728</v>
      </c>
    </row>
    <row r="15013" spans="1:3" ht="11.5" x14ac:dyDescent="0.25">
      <c r="A15013" s="85">
        <v>25435553</v>
      </c>
      <c r="B15013" s="84" t="s">
        <v>7771</v>
      </c>
      <c r="C15013" s="82" t="s">
        <v>7772</v>
      </c>
    </row>
    <row r="15014" spans="1:3" ht="11.5" x14ac:dyDescent="0.25">
      <c r="A15014" s="85">
        <v>25588194</v>
      </c>
      <c r="B15014" s="84" t="s">
        <v>7773</v>
      </c>
      <c r="C15014" s="82" t="s">
        <v>7772</v>
      </c>
    </row>
    <row r="15015" spans="1:3" ht="11.5" x14ac:dyDescent="0.25">
      <c r="A15015" s="85">
        <v>27000334</v>
      </c>
      <c r="B15015" s="84" t="s">
        <v>7774</v>
      </c>
      <c r="C15015" s="82" t="s">
        <v>7775</v>
      </c>
    </row>
    <row r="15016" spans="1:3" ht="11.5" x14ac:dyDescent="0.25">
      <c r="A15016" s="85">
        <v>25400833</v>
      </c>
      <c r="B15016" s="84" t="s">
        <v>7776</v>
      </c>
      <c r="C15016" s="82" t="s">
        <v>7777</v>
      </c>
    </row>
    <row r="15017" spans="1:3" ht="11.5" x14ac:dyDescent="0.25">
      <c r="A15017" s="85">
        <v>25577983</v>
      </c>
      <c r="B15017" s="84" t="s">
        <v>7778</v>
      </c>
      <c r="C15017" s="82" t="s">
        <v>7777</v>
      </c>
    </row>
    <row r="15018" spans="1:3" ht="11.5" x14ac:dyDescent="0.25">
      <c r="A15018" s="85">
        <v>25435529</v>
      </c>
      <c r="B15018" s="84" t="s">
        <v>7779</v>
      </c>
      <c r="C15018" s="82" t="s">
        <v>7780</v>
      </c>
    </row>
    <row r="15019" spans="1:3" ht="11.5" x14ac:dyDescent="0.25">
      <c r="A15019" s="85">
        <v>25435528</v>
      </c>
      <c r="B15019" s="84" t="s">
        <v>7781</v>
      </c>
      <c r="C15019" s="82" t="s">
        <v>7780</v>
      </c>
    </row>
    <row r="15020" spans="1:3" ht="11.5" x14ac:dyDescent="0.25">
      <c r="A15020" s="85">
        <v>25482611</v>
      </c>
      <c r="B15020" s="84" t="s">
        <v>7782</v>
      </c>
      <c r="C15020" s="82" t="s">
        <v>7780</v>
      </c>
    </row>
    <row r="15021" spans="1:3" ht="11.5" hidden="1" x14ac:dyDescent="0.25">
      <c r="A15021" s="85">
        <v>25580738</v>
      </c>
      <c r="B15021" s="84" t="s">
        <v>19729</v>
      </c>
    </row>
    <row r="15022" spans="1:3" ht="11.5" hidden="1" x14ac:dyDescent="0.25">
      <c r="A15022" s="85">
        <v>27114373</v>
      </c>
      <c r="B15022" s="84" t="s">
        <v>26518</v>
      </c>
    </row>
    <row r="15023" spans="1:3" ht="11.5" hidden="1" x14ac:dyDescent="0.25">
      <c r="A15023" s="85">
        <v>25090810</v>
      </c>
      <c r="B15023" s="84" t="s">
        <v>19730</v>
      </c>
    </row>
    <row r="15024" spans="1:3" ht="11.5" hidden="1" x14ac:dyDescent="0.25">
      <c r="A15024" s="85">
        <v>25075929</v>
      </c>
      <c r="B15024" s="84" t="s">
        <v>19731</v>
      </c>
    </row>
    <row r="15025" spans="1:3" ht="11.5" hidden="1" x14ac:dyDescent="0.25">
      <c r="A15025" s="85">
        <v>25077861</v>
      </c>
      <c r="B15025" s="84" t="s">
        <v>19732</v>
      </c>
    </row>
    <row r="15026" spans="1:3" ht="11.5" hidden="1" x14ac:dyDescent="0.25">
      <c r="A15026" s="85">
        <v>27007114</v>
      </c>
      <c r="B15026" s="84" t="s">
        <v>19733</v>
      </c>
    </row>
    <row r="15027" spans="1:3" ht="11.5" hidden="1" x14ac:dyDescent="0.25">
      <c r="A15027" s="85">
        <v>25124851</v>
      </c>
      <c r="B15027" s="84" t="s">
        <v>19734</v>
      </c>
    </row>
    <row r="15028" spans="1:3" ht="11.5" x14ac:dyDescent="0.25">
      <c r="A15028" s="85">
        <v>25591860</v>
      </c>
      <c r="B15028" s="84" t="s">
        <v>7783</v>
      </c>
      <c r="C15028" s="82" t="s">
        <v>7784</v>
      </c>
    </row>
    <row r="15029" spans="1:3" ht="11.5" hidden="1" x14ac:dyDescent="0.25">
      <c r="A15029" s="85">
        <v>27018892</v>
      </c>
      <c r="B15029" s="84" t="s">
        <v>19736</v>
      </c>
    </row>
    <row r="15030" spans="1:3" ht="11.5" hidden="1" x14ac:dyDescent="0.25">
      <c r="A15030" s="85">
        <v>27023277</v>
      </c>
      <c r="B15030" s="84" t="s">
        <v>19737</v>
      </c>
    </row>
    <row r="15031" spans="1:3" ht="11.5" hidden="1" x14ac:dyDescent="0.25">
      <c r="A15031" s="85">
        <v>27023282</v>
      </c>
      <c r="B15031" s="84" t="s">
        <v>26519</v>
      </c>
    </row>
    <row r="15032" spans="1:3" ht="11.5" hidden="1" x14ac:dyDescent="0.25">
      <c r="A15032" s="85">
        <v>25576250</v>
      </c>
      <c r="B15032" s="84" t="s">
        <v>19738</v>
      </c>
    </row>
    <row r="15033" spans="1:3" ht="11.5" hidden="1" x14ac:dyDescent="0.25">
      <c r="A15033" s="85">
        <v>25576251</v>
      </c>
      <c r="B15033" s="84" t="s">
        <v>19739</v>
      </c>
    </row>
    <row r="15034" spans="1:3" ht="11.5" hidden="1" x14ac:dyDescent="0.25">
      <c r="A15034" s="85">
        <v>25576252</v>
      </c>
      <c r="B15034" s="84" t="s">
        <v>19740</v>
      </c>
    </row>
    <row r="15035" spans="1:3" ht="11.5" hidden="1" x14ac:dyDescent="0.25">
      <c r="A15035" s="85">
        <v>27023358</v>
      </c>
      <c r="B15035" s="84" t="s">
        <v>19741</v>
      </c>
    </row>
    <row r="15036" spans="1:3" ht="11.5" hidden="1" x14ac:dyDescent="0.25">
      <c r="A15036" s="85">
        <v>25114305</v>
      </c>
      <c r="B15036" s="84" t="s">
        <v>19742</v>
      </c>
    </row>
    <row r="15037" spans="1:3" ht="11.5" hidden="1" x14ac:dyDescent="0.25">
      <c r="A15037" s="85">
        <v>25579123</v>
      </c>
      <c r="B15037" s="84" t="s">
        <v>19743</v>
      </c>
    </row>
    <row r="15038" spans="1:3" ht="11.5" hidden="1" x14ac:dyDescent="0.25">
      <c r="A15038" s="85">
        <v>25469635</v>
      </c>
      <c r="B15038" s="84" t="s">
        <v>19744</v>
      </c>
    </row>
    <row r="15039" spans="1:3" ht="11.5" hidden="1" x14ac:dyDescent="0.25">
      <c r="A15039" s="85">
        <v>25470874</v>
      </c>
      <c r="B15039" s="84" t="s">
        <v>19745</v>
      </c>
    </row>
    <row r="15040" spans="1:3" ht="11.5" hidden="1" x14ac:dyDescent="0.25">
      <c r="A15040" s="85">
        <v>27037554</v>
      </c>
      <c r="B15040" s="84" t="s">
        <v>19746</v>
      </c>
    </row>
    <row r="15041" spans="1:3" ht="11.5" hidden="1" x14ac:dyDescent="0.25">
      <c r="A15041" s="85">
        <v>25070892</v>
      </c>
      <c r="B15041" s="84" t="s">
        <v>19747</v>
      </c>
    </row>
    <row r="15042" spans="1:3" ht="11.5" hidden="1" x14ac:dyDescent="0.25">
      <c r="A15042" s="85">
        <v>27004516</v>
      </c>
      <c r="B15042" s="84" t="s">
        <v>19747</v>
      </c>
    </row>
    <row r="15043" spans="1:3" ht="11.5" hidden="1" x14ac:dyDescent="0.25">
      <c r="A15043" s="85">
        <v>25052481</v>
      </c>
      <c r="B15043" s="84" t="s">
        <v>19748</v>
      </c>
    </row>
    <row r="15044" spans="1:3" ht="11.5" hidden="1" x14ac:dyDescent="0.25">
      <c r="A15044" s="85">
        <v>27001498</v>
      </c>
      <c r="B15044" s="84" t="s">
        <v>19749</v>
      </c>
    </row>
    <row r="15045" spans="1:3" ht="11.5" hidden="1" x14ac:dyDescent="0.25">
      <c r="A15045" s="85">
        <v>25027782</v>
      </c>
      <c r="B15045" s="84" t="s">
        <v>19750</v>
      </c>
    </row>
    <row r="15046" spans="1:3" ht="11.5" hidden="1" x14ac:dyDescent="0.25">
      <c r="A15046" s="85">
        <v>27031802</v>
      </c>
      <c r="B15046" s="84" t="s">
        <v>19751</v>
      </c>
    </row>
    <row r="15047" spans="1:3" ht="11.5" hidden="1" x14ac:dyDescent="0.25">
      <c r="A15047" s="85">
        <v>25473502</v>
      </c>
      <c r="B15047" s="84" t="s">
        <v>19752</v>
      </c>
    </row>
    <row r="15048" spans="1:3" ht="11.5" hidden="1" x14ac:dyDescent="0.25">
      <c r="A15048" s="85">
        <v>25471330</v>
      </c>
      <c r="B15048" s="84" t="s">
        <v>19753</v>
      </c>
    </row>
    <row r="15049" spans="1:3" ht="11.5" x14ac:dyDescent="0.25">
      <c r="A15049" s="85">
        <v>25573766</v>
      </c>
      <c r="B15049" s="84" t="s">
        <v>7785</v>
      </c>
      <c r="C15049" s="82" t="s">
        <v>7786</v>
      </c>
    </row>
    <row r="15050" spans="1:3" ht="11.5" hidden="1" x14ac:dyDescent="0.25">
      <c r="A15050" s="85">
        <v>27009406</v>
      </c>
      <c r="B15050" s="84" t="s">
        <v>19754</v>
      </c>
    </row>
    <row r="15051" spans="1:3" ht="11.5" hidden="1" x14ac:dyDescent="0.25">
      <c r="A15051" s="85">
        <v>25468843</v>
      </c>
      <c r="B15051" s="84" t="s">
        <v>19755</v>
      </c>
    </row>
    <row r="15052" spans="1:3" ht="11.5" hidden="1" x14ac:dyDescent="0.25">
      <c r="A15052" s="85">
        <v>25469895</v>
      </c>
      <c r="B15052" s="84" t="s">
        <v>19756</v>
      </c>
    </row>
    <row r="15053" spans="1:3" ht="11.5" hidden="1" x14ac:dyDescent="0.25">
      <c r="A15053" s="85">
        <v>25063685</v>
      </c>
      <c r="B15053" s="84" t="s">
        <v>19757</v>
      </c>
    </row>
    <row r="15054" spans="1:3" ht="11.5" hidden="1" x14ac:dyDescent="0.25">
      <c r="A15054" s="85">
        <v>25100669</v>
      </c>
      <c r="B15054" s="84" t="s">
        <v>19758</v>
      </c>
    </row>
    <row r="15055" spans="1:3" ht="11.5" hidden="1" x14ac:dyDescent="0.25">
      <c r="A15055" s="85">
        <v>25058199</v>
      </c>
      <c r="B15055" s="84" t="s">
        <v>19759</v>
      </c>
    </row>
    <row r="15056" spans="1:3" ht="11.5" hidden="1" x14ac:dyDescent="0.25">
      <c r="A15056" s="85">
        <v>25075792</v>
      </c>
      <c r="B15056" s="84" t="s">
        <v>19760</v>
      </c>
    </row>
    <row r="15057" spans="1:3" ht="11.5" hidden="1" x14ac:dyDescent="0.25">
      <c r="A15057" s="85">
        <v>25070894</v>
      </c>
      <c r="B15057" s="84" t="s">
        <v>19761</v>
      </c>
    </row>
    <row r="15058" spans="1:3" ht="11.5" hidden="1" x14ac:dyDescent="0.25">
      <c r="A15058" s="85">
        <v>25414846</v>
      </c>
      <c r="B15058" s="84" t="s">
        <v>19762</v>
      </c>
    </row>
    <row r="15059" spans="1:3" ht="11.5" hidden="1" x14ac:dyDescent="0.25">
      <c r="A15059" s="85">
        <v>25113534</v>
      </c>
      <c r="B15059" s="84" t="s">
        <v>19763</v>
      </c>
    </row>
    <row r="15060" spans="1:3" ht="11.5" hidden="1" x14ac:dyDescent="0.25">
      <c r="A15060" s="85">
        <v>25469837</v>
      </c>
      <c r="B15060" s="84" t="s">
        <v>19764</v>
      </c>
    </row>
    <row r="15061" spans="1:3" ht="11.5" hidden="1" x14ac:dyDescent="0.25">
      <c r="A15061" s="85">
        <v>25067424</v>
      </c>
      <c r="B15061" s="84" t="s">
        <v>26520</v>
      </c>
    </row>
    <row r="15062" spans="1:3" ht="11.5" hidden="1" x14ac:dyDescent="0.25">
      <c r="A15062" s="85">
        <v>25090537</v>
      </c>
      <c r="B15062" s="84" t="s">
        <v>19765</v>
      </c>
    </row>
    <row r="15063" spans="1:3" ht="11.5" hidden="1" x14ac:dyDescent="0.25">
      <c r="A15063" s="85">
        <v>25401053</v>
      </c>
      <c r="B15063" s="84" t="s">
        <v>19766</v>
      </c>
    </row>
    <row r="15064" spans="1:3" ht="11.5" hidden="1" x14ac:dyDescent="0.25">
      <c r="A15064" s="85">
        <v>25273018</v>
      </c>
      <c r="B15064" s="84" t="s">
        <v>19767</v>
      </c>
    </row>
    <row r="15065" spans="1:3" ht="11.5" hidden="1" x14ac:dyDescent="0.25">
      <c r="A15065" s="85">
        <v>27019096</v>
      </c>
      <c r="B15065" s="84" t="s">
        <v>19768</v>
      </c>
    </row>
    <row r="15066" spans="1:3" ht="11.5" hidden="1" x14ac:dyDescent="0.25">
      <c r="A15066" s="85">
        <v>25400808</v>
      </c>
      <c r="B15066" s="84" t="s">
        <v>19769</v>
      </c>
    </row>
    <row r="15067" spans="1:3" ht="11.5" hidden="1" x14ac:dyDescent="0.25">
      <c r="A15067" s="85">
        <v>25574873</v>
      </c>
      <c r="B15067" s="84" t="s">
        <v>19770</v>
      </c>
    </row>
    <row r="15068" spans="1:3" ht="11.5" x14ac:dyDescent="0.25">
      <c r="A15068" s="85">
        <v>25469906</v>
      </c>
      <c r="B15068" s="84" t="s">
        <v>7787</v>
      </c>
      <c r="C15068" s="82" t="s">
        <v>7786</v>
      </c>
    </row>
    <row r="15069" spans="1:3" ht="11.5" x14ac:dyDescent="0.25">
      <c r="A15069" s="85">
        <v>25474195</v>
      </c>
      <c r="B15069" s="84" t="s">
        <v>7788</v>
      </c>
      <c r="C15069" s="82" t="s">
        <v>7789</v>
      </c>
    </row>
    <row r="15070" spans="1:3" ht="11.5" x14ac:dyDescent="0.25">
      <c r="A15070" s="85">
        <v>25575048</v>
      </c>
      <c r="B15070" s="84" t="s">
        <v>7790</v>
      </c>
      <c r="C15070" s="82" t="s">
        <v>7791</v>
      </c>
    </row>
    <row r="15071" spans="1:3" ht="11.5" x14ac:dyDescent="0.25">
      <c r="A15071" s="85">
        <v>25575517</v>
      </c>
      <c r="B15071" s="84" t="s">
        <v>7792</v>
      </c>
      <c r="C15071" s="82" t="s">
        <v>7793</v>
      </c>
    </row>
    <row r="15072" spans="1:3" ht="11.5" x14ac:dyDescent="0.25">
      <c r="A15072" s="85">
        <v>25462842</v>
      </c>
      <c r="B15072" s="84" t="s">
        <v>7794</v>
      </c>
      <c r="C15072" s="82" t="s">
        <v>7795</v>
      </c>
    </row>
    <row r="15073" spans="1:3" ht="11.5" x14ac:dyDescent="0.25">
      <c r="A15073" s="85">
        <v>25418494</v>
      </c>
      <c r="B15073" s="84" t="s">
        <v>7796</v>
      </c>
      <c r="C15073" s="82" t="s">
        <v>7797</v>
      </c>
    </row>
    <row r="15074" spans="1:3" ht="11.5" hidden="1" x14ac:dyDescent="0.25">
      <c r="A15074" s="85">
        <v>25123566</v>
      </c>
      <c r="B15074" s="84" t="s">
        <v>19772</v>
      </c>
    </row>
    <row r="15075" spans="1:3" ht="11.5" hidden="1" x14ac:dyDescent="0.25">
      <c r="A15075" s="85">
        <v>25046397</v>
      </c>
      <c r="B15075" s="84" t="s">
        <v>19773</v>
      </c>
    </row>
    <row r="15076" spans="1:3" ht="11.5" hidden="1" x14ac:dyDescent="0.25">
      <c r="A15076" s="85">
        <v>25065928</v>
      </c>
      <c r="B15076" s="84" t="s">
        <v>19774</v>
      </c>
    </row>
    <row r="15077" spans="1:3" ht="11.5" hidden="1" x14ac:dyDescent="0.25">
      <c r="A15077" s="85">
        <v>25049488</v>
      </c>
      <c r="B15077" s="84" t="s">
        <v>19775</v>
      </c>
    </row>
    <row r="15078" spans="1:3" ht="11.5" hidden="1" x14ac:dyDescent="0.25">
      <c r="A15078" s="85">
        <v>27139471</v>
      </c>
      <c r="B15078" s="84" t="s">
        <v>19776</v>
      </c>
    </row>
    <row r="15079" spans="1:3" ht="11.5" hidden="1" x14ac:dyDescent="0.25">
      <c r="A15079" s="85">
        <v>27007275</v>
      </c>
      <c r="B15079" s="84" t="s">
        <v>19777</v>
      </c>
    </row>
    <row r="15080" spans="1:3" ht="11.5" hidden="1" x14ac:dyDescent="0.25">
      <c r="A15080" s="85">
        <v>27047468</v>
      </c>
      <c r="B15080" s="84" t="s">
        <v>19778</v>
      </c>
    </row>
    <row r="15081" spans="1:3" ht="11.5" hidden="1" x14ac:dyDescent="0.25">
      <c r="A15081" s="85">
        <v>27139544</v>
      </c>
      <c r="B15081" s="84" t="s">
        <v>19779</v>
      </c>
    </row>
    <row r="15082" spans="1:3" ht="11.5" hidden="1" x14ac:dyDescent="0.25">
      <c r="A15082" s="85">
        <v>27139556</v>
      </c>
      <c r="B15082" s="84" t="s">
        <v>19780</v>
      </c>
    </row>
    <row r="15083" spans="1:3" ht="11.5" hidden="1" x14ac:dyDescent="0.25">
      <c r="A15083" s="85">
        <v>27139532</v>
      </c>
      <c r="B15083" s="84" t="s">
        <v>19781</v>
      </c>
    </row>
    <row r="15084" spans="1:3" ht="11.5" hidden="1" x14ac:dyDescent="0.25">
      <c r="A15084" s="85">
        <v>27139680</v>
      </c>
      <c r="B15084" s="84" t="s">
        <v>19782</v>
      </c>
    </row>
    <row r="15085" spans="1:3" ht="11.5" hidden="1" x14ac:dyDescent="0.25">
      <c r="A15085" s="85">
        <v>27139563</v>
      </c>
      <c r="B15085" s="84" t="s">
        <v>19783</v>
      </c>
    </row>
    <row r="15086" spans="1:3" ht="11.5" hidden="1" x14ac:dyDescent="0.25">
      <c r="A15086" s="85">
        <v>27139545</v>
      </c>
      <c r="B15086" s="84" t="s">
        <v>19784</v>
      </c>
    </row>
    <row r="15087" spans="1:3" ht="11.5" hidden="1" x14ac:dyDescent="0.25">
      <c r="A15087" s="85">
        <v>27139501</v>
      </c>
      <c r="B15087" s="84" t="s">
        <v>19785</v>
      </c>
    </row>
    <row r="15088" spans="1:3" ht="11.5" hidden="1" x14ac:dyDescent="0.25">
      <c r="A15088" s="85">
        <v>27139673</v>
      </c>
      <c r="B15088" s="84" t="s">
        <v>19786</v>
      </c>
    </row>
    <row r="15089" spans="1:3" ht="11.5" hidden="1" x14ac:dyDescent="0.25">
      <c r="A15089" s="85">
        <v>27139674</v>
      </c>
      <c r="B15089" s="84" t="s">
        <v>19787</v>
      </c>
    </row>
    <row r="15090" spans="1:3" ht="11.5" hidden="1" x14ac:dyDescent="0.25">
      <c r="A15090" s="85">
        <v>27139507</v>
      </c>
      <c r="B15090" s="84" t="s">
        <v>19788</v>
      </c>
    </row>
    <row r="15091" spans="1:3" ht="11.5" hidden="1" x14ac:dyDescent="0.25">
      <c r="A15091" s="85">
        <v>25400875</v>
      </c>
      <c r="B15091" s="84" t="s">
        <v>19789</v>
      </c>
    </row>
    <row r="15092" spans="1:3" ht="11.5" hidden="1" x14ac:dyDescent="0.25">
      <c r="A15092" s="85">
        <v>27069138</v>
      </c>
      <c r="B15092" s="84" t="s">
        <v>19790</v>
      </c>
    </row>
    <row r="15093" spans="1:3" ht="11.5" hidden="1" x14ac:dyDescent="0.25">
      <c r="A15093" s="85">
        <v>25322084</v>
      </c>
      <c r="B15093" s="84" t="s">
        <v>19791</v>
      </c>
    </row>
    <row r="15094" spans="1:3" ht="11.5" hidden="1" x14ac:dyDescent="0.25">
      <c r="A15094" s="85">
        <v>27193580</v>
      </c>
      <c r="B15094" s="84" t="s">
        <v>19792</v>
      </c>
    </row>
    <row r="15095" spans="1:3" ht="11.5" hidden="1" x14ac:dyDescent="0.25">
      <c r="A15095" s="85">
        <v>25400761</v>
      </c>
      <c r="B15095" s="84" t="s">
        <v>19793</v>
      </c>
    </row>
    <row r="15096" spans="1:3" ht="11.5" hidden="1" x14ac:dyDescent="0.25">
      <c r="A15096" s="85">
        <v>25481833</v>
      </c>
      <c r="B15096" s="84" t="s">
        <v>26521</v>
      </c>
    </row>
    <row r="15097" spans="1:3" ht="11.5" hidden="1" x14ac:dyDescent="0.25">
      <c r="A15097" s="85">
        <v>25481549</v>
      </c>
      <c r="B15097" s="84" t="s">
        <v>19794</v>
      </c>
    </row>
    <row r="15098" spans="1:3" ht="11.5" x14ac:dyDescent="0.25">
      <c r="A15098" s="85">
        <v>25428349</v>
      </c>
      <c r="B15098" s="84" t="s">
        <v>7798</v>
      </c>
      <c r="C15098" s="82" t="s">
        <v>7799</v>
      </c>
    </row>
    <row r="15099" spans="1:3" ht="11.5" hidden="1" x14ac:dyDescent="0.25">
      <c r="A15099" s="85">
        <v>27024902</v>
      </c>
      <c r="B15099" s="84" t="s">
        <v>19795</v>
      </c>
    </row>
    <row r="15100" spans="1:3" ht="11.5" hidden="1" x14ac:dyDescent="0.25">
      <c r="A15100" s="85">
        <v>27008573</v>
      </c>
      <c r="B15100" s="84" t="s">
        <v>19796</v>
      </c>
    </row>
    <row r="15101" spans="1:3" ht="11.5" hidden="1" x14ac:dyDescent="0.25">
      <c r="A15101" s="85">
        <v>25114295</v>
      </c>
      <c r="B15101" s="84" t="s">
        <v>19797</v>
      </c>
    </row>
    <row r="15102" spans="1:3" ht="11.5" x14ac:dyDescent="0.25">
      <c r="A15102" s="85">
        <v>25062531</v>
      </c>
      <c r="B15102" s="84" t="s">
        <v>7800</v>
      </c>
      <c r="C15102" s="82" t="s">
        <v>7801</v>
      </c>
    </row>
    <row r="15103" spans="1:3" ht="11.5" hidden="1" x14ac:dyDescent="0.25">
      <c r="A15103" s="85">
        <v>27182684</v>
      </c>
      <c r="B15103" s="84" t="s">
        <v>19799</v>
      </c>
    </row>
    <row r="15104" spans="1:3" ht="11.5" hidden="1" x14ac:dyDescent="0.25">
      <c r="A15104" s="85">
        <v>27184161</v>
      </c>
      <c r="B15104" s="84" t="s">
        <v>19800</v>
      </c>
    </row>
    <row r="15105" spans="1:3" ht="11.5" hidden="1" x14ac:dyDescent="0.25">
      <c r="A15105" s="85">
        <v>27184158</v>
      </c>
      <c r="B15105" s="84" t="s">
        <v>19801</v>
      </c>
    </row>
    <row r="15106" spans="1:3" ht="11.5" hidden="1" x14ac:dyDescent="0.25">
      <c r="A15106" s="85">
        <v>27198538</v>
      </c>
      <c r="B15106" s="84" t="s">
        <v>19802</v>
      </c>
    </row>
    <row r="15107" spans="1:3" ht="11.5" x14ac:dyDescent="0.25">
      <c r="A15107" s="85">
        <v>25476381</v>
      </c>
      <c r="B15107" s="84" t="s">
        <v>7802</v>
      </c>
      <c r="C15107" s="82" t="s">
        <v>7803</v>
      </c>
    </row>
    <row r="15108" spans="1:3" ht="11.5" hidden="1" x14ac:dyDescent="0.25">
      <c r="A15108" s="85">
        <v>27184060</v>
      </c>
      <c r="B15108" s="84" t="s">
        <v>19803</v>
      </c>
    </row>
    <row r="15109" spans="1:3" ht="11.5" x14ac:dyDescent="0.25">
      <c r="A15109" s="85">
        <v>25468263</v>
      </c>
      <c r="B15109" s="84" t="s">
        <v>26066</v>
      </c>
      <c r="C15109" s="82" t="s">
        <v>7805</v>
      </c>
    </row>
    <row r="15110" spans="1:3" ht="11.5" x14ac:dyDescent="0.25">
      <c r="A15110" s="85">
        <v>25576750</v>
      </c>
      <c r="B15110" s="84" t="s">
        <v>7806</v>
      </c>
      <c r="C15110" s="82" t="s">
        <v>7807</v>
      </c>
    </row>
    <row r="15111" spans="1:3" ht="11.5" hidden="1" x14ac:dyDescent="0.25">
      <c r="A15111" s="85">
        <v>27154171</v>
      </c>
      <c r="B15111" s="84" t="s">
        <v>19804</v>
      </c>
    </row>
    <row r="15112" spans="1:3" ht="11.5" x14ac:dyDescent="0.25">
      <c r="A15112" s="85">
        <v>25587025</v>
      </c>
      <c r="B15112" s="84" t="s">
        <v>7808</v>
      </c>
      <c r="C15112" s="82" t="s">
        <v>7809</v>
      </c>
    </row>
    <row r="15113" spans="1:3" ht="11.5" hidden="1" x14ac:dyDescent="0.25">
      <c r="A15113" s="85">
        <v>27189975</v>
      </c>
      <c r="B15113" s="84" t="s">
        <v>19805</v>
      </c>
    </row>
    <row r="15114" spans="1:3" ht="11.5" hidden="1" x14ac:dyDescent="0.25">
      <c r="A15114" s="85">
        <v>27189977</v>
      </c>
      <c r="B15114" s="84" t="s">
        <v>19806</v>
      </c>
    </row>
    <row r="15115" spans="1:3" ht="11.5" hidden="1" x14ac:dyDescent="0.25">
      <c r="A15115" s="85">
        <v>27189979</v>
      </c>
      <c r="B15115" s="84" t="s">
        <v>19807</v>
      </c>
    </row>
    <row r="15116" spans="1:3" ht="11.5" hidden="1" x14ac:dyDescent="0.25">
      <c r="A15116" s="85">
        <v>27184157</v>
      </c>
      <c r="B15116" s="84" t="s">
        <v>19808</v>
      </c>
    </row>
    <row r="15117" spans="1:3" ht="11.5" x14ac:dyDescent="0.25">
      <c r="A15117" s="85">
        <v>25459722</v>
      </c>
      <c r="B15117" s="84" t="s">
        <v>7369</v>
      </c>
      <c r="C15117" s="82" t="s">
        <v>7810</v>
      </c>
    </row>
    <row r="15118" spans="1:3" ht="11.5" hidden="1" x14ac:dyDescent="0.25">
      <c r="A15118" s="85">
        <v>27187495</v>
      </c>
      <c r="B15118" s="84" t="s">
        <v>19809</v>
      </c>
    </row>
    <row r="15119" spans="1:3" ht="11.5" x14ac:dyDescent="0.25">
      <c r="A15119" s="85">
        <v>25397971</v>
      </c>
      <c r="B15119" s="84" t="s">
        <v>7811</v>
      </c>
      <c r="C15119" s="82" t="s">
        <v>7810</v>
      </c>
    </row>
    <row r="15120" spans="1:3" ht="11.5" hidden="1" x14ac:dyDescent="0.25">
      <c r="A15120" s="85">
        <v>27187000</v>
      </c>
      <c r="B15120" s="84" t="s">
        <v>19810</v>
      </c>
    </row>
    <row r="15121" spans="1:3" ht="11.5" hidden="1" x14ac:dyDescent="0.25">
      <c r="A15121" s="85">
        <v>27187082</v>
      </c>
      <c r="B15121" s="84" t="s">
        <v>19811</v>
      </c>
    </row>
    <row r="15122" spans="1:3" ht="11.5" hidden="1" x14ac:dyDescent="0.25">
      <c r="A15122" s="85">
        <v>27184250</v>
      </c>
      <c r="B15122" s="84" t="s">
        <v>19812</v>
      </c>
    </row>
    <row r="15123" spans="1:3" ht="11.5" hidden="1" x14ac:dyDescent="0.25">
      <c r="A15123" s="85">
        <v>27193576</v>
      </c>
      <c r="B15123" s="84" t="s">
        <v>19813</v>
      </c>
    </row>
    <row r="15124" spans="1:3" ht="11.5" hidden="1" x14ac:dyDescent="0.25">
      <c r="A15124" s="85">
        <v>27193577</v>
      </c>
      <c r="B15124" s="84" t="s">
        <v>19814</v>
      </c>
    </row>
    <row r="15125" spans="1:3" ht="11.5" hidden="1" x14ac:dyDescent="0.25">
      <c r="A15125" s="85">
        <v>27193574</v>
      </c>
      <c r="B15125" s="84" t="s">
        <v>19815</v>
      </c>
    </row>
    <row r="15126" spans="1:3" ht="11.5" hidden="1" x14ac:dyDescent="0.25">
      <c r="A15126" s="85">
        <v>27187318</v>
      </c>
      <c r="B15126" s="84" t="s">
        <v>19816</v>
      </c>
    </row>
    <row r="15127" spans="1:3" ht="11.5" x14ac:dyDescent="0.25">
      <c r="A15127" s="85">
        <v>25398007</v>
      </c>
      <c r="B15127" s="84" t="s">
        <v>7812</v>
      </c>
      <c r="C15127" s="82" t="s">
        <v>7810</v>
      </c>
    </row>
    <row r="15128" spans="1:3" ht="11.5" hidden="1" x14ac:dyDescent="0.25">
      <c r="A15128" s="85">
        <v>27193575</v>
      </c>
      <c r="B15128" s="84" t="s">
        <v>19817</v>
      </c>
    </row>
    <row r="15129" spans="1:3" ht="11.5" hidden="1" x14ac:dyDescent="0.25">
      <c r="A15129" s="85">
        <v>27187396</v>
      </c>
      <c r="B15129" s="84" t="s">
        <v>19818</v>
      </c>
    </row>
    <row r="15130" spans="1:3" ht="11.5" hidden="1" x14ac:dyDescent="0.25">
      <c r="A15130" s="85">
        <v>27168985</v>
      </c>
      <c r="B15130" s="84" t="s">
        <v>19819</v>
      </c>
    </row>
    <row r="15131" spans="1:3" ht="11.5" hidden="1" x14ac:dyDescent="0.25">
      <c r="A15131" s="85">
        <v>27184205</v>
      </c>
      <c r="B15131" s="84" t="s">
        <v>19820</v>
      </c>
    </row>
    <row r="15132" spans="1:3" ht="11.5" hidden="1" x14ac:dyDescent="0.25">
      <c r="A15132" s="85">
        <v>27189116</v>
      </c>
      <c r="B15132" s="84" t="s">
        <v>19821</v>
      </c>
    </row>
    <row r="15133" spans="1:3" ht="11.5" hidden="1" x14ac:dyDescent="0.25">
      <c r="A15133" s="85">
        <v>27168984</v>
      </c>
      <c r="B15133" s="84" t="s">
        <v>19822</v>
      </c>
    </row>
    <row r="15134" spans="1:3" ht="11.5" hidden="1" x14ac:dyDescent="0.25">
      <c r="A15134" s="85">
        <v>27189117</v>
      </c>
      <c r="B15134" s="84" t="s">
        <v>19823</v>
      </c>
    </row>
    <row r="15135" spans="1:3" ht="11.5" hidden="1" x14ac:dyDescent="0.25">
      <c r="A15135" s="85">
        <v>27184180</v>
      </c>
      <c r="B15135" s="84" t="s">
        <v>19824</v>
      </c>
    </row>
    <row r="15136" spans="1:3" ht="11.5" hidden="1" x14ac:dyDescent="0.25">
      <c r="A15136" s="85">
        <v>27182688</v>
      </c>
      <c r="B15136" s="84" t="s">
        <v>19825</v>
      </c>
    </row>
    <row r="15137" spans="1:3" ht="11.5" hidden="1" x14ac:dyDescent="0.25">
      <c r="A15137" s="85">
        <v>27189123</v>
      </c>
      <c r="B15137" s="84" t="s">
        <v>19826</v>
      </c>
    </row>
    <row r="15138" spans="1:3" ht="11.5" x14ac:dyDescent="0.25">
      <c r="A15138" s="85">
        <v>27064944</v>
      </c>
      <c r="B15138" s="84" t="s">
        <v>7813</v>
      </c>
      <c r="C15138" s="82" t="s">
        <v>7814</v>
      </c>
    </row>
    <row r="15139" spans="1:3" ht="11.5" hidden="1" x14ac:dyDescent="0.25">
      <c r="A15139" s="85">
        <v>27169002</v>
      </c>
      <c r="B15139" s="84" t="s">
        <v>19827</v>
      </c>
    </row>
    <row r="15140" spans="1:3" ht="11.5" hidden="1" x14ac:dyDescent="0.25">
      <c r="A15140" s="85">
        <v>27188612</v>
      </c>
      <c r="B15140" s="84" t="s">
        <v>19828</v>
      </c>
    </row>
    <row r="15141" spans="1:3" ht="11.5" x14ac:dyDescent="0.25">
      <c r="A15141" s="85">
        <v>25575525</v>
      </c>
      <c r="B15141" s="84" t="s">
        <v>7815</v>
      </c>
      <c r="C15141" s="82" t="s">
        <v>7816</v>
      </c>
    </row>
    <row r="15142" spans="1:3" ht="11.5" hidden="1" x14ac:dyDescent="0.25">
      <c r="A15142" s="85">
        <v>27198539</v>
      </c>
      <c r="B15142" s="84" t="s">
        <v>19829</v>
      </c>
    </row>
    <row r="15143" spans="1:3" ht="11.5" hidden="1" x14ac:dyDescent="0.25">
      <c r="A15143" s="85">
        <v>27198537</v>
      </c>
      <c r="B15143" s="84" t="s">
        <v>19830</v>
      </c>
    </row>
    <row r="15144" spans="1:3" ht="11.5" hidden="1" x14ac:dyDescent="0.25">
      <c r="A15144" s="85">
        <v>27189132</v>
      </c>
      <c r="B15144" s="84" t="s">
        <v>19831</v>
      </c>
    </row>
    <row r="15145" spans="1:3" ht="11.5" x14ac:dyDescent="0.25">
      <c r="A15145" s="85">
        <v>25595971</v>
      </c>
      <c r="B15145" s="84" t="s">
        <v>7817</v>
      </c>
      <c r="C15145" s="82" t="s">
        <v>7816</v>
      </c>
    </row>
    <row r="15146" spans="1:3" ht="11.5" x14ac:dyDescent="0.25">
      <c r="A15146" s="85">
        <v>25575533</v>
      </c>
      <c r="B15146" s="84" t="s">
        <v>7818</v>
      </c>
      <c r="C15146" s="82" t="s">
        <v>7816</v>
      </c>
    </row>
    <row r="15147" spans="1:3" ht="11.5" hidden="1" x14ac:dyDescent="0.25">
      <c r="A15147" s="85">
        <v>27151495</v>
      </c>
      <c r="B15147" s="84" t="s">
        <v>19832</v>
      </c>
    </row>
    <row r="15148" spans="1:3" ht="11.5" x14ac:dyDescent="0.25">
      <c r="A15148" s="85">
        <v>25455405</v>
      </c>
      <c r="B15148" s="84" t="s">
        <v>7819</v>
      </c>
      <c r="C15148" s="82" t="s">
        <v>7820</v>
      </c>
    </row>
    <row r="15149" spans="1:3" ht="11.5" hidden="1" x14ac:dyDescent="0.25">
      <c r="A15149" s="85">
        <v>27151499</v>
      </c>
      <c r="B15149" s="84" t="s">
        <v>19833</v>
      </c>
    </row>
    <row r="15150" spans="1:3" ht="11.5" x14ac:dyDescent="0.25">
      <c r="A15150" s="85">
        <v>25593501</v>
      </c>
      <c r="B15150" s="84" t="s">
        <v>7821</v>
      </c>
      <c r="C15150" s="82" t="s">
        <v>7820</v>
      </c>
    </row>
    <row r="15151" spans="1:3" ht="11.5" hidden="1" x14ac:dyDescent="0.25">
      <c r="A15151" s="85">
        <v>27158340</v>
      </c>
      <c r="B15151" s="84" t="s">
        <v>26522</v>
      </c>
    </row>
    <row r="15152" spans="1:3" ht="11.5" x14ac:dyDescent="0.25">
      <c r="A15152" s="85">
        <v>25575524</v>
      </c>
      <c r="B15152" s="84" t="s">
        <v>7822</v>
      </c>
      <c r="C15152" s="82" t="s">
        <v>7823</v>
      </c>
    </row>
    <row r="15153" spans="1:3" ht="11.5" x14ac:dyDescent="0.25">
      <c r="A15153" s="85">
        <v>25576219</v>
      </c>
      <c r="B15153" s="84" t="s">
        <v>7824</v>
      </c>
      <c r="C15153" s="82" t="s">
        <v>7823</v>
      </c>
    </row>
    <row r="15154" spans="1:3" ht="11.5" hidden="1" x14ac:dyDescent="0.25">
      <c r="A15154" s="85">
        <v>27147564</v>
      </c>
      <c r="B15154" s="84" t="s">
        <v>19834</v>
      </c>
    </row>
    <row r="15155" spans="1:3" ht="11.5" x14ac:dyDescent="0.25">
      <c r="A15155" s="85">
        <v>25575516</v>
      </c>
      <c r="B15155" s="84" t="s">
        <v>7825</v>
      </c>
      <c r="C15155" s="82" t="s">
        <v>7823</v>
      </c>
    </row>
    <row r="15156" spans="1:3" ht="11.5" x14ac:dyDescent="0.25">
      <c r="A15156" s="85">
        <v>25575526</v>
      </c>
      <c r="B15156" s="84" t="s">
        <v>7826</v>
      </c>
      <c r="C15156" s="82" t="s">
        <v>7827</v>
      </c>
    </row>
    <row r="15157" spans="1:3" ht="11.5" x14ac:dyDescent="0.25">
      <c r="A15157" s="85">
        <v>25576230</v>
      </c>
      <c r="B15157" s="84" t="s">
        <v>7828</v>
      </c>
      <c r="C15157" s="82" t="s">
        <v>7827</v>
      </c>
    </row>
    <row r="15158" spans="1:3" ht="11.5" x14ac:dyDescent="0.25">
      <c r="A15158" s="85">
        <v>25468757</v>
      </c>
      <c r="B15158" s="84" t="s">
        <v>7829</v>
      </c>
      <c r="C15158" s="82" t="s">
        <v>7827</v>
      </c>
    </row>
    <row r="15159" spans="1:3" ht="11.5" x14ac:dyDescent="0.25">
      <c r="A15159" s="85">
        <v>25459170</v>
      </c>
      <c r="B15159" s="84" t="s">
        <v>7830</v>
      </c>
      <c r="C15159" s="82" t="s">
        <v>7831</v>
      </c>
    </row>
    <row r="15160" spans="1:3" ht="11.5" x14ac:dyDescent="0.25">
      <c r="A15160" s="85">
        <v>25401092</v>
      </c>
      <c r="B15160" s="84" t="s">
        <v>7832</v>
      </c>
      <c r="C15160" s="82" t="s">
        <v>7833</v>
      </c>
    </row>
    <row r="15161" spans="1:3" ht="11.5" x14ac:dyDescent="0.25">
      <c r="A15161" s="85">
        <v>25574370</v>
      </c>
      <c r="B15161" s="84" t="s">
        <v>7834</v>
      </c>
      <c r="C15161" s="82" t="s">
        <v>7835</v>
      </c>
    </row>
    <row r="15162" spans="1:3" ht="11.5" x14ac:dyDescent="0.25">
      <c r="A15162" s="85">
        <v>25473310</v>
      </c>
      <c r="B15162" s="84" t="s">
        <v>7836</v>
      </c>
      <c r="C15162" s="82" t="s">
        <v>7837</v>
      </c>
    </row>
    <row r="15163" spans="1:3" ht="11.5" x14ac:dyDescent="0.25">
      <c r="A15163" s="85">
        <v>25472257</v>
      </c>
      <c r="B15163" s="84" t="s">
        <v>7838</v>
      </c>
      <c r="C15163" s="82" t="s">
        <v>7839</v>
      </c>
    </row>
    <row r="15164" spans="1:3" ht="11.5" x14ac:dyDescent="0.25">
      <c r="A15164" s="85">
        <v>25468414</v>
      </c>
      <c r="B15164" s="84" t="s">
        <v>7840</v>
      </c>
      <c r="C15164" s="82" t="s">
        <v>7841</v>
      </c>
    </row>
    <row r="15165" spans="1:3" ht="11.5" x14ac:dyDescent="0.25">
      <c r="A15165" s="85">
        <v>25401242</v>
      </c>
      <c r="B15165" s="84" t="s">
        <v>7842</v>
      </c>
      <c r="C15165" s="82" t="s">
        <v>7843</v>
      </c>
    </row>
    <row r="15166" spans="1:3" ht="11.5" x14ac:dyDescent="0.25">
      <c r="A15166" s="85">
        <v>25398840</v>
      </c>
      <c r="B15166" s="84" t="s">
        <v>7844</v>
      </c>
      <c r="C15166" s="82" t="s">
        <v>7845</v>
      </c>
    </row>
    <row r="15167" spans="1:3" ht="11.5" hidden="1" x14ac:dyDescent="0.25">
      <c r="A15167" s="85">
        <v>27158304</v>
      </c>
      <c r="B15167" s="84" t="s">
        <v>19835</v>
      </c>
    </row>
    <row r="15168" spans="1:3" ht="11.5" hidden="1" x14ac:dyDescent="0.25">
      <c r="A15168" s="85">
        <v>27187745</v>
      </c>
      <c r="B15168" s="84" t="s">
        <v>19836</v>
      </c>
    </row>
    <row r="15169" spans="1:3" ht="11.5" x14ac:dyDescent="0.25">
      <c r="A15169" s="85">
        <v>25459484</v>
      </c>
      <c r="B15169" s="84" t="s">
        <v>7846</v>
      </c>
      <c r="C15169" s="82" t="s">
        <v>7847</v>
      </c>
    </row>
    <row r="15170" spans="1:3" ht="11.5" x14ac:dyDescent="0.25">
      <c r="A15170" s="85">
        <v>25402150</v>
      </c>
      <c r="B15170" s="84" t="s">
        <v>7848</v>
      </c>
      <c r="C15170" s="82" t="s">
        <v>7849</v>
      </c>
    </row>
    <row r="15171" spans="1:3" ht="11.5" x14ac:dyDescent="0.25">
      <c r="A15171" s="85">
        <v>25481812</v>
      </c>
      <c r="B15171" s="84" t="s">
        <v>7850</v>
      </c>
      <c r="C15171" s="82" t="s">
        <v>7851</v>
      </c>
    </row>
    <row r="15172" spans="1:3" ht="11.5" x14ac:dyDescent="0.25">
      <c r="A15172" s="85">
        <v>25398087</v>
      </c>
      <c r="B15172" s="84" t="s">
        <v>7852</v>
      </c>
      <c r="C15172" s="82" t="s">
        <v>7851</v>
      </c>
    </row>
    <row r="15173" spans="1:3" ht="11.5" hidden="1" x14ac:dyDescent="0.25">
      <c r="A15173" s="85">
        <v>27163650</v>
      </c>
      <c r="B15173" s="84" t="s">
        <v>19837</v>
      </c>
    </row>
    <row r="15174" spans="1:3" ht="11.5" x14ac:dyDescent="0.25">
      <c r="A15174" s="85">
        <v>25481809</v>
      </c>
      <c r="B15174" s="84" t="s">
        <v>7853</v>
      </c>
      <c r="C15174" s="82" t="s">
        <v>7851</v>
      </c>
    </row>
    <row r="15175" spans="1:3" ht="11.5" x14ac:dyDescent="0.25">
      <c r="A15175" s="85">
        <v>25455425</v>
      </c>
      <c r="B15175" s="84" t="s">
        <v>7854</v>
      </c>
      <c r="C15175" s="82" t="s">
        <v>7855</v>
      </c>
    </row>
    <row r="15176" spans="1:3" ht="11.5" x14ac:dyDescent="0.25">
      <c r="A15176" s="85">
        <v>25459538</v>
      </c>
      <c r="B15176" s="84" t="s">
        <v>7856</v>
      </c>
      <c r="C15176" s="82" t="s">
        <v>7857</v>
      </c>
    </row>
    <row r="15177" spans="1:3" ht="11.5" x14ac:dyDescent="0.25">
      <c r="A15177" s="85">
        <v>25472717</v>
      </c>
      <c r="B15177" s="84" t="s">
        <v>7858</v>
      </c>
      <c r="C15177" s="82" t="s">
        <v>7859</v>
      </c>
    </row>
    <row r="15178" spans="1:3" ht="11.5" x14ac:dyDescent="0.25">
      <c r="A15178" s="85">
        <v>25459571</v>
      </c>
      <c r="B15178" s="84" t="s">
        <v>7860</v>
      </c>
      <c r="C15178" s="82" t="s">
        <v>7861</v>
      </c>
    </row>
    <row r="15179" spans="1:3" ht="11.5" hidden="1" x14ac:dyDescent="0.25">
      <c r="A15179" s="85">
        <v>25581494</v>
      </c>
      <c r="B15179" s="84" t="s">
        <v>19838</v>
      </c>
    </row>
    <row r="15180" spans="1:3" ht="11.5" hidden="1" x14ac:dyDescent="0.25">
      <c r="A15180" s="85">
        <v>27186186</v>
      </c>
      <c r="B15180" s="84" t="s">
        <v>19839</v>
      </c>
    </row>
    <row r="15181" spans="1:3" ht="11.5" x14ac:dyDescent="0.25">
      <c r="A15181" s="85">
        <v>25473283</v>
      </c>
      <c r="B15181" s="84" t="s">
        <v>7862</v>
      </c>
      <c r="C15181" s="82" t="s">
        <v>7863</v>
      </c>
    </row>
    <row r="15182" spans="1:3" ht="11.5" x14ac:dyDescent="0.25">
      <c r="A15182" s="85">
        <v>25472569</v>
      </c>
      <c r="B15182" s="84" t="s">
        <v>7864</v>
      </c>
      <c r="C15182" s="82" t="s">
        <v>7865</v>
      </c>
    </row>
    <row r="15183" spans="1:3" ht="11.5" x14ac:dyDescent="0.25">
      <c r="A15183" s="85">
        <v>25481808</v>
      </c>
      <c r="B15183" s="84" t="s">
        <v>7866</v>
      </c>
      <c r="C15183" s="82" t="s">
        <v>7865</v>
      </c>
    </row>
    <row r="15184" spans="1:3" ht="11.5" x14ac:dyDescent="0.25">
      <c r="A15184" s="85">
        <v>25474303</v>
      </c>
      <c r="B15184" s="84" t="s">
        <v>7867</v>
      </c>
      <c r="C15184" s="82" t="s">
        <v>7865</v>
      </c>
    </row>
    <row r="15185" spans="1:3" ht="11.5" x14ac:dyDescent="0.25">
      <c r="A15185" s="85">
        <v>25576284</v>
      </c>
      <c r="B15185" s="84" t="s">
        <v>7868</v>
      </c>
      <c r="C15185" s="82" t="s">
        <v>7869</v>
      </c>
    </row>
    <row r="15186" spans="1:3" ht="11.5" x14ac:dyDescent="0.25">
      <c r="A15186" s="85">
        <v>25576138</v>
      </c>
      <c r="B15186" s="84" t="s">
        <v>7870</v>
      </c>
      <c r="C15186" s="82" t="s">
        <v>7871</v>
      </c>
    </row>
    <row r="15187" spans="1:3" ht="11.5" hidden="1" x14ac:dyDescent="0.25">
      <c r="A15187" s="85">
        <v>27118067</v>
      </c>
      <c r="B15187" s="84" t="s">
        <v>19840</v>
      </c>
    </row>
    <row r="15188" spans="1:3" ht="11.5" x14ac:dyDescent="0.25">
      <c r="A15188" s="85">
        <v>25319573</v>
      </c>
      <c r="B15188" s="84" t="s">
        <v>7872</v>
      </c>
      <c r="C15188" s="82" t="s">
        <v>7873</v>
      </c>
    </row>
    <row r="15189" spans="1:3" ht="11.5" x14ac:dyDescent="0.25">
      <c r="A15189" s="85">
        <v>27161284</v>
      </c>
      <c r="B15189" s="84" t="s">
        <v>7874</v>
      </c>
      <c r="C15189" s="82" t="s">
        <v>7873</v>
      </c>
    </row>
    <row r="15190" spans="1:3" ht="11.5" x14ac:dyDescent="0.25">
      <c r="A15190" s="85">
        <v>27161286</v>
      </c>
      <c r="B15190" s="84" t="s">
        <v>7875</v>
      </c>
      <c r="C15190" s="82" t="s">
        <v>7873</v>
      </c>
    </row>
    <row r="15191" spans="1:3" ht="11.5" hidden="1" x14ac:dyDescent="0.25">
      <c r="A15191" s="85">
        <v>27191928</v>
      </c>
      <c r="B15191" s="84" t="s">
        <v>19842</v>
      </c>
    </row>
    <row r="15192" spans="1:3" ht="11.5" x14ac:dyDescent="0.25">
      <c r="A15192" s="85">
        <v>27161508</v>
      </c>
      <c r="B15192" s="84" t="s">
        <v>7876</v>
      </c>
      <c r="C15192" s="82" t="s">
        <v>7873</v>
      </c>
    </row>
    <row r="15193" spans="1:3" ht="11.5" hidden="1" x14ac:dyDescent="0.25">
      <c r="A15193" s="85">
        <v>27184112</v>
      </c>
      <c r="B15193" s="84" t="s">
        <v>19843</v>
      </c>
    </row>
    <row r="15194" spans="1:3" ht="11.5" x14ac:dyDescent="0.25">
      <c r="A15194" s="85">
        <v>27161285</v>
      </c>
      <c r="B15194" s="84" t="s">
        <v>7877</v>
      </c>
      <c r="C15194" s="82" t="s">
        <v>7873</v>
      </c>
    </row>
    <row r="15195" spans="1:3" ht="11.5" hidden="1" x14ac:dyDescent="0.25">
      <c r="A15195" s="85">
        <v>27192845</v>
      </c>
      <c r="B15195" s="84" t="s">
        <v>19844</v>
      </c>
    </row>
    <row r="15196" spans="1:3" ht="11.5" hidden="1" x14ac:dyDescent="0.25">
      <c r="A15196" s="85">
        <v>27190590</v>
      </c>
      <c r="B15196" s="84" t="s">
        <v>19845</v>
      </c>
    </row>
    <row r="15197" spans="1:3" ht="11.5" x14ac:dyDescent="0.25">
      <c r="A15197" s="85">
        <v>27161283</v>
      </c>
      <c r="B15197" s="84" t="s">
        <v>7878</v>
      </c>
      <c r="C15197" s="82" t="s">
        <v>7873</v>
      </c>
    </row>
    <row r="15198" spans="1:3" ht="11.5" hidden="1" x14ac:dyDescent="0.25">
      <c r="A15198" s="85">
        <v>8038071</v>
      </c>
      <c r="B15198" s="84" t="s">
        <v>19846</v>
      </c>
    </row>
    <row r="15199" spans="1:3" ht="11.5" hidden="1" x14ac:dyDescent="0.25">
      <c r="A15199" s="85">
        <v>27187803</v>
      </c>
      <c r="B15199" s="84" t="s">
        <v>19847</v>
      </c>
    </row>
    <row r="15200" spans="1:3" ht="11.5" hidden="1" x14ac:dyDescent="0.25">
      <c r="A15200" s="85">
        <v>25461641</v>
      </c>
      <c r="B15200" s="84" t="s">
        <v>19848</v>
      </c>
    </row>
    <row r="15201" spans="1:3" ht="11.5" hidden="1" x14ac:dyDescent="0.25">
      <c r="A15201" s="85">
        <v>25579432</v>
      </c>
      <c r="B15201" s="84" t="s">
        <v>19849</v>
      </c>
    </row>
    <row r="15202" spans="1:3" ht="11.5" x14ac:dyDescent="0.25">
      <c r="A15202" s="85">
        <v>27161415</v>
      </c>
      <c r="B15202" s="84" t="s">
        <v>7879</v>
      </c>
      <c r="C15202" s="82" t="s">
        <v>7873</v>
      </c>
    </row>
    <row r="15203" spans="1:3" ht="11.5" x14ac:dyDescent="0.25">
      <c r="A15203" s="85">
        <v>25267229</v>
      </c>
      <c r="B15203" s="84" t="s">
        <v>7880</v>
      </c>
      <c r="C15203" s="82" t="s">
        <v>7873</v>
      </c>
    </row>
    <row r="15204" spans="1:3" ht="11.5" hidden="1" x14ac:dyDescent="0.25">
      <c r="A15204" s="85">
        <v>25577387</v>
      </c>
      <c r="B15204" s="84" t="s">
        <v>19850</v>
      </c>
    </row>
    <row r="15205" spans="1:3" ht="11.5" hidden="1" x14ac:dyDescent="0.25">
      <c r="A15205" s="85">
        <v>25577378</v>
      </c>
      <c r="B15205" s="84" t="s">
        <v>19851</v>
      </c>
    </row>
    <row r="15206" spans="1:3" ht="11.5" hidden="1" x14ac:dyDescent="0.25">
      <c r="A15206" s="85">
        <v>25576249</v>
      </c>
      <c r="B15206" s="84" t="s">
        <v>19852</v>
      </c>
    </row>
    <row r="15207" spans="1:3" ht="11.5" hidden="1" x14ac:dyDescent="0.25">
      <c r="A15207" s="85">
        <v>25455496</v>
      </c>
      <c r="B15207" s="84" t="s">
        <v>19853</v>
      </c>
    </row>
    <row r="15208" spans="1:3" ht="11.5" hidden="1" x14ac:dyDescent="0.25">
      <c r="A15208" s="85">
        <v>25462659</v>
      </c>
      <c r="B15208" s="84" t="s">
        <v>19854</v>
      </c>
    </row>
    <row r="15209" spans="1:3" ht="11.5" hidden="1" x14ac:dyDescent="0.25">
      <c r="A15209" s="85">
        <v>25458391</v>
      </c>
      <c r="B15209" s="84" t="s">
        <v>19855</v>
      </c>
    </row>
    <row r="15210" spans="1:3" ht="11.5" hidden="1" x14ac:dyDescent="0.25">
      <c r="A15210" s="85">
        <v>25459101</v>
      </c>
      <c r="B15210" s="84" t="s">
        <v>19856</v>
      </c>
    </row>
    <row r="15211" spans="1:3" ht="11.5" hidden="1" x14ac:dyDescent="0.25">
      <c r="A15211" s="85">
        <v>25462852</v>
      </c>
      <c r="B15211" s="84" t="s">
        <v>19857</v>
      </c>
    </row>
    <row r="15212" spans="1:3" ht="11.5" x14ac:dyDescent="0.25">
      <c r="A15212" s="85">
        <v>27158742</v>
      </c>
      <c r="B15212" s="84" t="s">
        <v>7881</v>
      </c>
      <c r="C15212" s="82" t="s">
        <v>7873</v>
      </c>
    </row>
    <row r="15213" spans="1:3" ht="11.5" hidden="1" x14ac:dyDescent="0.25">
      <c r="A15213" s="85">
        <v>25455419</v>
      </c>
      <c r="B15213" s="84" t="s">
        <v>19858</v>
      </c>
    </row>
    <row r="15214" spans="1:3" ht="11.5" hidden="1" x14ac:dyDescent="0.25">
      <c r="A15214" s="85">
        <v>25462873</v>
      </c>
      <c r="B15214" s="84" t="s">
        <v>19859</v>
      </c>
    </row>
    <row r="15215" spans="1:3" ht="11.5" hidden="1" x14ac:dyDescent="0.25">
      <c r="A15215" s="85">
        <v>25576247</v>
      </c>
      <c r="B15215" s="84" t="s">
        <v>19860</v>
      </c>
    </row>
    <row r="15216" spans="1:3" ht="11.5" hidden="1" x14ac:dyDescent="0.25">
      <c r="A15216" s="85">
        <v>25459341</v>
      </c>
      <c r="B15216" s="84" t="s">
        <v>19861</v>
      </c>
    </row>
    <row r="15217" spans="1:3" ht="11.5" hidden="1" x14ac:dyDescent="0.25">
      <c r="A15217" s="85">
        <v>25577326</v>
      </c>
      <c r="B15217" s="84" t="s">
        <v>19862</v>
      </c>
    </row>
    <row r="15218" spans="1:3" ht="11.5" hidden="1" x14ac:dyDescent="0.25">
      <c r="A15218" s="85">
        <v>25581504</v>
      </c>
      <c r="B15218" s="84" t="s">
        <v>19863</v>
      </c>
    </row>
    <row r="15219" spans="1:3" ht="11.5" hidden="1" x14ac:dyDescent="0.25">
      <c r="A15219" s="85">
        <v>25577091</v>
      </c>
      <c r="B15219" s="84" t="s">
        <v>19864</v>
      </c>
    </row>
    <row r="15220" spans="1:3" ht="11.5" hidden="1" x14ac:dyDescent="0.25">
      <c r="A15220" s="85">
        <v>25577093</v>
      </c>
      <c r="B15220" s="84" t="s">
        <v>19864</v>
      </c>
    </row>
    <row r="15221" spans="1:3" ht="11.5" hidden="1" x14ac:dyDescent="0.25">
      <c r="A15221" s="85">
        <v>25577826</v>
      </c>
      <c r="B15221" s="84" t="s">
        <v>19865</v>
      </c>
    </row>
    <row r="15222" spans="1:3" ht="11.5" hidden="1" x14ac:dyDescent="0.25">
      <c r="A15222" s="85">
        <v>25580083</v>
      </c>
      <c r="B15222" s="84" t="s">
        <v>19866</v>
      </c>
    </row>
    <row r="15223" spans="1:3" ht="11.5" x14ac:dyDescent="0.25">
      <c r="A15223" s="85">
        <v>25579284</v>
      </c>
      <c r="B15223" s="84" t="s">
        <v>7882</v>
      </c>
      <c r="C15223" s="82" t="s">
        <v>7873</v>
      </c>
    </row>
    <row r="15224" spans="1:3" ht="11.5" hidden="1" x14ac:dyDescent="0.25">
      <c r="A15224" s="85">
        <v>25450148</v>
      </c>
      <c r="B15224" s="84" t="s">
        <v>19867</v>
      </c>
    </row>
    <row r="15225" spans="1:3" ht="11.5" x14ac:dyDescent="0.25">
      <c r="A15225" s="85">
        <v>27129929</v>
      </c>
      <c r="B15225" s="84" t="s">
        <v>7883</v>
      </c>
      <c r="C15225" s="82" t="s">
        <v>7873</v>
      </c>
    </row>
    <row r="15226" spans="1:3" ht="11.5" x14ac:dyDescent="0.25">
      <c r="A15226" s="85">
        <v>25568564</v>
      </c>
      <c r="B15226" s="84" t="s">
        <v>7884</v>
      </c>
      <c r="C15226" s="82" t="s">
        <v>7873</v>
      </c>
    </row>
    <row r="15227" spans="1:3" ht="11.5" x14ac:dyDescent="0.25">
      <c r="A15227" s="85">
        <v>25459337</v>
      </c>
      <c r="B15227" s="84" t="s">
        <v>7885</v>
      </c>
      <c r="C15227" s="82" t="s">
        <v>7886</v>
      </c>
    </row>
    <row r="15228" spans="1:3" ht="11.5" x14ac:dyDescent="0.25">
      <c r="A15228" s="85">
        <v>25468711</v>
      </c>
      <c r="B15228" s="84" t="s">
        <v>7887</v>
      </c>
      <c r="C15228" s="82" t="s">
        <v>7888</v>
      </c>
    </row>
    <row r="15229" spans="1:3" ht="11.5" x14ac:dyDescent="0.25">
      <c r="A15229" s="85">
        <v>25468715</v>
      </c>
      <c r="B15229" s="84" t="s">
        <v>7889</v>
      </c>
      <c r="C15229" s="82" t="s">
        <v>7890</v>
      </c>
    </row>
    <row r="15230" spans="1:3" ht="11.5" hidden="1" x14ac:dyDescent="0.25">
      <c r="A15230" s="85">
        <v>25455403</v>
      </c>
      <c r="B15230" s="84" t="s">
        <v>19868</v>
      </c>
    </row>
    <row r="15231" spans="1:3" ht="11.5" x14ac:dyDescent="0.25">
      <c r="A15231" s="85">
        <v>8006559</v>
      </c>
      <c r="B15231" s="84" t="s">
        <v>7891</v>
      </c>
      <c r="C15231" s="82" t="s">
        <v>7892</v>
      </c>
    </row>
    <row r="15232" spans="1:3" ht="11.5" hidden="1" x14ac:dyDescent="0.25">
      <c r="A15232" s="85">
        <v>25399848</v>
      </c>
      <c r="B15232" s="84" t="s">
        <v>19869</v>
      </c>
    </row>
    <row r="15233" spans="1:3" ht="11.5" x14ac:dyDescent="0.25">
      <c r="A15233" s="85">
        <v>25575513</v>
      </c>
      <c r="B15233" s="84" t="s">
        <v>7893</v>
      </c>
      <c r="C15233" s="82" t="s">
        <v>7894</v>
      </c>
    </row>
    <row r="15234" spans="1:3" ht="11.5" x14ac:dyDescent="0.25">
      <c r="A15234" s="85">
        <v>25575529</v>
      </c>
      <c r="B15234" s="84" t="s">
        <v>7895</v>
      </c>
      <c r="C15234" s="82" t="s">
        <v>7896</v>
      </c>
    </row>
    <row r="15235" spans="1:3" ht="11.5" x14ac:dyDescent="0.25">
      <c r="A15235" s="85">
        <v>25575511</v>
      </c>
      <c r="B15235" s="84" t="s">
        <v>7897</v>
      </c>
      <c r="C15235" s="82" t="s">
        <v>7898</v>
      </c>
    </row>
    <row r="15236" spans="1:3" ht="11.5" hidden="1" x14ac:dyDescent="0.25">
      <c r="A15236" s="85">
        <v>25582722</v>
      </c>
      <c r="B15236" s="84" t="s">
        <v>19870</v>
      </c>
    </row>
    <row r="15237" spans="1:3" ht="11.5" x14ac:dyDescent="0.25">
      <c r="A15237" s="85">
        <v>25575507</v>
      </c>
      <c r="B15237" s="84" t="s">
        <v>7899</v>
      </c>
      <c r="C15237" s="82" t="s">
        <v>7900</v>
      </c>
    </row>
    <row r="15238" spans="1:3" ht="11.5" hidden="1" x14ac:dyDescent="0.25">
      <c r="A15238" s="85">
        <v>25578431</v>
      </c>
      <c r="B15238" s="84" t="s">
        <v>19871</v>
      </c>
    </row>
    <row r="15239" spans="1:3" ht="11.5" hidden="1" x14ac:dyDescent="0.25">
      <c r="A15239" s="85">
        <v>25461647</v>
      </c>
      <c r="B15239" s="84" t="s">
        <v>19872</v>
      </c>
    </row>
    <row r="15240" spans="1:3" ht="11.5" hidden="1" x14ac:dyDescent="0.25">
      <c r="A15240" s="85">
        <v>25428148</v>
      </c>
      <c r="B15240" s="84" t="s">
        <v>19873</v>
      </c>
    </row>
    <row r="15241" spans="1:3" ht="11.5" hidden="1" x14ac:dyDescent="0.25">
      <c r="A15241" s="85">
        <v>25428145</v>
      </c>
      <c r="B15241" s="84" t="s">
        <v>19874</v>
      </c>
    </row>
    <row r="15242" spans="1:3" ht="11.5" hidden="1" x14ac:dyDescent="0.25">
      <c r="A15242" s="85">
        <v>25461656</v>
      </c>
      <c r="B15242" s="84" t="s">
        <v>19875</v>
      </c>
    </row>
    <row r="15243" spans="1:3" ht="11.5" hidden="1" x14ac:dyDescent="0.25">
      <c r="A15243" s="85">
        <v>25462101</v>
      </c>
      <c r="B15243" s="84" t="s">
        <v>19876</v>
      </c>
    </row>
    <row r="15244" spans="1:3" ht="11.5" x14ac:dyDescent="0.25">
      <c r="A15244" s="85">
        <v>25319569</v>
      </c>
      <c r="B15244" s="84" t="s">
        <v>7901</v>
      </c>
      <c r="C15244" s="82" t="s">
        <v>7902</v>
      </c>
    </row>
    <row r="15245" spans="1:3" ht="11.5" hidden="1" x14ac:dyDescent="0.25">
      <c r="A15245" s="85">
        <v>25461955</v>
      </c>
      <c r="B15245" s="84" t="s">
        <v>19877</v>
      </c>
    </row>
    <row r="15246" spans="1:3" ht="11.5" x14ac:dyDescent="0.25">
      <c r="A15246" s="85">
        <v>25469684</v>
      </c>
      <c r="B15246" s="84" t="s">
        <v>7903</v>
      </c>
      <c r="C15246" s="82" t="s">
        <v>7902</v>
      </c>
    </row>
    <row r="15247" spans="1:3" ht="11.5" hidden="1" x14ac:dyDescent="0.25">
      <c r="A15247" s="85">
        <v>25462671</v>
      </c>
      <c r="B15247" s="84" t="s">
        <v>19878</v>
      </c>
    </row>
    <row r="15248" spans="1:3" ht="11.5" hidden="1" x14ac:dyDescent="0.25">
      <c r="A15248" s="85">
        <v>25577917</v>
      </c>
      <c r="B15248" s="84" t="s">
        <v>19879</v>
      </c>
    </row>
    <row r="15249" spans="1:3" ht="11.5" hidden="1" x14ac:dyDescent="0.25">
      <c r="A15249" s="85">
        <v>25577828</v>
      </c>
      <c r="B15249" s="84" t="s">
        <v>19880</v>
      </c>
    </row>
    <row r="15250" spans="1:3" ht="11.5" hidden="1" x14ac:dyDescent="0.25">
      <c r="A15250" s="85">
        <v>25577830</v>
      </c>
      <c r="B15250" s="84" t="s">
        <v>19881</v>
      </c>
    </row>
    <row r="15251" spans="1:3" ht="11.5" hidden="1" x14ac:dyDescent="0.25">
      <c r="A15251" s="85">
        <v>27193581</v>
      </c>
      <c r="B15251" s="84" t="s">
        <v>19882</v>
      </c>
    </row>
    <row r="15252" spans="1:3" ht="11.5" hidden="1" x14ac:dyDescent="0.25">
      <c r="A15252" s="85">
        <v>27183127</v>
      </c>
      <c r="B15252" s="84" t="s">
        <v>19883</v>
      </c>
    </row>
    <row r="15253" spans="1:3" ht="11.5" x14ac:dyDescent="0.25">
      <c r="A15253" s="85">
        <v>25459259</v>
      </c>
      <c r="B15253" s="84" t="s">
        <v>7904</v>
      </c>
      <c r="C15253" s="82" t="s">
        <v>7902</v>
      </c>
    </row>
    <row r="15254" spans="1:3" ht="11.5" x14ac:dyDescent="0.25">
      <c r="A15254" s="85">
        <v>27183998</v>
      </c>
      <c r="B15254" s="84" t="s">
        <v>7905</v>
      </c>
      <c r="C15254" s="82" t="s">
        <v>7902</v>
      </c>
    </row>
    <row r="15255" spans="1:3" ht="11.5" hidden="1" x14ac:dyDescent="0.25">
      <c r="A15255" s="85">
        <v>25575672</v>
      </c>
      <c r="B15255" s="84" t="s">
        <v>19884</v>
      </c>
    </row>
    <row r="15256" spans="1:3" ht="11.5" hidden="1" x14ac:dyDescent="0.25">
      <c r="A15256" s="85">
        <v>9008137</v>
      </c>
      <c r="B15256" s="84" t="s">
        <v>19885</v>
      </c>
    </row>
    <row r="15257" spans="1:3" ht="11.5" hidden="1" x14ac:dyDescent="0.25">
      <c r="A15257" s="85">
        <v>27179182</v>
      </c>
      <c r="B15257" s="84" t="s">
        <v>19886</v>
      </c>
    </row>
    <row r="15258" spans="1:3" ht="11.5" hidden="1" x14ac:dyDescent="0.25">
      <c r="A15258" s="85">
        <v>27180011</v>
      </c>
      <c r="B15258" s="84" t="s">
        <v>19887</v>
      </c>
    </row>
    <row r="15259" spans="1:3" ht="11.5" hidden="1" x14ac:dyDescent="0.25">
      <c r="A15259" s="85">
        <v>27124976</v>
      </c>
      <c r="B15259" s="84" t="s">
        <v>19888</v>
      </c>
    </row>
    <row r="15260" spans="1:3" ht="11.5" hidden="1" x14ac:dyDescent="0.25">
      <c r="A15260" s="85">
        <v>25579077</v>
      </c>
      <c r="B15260" s="84" t="s">
        <v>26523</v>
      </c>
    </row>
    <row r="15261" spans="1:3" ht="11.5" hidden="1" x14ac:dyDescent="0.25">
      <c r="A15261" s="85">
        <v>823899</v>
      </c>
      <c r="B15261" s="84" t="s">
        <v>19889</v>
      </c>
    </row>
    <row r="15262" spans="1:3" ht="11.5" hidden="1" x14ac:dyDescent="0.25">
      <c r="A15262" s="85">
        <v>25459862</v>
      </c>
      <c r="B15262" s="84" t="s">
        <v>19890</v>
      </c>
    </row>
    <row r="15263" spans="1:3" ht="11.5" hidden="1" x14ac:dyDescent="0.25">
      <c r="A15263" s="85">
        <v>27107169</v>
      </c>
      <c r="B15263" s="84" t="s">
        <v>19891</v>
      </c>
    </row>
    <row r="15264" spans="1:3" ht="11.5" hidden="1" x14ac:dyDescent="0.25">
      <c r="A15264" s="85">
        <v>27193573</v>
      </c>
      <c r="B15264" s="84" t="s">
        <v>19892</v>
      </c>
    </row>
    <row r="15265" spans="1:3" ht="11.5" hidden="1" x14ac:dyDescent="0.25">
      <c r="A15265" s="85">
        <v>27193570</v>
      </c>
      <c r="B15265" s="84" t="s">
        <v>19893</v>
      </c>
    </row>
    <row r="15266" spans="1:3" ht="11.5" hidden="1" x14ac:dyDescent="0.25">
      <c r="A15266" s="85">
        <v>27193571</v>
      </c>
      <c r="B15266" s="84" t="s">
        <v>19894</v>
      </c>
    </row>
    <row r="15267" spans="1:3" ht="11.5" hidden="1" x14ac:dyDescent="0.25">
      <c r="A15267" s="85">
        <v>27193582</v>
      </c>
      <c r="B15267" s="84" t="s">
        <v>19895</v>
      </c>
    </row>
    <row r="15268" spans="1:3" ht="11.5" hidden="1" x14ac:dyDescent="0.25">
      <c r="A15268" s="85">
        <v>27193572</v>
      </c>
      <c r="B15268" s="84" t="s">
        <v>19896</v>
      </c>
    </row>
    <row r="15269" spans="1:3" ht="11.5" x14ac:dyDescent="0.25">
      <c r="A15269" s="85">
        <v>25482657</v>
      </c>
      <c r="B15269" s="84" t="s">
        <v>7906</v>
      </c>
      <c r="C15269" s="82" t="s">
        <v>7902</v>
      </c>
    </row>
    <row r="15270" spans="1:3" ht="11.5" hidden="1" x14ac:dyDescent="0.25">
      <c r="A15270" s="85">
        <v>8035668</v>
      </c>
      <c r="B15270" s="84" t="s">
        <v>19897</v>
      </c>
    </row>
    <row r="15271" spans="1:3" ht="11.5" hidden="1" x14ac:dyDescent="0.25">
      <c r="A15271" s="85">
        <v>8035662</v>
      </c>
      <c r="B15271" s="84" t="s">
        <v>19898</v>
      </c>
    </row>
    <row r="15272" spans="1:3" ht="11.5" hidden="1" x14ac:dyDescent="0.25">
      <c r="A15272" s="85">
        <v>8037595</v>
      </c>
      <c r="B15272" s="84" t="s">
        <v>19899</v>
      </c>
    </row>
    <row r="15273" spans="1:3" ht="11.5" hidden="1" x14ac:dyDescent="0.25">
      <c r="A15273" s="85">
        <v>25094646</v>
      </c>
      <c r="B15273" s="84" t="s">
        <v>19900</v>
      </c>
    </row>
    <row r="15274" spans="1:3" ht="11.5" x14ac:dyDescent="0.25">
      <c r="A15274" s="85">
        <v>27151062</v>
      </c>
      <c r="B15274" s="84" t="s">
        <v>13192</v>
      </c>
      <c r="C15274" s="82" t="s">
        <v>7902</v>
      </c>
    </row>
    <row r="15275" spans="1:3" ht="11.5" x14ac:dyDescent="0.25">
      <c r="A15275" s="85">
        <v>25487791</v>
      </c>
      <c r="B15275" s="84" t="s">
        <v>7907</v>
      </c>
      <c r="C15275" s="82" t="s">
        <v>7902</v>
      </c>
    </row>
    <row r="15276" spans="1:3" ht="11.5" x14ac:dyDescent="0.25">
      <c r="A15276" s="85">
        <v>8006554</v>
      </c>
      <c r="B15276" s="84" t="s">
        <v>7908</v>
      </c>
      <c r="C15276" s="82" t="s">
        <v>7902</v>
      </c>
    </row>
    <row r="15277" spans="1:3" ht="11.5" x14ac:dyDescent="0.25">
      <c r="A15277" s="85">
        <v>8006556</v>
      </c>
      <c r="B15277" s="84" t="s">
        <v>7909</v>
      </c>
      <c r="C15277" s="82" t="s">
        <v>7902</v>
      </c>
    </row>
    <row r="15278" spans="1:3" ht="11.5" hidden="1" x14ac:dyDescent="0.25">
      <c r="A15278" s="85">
        <v>27193583</v>
      </c>
      <c r="B15278" s="84" t="s">
        <v>19901</v>
      </c>
    </row>
    <row r="15279" spans="1:3" ht="11.5" x14ac:dyDescent="0.25">
      <c r="A15279" s="85">
        <v>25319504</v>
      </c>
      <c r="B15279" s="84" t="s">
        <v>7910</v>
      </c>
      <c r="C15279" s="82" t="s">
        <v>7902</v>
      </c>
    </row>
    <row r="15280" spans="1:3" ht="11.5" x14ac:dyDescent="0.25">
      <c r="A15280" s="85">
        <v>25569859</v>
      </c>
      <c r="B15280" s="84" t="s">
        <v>7911</v>
      </c>
      <c r="C15280" s="82" t="s">
        <v>7902</v>
      </c>
    </row>
    <row r="15281" spans="1:3" ht="11.5" x14ac:dyDescent="0.25">
      <c r="A15281" s="85">
        <v>25583926</v>
      </c>
      <c r="B15281" s="84" t="s">
        <v>7912</v>
      </c>
      <c r="C15281" s="82" t="s">
        <v>7902</v>
      </c>
    </row>
    <row r="15282" spans="1:3" ht="11.5" x14ac:dyDescent="0.25">
      <c r="A15282" s="85">
        <v>25567668</v>
      </c>
      <c r="B15282" s="84" t="s">
        <v>7913</v>
      </c>
      <c r="C15282" s="82" t="s">
        <v>7902</v>
      </c>
    </row>
    <row r="15283" spans="1:3" ht="11.5" hidden="1" x14ac:dyDescent="0.25">
      <c r="A15283" s="85">
        <v>25049482</v>
      </c>
      <c r="B15283" s="84" t="s">
        <v>19902</v>
      </c>
    </row>
    <row r="15284" spans="1:3" ht="11.5" hidden="1" x14ac:dyDescent="0.25">
      <c r="A15284" s="85">
        <v>25457633</v>
      </c>
      <c r="B15284" s="84" t="s">
        <v>19903</v>
      </c>
    </row>
    <row r="15285" spans="1:3" ht="11.5" hidden="1" x14ac:dyDescent="0.25">
      <c r="A15285" s="85">
        <v>25234567</v>
      </c>
      <c r="B15285" s="84" t="s">
        <v>26526</v>
      </c>
    </row>
    <row r="15286" spans="1:3" ht="11.5" hidden="1" x14ac:dyDescent="0.25">
      <c r="A15286" s="85">
        <v>27114481</v>
      </c>
      <c r="B15286" s="84" t="s">
        <v>26527</v>
      </c>
    </row>
    <row r="15287" spans="1:3" ht="11.5" hidden="1" x14ac:dyDescent="0.25">
      <c r="A15287" s="85">
        <v>25071007</v>
      </c>
      <c r="B15287" s="84" t="s">
        <v>19904</v>
      </c>
    </row>
    <row r="15288" spans="1:3" ht="11.5" hidden="1" x14ac:dyDescent="0.25">
      <c r="A15288" s="85">
        <v>843032</v>
      </c>
      <c r="B15288" s="84" t="s">
        <v>19905</v>
      </c>
    </row>
    <row r="15289" spans="1:3" ht="11.5" hidden="1" x14ac:dyDescent="0.25">
      <c r="A15289" s="85">
        <v>25437401</v>
      </c>
      <c r="B15289" s="84" t="s">
        <v>19906</v>
      </c>
    </row>
    <row r="15290" spans="1:3" ht="11.5" hidden="1" x14ac:dyDescent="0.25">
      <c r="A15290" s="85">
        <v>27139567</v>
      </c>
      <c r="B15290" s="84" t="s">
        <v>19907</v>
      </c>
    </row>
    <row r="15291" spans="1:3" ht="11.5" hidden="1" x14ac:dyDescent="0.25">
      <c r="A15291" s="85">
        <v>25470854</v>
      </c>
      <c r="B15291" s="84" t="s">
        <v>19908</v>
      </c>
    </row>
    <row r="15292" spans="1:3" ht="11.5" hidden="1" x14ac:dyDescent="0.25">
      <c r="A15292" s="85">
        <v>25473226</v>
      </c>
      <c r="B15292" s="84" t="s">
        <v>19909</v>
      </c>
    </row>
    <row r="15293" spans="1:3" ht="11.5" x14ac:dyDescent="0.25">
      <c r="A15293" s="85">
        <v>25236876</v>
      </c>
      <c r="B15293" s="84" t="s">
        <v>7914</v>
      </c>
      <c r="C15293" s="82" t="s">
        <v>7902</v>
      </c>
    </row>
    <row r="15294" spans="1:3" ht="11.5" x14ac:dyDescent="0.25">
      <c r="A15294" s="85">
        <v>25434233</v>
      </c>
      <c r="B15294" s="84" t="s">
        <v>7915</v>
      </c>
      <c r="C15294" s="82" t="s">
        <v>7902</v>
      </c>
    </row>
    <row r="15295" spans="1:3" ht="11.5" x14ac:dyDescent="0.25">
      <c r="A15295" s="85">
        <v>25511248</v>
      </c>
      <c r="B15295" s="84" t="s">
        <v>7916</v>
      </c>
      <c r="C15295" s="82" t="s">
        <v>7902</v>
      </c>
    </row>
    <row r="15296" spans="1:3" ht="11.5" hidden="1" x14ac:dyDescent="0.25">
      <c r="A15296" s="85">
        <v>25398641</v>
      </c>
      <c r="B15296" s="84" t="s">
        <v>19910</v>
      </c>
    </row>
    <row r="15297" spans="1:2" ht="11.5" hidden="1" x14ac:dyDescent="0.25">
      <c r="A15297" s="85">
        <v>25469710</v>
      </c>
      <c r="B15297" s="84" t="s">
        <v>19911</v>
      </c>
    </row>
    <row r="15298" spans="1:2" ht="11.5" hidden="1" x14ac:dyDescent="0.25">
      <c r="A15298" s="85">
        <v>25469672</v>
      </c>
      <c r="B15298" s="84" t="s">
        <v>19912</v>
      </c>
    </row>
    <row r="15299" spans="1:2" ht="11.5" hidden="1" x14ac:dyDescent="0.25">
      <c r="A15299" s="85">
        <v>25469674</v>
      </c>
      <c r="B15299" s="84" t="s">
        <v>19913</v>
      </c>
    </row>
    <row r="15300" spans="1:2" ht="11.5" hidden="1" x14ac:dyDescent="0.25">
      <c r="A15300" s="85">
        <v>25400759</v>
      </c>
      <c r="B15300" s="84" t="s">
        <v>19914</v>
      </c>
    </row>
    <row r="15301" spans="1:2" ht="11.5" hidden="1" x14ac:dyDescent="0.25">
      <c r="A15301" s="85">
        <v>25400273</v>
      </c>
      <c r="B15301" s="84" t="s">
        <v>19915</v>
      </c>
    </row>
    <row r="15302" spans="1:2" ht="11.5" hidden="1" x14ac:dyDescent="0.25">
      <c r="A15302" s="85">
        <v>25469621</v>
      </c>
      <c r="B15302" s="84" t="s">
        <v>19916</v>
      </c>
    </row>
    <row r="15303" spans="1:2" ht="11.5" hidden="1" x14ac:dyDescent="0.25">
      <c r="A15303" s="85">
        <v>25400762</v>
      </c>
      <c r="B15303" s="84" t="s">
        <v>19917</v>
      </c>
    </row>
    <row r="15304" spans="1:2" ht="11.5" hidden="1" x14ac:dyDescent="0.25">
      <c r="A15304" s="85">
        <v>25400760</v>
      </c>
      <c r="B15304" s="84" t="s">
        <v>19918</v>
      </c>
    </row>
    <row r="15305" spans="1:2" ht="11.5" hidden="1" x14ac:dyDescent="0.25">
      <c r="A15305" s="85">
        <v>25400809</v>
      </c>
      <c r="B15305" s="84" t="s">
        <v>19919</v>
      </c>
    </row>
    <row r="15306" spans="1:2" ht="11.5" hidden="1" x14ac:dyDescent="0.25">
      <c r="A15306" s="85">
        <v>25399930</v>
      </c>
      <c r="B15306" s="84" t="s">
        <v>19920</v>
      </c>
    </row>
    <row r="15307" spans="1:2" ht="11.5" hidden="1" x14ac:dyDescent="0.25">
      <c r="A15307" s="85">
        <v>25482384</v>
      </c>
      <c r="B15307" s="84" t="s">
        <v>19921</v>
      </c>
    </row>
    <row r="15308" spans="1:2" ht="11.5" hidden="1" x14ac:dyDescent="0.25">
      <c r="A15308" s="85">
        <v>27187528</v>
      </c>
      <c r="B15308" s="84" t="s">
        <v>19922</v>
      </c>
    </row>
    <row r="15309" spans="1:2" ht="11.5" hidden="1" x14ac:dyDescent="0.25">
      <c r="A15309" s="85">
        <v>25398601</v>
      </c>
      <c r="B15309" s="84" t="s">
        <v>19923</v>
      </c>
    </row>
    <row r="15310" spans="1:2" ht="11.5" hidden="1" x14ac:dyDescent="0.25">
      <c r="A15310" s="85">
        <v>27193330</v>
      </c>
      <c r="B15310" s="84" t="s">
        <v>19924</v>
      </c>
    </row>
    <row r="15311" spans="1:2" ht="11.5" hidden="1" x14ac:dyDescent="0.25">
      <c r="A15311" s="85">
        <v>8037515</v>
      </c>
      <c r="B15311" s="84" t="s">
        <v>19925</v>
      </c>
    </row>
    <row r="15312" spans="1:2" ht="11.5" hidden="1" x14ac:dyDescent="0.25">
      <c r="A15312" s="85">
        <v>25053396</v>
      </c>
      <c r="B15312" s="84" t="s">
        <v>19926</v>
      </c>
    </row>
    <row r="15313" spans="1:3" ht="11.5" x14ac:dyDescent="0.25">
      <c r="A15313" s="85">
        <v>27122647</v>
      </c>
      <c r="B15313" s="84" t="s">
        <v>7917</v>
      </c>
      <c r="C15313" s="82" t="s">
        <v>7902</v>
      </c>
    </row>
    <row r="15314" spans="1:3" ht="11.5" x14ac:dyDescent="0.25">
      <c r="A15314" s="85">
        <v>25414852</v>
      </c>
      <c r="B15314" s="84" t="s">
        <v>7918</v>
      </c>
      <c r="C15314" s="82" t="s">
        <v>7902</v>
      </c>
    </row>
    <row r="15315" spans="1:3" ht="11.5" x14ac:dyDescent="0.25">
      <c r="A15315" s="85">
        <v>25414476</v>
      </c>
      <c r="B15315" s="84" t="s">
        <v>7919</v>
      </c>
      <c r="C15315" s="82" t="s">
        <v>7902</v>
      </c>
    </row>
    <row r="15316" spans="1:3" ht="11.5" x14ac:dyDescent="0.25">
      <c r="A15316" s="85">
        <v>25583097</v>
      </c>
      <c r="B15316" s="84" t="s">
        <v>7920</v>
      </c>
      <c r="C15316" s="82" t="s">
        <v>7902</v>
      </c>
    </row>
    <row r="15317" spans="1:3" ht="11.5" x14ac:dyDescent="0.25">
      <c r="A15317" s="85">
        <v>25577164</v>
      </c>
      <c r="B15317" s="84" t="s">
        <v>7921</v>
      </c>
      <c r="C15317" s="82" t="s">
        <v>7922</v>
      </c>
    </row>
    <row r="15318" spans="1:3" ht="11.5" x14ac:dyDescent="0.25">
      <c r="A15318" s="85">
        <v>25577163</v>
      </c>
      <c r="B15318" s="84" t="s">
        <v>7923</v>
      </c>
      <c r="C15318" s="82" t="s">
        <v>7922</v>
      </c>
    </row>
    <row r="15319" spans="1:3" ht="11.5" x14ac:dyDescent="0.25">
      <c r="A15319" s="85">
        <v>25461849</v>
      </c>
      <c r="B15319" s="84" t="s">
        <v>7924</v>
      </c>
      <c r="C15319" s="82" t="s">
        <v>7922</v>
      </c>
    </row>
    <row r="15320" spans="1:3" ht="11.5" hidden="1" x14ac:dyDescent="0.25">
      <c r="A15320" s="85">
        <v>27006821</v>
      </c>
      <c r="B15320" s="84" t="s">
        <v>19927</v>
      </c>
    </row>
    <row r="15321" spans="1:3" ht="11.5" hidden="1" x14ac:dyDescent="0.25">
      <c r="A15321" s="85">
        <v>25077838</v>
      </c>
      <c r="B15321" s="84" t="s">
        <v>19928</v>
      </c>
    </row>
    <row r="15322" spans="1:3" ht="11.5" x14ac:dyDescent="0.25">
      <c r="A15322" s="85">
        <v>25461857</v>
      </c>
      <c r="B15322" s="84" t="s">
        <v>7925</v>
      </c>
      <c r="C15322" s="82" t="s">
        <v>7922</v>
      </c>
    </row>
    <row r="15323" spans="1:3" ht="11.5" hidden="1" x14ac:dyDescent="0.25">
      <c r="A15323" s="85">
        <v>27010497</v>
      </c>
      <c r="B15323" s="84" t="s">
        <v>19929</v>
      </c>
    </row>
    <row r="15324" spans="1:3" ht="11.5" x14ac:dyDescent="0.25">
      <c r="A15324" s="85">
        <v>25576222</v>
      </c>
      <c r="B15324" s="84" t="s">
        <v>7926</v>
      </c>
      <c r="C15324" s="82" t="s">
        <v>7927</v>
      </c>
    </row>
    <row r="15325" spans="1:3" ht="11.5" hidden="1" x14ac:dyDescent="0.25">
      <c r="A15325" s="85">
        <v>27139448</v>
      </c>
      <c r="B15325" s="84" t="s">
        <v>19930</v>
      </c>
    </row>
    <row r="15326" spans="1:3" ht="11.5" hidden="1" x14ac:dyDescent="0.25">
      <c r="A15326" s="85">
        <v>27139492</v>
      </c>
      <c r="B15326" s="84" t="s">
        <v>19931</v>
      </c>
    </row>
    <row r="15327" spans="1:3" ht="11.5" hidden="1" x14ac:dyDescent="0.25">
      <c r="A15327" s="85">
        <v>27139481</v>
      </c>
      <c r="B15327" s="84" t="s">
        <v>19932</v>
      </c>
    </row>
    <row r="15328" spans="1:3" ht="11.5" hidden="1" x14ac:dyDescent="0.25">
      <c r="A15328" s="85">
        <v>27188910</v>
      </c>
      <c r="B15328" s="84" t="s">
        <v>19933</v>
      </c>
    </row>
    <row r="15329" spans="1:3" ht="11.5" hidden="1" x14ac:dyDescent="0.25">
      <c r="A15329" s="85">
        <v>27193587</v>
      </c>
      <c r="B15329" s="84" t="s">
        <v>19934</v>
      </c>
    </row>
    <row r="15330" spans="1:3" ht="11.5" hidden="1" x14ac:dyDescent="0.25">
      <c r="A15330" s="85">
        <v>27193585</v>
      </c>
      <c r="B15330" s="84" t="s">
        <v>19935</v>
      </c>
    </row>
    <row r="15331" spans="1:3" ht="11.5" hidden="1" x14ac:dyDescent="0.25">
      <c r="A15331" s="85">
        <v>27193584</v>
      </c>
      <c r="B15331" s="84" t="s">
        <v>19936</v>
      </c>
    </row>
    <row r="15332" spans="1:3" ht="11.5" hidden="1" x14ac:dyDescent="0.25">
      <c r="A15332" s="85">
        <v>27193586</v>
      </c>
      <c r="B15332" s="84" t="s">
        <v>19937</v>
      </c>
    </row>
    <row r="15333" spans="1:3" ht="11.5" hidden="1" x14ac:dyDescent="0.25">
      <c r="A15333" s="85">
        <v>27193588</v>
      </c>
      <c r="B15333" s="84" t="s">
        <v>19938</v>
      </c>
    </row>
    <row r="15334" spans="1:3" ht="11.5" hidden="1" x14ac:dyDescent="0.25">
      <c r="A15334" s="85">
        <v>27187308</v>
      </c>
      <c r="B15334" s="84" t="s">
        <v>19939</v>
      </c>
    </row>
    <row r="15335" spans="1:3" ht="11.5" hidden="1" x14ac:dyDescent="0.25">
      <c r="A15335" s="85">
        <v>27187406</v>
      </c>
      <c r="B15335" s="84" t="s">
        <v>19940</v>
      </c>
    </row>
    <row r="15336" spans="1:3" ht="11.5" hidden="1" x14ac:dyDescent="0.25">
      <c r="A15336" s="85">
        <v>27187427</v>
      </c>
      <c r="B15336" s="84" t="s">
        <v>19941</v>
      </c>
    </row>
    <row r="15337" spans="1:3" ht="11.5" hidden="1" x14ac:dyDescent="0.25">
      <c r="A15337" s="85">
        <v>27187447</v>
      </c>
      <c r="B15337" s="84" t="s">
        <v>19942</v>
      </c>
    </row>
    <row r="15338" spans="1:3" ht="11.5" hidden="1" x14ac:dyDescent="0.25">
      <c r="A15338" s="85">
        <v>27187472</v>
      </c>
      <c r="B15338" s="84" t="s">
        <v>19943</v>
      </c>
    </row>
    <row r="15339" spans="1:3" ht="11.5" hidden="1" x14ac:dyDescent="0.25">
      <c r="A15339" s="85">
        <v>27145823</v>
      </c>
      <c r="B15339" s="84" t="s">
        <v>19944</v>
      </c>
    </row>
    <row r="15340" spans="1:3" ht="11.5" x14ac:dyDescent="0.25">
      <c r="A15340" s="85">
        <v>25575779</v>
      </c>
      <c r="B15340" s="84" t="s">
        <v>7928</v>
      </c>
      <c r="C15340" s="82" t="s">
        <v>7929</v>
      </c>
    </row>
    <row r="15341" spans="1:3" ht="11.5" hidden="1" x14ac:dyDescent="0.25">
      <c r="A15341" s="85">
        <v>27188969</v>
      </c>
      <c r="B15341" s="84" t="s">
        <v>19945</v>
      </c>
    </row>
    <row r="15342" spans="1:3" ht="11.5" hidden="1" x14ac:dyDescent="0.25">
      <c r="A15342" s="85">
        <v>27188610</v>
      </c>
      <c r="B15342" s="84" t="s">
        <v>19946</v>
      </c>
    </row>
    <row r="15343" spans="1:3" ht="11.5" x14ac:dyDescent="0.25">
      <c r="A15343" s="85">
        <v>25045415</v>
      </c>
      <c r="B15343" s="84" t="s">
        <v>7930</v>
      </c>
      <c r="C15343" s="82" t="s">
        <v>7931</v>
      </c>
    </row>
    <row r="15344" spans="1:3" ht="11.5" x14ac:dyDescent="0.25">
      <c r="A15344" s="85">
        <v>25400127</v>
      </c>
      <c r="B15344" s="84" t="s">
        <v>7932</v>
      </c>
      <c r="C15344" s="82" t="s">
        <v>7933</v>
      </c>
    </row>
    <row r="15345" spans="1:3" ht="11.5" x14ac:dyDescent="0.25">
      <c r="A15345" s="85">
        <v>25474985</v>
      </c>
      <c r="B15345" s="84" t="s">
        <v>7934</v>
      </c>
      <c r="C15345" s="82" t="s">
        <v>7933</v>
      </c>
    </row>
    <row r="15346" spans="1:3" ht="11.5" x14ac:dyDescent="0.25">
      <c r="A15346" s="85">
        <v>25472514</v>
      </c>
      <c r="B15346" s="84" t="s">
        <v>7935</v>
      </c>
      <c r="C15346" s="82" t="s">
        <v>7936</v>
      </c>
    </row>
    <row r="15347" spans="1:3" ht="11.5" x14ac:dyDescent="0.25">
      <c r="A15347" s="85">
        <v>25473512</v>
      </c>
      <c r="B15347" s="84" t="s">
        <v>7937</v>
      </c>
      <c r="C15347" s="82" t="s">
        <v>7938</v>
      </c>
    </row>
    <row r="15348" spans="1:3" ht="11.5" hidden="1" x14ac:dyDescent="0.25">
      <c r="A15348" s="85">
        <v>27164856</v>
      </c>
      <c r="B15348" s="84" t="s">
        <v>19947</v>
      </c>
    </row>
    <row r="15349" spans="1:3" ht="11.5" hidden="1" x14ac:dyDescent="0.25">
      <c r="A15349" s="85">
        <v>27151542</v>
      </c>
      <c r="B15349" s="84" t="s">
        <v>19948</v>
      </c>
    </row>
    <row r="15350" spans="1:3" ht="11.5" hidden="1" x14ac:dyDescent="0.25">
      <c r="A15350" s="85">
        <v>25582445</v>
      </c>
      <c r="B15350" s="84" t="s">
        <v>19949</v>
      </c>
    </row>
    <row r="15351" spans="1:3" ht="11.5" hidden="1" x14ac:dyDescent="0.25">
      <c r="A15351" s="85">
        <v>25580022</v>
      </c>
      <c r="B15351" s="84" t="s">
        <v>19950</v>
      </c>
    </row>
    <row r="15352" spans="1:3" ht="11.5" x14ac:dyDescent="0.25">
      <c r="A15352" s="85">
        <v>25472947</v>
      </c>
      <c r="B15352" s="84" t="s">
        <v>7939</v>
      </c>
      <c r="C15352" s="82" t="s">
        <v>7940</v>
      </c>
    </row>
    <row r="15353" spans="1:3" ht="11.5" hidden="1" x14ac:dyDescent="0.25">
      <c r="A15353" s="85">
        <v>25437923</v>
      </c>
      <c r="B15353" s="84" t="s">
        <v>19951</v>
      </c>
    </row>
    <row r="15354" spans="1:3" ht="11.5" hidden="1" x14ac:dyDescent="0.25">
      <c r="A15354" s="85">
        <v>25446102</v>
      </c>
      <c r="B15354" s="84" t="s">
        <v>19952</v>
      </c>
    </row>
    <row r="15355" spans="1:3" ht="11.5" hidden="1" x14ac:dyDescent="0.25">
      <c r="A15355" s="85">
        <v>27193590</v>
      </c>
      <c r="B15355" s="84" t="s">
        <v>19953</v>
      </c>
    </row>
    <row r="15356" spans="1:3" ht="11.5" hidden="1" x14ac:dyDescent="0.25">
      <c r="A15356" s="85">
        <v>27193589</v>
      </c>
      <c r="B15356" s="84" t="s">
        <v>19954</v>
      </c>
    </row>
    <row r="15357" spans="1:3" ht="11.5" hidden="1" x14ac:dyDescent="0.25">
      <c r="A15357" s="85">
        <v>25053386</v>
      </c>
      <c r="B15357" s="84" t="s">
        <v>19955</v>
      </c>
    </row>
    <row r="15358" spans="1:3" ht="11.5" x14ac:dyDescent="0.25">
      <c r="A15358" s="85">
        <v>25472519</v>
      </c>
      <c r="B15358" s="84" t="s">
        <v>7941</v>
      </c>
      <c r="C15358" s="82" t="s">
        <v>7942</v>
      </c>
    </row>
    <row r="15359" spans="1:3" ht="11.5" hidden="1" x14ac:dyDescent="0.25">
      <c r="A15359" s="85">
        <v>27086316</v>
      </c>
      <c r="B15359" s="84" t="s">
        <v>19956</v>
      </c>
    </row>
    <row r="15360" spans="1:3" ht="11.5" hidden="1" x14ac:dyDescent="0.25">
      <c r="A15360" s="85">
        <v>25577277</v>
      </c>
      <c r="B15360" s="84" t="s">
        <v>19957</v>
      </c>
    </row>
    <row r="15361" spans="1:3" ht="11.5" hidden="1" x14ac:dyDescent="0.25">
      <c r="A15361" s="85">
        <v>27184056</v>
      </c>
      <c r="B15361" s="84" t="s">
        <v>19958</v>
      </c>
    </row>
    <row r="15362" spans="1:3" ht="11.5" hidden="1" x14ac:dyDescent="0.25">
      <c r="A15362" s="85">
        <v>27187838</v>
      </c>
      <c r="B15362" s="84" t="s">
        <v>19959</v>
      </c>
    </row>
    <row r="15363" spans="1:3" ht="11.5" x14ac:dyDescent="0.25">
      <c r="A15363" s="85">
        <v>25473333</v>
      </c>
      <c r="B15363" s="84" t="s">
        <v>7943</v>
      </c>
      <c r="C15363" s="82" t="s">
        <v>7944</v>
      </c>
    </row>
    <row r="15364" spans="1:3" ht="11.5" hidden="1" x14ac:dyDescent="0.25">
      <c r="A15364" s="85">
        <v>8035613</v>
      </c>
      <c r="B15364" s="84" t="s">
        <v>19960</v>
      </c>
    </row>
    <row r="15365" spans="1:3" ht="11.5" hidden="1" x14ac:dyDescent="0.25">
      <c r="A15365" s="85">
        <v>25575150</v>
      </c>
      <c r="B15365" s="84" t="s">
        <v>19961</v>
      </c>
    </row>
    <row r="15366" spans="1:3" ht="11.5" hidden="1" x14ac:dyDescent="0.25">
      <c r="A15366" s="85">
        <v>25398023</v>
      </c>
      <c r="B15366" s="84" t="s">
        <v>19962</v>
      </c>
    </row>
    <row r="15367" spans="1:3" ht="11.5" x14ac:dyDescent="0.25">
      <c r="A15367" s="85">
        <v>25477039</v>
      </c>
      <c r="B15367" s="84" t="s">
        <v>7945</v>
      </c>
      <c r="C15367" s="82" t="s">
        <v>7946</v>
      </c>
    </row>
    <row r="15368" spans="1:3" ht="11.5" x14ac:dyDescent="0.25">
      <c r="A15368" s="85">
        <v>25472517</v>
      </c>
      <c r="B15368" s="84" t="s">
        <v>7947</v>
      </c>
      <c r="C15368" s="82" t="s">
        <v>7948</v>
      </c>
    </row>
    <row r="15369" spans="1:3" ht="11.5" hidden="1" x14ac:dyDescent="0.25">
      <c r="A15369" s="85">
        <v>27123861</v>
      </c>
      <c r="B15369" s="84" t="s">
        <v>19963</v>
      </c>
    </row>
    <row r="15370" spans="1:3" ht="11.5" x14ac:dyDescent="0.25">
      <c r="A15370" s="85">
        <v>25574623</v>
      </c>
      <c r="B15370" s="84" t="s">
        <v>7949</v>
      </c>
      <c r="C15370" s="82" t="s">
        <v>7950</v>
      </c>
    </row>
    <row r="15371" spans="1:3" ht="11.5" x14ac:dyDescent="0.25">
      <c r="A15371" s="85">
        <v>25574433</v>
      </c>
      <c r="B15371" s="84" t="s">
        <v>7951</v>
      </c>
      <c r="C15371" s="82" t="s">
        <v>7952</v>
      </c>
    </row>
    <row r="15372" spans="1:3" ht="11.5" hidden="1" x14ac:dyDescent="0.25">
      <c r="A15372" s="85">
        <v>25437490</v>
      </c>
      <c r="B15372" s="84" t="s">
        <v>19964</v>
      </c>
    </row>
    <row r="15373" spans="1:3" ht="11.5" hidden="1" x14ac:dyDescent="0.25">
      <c r="A15373" s="85">
        <v>25120764</v>
      </c>
      <c r="B15373" s="84" t="s">
        <v>19965</v>
      </c>
    </row>
    <row r="15374" spans="1:3" ht="11.5" hidden="1" x14ac:dyDescent="0.25">
      <c r="A15374" s="85">
        <v>27198476</v>
      </c>
      <c r="B15374" s="84" t="s">
        <v>19966</v>
      </c>
    </row>
    <row r="15375" spans="1:3" ht="11.5" hidden="1" x14ac:dyDescent="0.25">
      <c r="A15375" s="85">
        <v>27198478</v>
      </c>
      <c r="B15375" s="84" t="s">
        <v>19967</v>
      </c>
    </row>
    <row r="15376" spans="1:3" ht="11.5" hidden="1" x14ac:dyDescent="0.25">
      <c r="A15376" s="85">
        <v>27198477</v>
      </c>
      <c r="B15376" s="84" t="s">
        <v>19968</v>
      </c>
    </row>
    <row r="15377" spans="1:3" ht="11.5" x14ac:dyDescent="0.25">
      <c r="A15377" s="85">
        <v>25472897</v>
      </c>
      <c r="B15377" s="84" t="s">
        <v>7953</v>
      </c>
      <c r="C15377" s="82" t="s">
        <v>7954</v>
      </c>
    </row>
    <row r="15378" spans="1:3" ht="11.5" hidden="1" x14ac:dyDescent="0.25">
      <c r="A15378" s="85">
        <v>25398728</v>
      </c>
      <c r="B15378" s="84" t="s">
        <v>19969</v>
      </c>
    </row>
    <row r="15379" spans="1:3" ht="11.5" hidden="1" x14ac:dyDescent="0.25">
      <c r="A15379" s="85">
        <v>25584040</v>
      </c>
      <c r="B15379" s="84" t="s">
        <v>19970</v>
      </c>
    </row>
    <row r="15380" spans="1:3" ht="11.5" x14ac:dyDescent="0.25">
      <c r="A15380" s="85">
        <v>25472447</v>
      </c>
      <c r="B15380" s="84" t="s">
        <v>7955</v>
      </c>
      <c r="C15380" s="82" t="s">
        <v>7956</v>
      </c>
    </row>
    <row r="15381" spans="1:3" ht="11.5" hidden="1" x14ac:dyDescent="0.25">
      <c r="A15381" s="85">
        <v>25574080</v>
      </c>
      <c r="B15381" s="84" t="s">
        <v>19971</v>
      </c>
    </row>
    <row r="15382" spans="1:3" ht="11.5" hidden="1" x14ac:dyDescent="0.25">
      <c r="A15382" s="85">
        <v>25574144</v>
      </c>
      <c r="B15382" s="84" t="s">
        <v>19972</v>
      </c>
    </row>
    <row r="15383" spans="1:3" ht="11.5" hidden="1" x14ac:dyDescent="0.25">
      <c r="A15383" s="85">
        <v>25579231</v>
      </c>
      <c r="B15383" s="84" t="s">
        <v>19973</v>
      </c>
    </row>
    <row r="15384" spans="1:3" ht="11.5" hidden="1" x14ac:dyDescent="0.25">
      <c r="A15384" s="85">
        <v>25469716</v>
      </c>
      <c r="B15384" s="84" t="s">
        <v>19974</v>
      </c>
    </row>
    <row r="15385" spans="1:3" ht="11.5" hidden="1" x14ac:dyDescent="0.25">
      <c r="A15385" s="85">
        <v>27194576</v>
      </c>
      <c r="B15385" s="84" t="s">
        <v>19975</v>
      </c>
    </row>
    <row r="15386" spans="1:3" ht="11.5" x14ac:dyDescent="0.25">
      <c r="A15386" s="85">
        <v>25574032</v>
      </c>
      <c r="B15386" s="84" t="s">
        <v>7957</v>
      </c>
      <c r="C15386" s="82" t="s">
        <v>7958</v>
      </c>
    </row>
    <row r="15387" spans="1:3" ht="11.5" hidden="1" x14ac:dyDescent="0.25">
      <c r="A15387" s="85">
        <v>27105274</v>
      </c>
      <c r="B15387" s="84" t="s">
        <v>19976</v>
      </c>
    </row>
    <row r="15388" spans="1:3" ht="11.5" hidden="1" x14ac:dyDescent="0.25">
      <c r="A15388" s="85">
        <v>25576674</v>
      </c>
      <c r="B15388" s="84" t="s">
        <v>19977</v>
      </c>
    </row>
    <row r="15389" spans="1:3" ht="11.5" hidden="1" x14ac:dyDescent="0.25">
      <c r="A15389" s="85">
        <v>25584559</v>
      </c>
      <c r="B15389" s="84" t="s">
        <v>19978</v>
      </c>
    </row>
    <row r="15390" spans="1:3" ht="11.5" x14ac:dyDescent="0.25">
      <c r="A15390" s="85">
        <v>25573898</v>
      </c>
      <c r="B15390" s="84" t="s">
        <v>7959</v>
      </c>
      <c r="C15390" s="82" t="s">
        <v>7960</v>
      </c>
    </row>
    <row r="15391" spans="1:3" ht="11.5" x14ac:dyDescent="0.25">
      <c r="A15391" s="85">
        <v>25472448</v>
      </c>
      <c r="B15391" s="84" t="s">
        <v>7961</v>
      </c>
      <c r="C15391" s="82" t="s">
        <v>7962</v>
      </c>
    </row>
    <row r="15392" spans="1:3" ht="11.5" hidden="1" x14ac:dyDescent="0.25">
      <c r="A15392" s="85">
        <v>25495505</v>
      </c>
      <c r="B15392" s="84" t="s">
        <v>19979</v>
      </c>
    </row>
    <row r="15393" spans="1:3" ht="11.5" hidden="1" x14ac:dyDescent="0.25">
      <c r="A15393" s="85">
        <v>25400894</v>
      </c>
      <c r="B15393" s="84" t="s">
        <v>19980</v>
      </c>
    </row>
    <row r="15394" spans="1:3" ht="11.5" hidden="1" x14ac:dyDescent="0.25">
      <c r="A15394" s="85">
        <v>25575753</v>
      </c>
      <c r="B15394" s="84" t="s">
        <v>19981</v>
      </c>
    </row>
    <row r="15395" spans="1:3" ht="11.5" hidden="1" x14ac:dyDescent="0.25">
      <c r="A15395" s="85">
        <v>25401221</v>
      </c>
      <c r="B15395" s="84" t="s">
        <v>19982</v>
      </c>
    </row>
    <row r="15396" spans="1:3" ht="11.5" hidden="1" x14ac:dyDescent="0.25">
      <c r="A15396" s="85">
        <v>27184166</v>
      </c>
      <c r="B15396" s="84" t="s">
        <v>19983</v>
      </c>
    </row>
    <row r="15397" spans="1:3" ht="11.5" hidden="1" x14ac:dyDescent="0.25">
      <c r="A15397" s="85">
        <v>27184183</v>
      </c>
      <c r="B15397" s="84" t="s">
        <v>19984</v>
      </c>
    </row>
    <row r="15398" spans="1:3" ht="11.5" x14ac:dyDescent="0.25">
      <c r="A15398" s="85">
        <v>25470809</v>
      </c>
      <c r="B15398" s="84" t="s">
        <v>7963</v>
      </c>
      <c r="C15398" s="82" t="s">
        <v>7964</v>
      </c>
    </row>
    <row r="15399" spans="1:3" ht="11.5" hidden="1" x14ac:dyDescent="0.25">
      <c r="A15399" s="85">
        <v>27177874</v>
      </c>
      <c r="B15399" s="84" t="s">
        <v>19985</v>
      </c>
    </row>
    <row r="15400" spans="1:3" ht="11.5" x14ac:dyDescent="0.25">
      <c r="A15400" s="85">
        <v>25469921</v>
      </c>
      <c r="B15400" s="84" t="s">
        <v>7965</v>
      </c>
      <c r="C15400" s="82" t="s">
        <v>7966</v>
      </c>
    </row>
    <row r="15401" spans="1:3" ht="11.5" hidden="1" x14ac:dyDescent="0.25">
      <c r="A15401" s="85">
        <v>27184247</v>
      </c>
      <c r="B15401" s="84" t="s">
        <v>19986</v>
      </c>
    </row>
    <row r="15402" spans="1:3" ht="11.5" x14ac:dyDescent="0.25">
      <c r="A15402" s="85">
        <v>25472418</v>
      </c>
      <c r="B15402" s="84" t="s">
        <v>7967</v>
      </c>
      <c r="C15402" s="82" t="s">
        <v>7968</v>
      </c>
    </row>
    <row r="15403" spans="1:3" ht="11.5" hidden="1" x14ac:dyDescent="0.25">
      <c r="A15403" s="85">
        <v>27169088</v>
      </c>
      <c r="B15403" s="84" t="s">
        <v>19987</v>
      </c>
    </row>
    <row r="15404" spans="1:3" ht="11.5" hidden="1" x14ac:dyDescent="0.25">
      <c r="A15404" s="85">
        <v>27189121</v>
      </c>
      <c r="B15404" s="84" t="s">
        <v>19988</v>
      </c>
    </row>
    <row r="15405" spans="1:3" ht="11.5" hidden="1" x14ac:dyDescent="0.25">
      <c r="A15405" s="85">
        <v>27187761</v>
      </c>
      <c r="B15405" s="84" t="s">
        <v>19989</v>
      </c>
    </row>
    <row r="15406" spans="1:3" ht="11.5" hidden="1" x14ac:dyDescent="0.25">
      <c r="A15406" s="85">
        <v>27187959</v>
      </c>
      <c r="B15406" s="84" t="s">
        <v>19990</v>
      </c>
    </row>
    <row r="15407" spans="1:3" ht="11.5" x14ac:dyDescent="0.25">
      <c r="A15407" s="85">
        <v>25469407</v>
      </c>
      <c r="B15407" s="84" t="s">
        <v>7969</v>
      </c>
      <c r="C15407" s="82" t="s">
        <v>7970</v>
      </c>
    </row>
    <row r="15408" spans="1:3" ht="11.5" x14ac:dyDescent="0.25">
      <c r="A15408" s="85">
        <v>25412544</v>
      </c>
      <c r="B15408" s="84" t="s">
        <v>7971</v>
      </c>
      <c r="C15408" s="82" t="s">
        <v>7972</v>
      </c>
    </row>
    <row r="15409" spans="1:3" ht="11.5" hidden="1" x14ac:dyDescent="0.25">
      <c r="A15409" s="85">
        <v>27193598</v>
      </c>
      <c r="B15409" s="84" t="s">
        <v>19991</v>
      </c>
    </row>
    <row r="15410" spans="1:3" ht="11.5" hidden="1" x14ac:dyDescent="0.25">
      <c r="A15410" s="85">
        <v>27187233</v>
      </c>
      <c r="B15410" s="84" t="s">
        <v>19992</v>
      </c>
    </row>
    <row r="15411" spans="1:3" ht="11.5" hidden="1" x14ac:dyDescent="0.25">
      <c r="A15411" s="85">
        <v>27187303</v>
      </c>
      <c r="B15411" s="84" t="s">
        <v>19993</v>
      </c>
    </row>
    <row r="15412" spans="1:3" ht="11.5" hidden="1" x14ac:dyDescent="0.25">
      <c r="A15412" s="85">
        <v>27187332</v>
      </c>
      <c r="B15412" s="84" t="s">
        <v>19994</v>
      </c>
    </row>
    <row r="15413" spans="1:3" ht="11.5" x14ac:dyDescent="0.25">
      <c r="A15413" s="85">
        <v>25472511</v>
      </c>
      <c r="B15413" s="84" t="s">
        <v>7973</v>
      </c>
      <c r="C15413" s="82" t="s">
        <v>7974</v>
      </c>
    </row>
    <row r="15414" spans="1:3" ht="11.5" hidden="1" x14ac:dyDescent="0.25">
      <c r="A15414" s="85">
        <v>27193592</v>
      </c>
      <c r="B15414" s="84" t="s">
        <v>19995</v>
      </c>
    </row>
    <row r="15415" spans="1:3" ht="11.5" hidden="1" x14ac:dyDescent="0.25">
      <c r="A15415" s="85">
        <v>27193591</v>
      </c>
      <c r="B15415" s="84" t="s">
        <v>19996</v>
      </c>
    </row>
    <row r="15416" spans="1:3" ht="11.5" hidden="1" x14ac:dyDescent="0.25">
      <c r="A15416" s="85">
        <v>27187721</v>
      </c>
      <c r="B15416" s="84" t="s">
        <v>19997</v>
      </c>
    </row>
    <row r="15417" spans="1:3" ht="11.5" hidden="1" x14ac:dyDescent="0.25">
      <c r="A15417" s="85">
        <v>27187722</v>
      </c>
      <c r="B15417" s="84" t="s">
        <v>19998</v>
      </c>
    </row>
    <row r="15418" spans="1:3" ht="11.5" hidden="1" x14ac:dyDescent="0.25">
      <c r="A15418" s="85">
        <v>27187726</v>
      </c>
      <c r="B15418" s="84" t="s">
        <v>19999</v>
      </c>
    </row>
    <row r="15419" spans="1:3" ht="11.5" hidden="1" x14ac:dyDescent="0.25">
      <c r="A15419" s="85">
        <v>27187728</v>
      </c>
      <c r="B15419" s="84" t="s">
        <v>20000</v>
      </c>
    </row>
    <row r="15420" spans="1:3" ht="11.5" hidden="1" x14ac:dyDescent="0.25">
      <c r="A15420" s="85">
        <v>27184123</v>
      </c>
      <c r="B15420" s="84" t="s">
        <v>20001</v>
      </c>
    </row>
    <row r="15421" spans="1:3" ht="11.5" hidden="1" x14ac:dyDescent="0.25">
      <c r="A15421" s="85">
        <v>27184121</v>
      </c>
      <c r="B15421" s="84" t="s">
        <v>20002</v>
      </c>
    </row>
    <row r="15422" spans="1:3" ht="11.5" hidden="1" x14ac:dyDescent="0.25">
      <c r="A15422" s="85">
        <v>27187750</v>
      </c>
      <c r="B15422" s="84" t="s">
        <v>20003</v>
      </c>
    </row>
    <row r="15423" spans="1:3" ht="11.5" hidden="1" x14ac:dyDescent="0.25">
      <c r="A15423" s="85">
        <v>27187751</v>
      </c>
      <c r="B15423" s="84" t="s">
        <v>20004</v>
      </c>
    </row>
    <row r="15424" spans="1:3" ht="11.5" hidden="1" x14ac:dyDescent="0.25">
      <c r="A15424" s="85">
        <v>27187769</v>
      </c>
      <c r="B15424" s="84" t="s">
        <v>20005</v>
      </c>
    </row>
    <row r="15425" spans="1:2" ht="11.5" hidden="1" x14ac:dyDescent="0.25">
      <c r="A15425" s="85">
        <v>27187773</v>
      </c>
      <c r="B15425" s="84" t="s">
        <v>20006</v>
      </c>
    </row>
    <row r="15426" spans="1:2" ht="11.5" hidden="1" x14ac:dyDescent="0.25">
      <c r="A15426" s="85">
        <v>27187784</v>
      </c>
      <c r="B15426" s="84" t="s">
        <v>20007</v>
      </c>
    </row>
    <row r="15427" spans="1:2" ht="11.5" hidden="1" x14ac:dyDescent="0.25">
      <c r="A15427" s="85">
        <v>27187795</v>
      </c>
      <c r="B15427" s="84" t="s">
        <v>20008</v>
      </c>
    </row>
    <row r="15428" spans="1:2" ht="11.5" hidden="1" x14ac:dyDescent="0.25">
      <c r="A15428" s="85">
        <v>27187798</v>
      </c>
      <c r="B15428" s="84" t="s">
        <v>20009</v>
      </c>
    </row>
    <row r="15429" spans="1:2" ht="11.5" hidden="1" x14ac:dyDescent="0.25">
      <c r="A15429" s="85">
        <v>27187799</v>
      </c>
      <c r="B15429" s="84" t="s">
        <v>20010</v>
      </c>
    </row>
    <row r="15430" spans="1:2" ht="11.5" hidden="1" x14ac:dyDescent="0.25">
      <c r="A15430" s="85">
        <v>27187818</v>
      </c>
      <c r="B15430" s="84" t="s">
        <v>20011</v>
      </c>
    </row>
    <row r="15431" spans="1:2" ht="11.5" hidden="1" x14ac:dyDescent="0.25">
      <c r="A15431" s="85">
        <v>27187819</v>
      </c>
      <c r="B15431" s="84" t="s">
        <v>20012</v>
      </c>
    </row>
    <row r="15432" spans="1:2" ht="11.5" hidden="1" x14ac:dyDescent="0.25">
      <c r="A15432" s="85">
        <v>27187825</v>
      </c>
      <c r="B15432" s="84" t="s">
        <v>20013</v>
      </c>
    </row>
    <row r="15433" spans="1:2" ht="11.5" hidden="1" x14ac:dyDescent="0.25">
      <c r="A15433" s="85">
        <v>27187837</v>
      </c>
      <c r="B15433" s="84" t="s">
        <v>20014</v>
      </c>
    </row>
    <row r="15434" spans="1:2" ht="11.5" hidden="1" x14ac:dyDescent="0.25">
      <c r="A15434" s="85">
        <v>27187844</v>
      </c>
      <c r="B15434" s="84" t="s">
        <v>20015</v>
      </c>
    </row>
    <row r="15435" spans="1:2" ht="11.5" hidden="1" x14ac:dyDescent="0.25">
      <c r="A15435" s="85">
        <v>27187845</v>
      </c>
      <c r="B15435" s="84" t="s">
        <v>20016</v>
      </c>
    </row>
    <row r="15436" spans="1:2" ht="11.5" hidden="1" x14ac:dyDescent="0.25">
      <c r="A15436" s="85">
        <v>27148488</v>
      </c>
      <c r="B15436" s="84" t="s">
        <v>20017</v>
      </c>
    </row>
    <row r="15437" spans="1:2" ht="11.5" hidden="1" x14ac:dyDescent="0.25">
      <c r="A15437" s="85">
        <v>27187861</v>
      </c>
      <c r="B15437" s="84" t="s">
        <v>20018</v>
      </c>
    </row>
    <row r="15438" spans="1:2" ht="11.5" hidden="1" x14ac:dyDescent="0.25">
      <c r="A15438" s="85">
        <v>27187869</v>
      </c>
      <c r="B15438" s="84" t="s">
        <v>20019</v>
      </c>
    </row>
    <row r="15439" spans="1:2" ht="11.5" hidden="1" x14ac:dyDescent="0.25">
      <c r="A15439" s="85">
        <v>27187877</v>
      </c>
      <c r="B15439" s="84" t="s">
        <v>20020</v>
      </c>
    </row>
    <row r="15440" spans="1:2" ht="11.5" hidden="1" x14ac:dyDescent="0.25">
      <c r="A15440" s="85">
        <v>27187879</v>
      </c>
      <c r="B15440" s="84" t="s">
        <v>20021</v>
      </c>
    </row>
    <row r="15441" spans="1:3" ht="11.5" hidden="1" x14ac:dyDescent="0.25">
      <c r="A15441" s="85">
        <v>27187882</v>
      </c>
      <c r="B15441" s="84" t="s">
        <v>20022</v>
      </c>
    </row>
    <row r="15442" spans="1:3" ht="11.5" hidden="1" x14ac:dyDescent="0.25">
      <c r="A15442" s="85">
        <v>27187889</v>
      </c>
      <c r="B15442" s="84" t="s">
        <v>20023</v>
      </c>
    </row>
    <row r="15443" spans="1:3" ht="11.5" hidden="1" x14ac:dyDescent="0.25">
      <c r="A15443" s="85">
        <v>27187905</v>
      </c>
      <c r="B15443" s="84" t="s">
        <v>20024</v>
      </c>
    </row>
    <row r="15444" spans="1:3" ht="11.5" hidden="1" x14ac:dyDescent="0.25">
      <c r="A15444" s="85">
        <v>27187960</v>
      </c>
      <c r="B15444" s="84" t="s">
        <v>20025</v>
      </c>
    </row>
    <row r="15445" spans="1:3" ht="11.5" hidden="1" x14ac:dyDescent="0.25">
      <c r="A15445" s="85">
        <v>25572432</v>
      </c>
      <c r="B15445" s="84" t="s">
        <v>20026</v>
      </c>
    </row>
    <row r="15446" spans="1:3" ht="11.5" hidden="1" x14ac:dyDescent="0.25">
      <c r="A15446" s="85">
        <v>27189997</v>
      </c>
      <c r="B15446" s="84" t="s">
        <v>20027</v>
      </c>
    </row>
    <row r="15447" spans="1:3" ht="11.5" hidden="1" x14ac:dyDescent="0.25">
      <c r="A15447" s="85">
        <v>27188920</v>
      </c>
      <c r="B15447" s="84" t="s">
        <v>20028</v>
      </c>
    </row>
    <row r="15448" spans="1:3" ht="11.5" x14ac:dyDescent="0.25">
      <c r="A15448" s="85">
        <v>25586986</v>
      </c>
      <c r="B15448" s="84" t="s">
        <v>7975</v>
      </c>
      <c r="C15448" s="82" t="s">
        <v>7976</v>
      </c>
    </row>
    <row r="15449" spans="1:3" ht="11.5" x14ac:dyDescent="0.25">
      <c r="A15449" s="85">
        <v>25575840</v>
      </c>
      <c r="B15449" s="84" t="s">
        <v>7977</v>
      </c>
      <c r="C15449" s="82" t="s">
        <v>7976</v>
      </c>
    </row>
    <row r="15450" spans="1:3" ht="11.5" hidden="1" x14ac:dyDescent="0.25">
      <c r="A15450" s="85">
        <v>25457201</v>
      </c>
      <c r="B15450" s="84" t="s">
        <v>20029</v>
      </c>
    </row>
    <row r="15451" spans="1:3" ht="11.5" hidden="1" x14ac:dyDescent="0.25">
      <c r="A15451" s="85">
        <v>27187401</v>
      </c>
      <c r="B15451" s="84" t="s">
        <v>20030</v>
      </c>
    </row>
    <row r="15452" spans="1:3" ht="11.5" hidden="1" x14ac:dyDescent="0.25">
      <c r="A15452" s="85">
        <v>27187402</v>
      </c>
      <c r="B15452" s="84" t="s">
        <v>20031</v>
      </c>
    </row>
    <row r="15453" spans="1:3" ht="11.5" hidden="1" x14ac:dyDescent="0.25">
      <c r="A15453" s="85">
        <v>25129401</v>
      </c>
      <c r="B15453" s="84" t="s">
        <v>20032</v>
      </c>
    </row>
    <row r="15454" spans="1:3" ht="11.5" x14ac:dyDescent="0.25">
      <c r="A15454" s="85">
        <v>25469543</v>
      </c>
      <c r="B15454" s="84" t="s">
        <v>7978</v>
      </c>
      <c r="C15454" s="82" t="s">
        <v>7976</v>
      </c>
    </row>
    <row r="15455" spans="1:3" ht="11.5" x14ac:dyDescent="0.25">
      <c r="A15455" s="85">
        <v>25576346</v>
      </c>
      <c r="B15455" s="84" t="s">
        <v>7980</v>
      </c>
      <c r="C15455" s="82" t="s">
        <v>7979</v>
      </c>
    </row>
    <row r="15456" spans="1:3" ht="11.5" x14ac:dyDescent="0.25">
      <c r="A15456" s="85">
        <v>25460243</v>
      </c>
      <c r="B15456" s="84" t="s">
        <v>26081</v>
      </c>
      <c r="C15456" s="82" t="s">
        <v>7979</v>
      </c>
    </row>
    <row r="15457" spans="1:3" ht="11.5" x14ac:dyDescent="0.25">
      <c r="A15457" s="85">
        <v>25468566</v>
      </c>
      <c r="B15457" s="84" t="s">
        <v>7981</v>
      </c>
      <c r="C15457" s="82" t="s">
        <v>7982</v>
      </c>
    </row>
    <row r="15458" spans="1:3" ht="11.5" x14ac:dyDescent="0.25">
      <c r="A15458" s="85">
        <v>25468564</v>
      </c>
      <c r="B15458" s="84" t="s">
        <v>7983</v>
      </c>
      <c r="C15458" s="82" t="s">
        <v>7982</v>
      </c>
    </row>
    <row r="15459" spans="1:3" ht="11.5" x14ac:dyDescent="0.25">
      <c r="A15459" s="85">
        <v>25468845</v>
      </c>
      <c r="B15459" s="84" t="s">
        <v>7984</v>
      </c>
      <c r="C15459" s="82" t="s">
        <v>7985</v>
      </c>
    </row>
    <row r="15460" spans="1:3" ht="11.5" x14ac:dyDescent="0.25">
      <c r="A15460" s="85">
        <v>25459409</v>
      </c>
      <c r="B15460" s="84" t="s">
        <v>7986</v>
      </c>
      <c r="C15460" s="82" t="s">
        <v>7987</v>
      </c>
    </row>
    <row r="15461" spans="1:3" ht="11.5" x14ac:dyDescent="0.25">
      <c r="A15461" s="85">
        <v>25575775</v>
      </c>
      <c r="B15461" s="84" t="s">
        <v>7988</v>
      </c>
      <c r="C15461" s="82" t="s">
        <v>7987</v>
      </c>
    </row>
    <row r="15462" spans="1:3" ht="11.5" x14ac:dyDescent="0.25">
      <c r="A15462" s="85">
        <v>25469673</v>
      </c>
      <c r="B15462" s="84" t="s">
        <v>7989</v>
      </c>
      <c r="C15462" s="82" t="s">
        <v>7987</v>
      </c>
    </row>
    <row r="15463" spans="1:3" ht="11.5" x14ac:dyDescent="0.25">
      <c r="A15463" s="85">
        <v>25455870</v>
      </c>
      <c r="B15463" s="84" t="s">
        <v>7990</v>
      </c>
      <c r="C15463" s="82" t="s">
        <v>7991</v>
      </c>
    </row>
    <row r="15464" spans="1:3" ht="11.5" x14ac:dyDescent="0.25">
      <c r="A15464" s="85">
        <v>25581281</v>
      </c>
      <c r="B15464" s="84" t="s">
        <v>7992</v>
      </c>
      <c r="C15464" s="82" t="s">
        <v>7993</v>
      </c>
    </row>
    <row r="15465" spans="1:3" ht="11.5" x14ac:dyDescent="0.25">
      <c r="A15465" s="85">
        <v>25473489</v>
      </c>
      <c r="B15465" s="84" t="s">
        <v>7994</v>
      </c>
      <c r="C15465" s="82" t="s">
        <v>7995</v>
      </c>
    </row>
    <row r="15466" spans="1:3" ht="11.5" x14ac:dyDescent="0.25">
      <c r="A15466" s="85">
        <v>25063666</v>
      </c>
      <c r="B15466" s="84" t="s">
        <v>7996</v>
      </c>
      <c r="C15466" s="82" t="s">
        <v>7995</v>
      </c>
    </row>
    <row r="15467" spans="1:3" ht="11.5" x14ac:dyDescent="0.25">
      <c r="A15467" s="85">
        <v>25481740</v>
      </c>
      <c r="B15467" s="84" t="s">
        <v>7997</v>
      </c>
      <c r="C15467" s="82" t="s">
        <v>7995</v>
      </c>
    </row>
    <row r="15468" spans="1:3" ht="11.5" x14ac:dyDescent="0.25">
      <c r="A15468" s="85">
        <v>25473040</v>
      </c>
      <c r="B15468" s="84" t="s">
        <v>7998</v>
      </c>
      <c r="C15468" s="82" t="s">
        <v>7995</v>
      </c>
    </row>
    <row r="15469" spans="1:3" ht="11.5" x14ac:dyDescent="0.25">
      <c r="A15469" s="85">
        <v>25469518</v>
      </c>
      <c r="B15469" s="84" t="s">
        <v>7999</v>
      </c>
      <c r="C15469" s="82" t="s">
        <v>7995</v>
      </c>
    </row>
    <row r="15470" spans="1:3" ht="11.5" x14ac:dyDescent="0.25">
      <c r="A15470" s="85">
        <v>25590469</v>
      </c>
      <c r="B15470" s="84" t="s">
        <v>8000</v>
      </c>
      <c r="C15470" s="82" t="s">
        <v>7995</v>
      </c>
    </row>
    <row r="15471" spans="1:3" ht="11.5" hidden="1" x14ac:dyDescent="0.25">
      <c r="A15471" s="85">
        <v>27153203</v>
      </c>
      <c r="B15471" s="84" t="s">
        <v>20033</v>
      </c>
    </row>
    <row r="15472" spans="1:3" ht="11.5" x14ac:dyDescent="0.25">
      <c r="A15472" s="85">
        <v>25469590</v>
      </c>
      <c r="B15472" s="84" t="s">
        <v>8001</v>
      </c>
      <c r="C15472" s="82" t="s">
        <v>7995</v>
      </c>
    </row>
    <row r="15473" spans="1:3" ht="11.5" x14ac:dyDescent="0.25">
      <c r="A15473" s="85">
        <v>25576180</v>
      </c>
      <c r="B15473" s="84" t="s">
        <v>8002</v>
      </c>
      <c r="C15473" s="82" t="s">
        <v>7995</v>
      </c>
    </row>
    <row r="15474" spans="1:3" ht="11.5" x14ac:dyDescent="0.25">
      <c r="A15474" s="85">
        <v>25469944</v>
      </c>
      <c r="B15474" s="84" t="s">
        <v>8003</v>
      </c>
      <c r="C15474" s="82" t="s">
        <v>7995</v>
      </c>
    </row>
    <row r="15475" spans="1:3" ht="11.5" hidden="1" x14ac:dyDescent="0.25">
      <c r="A15475" s="85">
        <v>27162385</v>
      </c>
      <c r="B15475" s="84" t="s">
        <v>20034</v>
      </c>
    </row>
    <row r="15476" spans="1:3" ht="11.5" hidden="1" x14ac:dyDescent="0.25">
      <c r="A15476" s="85">
        <v>27114677</v>
      </c>
      <c r="B15476" s="84" t="s">
        <v>26529</v>
      </c>
    </row>
    <row r="15477" spans="1:3" ht="11.5" hidden="1" x14ac:dyDescent="0.25">
      <c r="A15477" s="85">
        <v>27114700</v>
      </c>
      <c r="B15477" s="84" t="s">
        <v>26530</v>
      </c>
    </row>
    <row r="15478" spans="1:3" ht="11.5" hidden="1" x14ac:dyDescent="0.25">
      <c r="A15478" s="85">
        <v>27161037</v>
      </c>
      <c r="B15478" s="84" t="s">
        <v>20035</v>
      </c>
    </row>
    <row r="15479" spans="1:3" ht="11.5" hidden="1" x14ac:dyDescent="0.25">
      <c r="A15479" s="85">
        <v>27141581</v>
      </c>
      <c r="B15479" s="84" t="s">
        <v>26531</v>
      </c>
    </row>
    <row r="15480" spans="1:3" ht="11.5" hidden="1" x14ac:dyDescent="0.25">
      <c r="A15480" s="85">
        <v>27114287</v>
      </c>
      <c r="B15480" s="84" t="s">
        <v>26532</v>
      </c>
    </row>
    <row r="15481" spans="1:3" ht="11.5" hidden="1" x14ac:dyDescent="0.25">
      <c r="A15481" s="85">
        <v>25470841</v>
      </c>
      <c r="B15481" s="84" t="s">
        <v>20036</v>
      </c>
    </row>
    <row r="15482" spans="1:3" ht="11.5" hidden="1" x14ac:dyDescent="0.25">
      <c r="A15482" s="85">
        <v>25193961</v>
      </c>
      <c r="B15482" s="84" t="s">
        <v>20037</v>
      </c>
    </row>
    <row r="15483" spans="1:3" ht="11.5" hidden="1" x14ac:dyDescent="0.25">
      <c r="A15483" s="85">
        <v>27000379</v>
      </c>
      <c r="B15483" s="84" t="s">
        <v>20038</v>
      </c>
    </row>
    <row r="15484" spans="1:3" ht="11.5" hidden="1" x14ac:dyDescent="0.25">
      <c r="A15484" s="85">
        <v>25414496</v>
      </c>
      <c r="B15484" s="84" t="s">
        <v>20039</v>
      </c>
    </row>
    <row r="15485" spans="1:3" ht="11.5" hidden="1" x14ac:dyDescent="0.25">
      <c r="A15485" s="85">
        <v>25471434</v>
      </c>
      <c r="B15485" s="84" t="s">
        <v>20040</v>
      </c>
    </row>
    <row r="15486" spans="1:3" ht="11.5" hidden="1" x14ac:dyDescent="0.25">
      <c r="A15486" s="85">
        <v>25124834</v>
      </c>
      <c r="B15486" s="84" t="s">
        <v>20041</v>
      </c>
    </row>
    <row r="15487" spans="1:3" ht="11.5" hidden="1" x14ac:dyDescent="0.25">
      <c r="A15487" s="85">
        <v>27189107</v>
      </c>
      <c r="B15487" s="84" t="s">
        <v>20042</v>
      </c>
    </row>
    <row r="15488" spans="1:3" ht="11.5" hidden="1" x14ac:dyDescent="0.25">
      <c r="A15488" s="85">
        <v>27188953</v>
      </c>
      <c r="B15488" s="84" t="s">
        <v>20043</v>
      </c>
    </row>
    <row r="15489" spans="1:3" ht="11.5" hidden="1" x14ac:dyDescent="0.25">
      <c r="A15489" s="85">
        <v>27123619</v>
      </c>
      <c r="B15489" s="84" t="s">
        <v>20044</v>
      </c>
    </row>
    <row r="15490" spans="1:3" ht="11.5" hidden="1" x14ac:dyDescent="0.25">
      <c r="A15490" s="85">
        <v>27189092</v>
      </c>
      <c r="B15490" s="84" t="s">
        <v>20045</v>
      </c>
    </row>
    <row r="15491" spans="1:3" ht="11.5" hidden="1" x14ac:dyDescent="0.25">
      <c r="A15491" s="85">
        <v>27193594</v>
      </c>
      <c r="B15491" s="84" t="s">
        <v>20046</v>
      </c>
    </row>
    <row r="15492" spans="1:3" ht="11.5" hidden="1" x14ac:dyDescent="0.25">
      <c r="A15492" s="85">
        <v>27193160</v>
      </c>
      <c r="B15492" s="84" t="s">
        <v>20047</v>
      </c>
    </row>
    <row r="15493" spans="1:3" ht="11.5" hidden="1" x14ac:dyDescent="0.25">
      <c r="A15493" s="85">
        <v>27187714</v>
      </c>
      <c r="B15493" s="84" t="s">
        <v>20048</v>
      </c>
    </row>
    <row r="15494" spans="1:3" ht="11.5" hidden="1" x14ac:dyDescent="0.25">
      <c r="A15494" s="85">
        <v>27187806</v>
      </c>
      <c r="B15494" s="84" t="s">
        <v>20049</v>
      </c>
    </row>
    <row r="15495" spans="1:3" ht="11.5" hidden="1" x14ac:dyDescent="0.25">
      <c r="A15495" s="85">
        <v>27193593</v>
      </c>
      <c r="B15495" s="84" t="s">
        <v>20050</v>
      </c>
    </row>
    <row r="15496" spans="1:3" ht="11.5" hidden="1" x14ac:dyDescent="0.25">
      <c r="A15496" s="85">
        <v>27187928</v>
      </c>
      <c r="B15496" s="84" t="s">
        <v>20051</v>
      </c>
    </row>
    <row r="15497" spans="1:3" ht="11.5" hidden="1" x14ac:dyDescent="0.25">
      <c r="A15497" s="85">
        <v>27123048</v>
      </c>
      <c r="B15497" s="84" t="s">
        <v>20052</v>
      </c>
    </row>
    <row r="15498" spans="1:3" ht="11.5" hidden="1" x14ac:dyDescent="0.25">
      <c r="A15498" s="85">
        <v>27188918</v>
      </c>
      <c r="B15498" s="84" t="s">
        <v>20053</v>
      </c>
    </row>
    <row r="15499" spans="1:3" ht="11.5" hidden="1" x14ac:dyDescent="0.25">
      <c r="A15499" s="85">
        <v>27187706</v>
      </c>
      <c r="B15499" s="84" t="s">
        <v>20054</v>
      </c>
    </row>
    <row r="15500" spans="1:3" ht="11.5" hidden="1" x14ac:dyDescent="0.25">
      <c r="A15500" s="85">
        <v>27187854</v>
      </c>
      <c r="B15500" s="84" t="s">
        <v>20055</v>
      </c>
    </row>
    <row r="15501" spans="1:3" ht="11.5" x14ac:dyDescent="0.25">
      <c r="A15501" s="85">
        <v>25472423</v>
      </c>
      <c r="B15501" s="84" t="s">
        <v>8004</v>
      </c>
      <c r="C15501" s="82" t="s">
        <v>7995</v>
      </c>
    </row>
    <row r="15502" spans="1:3" ht="11.5" hidden="1" x14ac:dyDescent="0.25">
      <c r="A15502" s="85">
        <v>25473174</v>
      </c>
      <c r="B15502" s="84" t="s">
        <v>20056</v>
      </c>
    </row>
    <row r="15503" spans="1:3" ht="11.5" x14ac:dyDescent="0.25">
      <c r="A15503" s="85">
        <v>25469507</v>
      </c>
      <c r="B15503" s="84" t="s">
        <v>8005</v>
      </c>
      <c r="C15503" s="82" t="s">
        <v>7995</v>
      </c>
    </row>
    <row r="15504" spans="1:3" ht="11.5" x14ac:dyDescent="0.25">
      <c r="A15504" s="85">
        <v>25575149</v>
      </c>
      <c r="B15504" s="84" t="s">
        <v>8006</v>
      </c>
      <c r="C15504" s="82" t="s">
        <v>7995</v>
      </c>
    </row>
    <row r="15505" spans="1:3" ht="11.5" x14ac:dyDescent="0.25">
      <c r="A15505" s="85">
        <v>25402164</v>
      </c>
      <c r="B15505" s="84" t="s">
        <v>8007</v>
      </c>
      <c r="C15505" s="82" t="s">
        <v>7995</v>
      </c>
    </row>
    <row r="15506" spans="1:3" ht="11.5" x14ac:dyDescent="0.25">
      <c r="A15506" s="85">
        <v>25402159</v>
      </c>
      <c r="B15506" s="84" t="s">
        <v>8008</v>
      </c>
      <c r="C15506" s="82" t="s">
        <v>7995</v>
      </c>
    </row>
    <row r="15507" spans="1:3" ht="11.5" hidden="1" x14ac:dyDescent="0.25">
      <c r="A15507" s="85">
        <v>25001927</v>
      </c>
      <c r="B15507" s="84" t="s">
        <v>20057</v>
      </c>
    </row>
    <row r="15508" spans="1:3" ht="11.5" x14ac:dyDescent="0.25">
      <c r="A15508" s="85">
        <v>25402160</v>
      </c>
      <c r="B15508" s="84" t="s">
        <v>8009</v>
      </c>
      <c r="C15508" s="82" t="s">
        <v>7995</v>
      </c>
    </row>
    <row r="15509" spans="1:3" ht="11.5" hidden="1" x14ac:dyDescent="0.25">
      <c r="A15509" s="85">
        <v>27184461</v>
      </c>
      <c r="B15509" s="84" t="s">
        <v>20058</v>
      </c>
    </row>
    <row r="15510" spans="1:3" ht="11.5" x14ac:dyDescent="0.25">
      <c r="A15510" s="85">
        <v>25402154</v>
      </c>
      <c r="B15510" s="84" t="s">
        <v>8010</v>
      </c>
      <c r="C15510" s="82" t="s">
        <v>7995</v>
      </c>
    </row>
    <row r="15511" spans="1:3" ht="11.5" hidden="1" x14ac:dyDescent="0.25">
      <c r="A15511" s="85">
        <v>27147480</v>
      </c>
      <c r="B15511" s="84" t="s">
        <v>4787</v>
      </c>
    </row>
    <row r="15512" spans="1:3" ht="11.5" hidden="1" x14ac:dyDescent="0.25">
      <c r="A15512" s="85">
        <v>27122644</v>
      </c>
      <c r="B15512" s="84" t="s">
        <v>20059</v>
      </c>
    </row>
    <row r="15513" spans="1:3" ht="11.5" hidden="1" x14ac:dyDescent="0.25">
      <c r="A15513" s="85">
        <v>27154167</v>
      </c>
      <c r="B15513" s="84" t="s">
        <v>20060</v>
      </c>
    </row>
    <row r="15514" spans="1:3" ht="11.5" x14ac:dyDescent="0.25">
      <c r="A15514" s="85">
        <v>25469586</v>
      </c>
      <c r="B15514" s="84" t="s">
        <v>8011</v>
      </c>
      <c r="C15514" s="82" t="s">
        <v>8012</v>
      </c>
    </row>
    <row r="15515" spans="1:3" ht="11.5" hidden="1" x14ac:dyDescent="0.25">
      <c r="A15515" s="85">
        <v>27187497</v>
      </c>
      <c r="B15515" s="84" t="s">
        <v>20061</v>
      </c>
    </row>
    <row r="15516" spans="1:3" ht="11.5" hidden="1" x14ac:dyDescent="0.25">
      <c r="A15516" s="85">
        <v>27187211</v>
      </c>
      <c r="B15516" s="84" t="s">
        <v>20062</v>
      </c>
    </row>
    <row r="15517" spans="1:3" ht="11.5" hidden="1" x14ac:dyDescent="0.25">
      <c r="A15517" s="85">
        <v>27187509</v>
      </c>
      <c r="B15517" s="84" t="s">
        <v>20063</v>
      </c>
    </row>
    <row r="15518" spans="1:3" ht="11.5" hidden="1" x14ac:dyDescent="0.25">
      <c r="A15518" s="85">
        <v>27154434</v>
      </c>
      <c r="B15518" s="84" t="s">
        <v>20064</v>
      </c>
    </row>
    <row r="15519" spans="1:3" ht="11.5" x14ac:dyDescent="0.25">
      <c r="A15519" s="85">
        <v>25471198</v>
      </c>
      <c r="B15519" s="84" t="s">
        <v>8013</v>
      </c>
      <c r="C15519" s="82" t="s">
        <v>8012</v>
      </c>
    </row>
    <row r="15520" spans="1:3" ht="11.5" x14ac:dyDescent="0.25">
      <c r="A15520" s="85">
        <v>25469687</v>
      </c>
      <c r="B15520" s="84" t="s">
        <v>8014</v>
      </c>
      <c r="C15520" s="82" t="s">
        <v>8015</v>
      </c>
    </row>
    <row r="15521" spans="1:3" ht="11.5" x14ac:dyDescent="0.25">
      <c r="A15521" s="85">
        <v>25485760</v>
      </c>
      <c r="B15521" s="84" t="s">
        <v>8016</v>
      </c>
      <c r="C15521" s="82" t="s">
        <v>8015</v>
      </c>
    </row>
    <row r="15522" spans="1:3" ht="11.5" x14ac:dyDescent="0.25">
      <c r="A15522" s="85">
        <v>25475052</v>
      </c>
      <c r="B15522" s="84" t="s">
        <v>8017</v>
      </c>
      <c r="C15522" s="82" t="s">
        <v>8015</v>
      </c>
    </row>
    <row r="15523" spans="1:3" ht="11.5" x14ac:dyDescent="0.25">
      <c r="A15523" s="85">
        <v>25398229</v>
      </c>
      <c r="B15523" s="84" t="s">
        <v>8018</v>
      </c>
      <c r="C15523" s="82" t="s">
        <v>8015</v>
      </c>
    </row>
    <row r="15524" spans="1:3" ht="11.5" x14ac:dyDescent="0.25">
      <c r="A15524" s="85">
        <v>25459144</v>
      </c>
      <c r="B15524" s="84" t="s">
        <v>8019</v>
      </c>
      <c r="C15524" s="82" t="s">
        <v>8015</v>
      </c>
    </row>
    <row r="15525" spans="1:3" ht="11.5" x14ac:dyDescent="0.25">
      <c r="A15525" s="85">
        <v>25572634</v>
      </c>
      <c r="B15525" s="84" t="s">
        <v>8020</v>
      </c>
      <c r="C15525" s="82" t="s">
        <v>8015</v>
      </c>
    </row>
    <row r="15526" spans="1:3" ht="11.5" x14ac:dyDescent="0.25">
      <c r="A15526" s="85">
        <v>25474257</v>
      </c>
      <c r="B15526" s="84" t="s">
        <v>8021</v>
      </c>
      <c r="C15526" s="82" t="s">
        <v>8015</v>
      </c>
    </row>
    <row r="15527" spans="1:3" ht="11.5" x14ac:dyDescent="0.25">
      <c r="A15527" s="85">
        <v>25587050</v>
      </c>
      <c r="B15527" s="84" t="s">
        <v>8022</v>
      </c>
      <c r="C15527" s="82" t="s">
        <v>8023</v>
      </c>
    </row>
    <row r="15528" spans="1:3" ht="11.5" hidden="1" x14ac:dyDescent="0.25">
      <c r="A15528" s="85">
        <v>27187754</v>
      </c>
      <c r="B15528" s="84" t="s">
        <v>20065</v>
      </c>
    </row>
    <row r="15529" spans="1:3" ht="11.5" hidden="1" x14ac:dyDescent="0.25">
      <c r="A15529" s="85">
        <v>27097634</v>
      </c>
      <c r="B15529" s="84" t="s">
        <v>20066</v>
      </c>
    </row>
    <row r="15530" spans="1:3" ht="11.5" x14ac:dyDescent="0.25">
      <c r="A15530" s="85">
        <v>25460341</v>
      </c>
      <c r="B15530" s="84" t="s">
        <v>25853</v>
      </c>
      <c r="C15530" s="82" t="s">
        <v>8023</v>
      </c>
    </row>
    <row r="15531" spans="1:3" ht="11.5" hidden="1" x14ac:dyDescent="0.25">
      <c r="A15531" s="85">
        <v>27187762</v>
      </c>
      <c r="B15531" s="84" t="s">
        <v>20067</v>
      </c>
    </row>
    <row r="15532" spans="1:3" ht="11.5" x14ac:dyDescent="0.25">
      <c r="A15532" s="85">
        <v>25573372</v>
      </c>
      <c r="B15532" s="84" t="s">
        <v>8024</v>
      </c>
      <c r="C15532" s="82" t="s">
        <v>8023</v>
      </c>
    </row>
    <row r="15533" spans="1:3" ht="11.5" x14ac:dyDescent="0.25">
      <c r="A15533" s="85">
        <v>25426760</v>
      </c>
      <c r="B15533" s="84" t="s">
        <v>8025</v>
      </c>
      <c r="C15533" s="82" t="s">
        <v>8023</v>
      </c>
    </row>
    <row r="15534" spans="1:3" ht="11.5" x14ac:dyDescent="0.25">
      <c r="A15534" s="85">
        <v>25580138</v>
      </c>
      <c r="B15534" s="84" t="s">
        <v>8027</v>
      </c>
      <c r="C15534" s="82" t="s">
        <v>8023</v>
      </c>
    </row>
    <row r="15535" spans="1:3" ht="11.5" hidden="1" x14ac:dyDescent="0.25">
      <c r="A15535" s="85">
        <v>25461944</v>
      </c>
      <c r="B15535" s="84" t="s">
        <v>20068</v>
      </c>
    </row>
    <row r="15536" spans="1:3" ht="11.5" x14ac:dyDescent="0.25">
      <c r="A15536" s="85">
        <v>8031291</v>
      </c>
      <c r="B15536" s="84" t="s">
        <v>16121</v>
      </c>
      <c r="C15536" s="82" t="s">
        <v>8023</v>
      </c>
    </row>
    <row r="15537" spans="1:2" ht="11.5" hidden="1" x14ac:dyDescent="0.25">
      <c r="A15537" s="85">
        <v>27187897</v>
      </c>
      <c r="B15537" s="84" t="s">
        <v>20069</v>
      </c>
    </row>
    <row r="15538" spans="1:2" ht="11.5" hidden="1" x14ac:dyDescent="0.25">
      <c r="A15538" s="85">
        <v>27187920</v>
      </c>
      <c r="B15538" s="84" t="s">
        <v>20070</v>
      </c>
    </row>
    <row r="15539" spans="1:2" ht="11.5" hidden="1" x14ac:dyDescent="0.25">
      <c r="A15539" s="85">
        <v>27187932</v>
      </c>
      <c r="B15539" s="84" t="s">
        <v>20071</v>
      </c>
    </row>
    <row r="15540" spans="1:2" ht="11.5" hidden="1" x14ac:dyDescent="0.25">
      <c r="A15540" s="85">
        <v>27187933</v>
      </c>
      <c r="B15540" s="84" t="s">
        <v>20072</v>
      </c>
    </row>
    <row r="15541" spans="1:2" ht="11.5" hidden="1" x14ac:dyDescent="0.25">
      <c r="A15541" s="85">
        <v>27187934</v>
      </c>
      <c r="B15541" s="84" t="s">
        <v>20073</v>
      </c>
    </row>
    <row r="15542" spans="1:2" ht="11.5" hidden="1" x14ac:dyDescent="0.25">
      <c r="A15542" s="85">
        <v>27197027</v>
      </c>
      <c r="B15542" s="84" t="s">
        <v>20074</v>
      </c>
    </row>
    <row r="15543" spans="1:2" ht="11.5" hidden="1" x14ac:dyDescent="0.25">
      <c r="A15543" s="85">
        <v>27187957</v>
      </c>
      <c r="B15543" s="84" t="s">
        <v>20075</v>
      </c>
    </row>
    <row r="15544" spans="1:2" ht="11.5" hidden="1" x14ac:dyDescent="0.25">
      <c r="A15544" s="85">
        <v>27189096</v>
      </c>
      <c r="B15544" s="84" t="s">
        <v>20076</v>
      </c>
    </row>
    <row r="15545" spans="1:2" ht="11.5" hidden="1" x14ac:dyDescent="0.25">
      <c r="A15545" s="85">
        <v>27187640</v>
      </c>
      <c r="B15545" s="84" t="s">
        <v>20077</v>
      </c>
    </row>
    <row r="15546" spans="1:2" ht="11.5" hidden="1" x14ac:dyDescent="0.25">
      <c r="A15546" s="85">
        <v>27187646</v>
      </c>
      <c r="B15546" s="84" t="s">
        <v>20078</v>
      </c>
    </row>
    <row r="15547" spans="1:2" ht="11.5" hidden="1" x14ac:dyDescent="0.25">
      <c r="A15547" s="85">
        <v>27193599</v>
      </c>
      <c r="B15547" s="84" t="s">
        <v>20079</v>
      </c>
    </row>
    <row r="15548" spans="1:2" ht="11.5" hidden="1" x14ac:dyDescent="0.25">
      <c r="A15548" s="85">
        <v>27144824</v>
      </c>
      <c r="B15548" s="84" t="s">
        <v>20080</v>
      </c>
    </row>
    <row r="15549" spans="1:2" ht="11.5" hidden="1" x14ac:dyDescent="0.25">
      <c r="A15549" s="85">
        <v>27187717</v>
      </c>
      <c r="B15549" s="84" t="s">
        <v>20081</v>
      </c>
    </row>
    <row r="15550" spans="1:2" ht="11.5" hidden="1" x14ac:dyDescent="0.25">
      <c r="A15550" s="85">
        <v>27193603</v>
      </c>
      <c r="B15550" s="84" t="s">
        <v>20082</v>
      </c>
    </row>
    <row r="15551" spans="1:2" ht="11.5" hidden="1" x14ac:dyDescent="0.25">
      <c r="A15551" s="85">
        <v>27187788</v>
      </c>
      <c r="B15551" s="84" t="s">
        <v>20083</v>
      </c>
    </row>
    <row r="15552" spans="1:2" ht="11.5" hidden="1" x14ac:dyDescent="0.25">
      <c r="A15552" s="85">
        <v>27187792</v>
      </c>
      <c r="B15552" s="84" t="s">
        <v>20084</v>
      </c>
    </row>
    <row r="15553" spans="1:2" ht="11.5" hidden="1" x14ac:dyDescent="0.25">
      <c r="A15553" s="85">
        <v>27187804</v>
      </c>
      <c r="B15553" s="84" t="s">
        <v>20085</v>
      </c>
    </row>
    <row r="15554" spans="1:2" ht="11.5" hidden="1" x14ac:dyDescent="0.25">
      <c r="A15554" s="85">
        <v>27193601</v>
      </c>
      <c r="B15554" s="84" t="s">
        <v>20086</v>
      </c>
    </row>
    <row r="15555" spans="1:2" ht="11.5" hidden="1" x14ac:dyDescent="0.25">
      <c r="A15555" s="85">
        <v>27193600</v>
      </c>
      <c r="B15555" s="84" t="s">
        <v>20087</v>
      </c>
    </row>
    <row r="15556" spans="1:2" ht="11.5" hidden="1" x14ac:dyDescent="0.25">
      <c r="A15556" s="85">
        <v>27187840</v>
      </c>
      <c r="B15556" s="84" t="s">
        <v>20088</v>
      </c>
    </row>
    <row r="15557" spans="1:2" ht="11.5" hidden="1" x14ac:dyDescent="0.25">
      <c r="A15557" s="85">
        <v>27189142</v>
      </c>
      <c r="B15557" s="84" t="s">
        <v>20089</v>
      </c>
    </row>
    <row r="15558" spans="1:2" ht="11.5" hidden="1" x14ac:dyDescent="0.25">
      <c r="A15558" s="85">
        <v>27189143</v>
      </c>
      <c r="B15558" s="84" t="s">
        <v>20090</v>
      </c>
    </row>
    <row r="15559" spans="1:2" ht="11.5" hidden="1" x14ac:dyDescent="0.25">
      <c r="A15559" s="85">
        <v>27187885</v>
      </c>
      <c r="B15559" s="84" t="s">
        <v>20091</v>
      </c>
    </row>
    <row r="15560" spans="1:2" ht="11.5" hidden="1" x14ac:dyDescent="0.25">
      <c r="A15560" s="85">
        <v>27193602</v>
      </c>
      <c r="B15560" s="84" t="s">
        <v>20092</v>
      </c>
    </row>
    <row r="15561" spans="1:2" ht="11.5" hidden="1" x14ac:dyDescent="0.25">
      <c r="A15561" s="85">
        <v>27187941</v>
      </c>
      <c r="B15561" s="84" t="s">
        <v>20093</v>
      </c>
    </row>
    <row r="15562" spans="1:2" ht="11.5" hidden="1" x14ac:dyDescent="0.25">
      <c r="A15562" s="85">
        <v>27187942</v>
      </c>
      <c r="B15562" s="84" t="s">
        <v>20094</v>
      </c>
    </row>
    <row r="15563" spans="1:2" ht="11.5" hidden="1" x14ac:dyDescent="0.25">
      <c r="A15563" s="85">
        <v>27142095</v>
      </c>
      <c r="B15563" s="84" t="s">
        <v>26533</v>
      </c>
    </row>
    <row r="15564" spans="1:2" ht="11.5" hidden="1" x14ac:dyDescent="0.25">
      <c r="A15564" s="85">
        <v>27193604</v>
      </c>
      <c r="B15564" s="84" t="s">
        <v>20095</v>
      </c>
    </row>
    <row r="15565" spans="1:2" ht="11.5" hidden="1" x14ac:dyDescent="0.25">
      <c r="A15565" s="85">
        <v>25579366</v>
      </c>
      <c r="B15565" s="84" t="s">
        <v>20096</v>
      </c>
    </row>
    <row r="15566" spans="1:2" ht="11.5" hidden="1" x14ac:dyDescent="0.25">
      <c r="A15566" s="85">
        <v>25578304</v>
      </c>
      <c r="B15566" s="84" t="s">
        <v>20097</v>
      </c>
    </row>
    <row r="15567" spans="1:2" ht="11.5" hidden="1" x14ac:dyDescent="0.25">
      <c r="A15567" s="85">
        <v>25577313</v>
      </c>
      <c r="B15567" s="84" t="s">
        <v>20098</v>
      </c>
    </row>
    <row r="15568" spans="1:2" ht="11.5" hidden="1" x14ac:dyDescent="0.25">
      <c r="A15568" s="85">
        <v>25574380</v>
      </c>
      <c r="B15568" s="84" t="s">
        <v>20099</v>
      </c>
    </row>
    <row r="15569" spans="1:3" ht="11.5" hidden="1" x14ac:dyDescent="0.25">
      <c r="A15569" s="85">
        <v>25575427</v>
      </c>
      <c r="B15569" s="84" t="s">
        <v>20100</v>
      </c>
    </row>
    <row r="15570" spans="1:3" ht="11.5" hidden="1" x14ac:dyDescent="0.25">
      <c r="A15570" s="85">
        <v>25468662</v>
      </c>
      <c r="B15570" s="84" t="s">
        <v>20101</v>
      </c>
    </row>
    <row r="15571" spans="1:3" ht="11.5" hidden="1" x14ac:dyDescent="0.25">
      <c r="A15571" s="85">
        <v>25472355</v>
      </c>
      <c r="B15571" s="84" t="s">
        <v>20102</v>
      </c>
    </row>
    <row r="15572" spans="1:3" ht="11.5" hidden="1" x14ac:dyDescent="0.25">
      <c r="A15572" s="85">
        <v>25505137</v>
      </c>
      <c r="B15572" s="84" t="s">
        <v>20103</v>
      </c>
    </row>
    <row r="15573" spans="1:3" ht="11.5" x14ac:dyDescent="0.25">
      <c r="A15573" s="85">
        <v>25068067</v>
      </c>
      <c r="B15573" s="84" t="s">
        <v>8028</v>
      </c>
      <c r="C15573" s="82" t="s">
        <v>8023</v>
      </c>
    </row>
    <row r="15574" spans="1:3" ht="11.5" hidden="1" x14ac:dyDescent="0.25">
      <c r="A15574" s="85">
        <v>25579473</v>
      </c>
      <c r="B15574" s="84" t="s">
        <v>20104</v>
      </c>
    </row>
    <row r="15575" spans="1:3" ht="11.5" hidden="1" x14ac:dyDescent="0.25">
      <c r="A15575" s="85">
        <v>25579474</v>
      </c>
      <c r="B15575" s="84" t="s">
        <v>20105</v>
      </c>
    </row>
    <row r="15576" spans="1:3" ht="11.5" hidden="1" x14ac:dyDescent="0.25">
      <c r="A15576" s="85">
        <v>25426565</v>
      </c>
      <c r="B15576" s="84" t="s">
        <v>20106</v>
      </c>
    </row>
    <row r="15577" spans="1:3" ht="11.5" hidden="1" x14ac:dyDescent="0.25">
      <c r="A15577" s="85">
        <v>25461943</v>
      </c>
      <c r="B15577" s="84" t="s">
        <v>20107</v>
      </c>
    </row>
    <row r="15578" spans="1:3" ht="11.5" hidden="1" x14ac:dyDescent="0.25">
      <c r="A15578" s="85">
        <v>25572426</v>
      </c>
      <c r="B15578" s="84" t="s">
        <v>20108</v>
      </c>
    </row>
    <row r="15579" spans="1:3" ht="11.5" hidden="1" x14ac:dyDescent="0.25">
      <c r="A15579" s="85">
        <v>25402167</v>
      </c>
      <c r="B15579" s="84" t="s">
        <v>20109</v>
      </c>
    </row>
    <row r="15580" spans="1:3" ht="11.5" hidden="1" x14ac:dyDescent="0.25">
      <c r="A15580" s="85">
        <v>25402165</v>
      </c>
      <c r="B15580" s="84" t="s">
        <v>20110</v>
      </c>
    </row>
    <row r="15581" spans="1:3" ht="11.5" hidden="1" x14ac:dyDescent="0.25">
      <c r="A15581" s="85">
        <v>25402175</v>
      </c>
      <c r="B15581" s="84" t="s">
        <v>20111</v>
      </c>
    </row>
    <row r="15582" spans="1:3" ht="11.5" hidden="1" x14ac:dyDescent="0.25">
      <c r="A15582" s="85">
        <v>25400824</v>
      </c>
      <c r="B15582" s="84" t="s">
        <v>20112</v>
      </c>
    </row>
    <row r="15583" spans="1:3" ht="11.5" hidden="1" x14ac:dyDescent="0.25">
      <c r="A15583" s="85">
        <v>25401282</v>
      </c>
      <c r="B15583" s="84" t="s">
        <v>20113</v>
      </c>
    </row>
    <row r="15584" spans="1:3" ht="11.5" hidden="1" x14ac:dyDescent="0.25">
      <c r="A15584" s="85">
        <v>25401280</v>
      </c>
      <c r="B15584" s="84" t="s">
        <v>20114</v>
      </c>
    </row>
    <row r="15585" spans="1:3" ht="11.5" hidden="1" x14ac:dyDescent="0.25">
      <c r="A15585" s="85">
        <v>25401977</v>
      </c>
      <c r="B15585" s="84" t="s">
        <v>20115</v>
      </c>
    </row>
    <row r="15586" spans="1:3" ht="11.5" hidden="1" x14ac:dyDescent="0.25">
      <c r="A15586" s="85">
        <v>25459293</v>
      </c>
      <c r="B15586" s="84" t="s">
        <v>20116</v>
      </c>
    </row>
    <row r="15587" spans="1:3" ht="11.5" hidden="1" x14ac:dyDescent="0.25">
      <c r="A15587" s="85">
        <v>25573501</v>
      </c>
      <c r="B15587" s="84" t="s">
        <v>20117</v>
      </c>
    </row>
    <row r="15588" spans="1:3" ht="11.5" hidden="1" x14ac:dyDescent="0.25">
      <c r="A15588" s="85">
        <v>25401281</v>
      </c>
      <c r="B15588" s="84" t="s">
        <v>20118</v>
      </c>
    </row>
    <row r="15589" spans="1:3" ht="11.5" hidden="1" x14ac:dyDescent="0.25">
      <c r="A15589" s="85">
        <v>25399898</v>
      </c>
      <c r="B15589" s="84" t="s">
        <v>20119</v>
      </c>
    </row>
    <row r="15590" spans="1:3" ht="11.5" hidden="1" x14ac:dyDescent="0.25">
      <c r="A15590" s="85">
        <v>27189994</v>
      </c>
      <c r="B15590" s="84" t="s">
        <v>20120</v>
      </c>
    </row>
    <row r="15591" spans="1:3" ht="11.5" hidden="1" x14ac:dyDescent="0.25">
      <c r="A15591" s="85">
        <v>25031549</v>
      </c>
      <c r="B15591" s="84" t="s">
        <v>20121</v>
      </c>
    </row>
    <row r="15592" spans="1:3" ht="11.5" hidden="1" x14ac:dyDescent="0.25">
      <c r="A15592" s="85">
        <v>25575426</v>
      </c>
      <c r="B15592" s="84" t="s">
        <v>20122</v>
      </c>
    </row>
    <row r="15593" spans="1:3" ht="11.5" hidden="1" x14ac:dyDescent="0.25">
      <c r="A15593" s="85">
        <v>27187321</v>
      </c>
      <c r="B15593" s="84" t="s">
        <v>20123</v>
      </c>
    </row>
    <row r="15594" spans="1:3" ht="11.5" hidden="1" x14ac:dyDescent="0.25">
      <c r="A15594" s="85">
        <v>27197215</v>
      </c>
      <c r="B15594" s="84" t="s">
        <v>20124</v>
      </c>
    </row>
    <row r="15595" spans="1:3" ht="11.5" hidden="1" x14ac:dyDescent="0.25">
      <c r="A15595" s="85">
        <v>27187336</v>
      </c>
      <c r="B15595" s="84" t="s">
        <v>20125</v>
      </c>
    </row>
    <row r="15596" spans="1:3" ht="11.5" hidden="1" x14ac:dyDescent="0.25">
      <c r="A15596" s="85">
        <v>27187339</v>
      </c>
      <c r="B15596" s="84" t="s">
        <v>20126</v>
      </c>
    </row>
    <row r="15597" spans="1:3" ht="11.5" hidden="1" x14ac:dyDescent="0.25">
      <c r="A15597" s="85">
        <v>27184254</v>
      </c>
      <c r="B15597" s="84" t="s">
        <v>20127</v>
      </c>
    </row>
    <row r="15598" spans="1:3" ht="11.5" x14ac:dyDescent="0.25">
      <c r="A15598" s="85">
        <v>25068068</v>
      </c>
      <c r="B15598" s="84" t="s">
        <v>8029</v>
      </c>
      <c r="C15598" s="82" t="s">
        <v>8023</v>
      </c>
    </row>
    <row r="15599" spans="1:3" ht="11.5" hidden="1" x14ac:dyDescent="0.25">
      <c r="A15599" s="85">
        <v>27187693</v>
      </c>
      <c r="B15599" s="84" t="s">
        <v>20128</v>
      </c>
    </row>
    <row r="15600" spans="1:3" ht="11.5" x14ac:dyDescent="0.25">
      <c r="A15600" s="85">
        <v>25463847</v>
      </c>
      <c r="B15600" s="84" t="s">
        <v>8030</v>
      </c>
      <c r="C15600" s="82" t="s">
        <v>8023</v>
      </c>
    </row>
    <row r="15601" spans="1:2" ht="11.5" hidden="1" x14ac:dyDescent="0.25">
      <c r="A15601" s="85">
        <v>27193595</v>
      </c>
      <c r="B15601" s="84" t="s">
        <v>20129</v>
      </c>
    </row>
    <row r="15602" spans="1:2" ht="11.5" hidden="1" x14ac:dyDescent="0.25">
      <c r="A15602" s="85">
        <v>27193596</v>
      </c>
      <c r="B15602" s="84" t="s">
        <v>20130</v>
      </c>
    </row>
    <row r="15603" spans="1:2" ht="11.5" hidden="1" x14ac:dyDescent="0.25">
      <c r="A15603" s="85">
        <v>25398692</v>
      </c>
      <c r="B15603" s="84" t="s">
        <v>20131</v>
      </c>
    </row>
    <row r="15604" spans="1:2" ht="11.5" hidden="1" x14ac:dyDescent="0.25">
      <c r="A15604" s="85">
        <v>25400787</v>
      </c>
      <c r="B15604" s="84" t="s">
        <v>20132</v>
      </c>
    </row>
    <row r="15605" spans="1:2" ht="11.5" hidden="1" x14ac:dyDescent="0.25">
      <c r="A15605" s="85">
        <v>25400789</v>
      </c>
      <c r="B15605" s="84" t="s">
        <v>20133</v>
      </c>
    </row>
    <row r="15606" spans="1:2" ht="11.5" hidden="1" x14ac:dyDescent="0.25">
      <c r="A15606" s="85">
        <v>25398732</v>
      </c>
      <c r="B15606" s="84" t="s">
        <v>20134</v>
      </c>
    </row>
    <row r="15607" spans="1:2" ht="11.5" hidden="1" x14ac:dyDescent="0.25">
      <c r="A15607" s="85">
        <v>25398733</v>
      </c>
      <c r="B15607" s="84" t="s">
        <v>20135</v>
      </c>
    </row>
    <row r="15608" spans="1:2" ht="11.5" hidden="1" x14ac:dyDescent="0.25">
      <c r="A15608" s="85">
        <v>25050748</v>
      </c>
      <c r="B15608" s="84" t="s">
        <v>20136</v>
      </c>
    </row>
    <row r="15609" spans="1:2" ht="11.5" hidden="1" x14ac:dyDescent="0.25">
      <c r="A15609" s="85">
        <v>27163690</v>
      </c>
      <c r="B15609" s="84" t="s">
        <v>20137</v>
      </c>
    </row>
    <row r="15610" spans="1:2" ht="11.5" hidden="1" x14ac:dyDescent="0.25">
      <c r="A15610" s="85">
        <v>27198487</v>
      </c>
      <c r="B15610" s="84" t="s">
        <v>20138</v>
      </c>
    </row>
    <row r="15611" spans="1:2" ht="11.5" hidden="1" x14ac:dyDescent="0.25">
      <c r="A15611" s="85">
        <v>27198486</v>
      </c>
      <c r="B15611" s="84" t="s">
        <v>20139</v>
      </c>
    </row>
    <row r="15612" spans="1:2" ht="11.5" hidden="1" x14ac:dyDescent="0.25">
      <c r="A15612" s="85">
        <v>27198488</v>
      </c>
      <c r="B15612" s="84" t="s">
        <v>20140</v>
      </c>
    </row>
    <row r="15613" spans="1:2" ht="11.5" hidden="1" x14ac:dyDescent="0.25">
      <c r="A15613" s="85">
        <v>25248159</v>
      </c>
      <c r="B15613" s="84" t="s">
        <v>20141</v>
      </c>
    </row>
    <row r="15614" spans="1:2" ht="11.5" hidden="1" x14ac:dyDescent="0.25">
      <c r="A15614" s="85">
        <v>25583688</v>
      </c>
      <c r="B15614" s="84" t="s">
        <v>20142</v>
      </c>
    </row>
    <row r="15615" spans="1:2" ht="11.5" hidden="1" x14ac:dyDescent="0.25">
      <c r="A15615" s="85">
        <v>25080884</v>
      </c>
      <c r="B15615" s="84" t="s">
        <v>20143</v>
      </c>
    </row>
    <row r="15616" spans="1:2" ht="11.5" hidden="1" x14ac:dyDescent="0.25">
      <c r="A15616" s="85">
        <v>27193605</v>
      </c>
      <c r="B15616" s="84" t="s">
        <v>20144</v>
      </c>
    </row>
    <row r="15617" spans="1:3" ht="11.5" hidden="1" x14ac:dyDescent="0.25">
      <c r="A15617" s="85">
        <v>27168156</v>
      </c>
      <c r="B15617" s="84" t="s">
        <v>20145</v>
      </c>
    </row>
    <row r="15618" spans="1:3" ht="11.5" hidden="1" x14ac:dyDescent="0.25">
      <c r="A15618" s="85">
        <v>27197219</v>
      </c>
      <c r="B15618" s="84" t="s">
        <v>20146</v>
      </c>
    </row>
    <row r="15619" spans="1:3" ht="11.5" hidden="1" x14ac:dyDescent="0.25">
      <c r="A15619" s="85">
        <v>27186851</v>
      </c>
      <c r="B15619" s="84" t="s">
        <v>20147</v>
      </c>
    </row>
    <row r="15620" spans="1:3" ht="11.5" hidden="1" x14ac:dyDescent="0.25">
      <c r="A15620" s="85">
        <v>27187080</v>
      </c>
      <c r="B15620" s="84" t="s">
        <v>20148</v>
      </c>
    </row>
    <row r="15621" spans="1:3" ht="11.5" hidden="1" x14ac:dyDescent="0.25">
      <c r="A15621" s="85">
        <v>27184246</v>
      </c>
      <c r="B15621" s="84" t="s">
        <v>20149</v>
      </c>
    </row>
    <row r="15622" spans="1:3" ht="11.5" x14ac:dyDescent="0.25">
      <c r="A15622" s="85">
        <v>25458523</v>
      </c>
      <c r="B15622" s="84" t="s">
        <v>8031</v>
      </c>
      <c r="C15622" s="82" t="s">
        <v>8023</v>
      </c>
    </row>
    <row r="15623" spans="1:3" ht="11.5" hidden="1" x14ac:dyDescent="0.25">
      <c r="A15623" s="85">
        <v>27171364</v>
      </c>
      <c r="B15623" s="84" t="s">
        <v>20150</v>
      </c>
    </row>
    <row r="15624" spans="1:3" ht="11.5" hidden="1" x14ac:dyDescent="0.25">
      <c r="A15624" s="85">
        <v>27188979</v>
      </c>
      <c r="B15624" s="84" t="s">
        <v>20151</v>
      </c>
    </row>
    <row r="15625" spans="1:3" ht="11.5" hidden="1" x14ac:dyDescent="0.25">
      <c r="A15625" s="85">
        <v>27198540</v>
      </c>
      <c r="B15625" s="84" t="s">
        <v>20152</v>
      </c>
    </row>
    <row r="15626" spans="1:3" ht="11.5" x14ac:dyDescent="0.25">
      <c r="A15626" s="85">
        <v>25587028</v>
      </c>
      <c r="B15626" s="84" t="s">
        <v>8032</v>
      </c>
      <c r="C15626" s="82" t="s">
        <v>8023</v>
      </c>
    </row>
    <row r="15627" spans="1:3" ht="11.5" hidden="1" x14ac:dyDescent="0.25">
      <c r="A15627" s="85">
        <v>27184181</v>
      </c>
      <c r="B15627" s="84" t="s">
        <v>20153</v>
      </c>
    </row>
    <row r="15628" spans="1:3" ht="11.5" hidden="1" x14ac:dyDescent="0.25">
      <c r="A15628" s="85">
        <v>27187652</v>
      </c>
      <c r="B15628" s="84" t="s">
        <v>20154</v>
      </c>
    </row>
    <row r="15629" spans="1:3" ht="11.5" hidden="1" x14ac:dyDescent="0.25">
      <c r="A15629" s="85">
        <v>27187711</v>
      </c>
      <c r="B15629" s="84" t="s">
        <v>20155</v>
      </c>
    </row>
    <row r="15630" spans="1:3" ht="11.5" hidden="1" x14ac:dyDescent="0.25">
      <c r="A15630" s="85">
        <v>27187729</v>
      </c>
      <c r="B15630" s="84" t="s">
        <v>20156</v>
      </c>
    </row>
    <row r="15631" spans="1:3" ht="11.5" hidden="1" x14ac:dyDescent="0.25">
      <c r="A15631" s="85">
        <v>27187731</v>
      </c>
      <c r="B15631" s="84" t="s">
        <v>20157</v>
      </c>
    </row>
    <row r="15632" spans="1:3" ht="11.5" hidden="1" x14ac:dyDescent="0.25">
      <c r="A15632" s="85">
        <v>27187756</v>
      </c>
      <c r="B15632" s="84" t="s">
        <v>20158</v>
      </c>
    </row>
    <row r="15633" spans="1:2" ht="11.5" hidden="1" x14ac:dyDescent="0.25">
      <c r="A15633" s="85">
        <v>27187766</v>
      </c>
      <c r="B15633" s="84" t="s">
        <v>20159</v>
      </c>
    </row>
    <row r="15634" spans="1:2" ht="11.5" hidden="1" x14ac:dyDescent="0.25">
      <c r="A15634" s="85">
        <v>27187767</v>
      </c>
      <c r="B15634" s="84" t="s">
        <v>20160</v>
      </c>
    </row>
    <row r="15635" spans="1:2" ht="11.5" hidden="1" x14ac:dyDescent="0.25">
      <c r="A15635" s="85">
        <v>27187801</v>
      </c>
      <c r="B15635" s="84" t="s">
        <v>20161</v>
      </c>
    </row>
    <row r="15636" spans="1:2" ht="11.5" hidden="1" x14ac:dyDescent="0.25">
      <c r="A15636" s="85">
        <v>27164959</v>
      </c>
      <c r="B15636" s="84" t="s">
        <v>20162</v>
      </c>
    </row>
    <row r="15637" spans="1:2" ht="11.5" hidden="1" x14ac:dyDescent="0.25">
      <c r="A15637" s="85">
        <v>27187898</v>
      </c>
      <c r="B15637" s="84" t="s">
        <v>20163</v>
      </c>
    </row>
    <row r="15638" spans="1:2" ht="11.5" hidden="1" x14ac:dyDescent="0.25">
      <c r="A15638" s="85">
        <v>27187899</v>
      </c>
      <c r="B15638" s="84" t="s">
        <v>20164</v>
      </c>
    </row>
    <row r="15639" spans="1:2" ht="11.5" hidden="1" x14ac:dyDescent="0.25">
      <c r="A15639" s="85">
        <v>27187911</v>
      </c>
      <c r="B15639" s="84" t="s">
        <v>20165</v>
      </c>
    </row>
    <row r="15640" spans="1:2" ht="11.5" hidden="1" x14ac:dyDescent="0.25">
      <c r="A15640" s="85">
        <v>27187915</v>
      </c>
      <c r="B15640" s="84" t="s">
        <v>20166</v>
      </c>
    </row>
    <row r="15641" spans="1:2" ht="11.5" hidden="1" x14ac:dyDescent="0.25">
      <c r="A15641" s="85">
        <v>27187923</v>
      </c>
      <c r="B15641" s="84" t="s">
        <v>20167</v>
      </c>
    </row>
    <row r="15642" spans="1:2" ht="11.5" hidden="1" x14ac:dyDescent="0.25">
      <c r="A15642" s="85">
        <v>27187939</v>
      </c>
      <c r="B15642" s="84" t="s">
        <v>20168</v>
      </c>
    </row>
    <row r="15643" spans="1:2" ht="11.5" hidden="1" x14ac:dyDescent="0.25">
      <c r="A15643" s="85">
        <v>27187948</v>
      </c>
      <c r="B15643" s="84" t="s">
        <v>20169</v>
      </c>
    </row>
    <row r="15644" spans="1:2" ht="11.5" hidden="1" x14ac:dyDescent="0.25">
      <c r="A15644" s="85">
        <v>27193606</v>
      </c>
      <c r="B15644" s="84" t="s">
        <v>20170</v>
      </c>
    </row>
    <row r="15645" spans="1:2" ht="11.5" hidden="1" x14ac:dyDescent="0.25">
      <c r="A15645" s="85">
        <v>27187386</v>
      </c>
      <c r="B15645" s="84" t="s">
        <v>20171</v>
      </c>
    </row>
    <row r="15646" spans="1:2" ht="11.5" hidden="1" x14ac:dyDescent="0.25">
      <c r="A15646" s="85">
        <v>27187666</v>
      </c>
      <c r="B15646" s="84" t="s">
        <v>20172</v>
      </c>
    </row>
    <row r="15647" spans="1:2" ht="11.5" hidden="1" x14ac:dyDescent="0.25">
      <c r="A15647" s="85">
        <v>27187930</v>
      </c>
      <c r="B15647" s="84" t="s">
        <v>20173</v>
      </c>
    </row>
    <row r="15648" spans="1:2" ht="11.5" hidden="1" x14ac:dyDescent="0.25">
      <c r="A15648" s="85">
        <v>27187951</v>
      </c>
      <c r="B15648" s="84" t="s">
        <v>20174</v>
      </c>
    </row>
    <row r="15649" spans="1:3" ht="11.5" hidden="1" x14ac:dyDescent="0.25">
      <c r="A15649" s="85">
        <v>27188987</v>
      </c>
      <c r="B15649" s="84" t="s">
        <v>20175</v>
      </c>
    </row>
    <row r="15650" spans="1:3" ht="11.5" hidden="1" x14ac:dyDescent="0.25">
      <c r="A15650" s="85">
        <v>25398011</v>
      </c>
      <c r="B15650" s="84" t="s">
        <v>20176</v>
      </c>
    </row>
    <row r="15651" spans="1:3" ht="11.5" hidden="1" x14ac:dyDescent="0.25">
      <c r="A15651" s="85">
        <v>27184120</v>
      </c>
      <c r="B15651" s="84" t="s">
        <v>20177</v>
      </c>
    </row>
    <row r="15652" spans="1:3" ht="11.5" hidden="1" x14ac:dyDescent="0.25">
      <c r="A15652" s="85">
        <v>27184122</v>
      </c>
      <c r="B15652" s="84" t="s">
        <v>20178</v>
      </c>
    </row>
    <row r="15653" spans="1:3" ht="11.5" hidden="1" x14ac:dyDescent="0.25">
      <c r="A15653" s="85">
        <v>27144004</v>
      </c>
      <c r="B15653" s="84" t="s">
        <v>20179</v>
      </c>
    </row>
    <row r="15654" spans="1:3" ht="11.5" x14ac:dyDescent="0.25">
      <c r="A15654" s="85">
        <v>25586974</v>
      </c>
      <c r="B15654" s="84" t="s">
        <v>8033</v>
      </c>
      <c r="C15654" s="82" t="s">
        <v>8023</v>
      </c>
    </row>
    <row r="15655" spans="1:3" ht="11.5" hidden="1" x14ac:dyDescent="0.25">
      <c r="A15655" s="85">
        <v>25435532</v>
      </c>
      <c r="B15655" s="84" t="s">
        <v>20180</v>
      </c>
    </row>
    <row r="15656" spans="1:3" ht="11.5" hidden="1" x14ac:dyDescent="0.25">
      <c r="A15656" s="85">
        <v>25473027</v>
      </c>
      <c r="B15656" s="84" t="s">
        <v>20181</v>
      </c>
    </row>
    <row r="15657" spans="1:3" ht="11.5" hidden="1" x14ac:dyDescent="0.25">
      <c r="A15657" s="85">
        <v>25414948</v>
      </c>
      <c r="B15657" s="84" t="s">
        <v>20182</v>
      </c>
    </row>
    <row r="15658" spans="1:3" ht="11.5" hidden="1" x14ac:dyDescent="0.25">
      <c r="A15658" s="85">
        <v>27003623</v>
      </c>
      <c r="B15658" s="84" t="s">
        <v>20183</v>
      </c>
    </row>
    <row r="15659" spans="1:3" ht="11.5" hidden="1" x14ac:dyDescent="0.25">
      <c r="A15659" s="85">
        <v>27016958</v>
      </c>
      <c r="B15659" s="84" t="s">
        <v>20184</v>
      </c>
    </row>
    <row r="15660" spans="1:3" ht="11.5" hidden="1" x14ac:dyDescent="0.25">
      <c r="A15660" s="85">
        <v>27056085</v>
      </c>
      <c r="B15660" s="84" t="s">
        <v>20185</v>
      </c>
    </row>
    <row r="15661" spans="1:3" ht="11.5" hidden="1" x14ac:dyDescent="0.25">
      <c r="A15661" s="85">
        <v>25579844</v>
      </c>
      <c r="B15661" s="84" t="s">
        <v>20186</v>
      </c>
    </row>
    <row r="15662" spans="1:3" ht="11.5" hidden="1" x14ac:dyDescent="0.25">
      <c r="A15662" s="85">
        <v>27124999</v>
      </c>
      <c r="B15662" s="84" t="s">
        <v>20187</v>
      </c>
    </row>
    <row r="15663" spans="1:3" ht="11.5" hidden="1" x14ac:dyDescent="0.25">
      <c r="A15663" s="85">
        <v>25577999</v>
      </c>
      <c r="B15663" s="84" t="s">
        <v>20188</v>
      </c>
    </row>
    <row r="15664" spans="1:3" ht="11.5" hidden="1" x14ac:dyDescent="0.25">
      <c r="A15664" s="85">
        <v>25457625</v>
      </c>
      <c r="B15664" s="84" t="s">
        <v>20189</v>
      </c>
    </row>
    <row r="15665" spans="1:3" ht="11.5" hidden="1" x14ac:dyDescent="0.25">
      <c r="A15665" s="85">
        <v>25398113</v>
      </c>
      <c r="B15665" s="84" t="s">
        <v>20190</v>
      </c>
    </row>
    <row r="15666" spans="1:3" ht="11.5" x14ac:dyDescent="0.25">
      <c r="A15666" s="85">
        <v>25462013</v>
      </c>
      <c r="B15666" s="84" t="s">
        <v>8034</v>
      </c>
      <c r="C15666" s="82" t="s">
        <v>8023</v>
      </c>
    </row>
    <row r="15667" spans="1:3" ht="11.5" hidden="1" x14ac:dyDescent="0.25">
      <c r="A15667" s="85">
        <v>25585287</v>
      </c>
      <c r="B15667" s="84" t="s">
        <v>20191</v>
      </c>
    </row>
    <row r="15668" spans="1:3" ht="11.5" hidden="1" x14ac:dyDescent="0.25">
      <c r="A15668" s="85">
        <v>25579558</v>
      </c>
      <c r="B15668" s="84" t="s">
        <v>20192</v>
      </c>
    </row>
    <row r="15669" spans="1:3" ht="11.5" hidden="1" x14ac:dyDescent="0.25">
      <c r="A15669" s="85">
        <v>25401133</v>
      </c>
      <c r="B15669" s="84" t="s">
        <v>20193</v>
      </c>
    </row>
    <row r="15670" spans="1:3" ht="11.5" hidden="1" x14ac:dyDescent="0.25">
      <c r="A15670" s="85">
        <v>25579486</v>
      </c>
      <c r="B15670" s="84" t="s">
        <v>20194</v>
      </c>
    </row>
    <row r="15671" spans="1:3" ht="11.5" hidden="1" x14ac:dyDescent="0.25">
      <c r="A15671" s="85">
        <v>25577589</v>
      </c>
      <c r="B15671" s="84" t="s">
        <v>20195</v>
      </c>
    </row>
    <row r="15672" spans="1:3" ht="11.5" hidden="1" x14ac:dyDescent="0.25">
      <c r="A15672" s="85">
        <v>25579460</v>
      </c>
      <c r="B15672" s="84" t="s">
        <v>20196</v>
      </c>
    </row>
    <row r="15673" spans="1:3" ht="11.5" hidden="1" x14ac:dyDescent="0.25">
      <c r="A15673" s="85">
        <v>25579461</v>
      </c>
      <c r="B15673" s="84" t="s">
        <v>20197</v>
      </c>
    </row>
    <row r="15674" spans="1:3" ht="11.5" hidden="1" x14ac:dyDescent="0.25">
      <c r="A15674" s="85">
        <v>25579462</v>
      </c>
      <c r="B15674" s="84" t="s">
        <v>20198</v>
      </c>
    </row>
    <row r="15675" spans="1:3" ht="11.5" hidden="1" x14ac:dyDescent="0.25">
      <c r="A15675" s="85">
        <v>25579463</v>
      </c>
      <c r="B15675" s="84" t="s">
        <v>20199</v>
      </c>
    </row>
    <row r="15676" spans="1:3" ht="11.5" hidden="1" x14ac:dyDescent="0.25">
      <c r="A15676" s="85">
        <v>25462735</v>
      </c>
      <c r="B15676" s="84" t="s">
        <v>20200</v>
      </c>
    </row>
    <row r="15677" spans="1:3" ht="11.5" hidden="1" x14ac:dyDescent="0.25">
      <c r="A15677" s="85">
        <v>27184543</v>
      </c>
      <c r="B15677" s="84" t="s">
        <v>20201</v>
      </c>
    </row>
    <row r="15678" spans="1:3" ht="11.5" hidden="1" x14ac:dyDescent="0.25">
      <c r="A15678" s="85">
        <v>27163996</v>
      </c>
      <c r="B15678" s="84" t="s">
        <v>20202</v>
      </c>
    </row>
    <row r="15679" spans="1:3" ht="11.5" x14ac:dyDescent="0.25">
      <c r="A15679" s="85">
        <v>27107281</v>
      </c>
      <c r="B15679" s="84" t="s">
        <v>8035</v>
      </c>
      <c r="C15679" s="82" t="s">
        <v>8023</v>
      </c>
    </row>
    <row r="15680" spans="1:3" ht="11.5" hidden="1" x14ac:dyDescent="0.25">
      <c r="A15680" s="85">
        <v>27159471</v>
      </c>
      <c r="B15680" s="84" t="s">
        <v>20203</v>
      </c>
    </row>
    <row r="15681" spans="1:3" ht="11.5" x14ac:dyDescent="0.25">
      <c r="A15681" s="85">
        <v>25580103</v>
      </c>
      <c r="B15681" s="84" t="s">
        <v>8036</v>
      </c>
      <c r="C15681" s="82" t="s">
        <v>8023</v>
      </c>
    </row>
    <row r="15682" spans="1:3" ht="11.5" x14ac:dyDescent="0.25">
      <c r="A15682" s="85">
        <v>25459412</v>
      </c>
      <c r="B15682" s="84" t="s">
        <v>8037</v>
      </c>
      <c r="C15682" s="82" t="s">
        <v>8023</v>
      </c>
    </row>
    <row r="15683" spans="1:3" ht="11.5" hidden="1" x14ac:dyDescent="0.25">
      <c r="A15683" s="85">
        <v>25463001</v>
      </c>
      <c r="B15683" s="84" t="s">
        <v>20204</v>
      </c>
    </row>
    <row r="15684" spans="1:3" ht="11.5" x14ac:dyDescent="0.25">
      <c r="A15684" s="85">
        <v>25461325</v>
      </c>
      <c r="B15684" s="84" t="s">
        <v>8038</v>
      </c>
      <c r="C15684" s="82" t="s">
        <v>8039</v>
      </c>
    </row>
    <row r="15685" spans="1:3" ht="11.5" hidden="1" x14ac:dyDescent="0.25">
      <c r="A15685" s="85">
        <v>25403131</v>
      </c>
      <c r="B15685" s="84" t="s">
        <v>20205</v>
      </c>
    </row>
    <row r="15686" spans="1:3" ht="11.5" x14ac:dyDescent="0.25">
      <c r="A15686" s="85">
        <v>25577716</v>
      </c>
      <c r="B15686" s="84" t="s">
        <v>8040</v>
      </c>
      <c r="C15686" s="82" t="s">
        <v>8041</v>
      </c>
    </row>
    <row r="15687" spans="1:3" ht="11.5" x14ac:dyDescent="0.25">
      <c r="A15687" s="85">
        <v>25576816</v>
      </c>
      <c r="B15687" s="84" t="s">
        <v>8042</v>
      </c>
      <c r="C15687" s="82" t="s">
        <v>8041</v>
      </c>
    </row>
    <row r="15688" spans="1:3" ht="11.5" hidden="1" x14ac:dyDescent="0.25">
      <c r="A15688" s="85">
        <v>27114694</v>
      </c>
      <c r="B15688" s="84" t="s">
        <v>26535</v>
      </c>
    </row>
    <row r="15689" spans="1:3" ht="11.5" hidden="1" x14ac:dyDescent="0.25">
      <c r="A15689" s="85">
        <v>25401134</v>
      </c>
      <c r="B15689" s="84" t="s">
        <v>20206</v>
      </c>
    </row>
    <row r="15690" spans="1:3" ht="11.5" hidden="1" x14ac:dyDescent="0.25">
      <c r="A15690" s="85">
        <v>25577467</v>
      </c>
      <c r="B15690" s="84" t="s">
        <v>20207</v>
      </c>
    </row>
    <row r="15691" spans="1:3" ht="11.5" hidden="1" x14ac:dyDescent="0.25">
      <c r="A15691" s="85">
        <v>25400756</v>
      </c>
      <c r="B15691" s="84" t="s">
        <v>20208</v>
      </c>
    </row>
    <row r="15692" spans="1:3" ht="11.5" hidden="1" x14ac:dyDescent="0.25">
      <c r="A15692" s="85">
        <v>27193145</v>
      </c>
      <c r="B15692" s="84" t="s">
        <v>20209</v>
      </c>
    </row>
    <row r="15693" spans="1:3" ht="11.5" x14ac:dyDescent="0.25">
      <c r="A15693" s="85">
        <v>25574157</v>
      </c>
      <c r="B15693" s="84" t="s">
        <v>8043</v>
      </c>
      <c r="C15693" s="82" t="s">
        <v>8041</v>
      </c>
    </row>
    <row r="15694" spans="1:3" ht="11.5" hidden="1" x14ac:dyDescent="0.25">
      <c r="A15694" s="85">
        <v>27139593</v>
      </c>
      <c r="B15694" s="84" t="s">
        <v>20210</v>
      </c>
    </row>
    <row r="15695" spans="1:3" ht="11.5" hidden="1" x14ac:dyDescent="0.25">
      <c r="A15695" s="85">
        <v>27139459</v>
      </c>
      <c r="B15695" s="84" t="s">
        <v>20211</v>
      </c>
    </row>
    <row r="15696" spans="1:3" ht="11.5" hidden="1" x14ac:dyDescent="0.25">
      <c r="A15696" s="85">
        <v>27139677</v>
      </c>
      <c r="B15696" s="84" t="s">
        <v>20212</v>
      </c>
    </row>
    <row r="15697" spans="1:3" ht="11.5" hidden="1" x14ac:dyDescent="0.25">
      <c r="A15697" s="85">
        <v>27139941</v>
      </c>
      <c r="B15697" s="84" t="s">
        <v>20213</v>
      </c>
    </row>
    <row r="15698" spans="1:3" ht="11.5" hidden="1" x14ac:dyDescent="0.25">
      <c r="A15698" s="85">
        <v>27139793</v>
      </c>
      <c r="B15698" s="84" t="s">
        <v>20214</v>
      </c>
    </row>
    <row r="15699" spans="1:3" ht="11.5" hidden="1" x14ac:dyDescent="0.25">
      <c r="A15699" s="85">
        <v>27139518</v>
      </c>
      <c r="B15699" s="84" t="s">
        <v>20215</v>
      </c>
    </row>
    <row r="15700" spans="1:3" ht="11.5" hidden="1" x14ac:dyDescent="0.25">
      <c r="A15700" s="85">
        <v>27196625</v>
      </c>
      <c r="B15700" s="84" t="s">
        <v>20216</v>
      </c>
    </row>
    <row r="15701" spans="1:3" ht="11.5" hidden="1" x14ac:dyDescent="0.25">
      <c r="A15701" s="85">
        <v>27164911</v>
      </c>
      <c r="B15701" s="84" t="s">
        <v>20217</v>
      </c>
    </row>
    <row r="15702" spans="1:3" ht="11.5" hidden="1" x14ac:dyDescent="0.25">
      <c r="A15702" s="85">
        <v>27187540</v>
      </c>
      <c r="B15702" s="84" t="s">
        <v>20218</v>
      </c>
    </row>
    <row r="15703" spans="1:3" ht="11.5" x14ac:dyDescent="0.25">
      <c r="A15703" s="85">
        <v>25378136</v>
      </c>
      <c r="B15703" s="84" t="s">
        <v>8044</v>
      </c>
      <c r="C15703" s="82" t="s">
        <v>8045</v>
      </c>
    </row>
    <row r="15704" spans="1:3" ht="11.5" hidden="1" x14ac:dyDescent="0.25">
      <c r="A15704" s="85">
        <v>27188575</v>
      </c>
      <c r="B15704" s="84" t="s">
        <v>20219</v>
      </c>
    </row>
    <row r="15705" spans="1:3" ht="11.5" hidden="1" x14ac:dyDescent="0.25">
      <c r="A15705" s="85">
        <v>27186887</v>
      </c>
      <c r="B15705" s="84" t="s">
        <v>20220</v>
      </c>
    </row>
    <row r="15706" spans="1:3" ht="11.5" hidden="1" x14ac:dyDescent="0.25">
      <c r="A15706" s="85">
        <v>27193607</v>
      </c>
      <c r="B15706" s="84" t="s">
        <v>20221</v>
      </c>
    </row>
    <row r="15707" spans="1:3" ht="11.5" hidden="1" x14ac:dyDescent="0.25">
      <c r="A15707" s="85">
        <v>27193608</v>
      </c>
      <c r="B15707" s="84" t="s">
        <v>20222</v>
      </c>
    </row>
    <row r="15708" spans="1:3" ht="11.5" hidden="1" x14ac:dyDescent="0.25">
      <c r="A15708" s="85">
        <v>27187030</v>
      </c>
      <c r="B15708" s="84" t="s">
        <v>20223</v>
      </c>
    </row>
    <row r="15709" spans="1:3" ht="11.5" hidden="1" x14ac:dyDescent="0.25">
      <c r="A15709" s="85">
        <v>27187032</v>
      </c>
      <c r="B15709" s="84" t="s">
        <v>20224</v>
      </c>
    </row>
    <row r="15710" spans="1:3" ht="11.5" hidden="1" x14ac:dyDescent="0.25">
      <c r="A15710" s="85">
        <v>25581546</v>
      </c>
      <c r="B15710" s="84" t="s">
        <v>744</v>
      </c>
    </row>
    <row r="15711" spans="1:3" ht="11.5" hidden="1" x14ac:dyDescent="0.25">
      <c r="A15711" s="85">
        <v>27187272</v>
      </c>
      <c r="B15711" s="84" t="s">
        <v>20225</v>
      </c>
    </row>
    <row r="15712" spans="1:3" ht="11.5" hidden="1" x14ac:dyDescent="0.25">
      <c r="A15712" s="85">
        <v>27187333</v>
      </c>
      <c r="B15712" s="84" t="s">
        <v>20226</v>
      </c>
    </row>
    <row r="15713" spans="1:2" ht="11.5" hidden="1" x14ac:dyDescent="0.25">
      <c r="A15713" s="85">
        <v>27193609</v>
      </c>
      <c r="B15713" s="84" t="s">
        <v>20227</v>
      </c>
    </row>
    <row r="15714" spans="1:2" ht="11.5" hidden="1" x14ac:dyDescent="0.25">
      <c r="A15714" s="85">
        <v>27168902</v>
      </c>
      <c r="B15714" s="84" t="s">
        <v>20228</v>
      </c>
    </row>
    <row r="15715" spans="1:2" ht="11.5" hidden="1" x14ac:dyDescent="0.25">
      <c r="A15715" s="85">
        <v>27184186</v>
      </c>
      <c r="B15715" s="84" t="s">
        <v>20229</v>
      </c>
    </row>
    <row r="15716" spans="1:2" ht="11.5" hidden="1" x14ac:dyDescent="0.25">
      <c r="A15716" s="85">
        <v>27169024</v>
      </c>
      <c r="B15716" s="84" t="s">
        <v>20230</v>
      </c>
    </row>
    <row r="15717" spans="1:2" ht="11.5" hidden="1" x14ac:dyDescent="0.25">
      <c r="A15717" s="85">
        <v>27169000</v>
      </c>
      <c r="B15717" s="84" t="s">
        <v>20231</v>
      </c>
    </row>
    <row r="15718" spans="1:2" ht="11.5" hidden="1" x14ac:dyDescent="0.25">
      <c r="A15718" s="85">
        <v>27189114</v>
      </c>
      <c r="B15718" s="84" t="s">
        <v>20232</v>
      </c>
    </row>
    <row r="15719" spans="1:2" ht="11.5" hidden="1" x14ac:dyDescent="0.25">
      <c r="A15719" s="85">
        <v>27168994</v>
      </c>
      <c r="B15719" s="84" t="s">
        <v>20233</v>
      </c>
    </row>
    <row r="15720" spans="1:2" ht="11.5" hidden="1" x14ac:dyDescent="0.25">
      <c r="A15720" s="85">
        <v>27169028</v>
      </c>
      <c r="B15720" s="84" t="s">
        <v>20234</v>
      </c>
    </row>
    <row r="15721" spans="1:2" ht="11.5" hidden="1" x14ac:dyDescent="0.25">
      <c r="A15721" s="85">
        <v>27193610</v>
      </c>
      <c r="B15721" s="84" t="s">
        <v>20235</v>
      </c>
    </row>
    <row r="15722" spans="1:2" ht="11.5" hidden="1" x14ac:dyDescent="0.25">
      <c r="A15722" s="85">
        <v>27193611</v>
      </c>
      <c r="B15722" s="84" t="s">
        <v>20236</v>
      </c>
    </row>
    <row r="15723" spans="1:2" ht="11.5" hidden="1" x14ac:dyDescent="0.25">
      <c r="A15723" s="85">
        <v>27192970</v>
      </c>
      <c r="B15723" s="84" t="s">
        <v>20237</v>
      </c>
    </row>
    <row r="15724" spans="1:2" ht="11.5" hidden="1" x14ac:dyDescent="0.25">
      <c r="A15724" s="85">
        <v>27159895</v>
      </c>
      <c r="B15724" s="84" t="s">
        <v>20238</v>
      </c>
    </row>
    <row r="15725" spans="1:2" ht="11.5" hidden="1" x14ac:dyDescent="0.25">
      <c r="A15725" s="85">
        <v>27189046</v>
      </c>
      <c r="B15725" s="84" t="s">
        <v>20239</v>
      </c>
    </row>
    <row r="15726" spans="1:2" ht="11.5" hidden="1" x14ac:dyDescent="0.25">
      <c r="A15726" s="85">
        <v>27193612</v>
      </c>
      <c r="B15726" s="84" t="s">
        <v>20240</v>
      </c>
    </row>
    <row r="15727" spans="1:2" ht="11.5" hidden="1" x14ac:dyDescent="0.25">
      <c r="A15727" s="85">
        <v>25427979</v>
      </c>
      <c r="B15727" s="84" t="s">
        <v>20241</v>
      </c>
    </row>
    <row r="15728" spans="1:2" ht="11.5" hidden="1" x14ac:dyDescent="0.25">
      <c r="A15728" s="85">
        <v>25575050</v>
      </c>
      <c r="B15728" s="84" t="s">
        <v>20242</v>
      </c>
    </row>
    <row r="15729" spans="1:3" ht="11.5" x14ac:dyDescent="0.25">
      <c r="A15729" s="85">
        <v>25378137</v>
      </c>
      <c r="B15729" s="84" t="s">
        <v>8046</v>
      </c>
      <c r="C15729" s="82" t="s">
        <v>8047</v>
      </c>
    </row>
    <row r="15730" spans="1:3" ht="11.5" x14ac:dyDescent="0.25">
      <c r="A15730" s="85">
        <v>25378138</v>
      </c>
      <c r="B15730" s="84" t="s">
        <v>8048</v>
      </c>
      <c r="C15730" s="82" t="s">
        <v>8049</v>
      </c>
    </row>
    <row r="15731" spans="1:3" ht="11.5" hidden="1" x14ac:dyDescent="0.25">
      <c r="A15731" s="85">
        <v>25246654</v>
      </c>
      <c r="B15731" s="84" t="s">
        <v>20243</v>
      </c>
    </row>
    <row r="15732" spans="1:3" ht="11.5" hidden="1" x14ac:dyDescent="0.25">
      <c r="A15732" s="85">
        <v>25268815</v>
      </c>
      <c r="B15732" s="84" t="s">
        <v>20244</v>
      </c>
    </row>
    <row r="15733" spans="1:3" ht="11.5" hidden="1" x14ac:dyDescent="0.25">
      <c r="A15733" s="85">
        <v>25268634</v>
      </c>
      <c r="B15733" s="84" t="s">
        <v>20245</v>
      </c>
    </row>
    <row r="15734" spans="1:3" ht="11.5" hidden="1" x14ac:dyDescent="0.25">
      <c r="A15734" s="85">
        <v>25576590</v>
      </c>
      <c r="B15734" s="84" t="s">
        <v>20246</v>
      </c>
    </row>
    <row r="15735" spans="1:3" ht="11.5" hidden="1" x14ac:dyDescent="0.25">
      <c r="A15735" s="85">
        <v>25576591</v>
      </c>
      <c r="B15735" s="84" t="s">
        <v>20247</v>
      </c>
    </row>
    <row r="15736" spans="1:3" ht="11.5" hidden="1" x14ac:dyDescent="0.25">
      <c r="A15736" s="85">
        <v>25000885</v>
      </c>
      <c r="B15736" s="84" t="s">
        <v>20248</v>
      </c>
    </row>
    <row r="15737" spans="1:3" ht="11.5" x14ac:dyDescent="0.25">
      <c r="A15737" s="85">
        <v>25378139</v>
      </c>
      <c r="B15737" s="84" t="s">
        <v>8050</v>
      </c>
      <c r="C15737" s="82" t="s">
        <v>8051</v>
      </c>
    </row>
    <row r="15738" spans="1:3" ht="11.5" x14ac:dyDescent="0.25">
      <c r="A15738" s="85">
        <v>25378140</v>
      </c>
      <c r="B15738" s="84" t="s">
        <v>8052</v>
      </c>
      <c r="C15738" s="82" t="s">
        <v>8053</v>
      </c>
    </row>
    <row r="15739" spans="1:3" ht="11.5" hidden="1" x14ac:dyDescent="0.25">
      <c r="A15739" s="85">
        <v>8041732</v>
      </c>
      <c r="B15739" s="84" t="s">
        <v>20249</v>
      </c>
    </row>
    <row r="15740" spans="1:3" ht="11.5" hidden="1" x14ac:dyDescent="0.25">
      <c r="A15740" s="85">
        <v>25576596</v>
      </c>
      <c r="B15740" s="84" t="s">
        <v>20250</v>
      </c>
    </row>
    <row r="15741" spans="1:3" ht="11.5" hidden="1" x14ac:dyDescent="0.25">
      <c r="A15741" s="85">
        <v>25464768</v>
      </c>
      <c r="B15741" s="84" t="s">
        <v>20251</v>
      </c>
    </row>
    <row r="15742" spans="1:3" ht="11.5" hidden="1" x14ac:dyDescent="0.25">
      <c r="A15742" s="85">
        <v>25092469</v>
      </c>
      <c r="B15742" s="84" t="s">
        <v>20252</v>
      </c>
    </row>
    <row r="15743" spans="1:3" ht="11.5" hidden="1" x14ac:dyDescent="0.25">
      <c r="A15743" s="85">
        <v>27185348</v>
      </c>
      <c r="B15743" s="84" t="s">
        <v>20253</v>
      </c>
    </row>
    <row r="15744" spans="1:3" ht="11.5" hidden="1" x14ac:dyDescent="0.25">
      <c r="A15744" s="85">
        <v>27155917</v>
      </c>
      <c r="B15744" s="84" t="s">
        <v>20254</v>
      </c>
    </row>
    <row r="15745" spans="1:3" ht="11.5" hidden="1" x14ac:dyDescent="0.25">
      <c r="A15745" s="85">
        <v>25194196</v>
      </c>
      <c r="B15745" s="84" t="s">
        <v>20255</v>
      </c>
    </row>
    <row r="15746" spans="1:3" ht="11.5" hidden="1" x14ac:dyDescent="0.25">
      <c r="A15746" s="85">
        <v>27196765</v>
      </c>
      <c r="B15746" s="84" t="s">
        <v>20256</v>
      </c>
    </row>
    <row r="15747" spans="1:3" ht="11.5" hidden="1" x14ac:dyDescent="0.25">
      <c r="A15747" s="85">
        <v>27024269</v>
      </c>
      <c r="B15747" s="84" t="s">
        <v>20257</v>
      </c>
    </row>
    <row r="15748" spans="1:3" ht="11.5" x14ac:dyDescent="0.25">
      <c r="A15748" s="85">
        <v>25378130</v>
      </c>
      <c r="B15748" s="84" t="s">
        <v>8054</v>
      </c>
      <c r="C15748" s="82" t="s">
        <v>8055</v>
      </c>
    </row>
    <row r="15749" spans="1:3" ht="11.5" x14ac:dyDescent="0.25">
      <c r="A15749" s="85">
        <v>25378131</v>
      </c>
      <c r="B15749" s="84" t="s">
        <v>8056</v>
      </c>
      <c r="C15749" s="82" t="s">
        <v>8057</v>
      </c>
    </row>
    <row r="15750" spans="1:3" ht="11.5" hidden="1" x14ac:dyDescent="0.25">
      <c r="A15750" s="85">
        <v>27093466</v>
      </c>
      <c r="B15750" s="84" t="s">
        <v>20258</v>
      </c>
    </row>
    <row r="15751" spans="1:3" ht="11.5" hidden="1" x14ac:dyDescent="0.25">
      <c r="A15751" s="85">
        <v>25576568</v>
      </c>
      <c r="B15751" s="84" t="s">
        <v>20259</v>
      </c>
    </row>
    <row r="15752" spans="1:3" ht="11.5" x14ac:dyDescent="0.25">
      <c r="A15752" s="85">
        <v>25378132</v>
      </c>
      <c r="B15752" s="84" t="s">
        <v>8058</v>
      </c>
      <c r="C15752" s="82" t="s">
        <v>8059</v>
      </c>
    </row>
    <row r="15753" spans="1:3" ht="11.5" x14ac:dyDescent="0.25">
      <c r="A15753" s="85">
        <v>25378133</v>
      </c>
      <c r="B15753" s="84" t="s">
        <v>8060</v>
      </c>
      <c r="C15753" s="82" t="s">
        <v>8061</v>
      </c>
    </row>
    <row r="15754" spans="1:3" ht="11.5" x14ac:dyDescent="0.25">
      <c r="A15754" s="85">
        <v>25378134</v>
      </c>
      <c r="B15754" s="84" t="s">
        <v>8062</v>
      </c>
      <c r="C15754" s="82" t="s">
        <v>8063</v>
      </c>
    </row>
    <row r="15755" spans="1:3" ht="11.5" hidden="1" x14ac:dyDescent="0.25">
      <c r="A15755" s="85">
        <v>28042907</v>
      </c>
      <c r="B15755" s="84" t="s">
        <v>26536</v>
      </c>
    </row>
    <row r="15756" spans="1:3" ht="11.5" hidden="1" x14ac:dyDescent="0.25">
      <c r="A15756" s="85">
        <v>25582483</v>
      </c>
      <c r="B15756" s="84" t="s">
        <v>20260</v>
      </c>
    </row>
    <row r="15757" spans="1:3" ht="11.5" hidden="1" x14ac:dyDescent="0.25">
      <c r="A15757" s="85">
        <v>27027734</v>
      </c>
      <c r="B15757" s="84" t="s">
        <v>20261</v>
      </c>
    </row>
    <row r="15758" spans="1:3" ht="11.5" x14ac:dyDescent="0.25">
      <c r="A15758" s="85">
        <v>25575816</v>
      </c>
      <c r="B15758" s="84" t="s">
        <v>8064</v>
      </c>
      <c r="C15758" s="82" t="s">
        <v>8065</v>
      </c>
    </row>
    <row r="15759" spans="1:3" ht="11.5" hidden="1" x14ac:dyDescent="0.25">
      <c r="A15759" s="85">
        <v>25474261</v>
      </c>
      <c r="B15759" s="84" t="s">
        <v>20262</v>
      </c>
    </row>
    <row r="15760" spans="1:3" ht="11.5" hidden="1" x14ac:dyDescent="0.25">
      <c r="A15760" s="85">
        <v>25459155</v>
      </c>
      <c r="B15760" s="84" t="s">
        <v>20263</v>
      </c>
    </row>
    <row r="15761" spans="1:3" ht="11.5" x14ac:dyDescent="0.25">
      <c r="A15761" s="85">
        <v>25575813</v>
      </c>
      <c r="B15761" s="84" t="s">
        <v>8066</v>
      </c>
      <c r="C15761" s="82" t="s">
        <v>8065</v>
      </c>
    </row>
    <row r="15762" spans="1:3" ht="11.5" hidden="1" x14ac:dyDescent="0.25">
      <c r="A15762" s="85">
        <v>25459154</v>
      </c>
      <c r="B15762" s="84" t="s">
        <v>20264</v>
      </c>
    </row>
    <row r="15763" spans="1:3" ht="11.5" x14ac:dyDescent="0.25">
      <c r="A15763" s="85">
        <v>25378067</v>
      </c>
      <c r="B15763" s="84" t="s">
        <v>8067</v>
      </c>
      <c r="C15763" s="82" t="s">
        <v>8068</v>
      </c>
    </row>
    <row r="15764" spans="1:3" ht="11.5" x14ac:dyDescent="0.25">
      <c r="A15764" s="85">
        <v>25378074</v>
      </c>
      <c r="B15764" s="84" t="s">
        <v>8069</v>
      </c>
      <c r="C15764" s="82" t="s">
        <v>8070</v>
      </c>
    </row>
    <row r="15765" spans="1:3" ht="11.5" hidden="1" x14ac:dyDescent="0.25">
      <c r="A15765" s="85">
        <v>25459143</v>
      </c>
      <c r="B15765" s="84" t="s">
        <v>20265</v>
      </c>
    </row>
    <row r="15766" spans="1:3" ht="11.5" x14ac:dyDescent="0.25">
      <c r="A15766" s="85">
        <v>25378115</v>
      </c>
      <c r="B15766" s="84" t="s">
        <v>8071</v>
      </c>
      <c r="C15766" s="82" t="s">
        <v>8072</v>
      </c>
    </row>
    <row r="15767" spans="1:3" ht="11.5" hidden="1" x14ac:dyDescent="0.25">
      <c r="A15767" s="85">
        <v>27093491</v>
      </c>
      <c r="B15767" s="84" t="s">
        <v>20266</v>
      </c>
    </row>
    <row r="15768" spans="1:3" ht="11.5" x14ac:dyDescent="0.25">
      <c r="A15768" s="85">
        <v>27146518</v>
      </c>
      <c r="B15768" s="84" t="s">
        <v>8073</v>
      </c>
      <c r="C15768" s="82" t="s">
        <v>8072</v>
      </c>
    </row>
    <row r="15769" spans="1:3" ht="11.5" hidden="1" x14ac:dyDescent="0.25">
      <c r="A15769" s="85">
        <v>25469904</v>
      </c>
      <c r="B15769" s="84" t="s">
        <v>20267</v>
      </c>
    </row>
    <row r="15770" spans="1:3" ht="11.5" hidden="1" x14ac:dyDescent="0.25">
      <c r="A15770" s="85">
        <v>25197642</v>
      </c>
      <c r="B15770" s="84" t="s">
        <v>20268</v>
      </c>
    </row>
    <row r="15771" spans="1:3" ht="11.5" hidden="1" x14ac:dyDescent="0.25">
      <c r="A15771" s="85">
        <v>25484166</v>
      </c>
      <c r="B15771" s="84" t="s">
        <v>20269</v>
      </c>
    </row>
    <row r="15772" spans="1:3" ht="11.5" hidden="1" x14ac:dyDescent="0.25">
      <c r="A15772" s="85">
        <v>25462984</v>
      </c>
      <c r="B15772" s="84" t="s">
        <v>20270</v>
      </c>
    </row>
    <row r="15773" spans="1:3" ht="11.5" x14ac:dyDescent="0.25">
      <c r="A15773" s="85">
        <v>25472144</v>
      </c>
      <c r="B15773" s="84" t="s">
        <v>8074</v>
      </c>
      <c r="C15773" s="82" t="s">
        <v>8072</v>
      </c>
    </row>
    <row r="15774" spans="1:3" ht="11.5" hidden="1" x14ac:dyDescent="0.25">
      <c r="A15774" s="85">
        <v>25400923</v>
      </c>
      <c r="B15774" s="84" t="s">
        <v>20271</v>
      </c>
    </row>
    <row r="15775" spans="1:3" ht="11.5" hidden="1" x14ac:dyDescent="0.25">
      <c r="A15775" s="85">
        <v>25452579</v>
      </c>
      <c r="B15775" s="84" t="s">
        <v>20272</v>
      </c>
    </row>
    <row r="15776" spans="1:3" ht="11.5" hidden="1" x14ac:dyDescent="0.25">
      <c r="A15776" s="85">
        <v>27138421</v>
      </c>
      <c r="B15776" s="84" t="s">
        <v>20273</v>
      </c>
    </row>
    <row r="15777" spans="1:3" ht="11.5" x14ac:dyDescent="0.25">
      <c r="A15777" s="85">
        <v>25378116</v>
      </c>
      <c r="B15777" s="84" t="s">
        <v>8075</v>
      </c>
      <c r="C15777" s="82" t="s">
        <v>8076</v>
      </c>
    </row>
    <row r="15778" spans="1:3" ht="11.5" x14ac:dyDescent="0.25">
      <c r="A15778" s="85">
        <v>25472215</v>
      </c>
      <c r="B15778" s="84" t="s">
        <v>8077</v>
      </c>
      <c r="C15778" s="82" t="s">
        <v>8076</v>
      </c>
    </row>
    <row r="15779" spans="1:3" ht="11.5" hidden="1" x14ac:dyDescent="0.25">
      <c r="A15779" s="85">
        <v>25462907</v>
      </c>
      <c r="B15779" s="84" t="s">
        <v>20274</v>
      </c>
    </row>
    <row r="15780" spans="1:3" ht="11.5" hidden="1" x14ac:dyDescent="0.25">
      <c r="A15780" s="85">
        <v>27168068</v>
      </c>
      <c r="B15780" s="84" t="s">
        <v>20275</v>
      </c>
    </row>
    <row r="15781" spans="1:3" ht="11.5" hidden="1" x14ac:dyDescent="0.25">
      <c r="A15781" s="85">
        <v>25460344</v>
      </c>
      <c r="B15781" s="84" t="s">
        <v>20276</v>
      </c>
    </row>
    <row r="15782" spans="1:3" ht="11.5" hidden="1" x14ac:dyDescent="0.25">
      <c r="A15782" s="85">
        <v>27188616</v>
      </c>
      <c r="B15782" s="84" t="s">
        <v>20277</v>
      </c>
    </row>
    <row r="15783" spans="1:3" ht="11.5" hidden="1" x14ac:dyDescent="0.25">
      <c r="A15783" s="85">
        <v>25459159</v>
      </c>
      <c r="B15783" s="84" t="s">
        <v>20278</v>
      </c>
    </row>
    <row r="15784" spans="1:3" ht="11.5" x14ac:dyDescent="0.25">
      <c r="A15784" s="85">
        <v>25378117</v>
      </c>
      <c r="B15784" s="84" t="s">
        <v>8078</v>
      </c>
      <c r="C15784" s="82" t="s">
        <v>8079</v>
      </c>
    </row>
    <row r="15785" spans="1:3" ht="11.5" hidden="1" x14ac:dyDescent="0.25">
      <c r="A15785" s="85">
        <v>8041734</v>
      </c>
      <c r="B15785" s="84" t="s">
        <v>20279</v>
      </c>
    </row>
    <row r="15786" spans="1:3" ht="11.5" hidden="1" x14ac:dyDescent="0.25">
      <c r="A15786" s="85">
        <v>25576595</v>
      </c>
      <c r="B15786" s="84" t="s">
        <v>20280</v>
      </c>
    </row>
    <row r="15787" spans="1:3" ht="11.5" hidden="1" x14ac:dyDescent="0.25">
      <c r="A15787" s="85">
        <v>25457296</v>
      </c>
      <c r="B15787" s="84" t="s">
        <v>20281</v>
      </c>
    </row>
    <row r="15788" spans="1:3" ht="11.5" hidden="1" x14ac:dyDescent="0.25">
      <c r="A15788" s="85">
        <v>25462443</v>
      </c>
      <c r="B15788" s="84" t="s">
        <v>20281</v>
      </c>
    </row>
    <row r="15789" spans="1:3" ht="11.5" hidden="1" x14ac:dyDescent="0.25">
      <c r="A15789" s="85">
        <v>25462651</v>
      </c>
      <c r="B15789" s="84" t="s">
        <v>20282</v>
      </c>
    </row>
    <row r="15790" spans="1:3" ht="11.5" hidden="1" x14ac:dyDescent="0.25">
      <c r="A15790" s="85">
        <v>25573673</v>
      </c>
      <c r="B15790" s="84" t="s">
        <v>20283</v>
      </c>
    </row>
    <row r="15791" spans="1:3" ht="11.5" hidden="1" x14ac:dyDescent="0.25">
      <c r="A15791" s="85">
        <v>25573675</v>
      </c>
      <c r="B15791" s="84" t="s">
        <v>20283</v>
      </c>
    </row>
    <row r="15792" spans="1:3" ht="11.5" hidden="1" x14ac:dyDescent="0.25">
      <c r="A15792" s="85">
        <v>25400269</v>
      </c>
      <c r="B15792" s="84" t="s">
        <v>20284</v>
      </c>
    </row>
    <row r="15793" spans="1:3" ht="11.5" hidden="1" x14ac:dyDescent="0.25">
      <c r="A15793" s="85">
        <v>25574611</v>
      </c>
      <c r="B15793" s="84" t="s">
        <v>20285</v>
      </c>
    </row>
    <row r="15794" spans="1:3" ht="11.5" hidden="1" x14ac:dyDescent="0.25">
      <c r="A15794" s="85">
        <v>25458670</v>
      </c>
      <c r="B15794" s="84" t="s">
        <v>20286</v>
      </c>
    </row>
    <row r="15795" spans="1:3" ht="11.5" hidden="1" x14ac:dyDescent="0.25">
      <c r="A15795" s="85">
        <v>12001144</v>
      </c>
      <c r="B15795" s="84" t="s">
        <v>20287</v>
      </c>
    </row>
    <row r="15796" spans="1:3" ht="11.5" hidden="1" x14ac:dyDescent="0.25">
      <c r="A15796" s="85">
        <v>25257137</v>
      </c>
      <c r="B15796" s="84" t="s">
        <v>20288</v>
      </c>
    </row>
    <row r="15797" spans="1:3" ht="11.5" hidden="1" x14ac:dyDescent="0.25">
      <c r="A15797" s="85">
        <v>12001143</v>
      </c>
      <c r="B15797" s="84" t="s">
        <v>20289</v>
      </c>
    </row>
    <row r="15798" spans="1:3" ht="11.5" hidden="1" x14ac:dyDescent="0.25">
      <c r="A15798" s="85">
        <v>25116623</v>
      </c>
      <c r="B15798" s="84" t="s">
        <v>26537</v>
      </c>
    </row>
    <row r="15799" spans="1:3" ht="11.5" x14ac:dyDescent="0.25">
      <c r="A15799" s="85">
        <v>25378118</v>
      </c>
      <c r="B15799" s="84" t="s">
        <v>8080</v>
      </c>
      <c r="C15799" s="82" t="s">
        <v>8081</v>
      </c>
    </row>
    <row r="15800" spans="1:3" ht="11.5" x14ac:dyDescent="0.25">
      <c r="A15800" s="85">
        <v>25378149</v>
      </c>
      <c r="B15800" s="84" t="s">
        <v>8046</v>
      </c>
      <c r="C15800" s="82" t="s">
        <v>8082</v>
      </c>
    </row>
    <row r="15801" spans="1:3" ht="11.5" x14ac:dyDescent="0.25">
      <c r="A15801" s="85">
        <v>25463068</v>
      </c>
      <c r="B15801" s="84" t="s">
        <v>8083</v>
      </c>
      <c r="C15801" s="82" t="s">
        <v>8084</v>
      </c>
    </row>
    <row r="15802" spans="1:3" ht="11.5" x14ac:dyDescent="0.25">
      <c r="A15802" s="85">
        <v>27043185</v>
      </c>
      <c r="B15802" s="84" t="s">
        <v>8085</v>
      </c>
      <c r="C15802" s="82" t="s">
        <v>8086</v>
      </c>
    </row>
    <row r="15803" spans="1:3" ht="11.5" x14ac:dyDescent="0.25">
      <c r="A15803" s="85">
        <v>25585139</v>
      </c>
      <c r="B15803" s="84" t="s">
        <v>8087</v>
      </c>
      <c r="C15803" s="82" t="s">
        <v>8088</v>
      </c>
    </row>
    <row r="15804" spans="1:3" ht="11.5" x14ac:dyDescent="0.25">
      <c r="A15804" s="85">
        <v>25575818</v>
      </c>
      <c r="B15804" s="84" t="s">
        <v>8089</v>
      </c>
      <c r="C15804" s="82" t="s">
        <v>8088</v>
      </c>
    </row>
    <row r="15805" spans="1:3" ht="11.5" hidden="1" x14ac:dyDescent="0.25">
      <c r="A15805" s="85">
        <v>8038100</v>
      </c>
      <c r="B15805" s="84" t="s">
        <v>20290</v>
      </c>
    </row>
    <row r="15806" spans="1:3" ht="11.5" x14ac:dyDescent="0.25">
      <c r="A15806" s="85">
        <v>25378068</v>
      </c>
      <c r="B15806" s="84" t="s">
        <v>8090</v>
      </c>
      <c r="C15806" s="82" t="s">
        <v>8091</v>
      </c>
    </row>
    <row r="15807" spans="1:3" ht="11.5" hidden="1" x14ac:dyDescent="0.25">
      <c r="A15807" s="85">
        <v>27133506</v>
      </c>
      <c r="B15807" s="84" t="s">
        <v>20291</v>
      </c>
    </row>
    <row r="15808" spans="1:3" ht="11.5" x14ac:dyDescent="0.25">
      <c r="A15808" s="85">
        <v>25472149</v>
      </c>
      <c r="B15808" s="84" t="s">
        <v>8092</v>
      </c>
      <c r="C15808" s="82" t="s">
        <v>8091</v>
      </c>
    </row>
    <row r="15809" spans="1:3" ht="11.5" hidden="1" x14ac:dyDescent="0.25">
      <c r="A15809" s="85">
        <v>25067671</v>
      </c>
      <c r="B15809" s="84" t="s">
        <v>20292</v>
      </c>
    </row>
    <row r="15810" spans="1:3" ht="11.5" hidden="1" x14ac:dyDescent="0.25">
      <c r="A15810" s="85">
        <v>27184054</v>
      </c>
      <c r="B15810" s="84" t="s">
        <v>20293</v>
      </c>
    </row>
    <row r="15811" spans="1:3" ht="11.5" hidden="1" x14ac:dyDescent="0.25">
      <c r="A15811" s="85">
        <v>25578971</v>
      </c>
      <c r="B15811" s="84" t="s">
        <v>20294</v>
      </c>
    </row>
    <row r="15812" spans="1:3" ht="11.5" x14ac:dyDescent="0.25">
      <c r="A15812" s="85">
        <v>25378069</v>
      </c>
      <c r="B15812" s="84" t="s">
        <v>8093</v>
      </c>
      <c r="C15812" s="82" t="s">
        <v>8094</v>
      </c>
    </row>
    <row r="15813" spans="1:3" ht="11.5" x14ac:dyDescent="0.25">
      <c r="A15813" s="85">
        <v>25472130</v>
      </c>
      <c r="B15813" s="84" t="s">
        <v>8095</v>
      </c>
      <c r="C15813" s="82" t="s">
        <v>8094</v>
      </c>
    </row>
    <row r="15814" spans="1:3" ht="11.5" x14ac:dyDescent="0.25">
      <c r="A15814" s="85">
        <v>25472129</v>
      </c>
      <c r="B15814" s="84" t="s">
        <v>8096</v>
      </c>
      <c r="C15814" s="82" t="s">
        <v>8094</v>
      </c>
    </row>
    <row r="15815" spans="1:3" ht="11.5" hidden="1" x14ac:dyDescent="0.25">
      <c r="A15815" s="85">
        <v>25577099</v>
      </c>
      <c r="B15815" s="84" t="s">
        <v>20295</v>
      </c>
    </row>
    <row r="15816" spans="1:3" ht="11.5" hidden="1" x14ac:dyDescent="0.25">
      <c r="A15816" s="85">
        <v>25575764</v>
      </c>
      <c r="B15816" s="84" t="s">
        <v>20296</v>
      </c>
    </row>
    <row r="15817" spans="1:3" ht="11.5" hidden="1" x14ac:dyDescent="0.25">
      <c r="A15817" s="85">
        <v>25574447</v>
      </c>
      <c r="B15817" s="84" t="s">
        <v>20297</v>
      </c>
    </row>
    <row r="15818" spans="1:3" ht="11.5" x14ac:dyDescent="0.25">
      <c r="A15818" s="85">
        <v>25378070</v>
      </c>
      <c r="B15818" s="84" t="s">
        <v>8097</v>
      </c>
      <c r="C15818" s="82" t="s">
        <v>8098</v>
      </c>
    </row>
    <row r="15819" spans="1:3" ht="11.5" hidden="1" x14ac:dyDescent="0.25">
      <c r="A15819" s="85">
        <v>27193614</v>
      </c>
      <c r="B15819" s="84" t="s">
        <v>20298</v>
      </c>
    </row>
    <row r="15820" spans="1:3" ht="11.5" x14ac:dyDescent="0.25">
      <c r="A15820" s="85">
        <v>25378071</v>
      </c>
      <c r="B15820" s="84" t="s">
        <v>8099</v>
      </c>
      <c r="C15820" s="82" t="s">
        <v>8100</v>
      </c>
    </row>
    <row r="15821" spans="1:3" ht="11.5" hidden="1" x14ac:dyDescent="0.25">
      <c r="A15821" s="85">
        <v>27033239</v>
      </c>
      <c r="B15821" s="84" t="s">
        <v>20299</v>
      </c>
    </row>
    <row r="15822" spans="1:3" ht="11.5" hidden="1" x14ac:dyDescent="0.25">
      <c r="A15822" s="85">
        <v>27009491</v>
      </c>
      <c r="B15822" s="84" t="s">
        <v>20300</v>
      </c>
    </row>
    <row r="15823" spans="1:3" ht="11.5" hidden="1" x14ac:dyDescent="0.25">
      <c r="A15823" s="85">
        <v>27041745</v>
      </c>
      <c r="B15823" s="84" t="s">
        <v>20301</v>
      </c>
    </row>
    <row r="15824" spans="1:3" ht="11.5" x14ac:dyDescent="0.25">
      <c r="A15824" s="85">
        <v>25378072</v>
      </c>
      <c r="B15824" s="84" t="s">
        <v>8101</v>
      </c>
      <c r="C15824" s="82" t="s">
        <v>8102</v>
      </c>
    </row>
    <row r="15825" spans="1:3" ht="11.5" hidden="1" x14ac:dyDescent="0.25">
      <c r="A15825" s="85">
        <v>25463541</v>
      </c>
      <c r="B15825" s="84" t="s">
        <v>20302</v>
      </c>
    </row>
    <row r="15826" spans="1:3" ht="11.5" hidden="1" x14ac:dyDescent="0.25">
      <c r="A15826" s="85">
        <v>27088139</v>
      </c>
      <c r="B15826" s="84" t="s">
        <v>20303</v>
      </c>
    </row>
    <row r="15827" spans="1:3" ht="11.5" hidden="1" x14ac:dyDescent="0.25">
      <c r="A15827" s="85">
        <v>25269737</v>
      </c>
      <c r="B15827" s="84" t="s">
        <v>20304</v>
      </c>
    </row>
    <row r="15828" spans="1:3" ht="11.5" hidden="1" x14ac:dyDescent="0.25">
      <c r="A15828" s="85">
        <v>25398696</v>
      </c>
      <c r="B15828" s="84" t="s">
        <v>20305</v>
      </c>
    </row>
    <row r="15829" spans="1:3" ht="11.5" hidden="1" x14ac:dyDescent="0.25">
      <c r="A15829" s="85">
        <v>12003540</v>
      </c>
      <c r="B15829" s="84" t="s">
        <v>20306</v>
      </c>
    </row>
    <row r="15830" spans="1:3" ht="11.5" hidden="1" x14ac:dyDescent="0.25">
      <c r="A15830" s="85">
        <v>25463310</v>
      </c>
      <c r="B15830" s="84" t="s">
        <v>20307</v>
      </c>
    </row>
    <row r="15831" spans="1:3" ht="11.5" hidden="1" x14ac:dyDescent="0.25">
      <c r="A15831" s="85">
        <v>25463311</v>
      </c>
      <c r="B15831" s="84" t="s">
        <v>20308</v>
      </c>
    </row>
    <row r="15832" spans="1:3" ht="11.5" x14ac:dyDescent="0.25">
      <c r="A15832" s="85">
        <v>25378073</v>
      </c>
      <c r="B15832" s="84" t="s">
        <v>8103</v>
      </c>
      <c r="C15832" s="82" t="s">
        <v>8102</v>
      </c>
    </row>
    <row r="15833" spans="1:3" ht="11.5" hidden="1" x14ac:dyDescent="0.25">
      <c r="A15833" s="85">
        <v>25438499</v>
      </c>
      <c r="B15833" s="84" t="s">
        <v>20309</v>
      </c>
    </row>
    <row r="15834" spans="1:3" ht="11.5" hidden="1" x14ac:dyDescent="0.25">
      <c r="A15834" s="85">
        <v>25397900</v>
      </c>
      <c r="B15834" s="84" t="s">
        <v>20310</v>
      </c>
    </row>
    <row r="15835" spans="1:3" ht="11.5" hidden="1" x14ac:dyDescent="0.25">
      <c r="A15835" s="85">
        <v>27003218</v>
      </c>
      <c r="B15835" s="84" t="s">
        <v>20311</v>
      </c>
    </row>
    <row r="15836" spans="1:3" ht="11.5" hidden="1" x14ac:dyDescent="0.25">
      <c r="A15836" s="85">
        <v>25401290</v>
      </c>
      <c r="B15836" s="84" t="s">
        <v>20312</v>
      </c>
    </row>
    <row r="15837" spans="1:3" ht="11.5" x14ac:dyDescent="0.25">
      <c r="A15837" s="85">
        <v>25472213</v>
      </c>
      <c r="B15837" s="84" t="s">
        <v>8104</v>
      </c>
      <c r="C15837" s="82" t="s">
        <v>8102</v>
      </c>
    </row>
    <row r="15838" spans="1:3" ht="11.5" hidden="1" x14ac:dyDescent="0.25">
      <c r="A15838" s="85">
        <v>27197774</v>
      </c>
      <c r="B15838" s="84" t="s">
        <v>20313</v>
      </c>
    </row>
    <row r="15839" spans="1:3" ht="11.5" hidden="1" x14ac:dyDescent="0.25">
      <c r="A15839" s="85">
        <v>27197877</v>
      </c>
      <c r="B15839" s="84" t="s">
        <v>20314</v>
      </c>
    </row>
    <row r="15840" spans="1:3" ht="11.5" hidden="1" x14ac:dyDescent="0.25">
      <c r="A15840" s="85">
        <v>27134743</v>
      </c>
      <c r="B15840" s="84" t="s">
        <v>20315</v>
      </c>
    </row>
    <row r="15841" spans="1:3" ht="11.5" hidden="1" x14ac:dyDescent="0.25">
      <c r="A15841" s="85">
        <v>25197968</v>
      </c>
      <c r="B15841" s="84" t="s">
        <v>26538</v>
      </c>
    </row>
    <row r="15842" spans="1:3" ht="11.5" hidden="1" x14ac:dyDescent="0.25">
      <c r="A15842" s="85">
        <v>27115329</v>
      </c>
      <c r="B15842" s="84" t="s">
        <v>26539</v>
      </c>
    </row>
    <row r="15843" spans="1:3" ht="11.5" x14ac:dyDescent="0.25">
      <c r="A15843" s="85">
        <v>25575817</v>
      </c>
      <c r="B15843" s="84" t="s">
        <v>8105</v>
      </c>
      <c r="C15843" s="82" t="s">
        <v>8106</v>
      </c>
    </row>
    <row r="15844" spans="1:3" ht="11.5" hidden="1" x14ac:dyDescent="0.25">
      <c r="A15844" s="85">
        <v>25471394</v>
      </c>
      <c r="B15844" s="84" t="s">
        <v>20316</v>
      </c>
    </row>
    <row r="15845" spans="1:3" ht="11.5" hidden="1" x14ac:dyDescent="0.25">
      <c r="A15845" s="85">
        <v>25459868</v>
      </c>
      <c r="B15845" s="84" t="s">
        <v>20317</v>
      </c>
    </row>
    <row r="15846" spans="1:3" ht="11.5" hidden="1" x14ac:dyDescent="0.25">
      <c r="A15846" s="85">
        <v>27123648</v>
      </c>
      <c r="B15846" s="84" t="s">
        <v>20318</v>
      </c>
    </row>
    <row r="15847" spans="1:3" ht="11.5" hidden="1" x14ac:dyDescent="0.25">
      <c r="A15847" s="85">
        <v>25459178</v>
      </c>
      <c r="B15847" s="84" t="s">
        <v>20319</v>
      </c>
    </row>
    <row r="15848" spans="1:3" ht="11.5" hidden="1" x14ac:dyDescent="0.25">
      <c r="A15848" s="85">
        <v>25965699</v>
      </c>
      <c r="B15848" s="84" t="s">
        <v>20320</v>
      </c>
    </row>
    <row r="15849" spans="1:3" ht="11.5" x14ac:dyDescent="0.25">
      <c r="A15849" s="85">
        <v>25575819</v>
      </c>
      <c r="B15849" s="84" t="s">
        <v>8107</v>
      </c>
      <c r="C15849" s="82" t="s">
        <v>8106</v>
      </c>
    </row>
    <row r="15850" spans="1:3" ht="11.5" hidden="1" x14ac:dyDescent="0.25">
      <c r="A15850" s="85">
        <v>27181757</v>
      </c>
      <c r="B15850" s="84" t="s">
        <v>20321</v>
      </c>
    </row>
    <row r="15851" spans="1:3" ht="11.5" hidden="1" x14ac:dyDescent="0.25">
      <c r="A15851" s="85">
        <v>25461974</v>
      </c>
      <c r="B15851" s="84" t="s">
        <v>20322</v>
      </c>
    </row>
    <row r="15852" spans="1:3" ht="11.5" hidden="1" x14ac:dyDescent="0.25">
      <c r="A15852" s="85">
        <v>25458341</v>
      </c>
      <c r="B15852" s="84" t="s">
        <v>20323</v>
      </c>
    </row>
    <row r="15853" spans="1:3" ht="11.5" hidden="1" x14ac:dyDescent="0.25">
      <c r="A15853" s="85">
        <v>25500094</v>
      </c>
      <c r="B15853" s="84" t="s">
        <v>20324</v>
      </c>
    </row>
    <row r="15854" spans="1:3" ht="11.5" hidden="1" x14ac:dyDescent="0.25">
      <c r="A15854" s="85">
        <v>27078421</v>
      </c>
      <c r="B15854" s="84" t="s">
        <v>20325</v>
      </c>
    </row>
    <row r="15855" spans="1:3" ht="11.5" x14ac:dyDescent="0.25">
      <c r="A15855" s="85">
        <v>25437502</v>
      </c>
      <c r="B15855" s="84" t="s">
        <v>8108</v>
      </c>
      <c r="C15855" s="82" t="s">
        <v>8109</v>
      </c>
    </row>
    <row r="15856" spans="1:3" ht="11.5" hidden="1" x14ac:dyDescent="0.25">
      <c r="A15856" s="85">
        <v>25584835</v>
      </c>
      <c r="B15856" s="84" t="s">
        <v>20326</v>
      </c>
    </row>
    <row r="15857" spans="1:3" ht="11.5" hidden="1" x14ac:dyDescent="0.25">
      <c r="A15857" s="85">
        <v>25439341</v>
      </c>
      <c r="B15857" s="84" t="s">
        <v>20327</v>
      </c>
    </row>
    <row r="15858" spans="1:3" ht="11.5" x14ac:dyDescent="0.25">
      <c r="A15858" s="85">
        <v>25472307</v>
      </c>
      <c r="B15858" s="84" t="s">
        <v>8110</v>
      </c>
      <c r="C15858" s="82" t="s">
        <v>8109</v>
      </c>
    </row>
    <row r="15859" spans="1:3" ht="11.5" x14ac:dyDescent="0.25">
      <c r="A15859" s="85">
        <v>27108926</v>
      </c>
      <c r="B15859" s="84" t="s">
        <v>8111</v>
      </c>
      <c r="C15859" s="82" t="s">
        <v>8112</v>
      </c>
    </row>
    <row r="15860" spans="1:3" ht="11.5" x14ac:dyDescent="0.25">
      <c r="A15860" s="85">
        <v>25401180</v>
      </c>
      <c r="B15860" s="84" t="s">
        <v>8113</v>
      </c>
      <c r="C15860" s="82" t="s">
        <v>8112</v>
      </c>
    </row>
    <row r="15861" spans="1:3" ht="11.5" hidden="1" x14ac:dyDescent="0.25">
      <c r="A15861" s="85">
        <v>25269578</v>
      </c>
      <c r="B15861" s="84" t="s">
        <v>20328</v>
      </c>
    </row>
    <row r="15862" spans="1:3" ht="11.5" hidden="1" x14ac:dyDescent="0.25">
      <c r="A15862" s="85">
        <v>823791</v>
      </c>
      <c r="B15862" s="84" t="s">
        <v>20329</v>
      </c>
    </row>
    <row r="15863" spans="1:3" ht="11.5" hidden="1" x14ac:dyDescent="0.25">
      <c r="A15863" s="85">
        <v>25081540</v>
      </c>
      <c r="B15863" s="84" t="s">
        <v>20330</v>
      </c>
    </row>
    <row r="15864" spans="1:3" ht="11.5" x14ac:dyDescent="0.25">
      <c r="A15864" s="85">
        <v>25131746</v>
      </c>
      <c r="B15864" s="84" t="s">
        <v>8114</v>
      </c>
      <c r="C15864" s="82" t="s">
        <v>8115</v>
      </c>
    </row>
    <row r="15865" spans="1:3" ht="11.5" x14ac:dyDescent="0.25">
      <c r="A15865" s="85">
        <v>25472126</v>
      </c>
      <c r="B15865" s="84" t="s">
        <v>8116</v>
      </c>
      <c r="C15865" s="82" t="s">
        <v>8115</v>
      </c>
    </row>
    <row r="15866" spans="1:3" ht="11.5" x14ac:dyDescent="0.25">
      <c r="A15866" s="85">
        <v>25131747</v>
      </c>
      <c r="B15866" s="84" t="s">
        <v>8117</v>
      </c>
      <c r="C15866" s="82" t="s">
        <v>8118</v>
      </c>
    </row>
    <row r="15867" spans="1:3" ht="11.5" hidden="1" x14ac:dyDescent="0.25">
      <c r="A15867" s="85">
        <v>27164907</v>
      </c>
      <c r="B15867" s="84" t="s">
        <v>20331</v>
      </c>
    </row>
    <row r="15868" spans="1:3" ht="11.5" x14ac:dyDescent="0.25">
      <c r="A15868" s="85">
        <v>25131749</v>
      </c>
      <c r="B15868" s="84" t="s">
        <v>8119</v>
      </c>
      <c r="C15868" s="82" t="s">
        <v>8120</v>
      </c>
    </row>
    <row r="15869" spans="1:3" ht="11.5" x14ac:dyDescent="0.25">
      <c r="A15869" s="85">
        <v>25472127</v>
      </c>
      <c r="B15869" s="84" t="s">
        <v>8121</v>
      </c>
      <c r="C15869" s="82" t="s">
        <v>8120</v>
      </c>
    </row>
    <row r="15870" spans="1:3" ht="11.5" x14ac:dyDescent="0.25">
      <c r="A15870" s="85">
        <v>25128007</v>
      </c>
      <c r="B15870" s="84" t="s">
        <v>8122</v>
      </c>
      <c r="C15870" s="82" t="s">
        <v>8123</v>
      </c>
    </row>
    <row r="15871" spans="1:3" ht="11.5" hidden="1" x14ac:dyDescent="0.25">
      <c r="A15871" s="85">
        <v>27123012</v>
      </c>
      <c r="B15871" s="84" t="s">
        <v>20332</v>
      </c>
    </row>
    <row r="15872" spans="1:3" ht="11.5" hidden="1" x14ac:dyDescent="0.25">
      <c r="A15872" s="85">
        <v>561868</v>
      </c>
      <c r="B15872" s="84" t="s">
        <v>20333</v>
      </c>
    </row>
    <row r="15873" spans="1:3" ht="11.5" hidden="1" x14ac:dyDescent="0.25">
      <c r="A15873" s="85">
        <v>8028397</v>
      </c>
      <c r="B15873" s="84" t="s">
        <v>20334</v>
      </c>
    </row>
    <row r="15874" spans="1:3" ht="11.5" hidden="1" x14ac:dyDescent="0.25">
      <c r="A15874" s="85">
        <v>748061</v>
      </c>
      <c r="B15874" s="84" t="s">
        <v>20335</v>
      </c>
    </row>
    <row r="15875" spans="1:3" ht="11.5" hidden="1" x14ac:dyDescent="0.25">
      <c r="A15875" s="85">
        <v>25194017</v>
      </c>
      <c r="B15875" s="84" t="s">
        <v>20336</v>
      </c>
    </row>
    <row r="15876" spans="1:3" ht="11.5" x14ac:dyDescent="0.25">
      <c r="A15876" s="85">
        <v>25131751</v>
      </c>
      <c r="B15876" s="84" t="s">
        <v>8124</v>
      </c>
      <c r="C15876" s="82" t="s">
        <v>8125</v>
      </c>
    </row>
    <row r="15877" spans="1:3" ht="11.5" hidden="1" x14ac:dyDescent="0.25">
      <c r="A15877" s="85">
        <v>844080</v>
      </c>
      <c r="B15877" s="84" t="s">
        <v>20337</v>
      </c>
    </row>
    <row r="15878" spans="1:3" ht="11.5" hidden="1" x14ac:dyDescent="0.25">
      <c r="A15878" s="85">
        <v>844098</v>
      </c>
      <c r="B15878" s="84" t="s">
        <v>20338</v>
      </c>
    </row>
    <row r="15879" spans="1:3" ht="11.5" x14ac:dyDescent="0.25">
      <c r="A15879" s="85">
        <v>25131752</v>
      </c>
      <c r="B15879" s="84" t="s">
        <v>8126</v>
      </c>
      <c r="C15879" s="82" t="s">
        <v>8127</v>
      </c>
    </row>
    <row r="15880" spans="1:3" ht="11.5" x14ac:dyDescent="0.25">
      <c r="A15880" s="85">
        <v>25131753</v>
      </c>
      <c r="B15880" s="84" t="s">
        <v>8128</v>
      </c>
      <c r="C15880" s="82" t="s">
        <v>8127</v>
      </c>
    </row>
    <row r="15881" spans="1:3" ht="11.5" x14ac:dyDescent="0.25">
      <c r="A15881" s="85">
        <v>25131754</v>
      </c>
      <c r="B15881" s="84" t="s">
        <v>8129</v>
      </c>
      <c r="C15881" s="82" t="s">
        <v>8130</v>
      </c>
    </row>
    <row r="15882" spans="1:3" ht="11.5" x14ac:dyDescent="0.25">
      <c r="A15882" s="85">
        <v>25401114</v>
      </c>
      <c r="B15882" s="84" t="s">
        <v>8131</v>
      </c>
      <c r="C15882" s="82" t="s">
        <v>8130</v>
      </c>
    </row>
    <row r="15883" spans="1:3" ht="11.5" hidden="1" x14ac:dyDescent="0.25">
      <c r="A15883" s="85">
        <v>25090179</v>
      </c>
      <c r="B15883" s="84" t="s">
        <v>20339</v>
      </c>
    </row>
    <row r="15884" spans="1:3" ht="11.5" hidden="1" x14ac:dyDescent="0.25">
      <c r="A15884" s="85">
        <v>25090181</v>
      </c>
      <c r="B15884" s="84" t="s">
        <v>20340</v>
      </c>
    </row>
    <row r="15885" spans="1:3" ht="11.5" hidden="1" x14ac:dyDescent="0.25">
      <c r="A15885" s="85">
        <v>831492</v>
      </c>
      <c r="B15885" s="84" t="s">
        <v>20341</v>
      </c>
    </row>
    <row r="15886" spans="1:3" ht="11.5" hidden="1" x14ac:dyDescent="0.25">
      <c r="A15886" s="85">
        <v>844101</v>
      </c>
      <c r="B15886" s="84" t="s">
        <v>20342</v>
      </c>
    </row>
    <row r="15887" spans="1:3" ht="11.5" hidden="1" x14ac:dyDescent="0.25">
      <c r="A15887" s="85">
        <v>27193616</v>
      </c>
      <c r="B15887" s="84" t="s">
        <v>20343</v>
      </c>
    </row>
    <row r="15888" spans="1:3" ht="11.5" hidden="1" x14ac:dyDescent="0.25">
      <c r="A15888" s="85">
        <v>27193615</v>
      </c>
      <c r="B15888" s="84" t="s">
        <v>20344</v>
      </c>
    </row>
    <row r="15889" spans="1:3" ht="11.5" hidden="1" x14ac:dyDescent="0.25">
      <c r="A15889" s="85">
        <v>27107127</v>
      </c>
      <c r="B15889" s="84" t="s">
        <v>20345</v>
      </c>
    </row>
    <row r="15890" spans="1:3" ht="11.5" x14ac:dyDescent="0.25">
      <c r="A15890" s="85">
        <v>27158684</v>
      </c>
      <c r="B15890" s="84" t="s">
        <v>8132</v>
      </c>
      <c r="C15890" s="82" t="s">
        <v>8133</v>
      </c>
    </row>
    <row r="15891" spans="1:3" ht="11.5" hidden="1" x14ac:dyDescent="0.25">
      <c r="A15891" s="85">
        <v>27107134</v>
      </c>
      <c r="B15891" s="84" t="s">
        <v>20346</v>
      </c>
    </row>
    <row r="15892" spans="1:3" ht="11.5" hidden="1" x14ac:dyDescent="0.25">
      <c r="A15892" s="85">
        <v>27096798</v>
      </c>
      <c r="B15892" s="84" t="s">
        <v>20347</v>
      </c>
    </row>
    <row r="15893" spans="1:3" ht="11.5" hidden="1" x14ac:dyDescent="0.25">
      <c r="A15893" s="85">
        <v>27193619</v>
      </c>
      <c r="B15893" s="84" t="s">
        <v>20348</v>
      </c>
    </row>
    <row r="15894" spans="1:3" ht="11.5" x14ac:dyDescent="0.25">
      <c r="A15894" s="85">
        <v>27108922</v>
      </c>
      <c r="B15894" s="84" t="s">
        <v>8134</v>
      </c>
      <c r="C15894" s="82" t="s">
        <v>8135</v>
      </c>
    </row>
    <row r="15895" spans="1:3" ht="11.5" hidden="1" x14ac:dyDescent="0.25">
      <c r="A15895" s="85">
        <v>25132818</v>
      </c>
      <c r="B15895" s="84" t="s">
        <v>20349</v>
      </c>
    </row>
    <row r="15896" spans="1:3" ht="11.5" hidden="1" x14ac:dyDescent="0.25">
      <c r="A15896" s="85">
        <v>25132820</v>
      </c>
      <c r="B15896" s="84" t="s">
        <v>20350</v>
      </c>
    </row>
    <row r="15897" spans="1:3" ht="11.5" x14ac:dyDescent="0.25">
      <c r="A15897" s="85">
        <v>27108923</v>
      </c>
      <c r="B15897" s="84" t="s">
        <v>8136</v>
      </c>
      <c r="C15897" s="82" t="s">
        <v>8137</v>
      </c>
    </row>
    <row r="15898" spans="1:3" ht="11.5" x14ac:dyDescent="0.25">
      <c r="A15898" s="85">
        <v>27158698</v>
      </c>
      <c r="B15898" s="84" t="s">
        <v>8138</v>
      </c>
      <c r="C15898" s="82" t="s">
        <v>8137</v>
      </c>
    </row>
    <row r="15899" spans="1:3" ht="11.5" hidden="1" x14ac:dyDescent="0.25">
      <c r="A15899" s="85">
        <v>25484234</v>
      </c>
      <c r="B15899" s="84" t="s">
        <v>20351</v>
      </c>
    </row>
    <row r="15900" spans="1:3" ht="11.5" x14ac:dyDescent="0.25">
      <c r="A15900" s="85">
        <v>27158686</v>
      </c>
      <c r="B15900" s="84" t="s">
        <v>8139</v>
      </c>
      <c r="C15900" s="82" t="s">
        <v>8140</v>
      </c>
    </row>
    <row r="15901" spans="1:3" ht="11.5" hidden="1" x14ac:dyDescent="0.25">
      <c r="A15901" s="85">
        <v>25551422</v>
      </c>
      <c r="B15901" s="84" t="s">
        <v>20352</v>
      </c>
    </row>
    <row r="15902" spans="1:3" ht="11.5" hidden="1" x14ac:dyDescent="0.25">
      <c r="A15902" s="85">
        <v>25496716</v>
      </c>
      <c r="B15902" s="84" t="s">
        <v>20353</v>
      </c>
    </row>
    <row r="15903" spans="1:3" ht="11.5" x14ac:dyDescent="0.25">
      <c r="A15903" s="85">
        <v>27108921</v>
      </c>
      <c r="B15903" s="84" t="s">
        <v>8141</v>
      </c>
      <c r="C15903" s="82" t="s">
        <v>8142</v>
      </c>
    </row>
    <row r="15904" spans="1:3" ht="11.5" hidden="1" x14ac:dyDescent="0.25">
      <c r="A15904" s="85">
        <v>25446980</v>
      </c>
      <c r="B15904" s="84" t="s">
        <v>20354</v>
      </c>
    </row>
    <row r="15905" spans="1:3" ht="11.5" x14ac:dyDescent="0.25">
      <c r="A15905" s="85">
        <v>27158687</v>
      </c>
      <c r="B15905" s="84" t="s">
        <v>8143</v>
      </c>
      <c r="C15905" s="82" t="s">
        <v>8142</v>
      </c>
    </row>
    <row r="15906" spans="1:3" ht="11.5" x14ac:dyDescent="0.25">
      <c r="A15906" s="85">
        <v>25576748</v>
      </c>
      <c r="B15906" s="84" t="s">
        <v>8144</v>
      </c>
      <c r="C15906" s="82" t="s">
        <v>8145</v>
      </c>
    </row>
    <row r="15907" spans="1:3" ht="11.5" hidden="1" x14ac:dyDescent="0.25">
      <c r="A15907" s="85">
        <v>9025343</v>
      </c>
      <c r="B15907" s="84" t="s">
        <v>20355</v>
      </c>
    </row>
    <row r="15908" spans="1:3" ht="11.5" hidden="1" x14ac:dyDescent="0.25">
      <c r="A15908" s="85">
        <v>25052483</v>
      </c>
      <c r="B15908" s="84" t="s">
        <v>20356</v>
      </c>
    </row>
    <row r="15909" spans="1:3" ht="11.5" hidden="1" x14ac:dyDescent="0.25">
      <c r="A15909" s="85">
        <v>25462658</v>
      </c>
      <c r="B15909" s="84" t="s">
        <v>20357</v>
      </c>
    </row>
    <row r="15910" spans="1:3" ht="11.5" hidden="1" x14ac:dyDescent="0.25">
      <c r="A15910" s="85">
        <v>27188842</v>
      </c>
      <c r="B15910" s="84" t="s">
        <v>20358</v>
      </c>
    </row>
    <row r="15911" spans="1:3" ht="11.5" hidden="1" x14ac:dyDescent="0.25">
      <c r="A15911" s="85">
        <v>27187349</v>
      </c>
      <c r="B15911" s="84" t="s">
        <v>20359</v>
      </c>
    </row>
    <row r="15912" spans="1:3" ht="11.5" hidden="1" x14ac:dyDescent="0.25">
      <c r="A15912" s="85">
        <v>27188917</v>
      </c>
      <c r="B15912" s="84" t="s">
        <v>20360</v>
      </c>
    </row>
    <row r="15913" spans="1:3" ht="11.5" hidden="1" x14ac:dyDescent="0.25">
      <c r="A15913" s="85">
        <v>8035931</v>
      </c>
      <c r="B15913" s="84" t="s">
        <v>20361</v>
      </c>
    </row>
    <row r="15914" spans="1:3" ht="11.5" hidden="1" x14ac:dyDescent="0.25">
      <c r="A15914" s="85">
        <v>8037580</v>
      </c>
      <c r="B15914" s="84" t="s">
        <v>20362</v>
      </c>
    </row>
    <row r="15915" spans="1:3" ht="11.5" hidden="1" x14ac:dyDescent="0.25">
      <c r="A15915" s="85">
        <v>8035932</v>
      </c>
      <c r="B15915" s="84" t="s">
        <v>20363</v>
      </c>
    </row>
    <row r="15916" spans="1:3" ht="11.5" hidden="1" x14ac:dyDescent="0.25">
      <c r="A15916" s="85">
        <v>25115506</v>
      </c>
      <c r="B15916" s="84" t="s">
        <v>20364</v>
      </c>
    </row>
    <row r="15917" spans="1:3" ht="11.5" x14ac:dyDescent="0.25">
      <c r="A15917" s="85">
        <v>27108919</v>
      </c>
      <c r="B15917" s="84" t="s">
        <v>8146</v>
      </c>
      <c r="C15917" s="82" t="s">
        <v>8147</v>
      </c>
    </row>
    <row r="15918" spans="1:3" ht="11.5" x14ac:dyDescent="0.25">
      <c r="A15918" s="85">
        <v>27108920</v>
      </c>
      <c r="B15918" s="84" t="s">
        <v>8148</v>
      </c>
      <c r="C15918" s="82" t="s">
        <v>8147</v>
      </c>
    </row>
    <row r="15919" spans="1:3" ht="11.5" x14ac:dyDescent="0.25">
      <c r="A15919" s="85">
        <v>25401181</v>
      </c>
      <c r="B15919" s="84" t="s">
        <v>8149</v>
      </c>
      <c r="C15919" s="82" t="s">
        <v>8147</v>
      </c>
    </row>
    <row r="15920" spans="1:3" ht="11.5" hidden="1" x14ac:dyDescent="0.25">
      <c r="A15920" s="85">
        <v>27184164</v>
      </c>
      <c r="B15920" s="84" t="s">
        <v>20365</v>
      </c>
    </row>
    <row r="15921" spans="1:3" ht="11.5" hidden="1" x14ac:dyDescent="0.25">
      <c r="A15921" s="85">
        <v>27198546</v>
      </c>
      <c r="B15921" s="84" t="s">
        <v>20366</v>
      </c>
    </row>
    <row r="15922" spans="1:3" ht="11.5" hidden="1" x14ac:dyDescent="0.25">
      <c r="A15922" s="85">
        <v>27193617</v>
      </c>
      <c r="B15922" s="84" t="s">
        <v>20367</v>
      </c>
    </row>
    <row r="15923" spans="1:3" ht="11.5" hidden="1" x14ac:dyDescent="0.25">
      <c r="A15923" s="85">
        <v>27193618</v>
      </c>
      <c r="B15923" s="84" t="s">
        <v>20368</v>
      </c>
    </row>
    <row r="15924" spans="1:3" ht="11.5" hidden="1" x14ac:dyDescent="0.25">
      <c r="A15924" s="85">
        <v>27198545</v>
      </c>
      <c r="B15924" s="84" t="s">
        <v>20369</v>
      </c>
    </row>
    <row r="15925" spans="1:3" ht="11.5" x14ac:dyDescent="0.25">
      <c r="A15925" s="85">
        <v>27158685</v>
      </c>
      <c r="B15925" s="84" t="s">
        <v>8150</v>
      </c>
      <c r="C15925" s="82" t="s">
        <v>8147</v>
      </c>
    </row>
    <row r="15926" spans="1:3" ht="11.5" x14ac:dyDescent="0.25">
      <c r="A15926" s="85">
        <v>25472190</v>
      </c>
      <c r="B15926" s="84" t="s">
        <v>8151</v>
      </c>
      <c r="C15926" s="82" t="s">
        <v>8152</v>
      </c>
    </row>
    <row r="15927" spans="1:3" ht="11.5" x14ac:dyDescent="0.25">
      <c r="A15927" s="85">
        <v>25378223</v>
      </c>
      <c r="B15927" s="84" t="s">
        <v>8153</v>
      </c>
      <c r="C15927" s="82" t="s">
        <v>8152</v>
      </c>
    </row>
    <row r="15928" spans="1:3" ht="11.5" x14ac:dyDescent="0.25">
      <c r="A15928" s="85">
        <v>25584120</v>
      </c>
      <c r="B15928" s="84" t="s">
        <v>8154</v>
      </c>
      <c r="C15928" s="82" t="s">
        <v>8155</v>
      </c>
    </row>
    <row r="15929" spans="1:3" ht="11.5" hidden="1" x14ac:dyDescent="0.25">
      <c r="A15929" s="85">
        <v>27039768</v>
      </c>
      <c r="B15929" s="84" t="s">
        <v>20370</v>
      </c>
    </row>
    <row r="15930" spans="1:3" ht="11.5" x14ac:dyDescent="0.25">
      <c r="A15930" s="85">
        <v>25378224</v>
      </c>
      <c r="B15930" s="84" t="s">
        <v>8156</v>
      </c>
      <c r="C15930" s="82" t="s">
        <v>8155</v>
      </c>
    </row>
    <row r="15931" spans="1:3" ht="11.5" x14ac:dyDescent="0.25">
      <c r="A15931" s="85">
        <v>25584121</v>
      </c>
      <c r="B15931" s="84" t="s">
        <v>8157</v>
      </c>
      <c r="C15931" s="82" t="s">
        <v>8158</v>
      </c>
    </row>
    <row r="15932" spans="1:3" ht="11.5" hidden="1" x14ac:dyDescent="0.25">
      <c r="A15932" s="85">
        <v>27038080</v>
      </c>
      <c r="B15932" s="84" t="s">
        <v>26542</v>
      </c>
    </row>
    <row r="15933" spans="1:3" ht="11.5" hidden="1" x14ac:dyDescent="0.25">
      <c r="A15933" s="85">
        <v>27055050</v>
      </c>
      <c r="B15933" s="84" t="s">
        <v>20371</v>
      </c>
    </row>
    <row r="15934" spans="1:3" ht="11.5" x14ac:dyDescent="0.25">
      <c r="A15934" s="85">
        <v>25378225</v>
      </c>
      <c r="B15934" s="84" t="s">
        <v>8159</v>
      </c>
      <c r="C15934" s="82" t="s">
        <v>8158</v>
      </c>
    </row>
    <row r="15935" spans="1:3" ht="11.5" x14ac:dyDescent="0.25">
      <c r="A15935" s="85">
        <v>25584122</v>
      </c>
      <c r="B15935" s="84" t="s">
        <v>8160</v>
      </c>
      <c r="C15935" s="82" t="s">
        <v>8161</v>
      </c>
    </row>
    <row r="15936" spans="1:3" ht="11.5" hidden="1" x14ac:dyDescent="0.25">
      <c r="A15936" s="85">
        <v>27067636</v>
      </c>
      <c r="B15936" s="84" t="s">
        <v>20372</v>
      </c>
    </row>
    <row r="15937" spans="1:3" ht="11.5" x14ac:dyDescent="0.25">
      <c r="A15937" s="85">
        <v>25378226</v>
      </c>
      <c r="B15937" s="84" t="s">
        <v>8162</v>
      </c>
      <c r="C15937" s="82" t="s">
        <v>8161</v>
      </c>
    </row>
    <row r="15938" spans="1:3" ht="11.5" x14ac:dyDescent="0.25">
      <c r="A15938" s="85">
        <v>25584123</v>
      </c>
      <c r="B15938" s="84" t="s">
        <v>4801</v>
      </c>
      <c r="C15938" s="82" t="s">
        <v>8163</v>
      </c>
    </row>
    <row r="15939" spans="1:3" ht="11.5" x14ac:dyDescent="0.25">
      <c r="A15939" s="85">
        <v>25466536</v>
      </c>
      <c r="B15939" s="84" t="s">
        <v>8164</v>
      </c>
      <c r="C15939" s="82" t="s">
        <v>8163</v>
      </c>
    </row>
    <row r="15940" spans="1:3" ht="11.5" x14ac:dyDescent="0.25">
      <c r="A15940" s="85">
        <v>25378227</v>
      </c>
      <c r="B15940" s="84" t="s">
        <v>8165</v>
      </c>
      <c r="C15940" s="82" t="s">
        <v>8163</v>
      </c>
    </row>
    <row r="15941" spans="1:3" ht="11.5" x14ac:dyDescent="0.25">
      <c r="A15941" s="85">
        <v>25584124</v>
      </c>
      <c r="B15941" s="84" t="s">
        <v>4857</v>
      </c>
      <c r="C15941" s="82" t="s">
        <v>8166</v>
      </c>
    </row>
    <row r="15942" spans="1:3" ht="11.5" x14ac:dyDescent="0.25">
      <c r="A15942" s="85">
        <v>25378228</v>
      </c>
      <c r="B15942" s="84" t="s">
        <v>8167</v>
      </c>
      <c r="C15942" s="82" t="s">
        <v>8166</v>
      </c>
    </row>
    <row r="15943" spans="1:3" ht="11.5" x14ac:dyDescent="0.25">
      <c r="A15943" s="85">
        <v>25584125</v>
      </c>
      <c r="B15943" s="84" t="s">
        <v>5090</v>
      </c>
      <c r="C15943" s="82" t="s">
        <v>8168</v>
      </c>
    </row>
    <row r="15944" spans="1:3" ht="11.5" hidden="1" x14ac:dyDescent="0.25">
      <c r="A15944" s="85">
        <v>25462558</v>
      </c>
      <c r="B15944" s="84" t="s">
        <v>26544</v>
      </c>
    </row>
    <row r="15945" spans="1:3" ht="11.5" x14ac:dyDescent="0.25">
      <c r="A15945" s="85">
        <v>25378229</v>
      </c>
      <c r="B15945" s="84" t="s">
        <v>8169</v>
      </c>
      <c r="C15945" s="82" t="s">
        <v>8168</v>
      </c>
    </row>
    <row r="15946" spans="1:3" ht="11.5" x14ac:dyDescent="0.25">
      <c r="A15946" s="85">
        <v>25378230</v>
      </c>
      <c r="B15946" s="84" t="s">
        <v>8170</v>
      </c>
      <c r="C15946" s="82" t="s">
        <v>8171</v>
      </c>
    </row>
    <row r="15947" spans="1:3" ht="11.5" x14ac:dyDescent="0.25">
      <c r="A15947" s="85">
        <v>25374020</v>
      </c>
      <c r="B15947" s="84" t="s">
        <v>8172</v>
      </c>
      <c r="C15947" s="82" t="s">
        <v>8173</v>
      </c>
    </row>
    <row r="15948" spans="1:3" ht="11.5" x14ac:dyDescent="0.25">
      <c r="A15948" s="85">
        <v>25374021</v>
      </c>
      <c r="B15948" s="84" t="s">
        <v>8174</v>
      </c>
      <c r="C15948" s="82" t="s">
        <v>8175</v>
      </c>
    </row>
    <row r="15949" spans="1:3" ht="11.5" x14ac:dyDescent="0.25">
      <c r="A15949" s="85">
        <v>25459301</v>
      </c>
      <c r="B15949" s="84" t="s">
        <v>8176</v>
      </c>
      <c r="C15949" s="82" t="s">
        <v>8177</v>
      </c>
    </row>
    <row r="15950" spans="1:3" ht="11.5" x14ac:dyDescent="0.25">
      <c r="A15950" s="85">
        <v>25438682</v>
      </c>
      <c r="B15950" s="84" t="s">
        <v>8178</v>
      </c>
      <c r="C15950" s="82" t="s">
        <v>8177</v>
      </c>
    </row>
    <row r="15951" spans="1:3" ht="11.5" x14ac:dyDescent="0.25">
      <c r="A15951" s="85">
        <v>25458513</v>
      </c>
      <c r="B15951" s="84" t="s">
        <v>8179</v>
      </c>
      <c r="C15951" s="82" t="s">
        <v>8177</v>
      </c>
    </row>
    <row r="15952" spans="1:3" ht="11.5" x14ac:dyDescent="0.25">
      <c r="A15952" s="85">
        <v>25458514</v>
      </c>
      <c r="B15952" s="84" t="s">
        <v>8180</v>
      </c>
      <c r="C15952" s="82" t="s">
        <v>8177</v>
      </c>
    </row>
    <row r="15953" spans="1:3" ht="11.5" hidden="1" x14ac:dyDescent="0.25">
      <c r="A15953" s="85">
        <v>25130800</v>
      </c>
      <c r="B15953" s="84" t="s">
        <v>20373</v>
      </c>
    </row>
    <row r="15954" spans="1:3" ht="11.5" x14ac:dyDescent="0.25">
      <c r="A15954" s="85">
        <v>25584126</v>
      </c>
      <c r="B15954" s="84" t="s">
        <v>8164</v>
      </c>
      <c r="C15954" s="82" t="s">
        <v>8181</v>
      </c>
    </row>
    <row r="15955" spans="1:3" ht="11.5" x14ac:dyDescent="0.25">
      <c r="A15955" s="85">
        <v>25374022</v>
      </c>
      <c r="B15955" s="84" t="s">
        <v>8182</v>
      </c>
      <c r="C15955" s="82" t="s">
        <v>8181</v>
      </c>
    </row>
    <row r="15956" spans="1:3" ht="11.5" x14ac:dyDescent="0.25">
      <c r="A15956" s="85">
        <v>25584127</v>
      </c>
      <c r="B15956" s="84" t="s">
        <v>8183</v>
      </c>
      <c r="C15956" s="82" t="s">
        <v>8184</v>
      </c>
    </row>
    <row r="15957" spans="1:3" ht="11.5" hidden="1" x14ac:dyDescent="0.25">
      <c r="A15957" s="85">
        <v>27055176</v>
      </c>
      <c r="B15957" s="84" t="s">
        <v>20374</v>
      </c>
    </row>
    <row r="15958" spans="1:3" ht="11.5" hidden="1" x14ac:dyDescent="0.25">
      <c r="A15958" s="85">
        <v>27133774</v>
      </c>
      <c r="B15958" s="84" t="s">
        <v>20375</v>
      </c>
    </row>
    <row r="15959" spans="1:3" ht="11.5" hidden="1" x14ac:dyDescent="0.25">
      <c r="A15959" s="85">
        <v>25472087</v>
      </c>
      <c r="B15959" s="84" t="s">
        <v>26546</v>
      </c>
    </row>
    <row r="15960" spans="1:3" ht="11.5" hidden="1" x14ac:dyDescent="0.25">
      <c r="A15960" s="85">
        <v>27128463</v>
      </c>
      <c r="B15960" s="84" t="s">
        <v>26547</v>
      </c>
    </row>
    <row r="15961" spans="1:3" ht="11.5" hidden="1" x14ac:dyDescent="0.25">
      <c r="A15961" s="85">
        <v>27015684</v>
      </c>
      <c r="B15961" s="84" t="s">
        <v>20376</v>
      </c>
    </row>
    <row r="15962" spans="1:3" ht="11.5" hidden="1" x14ac:dyDescent="0.25">
      <c r="A15962" s="85">
        <v>25120096</v>
      </c>
      <c r="B15962" s="84" t="s">
        <v>20377</v>
      </c>
    </row>
    <row r="15963" spans="1:3" ht="11.5" hidden="1" x14ac:dyDescent="0.25">
      <c r="A15963" s="85">
        <v>25428539</v>
      </c>
      <c r="B15963" s="84" t="s">
        <v>20378</v>
      </c>
    </row>
    <row r="15964" spans="1:3" ht="11.5" hidden="1" x14ac:dyDescent="0.25">
      <c r="A15964" s="85">
        <v>27074383</v>
      </c>
      <c r="B15964" s="84" t="s">
        <v>20379</v>
      </c>
    </row>
    <row r="15965" spans="1:3" ht="11.5" hidden="1" x14ac:dyDescent="0.25">
      <c r="A15965" s="85">
        <v>25402143</v>
      </c>
      <c r="B15965" s="84" t="s">
        <v>20380</v>
      </c>
    </row>
    <row r="15966" spans="1:3" ht="11.5" hidden="1" x14ac:dyDescent="0.25">
      <c r="A15966" s="85">
        <v>27022444</v>
      </c>
      <c r="B15966" s="84" t="s">
        <v>20381</v>
      </c>
    </row>
    <row r="15967" spans="1:3" ht="11.5" hidden="1" x14ac:dyDescent="0.25">
      <c r="A15967" s="85">
        <v>25476515</v>
      </c>
      <c r="B15967" s="84" t="s">
        <v>20382</v>
      </c>
    </row>
    <row r="15968" spans="1:3" ht="11.5" hidden="1" x14ac:dyDescent="0.25">
      <c r="A15968" s="85">
        <v>25198072</v>
      </c>
      <c r="B15968" s="84" t="s">
        <v>20383</v>
      </c>
    </row>
    <row r="15969" spans="1:3" ht="11.5" x14ac:dyDescent="0.25">
      <c r="A15969" s="85">
        <v>25374023</v>
      </c>
      <c r="B15969" s="84" t="s">
        <v>8185</v>
      </c>
      <c r="C15969" s="82" t="s">
        <v>8184</v>
      </c>
    </row>
    <row r="15970" spans="1:3" ht="11.5" hidden="1" x14ac:dyDescent="0.25">
      <c r="A15970" s="85">
        <v>25402141</v>
      </c>
      <c r="B15970" s="84" t="s">
        <v>20384</v>
      </c>
    </row>
    <row r="15971" spans="1:3" ht="11.5" hidden="1" x14ac:dyDescent="0.25">
      <c r="A15971" s="85">
        <v>27009500</v>
      </c>
      <c r="B15971" s="84" t="s">
        <v>20385</v>
      </c>
    </row>
    <row r="15972" spans="1:3" ht="11.5" hidden="1" x14ac:dyDescent="0.25">
      <c r="A15972" s="85">
        <v>25132308</v>
      </c>
      <c r="B15972" s="84" t="s">
        <v>20386</v>
      </c>
    </row>
    <row r="15973" spans="1:3" ht="11.5" hidden="1" x14ac:dyDescent="0.25">
      <c r="A15973" s="85">
        <v>27001163</v>
      </c>
      <c r="B15973" s="84" t="s">
        <v>20387</v>
      </c>
    </row>
    <row r="15974" spans="1:3" ht="11.5" hidden="1" x14ac:dyDescent="0.25">
      <c r="A15974" s="85">
        <v>25576763</v>
      </c>
      <c r="B15974" s="84" t="s">
        <v>20388</v>
      </c>
    </row>
    <row r="15975" spans="1:3" ht="11.5" hidden="1" x14ac:dyDescent="0.25">
      <c r="A15975" s="85">
        <v>838853</v>
      </c>
      <c r="B15975" s="84" t="s">
        <v>20389</v>
      </c>
    </row>
    <row r="15976" spans="1:3" ht="11.5" hidden="1" x14ac:dyDescent="0.25">
      <c r="A15976" s="85">
        <v>25113671</v>
      </c>
      <c r="B15976" s="84" t="s">
        <v>20390</v>
      </c>
    </row>
    <row r="15977" spans="1:3" ht="11.5" hidden="1" x14ac:dyDescent="0.25">
      <c r="A15977" s="85">
        <v>25067857</v>
      </c>
      <c r="B15977" s="84" t="s">
        <v>20391</v>
      </c>
    </row>
    <row r="15978" spans="1:3" ht="11.5" x14ac:dyDescent="0.25">
      <c r="A15978" s="85">
        <v>25458512</v>
      </c>
      <c r="B15978" s="84" t="s">
        <v>8186</v>
      </c>
      <c r="C15978" s="82" t="s">
        <v>8187</v>
      </c>
    </row>
    <row r="15979" spans="1:3" ht="11.5" hidden="1" x14ac:dyDescent="0.25">
      <c r="A15979" s="85">
        <v>27015841</v>
      </c>
      <c r="B15979" s="84" t="s">
        <v>20392</v>
      </c>
    </row>
    <row r="15980" spans="1:3" ht="11.5" x14ac:dyDescent="0.25">
      <c r="A15980" s="85">
        <v>25584128</v>
      </c>
      <c r="B15980" s="84" t="s">
        <v>8186</v>
      </c>
      <c r="C15980" s="82" t="s">
        <v>8187</v>
      </c>
    </row>
    <row r="15981" spans="1:3" ht="11.5" hidden="1" x14ac:dyDescent="0.25">
      <c r="A15981" s="85">
        <v>27146246</v>
      </c>
      <c r="B15981" s="84" t="s">
        <v>20393</v>
      </c>
    </row>
    <row r="15982" spans="1:3" ht="11.5" x14ac:dyDescent="0.25">
      <c r="A15982" s="85">
        <v>25374024</v>
      </c>
      <c r="B15982" s="84" t="s">
        <v>8188</v>
      </c>
      <c r="C15982" s="82" t="s">
        <v>8187</v>
      </c>
    </row>
    <row r="15983" spans="1:3" ht="11.5" x14ac:dyDescent="0.25">
      <c r="A15983" s="85">
        <v>25584130</v>
      </c>
      <c r="B15983" s="84" t="s">
        <v>8189</v>
      </c>
      <c r="C15983" s="82" t="s">
        <v>8190</v>
      </c>
    </row>
    <row r="15984" spans="1:3" ht="11.5" x14ac:dyDescent="0.25">
      <c r="A15984" s="85">
        <v>25584129</v>
      </c>
      <c r="B15984" s="84" t="s">
        <v>4045</v>
      </c>
      <c r="C15984" s="82" t="s">
        <v>8190</v>
      </c>
    </row>
    <row r="15985" spans="1:3" ht="11.5" hidden="1" x14ac:dyDescent="0.25">
      <c r="A15985" s="85">
        <v>25202422</v>
      </c>
      <c r="B15985" s="84" t="s">
        <v>20394</v>
      </c>
    </row>
    <row r="15986" spans="1:3" ht="11.5" hidden="1" x14ac:dyDescent="0.25">
      <c r="A15986" s="85">
        <v>25198075</v>
      </c>
      <c r="B15986" s="84" t="s">
        <v>20395</v>
      </c>
    </row>
    <row r="15987" spans="1:3" ht="11.5" hidden="1" x14ac:dyDescent="0.25">
      <c r="A15987" s="85">
        <v>27139649</v>
      </c>
      <c r="B15987" s="84" t="s">
        <v>20396</v>
      </c>
    </row>
    <row r="15988" spans="1:3" ht="11.5" hidden="1" x14ac:dyDescent="0.25">
      <c r="A15988" s="85">
        <v>27139782</v>
      </c>
      <c r="B15988" s="84" t="s">
        <v>20397</v>
      </c>
    </row>
    <row r="15989" spans="1:3" ht="11.5" hidden="1" x14ac:dyDescent="0.25">
      <c r="A15989" s="85">
        <v>27139854</v>
      </c>
      <c r="B15989" s="84" t="s">
        <v>20398</v>
      </c>
    </row>
    <row r="15990" spans="1:3" ht="11.5" hidden="1" x14ac:dyDescent="0.25">
      <c r="A15990" s="85">
        <v>27139633</v>
      </c>
      <c r="B15990" s="84" t="s">
        <v>20399</v>
      </c>
    </row>
    <row r="15991" spans="1:3" ht="11.5" hidden="1" x14ac:dyDescent="0.25">
      <c r="A15991" s="85">
        <v>27139454</v>
      </c>
      <c r="B15991" s="84" t="s">
        <v>20400</v>
      </c>
    </row>
    <row r="15992" spans="1:3" ht="11.5" hidden="1" x14ac:dyDescent="0.25">
      <c r="A15992" s="85">
        <v>27139465</v>
      </c>
      <c r="B15992" s="84" t="s">
        <v>20401</v>
      </c>
    </row>
    <row r="15993" spans="1:3" ht="11.5" x14ac:dyDescent="0.25">
      <c r="A15993" s="85">
        <v>25378231</v>
      </c>
      <c r="B15993" s="84" t="s">
        <v>8191</v>
      </c>
      <c r="C15993" s="82" t="s">
        <v>8190</v>
      </c>
    </row>
    <row r="15994" spans="1:3" ht="11.5" x14ac:dyDescent="0.25">
      <c r="A15994" s="85">
        <v>25584131</v>
      </c>
      <c r="B15994" s="84" t="s">
        <v>8192</v>
      </c>
      <c r="C15994" s="82" t="s">
        <v>8193</v>
      </c>
    </row>
    <row r="15995" spans="1:3" ht="11.5" hidden="1" x14ac:dyDescent="0.25">
      <c r="A15995" s="85">
        <v>25135530</v>
      </c>
      <c r="B15995" s="84" t="s">
        <v>20402</v>
      </c>
    </row>
    <row r="15996" spans="1:3" ht="11.5" hidden="1" x14ac:dyDescent="0.25">
      <c r="A15996" s="85">
        <v>498474</v>
      </c>
      <c r="B15996" s="84" t="s">
        <v>20403</v>
      </c>
    </row>
    <row r="15997" spans="1:3" ht="11.5" hidden="1" x14ac:dyDescent="0.25">
      <c r="A15997" s="85">
        <v>25090164</v>
      </c>
      <c r="B15997" s="84" t="s">
        <v>20404</v>
      </c>
    </row>
    <row r="15998" spans="1:3" ht="11.5" hidden="1" x14ac:dyDescent="0.25">
      <c r="A15998" s="85">
        <v>25090175</v>
      </c>
      <c r="B15998" s="84" t="s">
        <v>20405</v>
      </c>
    </row>
    <row r="15999" spans="1:3" ht="11.5" x14ac:dyDescent="0.25">
      <c r="A15999" s="85">
        <v>25472193</v>
      </c>
      <c r="B15999" s="84" t="s">
        <v>8194</v>
      </c>
      <c r="C15999" s="82" t="s">
        <v>8193</v>
      </c>
    </row>
    <row r="16000" spans="1:3" ht="11.5" hidden="1" x14ac:dyDescent="0.25">
      <c r="A16000" s="85">
        <v>25400872</v>
      </c>
      <c r="B16000" s="84" t="s">
        <v>20406</v>
      </c>
    </row>
    <row r="16001" spans="1:3" ht="11.5" x14ac:dyDescent="0.25">
      <c r="A16001" s="85">
        <v>25378232</v>
      </c>
      <c r="B16001" s="84" t="s">
        <v>8195</v>
      </c>
      <c r="C16001" s="82" t="s">
        <v>8193</v>
      </c>
    </row>
    <row r="16002" spans="1:3" ht="11.5" x14ac:dyDescent="0.25">
      <c r="A16002" s="85">
        <v>25378233</v>
      </c>
      <c r="B16002" s="84" t="s">
        <v>8196</v>
      </c>
      <c r="C16002" s="82" t="s">
        <v>8197</v>
      </c>
    </row>
    <row r="16003" spans="1:3" ht="11.5" hidden="1" x14ac:dyDescent="0.25">
      <c r="A16003" s="85">
        <v>27188573</v>
      </c>
      <c r="B16003" s="84" t="s">
        <v>20407</v>
      </c>
    </row>
    <row r="16004" spans="1:3" ht="11.5" x14ac:dyDescent="0.25">
      <c r="A16004" s="85">
        <v>25378097</v>
      </c>
      <c r="B16004" s="84" t="s">
        <v>8153</v>
      </c>
      <c r="C16004" s="82" t="s">
        <v>8198</v>
      </c>
    </row>
    <row r="16005" spans="1:3" ht="11.5" x14ac:dyDescent="0.25">
      <c r="A16005" s="85">
        <v>25378098</v>
      </c>
      <c r="B16005" s="84" t="s">
        <v>8156</v>
      </c>
      <c r="C16005" s="82" t="s">
        <v>8199</v>
      </c>
    </row>
    <row r="16006" spans="1:3" ht="11.5" x14ac:dyDescent="0.25">
      <c r="A16006" s="85">
        <v>25378099</v>
      </c>
      <c r="B16006" s="84" t="s">
        <v>8159</v>
      </c>
      <c r="C16006" s="82" t="s">
        <v>8200</v>
      </c>
    </row>
    <row r="16007" spans="1:3" ht="11.5" x14ac:dyDescent="0.25">
      <c r="A16007" s="85">
        <v>25378100</v>
      </c>
      <c r="B16007" s="84" t="s">
        <v>8162</v>
      </c>
      <c r="C16007" s="82" t="s">
        <v>8201</v>
      </c>
    </row>
    <row r="16008" spans="1:3" ht="11.5" hidden="1" x14ac:dyDescent="0.25">
      <c r="A16008" s="85">
        <v>27190963</v>
      </c>
      <c r="B16008" s="84" t="s">
        <v>20408</v>
      </c>
    </row>
    <row r="16009" spans="1:3" ht="11.5" hidden="1" x14ac:dyDescent="0.25">
      <c r="A16009" s="85">
        <v>27184160</v>
      </c>
      <c r="B16009" s="84" t="s">
        <v>20409</v>
      </c>
    </row>
    <row r="16010" spans="1:3" ht="11.5" hidden="1" x14ac:dyDescent="0.25">
      <c r="A16010" s="85">
        <v>25426490</v>
      </c>
      <c r="B16010" s="84" t="s">
        <v>20410</v>
      </c>
    </row>
    <row r="16011" spans="1:3" ht="11.5" hidden="1" x14ac:dyDescent="0.25">
      <c r="A16011" s="85">
        <v>27141720</v>
      </c>
      <c r="B16011" s="84" t="s">
        <v>20411</v>
      </c>
    </row>
    <row r="16012" spans="1:3" ht="11.5" hidden="1" x14ac:dyDescent="0.25">
      <c r="A16012" s="85">
        <v>25581294</v>
      </c>
      <c r="B16012" s="84" t="s">
        <v>20412</v>
      </c>
    </row>
    <row r="16013" spans="1:3" ht="11.5" hidden="1" x14ac:dyDescent="0.25">
      <c r="A16013" s="85">
        <v>27188914</v>
      </c>
      <c r="B16013" s="84" t="s">
        <v>20413</v>
      </c>
    </row>
    <row r="16014" spans="1:3" ht="11.5" hidden="1" x14ac:dyDescent="0.25">
      <c r="A16014" s="85">
        <v>27192847</v>
      </c>
      <c r="B16014" s="84" t="s">
        <v>20414</v>
      </c>
    </row>
    <row r="16015" spans="1:3" ht="11.5" hidden="1" x14ac:dyDescent="0.25">
      <c r="A16015" s="85">
        <v>27189985</v>
      </c>
      <c r="B16015" s="84" t="s">
        <v>20415</v>
      </c>
    </row>
    <row r="16016" spans="1:3" ht="11.5" hidden="1" x14ac:dyDescent="0.25">
      <c r="A16016" s="85">
        <v>27184465</v>
      </c>
      <c r="B16016" s="84" t="s">
        <v>20416</v>
      </c>
    </row>
    <row r="16017" spans="1:3" ht="11.5" x14ac:dyDescent="0.25">
      <c r="A16017" s="85">
        <v>25378101</v>
      </c>
      <c r="B16017" s="84" t="s">
        <v>8165</v>
      </c>
      <c r="C16017" s="82" t="s">
        <v>8202</v>
      </c>
    </row>
    <row r="16018" spans="1:3" ht="11.5" x14ac:dyDescent="0.25">
      <c r="A16018" s="85">
        <v>25378102</v>
      </c>
      <c r="B16018" s="84" t="s">
        <v>8167</v>
      </c>
      <c r="C16018" s="82" t="s">
        <v>8203</v>
      </c>
    </row>
    <row r="16019" spans="1:3" ht="11.5" hidden="1" x14ac:dyDescent="0.25">
      <c r="A16019" s="85">
        <v>27186895</v>
      </c>
      <c r="B16019" s="84" t="s">
        <v>20417</v>
      </c>
    </row>
    <row r="16020" spans="1:3" ht="11.5" hidden="1" x14ac:dyDescent="0.25">
      <c r="A16020" s="85">
        <v>27186964</v>
      </c>
      <c r="B16020" s="84" t="s">
        <v>20418</v>
      </c>
    </row>
    <row r="16021" spans="1:3" ht="11.5" hidden="1" x14ac:dyDescent="0.25">
      <c r="A16021" s="85">
        <v>27186969</v>
      </c>
      <c r="B16021" s="84" t="s">
        <v>20419</v>
      </c>
    </row>
    <row r="16022" spans="1:3" ht="11.5" hidden="1" x14ac:dyDescent="0.25">
      <c r="A16022" s="85">
        <v>27186972</v>
      </c>
      <c r="B16022" s="84" t="s">
        <v>20420</v>
      </c>
    </row>
    <row r="16023" spans="1:3" ht="11.5" hidden="1" x14ac:dyDescent="0.25">
      <c r="A16023" s="85">
        <v>27186978</v>
      </c>
      <c r="B16023" s="84" t="s">
        <v>20421</v>
      </c>
    </row>
    <row r="16024" spans="1:3" ht="11.5" hidden="1" x14ac:dyDescent="0.25">
      <c r="A16024" s="85">
        <v>27186983</v>
      </c>
      <c r="B16024" s="84" t="s">
        <v>20422</v>
      </c>
    </row>
    <row r="16025" spans="1:3" ht="11.5" hidden="1" x14ac:dyDescent="0.25">
      <c r="A16025" s="85">
        <v>27186997</v>
      </c>
      <c r="B16025" s="84" t="s">
        <v>20423</v>
      </c>
    </row>
    <row r="16026" spans="1:3" ht="11.5" x14ac:dyDescent="0.25">
      <c r="A16026" s="85">
        <v>27092134</v>
      </c>
      <c r="B16026" s="84" t="s">
        <v>8204</v>
      </c>
      <c r="C16026" s="82" t="s">
        <v>8205</v>
      </c>
    </row>
    <row r="16027" spans="1:3" ht="11.5" hidden="1" x14ac:dyDescent="0.25">
      <c r="A16027" s="85">
        <v>27187428</v>
      </c>
      <c r="B16027" s="84" t="s">
        <v>20424</v>
      </c>
    </row>
    <row r="16028" spans="1:3" ht="11.5" x14ac:dyDescent="0.25">
      <c r="A16028" s="85">
        <v>25472194</v>
      </c>
      <c r="B16028" s="84" t="s">
        <v>8206</v>
      </c>
      <c r="C16028" s="82" t="s">
        <v>8207</v>
      </c>
    </row>
    <row r="16029" spans="1:3" ht="11.5" x14ac:dyDescent="0.25">
      <c r="A16029" s="85">
        <v>25378103</v>
      </c>
      <c r="B16029" s="84" t="s">
        <v>8169</v>
      </c>
      <c r="C16029" s="82" t="s">
        <v>8207</v>
      </c>
    </row>
    <row r="16030" spans="1:3" ht="11.5" hidden="1" x14ac:dyDescent="0.25">
      <c r="A16030" s="85">
        <v>27198542</v>
      </c>
      <c r="B16030" s="84" t="s">
        <v>20425</v>
      </c>
    </row>
    <row r="16031" spans="1:3" ht="11.5" hidden="1" x14ac:dyDescent="0.25">
      <c r="A16031" s="85">
        <v>27198543</v>
      </c>
      <c r="B16031" s="84" t="s">
        <v>20426</v>
      </c>
    </row>
    <row r="16032" spans="1:3" ht="11.5" x14ac:dyDescent="0.25">
      <c r="A16032" s="85">
        <v>25378104</v>
      </c>
      <c r="B16032" s="84" t="s">
        <v>8170</v>
      </c>
      <c r="C16032" s="82" t="s">
        <v>8208</v>
      </c>
    </row>
    <row r="16033" spans="1:3" ht="11.5" hidden="1" x14ac:dyDescent="0.25">
      <c r="A16033" s="85">
        <v>27171517</v>
      </c>
      <c r="B16033" s="84" t="s">
        <v>20427</v>
      </c>
    </row>
    <row r="16034" spans="1:3" ht="11.5" hidden="1" x14ac:dyDescent="0.25">
      <c r="A16034" s="85">
        <v>27198541</v>
      </c>
      <c r="B16034" s="84" t="s">
        <v>20428</v>
      </c>
    </row>
    <row r="16035" spans="1:3" ht="11.5" hidden="1" x14ac:dyDescent="0.25">
      <c r="A16035" s="85">
        <v>27151509</v>
      </c>
      <c r="B16035" s="84" t="s">
        <v>20429</v>
      </c>
    </row>
    <row r="16036" spans="1:3" ht="11.5" x14ac:dyDescent="0.25">
      <c r="A16036" s="85">
        <v>25466525</v>
      </c>
      <c r="B16036" s="84" t="s">
        <v>8157</v>
      </c>
      <c r="C16036" s="82" t="s">
        <v>8209</v>
      </c>
    </row>
    <row r="16037" spans="1:3" ht="11.5" x14ac:dyDescent="0.25">
      <c r="A16037" s="85">
        <v>25373941</v>
      </c>
      <c r="B16037" s="84" t="s">
        <v>8172</v>
      </c>
      <c r="C16037" s="82" t="s">
        <v>8209</v>
      </c>
    </row>
    <row r="16038" spans="1:3" ht="11.5" hidden="1" x14ac:dyDescent="0.25">
      <c r="A16038" s="85">
        <v>27190105</v>
      </c>
      <c r="B16038" s="84" t="s">
        <v>20430</v>
      </c>
    </row>
    <row r="16039" spans="1:3" ht="11.5" hidden="1" x14ac:dyDescent="0.25">
      <c r="A16039" s="85">
        <v>27190373</v>
      </c>
      <c r="B16039" s="84" t="s">
        <v>20431</v>
      </c>
    </row>
    <row r="16040" spans="1:3" ht="11.5" hidden="1" x14ac:dyDescent="0.25">
      <c r="A16040" s="85">
        <v>25579230</v>
      </c>
      <c r="B16040" s="84" t="s">
        <v>20432</v>
      </c>
    </row>
    <row r="16041" spans="1:3" ht="11.5" x14ac:dyDescent="0.25">
      <c r="A16041" s="85">
        <v>25466527</v>
      </c>
      <c r="B16041" s="84" t="s">
        <v>8160</v>
      </c>
      <c r="C16041" s="82" t="s">
        <v>8210</v>
      </c>
    </row>
    <row r="16042" spans="1:3" ht="11.5" x14ac:dyDescent="0.25">
      <c r="A16042" s="85">
        <v>25373942</v>
      </c>
      <c r="B16042" s="84" t="s">
        <v>8174</v>
      </c>
      <c r="C16042" s="82" t="s">
        <v>8210</v>
      </c>
    </row>
    <row r="16043" spans="1:3" ht="11.5" hidden="1" x14ac:dyDescent="0.25">
      <c r="A16043" s="85">
        <v>25461040</v>
      </c>
      <c r="B16043" s="84" t="s">
        <v>20433</v>
      </c>
    </row>
    <row r="16044" spans="1:3" ht="11.5" hidden="1" x14ac:dyDescent="0.25">
      <c r="A16044" s="85">
        <v>25576616</v>
      </c>
      <c r="B16044" s="84" t="s">
        <v>20434</v>
      </c>
    </row>
    <row r="16045" spans="1:3" ht="11.5" hidden="1" x14ac:dyDescent="0.25">
      <c r="A16045" s="85">
        <v>25462077</v>
      </c>
      <c r="B16045" s="84" t="s">
        <v>20435</v>
      </c>
    </row>
    <row r="16046" spans="1:3" ht="11.5" hidden="1" x14ac:dyDescent="0.25">
      <c r="A16046" s="85">
        <v>25461028</v>
      </c>
      <c r="B16046" s="84" t="s">
        <v>20436</v>
      </c>
    </row>
    <row r="16047" spans="1:3" ht="11.5" x14ac:dyDescent="0.25">
      <c r="A16047" s="85">
        <v>25373943</v>
      </c>
      <c r="B16047" s="84" t="s">
        <v>8182</v>
      </c>
      <c r="C16047" s="82" t="s">
        <v>8211</v>
      </c>
    </row>
    <row r="16048" spans="1:3" ht="11.5" hidden="1" x14ac:dyDescent="0.25">
      <c r="A16048" s="85">
        <v>25461158</v>
      </c>
      <c r="B16048" s="84" t="s">
        <v>20437</v>
      </c>
    </row>
    <row r="16049" spans="1:3" ht="11.5" hidden="1" x14ac:dyDescent="0.25">
      <c r="A16049" s="85">
        <v>25462290</v>
      </c>
      <c r="B16049" s="84" t="s">
        <v>20438</v>
      </c>
    </row>
    <row r="16050" spans="1:3" ht="11.5" hidden="1" x14ac:dyDescent="0.25">
      <c r="A16050" s="85">
        <v>25461083</v>
      </c>
      <c r="B16050" s="84" t="s">
        <v>20439</v>
      </c>
    </row>
    <row r="16051" spans="1:3" ht="11.5" hidden="1" x14ac:dyDescent="0.25">
      <c r="A16051" s="85">
        <v>25577703</v>
      </c>
      <c r="B16051" s="84" t="s">
        <v>20440</v>
      </c>
    </row>
    <row r="16052" spans="1:3" ht="11.5" hidden="1" x14ac:dyDescent="0.25">
      <c r="A16052" s="85">
        <v>25577854</v>
      </c>
      <c r="B16052" s="84" t="s">
        <v>20441</v>
      </c>
    </row>
    <row r="16053" spans="1:3" ht="11.5" x14ac:dyDescent="0.25">
      <c r="A16053" s="85">
        <v>25575820</v>
      </c>
      <c r="B16053" s="84" t="s">
        <v>8212</v>
      </c>
      <c r="C16053" s="82" t="s">
        <v>8211</v>
      </c>
    </row>
    <row r="16054" spans="1:3" ht="11.5" x14ac:dyDescent="0.25">
      <c r="A16054" s="85">
        <v>25373940</v>
      </c>
      <c r="B16054" s="84" t="s">
        <v>8185</v>
      </c>
      <c r="C16054" s="82" t="s">
        <v>8213</v>
      </c>
    </row>
    <row r="16055" spans="1:3" ht="11.5" hidden="1" x14ac:dyDescent="0.25">
      <c r="A16055" s="85">
        <v>25577747</v>
      </c>
      <c r="B16055" s="84" t="s">
        <v>20442</v>
      </c>
    </row>
    <row r="16056" spans="1:3" ht="11.5" x14ac:dyDescent="0.25">
      <c r="A16056" s="85">
        <v>25575007</v>
      </c>
      <c r="B16056" s="84" t="s">
        <v>8214</v>
      </c>
      <c r="C16056" s="82" t="s">
        <v>8213</v>
      </c>
    </row>
    <row r="16057" spans="1:3" ht="11.5" hidden="1" x14ac:dyDescent="0.25">
      <c r="A16057" s="85">
        <v>25470330</v>
      </c>
      <c r="B16057" s="84" t="s">
        <v>20443</v>
      </c>
    </row>
    <row r="16058" spans="1:3" ht="11.5" hidden="1" x14ac:dyDescent="0.25">
      <c r="A16058" s="85">
        <v>25574830</v>
      </c>
      <c r="B16058" s="84" t="s">
        <v>20444</v>
      </c>
    </row>
    <row r="16059" spans="1:3" ht="11.5" hidden="1" x14ac:dyDescent="0.25">
      <c r="A16059" s="85">
        <v>25582396</v>
      </c>
      <c r="B16059" s="84" t="s">
        <v>20445</v>
      </c>
    </row>
    <row r="16060" spans="1:3" ht="11.5" hidden="1" x14ac:dyDescent="0.25">
      <c r="A16060" s="85">
        <v>25579899</v>
      </c>
      <c r="B16060" s="84" t="s">
        <v>20446</v>
      </c>
    </row>
    <row r="16061" spans="1:3" ht="11.5" hidden="1" x14ac:dyDescent="0.25">
      <c r="A16061" s="85">
        <v>25459869</v>
      </c>
      <c r="B16061" s="84" t="s">
        <v>20447</v>
      </c>
    </row>
    <row r="16062" spans="1:3" ht="11.5" hidden="1" x14ac:dyDescent="0.25">
      <c r="A16062" s="85">
        <v>25575771</v>
      </c>
      <c r="B16062" s="84" t="s">
        <v>20448</v>
      </c>
    </row>
    <row r="16063" spans="1:3" ht="11.5" hidden="1" x14ac:dyDescent="0.25">
      <c r="A16063" s="85">
        <v>25581254</v>
      </c>
      <c r="B16063" s="84" t="s">
        <v>20449</v>
      </c>
    </row>
    <row r="16064" spans="1:3" ht="11.5" hidden="1" x14ac:dyDescent="0.25">
      <c r="A16064" s="85">
        <v>25579447</v>
      </c>
      <c r="B16064" s="84" t="s">
        <v>20450</v>
      </c>
    </row>
    <row r="16065" spans="1:3" ht="11.5" hidden="1" x14ac:dyDescent="0.25">
      <c r="A16065" s="85">
        <v>25576257</v>
      </c>
      <c r="B16065" s="84" t="s">
        <v>20451</v>
      </c>
    </row>
    <row r="16066" spans="1:3" ht="11.5" x14ac:dyDescent="0.25">
      <c r="A16066" s="85">
        <v>25373944</v>
      </c>
      <c r="B16066" s="84" t="s">
        <v>8188</v>
      </c>
      <c r="C16066" s="82" t="s">
        <v>8215</v>
      </c>
    </row>
    <row r="16067" spans="1:3" ht="11.5" x14ac:dyDescent="0.25">
      <c r="A16067" s="85">
        <v>25378215</v>
      </c>
      <c r="B16067" s="84" t="s">
        <v>8191</v>
      </c>
      <c r="C16067" s="82" t="s">
        <v>8216</v>
      </c>
    </row>
    <row r="16068" spans="1:3" ht="11.5" hidden="1" x14ac:dyDescent="0.25">
      <c r="A16068" s="85">
        <v>25458422</v>
      </c>
      <c r="B16068" s="84" t="s">
        <v>20452</v>
      </c>
    </row>
    <row r="16069" spans="1:3" ht="11.5" x14ac:dyDescent="0.25">
      <c r="A16069" s="85">
        <v>25478834</v>
      </c>
      <c r="B16069" s="84" t="s">
        <v>8217</v>
      </c>
      <c r="C16069" s="82" t="s">
        <v>8216</v>
      </c>
    </row>
    <row r="16070" spans="1:3" ht="11.5" hidden="1" x14ac:dyDescent="0.25">
      <c r="A16070" s="85">
        <v>25428803</v>
      </c>
      <c r="B16070" s="84" t="s">
        <v>20453</v>
      </c>
    </row>
    <row r="16071" spans="1:3" ht="11.5" hidden="1" x14ac:dyDescent="0.25">
      <c r="A16071" s="85">
        <v>25577865</v>
      </c>
      <c r="B16071" s="84" t="s">
        <v>20454</v>
      </c>
    </row>
    <row r="16072" spans="1:3" ht="11.5" x14ac:dyDescent="0.25">
      <c r="A16072" s="85">
        <v>25378216</v>
      </c>
      <c r="B16072" s="84" t="s">
        <v>8195</v>
      </c>
      <c r="C16072" s="82" t="s">
        <v>8218</v>
      </c>
    </row>
    <row r="16073" spans="1:3" ht="11.5" hidden="1" x14ac:dyDescent="0.25">
      <c r="A16073" s="85">
        <v>25578811</v>
      </c>
      <c r="B16073" s="84" t="s">
        <v>20455</v>
      </c>
    </row>
    <row r="16074" spans="1:3" ht="11.5" hidden="1" x14ac:dyDescent="0.25">
      <c r="A16074" s="85">
        <v>27139589</v>
      </c>
      <c r="B16074" s="84" t="s">
        <v>20456</v>
      </c>
    </row>
    <row r="16075" spans="1:3" ht="11.5" hidden="1" x14ac:dyDescent="0.25">
      <c r="A16075" s="85">
        <v>27067655</v>
      </c>
      <c r="B16075" s="84" t="s">
        <v>20457</v>
      </c>
    </row>
    <row r="16076" spans="1:3" ht="11.5" hidden="1" x14ac:dyDescent="0.25">
      <c r="A16076" s="85">
        <v>27067658</v>
      </c>
      <c r="B16076" s="84" t="s">
        <v>20458</v>
      </c>
    </row>
    <row r="16077" spans="1:3" ht="11.5" hidden="1" x14ac:dyDescent="0.25">
      <c r="A16077" s="85">
        <v>25128383</v>
      </c>
      <c r="B16077" s="84" t="s">
        <v>20459</v>
      </c>
    </row>
    <row r="16078" spans="1:3" ht="11.5" hidden="1" x14ac:dyDescent="0.25">
      <c r="A16078" s="85">
        <v>25130797</v>
      </c>
      <c r="B16078" s="84" t="s">
        <v>20460</v>
      </c>
    </row>
    <row r="16079" spans="1:3" ht="11.5" hidden="1" x14ac:dyDescent="0.25">
      <c r="A16079" s="85">
        <v>25082509</v>
      </c>
      <c r="B16079" s="84" t="s">
        <v>20461</v>
      </c>
    </row>
    <row r="16080" spans="1:3" ht="11.5" hidden="1" x14ac:dyDescent="0.25">
      <c r="A16080" s="85">
        <v>25090156</v>
      </c>
      <c r="B16080" s="84" t="s">
        <v>20462</v>
      </c>
    </row>
    <row r="16081" spans="1:3" ht="11.5" hidden="1" x14ac:dyDescent="0.25">
      <c r="A16081" s="85">
        <v>8031599</v>
      </c>
      <c r="B16081" s="84" t="s">
        <v>20463</v>
      </c>
    </row>
    <row r="16082" spans="1:3" ht="11.5" x14ac:dyDescent="0.25">
      <c r="A16082" s="85">
        <v>25378217</v>
      </c>
      <c r="B16082" s="84" t="s">
        <v>8196</v>
      </c>
      <c r="C16082" s="82" t="s">
        <v>8219</v>
      </c>
    </row>
    <row r="16083" spans="1:3" ht="11.5" x14ac:dyDescent="0.25">
      <c r="A16083" s="85">
        <v>25097932</v>
      </c>
      <c r="B16083" s="84" t="s">
        <v>8220</v>
      </c>
      <c r="C16083" s="82" t="s">
        <v>8221</v>
      </c>
    </row>
    <row r="16084" spans="1:3" ht="11.5" x14ac:dyDescent="0.25">
      <c r="A16084" s="85">
        <v>25478836</v>
      </c>
      <c r="B16084" s="84" t="s">
        <v>8222</v>
      </c>
      <c r="C16084" s="82" t="s">
        <v>8221</v>
      </c>
    </row>
    <row r="16085" spans="1:3" ht="11.5" hidden="1" x14ac:dyDescent="0.25">
      <c r="A16085" s="85">
        <v>25457205</v>
      </c>
      <c r="B16085" s="84" t="s">
        <v>20464</v>
      </c>
    </row>
    <row r="16086" spans="1:3" ht="11.5" x14ac:dyDescent="0.25">
      <c r="A16086" s="85">
        <v>25165830</v>
      </c>
      <c r="B16086" s="84" t="s">
        <v>8223</v>
      </c>
      <c r="C16086" s="82" t="s">
        <v>8224</v>
      </c>
    </row>
    <row r="16087" spans="1:3" ht="11.5" hidden="1" x14ac:dyDescent="0.25">
      <c r="A16087" s="85">
        <v>25439312</v>
      </c>
      <c r="B16087" s="84" t="s">
        <v>6936</v>
      </c>
    </row>
    <row r="16088" spans="1:3" ht="11.5" x14ac:dyDescent="0.25">
      <c r="A16088" s="85">
        <v>25478839</v>
      </c>
      <c r="B16088" s="84" t="s">
        <v>8225</v>
      </c>
      <c r="C16088" s="82" t="s">
        <v>8224</v>
      </c>
    </row>
    <row r="16089" spans="1:3" ht="11.5" x14ac:dyDescent="0.25">
      <c r="A16089" s="85">
        <v>25090684</v>
      </c>
      <c r="B16089" s="84" t="s">
        <v>8226</v>
      </c>
      <c r="C16089" s="82" t="s">
        <v>8227</v>
      </c>
    </row>
    <row r="16090" spans="1:3" ht="11.5" hidden="1" x14ac:dyDescent="0.25">
      <c r="A16090" s="85">
        <v>25398117</v>
      </c>
      <c r="B16090" s="84" t="s">
        <v>20465</v>
      </c>
    </row>
    <row r="16091" spans="1:3" ht="11.5" x14ac:dyDescent="0.25">
      <c r="A16091" s="85">
        <v>25478840</v>
      </c>
      <c r="B16091" s="84" t="s">
        <v>8228</v>
      </c>
      <c r="C16091" s="82" t="s">
        <v>8227</v>
      </c>
    </row>
    <row r="16092" spans="1:3" ht="11.5" x14ac:dyDescent="0.25">
      <c r="A16092" s="85">
        <v>27110002</v>
      </c>
      <c r="B16092" s="84" t="s">
        <v>8229</v>
      </c>
      <c r="C16092" s="82" t="s">
        <v>8230</v>
      </c>
    </row>
    <row r="16093" spans="1:3" ht="11.5" x14ac:dyDescent="0.25">
      <c r="A16093" s="85">
        <v>27075984</v>
      </c>
      <c r="B16093" s="84" t="s">
        <v>8231</v>
      </c>
      <c r="C16093" s="82" t="s">
        <v>8230</v>
      </c>
    </row>
    <row r="16094" spans="1:3" ht="11.5" x14ac:dyDescent="0.25">
      <c r="A16094" s="85">
        <v>25478844</v>
      </c>
      <c r="B16094" s="84" t="s">
        <v>8232</v>
      </c>
      <c r="C16094" s="82" t="s">
        <v>8230</v>
      </c>
    </row>
    <row r="16095" spans="1:3" ht="11.5" x14ac:dyDescent="0.25">
      <c r="A16095" s="85">
        <v>27110003</v>
      </c>
      <c r="B16095" s="84" t="s">
        <v>8233</v>
      </c>
      <c r="C16095" s="82" t="s">
        <v>8234</v>
      </c>
    </row>
    <row r="16096" spans="1:3" ht="11.5" x14ac:dyDescent="0.25">
      <c r="A16096" s="85">
        <v>25478848</v>
      </c>
      <c r="B16096" s="84" t="s">
        <v>8235</v>
      </c>
      <c r="C16096" s="82" t="s">
        <v>8234</v>
      </c>
    </row>
    <row r="16097" spans="1:3" ht="11.5" x14ac:dyDescent="0.25">
      <c r="A16097" s="85">
        <v>27110001</v>
      </c>
      <c r="B16097" s="84" t="s">
        <v>8236</v>
      </c>
      <c r="C16097" s="82" t="s">
        <v>8237</v>
      </c>
    </row>
    <row r="16098" spans="1:3" ht="11.5" x14ac:dyDescent="0.25">
      <c r="A16098" s="85">
        <v>27075989</v>
      </c>
      <c r="B16098" s="84" t="s">
        <v>8238</v>
      </c>
      <c r="C16098" s="82" t="s">
        <v>8239</v>
      </c>
    </row>
    <row r="16099" spans="1:3" ht="11.5" x14ac:dyDescent="0.25">
      <c r="A16099" s="85">
        <v>25478862</v>
      </c>
      <c r="B16099" s="84" t="s">
        <v>8240</v>
      </c>
      <c r="C16099" s="82" t="s">
        <v>8239</v>
      </c>
    </row>
    <row r="16100" spans="1:3" ht="11.5" x14ac:dyDescent="0.25">
      <c r="A16100" s="85">
        <v>25071510</v>
      </c>
      <c r="B16100" s="84" t="s">
        <v>8241</v>
      </c>
      <c r="C16100" s="82" t="s">
        <v>8242</v>
      </c>
    </row>
    <row r="16101" spans="1:3" ht="11.5" x14ac:dyDescent="0.25">
      <c r="A16101" s="85">
        <v>27075983</v>
      </c>
      <c r="B16101" s="84" t="s">
        <v>8243</v>
      </c>
      <c r="C16101" s="82" t="s">
        <v>8242</v>
      </c>
    </row>
    <row r="16102" spans="1:3" ht="11.5" x14ac:dyDescent="0.25">
      <c r="A16102" s="85">
        <v>25478865</v>
      </c>
      <c r="B16102" s="84" t="s">
        <v>8244</v>
      </c>
      <c r="C16102" s="82" t="s">
        <v>8242</v>
      </c>
    </row>
    <row r="16103" spans="1:3" ht="11.5" x14ac:dyDescent="0.25">
      <c r="A16103" s="85">
        <v>25071507</v>
      </c>
      <c r="B16103" s="84" t="s">
        <v>8245</v>
      </c>
      <c r="C16103" s="82" t="s">
        <v>8246</v>
      </c>
    </row>
    <row r="16104" spans="1:3" ht="11.5" x14ac:dyDescent="0.25">
      <c r="A16104" s="85">
        <v>25478870</v>
      </c>
      <c r="B16104" s="84" t="s">
        <v>8247</v>
      </c>
      <c r="C16104" s="82" t="s">
        <v>8246</v>
      </c>
    </row>
    <row r="16105" spans="1:3" ht="11.5" x14ac:dyDescent="0.25">
      <c r="A16105" s="85">
        <v>25071508</v>
      </c>
      <c r="B16105" s="84" t="s">
        <v>8248</v>
      </c>
      <c r="C16105" s="82" t="s">
        <v>8249</v>
      </c>
    </row>
    <row r="16106" spans="1:3" ht="11.5" x14ac:dyDescent="0.25">
      <c r="A16106" s="85">
        <v>25478882</v>
      </c>
      <c r="B16106" s="84" t="s">
        <v>8250</v>
      </c>
      <c r="C16106" s="82" t="s">
        <v>8249</v>
      </c>
    </row>
    <row r="16107" spans="1:3" ht="11.5" x14ac:dyDescent="0.25">
      <c r="A16107" s="85">
        <v>25071509</v>
      </c>
      <c r="B16107" s="84" t="s">
        <v>8251</v>
      </c>
      <c r="C16107" s="82" t="s">
        <v>8252</v>
      </c>
    </row>
    <row r="16108" spans="1:3" ht="11.5" x14ac:dyDescent="0.25">
      <c r="A16108" s="85">
        <v>25478880</v>
      </c>
      <c r="B16108" s="84" t="s">
        <v>8253</v>
      </c>
      <c r="C16108" s="82" t="s">
        <v>8252</v>
      </c>
    </row>
    <row r="16109" spans="1:3" ht="11.5" x14ac:dyDescent="0.25">
      <c r="A16109" s="85">
        <v>25071512</v>
      </c>
      <c r="B16109" s="84" t="s">
        <v>8254</v>
      </c>
      <c r="C16109" s="82" t="s">
        <v>8255</v>
      </c>
    </row>
    <row r="16110" spans="1:3" ht="11.5" x14ac:dyDescent="0.25">
      <c r="A16110" s="85">
        <v>25574997</v>
      </c>
      <c r="B16110" s="84" t="s">
        <v>8256</v>
      </c>
      <c r="C16110" s="82" t="s">
        <v>8257</v>
      </c>
    </row>
    <row r="16111" spans="1:3" ht="11.5" x14ac:dyDescent="0.25">
      <c r="A16111" s="85">
        <v>27108924</v>
      </c>
      <c r="B16111" s="84" t="s">
        <v>8258</v>
      </c>
      <c r="C16111" s="82" t="s">
        <v>8259</v>
      </c>
    </row>
    <row r="16112" spans="1:3" ht="11.5" x14ac:dyDescent="0.25">
      <c r="A16112" s="85">
        <v>27094425</v>
      </c>
      <c r="B16112" s="84" t="s">
        <v>8260</v>
      </c>
      <c r="C16112" s="82" t="s">
        <v>8259</v>
      </c>
    </row>
    <row r="16113" spans="1:3" ht="11.5" x14ac:dyDescent="0.25">
      <c r="A16113" s="85">
        <v>25092475</v>
      </c>
      <c r="B16113" s="84" t="s">
        <v>8261</v>
      </c>
      <c r="C16113" s="82" t="s">
        <v>8262</v>
      </c>
    </row>
    <row r="16114" spans="1:3" ht="11.5" x14ac:dyDescent="0.25">
      <c r="A16114" s="85">
        <v>25097933</v>
      </c>
      <c r="B16114" s="84" t="s">
        <v>8263</v>
      </c>
      <c r="C16114" s="82" t="s">
        <v>8264</v>
      </c>
    </row>
    <row r="16115" spans="1:3" ht="11.5" x14ac:dyDescent="0.25">
      <c r="A16115" s="85">
        <v>25584112</v>
      </c>
      <c r="B16115" s="84" t="s">
        <v>8265</v>
      </c>
      <c r="C16115" s="82" t="s">
        <v>8266</v>
      </c>
    </row>
    <row r="16116" spans="1:3" ht="11.5" x14ac:dyDescent="0.25">
      <c r="A16116" s="85">
        <v>25584114</v>
      </c>
      <c r="B16116" s="84" t="s">
        <v>8267</v>
      </c>
      <c r="C16116" s="82" t="s">
        <v>8266</v>
      </c>
    </row>
    <row r="16117" spans="1:3" ht="11.5" x14ac:dyDescent="0.25">
      <c r="A16117" s="85">
        <v>25584115</v>
      </c>
      <c r="B16117" s="84" t="s">
        <v>8268</v>
      </c>
      <c r="C16117" s="82" t="s">
        <v>8266</v>
      </c>
    </row>
    <row r="16118" spans="1:3" ht="11.5" x14ac:dyDescent="0.25">
      <c r="A16118" s="85">
        <v>25584116</v>
      </c>
      <c r="B16118" s="84" t="s">
        <v>8269</v>
      </c>
      <c r="C16118" s="82" t="s">
        <v>8266</v>
      </c>
    </row>
    <row r="16119" spans="1:3" ht="11.5" hidden="1" x14ac:dyDescent="0.25">
      <c r="A16119" s="85">
        <v>25439039</v>
      </c>
      <c r="B16119" s="84" t="s">
        <v>20466</v>
      </c>
    </row>
    <row r="16120" spans="1:3" ht="11.5" hidden="1" x14ac:dyDescent="0.25">
      <c r="A16120" s="85">
        <v>27107130</v>
      </c>
      <c r="B16120" s="84" t="s">
        <v>20467</v>
      </c>
    </row>
    <row r="16121" spans="1:3" ht="11.5" hidden="1" x14ac:dyDescent="0.25">
      <c r="A16121" s="85">
        <v>27005077</v>
      </c>
      <c r="B16121" s="84" t="s">
        <v>20468</v>
      </c>
    </row>
    <row r="16122" spans="1:3" ht="11.5" x14ac:dyDescent="0.25">
      <c r="A16122" s="85">
        <v>25584117</v>
      </c>
      <c r="B16122" s="84" t="s">
        <v>8270</v>
      </c>
      <c r="C16122" s="82" t="s">
        <v>8266</v>
      </c>
    </row>
    <row r="16123" spans="1:3" ht="11.5" hidden="1" x14ac:dyDescent="0.25">
      <c r="A16123" s="85">
        <v>27008591</v>
      </c>
      <c r="B16123" s="84" t="s">
        <v>20469</v>
      </c>
    </row>
    <row r="16124" spans="1:3" ht="11.5" hidden="1" x14ac:dyDescent="0.25">
      <c r="A16124" s="85">
        <v>25077835</v>
      </c>
      <c r="B16124" s="84" t="s">
        <v>20470</v>
      </c>
    </row>
    <row r="16125" spans="1:3" ht="11.5" hidden="1" x14ac:dyDescent="0.25">
      <c r="A16125" s="85">
        <v>831832</v>
      </c>
      <c r="B16125" s="84" t="s">
        <v>20471</v>
      </c>
    </row>
    <row r="16126" spans="1:3" ht="11.5" x14ac:dyDescent="0.25">
      <c r="A16126" s="85">
        <v>25466547</v>
      </c>
      <c r="B16126" s="84" t="s">
        <v>8271</v>
      </c>
      <c r="C16126" s="82" t="s">
        <v>8272</v>
      </c>
    </row>
    <row r="16127" spans="1:3" ht="11.5" hidden="1" x14ac:dyDescent="0.25">
      <c r="A16127" s="85">
        <v>25065762</v>
      </c>
      <c r="B16127" s="84" t="s">
        <v>20472</v>
      </c>
    </row>
    <row r="16128" spans="1:3" ht="11.5" x14ac:dyDescent="0.25">
      <c r="A16128" s="85">
        <v>25466635</v>
      </c>
      <c r="B16128" s="84" t="s">
        <v>8194</v>
      </c>
      <c r="C16128" s="82" t="s">
        <v>8272</v>
      </c>
    </row>
    <row r="16129" spans="1:3" ht="11.5" x14ac:dyDescent="0.25">
      <c r="A16129" s="85">
        <v>25132946</v>
      </c>
      <c r="B16129" s="84" t="s">
        <v>8273</v>
      </c>
      <c r="C16129" s="82" t="s">
        <v>8272</v>
      </c>
    </row>
    <row r="16130" spans="1:3" ht="11.5" x14ac:dyDescent="0.25">
      <c r="A16130" s="85">
        <v>25466524</v>
      </c>
      <c r="B16130" s="84" t="s">
        <v>8154</v>
      </c>
      <c r="C16130" s="82" t="s">
        <v>8274</v>
      </c>
    </row>
    <row r="16131" spans="1:3" ht="11.5" hidden="1" x14ac:dyDescent="0.25">
      <c r="A16131" s="85">
        <v>25573820</v>
      </c>
      <c r="B16131" s="84" t="s">
        <v>20473</v>
      </c>
    </row>
    <row r="16132" spans="1:3" ht="11.5" hidden="1" x14ac:dyDescent="0.25">
      <c r="A16132" s="85">
        <v>25398138</v>
      </c>
      <c r="B16132" s="84" t="s">
        <v>20474</v>
      </c>
    </row>
    <row r="16133" spans="1:3" ht="11.5" hidden="1" x14ac:dyDescent="0.25">
      <c r="A16133" s="85">
        <v>25047083</v>
      </c>
      <c r="B16133" s="84" t="s">
        <v>20475</v>
      </c>
    </row>
    <row r="16134" spans="1:3" ht="11.5" hidden="1" x14ac:dyDescent="0.25">
      <c r="A16134" s="85">
        <v>27154227</v>
      </c>
      <c r="B16134" s="84" t="s">
        <v>20476</v>
      </c>
    </row>
    <row r="16135" spans="1:3" ht="11.5" x14ac:dyDescent="0.25">
      <c r="A16135" s="85">
        <v>25466551</v>
      </c>
      <c r="B16135" s="84" t="s">
        <v>8186</v>
      </c>
      <c r="C16135" s="82" t="s">
        <v>8274</v>
      </c>
    </row>
    <row r="16136" spans="1:3" ht="11.5" hidden="1" x14ac:dyDescent="0.25">
      <c r="A16136" s="85">
        <v>27188430</v>
      </c>
      <c r="B16136" s="84" t="s">
        <v>20477</v>
      </c>
    </row>
    <row r="16137" spans="1:3" ht="11.5" hidden="1" x14ac:dyDescent="0.25">
      <c r="A16137" s="85">
        <v>27188841</v>
      </c>
      <c r="B16137" s="84" t="s">
        <v>20478</v>
      </c>
    </row>
    <row r="16138" spans="1:3" ht="11.5" hidden="1" x14ac:dyDescent="0.25">
      <c r="A16138" s="85">
        <v>27188851</v>
      </c>
      <c r="B16138" s="84" t="s">
        <v>20479</v>
      </c>
    </row>
    <row r="16139" spans="1:3" ht="11.5" x14ac:dyDescent="0.25">
      <c r="A16139" s="85">
        <v>25136434</v>
      </c>
      <c r="B16139" s="84" t="s">
        <v>8275</v>
      </c>
      <c r="C16139" s="82" t="s">
        <v>8274</v>
      </c>
    </row>
    <row r="16140" spans="1:3" ht="11.5" hidden="1" x14ac:dyDescent="0.25">
      <c r="A16140" s="85">
        <v>27107132</v>
      </c>
      <c r="B16140" s="84" t="s">
        <v>20480</v>
      </c>
    </row>
    <row r="16141" spans="1:3" ht="11.5" hidden="1" x14ac:dyDescent="0.25">
      <c r="A16141" s="85">
        <v>27107137</v>
      </c>
      <c r="B16141" s="84" t="s">
        <v>20481</v>
      </c>
    </row>
    <row r="16142" spans="1:3" ht="11.5" hidden="1" x14ac:dyDescent="0.25">
      <c r="A16142" s="85">
        <v>27107138</v>
      </c>
      <c r="B16142" s="84" t="s">
        <v>20482</v>
      </c>
    </row>
    <row r="16143" spans="1:3" ht="11.5" hidden="1" x14ac:dyDescent="0.25">
      <c r="A16143" s="85">
        <v>27107136</v>
      </c>
      <c r="B16143" s="84" t="s">
        <v>20483</v>
      </c>
    </row>
    <row r="16144" spans="1:3" ht="11.5" hidden="1" x14ac:dyDescent="0.25">
      <c r="A16144" s="85">
        <v>27193620</v>
      </c>
      <c r="B16144" s="84" t="s">
        <v>20484</v>
      </c>
    </row>
    <row r="16145" spans="1:3" ht="11.5" hidden="1" x14ac:dyDescent="0.25">
      <c r="A16145" s="85">
        <v>25396314</v>
      </c>
      <c r="B16145" s="84" t="s">
        <v>20485</v>
      </c>
    </row>
    <row r="16146" spans="1:3" ht="11.5" hidden="1" x14ac:dyDescent="0.25">
      <c r="A16146" s="85">
        <v>25400901</v>
      </c>
      <c r="B16146" s="84" t="s">
        <v>20485</v>
      </c>
    </row>
    <row r="16147" spans="1:3" ht="11.5" x14ac:dyDescent="0.25">
      <c r="A16147" s="85">
        <v>25468276</v>
      </c>
      <c r="B16147" s="84" t="s">
        <v>8276</v>
      </c>
      <c r="C16147" s="82" t="s">
        <v>8274</v>
      </c>
    </row>
    <row r="16148" spans="1:3" ht="11.5" x14ac:dyDescent="0.25">
      <c r="A16148" s="85">
        <v>25573135</v>
      </c>
      <c r="B16148" s="84" t="s">
        <v>8277</v>
      </c>
      <c r="C16148" s="82" t="s">
        <v>8278</v>
      </c>
    </row>
    <row r="16149" spans="1:3" ht="11.5" x14ac:dyDescent="0.25">
      <c r="A16149" s="85">
        <v>827908</v>
      </c>
      <c r="B16149" s="84" t="s">
        <v>26062</v>
      </c>
      <c r="C16149" s="82" t="s">
        <v>8280</v>
      </c>
    </row>
    <row r="16150" spans="1:3" ht="11.5" x14ac:dyDescent="0.25">
      <c r="A16150" s="85">
        <v>25573137</v>
      </c>
      <c r="B16150" s="84" t="s">
        <v>8281</v>
      </c>
      <c r="C16150" s="82" t="s">
        <v>8280</v>
      </c>
    </row>
    <row r="16151" spans="1:3" ht="11.5" hidden="1" x14ac:dyDescent="0.25">
      <c r="A16151" s="85">
        <v>27189892</v>
      </c>
      <c r="B16151" s="84" t="s">
        <v>20486</v>
      </c>
    </row>
    <row r="16152" spans="1:3" ht="11.5" x14ac:dyDescent="0.25">
      <c r="A16152" s="85">
        <v>25438799</v>
      </c>
      <c r="B16152" s="84" t="s">
        <v>8282</v>
      </c>
      <c r="C16152" s="82" t="s">
        <v>8283</v>
      </c>
    </row>
    <row r="16153" spans="1:3" ht="11.5" hidden="1" x14ac:dyDescent="0.25">
      <c r="A16153" s="85">
        <v>25130804</v>
      </c>
      <c r="B16153" s="84" t="s">
        <v>20487</v>
      </c>
    </row>
    <row r="16154" spans="1:3" ht="11.5" x14ac:dyDescent="0.25">
      <c r="A16154" s="85">
        <v>27117407</v>
      </c>
      <c r="B16154" s="84" t="s">
        <v>8284</v>
      </c>
      <c r="C16154" s="82" t="s">
        <v>8283</v>
      </c>
    </row>
    <row r="16155" spans="1:3" ht="11.5" hidden="1" x14ac:dyDescent="0.25">
      <c r="A16155" s="85">
        <v>25575317</v>
      </c>
      <c r="B16155" s="84" t="s">
        <v>20488</v>
      </c>
    </row>
    <row r="16156" spans="1:3" ht="11.5" hidden="1" x14ac:dyDescent="0.25">
      <c r="A16156" s="85">
        <v>25117487</v>
      </c>
      <c r="B16156" s="84" t="s">
        <v>20489</v>
      </c>
    </row>
    <row r="16157" spans="1:3" ht="11.5" hidden="1" x14ac:dyDescent="0.25">
      <c r="A16157" s="85">
        <v>25462871</v>
      </c>
      <c r="B16157" s="84" t="s">
        <v>20490</v>
      </c>
    </row>
    <row r="16158" spans="1:3" ht="11.5" hidden="1" x14ac:dyDescent="0.25">
      <c r="A16158" s="85">
        <v>25458794</v>
      </c>
      <c r="B16158" s="84" t="s">
        <v>20491</v>
      </c>
    </row>
    <row r="16159" spans="1:3" ht="11.5" hidden="1" x14ac:dyDescent="0.25">
      <c r="A16159" s="85">
        <v>27153362</v>
      </c>
      <c r="B16159" s="84" t="s">
        <v>20492</v>
      </c>
    </row>
    <row r="16160" spans="1:3" ht="11.5" hidden="1" x14ac:dyDescent="0.25">
      <c r="A16160" s="85">
        <v>27173116</v>
      </c>
      <c r="B16160" s="84" t="s">
        <v>20493</v>
      </c>
    </row>
    <row r="16161" spans="1:3" ht="11.5" hidden="1" x14ac:dyDescent="0.25">
      <c r="A16161" s="85">
        <v>25398630</v>
      </c>
      <c r="B16161" s="84" t="s">
        <v>20494</v>
      </c>
    </row>
    <row r="16162" spans="1:3" ht="11.5" hidden="1" x14ac:dyDescent="0.25">
      <c r="A16162" s="85">
        <v>25398631</v>
      </c>
      <c r="B16162" s="84" t="s">
        <v>20495</v>
      </c>
    </row>
    <row r="16163" spans="1:3" ht="11.5" hidden="1" x14ac:dyDescent="0.25">
      <c r="A16163" s="85">
        <v>25414882</v>
      </c>
      <c r="B16163" s="84" t="s">
        <v>20496</v>
      </c>
    </row>
    <row r="16164" spans="1:3" ht="11.5" hidden="1" x14ac:dyDescent="0.25">
      <c r="A16164" s="85">
        <v>25462899</v>
      </c>
      <c r="B16164" s="84" t="s">
        <v>20497</v>
      </c>
    </row>
    <row r="16165" spans="1:3" ht="11.5" hidden="1" x14ac:dyDescent="0.25">
      <c r="A16165" s="85">
        <v>25451024</v>
      </c>
      <c r="B16165" s="84" t="s">
        <v>20498</v>
      </c>
    </row>
    <row r="16166" spans="1:3" ht="11.5" hidden="1" x14ac:dyDescent="0.25">
      <c r="A16166" s="85">
        <v>25398761</v>
      </c>
      <c r="B16166" s="84" t="s">
        <v>20499</v>
      </c>
    </row>
    <row r="16167" spans="1:3" ht="11.5" hidden="1" x14ac:dyDescent="0.25">
      <c r="A16167" s="85">
        <v>25402139</v>
      </c>
      <c r="B16167" s="84" t="s">
        <v>20500</v>
      </c>
    </row>
    <row r="16168" spans="1:3" ht="11.5" hidden="1" x14ac:dyDescent="0.25">
      <c r="A16168" s="85">
        <v>25579739</v>
      </c>
      <c r="B16168" s="84" t="s">
        <v>20501</v>
      </c>
    </row>
    <row r="16169" spans="1:3" ht="11.5" x14ac:dyDescent="0.25">
      <c r="A16169" s="85">
        <v>25438270</v>
      </c>
      <c r="B16169" s="84" t="s">
        <v>8285</v>
      </c>
      <c r="C16169" s="82" t="s">
        <v>8286</v>
      </c>
    </row>
    <row r="16170" spans="1:3" ht="11.5" hidden="1" x14ac:dyDescent="0.25">
      <c r="A16170" s="85">
        <v>25584408</v>
      </c>
      <c r="B16170" s="84" t="s">
        <v>20502</v>
      </c>
    </row>
    <row r="16171" spans="1:3" ht="11.5" hidden="1" x14ac:dyDescent="0.25">
      <c r="A16171" s="85">
        <v>25462542</v>
      </c>
      <c r="B16171" s="84" t="s">
        <v>20503</v>
      </c>
    </row>
    <row r="16172" spans="1:3" ht="11.5" hidden="1" x14ac:dyDescent="0.25">
      <c r="A16172" s="85">
        <v>25579552</v>
      </c>
      <c r="B16172" s="84" t="s">
        <v>20504</v>
      </c>
    </row>
    <row r="16173" spans="1:3" ht="11.5" hidden="1" x14ac:dyDescent="0.25">
      <c r="A16173" s="85">
        <v>25400111</v>
      </c>
      <c r="B16173" s="84" t="s">
        <v>20505</v>
      </c>
    </row>
    <row r="16174" spans="1:3" ht="11.5" hidden="1" x14ac:dyDescent="0.25">
      <c r="A16174" s="85">
        <v>25462599</v>
      </c>
      <c r="B16174" s="84" t="s">
        <v>20506</v>
      </c>
    </row>
    <row r="16175" spans="1:3" ht="11.5" hidden="1" x14ac:dyDescent="0.25">
      <c r="A16175" s="85">
        <v>27187770</v>
      </c>
      <c r="B16175" s="84" t="s">
        <v>20507</v>
      </c>
    </row>
    <row r="16176" spans="1:3" ht="11.5" x14ac:dyDescent="0.25">
      <c r="A16176" s="85">
        <v>25472167</v>
      </c>
      <c r="B16176" s="84" t="s">
        <v>8287</v>
      </c>
      <c r="C16176" s="82" t="s">
        <v>8286</v>
      </c>
    </row>
    <row r="16177" spans="1:3" ht="11.5" hidden="1" x14ac:dyDescent="0.25">
      <c r="A16177" s="85">
        <v>25398559</v>
      </c>
      <c r="B16177" s="84" t="s">
        <v>20508</v>
      </c>
    </row>
    <row r="16178" spans="1:3" ht="11.5" hidden="1" x14ac:dyDescent="0.25">
      <c r="A16178" s="85">
        <v>25462544</v>
      </c>
      <c r="B16178" s="84" t="s">
        <v>20509</v>
      </c>
    </row>
    <row r="16179" spans="1:3" ht="11.5" hidden="1" x14ac:dyDescent="0.25">
      <c r="A16179" s="85">
        <v>8005398</v>
      </c>
      <c r="B16179" s="84" t="s">
        <v>20510</v>
      </c>
    </row>
    <row r="16180" spans="1:3" ht="11.5" hidden="1" x14ac:dyDescent="0.25">
      <c r="A16180" s="85">
        <v>25187735</v>
      </c>
      <c r="B16180" s="84" t="s">
        <v>20511</v>
      </c>
    </row>
    <row r="16181" spans="1:3" ht="11.5" hidden="1" x14ac:dyDescent="0.25">
      <c r="A16181" s="85">
        <v>25572981</v>
      </c>
      <c r="B16181" s="84" t="s">
        <v>20512</v>
      </c>
    </row>
    <row r="16182" spans="1:3" ht="11.5" x14ac:dyDescent="0.25">
      <c r="A16182" s="85">
        <v>25585450</v>
      </c>
      <c r="B16182" s="84" t="s">
        <v>8288</v>
      </c>
      <c r="C16182" s="82" t="s">
        <v>8289</v>
      </c>
    </row>
    <row r="16183" spans="1:3" ht="11.5" hidden="1" x14ac:dyDescent="0.25">
      <c r="A16183" s="85">
        <v>25399938</v>
      </c>
      <c r="B16183" s="84" t="s">
        <v>20513</v>
      </c>
    </row>
    <row r="16184" spans="1:3" ht="11.5" hidden="1" x14ac:dyDescent="0.25">
      <c r="A16184" s="85">
        <v>25468486</v>
      </c>
      <c r="B16184" s="84" t="s">
        <v>20514</v>
      </c>
    </row>
    <row r="16185" spans="1:3" ht="11.5" hidden="1" x14ac:dyDescent="0.25">
      <c r="A16185" s="85">
        <v>25576096</v>
      </c>
      <c r="B16185" s="84" t="s">
        <v>20515</v>
      </c>
    </row>
    <row r="16186" spans="1:3" ht="11.5" hidden="1" x14ac:dyDescent="0.25">
      <c r="A16186" s="85">
        <v>25462604</v>
      </c>
      <c r="B16186" s="84" t="s">
        <v>20516</v>
      </c>
    </row>
    <row r="16187" spans="1:3" ht="11.5" hidden="1" x14ac:dyDescent="0.25">
      <c r="A16187" s="85">
        <v>25400183</v>
      </c>
      <c r="B16187" s="84" t="s">
        <v>20517</v>
      </c>
    </row>
    <row r="16188" spans="1:3" ht="11.5" hidden="1" x14ac:dyDescent="0.25">
      <c r="A16188" s="85">
        <v>25401125</v>
      </c>
      <c r="B16188" s="84" t="s">
        <v>20518</v>
      </c>
    </row>
    <row r="16189" spans="1:3" ht="11.5" hidden="1" x14ac:dyDescent="0.25">
      <c r="A16189" s="85">
        <v>27187393</v>
      </c>
      <c r="B16189" s="84" t="s">
        <v>20519</v>
      </c>
    </row>
    <row r="16190" spans="1:3" ht="11.5" hidden="1" x14ac:dyDescent="0.25">
      <c r="A16190" s="85">
        <v>27198548</v>
      </c>
      <c r="B16190" s="84" t="s">
        <v>20520</v>
      </c>
    </row>
    <row r="16191" spans="1:3" ht="11.5" hidden="1" x14ac:dyDescent="0.25">
      <c r="A16191" s="85">
        <v>25584405</v>
      </c>
      <c r="B16191" s="84" t="s">
        <v>20521</v>
      </c>
    </row>
    <row r="16192" spans="1:3" ht="11.5" hidden="1" x14ac:dyDescent="0.25">
      <c r="A16192" s="85">
        <v>8029977</v>
      </c>
      <c r="B16192" s="84" t="s">
        <v>20522</v>
      </c>
    </row>
    <row r="16193" spans="1:3" ht="11.5" hidden="1" x14ac:dyDescent="0.25">
      <c r="A16193" s="85">
        <v>25588210</v>
      </c>
      <c r="B16193" s="84" t="s">
        <v>20523</v>
      </c>
    </row>
    <row r="16194" spans="1:3" ht="11.5" hidden="1" x14ac:dyDescent="0.25">
      <c r="A16194" s="85">
        <v>25089556</v>
      </c>
      <c r="B16194" s="84" t="s">
        <v>20524</v>
      </c>
    </row>
    <row r="16195" spans="1:3" ht="11.5" hidden="1" x14ac:dyDescent="0.25">
      <c r="A16195" s="85">
        <v>25458796</v>
      </c>
      <c r="B16195" s="84" t="s">
        <v>20525</v>
      </c>
    </row>
    <row r="16196" spans="1:3" ht="11.5" x14ac:dyDescent="0.25">
      <c r="A16196" s="85">
        <v>25131342</v>
      </c>
      <c r="B16196" s="84" t="s">
        <v>8290</v>
      </c>
      <c r="C16196" s="82" t="s">
        <v>8291</v>
      </c>
    </row>
    <row r="16197" spans="1:3" ht="11.5" hidden="1" x14ac:dyDescent="0.25">
      <c r="A16197" s="85">
        <v>25398652</v>
      </c>
      <c r="B16197" s="84" t="s">
        <v>20526</v>
      </c>
    </row>
    <row r="16198" spans="1:3" ht="11.5" hidden="1" x14ac:dyDescent="0.25">
      <c r="A16198" s="85">
        <v>27004539</v>
      </c>
      <c r="B16198" s="84" t="s">
        <v>20527</v>
      </c>
    </row>
    <row r="16199" spans="1:3" ht="11.5" hidden="1" x14ac:dyDescent="0.25">
      <c r="A16199" s="85">
        <v>25083228</v>
      </c>
      <c r="B16199" s="84" t="s">
        <v>20528</v>
      </c>
    </row>
    <row r="16200" spans="1:3" ht="11.5" hidden="1" x14ac:dyDescent="0.25">
      <c r="A16200" s="85">
        <v>25070940</v>
      </c>
      <c r="B16200" s="84" t="s">
        <v>20529</v>
      </c>
    </row>
    <row r="16201" spans="1:3" ht="11.5" hidden="1" x14ac:dyDescent="0.25">
      <c r="A16201" s="85">
        <v>27184021</v>
      </c>
      <c r="B16201" s="84" t="s">
        <v>20530</v>
      </c>
    </row>
    <row r="16202" spans="1:3" ht="11.5" hidden="1" x14ac:dyDescent="0.25">
      <c r="A16202" s="85">
        <v>25576258</v>
      </c>
      <c r="B16202" s="84" t="s">
        <v>20531</v>
      </c>
    </row>
    <row r="16203" spans="1:3" ht="11.5" hidden="1" x14ac:dyDescent="0.25">
      <c r="A16203" s="85">
        <v>843547</v>
      </c>
      <c r="B16203" s="84" t="s">
        <v>20532</v>
      </c>
    </row>
    <row r="16204" spans="1:3" ht="11.5" hidden="1" x14ac:dyDescent="0.25">
      <c r="A16204" s="85">
        <v>25575206</v>
      </c>
      <c r="B16204" s="84" t="s">
        <v>20533</v>
      </c>
    </row>
    <row r="16205" spans="1:3" ht="11.5" hidden="1" x14ac:dyDescent="0.25">
      <c r="A16205" s="85">
        <v>25438952</v>
      </c>
      <c r="B16205" s="84" t="s">
        <v>20534</v>
      </c>
    </row>
    <row r="16206" spans="1:3" ht="11.5" hidden="1" x14ac:dyDescent="0.25">
      <c r="A16206" s="85">
        <v>25584406</v>
      </c>
      <c r="B16206" s="84" t="s">
        <v>20535</v>
      </c>
    </row>
    <row r="16207" spans="1:3" ht="11.5" hidden="1" x14ac:dyDescent="0.25">
      <c r="A16207" s="85">
        <v>25438801</v>
      </c>
      <c r="B16207" s="84" t="s">
        <v>20536</v>
      </c>
    </row>
    <row r="16208" spans="1:3" ht="11.5" hidden="1" x14ac:dyDescent="0.25">
      <c r="A16208" s="85">
        <v>25575018</v>
      </c>
      <c r="B16208" s="84" t="s">
        <v>20537</v>
      </c>
    </row>
    <row r="16209" spans="1:3" ht="11.5" hidden="1" x14ac:dyDescent="0.25">
      <c r="A16209" s="85">
        <v>25462657</v>
      </c>
      <c r="B16209" s="84" t="s">
        <v>20538</v>
      </c>
    </row>
    <row r="16210" spans="1:3" ht="11.5" x14ac:dyDescent="0.25">
      <c r="A16210" s="85">
        <v>25131343</v>
      </c>
      <c r="B16210" s="84" t="s">
        <v>8292</v>
      </c>
      <c r="C16210" s="82" t="s">
        <v>8293</v>
      </c>
    </row>
    <row r="16211" spans="1:3" ht="11.5" hidden="1" x14ac:dyDescent="0.25">
      <c r="A16211" s="85">
        <v>25400844</v>
      </c>
      <c r="B16211" s="84" t="s">
        <v>20539</v>
      </c>
    </row>
    <row r="16212" spans="1:3" ht="11.5" hidden="1" x14ac:dyDescent="0.25">
      <c r="A16212" s="85">
        <v>25470843</v>
      </c>
      <c r="B16212" s="84" t="s">
        <v>20540</v>
      </c>
    </row>
    <row r="16213" spans="1:3" ht="11.5" x14ac:dyDescent="0.25">
      <c r="A16213" s="85">
        <v>25574986</v>
      </c>
      <c r="B16213" s="84" t="s">
        <v>8294</v>
      </c>
      <c r="C16213" s="82" t="s">
        <v>8295</v>
      </c>
    </row>
    <row r="16214" spans="1:3" ht="11.5" x14ac:dyDescent="0.25">
      <c r="A16214" s="85">
        <v>25116678</v>
      </c>
      <c r="B16214" s="84" t="s">
        <v>8296</v>
      </c>
      <c r="C16214" s="82" t="s">
        <v>8295</v>
      </c>
    </row>
    <row r="16215" spans="1:3" ht="11.5" x14ac:dyDescent="0.25">
      <c r="A16215" s="85">
        <v>8025719</v>
      </c>
      <c r="B16215" s="84" t="s">
        <v>8297</v>
      </c>
      <c r="C16215" s="82" t="s">
        <v>8295</v>
      </c>
    </row>
    <row r="16216" spans="1:3" ht="11.5" x14ac:dyDescent="0.25">
      <c r="A16216" s="85">
        <v>25416704</v>
      </c>
      <c r="B16216" s="84" t="s">
        <v>8298</v>
      </c>
      <c r="C16216" s="82" t="s">
        <v>8299</v>
      </c>
    </row>
    <row r="16217" spans="1:3" ht="11.5" hidden="1" x14ac:dyDescent="0.25">
      <c r="A16217" s="85">
        <v>25578859</v>
      </c>
      <c r="B16217" s="84" t="s">
        <v>20541</v>
      </c>
    </row>
    <row r="16218" spans="1:3" ht="11.5" x14ac:dyDescent="0.25">
      <c r="A16218" s="85">
        <v>27094179</v>
      </c>
      <c r="B16218" s="84" t="s">
        <v>8300</v>
      </c>
      <c r="C16218" s="82" t="s">
        <v>8299</v>
      </c>
    </row>
    <row r="16219" spans="1:3" ht="11.5" hidden="1" x14ac:dyDescent="0.25">
      <c r="A16219" s="85">
        <v>25400918</v>
      </c>
      <c r="B16219" s="84" t="s">
        <v>20542</v>
      </c>
    </row>
    <row r="16220" spans="1:3" ht="11.5" hidden="1" x14ac:dyDescent="0.25">
      <c r="A16220" s="85">
        <v>8003946</v>
      </c>
      <c r="B16220" s="84" t="s">
        <v>20543</v>
      </c>
    </row>
    <row r="16221" spans="1:3" ht="11.5" x14ac:dyDescent="0.25">
      <c r="A16221" s="85">
        <v>25116677</v>
      </c>
      <c r="B16221" s="84" t="s">
        <v>8301</v>
      </c>
      <c r="C16221" s="82" t="s">
        <v>8299</v>
      </c>
    </row>
    <row r="16222" spans="1:3" ht="11.5" hidden="1" x14ac:dyDescent="0.25">
      <c r="A16222" s="85">
        <v>25439641</v>
      </c>
      <c r="B16222" s="84" t="s">
        <v>20545</v>
      </c>
    </row>
    <row r="16223" spans="1:3" ht="11.5" hidden="1" x14ac:dyDescent="0.25">
      <c r="A16223" s="85">
        <v>25398764</v>
      </c>
      <c r="B16223" s="84" t="s">
        <v>20546</v>
      </c>
    </row>
    <row r="16224" spans="1:3" ht="11.5" hidden="1" x14ac:dyDescent="0.25">
      <c r="A16224" s="85">
        <v>25577319</v>
      </c>
      <c r="B16224" s="84" t="s">
        <v>20547</v>
      </c>
    </row>
    <row r="16225" spans="1:3" ht="11.5" hidden="1" x14ac:dyDescent="0.25">
      <c r="A16225" s="85">
        <v>25573714</v>
      </c>
      <c r="B16225" s="84" t="s">
        <v>20548</v>
      </c>
    </row>
    <row r="16226" spans="1:3" ht="11.5" hidden="1" x14ac:dyDescent="0.25">
      <c r="A16226" s="85">
        <v>25584430</v>
      </c>
      <c r="B16226" s="84" t="s">
        <v>20549</v>
      </c>
    </row>
    <row r="16227" spans="1:3" ht="11.5" hidden="1" x14ac:dyDescent="0.25">
      <c r="A16227" s="85">
        <v>25573710</v>
      </c>
      <c r="B16227" s="84" t="s">
        <v>20550</v>
      </c>
    </row>
    <row r="16228" spans="1:3" ht="11.5" hidden="1" x14ac:dyDescent="0.25">
      <c r="A16228" s="85">
        <v>8003947</v>
      </c>
      <c r="B16228" s="84" t="s">
        <v>20551</v>
      </c>
    </row>
    <row r="16229" spans="1:3" ht="11.5" x14ac:dyDescent="0.25">
      <c r="A16229" s="85">
        <v>25116679</v>
      </c>
      <c r="B16229" s="84" t="s">
        <v>8302</v>
      </c>
      <c r="C16229" s="82" t="s">
        <v>8303</v>
      </c>
    </row>
    <row r="16230" spans="1:3" ht="11.5" x14ac:dyDescent="0.25">
      <c r="A16230" s="85">
        <v>27094012</v>
      </c>
      <c r="B16230" s="84" t="s">
        <v>8304</v>
      </c>
      <c r="C16230" s="82" t="s">
        <v>8305</v>
      </c>
    </row>
    <row r="16231" spans="1:3" ht="11.5" hidden="1" x14ac:dyDescent="0.25">
      <c r="A16231" s="85">
        <v>25581605</v>
      </c>
      <c r="B16231" s="84" t="s">
        <v>20554</v>
      </c>
    </row>
    <row r="16232" spans="1:3" ht="11.5" hidden="1" x14ac:dyDescent="0.25">
      <c r="A16232" s="85">
        <v>25462421</v>
      </c>
      <c r="B16232" s="84" t="s">
        <v>20555</v>
      </c>
    </row>
    <row r="16233" spans="1:3" ht="11.5" hidden="1" x14ac:dyDescent="0.25">
      <c r="A16233" s="85">
        <v>25573713</v>
      </c>
      <c r="B16233" s="84" t="s">
        <v>20556</v>
      </c>
    </row>
    <row r="16234" spans="1:3" ht="11.5" hidden="1" x14ac:dyDescent="0.25">
      <c r="A16234" s="85">
        <v>25457170</v>
      </c>
      <c r="B16234" s="84" t="s">
        <v>20557</v>
      </c>
    </row>
    <row r="16235" spans="1:3" ht="11.5" hidden="1" x14ac:dyDescent="0.25">
      <c r="A16235" s="85">
        <v>25457102</v>
      </c>
      <c r="B16235" s="84" t="s">
        <v>20558</v>
      </c>
    </row>
    <row r="16236" spans="1:3" ht="11.5" hidden="1" x14ac:dyDescent="0.25">
      <c r="A16236" s="85">
        <v>25575555</v>
      </c>
      <c r="B16236" s="84" t="s">
        <v>20559</v>
      </c>
    </row>
    <row r="16237" spans="1:3" ht="11.5" x14ac:dyDescent="0.25">
      <c r="A16237" s="85">
        <v>27043173</v>
      </c>
      <c r="B16237" s="84" t="s">
        <v>8306</v>
      </c>
      <c r="C16237" s="82" t="s">
        <v>8307</v>
      </c>
    </row>
    <row r="16238" spans="1:3" ht="11.5" x14ac:dyDescent="0.25">
      <c r="A16238" s="85">
        <v>25574983</v>
      </c>
      <c r="B16238" s="84" t="s">
        <v>8308</v>
      </c>
      <c r="C16238" s="82" t="s">
        <v>8309</v>
      </c>
    </row>
    <row r="16239" spans="1:3" ht="11.5" hidden="1" x14ac:dyDescent="0.25">
      <c r="A16239" s="85">
        <v>27188561</v>
      </c>
      <c r="B16239" s="84" t="s">
        <v>20560</v>
      </c>
    </row>
    <row r="16240" spans="1:3" ht="11.5" hidden="1" x14ac:dyDescent="0.25">
      <c r="A16240" s="85">
        <v>27188567</v>
      </c>
      <c r="B16240" s="84" t="s">
        <v>20561</v>
      </c>
    </row>
    <row r="16241" spans="1:3" ht="11.5" x14ac:dyDescent="0.25">
      <c r="A16241" s="85">
        <v>25438643</v>
      </c>
      <c r="B16241" s="84" t="s">
        <v>8310</v>
      </c>
      <c r="C16241" s="82" t="s">
        <v>8311</v>
      </c>
    </row>
    <row r="16242" spans="1:3" ht="11.5" x14ac:dyDescent="0.25">
      <c r="A16242" s="85">
        <v>25589638</v>
      </c>
      <c r="B16242" s="84" t="s">
        <v>8312</v>
      </c>
      <c r="C16242" s="82" t="s">
        <v>8313</v>
      </c>
    </row>
    <row r="16243" spans="1:3" ht="11.5" hidden="1" x14ac:dyDescent="0.25">
      <c r="A16243" s="85">
        <v>27184134</v>
      </c>
      <c r="B16243" s="84" t="s">
        <v>20562</v>
      </c>
    </row>
    <row r="16244" spans="1:3" ht="11.5" hidden="1" x14ac:dyDescent="0.25">
      <c r="A16244" s="85">
        <v>27184068</v>
      </c>
      <c r="B16244" s="84" t="s">
        <v>20563</v>
      </c>
    </row>
    <row r="16245" spans="1:3" ht="11.5" hidden="1" x14ac:dyDescent="0.25">
      <c r="A16245" s="85">
        <v>27188844</v>
      </c>
      <c r="B16245" s="84" t="s">
        <v>20564</v>
      </c>
    </row>
    <row r="16246" spans="1:3" ht="11.5" hidden="1" x14ac:dyDescent="0.25">
      <c r="A16246" s="85">
        <v>27188848</v>
      </c>
      <c r="B16246" s="84" t="s">
        <v>20565</v>
      </c>
    </row>
    <row r="16247" spans="1:3" ht="11.5" hidden="1" x14ac:dyDescent="0.25">
      <c r="A16247" s="85">
        <v>27170954</v>
      </c>
      <c r="B16247" s="84" t="s">
        <v>20566</v>
      </c>
    </row>
    <row r="16248" spans="1:3" ht="11.5" hidden="1" x14ac:dyDescent="0.25">
      <c r="A16248" s="85">
        <v>27197362</v>
      </c>
      <c r="B16248" s="84" t="s">
        <v>20567</v>
      </c>
    </row>
    <row r="16249" spans="1:3" ht="11.5" hidden="1" x14ac:dyDescent="0.25">
      <c r="A16249" s="85">
        <v>27188945</v>
      </c>
      <c r="B16249" s="84" t="s">
        <v>20568</v>
      </c>
    </row>
    <row r="16250" spans="1:3" ht="11.5" hidden="1" x14ac:dyDescent="0.25">
      <c r="A16250" s="85">
        <v>27189095</v>
      </c>
      <c r="B16250" s="84" t="s">
        <v>20569</v>
      </c>
    </row>
    <row r="16251" spans="1:3" ht="11.5" hidden="1" x14ac:dyDescent="0.25">
      <c r="A16251" s="85">
        <v>27187044</v>
      </c>
      <c r="B16251" s="84" t="s">
        <v>20570</v>
      </c>
    </row>
    <row r="16252" spans="1:3" ht="11.5" hidden="1" x14ac:dyDescent="0.25">
      <c r="A16252" s="85">
        <v>27187047</v>
      </c>
      <c r="B16252" s="84" t="s">
        <v>20571</v>
      </c>
    </row>
    <row r="16253" spans="1:3" ht="11.5" hidden="1" x14ac:dyDescent="0.25">
      <c r="A16253" s="85">
        <v>27187109</v>
      </c>
      <c r="B16253" s="84" t="s">
        <v>20572</v>
      </c>
    </row>
    <row r="16254" spans="1:3" ht="11.5" hidden="1" x14ac:dyDescent="0.25">
      <c r="A16254" s="85">
        <v>27187110</v>
      </c>
      <c r="B16254" s="84" t="s">
        <v>20573</v>
      </c>
    </row>
    <row r="16255" spans="1:3" ht="11.5" hidden="1" x14ac:dyDescent="0.25">
      <c r="A16255" s="85">
        <v>27184224</v>
      </c>
      <c r="B16255" s="84" t="s">
        <v>20574</v>
      </c>
    </row>
    <row r="16256" spans="1:3" ht="11.5" hidden="1" x14ac:dyDescent="0.25">
      <c r="A16256" s="85">
        <v>27184225</v>
      </c>
      <c r="B16256" s="84" t="s">
        <v>20575</v>
      </c>
    </row>
    <row r="16257" spans="1:3" ht="11.5" hidden="1" x14ac:dyDescent="0.25">
      <c r="A16257" s="85">
        <v>27187179</v>
      </c>
      <c r="B16257" s="84" t="s">
        <v>20576</v>
      </c>
    </row>
    <row r="16258" spans="1:3" ht="11.5" hidden="1" x14ac:dyDescent="0.25">
      <c r="A16258" s="85">
        <v>27187222</v>
      </c>
      <c r="B16258" s="84" t="s">
        <v>20577</v>
      </c>
    </row>
    <row r="16259" spans="1:3" ht="11.5" hidden="1" x14ac:dyDescent="0.25">
      <c r="A16259" s="85">
        <v>27187374</v>
      </c>
      <c r="B16259" s="84" t="s">
        <v>20578</v>
      </c>
    </row>
    <row r="16260" spans="1:3" ht="11.5" hidden="1" x14ac:dyDescent="0.25">
      <c r="A16260" s="85">
        <v>27187607</v>
      </c>
      <c r="B16260" s="84" t="s">
        <v>20579</v>
      </c>
    </row>
    <row r="16261" spans="1:3" ht="11.5" hidden="1" x14ac:dyDescent="0.25">
      <c r="A16261" s="85">
        <v>27193623</v>
      </c>
      <c r="B16261" s="84" t="s">
        <v>20580</v>
      </c>
    </row>
    <row r="16262" spans="1:3" ht="11.5" x14ac:dyDescent="0.25">
      <c r="A16262" s="85">
        <v>25482439</v>
      </c>
      <c r="B16262" s="84" t="s">
        <v>8314</v>
      </c>
      <c r="C16262" s="82" t="s">
        <v>8313</v>
      </c>
    </row>
    <row r="16263" spans="1:3" ht="11.5" hidden="1" x14ac:dyDescent="0.25">
      <c r="A16263" s="85">
        <v>25461650</v>
      </c>
      <c r="B16263" s="84" t="s">
        <v>20581</v>
      </c>
    </row>
    <row r="16264" spans="1:3" ht="11.5" hidden="1" x14ac:dyDescent="0.25">
      <c r="A16264" s="85">
        <v>27184067</v>
      </c>
      <c r="B16264" s="84" t="s">
        <v>20582</v>
      </c>
    </row>
    <row r="16265" spans="1:3" ht="11.5" hidden="1" x14ac:dyDescent="0.25">
      <c r="A16265" s="85">
        <v>27187642</v>
      </c>
      <c r="B16265" s="84" t="s">
        <v>20583</v>
      </c>
    </row>
    <row r="16266" spans="1:3" ht="11.5" hidden="1" x14ac:dyDescent="0.25">
      <c r="A16266" s="85">
        <v>27187644</v>
      </c>
      <c r="B16266" s="84" t="s">
        <v>20584</v>
      </c>
    </row>
    <row r="16267" spans="1:3" ht="11.5" hidden="1" x14ac:dyDescent="0.25">
      <c r="A16267" s="85">
        <v>27184132</v>
      </c>
      <c r="B16267" s="84" t="s">
        <v>20585</v>
      </c>
    </row>
    <row r="16268" spans="1:3" ht="11.5" hidden="1" x14ac:dyDescent="0.25">
      <c r="A16268" s="85">
        <v>27095749</v>
      </c>
      <c r="B16268" s="84" t="s">
        <v>20586</v>
      </c>
    </row>
    <row r="16269" spans="1:3" ht="11.5" x14ac:dyDescent="0.25">
      <c r="A16269" s="85">
        <v>25462372</v>
      </c>
      <c r="B16269" s="84" t="s">
        <v>8315</v>
      </c>
      <c r="C16269" s="82" t="s">
        <v>8313</v>
      </c>
    </row>
    <row r="16270" spans="1:3" ht="11.5" hidden="1" x14ac:dyDescent="0.25">
      <c r="A16270" s="85">
        <v>27095759</v>
      </c>
      <c r="B16270" s="84" t="s">
        <v>20587</v>
      </c>
    </row>
    <row r="16271" spans="1:3" ht="11.5" hidden="1" x14ac:dyDescent="0.25">
      <c r="A16271" s="85">
        <v>27187659</v>
      </c>
      <c r="B16271" s="84" t="s">
        <v>20588</v>
      </c>
    </row>
    <row r="16272" spans="1:3" ht="11.5" hidden="1" x14ac:dyDescent="0.25">
      <c r="A16272" s="85">
        <v>27187660</v>
      </c>
      <c r="B16272" s="84" t="s">
        <v>20589</v>
      </c>
    </row>
    <row r="16273" spans="1:3" ht="11.5" hidden="1" x14ac:dyDescent="0.25">
      <c r="A16273" s="85">
        <v>25461666</v>
      </c>
      <c r="B16273" s="84" t="s">
        <v>20590</v>
      </c>
    </row>
    <row r="16274" spans="1:3" ht="11.5" hidden="1" x14ac:dyDescent="0.25">
      <c r="A16274" s="85">
        <v>27193621</v>
      </c>
      <c r="B16274" s="84" t="s">
        <v>20591</v>
      </c>
    </row>
    <row r="16275" spans="1:3" ht="11.5" x14ac:dyDescent="0.25">
      <c r="A16275" s="85">
        <v>25476954</v>
      </c>
      <c r="B16275" s="84" t="s">
        <v>8316</v>
      </c>
      <c r="C16275" s="82" t="s">
        <v>8313</v>
      </c>
    </row>
    <row r="16276" spans="1:3" ht="11.5" x14ac:dyDescent="0.25">
      <c r="A16276" s="85">
        <v>8035690</v>
      </c>
      <c r="B16276" s="84" t="s">
        <v>8317</v>
      </c>
      <c r="C16276" s="82" t="s">
        <v>8313</v>
      </c>
    </row>
    <row r="16277" spans="1:3" ht="11.5" hidden="1" x14ac:dyDescent="0.25">
      <c r="A16277" s="85">
        <v>27184066</v>
      </c>
      <c r="B16277" s="84" t="s">
        <v>20592</v>
      </c>
    </row>
    <row r="16278" spans="1:3" ht="11.5" hidden="1" x14ac:dyDescent="0.25">
      <c r="A16278" s="85">
        <v>27187740</v>
      </c>
      <c r="B16278" s="84" t="s">
        <v>20593</v>
      </c>
    </row>
    <row r="16279" spans="1:3" ht="11.5" hidden="1" x14ac:dyDescent="0.25">
      <c r="A16279" s="85">
        <v>27187741</v>
      </c>
      <c r="B16279" s="84" t="s">
        <v>20594</v>
      </c>
    </row>
    <row r="16280" spans="1:3" ht="11.5" hidden="1" x14ac:dyDescent="0.25">
      <c r="A16280" s="85">
        <v>27187757</v>
      </c>
      <c r="B16280" s="84" t="s">
        <v>20595</v>
      </c>
    </row>
    <row r="16281" spans="1:3" ht="11.5" hidden="1" x14ac:dyDescent="0.25">
      <c r="A16281" s="85">
        <v>27187785</v>
      </c>
      <c r="B16281" s="84" t="s">
        <v>20596</v>
      </c>
    </row>
    <row r="16282" spans="1:3" ht="11.5" hidden="1" x14ac:dyDescent="0.25">
      <c r="A16282" s="85">
        <v>27187809</v>
      </c>
      <c r="B16282" s="84" t="s">
        <v>20597</v>
      </c>
    </row>
    <row r="16283" spans="1:3" ht="11.5" hidden="1" x14ac:dyDescent="0.25">
      <c r="A16283" s="85">
        <v>27193622</v>
      </c>
      <c r="B16283" s="84" t="s">
        <v>20598</v>
      </c>
    </row>
    <row r="16284" spans="1:3" ht="11.5" hidden="1" x14ac:dyDescent="0.25">
      <c r="A16284" s="85">
        <v>27151784</v>
      </c>
      <c r="B16284" s="84" t="s">
        <v>20599</v>
      </c>
    </row>
    <row r="16285" spans="1:3" ht="11.5" hidden="1" x14ac:dyDescent="0.25">
      <c r="A16285" s="85">
        <v>27188019</v>
      </c>
      <c r="B16285" s="84" t="s">
        <v>20600</v>
      </c>
    </row>
    <row r="16286" spans="1:3" ht="11.5" hidden="1" x14ac:dyDescent="0.25">
      <c r="A16286" s="85">
        <v>27164854</v>
      </c>
      <c r="B16286" s="84" t="s">
        <v>20601</v>
      </c>
    </row>
    <row r="16287" spans="1:3" ht="11.5" hidden="1" x14ac:dyDescent="0.25">
      <c r="A16287" s="85">
        <v>27164855</v>
      </c>
      <c r="B16287" s="84" t="s">
        <v>20602</v>
      </c>
    </row>
    <row r="16288" spans="1:3" ht="11.5" hidden="1" x14ac:dyDescent="0.25">
      <c r="A16288" s="85">
        <v>27164946</v>
      </c>
      <c r="B16288" s="84" t="s">
        <v>20603</v>
      </c>
    </row>
    <row r="16289" spans="1:3" ht="11.5" x14ac:dyDescent="0.25">
      <c r="A16289" s="85">
        <v>8003092</v>
      </c>
      <c r="B16289" s="84" t="s">
        <v>8318</v>
      </c>
      <c r="C16289" s="82" t="s">
        <v>8313</v>
      </c>
    </row>
    <row r="16290" spans="1:3" ht="11.5" hidden="1" x14ac:dyDescent="0.25">
      <c r="A16290" s="85">
        <v>27193624</v>
      </c>
      <c r="B16290" s="84" t="s">
        <v>20604</v>
      </c>
    </row>
    <row r="16291" spans="1:3" ht="11.5" x14ac:dyDescent="0.25">
      <c r="A16291" s="85">
        <v>25573030</v>
      </c>
      <c r="B16291" s="84" t="s">
        <v>8319</v>
      </c>
      <c r="C16291" s="82" t="s">
        <v>8320</v>
      </c>
    </row>
    <row r="16292" spans="1:3" ht="11.5" hidden="1" x14ac:dyDescent="0.25">
      <c r="A16292" s="85">
        <v>27142194</v>
      </c>
      <c r="B16292" s="84" t="s">
        <v>20605</v>
      </c>
    </row>
    <row r="16293" spans="1:3" ht="11.5" hidden="1" x14ac:dyDescent="0.25">
      <c r="A16293" s="85">
        <v>27187855</v>
      </c>
      <c r="B16293" s="84" t="s">
        <v>20606</v>
      </c>
    </row>
    <row r="16294" spans="1:3" ht="11.5" hidden="1" x14ac:dyDescent="0.25">
      <c r="A16294" s="85">
        <v>27187856</v>
      </c>
      <c r="B16294" s="84" t="s">
        <v>20607</v>
      </c>
    </row>
    <row r="16295" spans="1:3" ht="11.5" hidden="1" x14ac:dyDescent="0.25">
      <c r="A16295" s="85">
        <v>27187857</v>
      </c>
      <c r="B16295" s="84" t="s">
        <v>20608</v>
      </c>
    </row>
    <row r="16296" spans="1:3" ht="11.5" hidden="1" x14ac:dyDescent="0.25">
      <c r="A16296" s="85">
        <v>27181666</v>
      </c>
      <c r="B16296" s="84" t="s">
        <v>20609</v>
      </c>
    </row>
    <row r="16297" spans="1:3" ht="11.5" hidden="1" x14ac:dyDescent="0.25">
      <c r="A16297" s="85">
        <v>27187870</v>
      </c>
      <c r="B16297" s="84" t="s">
        <v>20610</v>
      </c>
    </row>
    <row r="16298" spans="1:3" ht="11.5" hidden="1" x14ac:dyDescent="0.25">
      <c r="A16298" s="85">
        <v>27177218</v>
      </c>
      <c r="B16298" s="84" t="s">
        <v>20611</v>
      </c>
    </row>
    <row r="16299" spans="1:3" ht="11.5" x14ac:dyDescent="0.25">
      <c r="A16299" s="85">
        <v>27092849</v>
      </c>
      <c r="B16299" s="84" t="s">
        <v>8321</v>
      </c>
      <c r="C16299" s="82" t="s">
        <v>8320</v>
      </c>
    </row>
    <row r="16300" spans="1:3" ht="11.5" hidden="1" x14ac:dyDescent="0.25">
      <c r="A16300" s="85">
        <v>27117975</v>
      </c>
      <c r="B16300" s="84" t="s">
        <v>20612</v>
      </c>
    </row>
    <row r="16301" spans="1:3" ht="11.5" hidden="1" x14ac:dyDescent="0.25">
      <c r="A16301" s="85">
        <v>27148489</v>
      </c>
      <c r="B16301" s="84" t="s">
        <v>20613</v>
      </c>
    </row>
    <row r="16302" spans="1:3" ht="11.5" x14ac:dyDescent="0.25">
      <c r="A16302" s="85">
        <v>25573083</v>
      </c>
      <c r="B16302" s="84" t="s">
        <v>8322</v>
      </c>
      <c r="C16302" s="82" t="s">
        <v>8323</v>
      </c>
    </row>
    <row r="16303" spans="1:3" ht="11.5" hidden="1" x14ac:dyDescent="0.25">
      <c r="A16303" s="85">
        <v>27187892</v>
      </c>
      <c r="B16303" s="84" t="s">
        <v>20614</v>
      </c>
    </row>
    <row r="16304" spans="1:3" ht="11.5" hidden="1" x14ac:dyDescent="0.25">
      <c r="A16304" s="85">
        <v>27187925</v>
      </c>
      <c r="B16304" s="84" t="s">
        <v>20615</v>
      </c>
    </row>
    <row r="16305" spans="1:3" ht="11.5" hidden="1" x14ac:dyDescent="0.25">
      <c r="A16305" s="85">
        <v>27187926</v>
      </c>
      <c r="B16305" s="84" t="s">
        <v>20616</v>
      </c>
    </row>
    <row r="16306" spans="1:3" ht="11.5" x14ac:dyDescent="0.25">
      <c r="A16306" s="85">
        <v>8041100</v>
      </c>
      <c r="B16306" s="84" t="s">
        <v>8324</v>
      </c>
      <c r="C16306" s="82" t="s">
        <v>8323</v>
      </c>
    </row>
    <row r="16307" spans="1:3" ht="11.5" hidden="1" x14ac:dyDescent="0.25">
      <c r="A16307" s="85">
        <v>27190711</v>
      </c>
      <c r="B16307" s="84" t="s">
        <v>20617</v>
      </c>
    </row>
    <row r="16308" spans="1:3" ht="11.5" hidden="1" x14ac:dyDescent="0.25">
      <c r="A16308" s="85">
        <v>27184473</v>
      </c>
      <c r="B16308" s="84" t="s">
        <v>20618</v>
      </c>
    </row>
    <row r="16309" spans="1:3" ht="11.5" hidden="1" x14ac:dyDescent="0.25">
      <c r="A16309" s="85">
        <v>27187968</v>
      </c>
      <c r="B16309" s="84" t="s">
        <v>20619</v>
      </c>
    </row>
    <row r="16310" spans="1:3" ht="11.5" hidden="1" x14ac:dyDescent="0.25">
      <c r="A16310" s="85">
        <v>25461649</v>
      </c>
      <c r="B16310" s="84" t="s">
        <v>20620</v>
      </c>
    </row>
    <row r="16311" spans="1:3" ht="11.5" hidden="1" x14ac:dyDescent="0.25">
      <c r="A16311" s="85">
        <v>25461651</v>
      </c>
      <c r="B16311" s="84" t="s">
        <v>20621</v>
      </c>
    </row>
    <row r="16312" spans="1:3" ht="11.5" hidden="1" x14ac:dyDescent="0.25">
      <c r="A16312" s="85">
        <v>25461652</v>
      </c>
      <c r="B16312" s="84" t="s">
        <v>20622</v>
      </c>
    </row>
    <row r="16313" spans="1:3" ht="11.5" x14ac:dyDescent="0.25">
      <c r="A16313" s="85">
        <v>25429058</v>
      </c>
      <c r="B16313" s="84" t="s">
        <v>8325</v>
      </c>
      <c r="C16313" s="82" t="s">
        <v>8326</v>
      </c>
    </row>
    <row r="16314" spans="1:3" ht="11.5" x14ac:dyDescent="0.25">
      <c r="A16314" s="85">
        <v>25057659</v>
      </c>
      <c r="B16314" s="84" t="s">
        <v>8327</v>
      </c>
      <c r="C16314" s="82" t="s">
        <v>8326</v>
      </c>
    </row>
    <row r="16315" spans="1:3" ht="11.5" x14ac:dyDescent="0.25">
      <c r="A16315" s="85">
        <v>25572578</v>
      </c>
      <c r="B16315" s="84" t="s">
        <v>8328</v>
      </c>
      <c r="C16315" s="82" t="s">
        <v>8326</v>
      </c>
    </row>
    <row r="16316" spans="1:3" ht="11.5" x14ac:dyDescent="0.25">
      <c r="A16316" s="85">
        <v>25574965</v>
      </c>
      <c r="B16316" s="84" t="s">
        <v>8329</v>
      </c>
      <c r="C16316" s="82" t="s">
        <v>8326</v>
      </c>
    </row>
    <row r="16317" spans="1:3" ht="11.5" hidden="1" x14ac:dyDescent="0.25">
      <c r="A16317" s="85">
        <v>25428095</v>
      </c>
      <c r="B16317" s="84" t="s">
        <v>20625</v>
      </c>
    </row>
    <row r="16318" spans="1:3" ht="11.5" x14ac:dyDescent="0.25">
      <c r="A16318" s="85">
        <v>27006022</v>
      </c>
      <c r="B16318" s="84" t="s">
        <v>8330</v>
      </c>
      <c r="C16318" s="82" t="s">
        <v>8331</v>
      </c>
    </row>
    <row r="16319" spans="1:3" ht="11.5" hidden="1" x14ac:dyDescent="0.25">
      <c r="A16319" s="85">
        <v>27187723</v>
      </c>
      <c r="B16319" s="84" t="s">
        <v>20627</v>
      </c>
    </row>
    <row r="16320" spans="1:3" ht="11.5" hidden="1" x14ac:dyDescent="0.25">
      <c r="A16320" s="85">
        <v>25457425</v>
      </c>
      <c r="B16320" s="84" t="s">
        <v>20628</v>
      </c>
    </row>
    <row r="16321" spans="1:3" ht="11.5" hidden="1" x14ac:dyDescent="0.25">
      <c r="A16321" s="85">
        <v>25457441</v>
      </c>
      <c r="B16321" s="84" t="s">
        <v>20629</v>
      </c>
    </row>
    <row r="16322" spans="1:3" ht="11.5" hidden="1" x14ac:dyDescent="0.25">
      <c r="A16322" s="85">
        <v>841978</v>
      </c>
      <c r="B16322" s="84" t="s">
        <v>20630</v>
      </c>
    </row>
    <row r="16323" spans="1:3" ht="11.5" hidden="1" x14ac:dyDescent="0.25">
      <c r="A16323" s="85">
        <v>25100671</v>
      </c>
      <c r="B16323" s="84" t="s">
        <v>20631</v>
      </c>
    </row>
    <row r="16324" spans="1:3" ht="11.5" hidden="1" x14ac:dyDescent="0.25">
      <c r="A16324" s="85">
        <v>27106833</v>
      </c>
      <c r="B16324" s="84" t="s">
        <v>20632</v>
      </c>
    </row>
    <row r="16325" spans="1:3" ht="11.5" hidden="1" x14ac:dyDescent="0.25">
      <c r="A16325" s="85">
        <v>25485218</v>
      </c>
      <c r="B16325" s="84" t="s">
        <v>20633</v>
      </c>
    </row>
    <row r="16326" spans="1:3" ht="11.5" hidden="1" x14ac:dyDescent="0.25">
      <c r="A16326" s="85">
        <v>27186902</v>
      </c>
      <c r="B16326" s="84" t="s">
        <v>20634</v>
      </c>
    </row>
    <row r="16327" spans="1:3" ht="11.5" hidden="1" x14ac:dyDescent="0.25">
      <c r="A16327" s="85">
        <v>27186904</v>
      </c>
      <c r="B16327" s="84" t="s">
        <v>20635</v>
      </c>
    </row>
    <row r="16328" spans="1:3" ht="11.5" hidden="1" x14ac:dyDescent="0.25">
      <c r="A16328" s="85">
        <v>27186921</v>
      </c>
      <c r="B16328" s="84" t="s">
        <v>20636</v>
      </c>
    </row>
    <row r="16329" spans="1:3" ht="11.5" hidden="1" x14ac:dyDescent="0.25">
      <c r="A16329" s="85">
        <v>27186958</v>
      </c>
      <c r="B16329" s="84" t="s">
        <v>20637</v>
      </c>
    </row>
    <row r="16330" spans="1:3" ht="11.5" hidden="1" x14ac:dyDescent="0.25">
      <c r="A16330" s="85">
        <v>27186959</v>
      </c>
      <c r="B16330" s="84" t="s">
        <v>20638</v>
      </c>
    </row>
    <row r="16331" spans="1:3" ht="11.5" hidden="1" x14ac:dyDescent="0.25">
      <c r="A16331" s="85">
        <v>27187227</v>
      </c>
      <c r="B16331" s="84" t="s">
        <v>20639</v>
      </c>
    </row>
    <row r="16332" spans="1:3" ht="11.5" hidden="1" x14ac:dyDescent="0.25">
      <c r="A16332" s="85">
        <v>841986</v>
      </c>
      <c r="B16332" s="84" t="s">
        <v>20640</v>
      </c>
    </row>
    <row r="16333" spans="1:3" ht="11.5" hidden="1" x14ac:dyDescent="0.25">
      <c r="A16333" s="85">
        <v>25458978</v>
      </c>
      <c r="B16333" s="84" t="s">
        <v>20641</v>
      </c>
    </row>
    <row r="16334" spans="1:3" ht="11.5" x14ac:dyDescent="0.25">
      <c r="A16334" s="85">
        <v>25584424</v>
      </c>
      <c r="B16334" s="84" t="s">
        <v>8332</v>
      </c>
      <c r="C16334" s="82" t="s">
        <v>8331</v>
      </c>
    </row>
    <row r="16335" spans="1:3" ht="11.5" hidden="1" x14ac:dyDescent="0.25">
      <c r="A16335" s="85">
        <v>27107140</v>
      </c>
      <c r="B16335" s="84" t="s">
        <v>20642</v>
      </c>
    </row>
    <row r="16336" spans="1:3" ht="11.5" hidden="1" x14ac:dyDescent="0.25">
      <c r="A16336" s="85">
        <v>25400263</v>
      </c>
      <c r="B16336" s="84" t="s">
        <v>26549</v>
      </c>
    </row>
    <row r="16337" spans="1:3" ht="11.5" hidden="1" x14ac:dyDescent="0.25">
      <c r="A16337" s="85">
        <v>8038077</v>
      </c>
      <c r="B16337" s="84" t="s">
        <v>20643</v>
      </c>
    </row>
    <row r="16338" spans="1:3" ht="11.5" hidden="1" x14ac:dyDescent="0.25">
      <c r="A16338" s="85">
        <v>8037471</v>
      </c>
      <c r="B16338" s="84" t="s">
        <v>20644</v>
      </c>
    </row>
    <row r="16339" spans="1:3" ht="11.5" hidden="1" x14ac:dyDescent="0.25">
      <c r="A16339" s="85">
        <v>8037533</v>
      </c>
      <c r="B16339" s="84" t="s">
        <v>20645</v>
      </c>
    </row>
    <row r="16340" spans="1:3" ht="11.5" hidden="1" x14ac:dyDescent="0.25">
      <c r="A16340" s="85">
        <v>8037532</v>
      </c>
      <c r="B16340" s="84" t="s">
        <v>20646</v>
      </c>
    </row>
    <row r="16341" spans="1:3" ht="11.5" hidden="1" x14ac:dyDescent="0.25">
      <c r="A16341" s="85">
        <v>8037519</v>
      </c>
      <c r="B16341" s="84" t="s">
        <v>20647</v>
      </c>
    </row>
    <row r="16342" spans="1:3" ht="11.5" x14ac:dyDescent="0.25">
      <c r="A16342" s="85">
        <v>25575423</v>
      </c>
      <c r="B16342" s="84" t="s">
        <v>8333</v>
      </c>
      <c r="C16342" s="82" t="s">
        <v>8334</v>
      </c>
    </row>
    <row r="16343" spans="1:3" ht="11.5" hidden="1" x14ac:dyDescent="0.25">
      <c r="A16343" s="85">
        <v>25128552</v>
      </c>
      <c r="B16343" s="84" t="s">
        <v>20648</v>
      </c>
    </row>
    <row r="16344" spans="1:3" ht="11.5" x14ac:dyDescent="0.25">
      <c r="A16344" s="85">
        <v>27092169</v>
      </c>
      <c r="B16344" s="84" t="s">
        <v>8335</v>
      </c>
      <c r="C16344" s="82" t="s">
        <v>8336</v>
      </c>
    </row>
    <row r="16345" spans="1:3" ht="11.5" x14ac:dyDescent="0.25">
      <c r="A16345" s="85">
        <v>25438964</v>
      </c>
      <c r="B16345" s="84" t="s">
        <v>8337</v>
      </c>
      <c r="C16345" s="82" t="s">
        <v>8336</v>
      </c>
    </row>
    <row r="16346" spans="1:3" ht="11.5" x14ac:dyDescent="0.25">
      <c r="A16346" s="85">
        <v>25573066</v>
      </c>
      <c r="B16346" s="84" t="s">
        <v>8340</v>
      </c>
      <c r="C16346" s="82" t="s">
        <v>8336</v>
      </c>
    </row>
    <row r="16347" spans="1:3" ht="11.5" x14ac:dyDescent="0.25">
      <c r="A16347" s="85">
        <v>27006014</v>
      </c>
      <c r="B16347" s="84" t="s">
        <v>8338</v>
      </c>
      <c r="C16347" s="82" t="s">
        <v>8339</v>
      </c>
    </row>
    <row r="16348" spans="1:3" ht="11.5" x14ac:dyDescent="0.25">
      <c r="A16348" s="85">
        <v>25584380</v>
      </c>
      <c r="B16348" s="84" t="s">
        <v>8341</v>
      </c>
      <c r="C16348" s="82" t="s">
        <v>8342</v>
      </c>
    </row>
    <row r="16349" spans="1:3" ht="11.5" hidden="1" x14ac:dyDescent="0.25">
      <c r="A16349" s="85">
        <v>27184437</v>
      </c>
      <c r="B16349" s="84" t="s">
        <v>20649</v>
      </c>
    </row>
    <row r="16350" spans="1:3" ht="11.5" x14ac:dyDescent="0.25">
      <c r="A16350" s="85">
        <v>25584379</v>
      </c>
      <c r="B16350" s="84" t="s">
        <v>8343</v>
      </c>
      <c r="C16350" s="82" t="s">
        <v>8344</v>
      </c>
    </row>
    <row r="16351" spans="1:3" ht="11.5" hidden="1" x14ac:dyDescent="0.25">
      <c r="A16351" s="85">
        <v>27184439</v>
      </c>
      <c r="B16351" s="84" t="s">
        <v>20650</v>
      </c>
    </row>
    <row r="16352" spans="1:3" ht="11.5" x14ac:dyDescent="0.25">
      <c r="A16352" s="85">
        <v>25472153</v>
      </c>
      <c r="B16352" s="84" t="s">
        <v>8345</v>
      </c>
      <c r="C16352" s="82" t="s">
        <v>8346</v>
      </c>
    </row>
    <row r="16353" spans="1:3" ht="11.5" x14ac:dyDescent="0.25">
      <c r="A16353" s="85">
        <v>25466408</v>
      </c>
      <c r="B16353" s="84" t="s">
        <v>8347</v>
      </c>
      <c r="C16353" s="82" t="s">
        <v>8346</v>
      </c>
    </row>
    <row r="16354" spans="1:3" ht="11.5" hidden="1" x14ac:dyDescent="0.25">
      <c r="A16354" s="85">
        <v>12001458</v>
      </c>
      <c r="B16354" s="84" t="s">
        <v>20651</v>
      </c>
    </row>
    <row r="16355" spans="1:3" ht="11.5" hidden="1" x14ac:dyDescent="0.25">
      <c r="A16355" s="85">
        <v>25399002</v>
      </c>
      <c r="B16355" s="84" t="s">
        <v>20652</v>
      </c>
    </row>
    <row r="16356" spans="1:3" ht="11.5" x14ac:dyDescent="0.25">
      <c r="A16356" s="85">
        <v>25474253</v>
      </c>
      <c r="B16356" s="84" t="s">
        <v>8348</v>
      </c>
      <c r="C16356" s="82" t="s">
        <v>8346</v>
      </c>
    </row>
    <row r="16357" spans="1:3" ht="11.5" hidden="1" x14ac:dyDescent="0.25">
      <c r="A16357" s="85">
        <v>25257423</v>
      </c>
      <c r="B16357" s="84" t="s">
        <v>20653</v>
      </c>
    </row>
    <row r="16358" spans="1:3" ht="11.5" hidden="1" x14ac:dyDescent="0.25">
      <c r="A16358" s="85">
        <v>25257424</v>
      </c>
      <c r="B16358" s="84" t="s">
        <v>20654</v>
      </c>
    </row>
    <row r="16359" spans="1:3" ht="11.5" hidden="1" x14ac:dyDescent="0.25">
      <c r="A16359" s="85">
        <v>27193424</v>
      </c>
      <c r="B16359" s="84" t="s">
        <v>20655</v>
      </c>
    </row>
    <row r="16360" spans="1:3" ht="11.5" hidden="1" x14ac:dyDescent="0.25">
      <c r="A16360" s="85">
        <v>25576255</v>
      </c>
      <c r="B16360" s="84" t="s">
        <v>20656</v>
      </c>
    </row>
    <row r="16361" spans="1:3" ht="11.5" x14ac:dyDescent="0.25">
      <c r="A16361" s="85">
        <v>25574974</v>
      </c>
      <c r="B16361" s="84" t="s">
        <v>8349</v>
      </c>
      <c r="C16361" s="82" t="s">
        <v>8350</v>
      </c>
    </row>
    <row r="16362" spans="1:3" ht="11.5" hidden="1" x14ac:dyDescent="0.25">
      <c r="A16362" s="85">
        <v>25047088</v>
      </c>
      <c r="B16362" s="84" t="s">
        <v>20657</v>
      </c>
    </row>
    <row r="16363" spans="1:3" ht="11.5" hidden="1" x14ac:dyDescent="0.25">
      <c r="A16363" s="85">
        <v>27016036</v>
      </c>
      <c r="B16363" s="84" t="s">
        <v>20658</v>
      </c>
    </row>
    <row r="16364" spans="1:3" ht="11.5" hidden="1" x14ac:dyDescent="0.25">
      <c r="A16364" s="85">
        <v>27013732</v>
      </c>
      <c r="B16364" s="84" t="s">
        <v>20659</v>
      </c>
    </row>
    <row r="16365" spans="1:3" ht="11.5" hidden="1" x14ac:dyDescent="0.25">
      <c r="A16365" s="85">
        <v>25077859</v>
      </c>
      <c r="B16365" s="84" t="s">
        <v>20660</v>
      </c>
    </row>
    <row r="16366" spans="1:3" ht="11.5" hidden="1" x14ac:dyDescent="0.25">
      <c r="A16366" s="85">
        <v>25070889</v>
      </c>
      <c r="B16366" s="84" t="s">
        <v>20661</v>
      </c>
    </row>
    <row r="16367" spans="1:3" ht="11.5" hidden="1" x14ac:dyDescent="0.25">
      <c r="A16367" s="85">
        <v>25094647</v>
      </c>
      <c r="B16367" s="84" t="s">
        <v>20662</v>
      </c>
    </row>
    <row r="16368" spans="1:3" ht="11.5" x14ac:dyDescent="0.25">
      <c r="A16368" s="85">
        <v>25585085</v>
      </c>
      <c r="B16368" s="84" t="s">
        <v>8351</v>
      </c>
      <c r="C16368" s="82" t="s">
        <v>8350</v>
      </c>
    </row>
    <row r="16369" spans="1:3" ht="11.5" hidden="1" x14ac:dyDescent="0.25">
      <c r="A16369" s="85">
        <v>25574649</v>
      </c>
      <c r="B16369" s="84" t="s">
        <v>20663</v>
      </c>
    </row>
    <row r="16370" spans="1:3" ht="11.5" x14ac:dyDescent="0.25">
      <c r="A16370" s="85">
        <v>25573682</v>
      </c>
      <c r="B16370" s="84" t="s">
        <v>8352</v>
      </c>
      <c r="C16370" s="82" t="s">
        <v>8353</v>
      </c>
    </row>
    <row r="16371" spans="1:3" ht="11.5" hidden="1" x14ac:dyDescent="0.25">
      <c r="A16371" s="85">
        <v>27146085</v>
      </c>
      <c r="B16371" s="84" t="s">
        <v>20664</v>
      </c>
    </row>
    <row r="16372" spans="1:3" ht="11.5" hidden="1" x14ac:dyDescent="0.25">
      <c r="A16372" s="85">
        <v>27183852</v>
      </c>
      <c r="B16372" s="84" t="s">
        <v>20665</v>
      </c>
    </row>
    <row r="16373" spans="1:3" ht="11.5" x14ac:dyDescent="0.25">
      <c r="A16373" s="85">
        <v>25585086</v>
      </c>
      <c r="B16373" s="84" t="s">
        <v>8354</v>
      </c>
      <c r="C16373" s="82" t="s">
        <v>8353</v>
      </c>
    </row>
    <row r="16374" spans="1:3" ht="11.5" hidden="1" x14ac:dyDescent="0.25">
      <c r="A16374" s="85">
        <v>27146151</v>
      </c>
      <c r="B16374" s="84" t="s">
        <v>20666</v>
      </c>
    </row>
    <row r="16375" spans="1:3" ht="11.5" hidden="1" x14ac:dyDescent="0.25">
      <c r="A16375" s="85">
        <v>27198549</v>
      </c>
      <c r="B16375" s="84" t="s">
        <v>20667</v>
      </c>
    </row>
    <row r="16376" spans="1:3" ht="11.5" hidden="1" x14ac:dyDescent="0.25">
      <c r="A16376" s="85">
        <v>27199584</v>
      </c>
      <c r="B16376" s="84" t="s">
        <v>20668</v>
      </c>
    </row>
    <row r="16377" spans="1:3" ht="11.5" hidden="1" x14ac:dyDescent="0.25">
      <c r="A16377" s="85">
        <v>27187277</v>
      </c>
      <c r="B16377" s="84" t="s">
        <v>20669</v>
      </c>
    </row>
    <row r="16378" spans="1:3" ht="11.5" x14ac:dyDescent="0.25">
      <c r="A16378" s="85">
        <v>25573028</v>
      </c>
      <c r="B16378" s="84" t="s">
        <v>8355</v>
      </c>
      <c r="C16378" s="82" t="s">
        <v>8356</v>
      </c>
    </row>
    <row r="16379" spans="1:3" ht="11.5" x14ac:dyDescent="0.25">
      <c r="A16379" s="85">
        <v>25574270</v>
      </c>
      <c r="B16379" s="84" t="s">
        <v>8357</v>
      </c>
      <c r="C16379" s="82" t="s">
        <v>8356</v>
      </c>
    </row>
    <row r="16380" spans="1:3" ht="11.5" x14ac:dyDescent="0.25">
      <c r="A16380" s="85">
        <v>25585087</v>
      </c>
      <c r="B16380" s="84" t="s">
        <v>8358</v>
      </c>
      <c r="C16380" s="82" t="s">
        <v>8356</v>
      </c>
    </row>
    <row r="16381" spans="1:3" ht="11.5" x14ac:dyDescent="0.25">
      <c r="A16381" s="85">
        <v>27117411</v>
      </c>
      <c r="B16381" s="84" t="s">
        <v>8359</v>
      </c>
      <c r="C16381" s="82" t="s">
        <v>8356</v>
      </c>
    </row>
    <row r="16382" spans="1:3" ht="11.5" x14ac:dyDescent="0.25">
      <c r="A16382" s="85">
        <v>25585093</v>
      </c>
      <c r="B16382" s="84" t="s">
        <v>8360</v>
      </c>
      <c r="C16382" s="82" t="s">
        <v>8361</v>
      </c>
    </row>
    <row r="16383" spans="1:3" ht="11.5" x14ac:dyDescent="0.25">
      <c r="A16383" s="85">
        <v>25426514</v>
      </c>
      <c r="B16383" s="84" t="s">
        <v>8362</v>
      </c>
      <c r="C16383" s="82" t="s">
        <v>8361</v>
      </c>
    </row>
    <row r="16384" spans="1:3" ht="11.5" x14ac:dyDescent="0.25">
      <c r="A16384" s="85">
        <v>27151676</v>
      </c>
      <c r="B16384" s="84" t="s">
        <v>8363</v>
      </c>
      <c r="C16384" s="82" t="s">
        <v>8364</v>
      </c>
    </row>
    <row r="16385" spans="1:3" ht="11.5" hidden="1" x14ac:dyDescent="0.25">
      <c r="A16385" s="85">
        <v>25574648</v>
      </c>
      <c r="B16385" s="84" t="s">
        <v>20671</v>
      </c>
    </row>
    <row r="16386" spans="1:3" ht="11.5" hidden="1" x14ac:dyDescent="0.25">
      <c r="A16386" s="85">
        <v>27196629</v>
      </c>
      <c r="B16386" s="84" t="s">
        <v>20672</v>
      </c>
    </row>
    <row r="16387" spans="1:3" ht="11.5" hidden="1" x14ac:dyDescent="0.25">
      <c r="A16387" s="85">
        <v>25157195</v>
      </c>
      <c r="B16387" s="84" t="s">
        <v>20673</v>
      </c>
    </row>
    <row r="16388" spans="1:3" ht="11.5" hidden="1" x14ac:dyDescent="0.25">
      <c r="A16388" s="85">
        <v>25579735</v>
      </c>
      <c r="B16388" s="84" t="s">
        <v>20674</v>
      </c>
    </row>
    <row r="16389" spans="1:3" ht="11.5" x14ac:dyDescent="0.25">
      <c r="A16389" s="85">
        <v>27177090</v>
      </c>
      <c r="B16389" s="84" t="s">
        <v>8365</v>
      </c>
      <c r="C16389" s="82" t="s">
        <v>8364</v>
      </c>
    </row>
    <row r="16390" spans="1:3" ht="11.5" x14ac:dyDescent="0.25">
      <c r="A16390" s="85">
        <v>27170193</v>
      </c>
      <c r="B16390" s="84" t="s">
        <v>8366</v>
      </c>
      <c r="C16390" s="82" t="s">
        <v>8367</v>
      </c>
    </row>
    <row r="16391" spans="1:3" ht="11.5" x14ac:dyDescent="0.25">
      <c r="A16391" s="85">
        <v>27170191</v>
      </c>
      <c r="B16391" s="84" t="s">
        <v>8368</v>
      </c>
      <c r="C16391" s="82" t="s">
        <v>8369</v>
      </c>
    </row>
    <row r="16392" spans="1:3" ht="11.5" x14ac:dyDescent="0.25">
      <c r="A16392" s="85">
        <v>25575733</v>
      </c>
      <c r="B16392" s="84" t="s">
        <v>8370</v>
      </c>
      <c r="C16392" s="82" t="s">
        <v>8371</v>
      </c>
    </row>
    <row r="16393" spans="1:3" ht="11.5" x14ac:dyDescent="0.25">
      <c r="A16393" s="85">
        <v>60023531</v>
      </c>
      <c r="B16393" s="84" t="s">
        <v>8372</v>
      </c>
      <c r="C16393" s="82" t="s">
        <v>8371</v>
      </c>
    </row>
    <row r="16394" spans="1:3" ht="11.5" x14ac:dyDescent="0.25">
      <c r="A16394" s="85">
        <v>60023535</v>
      </c>
      <c r="B16394" s="84" t="s">
        <v>8373</v>
      </c>
      <c r="C16394" s="82" t="s">
        <v>8371</v>
      </c>
    </row>
    <row r="16395" spans="1:3" ht="11.5" hidden="1" x14ac:dyDescent="0.25">
      <c r="A16395" s="85">
        <v>27159699</v>
      </c>
      <c r="B16395" s="84" t="s">
        <v>20675</v>
      </c>
    </row>
    <row r="16396" spans="1:3" ht="11.5" hidden="1" x14ac:dyDescent="0.25">
      <c r="A16396" s="85">
        <v>25593423</v>
      </c>
      <c r="B16396" s="84" t="s">
        <v>20676</v>
      </c>
    </row>
    <row r="16397" spans="1:3" ht="11.5" hidden="1" x14ac:dyDescent="0.25">
      <c r="A16397" s="85">
        <v>25583122</v>
      </c>
      <c r="B16397" s="84" t="s">
        <v>20677</v>
      </c>
    </row>
    <row r="16398" spans="1:3" ht="11.5" x14ac:dyDescent="0.25">
      <c r="A16398" s="85">
        <v>8026963</v>
      </c>
      <c r="B16398" s="84" t="s">
        <v>8374</v>
      </c>
      <c r="C16398" s="82" t="s">
        <v>8371</v>
      </c>
    </row>
    <row r="16399" spans="1:3" ht="11.5" hidden="1" x14ac:dyDescent="0.25">
      <c r="A16399" s="85">
        <v>27106857</v>
      </c>
      <c r="B16399" s="84" t="s">
        <v>20678</v>
      </c>
    </row>
    <row r="16400" spans="1:3" ht="11.5" hidden="1" x14ac:dyDescent="0.25">
      <c r="A16400" s="85">
        <v>25401083</v>
      </c>
      <c r="B16400" s="84" t="s">
        <v>20679</v>
      </c>
    </row>
    <row r="16401" spans="1:3" ht="11.5" hidden="1" x14ac:dyDescent="0.25">
      <c r="A16401" s="85">
        <v>25230513</v>
      </c>
      <c r="B16401" s="84" t="s">
        <v>20680</v>
      </c>
    </row>
    <row r="16402" spans="1:3" ht="11.5" hidden="1" x14ac:dyDescent="0.25">
      <c r="A16402" s="85">
        <v>25471644</v>
      </c>
      <c r="B16402" s="84" t="s">
        <v>20681</v>
      </c>
    </row>
    <row r="16403" spans="1:3" ht="11.5" hidden="1" x14ac:dyDescent="0.25">
      <c r="A16403" s="85">
        <v>25456643</v>
      </c>
      <c r="B16403" s="84" t="s">
        <v>20682</v>
      </c>
    </row>
    <row r="16404" spans="1:3" ht="11.5" hidden="1" x14ac:dyDescent="0.25">
      <c r="A16404" s="85">
        <v>27145294</v>
      </c>
      <c r="B16404" s="84" t="s">
        <v>20683</v>
      </c>
    </row>
    <row r="16405" spans="1:3" ht="11.5" hidden="1" x14ac:dyDescent="0.25">
      <c r="A16405" s="85">
        <v>27000260</v>
      </c>
      <c r="B16405" s="84" t="s">
        <v>20684</v>
      </c>
    </row>
    <row r="16406" spans="1:3" ht="11.5" x14ac:dyDescent="0.25">
      <c r="A16406" s="85">
        <v>8014252</v>
      </c>
      <c r="B16406" s="84" t="s">
        <v>8375</v>
      </c>
      <c r="C16406" s="82" t="s">
        <v>8371</v>
      </c>
    </row>
    <row r="16407" spans="1:3" ht="11.5" hidden="1" x14ac:dyDescent="0.25">
      <c r="A16407" s="85">
        <v>27142621</v>
      </c>
      <c r="B16407" s="84" t="s">
        <v>20685</v>
      </c>
    </row>
    <row r="16408" spans="1:3" ht="11.5" hidden="1" x14ac:dyDescent="0.25">
      <c r="A16408" s="85">
        <v>25574281</v>
      </c>
      <c r="B16408" s="84" t="s">
        <v>20686</v>
      </c>
    </row>
    <row r="16409" spans="1:3" ht="11.5" hidden="1" x14ac:dyDescent="0.25">
      <c r="A16409" s="85">
        <v>25416705</v>
      </c>
      <c r="B16409" s="84" t="s">
        <v>20687</v>
      </c>
    </row>
    <row r="16410" spans="1:3" ht="11.5" hidden="1" x14ac:dyDescent="0.25">
      <c r="A16410" s="85">
        <v>25414880</v>
      </c>
      <c r="B16410" s="84" t="s">
        <v>20688</v>
      </c>
    </row>
    <row r="16411" spans="1:3" ht="11.5" hidden="1" x14ac:dyDescent="0.25">
      <c r="A16411" s="85">
        <v>25401279</v>
      </c>
      <c r="B16411" s="84" t="s">
        <v>20689</v>
      </c>
    </row>
    <row r="16412" spans="1:3" ht="11.5" hidden="1" x14ac:dyDescent="0.25">
      <c r="A16412" s="85">
        <v>25414844</v>
      </c>
      <c r="B16412" s="84" t="s">
        <v>20690</v>
      </c>
    </row>
    <row r="16413" spans="1:3" ht="11.5" hidden="1" x14ac:dyDescent="0.25">
      <c r="A16413" s="85">
        <v>25473199</v>
      </c>
      <c r="B16413" s="84" t="s">
        <v>20691</v>
      </c>
    </row>
    <row r="16414" spans="1:3" ht="11.5" hidden="1" x14ac:dyDescent="0.25">
      <c r="A16414" s="85">
        <v>25473200</v>
      </c>
      <c r="B16414" s="84" t="s">
        <v>20692</v>
      </c>
    </row>
    <row r="16415" spans="1:3" ht="11.5" x14ac:dyDescent="0.25">
      <c r="A16415" s="85">
        <v>8014251</v>
      </c>
      <c r="B16415" s="84" t="s">
        <v>8376</v>
      </c>
      <c r="C16415" s="82" t="s">
        <v>8371</v>
      </c>
    </row>
    <row r="16416" spans="1:3" ht="11.5" hidden="1" x14ac:dyDescent="0.25">
      <c r="A16416" s="85">
        <v>25429090</v>
      </c>
      <c r="B16416" s="84" t="s">
        <v>20693</v>
      </c>
    </row>
    <row r="16417" spans="1:3" ht="11.5" hidden="1" x14ac:dyDescent="0.25">
      <c r="A16417" s="85">
        <v>25428967</v>
      </c>
      <c r="B16417" s="84" t="s">
        <v>20694</v>
      </c>
    </row>
    <row r="16418" spans="1:3" ht="11.5" hidden="1" x14ac:dyDescent="0.25">
      <c r="A16418" s="85">
        <v>25414935</v>
      </c>
      <c r="B16418" s="84" t="s">
        <v>20695</v>
      </c>
    </row>
    <row r="16419" spans="1:3" ht="11.5" hidden="1" x14ac:dyDescent="0.25">
      <c r="A16419" s="85">
        <v>25398675</v>
      </c>
      <c r="B16419" s="84" t="s">
        <v>20696</v>
      </c>
    </row>
    <row r="16420" spans="1:3" ht="11.5" hidden="1" x14ac:dyDescent="0.25">
      <c r="A16420" s="85">
        <v>25574085</v>
      </c>
      <c r="B16420" s="84" t="s">
        <v>20697</v>
      </c>
    </row>
    <row r="16421" spans="1:3" ht="11.5" x14ac:dyDescent="0.25">
      <c r="A16421" s="85">
        <v>8014284</v>
      </c>
      <c r="B16421" s="84" t="s">
        <v>8377</v>
      </c>
      <c r="C16421" s="82" t="s">
        <v>8371</v>
      </c>
    </row>
    <row r="16422" spans="1:3" ht="11.5" hidden="1" x14ac:dyDescent="0.25">
      <c r="A16422" s="85">
        <v>27188919</v>
      </c>
      <c r="B16422" s="84" t="s">
        <v>20698</v>
      </c>
    </row>
    <row r="16423" spans="1:3" ht="11.5" hidden="1" x14ac:dyDescent="0.25">
      <c r="A16423" s="85">
        <v>25400831</v>
      </c>
      <c r="B16423" s="84" t="s">
        <v>20699</v>
      </c>
    </row>
    <row r="16424" spans="1:3" ht="11.5" hidden="1" x14ac:dyDescent="0.25">
      <c r="A16424" s="85">
        <v>27145513</v>
      </c>
      <c r="B16424" s="84" t="s">
        <v>20700</v>
      </c>
    </row>
    <row r="16425" spans="1:3" ht="11.5" x14ac:dyDescent="0.25">
      <c r="A16425" s="85">
        <v>8024149</v>
      </c>
      <c r="B16425" s="84" t="s">
        <v>8378</v>
      </c>
      <c r="C16425" s="82" t="s">
        <v>8371</v>
      </c>
    </row>
    <row r="16426" spans="1:3" ht="11.5" x14ac:dyDescent="0.25">
      <c r="A16426" s="85">
        <v>25482560</v>
      </c>
      <c r="B16426" s="84" t="s">
        <v>8379</v>
      </c>
      <c r="C16426" s="82" t="s">
        <v>8371</v>
      </c>
    </row>
    <row r="16427" spans="1:3" ht="11.5" x14ac:dyDescent="0.25">
      <c r="A16427" s="85">
        <v>8003164</v>
      </c>
      <c r="B16427" s="84" t="s">
        <v>8380</v>
      </c>
      <c r="C16427" s="82" t="s">
        <v>8371</v>
      </c>
    </row>
    <row r="16428" spans="1:3" ht="11.5" x14ac:dyDescent="0.25">
      <c r="A16428" s="85">
        <v>8014258</v>
      </c>
      <c r="B16428" s="84" t="s">
        <v>8381</v>
      </c>
      <c r="C16428" s="82" t="s">
        <v>8371</v>
      </c>
    </row>
    <row r="16429" spans="1:3" ht="11.5" x14ac:dyDescent="0.25">
      <c r="A16429" s="85">
        <v>8014269</v>
      </c>
      <c r="B16429" s="84" t="s">
        <v>8382</v>
      </c>
      <c r="C16429" s="82" t="s">
        <v>8371</v>
      </c>
    </row>
    <row r="16430" spans="1:3" ht="11.5" x14ac:dyDescent="0.25">
      <c r="A16430" s="85">
        <v>8014270</v>
      </c>
      <c r="B16430" s="84" t="s">
        <v>8383</v>
      </c>
      <c r="C16430" s="82" t="s">
        <v>8371</v>
      </c>
    </row>
    <row r="16431" spans="1:3" ht="11.5" x14ac:dyDescent="0.25">
      <c r="A16431" s="85">
        <v>8003182</v>
      </c>
      <c r="B16431" s="84" t="s">
        <v>8384</v>
      </c>
      <c r="C16431" s="82" t="s">
        <v>8371</v>
      </c>
    </row>
    <row r="16432" spans="1:3" ht="11.5" x14ac:dyDescent="0.25">
      <c r="A16432" s="85">
        <v>25324912</v>
      </c>
      <c r="B16432" s="84" t="s">
        <v>8385</v>
      </c>
      <c r="C16432" s="82" t="s">
        <v>8386</v>
      </c>
    </row>
    <row r="16433" spans="1:3" ht="11.5" hidden="1" x14ac:dyDescent="0.25">
      <c r="A16433" s="85">
        <v>25578860</v>
      </c>
      <c r="B16433" s="84" t="s">
        <v>20701</v>
      </c>
    </row>
    <row r="16434" spans="1:3" ht="11.5" hidden="1" x14ac:dyDescent="0.25">
      <c r="A16434" s="85">
        <v>25582804</v>
      </c>
      <c r="B16434" s="84" t="s">
        <v>20702</v>
      </c>
    </row>
    <row r="16435" spans="1:3" ht="11.5" x14ac:dyDescent="0.25">
      <c r="A16435" s="85">
        <v>25053913</v>
      </c>
      <c r="B16435" s="84" t="s">
        <v>8387</v>
      </c>
      <c r="C16435" s="82" t="s">
        <v>8388</v>
      </c>
    </row>
    <row r="16436" spans="1:3" ht="11.5" hidden="1" x14ac:dyDescent="0.25">
      <c r="A16436" s="85">
        <v>25459880</v>
      </c>
      <c r="B16436" s="84" t="s">
        <v>20704</v>
      </c>
    </row>
    <row r="16437" spans="1:3" ht="11.5" hidden="1" x14ac:dyDescent="0.25">
      <c r="A16437" s="85">
        <v>25188950</v>
      </c>
      <c r="B16437" s="84" t="s">
        <v>20705</v>
      </c>
    </row>
    <row r="16438" spans="1:3" ht="11.5" hidden="1" x14ac:dyDescent="0.25">
      <c r="A16438" s="85">
        <v>25579726</v>
      </c>
      <c r="B16438" s="84" t="s">
        <v>20706</v>
      </c>
    </row>
    <row r="16439" spans="1:3" ht="11.5" hidden="1" x14ac:dyDescent="0.25">
      <c r="A16439" s="85">
        <v>27012901</v>
      </c>
      <c r="B16439" s="84" t="s">
        <v>20707</v>
      </c>
    </row>
    <row r="16440" spans="1:3" ht="11.5" x14ac:dyDescent="0.25">
      <c r="A16440" s="85">
        <v>25458530</v>
      </c>
      <c r="B16440" s="84" t="s">
        <v>8389</v>
      </c>
      <c r="C16440" s="82" t="s">
        <v>8388</v>
      </c>
    </row>
    <row r="16441" spans="1:3" ht="11.5" hidden="1" x14ac:dyDescent="0.25">
      <c r="A16441" s="85">
        <v>25092117</v>
      </c>
      <c r="B16441" s="84" t="s">
        <v>20708</v>
      </c>
    </row>
    <row r="16442" spans="1:3" ht="11.5" hidden="1" x14ac:dyDescent="0.25">
      <c r="A16442" s="85">
        <v>25469728</v>
      </c>
      <c r="B16442" s="84" t="s">
        <v>20709</v>
      </c>
    </row>
    <row r="16443" spans="1:3" ht="11.5" hidden="1" x14ac:dyDescent="0.25">
      <c r="A16443" s="85">
        <v>25470956</v>
      </c>
      <c r="B16443" s="84" t="s">
        <v>20710</v>
      </c>
    </row>
    <row r="16444" spans="1:3" ht="11.5" hidden="1" x14ac:dyDescent="0.25">
      <c r="A16444" s="85">
        <v>27010184</v>
      </c>
      <c r="B16444" s="84" t="s">
        <v>20711</v>
      </c>
    </row>
    <row r="16445" spans="1:3" ht="11.5" hidden="1" x14ac:dyDescent="0.25">
      <c r="A16445" s="85">
        <v>27009239</v>
      </c>
      <c r="B16445" s="84" t="s">
        <v>20712</v>
      </c>
    </row>
    <row r="16446" spans="1:3" ht="11.5" hidden="1" x14ac:dyDescent="0.25">
      <c r="A16446" s="85">
        <v>27000320</v>
      </c>
      <c r="B16446" s="84" t="s">
        <v>20713</v>
      </c>
    </row>
    <row r="16447" spans="1:3" ht="11.5" hidden="1" x14ac:dyDescent="0.25">
      <c r="A16447" s="85">
        <v>27005113</v>
      </c>
      <c r="B16447" s="84" t="s">
        <v>20714</v>
      </c>
    </row>
    <row r="16448" spans="1:3" ht="11.5" hidden="1" x14ac:dyDescent="0.25">
      <c r="A16448" s="85">
        <v>27016102</v>
      </c>
      <c r="B16448" s="84" t="s">
        <v>20715</v>
      </c>
    </row>
    <row r="16449" spans="1:3" ht="11.5" hidden="1" x14ac:dyDescent="0.25">
      <c r="A16449" s="85">
        <v>27011455</v>
      </c>
      <c r="B16449" s="84" t="s">
        <v>20716</v>
      </c>
    </row>
    <row r="16450" spans="1:3" ht="11.5" hidden="1" x14ac:dyDescent="0.25">
      <c r="A16450" s="85">
        <v>25039136</v>
      </c>
      <c r="B16450" s="84" t="s">
        <v>20717</v>
      </c>
    </row>
    <row r="16451" spans="1:3" ht="11.5" x14ac:dyDescent="0.25">
      <c r="A16451" s="85">
        <v>25437477</v>
      </c>
      <c r="B16451" s="84" t="s">
        <v>8390</v>
      </c>
      <c r="C16451" s="82" t="s">
        <v>8391</v>
      </c>
    </row>
    <row r="16452" spans="1:3" ht="11.5" hidden="1" x14ac:dyDescent="0.25">
      <c r="A16452" s="85">
        <v>27001012</v>
      </c>
      <c r="B16452" s="84" t="s">
        <v>20718</v>
      </c>
    </row>
    <row r="16453" spans="1:3" ht="11.5" hidden="1" x14ac:dyDescent="0.25">
      <c r="A16453" s="85">
        <v>27123628</v>
      </c>
      <c r="B16453" s="84" t="s">
        <v>20719</v>
      </c>
    </row>
    <row r="16454" spans="1:3" ht="11.5" hidden="1" x14ac:dyDescent="0.25">
      <c r="A16454" s="85">
        <v>27139490</v>
      </c>
      <c r="B16454" s="84" t="s">
        <v>20720</v>
      </c>
    </row>
    <row r="16455" spans="1:3" ht="11.5" hidden="1" x14ac:dyDescent="0.25">
      <c r="A16455" s="85">
        <v>27139583</v>
      </c>
      <c r="B16455" s="84" t="s">
        <v>20721</v>
      </c>
    </row>
    <row r="16456" spans="1:3" ht="11.5" hidden="1" x14ac:dyDescent="0.25">
      <c r="A16456" s="85">
        <v>27139585</v>
      </c>
      <c r="B16456" s="84" t="s">
        <v>20722</v>
      </c>
    </row>
    <row r="16457" spans="1:3" ht="11.5" hidden="1" x14ac:dyDescent="0.25">
      <c r="A16457" s="85">
        <v>27139515</v>
      </c>
      <c r="B16457" s="84" t="s">
        <v>20723</v>
      </c>
    </row>
    <row r="16458" spans="1:3" ht="11.5" hidden="1" x14ac:dyDescent="0.25">
      <c r="A16458" s="85">
        <v>27139521</v>
      </c>
      <c r="B16458" s="84" t="s">
        <v>20724</v>
      </c>
    </row>
    <row r="16459" spans="1:3" ht="11.5" hidden="1" x14ac:dyDescent="0.25">
      <c r="A16459" s="85">
        <v>27139643</v>
      </c>
      <c r="B16459" s="84" t="s">
        <v>20725</v>
      </c>
    </row>
    <row r="16460" spans="1:3" ht="11.5" hidden="1" x14ac:dyDescent="0.25">
      <c r="A16460" s="85">
        <v>27139517</v>
      </c>
      <c r="B16460" s="84" t="s">
        <v>20726</v>
      </c>
    </row>
    <row r="16461" spans="1:3" ht="11.5" hidden="1" x14ac:dyDescent="0.25">
      <c r="A16461" s="85">
        <v>27139522</v>
      </c>
      <c r="B16461" s="84" t="s">
        <v>20727</v>
      </c>
    </row>
    <row r="16462" spans="1:3" ht="11.5" hidden="1" x14ac:dyDescent="0.25">
      <c r="A16462" s="85">
        <v>27139701</v>
      </c>
      <c r="B16462" s="84" t="s">
        <v>20728</v>
      </c>
    </row>
    <row r="16463" spans="1:3" ht="11.5" hidden="1" x14ac:dyDescent="0.25">
      <c r="A16463" s="85">
        <v>27139644</v>
      </c>
      <c r="B16463" s="84" t="s">
        <v>20729</v>
      </c>
    </row>
    <row r="16464" spans="1:3" ht="11.5" hidden="1" x14ac:dyDescent="0.25">
      <c r="A16464" s="85">
        <v>27139758</v>
      </c>
      <c r="B16464" s="84" t="s">
        <v>20730</v>
      </c>
    </row>
    <row r="16465" spans="1:3" ht="11.5" x14ac:dyDescent="0.25">
      <c r="A16465" s="85">
        <v>25053914</v>
      </c>
      <c r="B16465" s="84" t="s">
        <v>8392</v>
      </c>
      <c r="C16465" s="82" t="s">
        <v>8391</v>
      </c>
    </row>
    <row r="16466" spans="1:3" ht="11.5" x14ac:dyDescent="0.25">
      <c r="A16466" s="85">
        <v>25478833</v>
      </c>
      <c r="B16466" s="84" t="s">
        <v>8393</v>
      </c>
      <c r="C16466" s="82" t="s">
        <v>8394</v>
      </c>
    </row>
    <row r="16467" spans="1:3" ht="11.5" x14ac:dyDescent="0.25">
      <c r="A16467" s="85">
        <v>25571819</v>
      </c>
      <c r="B16467" s="84" t="s">
        <v>8395</v>
      </c>
      <c r="C16467" s="82" t="s">
        <v>8396</v>
      </c>
    </row>
    <row r="16468" spans="1:3" ht="11.5" x14ac:dyDescent="0.25">
      <c r="A16468" s="85">
        <v>25463002</v>
      </c>
      <c r="B16468" s="84" t="s">
        <v>8397</v>
      </c>
      <c r="C16468" s="82" t="s">
        <v>8398</v>
      </c>
    </row>
    <row r="16469" spans="1:3" ht="11.5" x14ac:dyDescent="0.25">
      <c r="A16469" s="85">
        <v>25053915</v>
      </c>
      <c r="B16469" s="84" t="s">
        <v>8399</v>
      </c>
      <c r="C16469" s="82" t="s">
        <v>8398</v>
      </c>
    </row>
    <row r="16470" spans="1:3" ht="11.5" x14ac:dyDescent="0.25">
      <c r="A16470" s="85">
        <v>27043165</v>
      </c>
      <c r="B16470" s="84" t="s">
        <v>8400</v>
      </c>
      <c r="C16470" s="82" t="s">
        <v>8398</v>
      </c>
    </row>
    <row r="16471" spans="1:3" ht="11.5" x14ac:dyDescent="0.25">
      <c r="A16471" s="85">
        <v>25418689</v>
      </c>
      <c r="B16471" s="84" t="s">
        <v>8401</v>
      </c>
      <c r="C16471" s="82" t="s">
        <v>8402</v>
      </c>
    </row>
    <row r="16472" spans="1:3" ht="11.5" hidden="1" x14ac:dyDescent="0.25">
      <c r="A16472" s="85">
        <v>25402138</v>
      </c>
      <c r="B16472" s="84" t="s">
        <v>20731</v>
      </c>
    </row>
    <row r="16473" spans="1:3" ht="11.5" hidden="1" x14ac:dyDescent="0.25">
      <c r="A16473" s="85">
        <v>27193627</v>
      </c>
      <c r="B16473" s="84" t="s">
        <v>20732</v>
      </c>
    </row>
    <row r="16474" spans="1:3" ht="11.5" hidden="1" x14ac:dyDescent="0.25">
      <c r="A16474" s="85">
        <v>25456804</v>
      </c>
      <c r="B16474" s="84" t="s">
        <v>20733</v>
      </c>
    </row>
    <row r="16475" spans="1:3" ht="11.5" x14ac:dyDescent="0.25">
      <c r="A16475" s="85">
        <v>25585348</v>
      </c>
      <c r="B16475" s="84" t="s">
        <v>8403</v>
      </c>
      <c r="C16475" s="82" t="s">
        <v>8404</v>
      </c>
    </row>
    <row r="16476" spans="1:3" ht="11.5" hidden="1" x14ac:dyDescent="0.25">
      <c r="A16476" s="85">
        <v>9025751</v>
      </c>
      <c r="B16476" s="84" t="s">
        <v>20734</v>
      </c>
    </row>
    <row r="16477" spans="1:3" ht="11.5" x14ac:dyDescent="0.25">
      <c r="A16477" s="85">
        <v>25462158</v>
      </c>
      <c r="B16477" s="84" t="s">
        <v>8405</v>
      </c>
      <c r="C16477" s="82" t="s">
        <v>8406</v>
      </c>
    </row>
    <row r="16478" spans="1:3" ht="11.5" hidden="1" x14ac:dyDescent="0.25">
      <c r="A16478" s="85">
        <v>27187247</v>
      </c>
      <c r="B16478" s="84" t="s">
        <v>20735</v>
      </c>
    </row>
    <row r="16479" spans="1:3" ht="11.5" hidden="1" x14ac:dyDescent="0.25">
      <c r="A16479" s="85">
        <v>27188986</v>
      </c>
      <c r="B16479" s="84" t="s">
        <v>20736</v>
      </c>
    </row>
    <row r="16480" spans="1:3" ht="11.5" hidden="1" x14ac:dyDescent="0.25">
      <c r="A16480" s="85">
        <v>27189004</v>
      </c>
      <c r="B16480" s="84" t="s">
        <v>20737</v>
      </c>
    </row>
    <row r="16481" spans="1:3" ht="11.5" hidden="1" x14ac:dyDescent="0.25">
      <c r="A16481" s="85">
        <v>27187774</v>
      </c>
      <c r="B16481" s="84" t="s">
        <v>20738</v>
      </c>
    </row>
    <row r="16482" spans="1:3" ht="11.5" hidden="1" x14ac:dyDescent="0.25">
      <c r="A16482" s="85">
        <v>27187775</v>
      </c>
      <c r="B16482" s="84" t="s">
        <v>20739</v>
      </c>
    </row>
    <row r="16483" spans="1:3" ht="11.5" hidden="1" x14ac:dyDescent="0.25">
      <c r="A16483" s="85">
        <v>27184114</v>
      </c>
      <c r="B16483" s="84" t="s">
        <v>20740</v>
      </c>
    </row>
    <row r="16484" spans="1:3" ht="11.5" hidden="1" x14ac:dyDescent="0.25">
      <c r="A16484" s="85">
        <v>27187835</v>
      </c>
      <c r="B16484" s="84" t="s">
        <v>20741</v>
      </c>
    </row>
    <row r="16485" spans="1:3" ht="11.5" hidden="1" x14ac:dyDescent="0.25">
      <c r="A16485" s="85">
        <v>27193628</v>
      </c>
      <c r="B16485" s="84" t="s">
        <v>20742</v>
      </c>
    </row>
    <row r="16486" spans="1:3" ht="11.5" hidden="1" x14ac:dyDescent="0.25">
      <c r="A16486" s="85">
        <v>27189147</v>
      </c>
      <c r="B16486" s="84" t="s">
        <v>20743</v>
      </c>
    </row>
    <row r="16487" spans="1:3" ht="11.5" hidden="1" x14ac:dyDescent="0.25">
      <c r="A16487" s="85">
        <v>27189036</v>
      </c>
      <c r="B16487" s="84" t="s">
        <v>20744</v>
      </c>
    </row>
    <row r="16488" spans="1:3" ht="11.5" hidden="1" x14ac:dyDescent="0.25">
      <c r="A16488" s="85">
        <v>27189150</v>
      </c>
      <c r="B16488" s="84" t="s">
        <v>20745</v>
      </c>
    </row>
    <row r="16489" spans="1:3" ht="11.5" x14ac:dyDescent="0.25">
      <c r="A16489" s="85">
        <v>27117399</v>
      </c>
      <c r="B16489" s="84" t="s">
        <v>8407</v>
      </c>
      <c r="C16489" s="82" t="s">
        <v>8406</v>
      </c>
    </row>
    <row r="16490" spans="1:3" ht="11.5" hidden="1" x14ac:dyDescent="0.25">
      <c r="A16490" s="85">
        <v>25459890</v>
      </c>
      <c r="B16490" s="84" t="s">
        <v>20746</v>
      </c>
    </row>
    <row r="16491" spans="1:3" ht="11.5" hidden="1" x14ac:dyDescent="0.25">
      <c r="A16491" s="85">
        <v>25577079</v>
      </c>
      <c r="B16491" s="84" t="s">
        <v>20747</v>
      </c>
    </row>
    <row r="16492" spans="1:3" ht="11.5" hidden="1" x14ac:dyDescent="0.25">
      <c r="A16492" s="85">
        <v>25577111</v>
      </c>
      <c r="B16492" s="84" t="s">
        <v>20748</v>
      </c>
    </row>
    <row r="16493" spans="1:3" ht="11.5" hidden="1" x14ac:dyDescent="0.25">
      <c r="A16493" s="85">
        <v>25577068</v>
      </c>
      <c r="B16493" s="84" t="s">
        <v>20749</v>
      </c>
    </row>
    <row r="16494" spans="1:3" ht="11.5" hidden="1" x14ac:dyDescent="0.25">
      <c r="A16494" s="85">
        <v>25577078</v>
      </c>
      <c r="B16494" s="84" t="s">
        <v>20750</v>
      </c>
    </row>
    <row r="16495" spans="1:3" ht="11.5" hidden="1" x14ac:dyDescent="0.25">
      <c r="A16495" s="85">
        <v>25577112</v>
      </c>
      <c r="B16495" s="84" t="s">
        <v>20751</v>
      </c>
    </row>
    <row r="16496" spans="1:3" ht="11.5" hidden="1" x14ac:dyDescent="0.25">
      <c r="A16496" s="85">
        <v>25575772</v>
      </c>
      <c r="B16496" s="84" t="s">
        <v>20752</v>
      </c>
    </row>
    <row r="16497" spans="1:3" ht="11.5" x14ac:dyDescent="0.25">
      <c r="A16497" s="85">
        <v>25573745</v>
      </c>
      <c r="B16497" s="84" t="s">
        <v>8408</v>
      </c>
      <c r="C16497" s="82" t="s">
        <v>8409</v>
      </c>
    </row>
    <row r="16498" spans="1:3" ht="11.5" hidden="1" x14ac:dyDescent="0.25">
      <c r="A16498" s="85">
        <v>25437452</v>
      </c>
      <c r="B16498" s="84" t="s">
        <v>20753</v>
      </c>
    </row>
    <row r="16499" spans="1:3" ht="11.5" hidden="1" x14ac:dyDescent="0.25">
      <c r="A16499" s="85">
        <v>25437476</v>
      </c>
      <c r="B16499" s="84" t="s">
        <v>20754</v>
      </c>
    </row>
    <row r="16500" spans="1:3" ht="11.5" hidden="1" x14ac:dyDescent="0.25">
      <c r="A16500" s="85">
        <v>25578429</v>
      </c>
      <c r="B16500" s="84" t="s">
        <v>20755</v>
      </c>
    </row>
    <row r="16501" spans="1:3" ht="11.5" hidden="1" x14ac:dyDescent="0.25">
      <c r="A16501" s="85">
        <v>27193626</v>
      </c>
      <c r="B16501" s="84" t="s">
        <v>20756</v>
      </c>
    </row>
    <row r="16502" spans="1:3" ht="11.5" hidden="1" x14ac:dyDescent="0.25">
      <c r="A16502" s="85">
        <v>25472223</v>
      </c>
      <c r="B16502" s="84" t="s">
        <v>20757</v>
      </c>
    </row>
    <row r="16503" spans="1:3" ht="11.5" hidden="1" x14ac:dyDescent="0.25">
      <c r="A16503" s="85">
        <v>25467500</v>
      </c>
      <c r="B16503" s="84" t="s">
        <v>20758</v>
      </c>
    </row>
    <row r="16504" spans="1:3" ht="11.5" x14ac:dyDescent="0.25">
      <c r="A16504" s="85">
        <v>25573746</v>
      </c>
      <c r="B16504" s="84" t="s">
        <v>8410</v>
      </c>
      <c r="C16504" s="82" t="s">
        <v>8409</v>
      </c>
    </row>
    <row r="16505" spans="1:3" ht="11.5" hidden="1" x14ac:dyDescent="0.25">
      <c r="A16505" s="85">
        <v>8008230</v>
      </c>
      <c r="B16505" s="84" t="s">
        <v>20759</v>
      </c>
    </row>
    <row r="16506" spans="1:3" ht="11.5" x14ac:dyDescent="0.25">
      <c r="A16506" s="85">
        <v>25398519</v>
      </c>
      <c r="B16506" s="84" t="s">
        <v>8411</v>
      </c>
      <c r="C16506" s="82" t="s">
        <v>8412</v>
      </c>
    </row>
    <row r="16507" spans="1:3" ht="11.5" x14ac:dyDescent="0.25">
      <c r="A16507" s="85">
        <v>27094408</v>
      </c>
      <c r="B16507" s="84" t="s">
        <v>8413</v>
      </c>
      <c r="C16507" s="82" t="s">
        <v>8412</v>
      </c>
    </row>
    <row r="16508" spans="1:3" ht="11.5" x14ac:dyDescent="0.25">
      <c r="A16508" s="85">
        <v>25578192</v>
      </c>
      <c r="B16508" s="84" t="s">
        <v>8414</v>
      </c>
      <c r="C16508" s="82" t="s">
        <v>8412</v>
      </c>
    </row>
    <row r="16509" spans="1:3" ht="11.5" x14ac:dyDescent="0.25">
      <c r="A16509" s="85">
        <v>25578191</v>
      </c>
      <c r="B16509" s="84" t="s">
        <v>8415</v>
      </c>
      <c r="C16509" s="82" t="s">
        <v>8416</v>
      </c>
    </row>
    <row r="16510" spans="1:3" ht="11.5" hidden="1" x14ac:dyDescent="0.25">
      <c r="A16510" s="85">
        <v>25575755</v>
      </c>
      <c r="B16510" s="84" t="s">
        <v>20760</v>
      </c>
    </row>
    <row r="16511" spans="1:3" ht="11.5" x14ac:dyDescent="0.25">
      <c r="A16511" s="85">
        <v>27007005</v>
      </c>
      <c r="B16511" s="84" t="s">
        <v>8417</v>
      </c>
      <c r="C16511" s="82" t="s">
        <v>8418</v>
      </c>
    </row>
    <row r="16512" spans="1:3" ht="11.5" x14ac:dyDescent="0.25">
      <c r="A16512" s="85">
        <v>25572445</v>
      </c>
      <c r="B16512" s="84" t="s">
        <v>8419</v>
      </c>
      <c r="C16512" s="82" t="s">
        <v>8420</v>
      </c>
    </row>
    <row r="16513" spans="1:3" ht="11.5" x14ac:dyDescent="0.25">
      <c r="A16513" s="85">
        <v>25440569</v>
      </c>
      <c r="B16513" s="84" t="s">
        <v>8421</v>
      </c>
      <c r="C16513" s="82" t="s">
        <v>8422</v>
      </c>
    </row>
    <row r="16514" spans="1:3" ht="11.5" x14ac:dyDescent="0.25">
      <c r="A16514" s="85">
        <v>25398127</v>
      </c>
      <c r="B16514" s="84" t="s">
        <v>8423</v>
      </c>
      <c r="C16514" s="82" t="s">
        <v>8424</v>
      </c>
    </row>
    <row r="16515" spans="1:3" ht="11.5" x14ac:dyDescent="0.25">
      <c r="A16515" s="85">
        <v>25469802</v>
      </c>
      <c r="B16515" s="84" t="s">
        <v>8425</v>
      </c>
      <c r="C16515" s="82" t="s">
        <v>8426</v>
      </c>
    </row>
    <row r="16516" spans="1:3" ht="11.5" hidden="1" x14ac:dyDescent="0.25">
      <c r="A16516" s="85">
        <v>27132563</v>
      </c>
      <c r="B16516" s="84" t="s">
        <v>20761</v>
      </c>
    </row>
    <row r="16517" spans="1:3" ht="11.5" hidden="1" x14ac:dyDescent="0.25">
      <c r="A16517" s="85">
        <v>25474342</v>
      </c>
      <c r="B16517" s="84" t="s">
        <v>26551</v>
      </c>
    </row>
    <row r="16518" spans="1:3" ht="11.5" hidden="1" x14ac:dyDescent="0.25">
      <c r="A16518" s="85">
        <v>27010232</v>
      </c>
      <c r="B16518" s="84" t="s">
        <v>26552</v>
      </c>
    </row>
    <row r="16519" spans="1:3" ht="11.5" x14ac:dyDescent="0.25">
      <c r="A16519" s="85">
        <v>25473033</v>
      </c>
      <c r="B16519" s="84" t="s">
        <v>8427</v>
      </c>
      <c r="C16519" s="82" t="s">
        <v>8428</v>
      </c>
    </row>
    <row r="16520" spans="1:3" ht="11.5" hidden="1" x14ac:dyDescent="0.25">
      <c r="A16520" s="85">
        <v>25473254</v>
      </c>
      <c r="B16520" s="84" t="s">
        <v>20762</v>
      </c>
    </row>
    <row r="16521" spans="1:3" ht="11.5" hidden="1" x14ac:dyDescent="0.25">
      <c r="A16521" s="85">
        <v>8040144</v>
      </c>
      <c r="B16521" s="84" t="s">
        <v>20763</v>
      </c>
    </row>
    <row r="16522" spans="1:3" ht="11.5" hidden="1" x14ac:dyDescent="0.25">
      <c r="A16522" s="85">
        <v>25401121</v>
      </c>
      <c r="B16522" s="84" t="s">
        <v>20764</v>
      </c>
    </row>
    <row r="16523" spans="1:3" ht="11.5" hidden="1" x14ac:dyDescent="0.25">
      <c r="A16523" s="85">
        <v>27188586</v>
      </c>
      <c r="B16523" s="84" t="s">
        <v>20765</v>
      </c>
    </row>
    <row r="16524" spans="1:3" ht="11.5" hidden="1" x14ac:dyDescent="0.25">
      <c r="A16524" s="85">
        <v>27188587</v>
      </c>
      <c r="B16524" s="84" t="s">
        <v>20766</v>
      </c>
    </row>
    <row r="16525" spans="1:3" ht="11.5" hidden="1" x14ac:dyDescent="0.25">
      <c r="A16525" s="85">
        <v>27193414</v>
      </c>
      <c r="B16525" s="84" t="s">
        <v>20767</v>
      </c>
    </row>
    <row r="16526" spans="1:3" ht="11.5" hidden="1" x14ac:dyDescent="0.25">
      <c r="A16526" s="85">
        <v>27172945</v>
      </c>
      <c r="B16526" s="84" t="s">
        <v>20768</v>
      </c>
    </row>
    <row r="16527" spans="1:3" ht="11.5" hidden="1" x14ac:dyDescent="0.25">
      <c r="A16527" s="85">
        <v>27193629</v>
      </c>
      <c r="B16527" s="84" t="s">
        <v>20769</v>
      </c>
    </row>
    <row r="16528" spans="1:3" ht="11.5" x14ac:dyDescent="0.25">
      <c r="A16528" s="85">
        <v>25574955</v>
      </c>
      <c r="B16528" s="84" t="s">
        <v>8429</v>
      </c>
      <c r="C16528" s="82" t="s">
        <v>8428</v>
      </c>
    </row>
    <row r="16529" spans="1:3" ht="11.5" hidden="1" x14ac:dyDescent="0.25">
      <c r="A16529" s="85">
        <v>25459312</v>
      </c>
      <c r="B16529" s="84" t="s">
        <v>20770</v>
      </c>
    </row>
    <row r="16530" spans="1:3" ht="11.5" hidden="1" x14ac:dyDescent="0.25">
      <c r="A16530" s="85">
        <v>25578018</v>
      </c>
      <c r="B16530" s="84" t="s">
        <v>20771</v>
      </c>
    </row>
    <row r="16531" spans="1:3" ht="11.5" hidden="1" x14ac:dyDescent="0.25">
      <c r="A16531" s="85">
        <v>25444720</v>
      </c>
      <c r="B16531" s="84" t="s">
        <v>20772</v>
      </c>
    </row>
    <row r="16532" spans="1:3" ht="11.5" hidden="1" x14ac:dyDescent="0.25">
      <c r="A16532" s="85">
        <v>25469595</v>
      </c>
      <c r="B16532" s="84" t="s">
        <v>20773</v>
      </c>
    </row>
    <row r="16533" spans="1:3" ht="11.5" hidden="1" x14ac:dyDescent="0.25">
      <c r="A16533" s="85">
        <v>25480677</v>
      </c>
      <c r="B16533" s="84" t="s">
        <v>20774</v>
      </c>
    </row>
    <row r="16534" spans="1:3" ht="11.5" hidden="1" x14ac:dyDescent="0.25">
      <c r="A16534" s="85">
        <v>25481204</v>
      </c>
      <c r="B16534" s="84" t="s">
        <v>20775</v>
      </c>
    </row>
    <row r="16535" spans="1:3" ht="11.5" hidden="1" x14ac:dyDescent="0.25">
      <c r="A16535" s="85">
        <v>25481228</v>
      </c>
      <c r="B16535" s="84" t="s">
        <v>20776</v>
      </c>
    </row>
    <row r="16536" spans="1:3" ht="11.5" hidden="1" x14ac:dyDescent="0.25">
      <c r="A16536" s="85">
        <v>25481233</v>
      </c>
      <c r="B16536" s="84" t="s">
        <v>20777</v>
      </c>
    </row>
    <row r="16537" spans="1:3" ht="11.5" hidden="1" x14ac:dyDescent="0.25">
      <c r="A16537" s="85">
        <v>25463025</v>
      </c>
      <c r="B16537" s="84" t="s">
        <v>20778</v>
      </c>
    </row>
    <row r="16538" spans="1:3" ht="11.5" x14ac:dyDescent="0.25">
      <c r="A16538" s="85">
        <v>8024153</v>
      </c>
      <c r="B16538" s="84" t="s">
        <v>8430</v>
      </c>
      <c r="C16538" s="82" t="s">
        <v>8428</v>
      </c>
    </row>
    <row r="16539" spans="1:3" ht="11.5" hidden="1" x14ac:dyDescent="0.25">
      <c r="A16539" s="85">
        <v>25469593</v>
      </c>
      <c r="B16539" s="84" t="s">
        <v>20779</v>
      </c>
    </row>
    <row r="16540" spans="1:3" ht="11.5" hidden="1" x14ac:dyDescent="0.25">
      <c r="A16540" s="85">
        <v>25469594</v>
      </c>
      <c r="B16540" s="84" t="s">
        <v>20780</v>
      </c>
    </row>
    <row r="16541" spans="1:3" ht="11.5" hidden="1" x14ac:dyDescent="0.25">
      <c r="A16541" s="85">
        <v>25469591</v>
      </c>
      <c r="B16541" s="84" t="s">
        <v>20781</v>
      </c>
    </row>
    <row r="16542" spans="1:3" ht="11.5" hidden="1" x14ac:dyDescent="0.25">
      <c r="A16542" s="85">
        <v>25463033</v>
      </c>
      <c r="B16542" s="84" t="s">
        <v>20782</v>
      </c>
    </row>
    <row r="16543" spans="1:3" ht="11.5" hidden="1" x14ac:dyDescent="0.25">
      <c r="A16543" s="85">
        <v>25463044</v>
      </c>
      <c r="B16543" s="84" t="s">
        <v>20783</v>
      </c>
    </row>
    <row r="16544" spans="1:3" ht="11.5" hidden="1" x14ac:dyDescent="0.25">
      <c r="A16544" s="85">
        <v>25233128</v>
      </c>
      <c r="B16544" s="84" t="s">
        <v>20784</v>
      </c>
    </row>
    <row r="16545" spans="1:3" ht="11.5" hidden="1" x14ac:dyDescent="0.25">
      <c r="A16545" s="85">
        <v>25466775</v>
      </c>
      <c r="B16545" s="84" t="s">
        <v>20785</v>
      </c>
    </row>
    <row r="16546" spans="1:3" ht="11.5" hidden="1" x14ac:dyDescent="0.25">
      <c r="A16546" s="85">
        <v>27009748</v>
      </c>
      <c r="B16546" s="84" t="s">
        <v>20786</v>
      </c>
    </row>
    <row r="16547" spans="1:3" ht="11.5" x14ac:dyDescent="0.25">
      <c r="A16547" s="85">
        <v>25465330</v>
      </c>
      <c r="B16547" s="84" t="s">
        <v>8431</v>
      </c>
      <c r="C16547" s="82" t="s">
        <v>8428</v>
      </c>
    </row>
    <row r="16548" spans="1:3" ht="11.5" hidden="1" x14ac:dyDescent="0.25">
      <c r="A16548" s="85">
        <v>27087898</v>
      </c>
      <c r="B16548" s="84" t="s">
        <v>20787</v>
      </c>
    </row>
    <row r="16549" spans="1:3" ht="11.5" hidden="1" x14ac:dyDescent="0.25">
      <c r="A16549" s="85">
        <v>25472164</v>
      </c>
      <c r="B16549" s="84" t="s">
        <v>20788</v>
      </c>
    </row>
    <row r="16550" spans="1:3" ht="11.5" hidden="1" x14ac:dyDescent="0.25">
      <c r="A16550" s="85">
        <v>25574936</v>
      </c>
      <c r="B16550" s="84" t="s">
        <v>20789</v>
      </c>
    </row>
    <row r="16551" spans="1:3" ht="11.5" hidden="1" x14ac:dyDescent="0.25">
      <c r="A16551" s="85">
        <v>25576056</v>
      </c>
      <c r="B16551" s="84" t="s">
        <v>20790</v>
      </c>
    </row>
    <row r="16552" spans="1:3" ht="11.5" hidden="1" x14ac:dyDescent="0.25">
      <c r="A16552" s="85">
        <v>25266601</v>
      </c>
      <c r="B16552" s="84" t="s">
        <v>20791</v>
      </c>
    </row>
    <row r="16553" spans="1:3" ht="11.5" hidden="1" x14ac:dyDescent="0.25">
      <c r="A16553" s="85">
        <v>25402086</v>
      </c>
      <c r="B16553" s="84" t="s">
        <v>20792</v>
      </c>
    </row>
    <row r="16554" spans="1:3" ht="11.5" hidden="1" x14ac:dyDescent="0.25">
      <c r="A16554" s="85">
        <v>25400937</v>
      </c>
      <c r="B16554" s="84" t="s">
        <v>20793</v>
      </c>
    </row>
    <row r="16555" spans="1:3" ht="11.5" x14ac:dyDescent="0.25">
      <c r="A16555" s="85">
        <v>27118373</v>
      </c>
      <c r="B16555" s="84" t="s">
        <v>8432</v>
      </c>
      <c r="C16555" s="82" t="s">
        <v>8433</v>
      </c>
    </row>
    <row r="16556" spans="1:3" ht="11.5" hidden="1" x14ac:dyDescent="0.25">
      <c r="A16556" s="85">
        <v>25460275</v>
      </c>
      <c r="B16556" s="84" t="s">
        <v>20794</v>
      </c>
    </row>
    <row r="16557" spans="1:3" ht="11.5" hidden="1" x14ac:dyDescent="0.25">
      <c r="A16557" s="85">
        <v>27009510</v>
      </c>
      <c r="B16557" s="84" t="s">
        <v>20795</v>
      </c>
    </row>
    <row r="16558" spans="1:3" ht="11.5" hidden="1" x14ac:dyDescent="0.25">
      <c r="A16558" s="85">
        <v>25400046</v>
      </c>
      <c r="B16558" s="84" t="s">
        <v>20796</v>
      </c>
    </row>
    <row r="16559" spans="1:3" ht="11.5" hidden="1" x14ac:dyDescent="0.25">
      <c r="A16559" s="85">
        <v>8036163</v>
      </c>
      <c r="B16559" s="84" t="s">
        <v>20797</v>
      </c>
    </row>
    <row r="16560" spans="1:3" ht="11.5" x14ac:dyDescent="0.25">
      <c r="A16560" s="85">
        <v>25480178</v>
      </c>
      <c r="B16560" s="84" t="s">
        <v>8434</v>
      </c>
      <c r="C16560" s="82" t="s">
        <v>8435</v>
      </c>
    </row>
    <row r="16561" spans="1:3" ht="11.5" hidden="1" x14ac:dyDescent="0.25">
      <c r="A16561" s="85">
        <v>25082539</v>
      </c>
      <c r="B16561" s="84" t="s">
        <v>20798</v>
      </c>
    </row>
    <row r="16562" spans="1:3" ht="11.5" hidden="1" x14ac:dyDescent="0.25">
      <c r="A16562" s="85">
        <v>25459010</v>
      </c>
      <c r="B16562" s="84" t="s">
        <v>20799</v>
      </c>
    </row>
    <row r="16563" spans="1:3" ht="11.5" x14ac:dyDescent="0.25">
      <c r="A16563" s="85">
        <v>25192700</v>
      </c>
      <c r="B16563" s="84" t="s">
        <v>8436</v>
      </c>
      <c r="C16563" s="82" t="s">
        <v>8435</v>
      </c>
    </row>
    <row r="16564" spans="1:3" ht="11.5" hidden="1" x14ac:dyDescent="0.25">
      <c r="A16564" s="85">
        <v>25459267</v>
      </c>
      <c r="B16564" s="84" t="s">
        <v>20800</v>
      </c>
    </row>
    <row r="16565" spans="1:3" ht="11.5" hidden="1" x14ac:dyDescent="0.25">
      <c r="A16565" s="85">
        <v>27151487</v>
      </c>
      <c r="B16565" s="84" t="s">
        <v>20801</v>
      </c>
    </row>
    <row r="16566" spans="1:3" ht="11.5" hidden="1" x14ac:dyDescent="0.25">
      <c r="A16566" s="85">
        <v>25109284</v>
      </c>
      <c r="B16566" s="84" t="s">
        <v>20802</v>
      </c>
    </row>
    <row r="16567" spans="1:3" ht="11.5" hidden="1" x14ac:dyDescent="0.25">
      <c r="A16567" s="85">
        <v>25438947</v>
      </c>
      <c r="B16567" s="84" t="s">
        <v>20803</v>
      </c>
    </row>
    <row r="16568" spans="1:3" ht="11.5" hidden="1" x14ac:dyDescent="0.25">
      <c r="A16568" s="85">
        <v>25115083</v>
      </c>
      <c r="B16568" s="84" t="s">
        <v>20804</v>
      </c>
    </row>
    <row r="16569" spans="1:3" ht="11.5" hidden="1" x14ac:dyDescent="0.25">
      <c r="A16569" s="85">
        <v>25117823</v>
      </c>
      <c r="B16569" s="84" t="s">
        <v>20805</v>
      </c>
    </row>
    <row r="16570" spans="1:3" ht="11.5" hidden="1" x14ac:dyDescent="0.25">
      <c r="A16570" s="85">
        <v>25445256</v>
      </c>
      <c r="B16570" s="84" t="s">
        <v>20806</v>
      </c>
    </row>
    <row r="16571" spans="1:3" ht="11.5" hidden="1" x14ac:dyDescent="0.25">
      <c r="A16571" s="85">
        <v>25463198</v>
      </c>
      <c r="B16571" s="84" t="s">
        <v>20807</v>
      </c>
    </row>
    <row r="16572" spans="1:3" ht="11.5" hidden="1" x14ac:dyDescent="0.25">
      <c r="A16572" s="85">
        <v>25188399</v>
      </c>
      <c r="B16572" s="84" t="s">
        <v>20808</v>
      </c>
    </row>
    <row r="16573" spans="1:3" ht="11.5" hidden="1" x14ac:dyDescent="0.25">
      <c r="A16573" s="85">
        <v>27037985</v>
      </c>
      <c r="B16573" s="84" t="s">
        <v>20809</v>
      </c>
    </row>
    <row r="16574" spans="1:3" ht="11.5" x14ac:dyDescent="0.25">
      <c r="A16574" s="85">
        <v>8003097</v>
      </c>
      <c r="B16574" s="84" t="s">
        <v>8437</v>
      </c>
      <c r="C16574" s="82" t="s">
        <v>8435</v>
      </c>
    </row>
    <row r="16575" spans="1:3" ht="11.5" x14ac:dyDescent="0.25">
      <c r="A16575" s="85">
        <v>8003034</v>
      </c>
      <c r="B16575" s="84" t="s">
        <v>8438</v>
      </c>
      <c r="C16575" s="82" t="s">
        <v>8439</v>
      </c>
    </row>
    <row r="16576" spans="1:3" ht="11.5" hidden="1" x14ac:dyDescent="0.25">
      <c r="A16576" s="85">
        <v>25588021</v>
      </c>
      <c r="B16576" s="84" t="s">
        <v>20810</v>
      </c>
    </row>
    <row r="16577" spans="1:3" ht="11.5" x14ac:dyDescent="0.25">
      <c r="A16577" s="85">
        <v>25573762</v>
      </c>
      <c r="B16577" s="84" t="s">
        <v>8440</v>
      </c>
      <c r="C16577" s="82" t="s">
        <v>8441</v>
      </c>
    </row>
    <row r="16578" spans="1:3" ht="11.5" x14ac:dyDescent="0.25">
      <c r="A16578" s="85">
        <v>25573786</v>
      </c>
      <c r="B16578" s="84" t="s">
        <v>8442</v>
      </c>
      <c r="C16578" s="82" t="s">
        <v>8443</v>
      </c>
    </row>
    <row r="16579" spans="1:3" ht="11.5" x14ac:dyDescent="0.25">
      <c r="A16579" s="85">
        <v>25574940</v>
      </c>
      <c r="B16579" s="84" t="s">
        <v>8444</v>
      </c>
      <c r="C16579" s="82" t="s">
        <v>8443</v>
      </c>
    </row>
    <row r="16580" spans="1:3" ht="11.5" hidden="1" x14ac:dyDescent="0.25">
      <c r="A16580" s="85">
        <v>27198552</v>
      </c>
      <c r="B16580" s="84" t="s">
        <v>20811</v>
      </c>
    </row>
    <row r="16581" spans="1:3" ht="11.5" hidden="1" x14ac:dyDescent="0.25">
      <c r="A16581" s="85">
        <v>25965303</v>
      </c>
      <c r="B16581" s="84" t="s">
        <v>20812</v>
      </c>
    </row>
    <row r="16582" spans="1:3" ht="11.5" hidden="1" x14ac:dyDescent="0.25">
      <c r="A16582" s="85">
        <v>25469629</v>
      </c>
      <c r="B16582" s="84" t="s">
        <v>20813</v>
      </c>
    </row>
    <row r="16583" spans="1:3" ht="11.5" x14ac:dyDescent="0.25">
      <c r="A16583" s="85">
        <v>25437853</v>
      </c>
      <c r="B16583" s="84" t="s">
        <v>8445</v>
      </c>
      <c r="C16583" s="82" t="s">
        <v>8446</v>
      </c>
    </row>
    <row r="16584" spans="1:3" ht="11.5" x14ac:dyDescent="0.25">
      <c r="A16584" s="85">
        <v>25052375</v>
      </c>
      <c r="B16584" s="84" t="s">
        <v>8447</v>
      </c>
      <c r="C16584" s="82" t="s">
        <v>8448</v>
      </c>
    </row>
    <row r="16585" spans="1:3" ht="11.5" hidden="1" x14ac:dyDescent="0.25">
      <c r="A16585" s="85">
        <v>27000347</v>
      </c>
      <c r="B16585" s="84" t="s">
        <v>20814</v>
      </c>
    </row>
    <row r="16586" spans="1:3" ht="11.5" hidden="1" x14ac:dyDescent="0.25">
      <c r="A16586" s="85">
        <v>27000341</v>
      </c>
      <c r="B16586" s="84" t="s">
        <v>20815</v>
      </c>
    </row>
    <row r="16587" spans="1:3" ht="11.5" hidden="1" x14ac:dyDescent="0.25">
      <c r="A16587" s="85">
        <v>27178742</v>
      </c>
      <c r="B16587" s="84" t="s">
        <v>20816</v>
      </c>
    </row>
    <row r="16588" spans="1:3" ht="11.5" hidden="1" x14ac:dyDescent="0.25">
      <c r="A16588" s="85">
        <v>27000335</v>
      </c>
      <c r="B16588" s="84" t="s">
        <v>20817</v>
      </c>
    </row>
    <row r="16589" spans="1:3" ht="11.5" hidden="1" x14ac:dyDescent="0.25">
      <c r="A16589" s="85">
        <v>25188397</v>
      </c>
      <c r="B16589" s="84" t="s">
        <v>20818</v>
      </c>
    </row>
    <row r="16590" spans="1:3" ht="11.5" hidden="1" x14ac:dyDescent="0.25">
      <c r="A16590" s="85">
        <v>25188398</v>
      </c>
      <c r="B16590" s="84" t="s">
        <v>20819</v>
      </c>
    </row>
    <row r="16591" spans="1:3" ht="11.5" hidden="1" x14ac:dyDescent="0.25">
      <c r="A16591" s="85">
        <v>25399845</v>
      </c>
      <c r="B16591" s="84" t="s">
        <v>20820</v>
      </c>
    </row>
    <row r="16592" spans="1:3" ht="11.5" hidden="1" x14ac:dyDescent="0.25">
      <c r="A16592" s="85">
        <v>27184144</v>
      </c>
      <c r="B16592" s="84" t="s">
        <v>20821</v>
      </c>
    </row>
    <row r="16593" spans="1:3" ht="11.5" hidden="1" x14ac:dyDescent="0.25">
      <c r="A16593" s="85">
        <v>25496719</v>
      </c>
      <c r="B16593" s="84" t="s">
        <v>20822</v>
      </c>
    </row>
    <row r="16594" spans="1:3" ht="11.5" x14ac:dyDescent="0.25">
      <c r="A16594" s="85">
        <v>25472313</v>
      </c>
      <c r="B16594" s="84" t="s">
        <v>8449</v>
      </c>
      <c r="C16594" s="82" t="s">
        <v>8450</v>
      </c>
    </row>
    <row r="16595" spans="1:3" ht="11.5" x14ac:dyDescent="0.25">
      <c r="A16595" s="85">
        <v>25572988</v>
      </c>
      <c r="B16595" s="84" t="s">
        <v>8451</v>
      </c>
      <c r="C16595" s="82" t="s">
        <v>8450</v>
      </c>
    </row>
    <row r="16596" spans="1:3" ht="11.5" hidden="1" x14ac:dyDescent="0.25">
      <c r="A16596" s="85">
        <v>27184041</v>
      </c>
      <c r="B16596" s="84" t="s">
        <v>20823</v>
      </c>
    </row>
    <row r="16597" spans="1:3" ht="11.5" hidden="1" x14ac:dyDescent="0.25">
      <c r="A16597" s="85">
        <v>27193033</v>
      </c>
      <c r="B16597" s="84" t="s">
        <v>20824</v>
      </c>
    </row>
    <row r="16598" spans="1:3" ht="11.5" hidden="1" x14ac:dyDescent="0.25">
      <c r="A16598" s="85">
        <v>25965703</v>
      </c>
      <c r="B16598" s="84" t="s">
        <v>20825</v>
      </c>
    </row>
    <row r="16599" spans="1:3" ht="11.5" hidden="1" x14ac:dyDescent="0.25">
      <c r="A16599" s="85">
        <v>25590927</v>
      </c>
      <c r="B16599" s="84" t="s">
        <v>20826</v>
      </c>
    </row>
    <row r="16600" spans="1:3" ht="11.5" hidden="1" x14ac:dyDescent="0.25">
      <c r="A16600" s="85">
        <v>25581501</v>
      </c>
      <c r="B16600" s="84" t="s">
        <v>20827</v>
      </c>
    </row>
    <row r="16601" spans="1:3" ht="11.5" x14ac:dyDescent="0.25">
      <c r="A16601" s="85">
        <v>8031192</v>
      </c>
      <c r="B16601" s="84" t="s">
        <v>8452</v>
      </c>
      <c r="C16601" s="82" t="s">
        <v>8453</v>
      </c>
    </row>
    <row r="16602" spans="1:3" ht="11.5" hidden="1" x14ac:dyDescent="0.25">
      <c r="A16602" s="85">
        <v>25192695</v>
      </c>
      <c r="B16602" s="84" t="s">
        <v>20828</v>
      </c>
    </row>
    <row r="16603" spans="1:3" ht="11.5" hidden="1" x14ac:dyDescent="0.25">
      <c r="A16603" s="85">
        <v>25476485</v>
      </c>
      <c r="B16603" s="84" t="s">
        <v>26554</v>
      </c>
    </row>
    <row r="16604" spans="1:3" ht="11.5" hidden="1" x14ac:dyDescent="0.25">
      <c r="A16604" s="85">
        <v>27187381</v>
      </c>
      <c r="B16604" s="84" t="s">
        <v>20829</v>
      </c>
    </row>
    <row r="16605" spans="1:3" ht="11.5" hidden="1" x14ac:dyDescent="0.25">
      <c r="A16605" s="85">
        <v>25585529</v>
      </c>
      <c r="B16605" s="84" t="s">
        <v>20830</v>
      </c>
    </row>
    <row r="16606" spans="1:3" ht="11.5" hidden="1" x14ac:dyDescent="0.25">
      <c r="A16606" s="85">
        <v>25583638</v>
      </c>
      <c r="B16606" s="84" t="s">
        <v>20831</v>
      </c>
    </row>
    <row r="16607" spans="1:3" ht="11.5" hidden="1" x14ac:dyDescent="0.25">
      <c r="A16607" s="85">
        <v>25575147</v>
      </c>
      <c r="B16607" s="84" t="s">
        <v>20832</v>
      </c>
    </row>
    <row r="16608" spans="1:3" ht="11.5" hidden="1" x14ac:dyDescent="0.25">
      <c r="A16608" s="85">
        <v>25586047</v>
      </c>
      <c r="B16608" s="84" t="s">
        <v>20833</v>
      </c>
    </row>
    <row r="16609" spans="1:3" ht="11.5" hidden="1" x14ac:dyDescent="0.25">
      <c r="A16609" s="85">
        <v>25586601</v>
      </c>
      <c r="B16609" s="84" t="s">
        <v>20834</v>
      </c>
    </row>
    <row r="16610" spans="1:3" ht="11.5" hidden="1" x14ac:dyDescent="0.25">
      <c r="A16610" s="85">
        <v>25586605</v>
      </c>
      <c r="B16610" s="84" t="s">
        <v>20835</v>
      </c>
    </row>
    <row r="16611" spans="1:3" ht="11.5" hidden="1" x14ac:dyDescent="0.25">
      <c r="A16611" s="85">
        <v>25458769</v>
      </c>
      <c r="B16611" s="84" t="s">
        <v>20836</v>
      </c>
    </row>
    <row r="16612" spans="1:3" ht="11.5" hidden="1" x14ac:dyDescent="0.25">
      <c r="A16612" s="85">
        <v>25583502</v>
      </c>
      <c r="B16612" s="84" t="s">
        <v>20837</v>
      </c>
    </row>
    <row r="16613" spans="1:3" ht="11.5" x14ac:dyDescent="0.25">
      <c r="A16613" s="85">
        <v>27093922</v>
      </c>
      <c r="B16613" s="84" t="s">
        <v>8454</v>
      </c>
      <c r="C16613" s="82" t="s">
        <v>8453</v>
      </c>
    </row>
    <row r="16614" spans="1:3" ht="11.5" hidden="1" x14ac:dyDescent="0.25">
      <c r="A16614" s="85">
        <v>25400210</v>
      </c>
      <c r="B16614" s="84" t="s">
        <v>20838</v>
      </c>
    </row>
    <row r="16615" spans="1:3" ht="11.5" hidden="1" x14ac:dyDescent="0.25">
      <c r="A16615" s="85">
        <v>25398952</v>
      </c>
      <c r="B16615" s="84" t="s">
        <v>20839</v>
      </c>
    </row>
    <row r="16616" spans="1:3" ht="11.5" hidden="1" x14ac:dyDescent="0.25">
      <c r="A16616" s="85">
        <v>25462567</v>
      </c>
      <c r="B16616" s="84" t="s">
        <v>20840</v>
      </c>
    </row>
    <row r="16617" spans="1:3" ht="11.5" x14ac:dyDescent="0.25">
      <c r="A16617" s="85">
        <v>8025718</v>
      </c>
      <c r="B16617" s="84" t="s">
        <v>8455</v>
      </c>
      <c r="C16617" s="82" t="s">
        <v>8456</v>
      </c>
    </row>
    <row r="16618" spans="1:3" ht="11.5" hidden="1" x14ac:dyDescent="0.25">
      <c r="A16618" s="85">
        <v>25113528</v>
      </c>
      <c r="B16618" s="84" t="s">
        <v>20841</v>
      </c>
    </row>
    <row r="16619" spans="1:3" ht="11.5" hidden="1" x14ac:dyDescent="0.25">
      <c r="A16619" s="85">
        <v>25055925</v>
      </c>
      <c r="B16619" s="84" t="s">
        <v>20842</v>
      </c>
    </row>
    <row r="16620" spans="1:3" ht="11.5" hidden="1" x14ac:dyDescent="0.25">
      <c r="A16620" s="85">
        <v>25438702</v>
      </c>
      <c r="B16620" s="84" t="s">
        <v>20843</v>
      </c>
    </row>
    <row r="16621" spans="1:3" ht="11.5" hidden="1" x14ac:dyDescent="0.25">
      <c r="A16621" s="85">
        <v>25054363</v>
      </c>
      <c r="B16621" s="84" t="s">
        <v>20844</v>
      </c>
    </row>
    <row r="16622" spans="1:3" ht="11.5" hidden="1" x14ac:dyDescent="0.25">
      <c r="A16622" s="85">
        <v>25151126</v>
      </c>
      <c r="B16622" s="84" t="s">
        <v>20845</v>
      </c>
    </row>
    <row r="16623" spans="1:3" ht="11.5" hidden="1" x14ac:dyDescent="0.25">
      <c r="A16623" s="85">
        <v>25151129</v>
      </c>
      <c r="B16623" s="84" t="s">
        <v>20846</v>
      </c>
    </row>
    <row r="16624" spans="1:3" ht="11.5" hidden="1" x14ac:dyDescent="0.25">
      <c r="A16624" s="85">
        <v>25151127</v>
      </c>
      <c r="B16624" s="84" t="s">
        <v>20847</v>
      </c>
    </row>
    <row r="16625" spans="1:2" ht="11.5" hidden="1" x14ac:dyDescent="0.25">
      <c r="A16625" s="85">
        <v>25151132</v>
      </c>
      <c r="B16625" s="84" t="s">
        <v>20848</v>
      </c>
    </row>
    <row r="16626" spans="1:2" ht="11.5" hidden="1" x14ac:dyDescent="0.25">
      <c r="A16626" s="85">
        <v>25058424</v>
      </c>
      <c r="B16626" s="84" t="s">
        <v>20849</v>
      </c>
    </row>
    <row r="16627" spans="1:2" ht="11.5" hidden="1" x14ac:dyDescent="0.25">
      <c r="A16627" s="85">
        <v>25054134</v>
      </c>
      <c r="B16627" s="84" t="s">
        <v>20850</v>
      </c>
    </row>
    <row r="16628" spans="1:2" ht="11.5" hidden="1" x14ac:dyDescent="0.25">
      <c r="A16628" s="85">
        <v>25054176</v>
      </c>
      <c r="B16628" s="84" t="s">
        <v>20851</v>
      </c>
    </row>
    <row r="16629" spans="1:2" ht="11.5" hidden="1" x14ac:dyDescent="0.25">
      <c r="A16629" s="85">
        <v>25054177</v>
      </c>
      <c r="B16629" s="84" t="s">
        <v>20852</v>
      </c>
    </row>
    <row r="16630" spans="1:2" ht="11.5" hidden="1" x14ac:dyDescent="0.25">
      <c r="A16630" s="85">
        <v>25583744</v>
      </c>
      <c r="B16630" s="84" t="s">
        <v>20853</v>
      </c>
    </row>
    <row r="16631" spans="1:2" ht="11.5" hidden="1" x14ac:dyDescent="0.25">
      <c r="A16631" s="85">
        <v>25057666</v>
      </c>
      <c r="B16631" s="84" t="s">
        <v>26555</v>
      </c>
    </row>
    <row r="16632" spans="1:2" ht="11.5" hidden="1" x14ac:dyDescent="0.25">
      <c r="A16632" s="85">
        <v>25083443</v>
      </c>
      <c r="B16632" s="84" t="s">
        <v>20854</v>
      </c>
    </row>
    <row r="16633" spans="1:2" ht="11.5" hidden="1" x14ac:dyDescent="0.25">
      <c r="A16633" s="85">
        <v>25061494</v>
      </c>
      <c r="B16633" s="84" t="s">
        <v>20855</v>
      </c>
    </row>
    <row r="16634" spans="1:2" ht="11.5" hidden="1" x14ac:dyDescent="0.25">
      <c r="A16634" s="85">
        <v>25058405</v>
      </c>
      <c r="B16634" s="84" t="s">
        <v>20856</v>
      </c>
    </row>
    <row r="16635" spans="1:2" ht="11.5" hidden="1" x14ac:dyDescent="0.25">
      <c r="A16635" s="85">
        <v>25058406</v>
      </c>
      <c r="B16635" s="84" t="s">
        <v>20857</v>
      </c>
    </row>
    <row r="16636" spans="1:2" ht="11.5" hidden="1" x14ac:dyDescent="0.25">
      <c r="A16636" s="85">
        <v>25058407</v>
      </c>
      <c r="B16636" s="84" t="s">
        <v>20858</v>
      </c>
    </row>
    <row r="16637" spans="1:2" ht="11.5" hidden="1" x14ac:dyDescent="0.25">
      <c r="A16637" s="85">
        <v>25058394</v>
      </c>
      <c r="B16637" s="84" t="s">
        <v>20859</v>
      </c>
    </row>
    <row r="16638" spans="1:2" ht="11.5" hidden="1" x14ac:dyDescent="0.25">
      <c r="A16638" s="85">
        <v>25058416</v>
      </c>
      <c r="B16638" s="84" t="s">
        <v>20860</v>
      </c>
    </row>
    <row r="16639" spans="1:2" ht="11.5" hidden="1" x14ac:dyDescent="0.25">
      <c r="A16639" s="85">
        <v>25058417</v>
      </c>
      <c r="B16639" s="84" t="s">
        <v>20861</v>
      </c>
    </row>
    <row r="16640" spans="1:2" ht="11.5" hidden="1" x14ac:dyDescent="0.25">
      <c r="A16640" s="85">
        <v>25058418</v>
      </c>
      <c r="B16640" s="84" t="s">
        <v>20862</v>
      </c>
    </row>
    <row r="16641" spans="1:3" ht="11.5" hidden="1" x14ac:dyDescent="0.25">
      <c r="A16641" s="85">
        <v>25058419</v>
      </c>
      <c r="B16641" s="84" t="s">
        <v>20863</v>
      </c>
    </row>
    <row r="16642" spans="1:3" ht="11.5" hidden="1" x14ac:dyDescent="0.25">
      <c r="A16642" s="85">
        <v>25058421</v>
      </c>
      <c r="B16642" s="84" t="s">
        <v>20864</v>
      </c>
    </row>
    <row r="16643" spans="1:3" ht="11.5" hidden="1" x14ac:dyDescent="0.25">
      <c r="A16643" s="85">
        <v>25058420</v>
      </c>
      <c r="B16643" s="84" t="s">
        <v>20865</v>
      </c>
    </row>
    <row r="16644" spans="1:3" ht="11.5" hidden="1" x14ac:dyDescent="0.25">
      <c r="A16644" s="85">
        <v>25058422</v>
      </c>
      <c r="B16644" s="84" t="s">
        <v>20865</v>
      </c>
    </row>
    <row r="16645" spans="1:3" ht="11.5" hidden="1" x14ac:dyDescent="0.25">
      <c r="A16645" s="85">
        <v>25581635</v>
      </c>
      <c r="B16645" s="84" t="s">
        <v>20866</v>
      </c>
    </row>
    <row r="16646" spans="1:3" ht="11.5" hidden="1" x14ac:dyDescent="0.25">
      <c r="A16646" s="85">
        <v>27140549</v>
      </c>
      <c r="B16646" s="84" t="s">
        <v>20867</v>
      </c>
    </row>
    <row r="16647" spans="1:3" ht="11.5" x14ac:dyDescent="0.25">
      <c r="A16647" s="85">
        <v>564259</v>
      </c>
      <c r="B16647" s="84" t="s">
        <v>8457</v>
      </c>
      <c r="C16647" s="82" t="s">
        <v>8458</v>
      </c>
    </row>
    <row r="16648" spans="1:3" ht="11.5" hidden="1" x14ac:dyDescent="0.25">
      <c r="A16648" s="85">
        <v>25466429</v>
      </c>
      <c r="B16648" s="84" t="s">
        <v>20868</v>
      </c>
    </row>
    <row r="16649" spans="1:3" ht="11.5" hidden="1" x14ac:dyDescent="0.25">
      <c r="A16649" s="85">
        <v>27187129</v>
      </c>
      <c r="B16649" s="84" t="s">
        <v>20869</v>
      </c>
    </row>
    <row r="16650" spans="1:3" ht="11.5" hidden="1" x14ac:dyDescent="0.25">
      <c r="A16650" s="85">
        <v>27187403</v>
      </c>
      <c r="B16650" s="84" t="s">
        <v>20870</v>
      </c>
    </row>
    <row r="16651" spans="1:3" ht="11.5" hidden="1" x14ac:dyDescent="0.25">
      <c r="A16651" s="85">
        <v>27193633</v>
      </c>
      <c r="B16651" s="84" t="s">
        <v>20871</v>
      </c>
    </row>
    <row r="16652" spans="1:3" ht="11.5" x14ac:dyDescent="0.25">
      <c r="A16652" s="85">
        <v>25458528</v>
      </c>
      <c r="B16652" s="84" t="s">
        <v>8459</v>
      </c>
      <c r="C16652" s="82" t="s">
        <v>8458</v>
      </c>
    </row>
    <row r="16653" spans="1:3" ht="11.5" hidden="1" x14ac:dyDescent="0.25">
      <c r="A16653" s="85">
        <v>27141166</v>
      </c>
      <c r="B16653" s="84" t="s">
        <v>26556</v>
      </c>
    </row>
    <row r="16654" spans="1:3" ht="11.5" x14ac:dyDescent="0.25">
      <c r="A16654" s="85">
        <v>564419</v>
      </c>
      <c r="B16654" s="84" t="s">
        <v>8460</v>
      </c>
      <c r="C16654" s="82" t="s">
        <v>8461</v>
      </c>
    </row>
    <row r="16655" spans="1:3" ht="11.5" x14ac:dyDescent="0.25">
      <c r="A16655" s="85">
        <v>25462371</v>
      </c>
      <c r="B16655" s="84" t="s">
        <v>8462</v>
      </c>
      <c r="C16655" s="82" t="s">
        <v>8463</v>
      </c>
    </row>
    <row r="16656" spans="1:3" ht="11.5" hidden="1" x14ac:dyDescent="0.25">
      <c r="A16656" s="85">
        <v>25472384</v>
      </c>
      <c r="B16656" s="84" t="s">
        <v>20872</v>
      </c>
    </row>
    <row r="16657" spans="1:3" ht="11.5" hidden="1" x14ac:dyDescent="0.25">
      <c r="A16657" s="85">
        <v>25581714</v>
      </c>
      <c r="B16657" s="84" t="s">
        <v>20873</v>
      </c>
    </row>
    <row r="16658" spans="1:3" ht="11.5" x14ac:dyDescent="0.25">
      <c r="A16658" s="85">
        <v>8003050</v>
      </c>
      <c r="B16658" s="84" t="s">
        <v>8464</v>
      </c>
      <c r="C16658" s="82" t="s">
        <v>8465</v>
      </c>
    </row>
    <row r="16659" spans="1:3" ht="11.5" hidden="1" x14ac:dyDescent="0.25">
      <c r="A16659" s="85">
        <v>8031505</v>
      </c>
      <c r="B16659" s="84" t="s">
        <v>20874</v>
      </c>
    </row>
    <row r="16660" spans="1:3" ht="11.5" hidden="1" x14ac:dyDescent="0.25">
      <c r="A16660" s="85">
        <v>27193634</v>
      </c>
      <c r="B16660" s="84" t="s">
        <v>20875</v>
      </c>
    </row>
    <row r="16661" spans="1:3" ht="11.5" hidden="1" x14ac:dyDescent="0.25">
      <c r="A16661" s="85">
        <v>27186805</v>
      </c>
      <c r="B16661" s="84" t="s">
        <v>20876</v>
      </c>
    </row>
    <row r="16662" spans="1:3" ht="11.5" hidden="1" x14ac:dyDescent="0.25">
      <c r="A16662" s="85">
        <v>25463664</v>
      </c>
      <c r="B16662" s="84" t="s">
        <v>20877</v>
      </c>
    </row>
    <row r="16663" spans="1:3" ht="11.5" x14ac:dyDescent="0.25">
      <c r="A16663" s="85">
        <v>27116977</v>
      </c>
      <c r="B16663" s="84" t="s">
        <v>8466</v>
      </c>
      <c r="C16663" s="82" t="s">
        <v>8465</v>
      </c>
    </row>
    <row r="16664" spans="1:3" ht="11.5" hidden="1" x14ac:dyDescent="0.25">
      <c r="A16664" s="85">
        <v>25459297</v>
      </c>
      <c r="B16664" s="84" t="s">
        <v>20878</v>
      </c>
    </row>
    <row r="16665" spans="1:3" ht="11.5" x14ac:dyDescent="0.25">
      <c r="A16665" s="85">
        <v>25442855</v>
      </c>
      <c r="B16665" s="84" t="s">
        <v>8467</v>
      </c>
      <c r="C16665" s="82" t="s">
        <v>8468</v>
      </c>
    </row>
    <row r="16666" spans="1:3" ht="11.5" x14ac:dyDescent="0.25">
      <c r="A16666" s="85">
        <v>25575027</v>
      </c>
      <c r="B16666" s="84" t="s">
        <v>8469</v>
      </c>
      <c r="C16666" s="82" t="s">
        <v>8468</v>
      </c>
    </row>
    <row r="16667" spans="1:3" ht="11.5" x14ac:dyDescent="0.25">
      <c r="A16667" s="85">
        <v>25573747</v>
      </c>
      <c r="B16667" s="84" t="s">
        <v>8470</v>
      </c>
      <c r="C16667" s="82" t="s">
        <v>8471</v>
      </c>
    </row>
    <row r="16668" spans="1:3" ht="11.5" x14ac:dyDescent="0.25">
      <c r="A16668" s="85">
        <v>25440241</v>
      </c>
      <c r="B16668" s="84" t="s">
        <v>8472</v>
      </c>
      <c r="C16668" s="82" t="s">
        <v>8473</v>
      </c>
    </row>
    <row r="16669" spans="1:3" ht="11.5" x14ac:dyDescent="0.25">
      <c r="A16669" s="85">
        <v>25580044</v>
      </c>
      <c r="B16669" s="84" t="s">
        <v>8474</v>
      </c>
      <c r="C16669" s="82" t="s">
        <v>8473</v>
      </c>
    </row>
    <row r="16670" spans="1:3" ht="11.5" hidden="1" x14ac:dyDescent="0.25">
      <c r="A16670" s="85">
        <v>25583412</v>
      </c>
      <c r="B16670" s="84" t="s">
        <v>20879</v>
      </c>
    </row>
    <row r="16671" spans="1:3" ht="11.5" hidden="1" x14ac:dyDescent="0.25">
      <c r="A16671" s="85">
        <v>25465411</v>
      </c>
      <c r="B16671" s="84" t="s">
        <v>20880</v>
      </c>
    </row>
    <row r="16672" spans="1:3" ht="11.5" hidden="1" x14ac:dyDescent="0.25">
      <c r="A16672" s="85">
        <v>25398114</v>
      </c>
      <c r="B16672" s="84" t="s">
        <v>20881</v>
      </c>
    </row>
    <row r="16673" spans="1:3" ht="11.5" x14ac:dyDescent="0.25">
      <c r="A16673" s="85">
        <v>25440433</v>
      </c>
      <c r="B16673" s="84" t="s">
        <v>8475</v>
      </c>
      <c r="C16673" s="82" t="s">
        <v>8476</v>
      </c>
    </row>
    <row r="16674" spans="1:3" ht="11.5" x14ac:dyDescent="0.25">
      <c r="A16674" s="85">
        <v>25440582</v>
      </c>
      <c r="B16674" s="84" t="s">
        <v>8477</v>
      </c>
      <c r="C16674" s="82" t="s">
        <v>8478</v>
      </c>
    </row>
    <row r="16675" spans="1:3" ht="11.5" hidden="1" x14ac:dyDescent="0.25">
      <c r="A16675" s="85">
        <v>25469657</v>
      </c>
      <c r="B16675" s="84" t="s">
        <v>20882</v>
      </c>
    </row>
    <row r="16676" spans="1:3" ht="11.5" hidden="1" x14ac:dyDescent="0.25">
      <c r="A16676" s="85">
        <v>27106831</v>
      </c>
      <c r="B16676" s="84" t="s">
        <v>20883</v>
      </c>
    </row>
    <row r="16677" spans="1:3" ht="11.5" hidden="1" x14ac:dyDescent="0.25">
      <c r="A16677" s="85">
        <v>12002591</v>
      </c>
      <c r="B16677" s="84" t="s">
        <v>20884</v>
      </c>
    </row>
    <row r="16678" spans="1:3" ht="11.5" hidden="1" x14ac:dyDescent="0.25">
      <c r="A16678" s="85">
        <v>25414900</v>
      </c>
      <c r="B16678" s="84" t="s">
        <v>20885</v>
      </c>
    </row>
    <row r="16679" spans="1:3" ht="11.5" hidden="1" x14ac:dyDescent="0.25">
      <c r="A16679" s="85">
        <v>27187822</v>
      </c>
      <c r="B16679" s="84" t="s">
        <v>20886</v>
      </c>
    </row>
    <row r="16680" spans="1:3" ht="11.5" hidden="1" x14ac:dyDescent="0.25">
      <c r="A16680" s="85">
        <v>27187823</v>
      </c>
      <c r="B16680" s="84" t="s">
        <v>20887</v>
      </c>
    </row>
    <row r="16681" spans="1:3" ht="11.5" hidden="1" x14ac:dyDescent="0.25">
      <c r="A16681" s="85">
        <v>27187876</v>
      </c>
      <c r="B16681" s="84" t="s">
        <v>20888</v>
      </c>
    </row>
    <row r="16682" spans="1:3" ht="11.5" x14ac:dyDescent="0.25">
      <c r="A16682" s="85">
        <v>25573744</v>
      </c>
      <c r="B16682" s="84" t="s">
        <v>8479</v>
      </c>
      <c r="C16682" s="82" t="s">
        <v>8480</v>
      </c>
    </row>
    <row r="16683" spans="1:3" ht="11.5" hidden="1" x14ac:dyDescent="0.25">
      <c r="A16683" s="85">
        <v>25398141</v>
      </c>
      <c r="B16683" s="84" t="s">
        <v>20889</v>
      </c>
    </row>
    <row r="16684" spans="1:3" ht="11.5" hidden="1" x14ac:dyDescent="0.25">
      <c r="A16684" s="85">
        <v>27097647</v>
      </c>
      <c r="B16684" s="84" t="s">
        <v>20890</v>
      </c>
    </row>
    <row r="16685" spans="1:3" ht="11.5" hidden="1" x14ac:dyDescent="0.25">
      <c r="A16685" s="85">
        <v>27184018</v>
      </c>
      <c r="B16685" s="84" t="s">
        <v>20891</v>
      </c>
    </row>
    <row r="16686" spans="1:3" ht="11.5" hidden="1" x14ac:dyDescent="0.25">
      <c r="A16686" s="85">
        <v>25260120</v>
      </c>
      <c r="B16686" s="84" t="s">
        <v>20892</v>
      </c>
    </row>
    <row r="16687" spans="1:3" ht="11.5" hidden="1" x14ac:dyDescent="0.25">
      <c r="A16687" s="85">
        <v>25398103</v>
      </c>
      <c r="B16687" s="84" t="s">
        <v>20893</v>
      </c>
    </row>
    <row r="16688" spans="1:3" ht="11.5" hidden="1" x14ac:dyDescent="0.25">
      <c r="A16688" s="85">
        <v>25471381</v>
      </c>
      <c r="B16688" s="84" t="s">
        <v>20894</v>
      </c>
    </row>
    <row r="16689" spans="1:3" ht="11.5" hidden="1" x14ac:dyDescent="0.25">
      <c r="A16689" s="85">
        <v>25573538</v>
      </c>
      <c r="B16689" s="84" t="s">
        <v>20895</v>
      </c>
    </row>
    <row r="16690" spans="1:3" ht="11.5" hidden="1" x14ac:dyDescent="0.25">
      <c r="A16690" s="85">
        <v>25555615</v>
      </c>
      <c r="B16690" s="84" t="s">
        <v>20896</v>
      </c>
    </row>
    <row r="16691" spans="1:3" ht="11.5" x14ac:dyDescent="0.25">
      <c r="A16691" s="85">
        <v>25573743</v>
      </c>
      <c r="B16691" s="84" t="s">
        <v>8481</v>
      </c>
      <c r="C16691" s="82" t="s">
        <v>8482</v>
      </c>
    </row>
    <row r="16692" spans="1:3" ht="11.5" hidden="1" x14ac:dyDescent="0.25">
      <c r="A16692" s="85">
        <v>27184055</v>
      </c>
      <c r="B16692" s="84" t="s">
        <v>20897</v>
      </c>
    </row>
    <row r="16693" spans="1:3" ht="11.5" hidden="1" x14ac:dyDescent="0.25">
      <c r="A16693" s="85">
        <v>27184053</v>
      </c>
      <c r="B16693" s="84" t="s">
        <v>20898</v>
      </c>
    </row>
    <row r="16694" spans="1:3" ht="11.5" hidden="1" x14ac:dyDescent="0.25">
      <c r="A16694" s="85">
        <v>25470137</v>
      </c>
      <c r="B16694" s="84" t="s">
        <v>20899</v>
      </c>
    </row>
    <row r="16695" spans="1:3" ht="11.5" hidden="1" x14ac:dyDescent="0.25">
      <c r="A16695" s="85">
        <v>25463107</v>
      </c>
      <c r="B16695" s="84" t="s">
        <v>20900</v>
      </c>
    </row>
    <row r="16696" spans="1:3" ht="11.5" hidden="1" x14ac:dyDescent="0.25">
      <c r="A16696" s="85">
        <v>25463117</v>
      </c>
      <c r="B16696" s="84" t="s">
        <v>20901</v>
      </c>
    </row>
    <row r="16697" spans="1:3" ht="11.5" hidden="1" x14ac:dyDescent="0.25">
      <c r="A16697" s="85">
        <v>27123567</v>
      </c>
      <c r="B16697" s="84" t="s">
        <v>20902</v>
      </c>
    </row>
    <row r="16698" spans="1:3" ht="11.5" hidden="1" x14ac:dyDescent="0.25">
      <c r="A16698" s="85">
        <v>25398637</v>
      </c>
      <c r="B16698" s="84" t="s">
        <v>20903</v>
      </c>
    </row>
    <row r="16699" spans="1:3" ht="11.5" hidden="1" x14ac:dyDescent="0.25">
      <c r="A16699" s="85">
        <v>25458791</v>
      </c>
      <c r="B16699" s="84" t="s">
        <v>20904</v>
      </c>
    </row>
    <row r="16700" spans="1:3" ht="11.5" hidden="1" x14ac:dyDescent="0.25">
      <c r="A16700" s="85">
        <v>25575102</v>
      </c>
      <c r="B16700" s="84" t="s">
        <v>20905</v>
      </c>
    </row>
    <row r="16701" spans="1:3" ht="11.5" hidden="1" x14ac:dyDescent="0.25">
      <c r="A16701" s="85">
        <v>25575866</v>
      </c>
      <c r="B16701" s="84" t="s">
        <v>20906</v>
      </c>
    </row>
    <row r="16702" spans="1:3" ht="11.5" hidden="1" x14ac:dyDescent="0.25">
      <c r="A16702" s="85">
        <v>25080872</v>
      </c>
      <c r="B16702" s="84" t="s">
        <v>20907</v>
      </c>
    </row>
    <row r="16703" spans="1:3" ht="11.5" x14ac:dyDescent="0.25">
      <c r="A16703" s="85">
        <v>25183687</v>
      </c>
      <c r="B16703" s="84" t="s">
        <v>8483</v>
      </c>
      <c r="C16703" s="82" t="s">
        <v>8484</v>
      </c>
    </row>
    <row r="16704" spans="1:3" ht="11.5" hidden="1" x14ac:dyDescent="0.25">
      <c r="A16704" s="85">
        <v>25576317</v>
      </c>
      <c r="B16704" s="84" t="s">
        <v>20908</v>
      </c>
    </row>
    <row r="16705" spans="1:3" ht="11.5" hidden="1" x14ac:dyDescent="0.25">
      <c r="A16705" s="85">
        <v>25584398</v>
      </c>
      <c r="B16705" s="84" t="s">
        <v>20909</v>
      </c>
    </row>
    <row r="16706" spans="1:3" ht="11.5" hidden="1" x14ac:dyDescent="0.25">
      <c r="A16706" s="85">
        <v>25573158</v>
      </c>
      <c r="B16706" s="84" t="s">
        <v>20910</v>
      </c>
    </row>
    <row r="16707" spans="1:3" ht="11.5" hidden="1" x14ac:dyDescent="0.25">
      <c r="A16707" s="85">
        <v>27107122</v>
      </c>
      <c r="B16707" s="84" t="s">
        <v>20911</v>
      </c>
    </row>
    <row r="16708" spans="1:3" ht="11.5" hidden="1" x14ac:dyDescent="0.25">
      <c r="A16708" s="85">
        <v>27184064</v>
      </c>
      <c r="B16708" s="84" t="s">
        <v>20912</v>
      </c>
    </row>
    <row r="16709" spans="1:3" ht="11.5" hidden="1" x14ac:dyDescent="0.25">
      <c r="A16709" s="85">
        <v>27000429</v>
      </c>
      <c r="B16709" s="84" t="s">
        <v>20913</v>
      </c>
    </row>
    <row r="16710" spans="1:3" ht="11.5" hidden="1" x14ac:dyDescent="0.25">
      <c r="A16710" s="85">
        <v>27197209</v>
      </c>
      <c r="B16710" s="84" t="s">
        <v>20914</v>
      </c>
    </row>
    <row r="16711" spans="1:3" ht="11.5" hidden="1" x14ac:dyDescent="0.25">
      <c r="A16711" s="85">
        <v>27187177</v>
      </c>
      <c r="B16711" s="84" t="s">
        <v>20915</v>
      </c>
    </row>
    <row r="16712" spans="1:3" ht="11.5" hidden="1" x14ac:dyDescent="0.25">
      <c r="A16712" s="85">
        <v>27187373</v>
      </c>
      <c r="B16712" s="84" t="s">
        <v>20916</v>
      </c>
    </row>
    <row r="16713" spans="1:3" ht="11.5" hidden="1" x14ac:dyDescent="0.25">
      <c r="A16713" s="85">
        <v>27187420</v>
      </c>
      <c r="B16713" s="84" t="s">
        <v>20917</v>
      </c>
    </row>
    <row r="16714" spans="1:3" ht="11.5" hidden="1" x14ac:dyDescent="0.25">
      <c r="A16714" s="85">
        <v>27187454</v>
      </c>
      <c r="B16714" s="84" t="s">
        <v>20918</v>
      </c>
    </row>
    <row r="16715" spans="1:3" ht="11.5" hidden="1" x14ac:dyDescent="0.25">
      <c r="A16715" s="85">
        <v>27187455</v>
      </c>
      <c r="B16715" s="84" t="s">
        <v>20919</v>
      </c>
    </row>
    <row r="16716" spans="1:3" ht="11.5" hidden="1" x14ac:dyDescent="0.25">
      <c r="A16716" s="85">
        <v>25469640</v>
      </c>
      <c r="B16716" s="84" t="s">
        <v>20920</v>
      </c>
    </row>
    <row r="16717" spans="1:3" ht="11.5" hidden="1" x14ac:dyDescent="0.25">
      <c r="A16717" s="85">
        <v>25414937</v>
      </c>
      <c r="B16717" s="84" t="s">
        <v>20921</v>
      </c>
    </row>
    <row r="16718" spans="1:3" ht="11.5" x14ac:dyDescent="0.25">
      <c r="A16718" s="85">
        <v>25099273</v>
      </c>
      <c r="B16718" s="84" t="s">
        <v>8485</v>
      </c>
      <c r="C16718" s="82" t="s">
        <v>8486</v>
      </c>
    </row>
    <row r="16719" spans="1:3" ht="11.5" x14ac:dyDescent="0.25">
      <c r="A16719" s="85">
        <v>25219779</v>
      </c>
      <c r="B16719" s="84" t="s">
        <v>8487</v>
      </c>
      <c r="C16719" s="82" t="s">
        <v>8486</v>
      </c>
    </row>
    <row r="16720" spans="1:3" ht="11.5" hidden="1" x14ac:dyDescent="0.25">
      <c r="A16720" s="85">
        <v>25456658</v>
      </c>
      <c r="B16720" s="84" t="s">
        <v>20922</v>
      </c>
    </row>
    <row r="16721" spans="1:3" ht="11.5" hidden="1" x14ac:dyDescent="0.25">
      <c r="A16721" s="85">
        <v>25437475</v>
      </c>
      <c r="B16721" s="84" t="s">
        <v>20923</v>
      </c>
    </row>
    <row r="16722" spans="1:3" ht="11.5" hidden="1" x14ac:dyDescent="0.25">
      <c r="A16722" s="85">
        <v>25469693</v>
      </c>
      <c r="B16722" s="84" t="s">
        <v>20924</v>
      </c>
    </row>
    <row r="16723" spans="1:3" ht="11.5" hidden="1" x14ac:dyDescent="0.25">
      <c r="A16723" s="85">
        <v>25575337</v>
      </c>
      <c r="B16723" s="84" t="s">
        <v>20925</v>
      </c>
    </row>
    <row r="16724" spans="1:3" ht="11.5" hidden="1" x14ac:dyDescent="0.25">
      <c r="A16724" s="85">
        <v>25472385</v>
      </c>
      <c r="B16724" s="84" t="s">
        <v>20926</v>
      </c>
    </row>
    <row r="16725" spans="1:3" ht="11.5" hidden="1" x14ac:dyDescent="0.25">
      <c r="A16725" s="85">
        <v>25401167</v>
      </c>
      <c r="B16725" s="84" t="s">
        <v>20927</v>
      </c>
    </row>
    <row r="16726" spans="1:3" ht="11.5" hidden="1" x14ac:dyDescent="0.25">
      <c r="A16726" s="85">
        <v>25081906</v>
      </c>
      <c r="B16726" s="84" t="s">
        <v>26557</v>
      </c>
    </row>
    <row r="16727" spans="1:3" ht="11.5" hidden="1" x14ac:dyDescent="0.25">
      <c r="A16727" s="85">
        <v>25444276</v>
      </c>
      <c r="B16727" s="84" t="s">
        <v>20928</v>
      </c>
    </row>
    <row r="16728" spans="1:3" ht="11.5" x14ac:dyDescent="0.25">
      <c r="A16728" s="85">
        <v>25212670</v>
      </c>
      <c r="B16728" s="84" t="s">
        <v>8488</v>
      </c>
      <c r="C16728" s="82" t="s">
        <v>8489</v>
      </c>
    </row>
    <row r="16729" spans="1:3" ht="11.5" x14ac:dyDescent="0.25">
      <c r="A16729" s="85">
        <v>25438533</v>
      </c>
      <c r="B16729" s="84" t="s">
        <v>8490</v>
      </c>
      <c r="C16729" s="82" t="s">
        <v>8491</v>
      </c>
    </row>
    <row r="16730" spans="1:3" ht="11.5" x14ac:dyDescent="0.25">
      <c r="A16730" s="85">
        <v>8031448</v>
      </c>
      <c r="B16730" s="84" t="s">
        <v>8492</v>
      </c>
      <c r="C16730" s="82" t="s">
        <v>8493</v>
      </c>
    </row>
    <row r="16731" spans="1:3" ht="11.5" x14ac:dyDescent="0.25">
      <c r="A16731" s="85">
        <v>25573785</v>
      </c>
      <c r="B16731" s="84" t="s">
        <v>8494</v>
      </c>
      <c r="C16731" s="82" t="s">
        <v>8495</v>
      </c>
    </row>
    <row r="16732" spans="1:3" ht="11.5" hidden="1" x14ac:dyDescent="0.25">
      <c r="A16732" s="85">
        <v>25581107</v>
      </c>
      <c r="B16732" s="84" t="s">
        <v>20929</v>
      </c>
    </row>
    <row r="16733" spans="1:3" ht="11.5" x14ac:dyDescent="0.25">
      <c r="A16733" s="85">
        <v>25573807</v>
      </c>
      <c r="B16733" s="84" t="s">
        <v>8496</v>
      </c>
      <c r="C16733" s="82" t="s">
        <v>8497</v>
      </c>
    </row>
    <row r="16734" spans="1:3" ht="11.5" x14ac:dyDescent="0.25">
      <c r="A16734" s="85">
        <v>25397996</v>
      </c>
      <c r="B16734" s="84" t="s">
        <v>8498</v>
      </c>
      <c r="C16734" s="82" t="s">
        <v>8499</v>
      </c>
    </row>
    <row r="16735" spans="1:3" ht="11.5" hidden="1" x14ac:dyDescent="0.25">
      <c r="A16735" s="85">
        <v>27009408</v>
      </c>
      <c r="B16735" s="84" t="s">
        <v>20930</v>
      </c>
    </row>
    <row r="16736" spans="1:3" ht="11.5" hidden="1" x14ac:dyDescent="0.25">
      <c r="A16736" s="85">
        <v>25459920</v>
      </c>
      <c r="B16736" s="84" t="s">
        <v>20931</v>
      </c>
    </row>
    <row r="16737" spans="1:3" ht="11.5" x14ac:dyDescent="0.25">
      <c r="A16737" s="85">
        <v>27094785</v>
      </c>
      <c r="B16737" s="84" t="s">
        <v>8500</v>
      </c>
      <c r="C16737" s="82" t="s">
        <v>8499</v>
      </c>
    </row>
    <row r="16738" spans="1:3" ht="11.5" hidden="1" x14ac:dyDescent="0.25">
      <c r="A16738" s="85">
        <v>25113473</v>
      </c>
      <c r="B16738" s="84" t="s">
        <v>20933</v>
      </c>
    </row>
    <row r="16739" spans="1:3" ht="11.5" hidden="1" x14ac:dyDescent="0.25">
      <c r="A16739" s="85">
        <v>27007324</v>
      </c>
      <c r="B16739" s="84" t="s">
        <v>20934</v>
      </c>
    </row>
    <row r="16740" spans="1:3" ht="11.5" hidden="1" x14ac:dyDescent="0.25">
      <c r="A16740" s="85">
        <v>25115768</v>
      </c>
      <c r="B16740" s="84" t="s">
        <v>20935</v>
      </c>
    </row>
    <row r="16741" spans="1:3" ht="11.5" hidden="1" x14ac:dyDescent="0.25">
      <c r="A16741" s="85">
        <v>25115769</v>
      </c>
      <c r="B16741" s="84" t="s">
        <v>26559</v>
      </c>
    </row>
    <row r="16742" spans="1:3" ht="11.5" x14ac:dyDescent="0.25">
      <c r="A16742" s="85">
        <v>25464082</v>
      </c>
      <c r="B16742" s="84" t="s">
        <v>8501</v>
      </c>
      <c r="C16742" s="82" t="s">
        <v>8502</v>
      </c>
    </row>
    <row r="16743" spans="1:3" ht="11.5" x14ac:dyDescent="0.25">
      <c r="A16743" s="85">
        <v>25219764</v>
      </c>
      <c r="B16743" s="84" t="s">
        <v>8503</v>
      </c>
      <c r="C16743" s="82" t="s">
        <v>8502</v>
      </c>
    </row>
    <row r="16744" spans="1:3" ht="11.5" x14ac:dyDescent="0.25">
      <c r="A16744" s="85">
        <v>25573706</v>
      </c>
      <c r="B16744" s="84" t="s">
        <v>8504</v>
      </c>
      <c r="C16744" s="82" t="s">
        <v>8505</v>
      </c>
    </row>
    <row r="16745" spans="1:3" ht="11.5" x14ac:dyDescent="0.25">
      <c r="A16745" s="85">
        <v>25575343</v>
      </c>
      <c r="B16745" s="84" t="s">
        <v>8440</v>
      </c>
      <c r="C16745" s="82" t="s">
        <v>8506</v>
      </c>
    </row>
    <row r="16746" spans="1:3" ht="11.5" x14ac:dyDescent="0.25">
      <c r="A16746" s="85">
        <v>25459250</v>
      </c>
      <c r="B16746" s="84" t="s">
        <v>8507</v>
      </c>
      <c r="C16746" s="82" t="s">
        <v>8508</v>
      </c>
    </row>
    <row r="16747" spans="1:3" ht="11.5" hidden="1" x14ac:dyDescent="0.25">
      <c r="A16747" s="85">
        <v>27158282</v>
      </c>
      <c r="B16747" s="84" t="s">
        <v>20937</v>
      </c>
    </row>
    <row r="16748" spans="1:3" ht="11.5" hidden="1" x14ac:dyDescent="0.25">
      <c r="A16748" s="85">
        <v>27158303</v>
      </c>
      <c r="B16748" s="84" t="s">
        <v>20938</v>
      </c>
    </row>
    <row r="16749" spans="1:3" ht="11.5" hidden="1" x14ac:dyDescent="0.25">
      <c r="A16749" s="85">
        <v>27186949</v>
      </c>
      <c r="B16749" s="84" t="s">
        <v>20939</v>
      </c>
    </row>
    <row r="16750" spans="1:3" ht="11.5" hidden="1" x14ac:dyDescent="0.25">
      <c r="A16750" s="85">
        <v>27187169</v>
      </c>
      <c r="B16750" s="84" t="s">
        <v>20940</v>
      </c>
    </row>
    <row r="16751" spans="1:3" ht="11.5" hidden="1" x14ac:dyDescent="0.25">
      <c r="A16751" s="85">
        <v>27187413</v>
      </c>
      <c r="B16751" s="84" t="s">
        <v>20941</v>
      </c>
    </row>
    <row r="16752" spans="1:3" ht="11.5" hidden="1" x14ac:dyDescent="0.25">
      <c r="A16752" s="85">
        <v>27187423</v>
      </c>
      <c r="B16752" s="84" t="s">
        <v>20942</v>
      </c>
    </row>
    <row r="16753" spans="1:3" ht="11.5" hidden="1" x14ac:dyDescent="0.25">
      <c r="A16753" s="85">
        <v>27187430</v>
      </c>
      <c r="B16753" s="84" t="s">
        <v>20943</v>
      </c>
    </row>
    <row r="16754" spans="1:3" ht="11.5" hidden="1" x14ac:dyDescent="0.25">
      <c r="A16754" s="85">
        <v>25461691</v>
      </c>
      <c r="B16754" s="84" t="s">
        <v>20944</v>
      </c>
    </row>
    <row r="16755" spans="1:3" ht="11.5" hidden="1" x14ac:dyDescent="0.25">
      <c r="A16755" s="85">
        <v>25461692</v>
      </c>
      <c r="B16755" s="84" t="s">
        <v>20945</v>
      </c>
    </row>
    <row r="16756" spans="1:3" ht="11.5" hidden="1" x14ac:dyDescent="0.25">
      <c r="A16756" s="85">
        <v>25575685</v>
      </c>
      <c r="B16756" s="84" t="s">
        <v>742</v>
      </c>
    </row>
    <row r="16757" spans="1:3" ht="11.5" x14ac:dyDescent="0.25">
      <c r="A16757" s="85">
        <v>25496705</v>
      </c>
      <c r="B16757" s="84" t="s">
        <v>8509</v>
      </c>
      <c r="C16757" s="82" t="s">
        <v>8510</v>
      </c>
    </row>
    <row r="16758" spans="1:3" ht="11.5" x14ac:dyDescent="0.25">
      <c r="A16758" s="85">
        <v>25569684</v>
      </c>
      <c r="B16758" s="84" t="s">
        <v>8511</v>
      </c>
      <c r="C16758" s="82" t="s">
        <v>8512</v>
      </c>
    </row>
    <row r="16759" spans="1:3" ht="11.5" hidden="1" x14ac:dyDescent="0.25">
      <c r="A16759" s="85">
        <v>25457577</v>
      </c>
      <c r="B16759" s="84" t="s">
        <v>20946</v>
      </c>
    </row>
    <row r="16760" spans="1:3" ht="11.5" hidden="1" x14ac:dyDescent="0.25">
      <c r="A16760" s="85">
        <v>25574445</v>
      </c>
      <c r="B16760" s="84" t="s">
        <v>20946</v>
      </c>
    </row>
    <row r="16761" spans="1:3" ht="11.5" x14ac:dyDescent="0.25">
      <c r="A16761" s="85">
        <v>25572377</v>
      </c>
      <c r="B16761" s="84" t="s">
        <v>8513</v>
      </c>
      <c r="C16761" s="82" t="s">
        <v>8514</v>
      </c>
    </row>
    <row r="16762" spans="1:3" ht="11.5" hidden="1" x14ac:dyDescent="0.25">
      <c r="A16762" s="85">
        <v>25577988</v>
      </c>
      <c r="B16762" s="84" t="s">
        <v>20947</v>
      </c>
    </row>
    <row r="16763" spans="1:3" ht="11.5" x14ac:dyDescent="0.25">
      <c r="A16763" s="85">
        <v>25569760</v>
      </c>
      <c r="B16763" s="84" t="s">
        <v>8515</v>
      </c>
      <c r="C16763" s="82" t="s">
        <v>8516</v>
      </c>
    </row>
    <row r="16764" spans="1:3" ht="11.5" hidden="1" x14ac:dyDescent="0.25">
      <c r="A16764" s="85">
        <v>25447910</v>
      </c>
      <c r="B16764" s="84" t="s">
        <v>20948</v>
      </c>
    </row>
    <row r="16765" spans="1:3" ht="11.5" hidden="1" x14ac:dyDescent="0.25">
      <c r="A16765" s="85">
        <v>25398855</v>
      </c>
      <c r="B16765" s="84" t="s">
        <v>20949</v>
      </c>
    </row>
    <row r="16766" spans="1:3" ht="11.5" x14ac:dyDescent="0.25">
      <c r="A16766" s="85">
        <v>25573138</v>
      </c>
      <c r="B16766" s="84" t="s">
        <v>8517</v>
      </c>
      <c r="C16766" s="82" t="s">
        <v>8516</v>
      </c>
    </row>
    <row r="16767" spans="1:3" ht="11.5" hidden="1" x14ac:dyDescent="0.25">
      <c r="A16767" s="85">
        <v>25579464</v>
      </c>
      <c r="B16767" s="84" t="s">
        <v>20950</v>
      </c>
    </row>
    <row r="16768" spans="1:3" ht="11.5" hidden="1" x14ac:dyDescent="0.25">
      <c r="A16768" s="85">
        <v>25579465</v>
      </c>
      <c r="B16768" s="84" t="s">
        <v>20951</v>
      </c>
    </row>
    <row r="16769" spans="1:3" ht="11.5" hidden="1" x14ac:dyDescent="0.25">
      <c r="A16769" s="85">
        <v>27157662</v>
      </c>
      <c r="B16769" s="84" t="s">
        <v>20952</v>
      </c>
    </row>
    <row r="16770" spans="1:3" ht="11.5" x14ac:dyDescent="0.25">
      <c r="A16770" s="85">
        <v>25440571</v>
      </c>
      <c r="B16770" s="84" t="s">
        <v>8518</v>
      </c>
      <c r="C16770" s="82" t="s">
        <v>8519</v>
      </c>
    </row>
    <row r="16771" spans="1:3" ht="11.5" hidden="1" x14ac:dyDescent="0.25">
      <c r="A16771" s="85">
        <v>25467015</v>
      </c>
      <c r="B16771" s="84" t="s">
        <v>20953</v>
      </c>
    </row>
    <row r="16772" spans="1:3" ht="11.5" hidden="1" x14ac:dyDescent="0.25">
      <c r="A16772" s="85">
        <v>25310532</v>
      </c>
      <c r="B16772" s="84" t="s">
        <v>20954</v>
      </c>
    </row>
    <row r="16773" spans="1:3" ht="11.5" hidden="1" x14ac:dyDescent="0.25">
      <c r="A16773" s="85">
        <v>27180872</v>
      </c>
      <c r="B16773" s="84" t="s">
        <v>20955</v>
      </c>
    </row>
    <row r="16774" spans="1:3" ht="11.5" hidden="1" x14ac:dyDescent="0.25">
      <c r="A16774" s="85">
        <v>25468703</v>
      </c>
      <c r="B16774" s="84" t="s">
        <v>20956</v>
      </c>
    </row>
    <row r="16775" spans="1:3" ht="11.5" hidden="1" x14ac:dyDescent="0.25">
      <c r="A16775" s="85">
        <v>25459161</v>
      </c>
      <c r="B16775" s="84" t="s">
        <v>20957</v>
      </c>
    </row>
    <row r="16776" spans="1:3" ht="11.5" hidden="1" x14ac:dyDescent="0.25">
      <c r="A16776" s="85">
        <v>25401196</v>
      </c>
      <c r="B16776" s="84" t="s">
        <v>20958</v>
      </c>
    </row>
    <row r="16777" spans="1:3" ht="11.5" x14ac:dyDescent="0.25">
      <c r="A16777" s="85">
        <v>25440240</v>
      </c>
      <c r="B16777" s="84" t="s">
        <v>8520</v>
      </c>
      <c r="C16777" s="82" t="s">
        <v>8521</v>
      </c>
    </row>
    <row r="16778" spans="1:3" ht="11.5" hidden="1" x14ac:dyDescent="0.25">
      <c r="A16778" s="85">
        <v>25588232</v>
      </c>
      <c r="B16778" s="84" t="s">
        <v>20959</v>
      </c>
    </row>
    <row r="16779" spans="1:3" ht="11.5" hidden="1" x14ac:dyDescent="0.25">
      <c r="A16779" s="85">
        <v>25398722</v>
      </c>
      <c r="B16779" s="84" t="s">
        <v>20960</v>
      </c>
    </row>
    <row r="16780" spans="1:3" ht="11.5" hidden="1" x14ac:dyDescent="0.25">
      <c r="A16780" s="85">
        <v>25438926</v>
      </c>
      <c r="B16780" s="84" t="s">
        <v>20961</v>
      </c>
    </row>
    <row r="16781" spans="1:3" ht="11.5" hidden="1" x14ac:dyDescent="0.25">
      <c r="A16781" s="85">
        <v>25470960</v>
      </c>
      <c r="B16781" s="84" t="s">
        <v>20962</v>
      </c>
    </row>
    <row r="16782" spans="1:3" ht="11.5" x14ac:dyDescent="0.25">
      <c r="A16782" s="85">
        <v>25572826</v>
      </c>
      <c r="B16782" s="84" t="s">
        <v>8522</v>
      </c>
      <c r="C16782" s="82" t="s">
        <v>8521</v>
      </c>
    </row>
    <row r="16783" spans="1:3" ht="11.5" x14ac:dyDescent="0.25">
      <c r="A16783" s="85">
        <v>25574736</v>
      </c>
      <c r="B16783" s="84" t="s">
        <v>8523</v>
      </c>
      <c r="C16783" s="82" t="s">
        <v>8524</v>
      </c>
    </row>
    <row r="16784" spans="1:3" ht="11.5" hidden="1" x14ac:dyDescent="0.25">
      <c r="A16784" s="85">
        <v>25578395</v>
      </c>
      <c r="B16784" s="84" t="s">
        <v>20963</v>
      </c>
    </row>
    <row r="16785" spans="1:3" ht="11.5" hidden="1" x14ac:dyDescent="0.25">
      <c r="A16785" s="85">
        <v>25965705</v>
      </c>
      <c r="B16785" s="84" t="s">
        <v>20964</v>
      </c>
    </row>
    <row r="16786" spans="1:3" ht="11.5" hidden="1" x14ac:dyDescent="0.25">
      <c r="A16786" s="85">
        <v>25965706</v>
      </c>
      <c r="B16786" s="84" t="s">
        <v>20965</v>
      </c>
    </row>
    <row r="16787" spans="1:3" ht="11.5" hidden="1" x14ac:dyDescent="0.25">
      <c r="A16787" s="85">
        <v>25398658</v>
      </c>
      <c r="B16787" s="84" t="s">
        <v>20966</v>
      </c>
    </row>
    <row r="16788" spans="1:3" ht="11.5" x14ac:dyDescent="0.25">
      <c r="A16788" s="85">
        <v>25437371</v>
      </c>
      <c r="B16788" s="84" t="s">
        <v>8525</v>
      </c>
      <c r="C16788" s="82" t="s">
        <v>8526</v>
      </c>
    </row>
    <row r="16789" spans="1:3" ht="11.5" x14ac:dyDescent="0.25">
      <c r="A16789" s="85">
        <v>25219765</v>
      </c>
      <c r="B16789" s="84" t="s">
        <v>8527</v>
      </c>
      <c r="C16789" s="82" t="s">
        <v>8528</v>
      </c>
    </row>
    <row r="16790" spans="1:3" ht="11.5" x14ac:dyDescent="0.25">
      <c r="A16790" s="85">
        <v>25573471</v>
      </c>
      <c r="B16790" s="84" t="s">
        <v>8529</v>
      </c>
      <c r="C16790" s="82" t="s">
        <v>8528</v>
      </c>
    </row>
    <row r="16791" spans="1:3" ht="11.5" x14ac:dyDescent="0.25">
      <c r="A16791" s="85">
        <v>25438282</v>
      </c>
      <c r="B16791" s="84" t="s">
        <v>8530</v>
      </c>
      <c r="C16791" s="82" t="s">
        <v>8531</v>
      </c>
    </row>
    <row r="16792" spans="1:3" ht="11.5" hidden="1" x14ac:dyDescent="0.25">
      <c r="A16792" s="85">
        <v>25556302</v>
      </c>
      <c r="B16792" s="84" t="s">
        <v>20967</v>
      </c>
    </row>
    <row r="16793" spans="1:3" ht="11.5" hidden="1" x14ac:dyDescent="0.25">
      <c r="A16793" s="85">
        <v>8031337</v>
      </c>
      <c r="B16793" s="84" t="s">
        <v>20968</v>
      </c>
    </row>
    <row r="16794" spans="1:3" ht="11.5" hidden="1" x14ac:dyDescent="0.25">
      <c r="A16794" s="85">
        <v>25078179</v>
      </c>
      <c r="B16794" s="84" t="s">
        <v>20969</v>
      </c>
    </row>
    <row r="16795" spans="1:3" ht="11.5" hidden="1" x14ac:dyDescent="0.25">
      <c r="A16795" s="85">
        <v>25462456</v>
      </c>
      <c r="B16795" s="84" t="s">
        <v>20970</v>
      </c>
    </row>
    <row r="16796" spans="1:3" ht="11.5" hidden="1" x14ac:dyDescent="0.25">
      <c r="A16796" s="85">
        <v>25085860</v>
      </c>
      <c r="B16796" s="84" t="s">
        <v>20971</v>
      </c>
    </row>
    <row r="16797" spans="1:3" ht="11.5" hidden="1" x14ac:dyDescent="0.25">
      <c r="A16797" s="85">
        <v>25472304</v>
      </c>
      <c r="B16797" s="84" t="s">
        <v>20972</v>
      </c>
    </row>
    <row r="16798" spans="1:3" ht="11.5" x14ac:dyDescent="0.25">
      <c r="A16798" s="85">
        <v>25582785</v>
      </c>
      <c r="B16798" s="84" t="s">
        <v>8532</v>
      </c>
      <c r="C16798" s="82" t="s">
        <v>8533</v>
      </c>
    </row>
    <row r="16799" spans="1:3" ht="11.5" hidden="1" x14ac:dyDescent="0.25">
      <c r="A16799" s="85">
        <v>25472305</v>
      </c>
      <c r="B16799" s="84" t="s">
        <v>20973</v>
      </c>
    </row>
    <row r="16800" spans="1:3" ht="11.5" hidden="1" x14ac:dyDescent="0.25">
      <c r="A16800" s="85">
        <v>25401178</v>
      </c>
      <c r="B16800" s="84" t="s">
        <v>20974</v>
      </c>
    </row>
    <row r="16801" spans="1:3" ht="11.5" hidden="1" x14ac:dyDescent="0.25">
      <c r="A16801" s="85">
        <v>25067845</v>
      </c>
      <c r="B16801" s="84" t="s">
        <v>20975</v>
      </c>
    </row>
    <row r="16802" spans="1:3" ht="11.5" hidden="1" x14ac:dyDescent="0.25">
      <c r="A16802" s="85">
        <v>8037648</v>
      </c>
      <c r="B16802" s="84" t="s">
        <v>20976</v>
      </c>
    </row>
    <row r="16803" spans="1:3" ht="11.5" hidden="1" x14ac:dyDescent="0.25">
      <c r="A16803" s="85">
        <v>25578603</v>
      </c>
      <c r="B16803" s="84" t="s">
        <v>26562</v>
      </c>
    </row>
    <row r="16804" spans="1:3" ht="11.5" hidden="1" x14ac:dyDescent="0.25">
      <c r="A16804" s="85">
        <v>25474424</v>
      </c>
      <c r="B16804" s="84" t="s">
        <v>20977</v>
      </c>
    </row>
    <row r="16805" spans="1:3" ht="11.5" x14ac:dyDescent="0.25">
      <c r="A16805" s="85">
        <v>25575165</v>
      </c>
      <c r="B16805" s="84" t="s">
        <v>8534</v>
      </c>
      <c r="C16805" s="82" t="s">
        <v>8535</v>
      </c>
    </row>
    <row r="16806" spans="1:3" ht="11.5" x14ac:dyDescent="0.25">
      <c r="A16806" s="85">
        <v>25573455</v>
      </c>
      <c r="B16806" s="84" t="s">
        <v>8536</v>
      </c>
      <c r="C16806" s="82" t="s">
        <v>8537</v>
      </c>
    </row>
    <row r="16807" spans="1:3" ht="11.5" hidden="1" x14ac:dyDescent="0.25">
      <c r="A16807" s="85">
        <v>25555394</v>
      </c>
      <c r="B16807" s="84" t="s">
        <v>20978</v>
      </c>
    </row>
    <row r="16808" spans="1:3" ht="11.5" hidden="1" x14ac:dyDescent="0.25">
      <c r="A16808" s="85">
        <v>25426988</v>
      </c>
      <c r="B16808" s="84" t="s">
        <v>20979</v>
      </c>
    </row>
    <row r="16809" spans="1:3" ht="11.5" x14ac:dyDescent="0.25">
      <c r="A16809" s="85">
        <v>25462655</v>
      </c>
      <c r="B16809" s="84" t="s">
        <v>8538</v>
      </c>
      <c r="C16809" s="82" t="s">
        <v>8537</v>
      </c>
    </row>
    <row r="16810" spans="1:3" ht="11.5" hidden="1" x14ac:dyDescent="0.25">
      <c r="A16810" s="85">
        <v>25471143</v>
      </c>
      <c r="B16810" s="84" t="s">
        <v>20980</v>
      </c>
    </row>
    <row r="16811" spans="1:3" ht="11.5" x14ac:dyDescent="0.25">
      <c r="A16811" s="85">
        <v>25573859</v>
      </c>
      <c r="B16811" s="84" t="s">
        <v>8539</v>
      </c>
      <c r="C16811" s="82" t="s">
        <v>8540</v>
      </c>
    </row>
    <row r="16812" spans="1:3" ht="11.5" hidden="1" x14ac:dyDescent="0.25">
      <c r="A16812" s="85">
        <v>25445930</v>
      </c>
      <c r="B16812" s="84" t="s">
        <v>20981</v>
      </c>
    </row>
    <row r="16813" spans="1:3" ht="11.5" hidden="1" x14ac:dyDescent="0.25">
      <c r="A16813" s="85">
        <v>9019582</v>
      </c>
      <c r="B16813" s="84" t="s">
        <v>20982</v>
      </c>
    </row>
    <row r="16814" spans="1:3" ht="11.5" hidden="1" x14ac:dyDescent="0.25">
      <c r="A16814" s="85">
        <v>9012783</v>
      </c>
      <c r="B16814" s="84" t="s">
        <v>20983</v>
      </c>
    </row>
    <row r="16815" spans="1:3" ht="11.5" hidden="1" x14ac:dyDescent="0.25">
      <c r="A16815" s="85">
        <v>27000275</v>
      </c>
      <c r="B16815" s="84" t="s">
        <v>26563</v>
      </c>
    </row>
    <row r="16816" spans="1:3" ht="11.5" x14ac:dyDescent="0.25">
      <c r="A16816" s="85">
        <v>25581986</v>
      </c>
      <c r="B16816" s="84" t="s">
        <v>8541</v>
      </c>
      <c r="C16816" s="82" t="s">
        <v>8542</v>
      </c>
    </row>
    <row r="16817" spans="1:3" ht="11.5" x14ac:dyDescent="0.25">
      <c r="A16817" s="85">
        <v>25478451</v>
      </c>
      <c r="B16817" s="84" t="s">
        <v>8543</v>
      </c>
      <c r="C16817" s="82" t="s">
        <v>8544</v>
      </c>
    </row>
    <row r="16818" spans="1:3" ht="11.5" x14ac:dyDescent="0.25">
      <c r="A16818" s="85">
        <v>25582243</v>
      </c>
      <c r="B16818" s="84" t="s">
        <v>8545</v>
      </c>
      <c r="C16818" s="82" t="s">
        <v>8546</v>
      </c>
    </row>
    <row r="16819" spans="1:3" ht="11.5" x14ac:dyDescent="0.25">
      <c r="A16819" s="85">
        <v>25573189</v>
      </c>
      <c r="B16819" s="84" t="s">
        <v>8547</v>
      </c>
      <c r="C16819" s="82" t="s">
        <v>8548</v>
      </c>
    </row>
    <row r="16820" spans="1:3" ht="11.5" x14ac:dyDescent="0.25">
      <c r="A16820" s="85">
        <v>25572938</v>
      </c>
      <c r="B16820" s="84" t="s">
        <v>8549</v>
      </c>
      <c r="C16820" s="82" t="s">
        <v>8548</v>
      </c>
    </row>
    <row r="16821" spans="1:3" ht="11.5" hidden="1" x14ac:dyDescent="0.25">
      <c r="A16821" s="85">
        <v>25079037</v>
      </c>
      <c r="B16821" s="84" t="s">
        <v>20984</v>
      </c>
    </row>
    <row r="16822" spans="1:3" ht="11.5" x14ac:dyDescent="0.25">
      <c r="A16822" s="85">
        <v>25573188</v>
      </c>
      <c r="B16822" s="84" t="s">
        <v>8550</v>
      </c>
      <c r="C16822" s="82" t="s">
        <v>8551</v>
      </c>
    </row>
    <row r="16823" spans="1:3" ht="11.5" x14ac:dyDescent="0.25">
      <c r="A16823" s="85">
        <v>8005308</v>
      </c>
      <c r="B16823" s="84" t="s">
        <v>8552</v>
      </c>
      <c r="C16823" s="82" t="s">
        <v>8553</v>
      </c>
    </row>
    <row r="16824" spans="1:3" ht="11.5" x14ac:dyDescent="0.25">
      <c r="A16824" s="85">
        <v>25572939</v>
      </c>
      <c r="B16824" s="84" t="s">
        <v>8554</v>
      </c>
      <c r="C16824" s="82" t="s">
        <v>8555</v>
      </c>
    </row>
    <row r="16825" spans="1:3" ht="11.5" x14ac:dyDescent="0.25">
      <c r="A16825" s="85">
        <v>25572941</v>
      </c>
      <c r="B16825" s="84" t="s">
        <v>8556</v>
      </c>
      <c r="C16825" s="82" t="s">
        <v>8557</v>
      </c>
    </row>
    <row r="16826" spans="1:3" ht="11.5" x14ac:dyDescent="0.25">
      <c r="A16826" s="85">
        <v>25466477</v>
      </c>
      <c r="B16826" s="84" t="s">
        <v>8558</v>
      </c>
      <c r="C16826" s="82" t="s">
        <v>8559</v>
      </c>
    </row>
    <row r="16827" spans="1:3" ht="11.5" x14ac:dyDescent="0.25">
      <c r="A16827" s="85">
        <v>25574044</v>
      </c>
      <c r="B16827" s="84" t="s">
        <v>8560</v>
      </c>
      <c r="C16827" s="82" t="s">
        <v>8561</v>
      </c>
    </row>
    <row r="16828" spans="1:3" ht="11.5" x14ac:dyDescent="0.25">
      <c r="A16828" s="85">
        <v>25579270</v>
      </c>
      <c r="B16828" s="84" t="s">
        <v>8562</v>
      </c>
      <c r="C16828" s="82" t="s">
        <v>8563</v>
      </c>
    </row>
    <row r="16829" spans="1:3" ht="11.5" x14ac:dyDescent="0.25">
      <c r="A16829" s="85">
        <v>25572501</v>
      </c>
      <c r="B16829" s="84" t="s">
        <v>26061</v>
      </c>
      <c r="C16829" s="82" t="s">
        <v>8564</v>
      </c>
    </row>
    <row r="16830" spans="1:3" ht="11.5" x14ac:dyDescent="0.25">
      <c r="A16830" s="85">
        <v>25582424</v>
      </c>
      <c r="B16830" s="84" t="s">
        <v>8565</v>
      </c>
      <c r="C16830" s="82" t="s">
        <v>8566</v>
      </c>
    </row>
    <row r="16831" spans="1:3" ht="11.5" hidden="1" x14ac:dyDescent="0.25">
      <c r="A16831" s="85">
        <v>25124704</v>
      </c>
      <c r="B16831" s="84" t="s">
        <v>20985</v>
      </c>
    </row>
    <row r="16832" spans="1:3" ht="11.5" hidden="1" x14ac:dyDescent="0.25">
      <c r="A16832" s="85">
        <v>25458136</v>
      </c>
      <c r="B16832" s="84" t="s">
        <v>20986</v>
      </c>
    </row>
    <row r="16833" spans="1:3" ht="11.5" hidden="1" x14ac:dyDescent="0.25">
      <c r="A16833" s="85">
        <v>27009732</v>
      </c>
      <c r="B16833" s="84" t="s">
        <v>20987</v>
      </c>
    </row>
    <row r="16834" spans="1:3" ht="11.5" hidden="1" x14ac:dyDescent="0.25">
      <c r="A16834" s="85">
        <v>25067612</v>
      </c>
      <c r="B16834" s="84" t="s">
        <v>20988</v>
      </c>
    </row>
    <row r="16835" spans="1:3" ht="11.5" hidden="1" x14ac:dyDescent="0.25">
      <c r="A16835" s="85">
        <v>25087568</v>
      </c>
      <c r="B16835" s="84" t="s">
        <v>20989</v>
      </c>
    </row>
    <row r="16836" spans="1:3" ht="11.5" x14ac:dyDescent="0.25">
      <c r="A16836" s="85">
        <v>25464025</v>
      </c>
      <c r="B16836" s="84" t="s">
        <v>8567</v>
      </c>
      <c r="C16836" s="82" t="s">
        <v>8568</v>
      </c>
    </row>
    <row r="16837" spans="1:3" ht="11.5" hidden="1" x14ac:dyDescent="0.25">
      <c r="A16837" s="85">
        <v>25067456</v>
      </c>
      <c r="B16837" s="84" t="s">
        <v>20990</v>
      </c>
    </row>
    <row r="16838" spans="1:3" ht="11.5" hidden="1" x14ac:dyDescent="0.25">
      <c r="A16838" s="85">
        <v>25128058</v>
      </c>
      <c r="B16838" s="84" t="s">
        <v>20991</v>
      </c>
    </row>
    <row r="16839" spans="1:3" ht="11.5" hidden="1" x14ac:dyDescent="0.25">
      <c r="A16839" s="85">
        <v>25400763</v>
      </c>
      <c r="B16839" s="84" t="s">
        <v>20992</v>
      </c>
    </row>
    <row r="16840" spans="1:3" ht="11.5" hidden="1" x14ac:dyDescent="0.25">
      <c r="A16840" s="85">
        <v>27004079</v>
      </c>
      <c r="B16840" s="84" t="s">
        <v>20993</v>
      </c>
    </row>
    <row r="16841" spans="1:3" ht="11.5" hidden="1" x14ac:dyDescent="0.25">
      <c r="A16841" s="85">
        <v>25050926</v>
      </c>
      <c r="B16841" s="84" t="s">
        <v>20994</v>
      </c>
    </row>
    <row r="16842" spans="1:3" ht="11.5" hidden="1" x14ac:dyDescent="0.25">
      <c r="A16842" s="85">
        <v>25049487</v>
      </c>
      <c r="B16842" s="84" t="s">
        <v>20995</v>
      </c>
    </row>
    <row r="16843" spans="1:3" ht="11.5" hidden="1" x14ac:dyDescent="0.25">
      <c r="A16843" s="85">
        <v>25067608</v>
      </c>
      <c r="B16843" s="84" t="s">
        <v>20996</v>
      </c>
    </row>
    <row r="16844" spans="1:3" ht="11.5" hidden="1" x14ac:dyDescent="0.25">
      <c r="A16844" s="85">
        <v>25131844</v>
      </c>
      <c r="B16844" s="84" t="s">
        <v>20997</v>
      </c>
    </row>
    <row r="16845" spans="1:3" ht="11.5" hidden="1" x14ac:dyDescent="0.25">
      <c r="A16845" s="85">
        <v>25067465</v>
      </c>
      <c r="B16845" s="84" t="s">
        <v>20998</v>
      </c>
    </row>
    <row r="16846" spans="1:3" ht="11.5" hidden="1" x14ac:dyDescent="0.25">
      <c r="A16846" s="85">
        <v>25100660</v>
      </c>
      <c r="B16846" s="84" t="s">
        <v>20999</v>
      </c>
    </row>
    <row r="16847" spans="1:3" ht="11.5" hidden="1" x14ac:dyDescent="0.25">
      <c r="A16847" s="85">
        <v>27006297</v>
      </c>
      <c r="B16847" s="84" t="s">
        <v>21000</v>
      </c>
    </row>
    <row r="16848" spans="1:3" ht="11.5" hidden="1" x14ac:dyDescent="0.25">
      <c r="A16848" s="85">
        <v>25472422</v>
      </c>
      <c r="B16848" s="84" t="s">
        <v>21001</v>
      </c>
    </row>
    <row r="16849" spans="1:3" ht="11.5" hidden="1" x14ac:dyDescent="0.25">
      <c r="A16849" s="85">
        <v>25111985</v>
      </c>
      <c r="B16849" s="84" t="s">
        <v>21002</v>
      </c>
    </row>
    <row r="16850" spans="1:3" ht="11.5" hidden="1" x14ac:dyDescent="0.25">
      <c r="A16850" s="85">
        <v>27013160</v>
      </c>
      <c r="B16850" s="84" t="s">
        <v>21003</v>
      </c>
    </row>
    <row r="16851" spans="1:3" ht="11.5" hidden="1" x14ac:dyDescent="0.25">
      <c r="A16851" s="85">
        <v>27015843</v>
      </c>
      <c r="B16851" s="84" t="s">
        <v>21004</v>
      </c>
    </row>
    <row r="16852" spans="1:3" ht="11.5" hidden="1" x14ac:dyDescent="0.25">
      <c r="A16852" s="85">
        <v>25067663</v>
      </c>
      <c r="B16852" s="84" t="s">
        <v>21005</v>
      </c>
    </row>
    <row r="16853" spans="1:3" ht="11.5" x14ac:dyDescent="0.25">
      <c r="A16853" s="85">
        <v>25398115</v>
      </c>
      <c r="B16853" s="84" t="s">
        <v>8569</v>
      </c>
      <c r="C16853" s="82" t="s">
        <v>8570</v>
      </c>
    </row>
    <row r="16854" spans="1:3" ht="11.5" hidden="1" x14ac:dyDescent="0.25">
      <c r="A16854" s="85">
        <v>25053392</v>
      </c>
      <c r="B16854" s="84" t="s">
        <v>21006</v>
      </c>
    </row>
    <row r="16855" spans="1:3" ht="11.5" x14ac:dyDescent="0.25">
      <c r="A16855" s="85">
        <v>25460183</v>
      </c>
      <c r="B16855" s="84" t="s">
        <v>8571</v>
      </c>
      <c r="C16855" s="82" t="s">
        <v>8572</v>
      </c>
    </row>
    <row r="16856" spans="1:3" ht="11.5" hidden="1" x14ac:dyDescent="0.25">
      <c r="A16856" s="85">
        <v>25472420</v>
      </c>
      <c r="B16856" s="84" t="s">
        <v>21007</v>
      </c>
    </row>
    <row r="16857" spans="1:3" ht="11.5" hidden="1" x14ac:dyDescent="0.25">
      <c r="A16857" s="85">
        <v>25472426</v>
      </c>
      <c r="B16857" s="84" t="s">
        <v>21008</v>
      </c>
    </row>
    <row r="16858" spans="1:3" ht="11.5" hidden="1" x14ac:dyDescent="0.25">
      <c r="A16858" s="85">
        <v>25470832</v>
      </c>
      <c r="B16858" s="84" t="s">
        <v>21009</v>
      </c>
    </row>
    <row r="16859" spans="1:3" ht="11.5" hidden="1" x14ac:dyDescent="0.25">
      <c r="A16859" s="85">
        <v>27139506</v>
      </c>
      <c r="B16859" s="84" t="s">
        <v>21010</v>
      </c>
    </row>
    <row r="16860" spans="1:3" ht="11.5" hidden="1" x14ac:dyDescent="0.25">
      <c r="A16860" s="85">
        <v>27139721</v>
      </c>
      <c r="B16860" s="84" t="s">
        <v>21011</v>
      </c>
    </row>
    <row r="16861" spans="1:3" ht="11.5" hidden="1" x14ac:dyDescent="0.25">
      <c r="A16861" s="85">
        <v>25402088</v>
      </c>
      <c r="B16861" s="84" t="s">
        <v>21012</v>
      </c>
    </row>
    <row r="16862" spans="1:3" ht="11.5" hidden="1" x14ac:dyDescent="0.25">
      <c r="A16862" s="85">
        <v>25401102</v>
      </c>
      <c r="B16862" s="84" t="s">
        <v>21013</v>
      </c>
    </row>
    <row r="16863" spans="1:3" ht="11.5" x14ac:dyDescent="0.25">
      <c r="A16863" s="85">
        <v>25463648</v>
      </c>
      <c r="B16863" s="84" t="s">
        <v>8573</v>
      </c>
      <c r="C16863" s="82" t="s">
        <v>8574</v>
      </c>
    </row>
    <row r="16864" spans="1:3" ht="11.5" x14ac:dyDescent="0.25">
      <c r="A16864" s="85">
        <v>25437253</v>
      </c>
      <c r="B16864" s="84" t="s">
        <v>8575</v>
      </c>
      <c r="C16864" s="82" t="s">
        <v>8576</v>
      </c>
    </row>
    <row r="16865" spans="1:3" ht="11.5" hidden="1" x14ac:dyDescent="0.25">
      <c r="A16865" s="85">
        <v>25585260</v>
      </c>
      <c r="B16865" s="84" t="s">
        <v>21014</v>
      </c>
    </row>
    <row r="16866" spans="1:3" ht="11.5" x14ac:dyDescent="0.25">
      <c r="A16866" s="85">
        <v>25460319</v>
      </c>
      <c r="B16866" s="84" t="s">
        <v>8577</v>
      </c>
      <c r="C16866" s="82" t="s">
        <v>8578</v>
      </c>
    </row>
    <row r="16867" spans="1:3" ht="11.5" x14ac:dyDescent="0.25">
      <c r="A16867" s="85">
        <v>25573125</v>
      </c>
      <c r="B16867" s="84" t="s">
        <v>8579</v>
      </c>
      <c r="C16867" s="82" t="s">
        <v>8580</v>
      </c>
    </row>
    <row r="16868" spans="1:3" ht="11.5" hidden="1" x14ac:dyDescent="0.25">
      <c r="A16868" s="85">
        <v>27103114</v>
      </c>
      <c r="B16868" s="84" t="s">
        <v>21015</v>
      </c>
    </row>
    <row r="16869" spans="1:3" ht="11.5" hidden="1" x14ac:dyDescent="0.25">
      <c r="A16869" s="85">
        <v>25461009</v>
      </c>
      <c r="B16869" s="84" t="s">
        <v>21016</v>
      </c>
    </row>
    <row r="16870" spans="1:3" ht="11.5" x14ac:dyDescent="0.25">
      <c r="A16870" s="85">
        <v>25070076</v>
      </c>
      <c r="B16870" s="84" t="s">
        <v>8581</v>
      </c>
      <c r="C16870" s="82" t="s">
        <v>8582</v>
      </c>
    </row>
    <row r="16871" spans="1:3" ht="11.5" x14ac:dyDescent="0.25">
      <c r="A16871" s="85">
        <v>8014273</v>
      </c>
      <c r="B16871" s="84" t="s">
        <v>8583</v>
      </c>
      <c r="C16871" s="82" t="s">
        <v>8582</v>
      </c>
    </row>
    <row r="16872" spans="1:3" ht="11.5" hidden="1" x14ac:dyDescent="0.25">
      <c r="A16872" s="85">
        <v>27118175</v>
      </c>
      <c r="B16872" s="84" t="s">
        <v>21017</v>
      </c>
    </row>
    <row r="16873" spans="1:3" ht="11.5" x14ac:dyDescent="0.25">
      <c r="A16873" s="85">
        <v>25572059</v>
      </c>
      <c r="B16873" s="84" t="s">
        <v>8584</v>
      </c>
      <c r="C16873" s="82" t="s">
        <v>8585</v>
      </c>
    </row>
    <row r="16874" spans="1:3" ht="11.5" x14ac:dyDescent="0.25">
      <c r="A16874" s="85">
        <v>25581961</v>
      </c>
      <c r="B16874" s="84" t="s">
        <v>8586</v>
      </c>
      <c r="C16874" s="82" t="s">
        <v>8587</v>
      </c>
    </row>
    <row r="16875" spans="1:3" ht="11.5" x14ac:dyDescent="0.25">
      <c r="A16875" s="85">
        <v>25572180</v>
      </c>
      <c r="B16875" s="84" t="s">
        <v>8588</v>
      </c>
      <c r="C16875" s="82" t="s">
        <v>8589</v>
      </c>
    </row>
    <row r="16876" spans="1:3" ht="11.5" hidden="1" x14ac:dyDescent="0.25">
      <c r="A16876" s="85">
        <v>8042091</v>
      </c>
      <c r="B16876" s="84" t="s">
        <v>21018</v>
      </c>
    </row>
    <row r="16877" spans="1:3" ht="11.5" hidden="1" x14ac:dyDescent="0.25">
      <c r="A16877" s="85">
        <v>8037494</v>
      </c>
      <c r="B16877" s="84" t="s">
        <v>21019</v>
      </c>
    </row>
    <row r="16878" spans="1:3" ht="11.5" hidden="1" x14ac:dyDescent="0.25">
      <c r="A16878" s="85">
        <v>8037521</v>
      </c>
      <c r="B16878" s="84" t="s">
        <v>21020</v>
      </c>
    </row>
    <row r="16879" spans="1:3" ht="11.5" hidden="1" x14ac:dyDescent="0.25">
      <c r="A16879" s="85">
        <v>8037518</v>
      </c>
      <c r="B16879" s="84" t="s">
        <v>21021</v>
      </c>
    </row>
    <row r="16880" spans="1:3" ht="11.5" hidden="1" x14ac:dyDescent="0.25">
      <c r="A16880" s="85">
        <v>8037572</v>
      </c>
      <c r="B16880" s="84" t="s">
        <v>21022</v>
      </c>
    </row>
    <row r="16881" spans="1:3" ht="11.5" hidden="1" x14ac:dyDescent="0.25">
      <c r="A16881" s="85">
        <v>8037585</v>
      </c>
      <c r="B16881" s="84" t="s">
        <v>21023</v>
      </c>
    </row>
    <row r="16882" spans="1:3" ht="11.5" hidden="1" x14ac:dyDescent="0.25">
      <c r="A16882" s="85">
        <v>8037586</v>
      </c>
      <c r="B16882" s="84" t="s">
        <v>21024</v>
      </c>
    </row>
    <row r="16883" spans="1:3" ht="11.5" hidden="1" x14ac:dyDescent="0.25">
      <c r="A16883" s="85">
        <v>8037587</v>
      </c>
      <c r="B16883" s="84" t="s">
        <v>21025</v>
      </c>
    </row>
    <row r="16884" spans="1:3" ht="11.5" hidden="1" x14ac:dyDescent="0.25">
      <c r="A16884" s="85">
        <v>8037588</v>
      </c>
      <c r="B16884" s="84" t="s">
        <v>21026</v>
      </c>
    </row>
    <row r="16885" spans="1:3" ht="11.5" hidden="1" x14ac:dyDescent="0.25">
      <c r="A16885" s="85">
        <v>8037594</v>
      </c>
      <c r="B16885" s="84" t="s">
        <v>21027</v>
      </c>
    </row>
    <row r="16886" spans="1:3" ht="11.5" hidden="1" x14ac:dyDescent="0.25">
      <c r="A16886" s="85">
        <v>8037480</v>
      </c>
      <c r="B16886" s="84" t="s">
        <v>21028</v>
      </c>
    </row>
    <row r="16887" spans="1:3" ht="11.5" hidden="1" x14ac:dyDescent="0.25">
      <c r="A16887" s="85">
        <v>8037612</v>
      </c>
      <c r="B16887" s="84" t="s">
        <v>21029</v>
      </c>
    </row>
    <row r="16888" spans="1:3" ht="11.5" hidden="1" x14ac:dyDescent="0.25">
      <c r="A16888" s="85">
        <v>8037524</v>
      </c>
      <c r="B16888" s="84" t="s">
        <v>21030</v>
      </c>
    </row>
    <row r="16889" spans="1:3" ht="11.5" hidden="1" x14ac:dyDescent="0.25">
      <c r="A16889" s="85">
        <v>25461918</v>
      </c>
      <c r="B16889" s="84" t="s">
        <v>21031</v>
      </c>
    </row>
    <row r="16890" spans="1:3" ht="11.5" hidden="1" x14ac:dyDescent="0.25">
      <c r="A16890" s="85">
        <v>25582104</v>
      </c>
      <c r="B16890" s="84" t="s">
        <v>21032</v>
      </c>
    </row>
    <row r="16891" spans="1:3" ht="11.5" hidden="1" x14ac:dyDescent="0.25">
      <c r="A16891" s="85">
        <v>25455413</v>
      </c>
      <c r="B16891" s="84" t="s">
        <v>21033</v>
      </c>
    </row>
    <row r="16892" spans="1:3" ht="11.5" hidden="1" x14ac:dyDescent="0.25">
      <c r="A16892" s="85">
        <v>25429211</v>
      </c>
      <c r="B16892" s="84" t="s">
        <v>21034</v>
      </c>
    </row>
    <row r="16893" spans="1:3" ht="11.5" hidden="1" x14ac:dyDescent="0.25">
      <c r="A16893" s="85">
        <v>25459127</v>
      </c>
      <c r="B16893" s="84" t="s">
        <v>21034</v>
      </c>
    </row>
    <row r="16894" spans="1:3" ht="11.5" hidden="1" x14ac:dyDescent="0.25">
      <c r="A16894" s="85">
        <v>25458777</v>
      </c>
      <c r="B16894" s="84" t="s">
        <v>21035</v>
      </c>
    </row>
    <row r="16895" spans="1:3" ht="11.5" x14ac:dyDescent="0.25">
      <c r="A16895" s="85">
        <v>25573127</v>
      </c>
      <c r="B16895" s="84" t="s">
        <v>8590</v>
      </c>
      <c r="C16895" s="82" t="s">
        <v>8589</v>
      </c>
    </row>
    <row r="16896" spans="1:3" ht="11.5" hidden="1" x14ac:dyDescent="0.25">
      <c r="A16896" s="85">
        <v>25459938</v>
      </c>
      <c r="B16896" s="84" t="s">
        <v>21036</v>
      </c>
    </row>
    <row r="16897" spans="1:3" ht="11.5" hidden="1" x14ac:dyDescent="0.25">
      <c r="A16897" s="85">
        <v>25574843</v>
      </c>
      <c r="B16897" s="84" t="s">
        <v>21037</v>
      </c>
    </row>
    <row r="16898" spans="1:3" ht="11.5" hidden="1" x14ac:dyDescent="0.25">
      <c r="A16898" s="85">
        <v>25579743</v>
      </c>
      <c r="B16898" s="84" t="s">
        <v>21038</v>
      </c>
    </row>
    <row r="16899" spans="1:3" ht="11.5" hidden="1" x14ac:dyDescent="0.25">
      <c r="A16899" s="85">
        <v>25581499</v>
      </c>
      <c r="B16899" s="84" t="s">
        <v>21039</v>
      </c>
    </row>
    <row r="16900" spans="1:3" ht="11.5" x14ac:dyDescent="0.25">
      <c r="A16900" s="85">
        <v>8004622</v>
      </c>
      <c r="B16900" s="84" t="s">
        <v>8591</v>
      </c>
      <c r="C16900" s="82" t="s">
        <v>8592</v>
      </c>
    </row>
    <row r="16901" spans="1:3" ht="11.5" x14ac:dyDescent="0.25">
      <c r="A16901" s="85">
        <v>25438429</v>
      </c>
      <c r="B16901" s="84" t="s">
        <v>8593</v>
      </c>
      <c r="C16901" s="82" t="s">
        <v>8594</v>
      </c>
    </row>
    <row r="16902" spans="1:3" ht="11.5" x14ac:dyDescent="0.25">
      <c r="A16902" s="85">
        <v>25481828</v>
      </c>
      <c r="B16902" s="84" t="s">
        <v>8595</v>
      </c>
      <c r="C16902" s="82" t="s">
        <v>8596</v>
      </c>
    </row>
    <row r="16903" spans="1:3" ht="11.5" x14ac:dyDescent="0.25">
      <c r="A16903" s="85">
        <v>25463688</v>
      </c>
      <c r="B16903" s="84" t="s">
        <v>8597</v>
      </c>
      <c r="C16903" s="82" t="s">
        <v>8596</v>
      </c>
    </row>
    <row r="16904" spans="1:3" ht="11.5" x14ac:dyDescent="0.25">
      <c r="A16904" s="85">
        <v>25438269</v>
      </c>
      <c r="B16904" s="84" t="s">
        <v>8598</v>
      </c>
      <c r="C16904" s="82" t="s">
        <v>8599</v>
      </c>
    </row>
    <row r="16905" spans="1:3" ht="11.5" x14ac:dyDescent="0.25">
      <c r="A16905" s="85">
        <v>25468900</v>
      </c>
      <c r="B16905" s="84" t="s">
        <v>8600</v>
      </c>
      <c r="C16905" s="82" t="s">
        <v>8601</v>
      </c>
    </row>
    <row r="16906" spans="1:3" ht="11.5" x14ac:dyDescent="0.25">
      <c r="A16906" s="85">
        <v>25400097</v>
      </c>
      <c r="B16906" s="84" t="s">
        <v>8602</v>
      </c>
      <c r="C16906" s="82" t="s">
        <v>8601</v>
      </c>
    </row>
    <row r="16907" spans="1:3" ht="11.5" x14ac:dyDescent="0.25">
      <c r="A16907" s="85">
        <v>25573126</v>
      </c>
      <c r="B16907" s="84" t="s">
        <v>8603</v>
      </c>
      <c r="C16907" s="82" t="s">
        <v>8604</v>
      </c>
    </row>
    <row r="16908" spans="1:3" ht="11.5" x14ac:dyDescent="0.25">
      <c r="A16908" s="85">
        <v>25465369</v>
      </c>
      <c r="B16908" s="84" t="s">
        <v>8605</v>
      </c>
      <c r="C16908" s="82" t="s">
        <v>8606</v>
      </c>
    </row>
    <row r="16909" spans="1:3" ht="11.5" hidden="1" x14ac:dyDescent="0.25">
      <c r="A16909" s="85">
        <v>8031335</v>
      </c>
      <c r="B16909" s="84" t="s">
        <v>21040</v>
      </c>
    </row>
    <row r="16910" spans="1:3" ht="11.5" x14ac:dyDescent="0.25">
      <c r="A16910" s="85">
        <v>25466863</v>
      </c>
      <c r="B16910" s="84" t="s">
        <v>8607</v>
      </c>
      <c r="C16910" s="82" t="s">
        <v>8608</v>
      </c>
    </row>
    <row r="16911" spans="1:3" ht="11.5" x14ac:dyDescent="0.25">
      <c r="A16911" s="85">
        <v>25439638</v>
      </c>
      <c r="B16911" s="84" t="s">
        <v>8609</v>
      </c>
      <c r="C16911" s="82" t="s">
        <v>8610</v>
      </c>
    </row>
    <row r="16912" spans="1:3" ht="11.5" hidden="1" x14ac:dyDescent="0.25">
      <c r="A16912" s="85">
        <v>25029224</v>
      </c>
      <c r="B16912" s="84" t="s">
        <v>21041</v>
      </c>
    </row>
    <row r="16913" spans="1:3" ht="11.5" hidden="1" x14ac:dyDescent="0.25">
      <c r="A16913" s="85">
        <v>25041345</v>
      </c>
      <c r="B16913" s="84" t="s">
        <v>21042</v>
      </c>
    </row>
    <row r="16914" spans="1:3" ht="11.5" hidden="1" x14ac:dyDescent="0.25">
      <c r="A16914" s="85">
        <v>25047080</v>
      </c>
      <c r="B16914" s="84" t="s">
        <v>21043</v>
      </c>
    </row>
    <row r="16915" spans="1:3" ht="11.5" hidden="1" x14ac:dyDescent="0.25">
      <c r="A16915" s="85">
        <v>25574811</v>
      </c>
      <c r="B16915" s="84" t="s">
        <v>21044</v>
      </c>
    </row>
    <row r="16916" spans="1:3" ht="11.5" hidden="1" x14ac:dyDescent="0.25">
      <c r="A16916" s="85">
        <v>25400091</v>
      </c>
      <c r="B16916" s="84" t="s">
        <v>21045</v>
      </c>
    </row>
    <row r="16917" spans="1:3" ht="11.5" x14ac:dyDescent="0.25">
      <c r="A16917" s="85">
        <v>25573663</v>
      </c>
      <c r="B16917" s="84" t="s">
        <v>8611</v>
      </c>
      <c r="C16917" s="82" t="s">
        <v>8612</v>
      </c>
    </row>
    <row r="16918" spans="1:3" ht="11.5" x14ac:dyDescent="0.25">
      <c r="A16918" s="85">
        <v>25070929</v>
      </c>
      <c r="B16918" s="84" t="s">
        <v>8613</v>
      </c>
      <c r="C16918" s="82" t="s">
        <v>8614</v>
      </c>
    </row>
    <row r="16919" spans="1:3" ht="11.5" hidden="1" x14ac:dyDescent="0.25">
      <c r="A16919" s="85">
        <v>25414796</v>
      </c>
      <c r="B16919" s="84" t="s">
        <v>21046</v>
      </c>
    </row>
    <row r="16920" spans="1:3" ht="11.5" hidden="1" x14ac:dyDescent="0.25">
      <c r="A16920" s="85">
        <v>25079059</v>
      </c>
      <c r="B16920" s="84" t="s">
        <v>21047</v>
      </c>
    </row>
    <row r="16921" spans="1:3" ht="11.5" hidden="1" x14ac:dyDescent="0.25">
      <c r="A16921" s="85">
        <v>8042092</v>
      </c>
      <c r="B16921" s="84" t="s">
        <v>21048</v>
      </c>
    </row>
    <row r="16922" spans="1:3" ht="11.5" hidden="1" x14ac:dyDescent="0.25">
      <c r="A16922" s="85">
        <v>8037478</v>
      </c>
      <c r="B16922" s="84" t="s">
        <v>21049</v>
      </c>
    </row>
    <row r="16923" spans="1:3" ht="11.5" hidden="1" x14ac:dyDescent="0.25">
      <c r="A16923" s="85">
        <v>8037590</v>
      </c>
      <c r="B16923" s="84" t="s">
        <v>21050</v>
      </c>
    </row>
    <row r="16924" spans="1:3" ht="11.5" hidden="1" x14ac:dyDescent="0.25">
      <c r="A16924" s="85">
        <v>8037512</v>
      </c>
      <c r="B16924" s="84" t="s">
        <v>21051</v>
      </c>
    </row>
    <row r="16925" spans="1:3" ht="11.5" hidden="1" x14ac:dyDescent="0.25">
      <c r="A16925" s="85">
        <v>8037525</v>
      </c>
      <c r="B16925" s="84" t="s">
        <v>21052</v>
      </c>
    </row>
    <row r="16926" spans="1:3" ht="11.5" hidden="1" x14ac:dyDescent="0.25">
      <c r="A16926" s="85">
        <v>8032097</v>
      </c>
      <c r="B16926" s="84" t="s">
        <v>21053</v>
      </c>
    </row>
    <row r="16927" spans="1:3" ht="11.5" hidden="1" x14ac:dyDescent="0.25">
      <c r="A16927" s="85">
        <v>27086435</v>
      </c>
      <c r="B16927" s="84" t="s">
        <v>21054</v>
      </c>
    </row>
    <row r="16928" spans="1:3" ht="11.5" hidden="1" x14ac:dyDescent="0.25">
      <c r="A16928" s="85">
        <v>25061410</v>
      </c>
      <c r="B16928" s="84" t="s">
        <v>21055</v>
      </c>
    </row>
    <row r="16929" spans="1:3" ht="11.5" hidden="1" x14ac:dyDescent="0.25">
      <c r="A16929" s="85">
        <v>25061607</v>
      </c>
      <c r="B16929" s="84" t="s">
        <v>21056</v>
      </c>
    </row>
    <row r="16930" spans="1:3" ht="11.5" x14ac:dyDescent="0.25">
      <c r="A16930" s="85">
        <v>27025614</v>
      </c>
      <c r="B16930" s="84" t="s">
        <v>8615</v>
      </c>
      <c r="C16930" s="82" t="s">
        <v>8616</v>
      </c>
    </row>
    <row r="16931" spans="1:3" ht="11.5" hidden="1" x14ac:dyDescent="0.25">
      <c r="A16931" s="85">
        <v>25463368</v>
      </c>
      <c r="B16931" s="84" t="s">
        <v>21057</v>
      </c>
    </row>
    <row r="16932" spans="1:3" ht="11.5" hidden="1" x14ac:dyDescent="0.25">
      <c r="A16932" s="85">
        <v>27184208</v>
      </c>
      <c r="B16932" s="84" t="s">
        <v>21058</v>
      </c>
    </row>
    <row r="16933" spans="1:3" ht="11.5" hidden="1" x14ac:dyDescent="0.25">
      <c r="A16933" s="85">
        <v>25427936</v>
      </c>
      <c r="B16933" s="84" t="s">
        <v>21059</v>
      </c>
    </row>
    <row r="16934" spans="1:3" ht="11.5" hidden="1" x14ac:dyDescent="0.25">
      <c r="A16934" s="85">
        <v>25402231</v>
      </c>
      <c r="B16934" s="84" t="s">
        <v>21060</v>
      </c>
    </row>
    <row r="16935" spans="1:3" ht="11.5" x14ac:dyDescent="0.25">
      <c r="A16935" s="85">
        <v>25573664</v>
      </c>
      <c r="B16935" s="84" t="s">
        <v>8617</v>
      </c>
      <c r="C16935" s="82" t="s">
        <v>8618</v>
      </c>
    </row>
    <row r="16936" spans="1:3" ht="11.5" x14ac:dyDescent="0.25">
      <c r="A16936" s="85">
        <v>25398198</v>
      </c>
      <c r="B16936" s="84" t="s">
        <v>8619</v>
      </c>
      <c r="C16936" s="82" t="s">
        <v>8620</v>
      </c>
    </row>
    <row r="16937" spans="1:3" ht="11.5" hidden="1" x14ac:dyDescent="0.25">
      <c r="A16937" s="85">
        <v>25449342</v>
      </c>
      <c r="B16937" s="84" t="s">
        <v>21061</v>
      </c>
    </row>
    <row r="16938" spans="1:3" ht="11.5" hidden="1" x14ac:dyDescent="0.25">
      <c r="A16938" s="85">
        <v>25400234</v>
      </c>
      <c r="B16938" s="84" t="s">
        <v>21062</v>
      </c>
    </row>
    <row r="16939" spans="1:3" ht="11.5" x14ac:dyDescent="0.25">
      <c r="A16939" s="85">
        <v>25472227</v>
      </c>
      <c r="B16939" s="84" t="s">
        <v>8621</v>
      </c>
      <c r="C16939" s="82" t="s">
        <v>8622</v>
      </c>
    </row>
    <row r="16940" spans="1:3" ht="11.5" hidden="1" x14ac:dyDescent="0.25">
      <c r="A16940" s="85">
        <v>25112575</v>
      </c>
      <c r="B16940" s="84" t="s">
        <v>21063</v>
      </c>
    </row>
    <row r="16941" spans="1:3" ht="11.5" hidden="1" x14ac:dyDescent="0.25">
      <c r="A16941" s="85">
        <v>27016941</v>
      </c>
      <c r="B16941" s="84" t="s">
        <v>21064</v>
      </c>
    </row>
    <row r="16942" spans="1:3" ht="11.5" hidden="1" x14ac:dyDescent="0.25">
      <c r="A16942" s="85">
        <v>25469836</v>
      </c>
      <c r="B16942" s="84" t="s">
        <v>21065</v>
      </c>
    </row>
    <row r="16943" spans="1:3" ht="11.5" hidden="1" x14ac:dyDescent="0.25">
      <c r="A16943" s="85">
        <v>27050851</v>
      </c>
      <c r="B16943" s="84" t="s">
        <v>21066</v>
      </c>
    </row>
    <row r="16944" spans="1:3" ht="11.5" hidden="1" x14ac:dyDescent="0.25">
      <c r="A16944" s="85">
        <v>8031992</v>
      </c>
      <c r="B16944" s="84" t="s">
        <v>21067</v>
      </c>
    </row>
    <row r="16945" spans="1:3" ht="11.5" hidden="1" x14ac:dyDescent="0.25">
      <c r="A16945" s="85">
        <v>25400866</v>
      </c>
      <c r="B16945" s="84" t="s">
        <v>21068</v>
      </c>
    </row>
    <row r="16946" spans="1:3" ht="11.5" hidden="1" x14ac:dyDescent="0.25">
      <c r="A16946" s="85">
        <v>27188579</v>
      </c>
      <c r="B16946" s="84" t="s">
        <v>21069</v>
      </c>
    </row>
    <row r="16947" spans="1:3" ht="11.5" hidden="1" x14ac:dyDescent="0.25">
      <c r="A16947" s="85">
        <v>25428169</v>
      </c>
      <c r="B16947" s="84" t="s">
        <v>21070</v>
      </c>
    </row>
    <row r="16948" spans="1:3" ht="11.5" x14ac:dyDescent="0.25">
      <c r="A16948" s="85">
        <v>25573929</v>
      </c>
      <c r="B16948" s="84" t="s">
        <v>8623</v>
      </c>
      <c r="C16948" s="82" t="s">
        <v>8624</v>
      </c>
    </row>
    <row r="16949" spans="1:3" ht="11.5" hidden="1" x14ac:dyDescent="0.25">
      <c r="A16949" s="85">
        <v>27193635</v>
      </c>
      <c r="B16949" s="84" t="s">
        <v>21071</v>
      </c>
    </row>
    <row r="16950" spans="1:3" ht="11.5" hidden="1" x14ac:dyDescent="0.25">
      <c r="A16950" s="85">
        <v>25461958</v>
      </c>
      <c r="B16950" s="84" t="s">
        <v>21072</v>
      </c>
    </row>
    <row r="16951" spans="1:3" ht="11.5" x14ac:dyDescent="0.25">
      <c r="A16951" s="85">
        <v>8035428</v>
      </c>
      <c r="B16951" s="84" t="s">
        <v>8627</v>
      </c>
      <c r="C16951" s="82" t="s">
        <v>8626</v>
      </c>
    </row>
    <row r="16952" spans="1:3" ht="11.5" x14ac:dyDescent="0.25">
      <c r="A16952" s="85">
        <v>25578474</v>
      </c>
      <c r="B16952" s="84" t="s">
        <v>8628</v>
      </c>
      <c r="C16952" s="82" t="s">
        <v>8629</v>
      </c>
    </row>
    <row r="16953" spans="1:3" ht="11.5" hidden="1" x14ac:dyDescent="0.25">
      <c r="A16953" s="85">
        <v>27170584</v>
      </c>
      <c r="B16953" s="84" t="s">
        <v>21073</v>
      </c>
    </row>
    <row r="16954" spans="1:3" ht="11.5" x14ac:dyDescent="0.25">
      <c r="A16954" s="85">
        <v>25398199</v>
      </c>
      <c r="B16954" s="84" t="s">
        <v>26109</v>
      </c>
      <c r="C16954" s="82" t="s">
        <v>8631</v>
      </c>
    </row>
    <row r="16955" spans="1:3" ht="11.5" hidden="1" x14ac:dyDescent="0.25">
      <c r="A16955" s="85">
        <v>27184078</v>
      </c>
      <c r="B16955" s="84" t="s">
        <v>21074</v>
      </c>
    </row>
    <row r="16956" spans="1:3" ht="11.5" hidden="1" x14ac:dyDescent="0.25">
      <c r="A16956" s="85">
        <v>25577388</v>
      </c>
      <c r="B16956" s="84" t="s">
        <v>21075</v>
      </c>
    </row>
    <row r="16957" spans="1:3" ht="11.5" hidden="1" x14ac:dyDescent="0.25">
      <c r="A16957" s="85">
        <v>27092604</v>
      </c>
      <c r="B16957" s="84" t="s">
        <v>21076</v>
      </c>
    </row>
    <row r="16958" spans="1:3" ht="11.5" hidden="1" x14ac:dyDescent="0.25">
      <c r="A16958" s="85">
        <v>25462393</v>
      </c>
      <c r="B16958" s="84" t="s">
        <v>21077</v>
      </c>
    </row>
    <row r="16959" spans="1:3" ht="11.5" hidden="1" x14ac:dyDescent="0.25">
      <c r="A16959" s="85">
        <v>8027933</v>
      </c>
      <c r="B16959" s="84" t="s">
        <v>21078</v>
      </c>
    </row>
    <row r="16960" spans="1:3" ht="11.5" x14ac:dyDescent="0.25">
      <c r="A16960" s="85">
        <v>25466799</v>
      </c>
      <c r="B16960" s="84" t="s">
        <v>8632</v>
      </c>
      <c r="C16960" s="82" t="s">
        <v>8633</v>
      </c>
    </row>
    <row r="16961" spans="1:3" ht="11.5" x14ac:dyDescent="0.25">
      <c r="A16961" s="85">
        <v>25466798</v>
      </c>
      <c r="B16961" s="84" t="s">
        <v>26112</v>
      </c>
      <c r="C16961" s="82" t="s">
        <v>8635</v>
      </c>
    </row>
    <row r="16962" spans="1:3" ht="11.5" x14ac:dyDescent="0.25">
      <c r="A16962" s="85">
        <v>25469592</v>
      </c>
      <c r="B16962" s="84" t="s">
        <v>8636</v>
      </c>
      <c r="C16962" s="82" t="s">
        <v>8637</v>
      </c>
    </row>
    <row r="16963" spans="1:3" ht="11.5" x14ac:dyDescent="0.25">
      <c r="A16963" s="85">
        <v>8035209</v>
      </c>
      <c r="B16963" s="84" t="s">
        <v>8638</v>
      </c>
      <c r="C16963" s="82" t="s">
        <v>8639</v>
      </c>
    </row>
    <row r="16964" spans="1:3" ht="11.5" hidden="1" x14ac:dyDescent="0.25">
      <c r="A16964" s="85">
        <v>25582263</v>
      </c>
      <c r="B16964" s="84" t="s">
        <v>21079</v>
      </c>
    </row>
    <row r="16965" spans="1:3" ht="11.5" hidden="1" x14ac:dyDescent="0.25">
      <c r="A16965" s="85">
        <v>27138513</v>
      </c>
      <c r="B16965" s="84" t="s">
        <v>26565</v>
      </c>
    </row>
    <row r="16966" spans="1:3" ht="11.5" hidden="1" x14ac:dyDescent="0.25">
      <c r="A16966" s="85">
        <v>25579631</v>
      </c>
      <c r="B16966" s="84" t="s">
        <v>21080</v>
      </c>
    </row>
    <row r="16967" spans="1:3" ht="11.5" hidden="1" x14ac:dyDescent="0.25">
      <c r="A16967" s="85">
        <v>25576260</v>
      </c>
      <c r="B16967" s="84" t="s">
        <v>21081</v>
      </c>
    </row>
    <row r="16968" spans="1:3" ht="11.5" hidden="1" x14ac:dyDescent="0.25">
      <c r="A16968" s="85">
        <v>27184044</v>
      </c>
      <c r="B16968" s="84" t="s">
        <v>21082</v>
      </c>
    </row>
    <row r="16969" spans="1:3" ht="11.5" hidden="1" x14ac:dyDescent="0.25">
      <c r="A16969" s="85">
        <v>27105949</v>
      </c>
      <c r="B16969" s="84" t="s">
        <v>21083</v>
      </c>
    </row>
    <row r="16970" spans="1:3" ht="11.5" hidden="1" x14ac:dyDescent="0.25">
      <c r="A16970" s="85">
        <v>25461693</v>
      </c>
      <c r="B16970" s="84" t="s">
        <v>21084</v>
      </c>
    </row>
    <row r="16971" spans="1:3" ht="11.5" hidden="1" x14ac:dyDescent="0.25">
      <c r="A16971" s="85">
        <v>25578601</v>
      </c>
      <c r="B16971" s="84" t="s">
        <v>26566</v>
      </c>
    </row>
    <row r="16972" spans="1:3" ht="11.5" x14ac:dyDescent="0.25">
      <c r="A16972" s="85">
        <v>25573828</v>
      </c>
      <c r="B16972" s="84" t="s">
        <v>8640</v>
      </c>
      <c r="C16972" s="82" t="s">
        <v>8641</v>
      </c>
    </row>
    <row r="16973" spans="1:3" ht="11.5" x14ac:dyDescent="0.25">
      <c r="A16973" s="85">
        <v>25573662</v>
      </c>
      <c r="B16973" s="84" t="s">
        <v>8642</v>
      </c>
      <c r="C16973" s="82" t="s">
        <v>8643</v>
      </c>
    </row>
    <row r="16974" spans="1:3" ht="11.5" x14ac:dyDescent="0.25">
      <c r="A16974" s="85">
        <v>25460329</v>
      </c>
      <c r="B16974" s="84" t="s">
        <v>26111</v>
      </c>
      <c r="C16974" s="82" t="s">
        <v>8645</v>
      </c>
    </row>
    <row r="16975" spans="1:3" ht="11.5" hidden="1" x14ac:dyDescent="0.25">
      <c r="A16975" s="85">
        <v>25401311</v>
      </c>
      <c r="B16975" s="84" t="s">
        <v>21086</v>
      </c>
    </row>
    <row r="16976" spans="1:3" ht="11.5" x14ac:dyDescent="0.25">
      <c r="A16976" s="85">
        <v>25070904</v>
      </c>
      <c r="B16976" s="84" t="s">
        <v>8646</v>
      </c>
      <c r="C16976" s="82" t="s">
        <v>8647</v>
      </c>
    </row>
    <row r="16977" spans="1:3" ht="11.5" hidden="1" x14ac:dyDescent="0.25">
      <c r="A16977" s="85">
        <v>25081143</v>
      </c>
      <c r="B16977" s="84" t="s">
        <v>21087</v>
      </c>
    </row>
    <row r="16978" spans="1:3" ht="11.5" x14ac:dyDescent="0.25">
      <c r="A16978" s="85">
        <v>25070905</v>
      </c>
      <c r="B16978" s="84" t="s">
        <v>8648</v>
      </c>
      <c r="C16978" s="82" t="s">
        <v>8649</v>
      </c>
    </row>
    <row r="16979" spans="1:3" ht="11.5" x14ac:dyDescent="0.25">
      <c r="A16979" s="85">
        <v>25573661</v>
      </c>
      <c r="B16979" s="84" t="s">
        <v>8650</v>
      </c>
      <c r="C16979" s="82" t="s">
        <v>8651</v>
      </c>
    </row>
    <row r="16980" spans="1:3" ht="11.5" hidden="1" x14ac:dyDescent="0.25">
      <c r="A16980" s="85">
        <v>25129441</v>
      </c>
      <c r="B16980" s="84" t="s">
        <v>21088</v>
      </c>
    </row>
    <row r="16981" spans="1:3" ht="11.5" x14ac:dyDescent="0.25">
      <c r="A16981" s="85">
        <v>831182</v>
      </c>
      <c r="B16981" s="84" t="s">
        <v>8652</v>
      </c>
      <c r="C16981" s="82" t="s">
        <v>8653</v>
      </c>
    </row>
    <row r="16982" spans="1:3" ht="11.5" hidden="1" x14ac:dyDescent="0.25">
      <c r="A16982" s="85">
        <v>27138197</v>
      </c>
      <c r="B16982" s="84" t="s">
        <v>26567</v>
      </c>
    </row>
    <row r="16983" spans="1:3" ht="11.5" hidden="1" x14ac:dyDescent="0.25">
      <c r="A16983" s="85">
        <v>25460136</v>
      </c>
      <c r="B16983" s="84" t="s">
        <v>21089</v>
      </c>
    </row>
    <row r="16984" spans="1:3" ht="11.5" x14ac:dyDescent="0.25">
      <c r="A16984" s="85">
        <v>25472228</v>
      </c>
      <c r="B16984" s="84" t="s">
        <v>8654</v>
      </c>
      <c r="C16984" s="82" t="s">
        <v>8655</v>
      </c>
    </row>
    <row r="16985" spans="1:3" ht="11.5" hidden="1" x14ac:dyDescent="0.25">
      <c r="A16985" s="85">
        <v>27023323</v>
      </c>
      <c r="B16985" s="84" t="s">
        <v>21091</v>
      </c>
    </row>
    <row r="16986" spans="1:3" ht="11.5" hidden="1" x14ac:dyDescent="0.25">
      <c r="A16986" s="85">
        <v>25075917</v>
      </c>
      <c r="B16986" s="84" t="s">
        <v>21092</v>
      </c>
    </row>
    <row r="16987" spans="1:3" ht="11.5" x14ac:dyDescent="0.25">
      <c r="A16987" s="85">
        <v>8024222</v>
      </c>
      <c r="B16987" s="84" t="s">
        <v>8656</v>
      </c>
      <c r="C16987" s="82" t="s">
        <v>8657</v>
      </c>
    </row>
    <row r="16988" spans="1:3" ht="11.5" x14ac:dyDescent="0.25">
      <c r="A16988" s="85">
        <v>25471931</v>
      </c>
      <c r="B16988" s="84" t="s">
        <v>8658</v>
      </c>
      <c r="C16988" s="82" t="s">
        <v>8657</v>
      </c>
    </row>
    <row r="16989" spans="1:3" ht="11.5" hidden="1" x14ac:dyDescent="0.25">
      <c r="A16989" s="85">
        <v>27164910</v>
      </c>
      <c r="B16989" s="84" t="s">
        <v>21093</v>
      </c>
    </row>
    <row r="16990" spans="1:3" ht="11.5" hidden="1" x14ac:dyDescent="0.25">
      <c r="A16990" s="85">
        <v>27193636</v>
      </c>
      <c r="B16990" s="84" t="s">
        <v>21094</v>
      </c>
    </row>
    <row r="16991" spans="1:3" ht="11.5" hidden="1" x14ac:dyDescent="0.25">
      <c r="A16991" s="85">
        <v>27169011</v>
      </c>
      <c r="B16991" s="84" t="s">
        <v>21095</v>
      </c>
    </row>
    <row r="16992" spans="1:3" ht="11.5" x14ac:dyDescent="0.25">
      <c r="A16992" s="85">
        <v>25398228</v>
      </c>
      <c r="B16992" s="84" t="s">
        <v>8659</v>
      </c>
      <c r="C16992" s="82" t="s">
        <v>8660</v>
      </c>
    </row>
    <row r="16993" spans="1:3" ht="11.5" hidden="1" x14ac:dyDescent="0.25">
      <c r="A16993" s="85">
        <v>25070933</v>
      </c>
      <c r="B16993" s="84" t="s">
        <v>21096</v>
      </c>
    </row>
    <row r="16994" spans="1:3" ht="11.5" x14ac:dyDescent="0.25">
      <c r="A16994" s="85">
        <v>27067599</v>
      </c>
      <c r="B16994" s="84" t="s">
        <v>8661</v>
      </c>
      <c r="C16994" s="82" t="s">
        <v>8662</v>
      </c>
    </row>
    <row r="16995" spans="1:3" ht="11.5" hidden="1" x14ac:dyDescent="0.25">
      <c r="A16995" s="85">
        <v>25576261</v>
      </c>
      <c r="B16995" s="84" t="s">
        <v>21097</v>
      </c>
    </row>
    <row r="16996" spans="1:3" ht="11.5" hidden="1" x14ac:dyDescent="0.25">
      <c r="A16996" s="85">
        <v>27193637</v>
      </c>
      <c r="B16996" s="84" t="s">
        <v>21098</v>
      </c>
    </row>
    <row r="16997" spans="1:3" ht="11.5" x14ac:dyDescent="0.25">
      <c r="A16997" s="85">
        <v>25574089</v>
      </c>
      <c r="B16997" s="84" t="s">
        <v>8663</v>
      </c>
      <c r="C16997" s="82" t="s">
        <v>8664</v>
      </c>
    </row>
    <row r="16998" spans="1:3" ht="11.5" hidden="1" x14ac:dyDescent="0.25">
      <c r="A16998" s="85">
        <v>25100672</v>
      </c>
      <c r="B16998" s="84" t="s">
        <v>21099</v>
      </c>
    </row>
    <row r="16999" spans="1:3" ht="11.5" hidden="1" x14ac:dyDescent="0.25">
      <c r="A16999" s="85">
        <v>25459604</v>
      </c>
      <c r="B16999" s="84" t="s">
        <v>21100</v>
      </c>
    </row>
    <row r="17000" spans="1:3" ht="11.5" hidden="1" x14ac:dyDescent="0.25">
      <c r="A17000" s="85">
        <v>25100673</v>
      </c>
      <c r="B17000" s="84" t="s">
        <v>21101</v>
      </c>
    </row>
    <row r="17001" spans="1:3" ht="11.5" hidden="1" x14ac:dyDescent="0.25">
      <c r="A17001" s="85">
        <v>25459092</v>
      </c>
      <c r="B17001" s="84" t="s">
        <v>21102</v>
      </c>
    </row>
    <row r="17002" spans="1:3" ht="11.5" hidden="1" x14ac:dyDescent="0.25">
      <c r="A17002" s="85">
        <v>25459086</v>
      </c>
      <c r="B17002" s="84" t="s">
        <v>21103</v>
      </c>
    </row>
    <row r="17003" spans="1:3" ht="11.5" hidden="1" x14ac:dyDescent="0.25">
      <c r="A17003" s="85">
        <v>25067540</v>
      </c>
      <c r="B17003" s="84" t="s">
        <v>21104</v>
      </c>
    </row>
    <row r="17004" spans="1:3" ht="11.5" hidden="1" x14ac:dyDescent="0.25">
      <c r="A17004" s="85">
        <v>25067721</v>
      </c>
      <c r="B17004" s="84" t="s">
        <v>21105</v>
      </c>
    </row>
    <row r="17005" spans="1:3" ht="11.5" hidden="1" x14ac:dyDescent="0.25">
      <c r="A17005" s="85">
        <v>25574821</v>
      </c>
      <c r="B17005" s="84" t="s">
        <v>21106</v>
      </c>
    </row>
    <row r="17006" spans="1:3" ht="11.5" hidden="1" x14ac:dyDescent="0.25">
      <c r="A17006" s="85">
        <v>27163878</v>
      </c>
      <c r="B17006" s="84" t="s">
        <v>21107</v>
      </c>
    </row>
    <row r="17007" spans="1:3" ht="11.5" hidden="1" x14ac:dyDescent="0.25">
      <c r="A17007" s="85">
        <v>27022612</v>
      </c>
      <c r="B17007" s="84" t="s">
        <v>21108</v>
      </c>
    </row>
    <row r="17008" spans="1:3" ht="11.5" hidden="1" x14ac:dyDescent="0.25">
      <c r="A17008" s="85">
        <v>27022920</v>
      </c>
      <c r="B17008" s="84" t="s">
        <v>21109</v>
      </c>
    </row>
    <row r="17009" spans="1:3" ht="11.5" hidden="1" x14ac:dyDescent="0.25">
      <c r="A17009" s="85">
        <v>27022932</v>
      </c>
      <c r="B17009" s="84" t="s">
        <v>21110</v>
      </c>
    </row>
    <row r="17010" spans="1:3" ht="11.5" hidden="1" x14ac:dyDescent="0.25">
      <c r="A17010" s="85">
        <v>27058481</v>
      </c>
      <c r="B17010" s="84" t="s">
        <v>21111</v>
      </c>
    </row>
    <row r="17011" spans="1:3" ht="11.5" hidden="1" x14ac:dyDescent="0.25">
      <c r="A17011" s="85">
        <v>25297995</v>
      </c>
      <c r="B17011" s="84" t="s">
        <v>21112</v>
      </c>
    </row>
    <row r="17012" spans="1:3" ht="11.5" hidden="1" x14ac:dyDescent="0.25">
      <c r="A17012" s="85">
        <v>27139969</v>
      </c>
      <c r="B17012" s="84" t="s">
        <v>21113</v>
      </c>
    </row>
    <row r="17013" spans="1:3" ht="11.5" hidden="1" x14ac:dyDescent="0.25">
      <c r="A17013" s="85">
        <v>27016653</v>
      </c>
      <c r="B17013" s="84" t="s">
        <v>21114</v>
      </c>
    </row>
    <row r="17014" spans="1:3" ht="11.5" hidden="1" x14ac:dyDescent="0.25">
      <c r="A17014" s="85">
        <v>27145888</v>
      </c>
      <c r="B17014" s="84" t="s">
        <v>21115</v>
      </c>
    </row>
    <row r="17015" spans="1:3" ht="11.5" hidden="1" x14ac:dyDescent="0.25">
      <c r="A17015" s="85">
        <v>27070951</v>
      </c>
      <c r="B17015" s="84" t="s">
        <v>21116</v>
      </c>
    </row>
    <row r="17016" spans="1:3" ht="11.5" hidden="1" x14ac:dyDescent="0.25">
      <c r="A17016" s="85">
        <v>27022609</v>
      </c>
      <c r="B17016" s="84" t="s">
        <v>21117</v>
      </c>
    </row>
    <row r="17017" spans="1:3" ht="11.5" hidden="1" x14ac:dyDescent="0.25">
      <c r="A17017" s="85">
        <v>27139971</v>
      </c>
      <c r="B17017" s="84" t="s">
        <v>21118</v>
      </c>
    </row>
    <row r="17018" spans="1:3" ht="11.5" x14ac:dyDescent="0.25">
      <c r="A17018" s="85">
        <v>25466086</v>
      </c>
      <c r="B17018" s="84" t="s">
        <v>8665</v>
      </c>
      <c r="C17018" s="82" t="s">
        <v>8666</v>
      </c>
    </row>
    <row r="17019" spans="1:3" ht="11.5" hidden="1" x14ac:dyDescent="0.25">
      <c r="A17019" s="85">
        <v>27114301</v>
      </c>
      <c r="B17019" s="84" t="s">
        <v>26568</v>
      </c>
    </row>
    <row r="17020" spans="1:3" ht="11.5" hidden="1" x14ac:dyDescent="0.25">
      <c r="A17020" s="85">
        <v>27114509</v>
      </c>
      <c r="B17020" s="84" t="s">
        <v>26569</v>
      </c>
    </row>
    <row r="17021" spans="1:3" ht="11.5" hidden="1" x14ac:dyDescent="0.25">
      <c r="A17021" s="85">
        <v>27114238</v>
      </c>
      <c r="B17021" s="84" t="s">
        <v>26570</v>
      </c>
    </row>
    <row r="17022" spans="1:3" ht="11.5" hidden="1" x14ac:dyDescent="0.25">
      <c r="A17022" s="85">
        <v>27126381</v>
      </c>
      <c r="B17022" s="84" t="s">
        <v>26571</v>
      </c>
    </row>
    <row r="17023" spans="1:3" ht="11.5" hidden="1" x14ac:dyDescent="0.25">
      <c r="A17023" s="85">
        <v>27131352</v>
      </c>
      <c r="B17023" s="84" t="s">
        <v>26572</v>
      </c>
    </row>
    <row r="17024" spans="1:3" ht="11.5" hidden="1" x14ac:dyDescent="0.25">
      <c r="A17024" s="85">
        <v>27114347</v>
      </c>
      <c r="B17024" s="84" t="s">
        <v>26573</v>
      </c>
    </row>
    <row r="17025" spans="1:3" ht="11.5" hidden="1" x14ac:dyDescent="0.25">
      <c r="A17025" s="85">
        <v>27055134</v>
      </c>
      <c r="B17025" s="84" t="s">
        <v>21119</v>
      </c>
    </row>
    <row r="17026" spans="1:3" ht="11.5" x14ac:dyDescent="0.25">
      <c r="A17026" s="85">
        <v>25466089</v>
      </c>
      <c r="B17026" s="84" t="s">
        <v>8667</v>
      </c>
      <c r="C17026" s="82" t="s">
        <v>8666</v>
      </c>
    </row>
    <row r="17027" spans="1:3" ht="11.5" hidden="1" x14ac:dyDescent="0.25">
      <c r="A17027" s="85">
        <v>25129290</v>
      </c>
      <c r="B17027" s="84" t="s">
        <v>26574</v>
      </c>
    </row>
    <row r="17028" spans="1:3" ht="11.5" hidden="1" x14ac:dyDescent="0.25">
      <c r="A17028" s="85">
        <v>27114212</v>
      </c>
      <c r="B17028" s="84" t="s">
        <v>26575</v>
      </c>
    </row>
    <row r="17029" spans="1:3" ht="11.5" hidden="1" x14ac:dyDescent="0.25">
      <c r="A17029" s="85">
        <v>25127138</v>
      </c>
      <c r="B17029" s="84" t="s">
        <v>21120</v>
      </c>
    </row>
    <row r="17030" spans="1:3" ht="11.5" x14ac:dyDescent="0.25">
      <c r="A17030" s="85">
        <v>25460330</v>
      </c>
      <c r="B17030" s="84" t="s">
        <v>8668</v>
      </c>
      <c r="C17030" s="82" t="s">
        <v>8669</v>
      </c>
    </row>
    <row r="17031" spans="1:3" ht="11.5" hidden="1" x14ac:dyDescent="0.25">
      <c r="A17031" s="85">
        <v>27139635</v>
      </c>
      <c r="B17031" s="84" t="s">
        <v>21121</v>
      </c>
    </row>
    <row r="17032" spans="1:3" ht="11.5" x14ac:dyDescent="0.25">
      <c r="A17032" s="85">
        <v>25398200</v>
      </c>
      <c r="B17032" s="84" t="s">
        <v>8670</v>
      </c>
      <c r="C17032" s="82" t="s">
        <v>8671</v>
      </c>
    </row>
    <row r="17033" spans="1:3" ht="11.5" hidden="1" x14ac:dyDescent="0.25">
      <c r="A17033" s="85">
        <v>8042125</v>
      </c>
      <c r="B17033" s="84" t="s">
        <v>21122</v>
      </c>
    </row>
    <row r="17034" spans="1:3" ht="11.5" hidden="1" x14ac:dyDescent="0.25">
      <c r="A17034" s="85">
        <v>25466210</v>
      </c>
      <c r="B17034" s="84" t="s">
        <v>21123</v>
      </c>
    </row>
    <row r="17035" spans="1:3" ht="11.5" x14ac:dyDescent="0.25">
      <c r="A17035" s="85">
        <v>25414928</v>
      </c>
      <c r="B17035" s="84" t="s">
        <v>8672</v>
      </c>
      <c r="C17035" s="82" t="s">
        <v>8673</v>
      </c>
    </row>
    <row r="17036" spans="1:3" ht="11.5" hidden="1" x14ac:dyDescent="0.25">
      <c r="A17036" s="85">
        <v>25087431</v>
      </c>
      <c r="B17036" s="84" t="s">
        <v>21124</v>
      </c>
    </row>
    <row r="17037" spans="1:3" ht="11.5" hidden="1" x14ac:dyDescent="0.25">
      <c r="A17037" s="85">
        <v>25400851</v>
      </c>
      <c r="B17037" s="84" t="s">
        <v>21125</v>
      </c>
    </row>
    <row r="17038" spans="1:3" ht="11.5" hidden="1" x14ac:dyDescent="0.25">
      <c r="A17038" s="85">
        <v>25472745</v>
      </c>
      <c r="B17038" s="84" t="s">
        <v>21126</v>
      </c>
    </row>
    <row r="17039" spans="1:3" ht="11.5" hidden="1" x14ac:dyDescent="0.25">
      <c r="A17039" s="85">
        <v>25459926</v>
      </c>
      <c r="B17039" s="84" t="s">
        <v>26576</v>
      </c>
    </row>
    <row r="17040" spans="1:3" ht="11.5" x14ac:dyDescent="0.25">
      <c r="A17040" s="85">
        <v>25398654</v>
      </c>
      <c r="B17040" s="84" t="s">
        <v>8674</v>
      </c>
      <c r="C17040" s="82" t="s">
        <v>8675</v>
      </c>
    </row>
    <row r="17041" spans="1:3" ht="11.5" hidden="1" x14ac:dyDescent="0.25">
      <c r="A17041" s="85">
        <v>25400853</v>
      </c>
      <c r="B17041" s="84" t="s">
        <v>21127</v>
      </c>
    </row>
    <row r="17042" spans="1:3" ht="11.5" x14ac:dyDescent="0.25">
      <c r="A17042" s="85">
        <v>25466795</v>
      </c>
      <c r="B17042" s="84" t="s">
        <v>8676</v>
      </c>
      <c r="C17042" s="82" t="s">
        <v>8677</v>
      </c>
    </row>
    <row r="17043" spans="1:3" ht="11.5" hidden="1" x14ac:dyDescent="0.25">
      <c r="A17043" s="85">
        <v>8037523</v>
      </c>
      <c r="B17043" s="84" t="s">
        <v>21128</v>
      </c>
    </row>
    <row r="17044" spans="1:3" ht="11.5" hidden="1" x14ac:dyDescent="0.25">
      <c r="A17044" s="85">
        <v>8037508</v>
      </c>
      <c r="B17044" s="84" t="s">
        <v>21129</v>
      </c>
    </row>
    <row r="17045" spans="1:3" ht="11.5" hidden="1" x14ac:dyDescent="0.25">
      <c r="A17045" s="85">
        <v>8037649</v>
      </c>
      <c r="B17045" s="84" t="s">
        <v>21130</v>
      </c>
    </row>
    <row r="17046" spans="1:3" ht="11.5" hidden="1" x14ac:dyDescent="0.25">
      <c r="A17046" s="85">
        <v>824348</v>
      </c>
      <c r="B17046" s="84" t="s">
        <v>21131</v>
      </c>
    </row>
    <row r="17047" spans="1:3" ht="11.5" hidden="1" x14ac:dyDescent="0.25">
      <c r="A17047" s="85">
        <v>25070158</v>
      </c>
      <c r="B17047" s="84" t="s">
        <v>21132</v>
      </c>
    </row>
    <row r="17048" spans="1:3" ht="11.5" x14ac:dyDescent="0.25">
      <c r="A17048" s="85">
        <v>25398655</v>
      </c>
      <c r="B17048" s="84" t="s">
        <v>26110</v>
      </c>
      <c r="C17048" s="82" t="s">
        <v>8679</v>
      </c>
    </row>
    <row r="17049" spans="1:3" ht="11.5" x14ac:dyDescent="0.25">
      <c r="A17049" s="85">
        <v>25466796</v>
      </c>
      <c r="B17049" s="84" t="s">
        <v>8680</v>
      </c>
      <c r="C17049" s="82" t="s">
        <v>8681</v>
      </c>
    </row>
    <row r="17050" spans="1:3" ht="11.5" x14ac:dyDescent="0.25">
      <c r="A17050" s="85">
        <v>25445691</v>
      </c>
      <c r="B17050" s="84" t="s">
        <v>8682</v>
      </c>
      <c r="C17050" s="82" t="s">
        <v>8683</v>
      </c>
    </row>
    <row r="17051" spans="1:3" ht="11.5" x14ac:dyDescent="0.25">
      <c r="A17051" s="85">
        <v>8004619</v>
      </c>
      <c r="B17051" s="84" t="s">
        <v>8684</v>
      </c>
      <c r="C17051" s="82" t="s">
        <v>8685</v>
      </c>
    </row>
    <row r="17052" spans="1:3" ht="11.5" x14ac:dyDescent="0.25">
      <c r="A17052" s="85">
        <v>8035602</v>
      </c>
      <c r="B17052" s="84" t="s">
        <v>8686</v>
      </c>
      <c r="C17052" s="82" t="s">
        <v>8687</v>
      </c>
    </row>
    <row r="17053" spans="1:3" ht="11.5" x14ac:dyDescent="0.25">
      <c r="A17053" s="85">
        <v>25466763</v>
      </c>
      <c r="B17053" s="84" t="s">
        <v>8688</v>
      </c>
      <c r="C17053" s="82" t="s">
        <v>8687</v>
      </c>
    </row>
    <row r="17054" spans="1:3" ht="11.5" x14ac:dyDescent="0.25">
      <c r="A17054" s="85">
        <v>8024150</v>
      </c>
      <c r="B17054" s="84" t="s">
        <v>8689</v>
      </c>
      <c r="C17054" s="82" t="s">
        <v>8690</v>
      </c>
    </row>
    <row r="17055" spans="1:3" ht="11.5" x14ac:dyDescent="0.25">
      <c r="A17055" s="85">
        <v>25572376</v>
      </c>
      <c r="B17055" s="84" t="s">
        <v>8691</v>
      </c>
      <c r="C17055" s="82" t="s">
        <v>8692</v>
      </c>
    </row>
    <row r="17056" spans="1:3" ht="11.5" x14ac:dyDescent="0.25">
      <c r="A17056" s="85">
        <v>8027271</v>
      </c>
      <c r="B17056" s="84" t="s">
        <v>8693</v>
      </c>
      <c r="C17056" s="82" t="s">
        <v>8694</v>
      </c>
    </row>
    <row r="17057" spans="1:3" ht="11.5" x14ac:dyDescent="0.25">
      <c r="A17057" s="85">
        <v>8026961</v>
      </c>
      <c r="B17057" s="84" t="s">
        <v>8695</v>
      </c>
      <c r="C17057" s="82" t="s">
        <v>8696</v>
      </c>
    </row>
    <row r="17058" spans="1:3" ht="11.5" x14ac:dyDescent="0.25">
      <c r="A17058" s="85">
        <v>25573742</v>
      </c>
      <c r="B17058" s="84" t="s">
        <v>8697</v>
      </c>
      <c r="C17058" s="82" t="s">
        <v>8698</v>
      </c>
    </row>
    <row r="17059" spans="1:3" ht="11.5" x14ac:dyDescent="0.25">
      <c r="A17059" s="85">
        <v>25470776</v>
      </c>
      <c r="B17059" s="84" t="s">
        <v>8699</v>
      </c>
      <c r="C17059" s="82" t="s">
        <v>8698</v>
      </c>
    </row>
    <row r="17060" spans="1:3" ht="11.5" x14ac:dyDescent="0.25">
      <c r="A17060" s="85">
        <v>8014272</v>
      </c>
      <c r="B17060" s="84" t="s">
        <v>8700</v>
      </c>
      <c r="C17060" s="82" t="s">
        <v>8698</v>
      </c>
    </row>
    <row r="17061" spans="1:3" ht="11.5" x14ac:dyDescent="0.25">
      <c r="A17061" s="85">
        <v>25574287</v>
      </c>
      <c r="B17061" s="84" t="s">
        <v>8701</v>
      </c>
      <c r="C17061" s="82" t="s">
        <v>8702</v>
      </c>
    </row>
    <row r="17062" spans="1:3" ht="11.5" hidden="1" x14ac:dyDescent="0.25">
      <c r="A17062" s="85">
        <v>25589385</v>
      </c>
      <c r="B17062" s="84" t="s">
        <v>21133</v>
      </c>
    </row>
    <row r="17063" spans="1:3" ht="11.5" hidden="1" x14ac:dyDescent="0.25">
      <c r="A17063" s="85">
        <v>25427800</v>
      </c>
      <c r="B17063" s="84" t="s">
        <v>21134</v>
      </c>
    </row>
    <row r="17064" spans="1:3" ht="11.5" x14ac:dyDescent="0.25">
      <c r="A17064" s="85">
        <v>25462428</v>
      </c>
      <c r="B17064" s="84" t="s">
        <v>8703</v>
      </c>
      <c r="C17064" s="82" t="s">
        <v>8704</v>
      </c>
    </row>
    <row r="17065" spans="1:3" ht="11.5" hidden="1" x14ac:dyDescent="0.25">
      <c r="A17065" s="85">
        <v>25511246</v>
      </c>
      <c r="B17065" s="84" t="s">
        <v>21135</v>
      </c>
    </row>
    <row r="17066" spans="1:3" ht="11.5" hidden="1" x14ac:dyDescent="0.25">
      <c r="A17066" s="85">
        <v>27039167</v>
      </c>
      <c r="B17066" s="84" t="s">
        <v>21136</v>
      </c>
    </row>
    <row r="17067" spans="1:3" ht="11.5" hidden="1" x14ac:dyDescent="0.25">
      <c r="A17067" s="85">
        <v>25469773</v>
      </c>
      <c r="B17067" s="84" t="s">
        <v>21137</v>
      </c>
    </row>
    <row r="17068" spans="1:3" ht="11.5" hidden="1" x14ac:dyDescent="0.25">
      <c r="A17068" s="85">
        <v>27077299</v>
      </c>
      <c r="B17068" s="84" t="s">
        <v>21138</v>
      </c>
    </row>
    <row r="17069" spans="1:3" ht="11.5" x14ac:dyDescent="0.25">
      <c r="A17069" s="85">
        <v>25575704</v>
      </c>
      <c r="B17069" s="84" t="s">
        <v>8705</v>
      </c>
      <c r="C17069" s="82" t="s">
        <v>8706</v>
      </c>
    </row>
    <row r="17070" spans="1:3" ht="11.5" x14ac:dyDescent="0.25">
      <c r="A17070" s="85">
        <v>25589210</v>
      </c>
      <c r="B17070" s="84" t="s">
        <v>8707</v>
      </c>
      <c r="C17070" s="82" t="s">
        <v>8708</v>
      </c>
    </row>
    <row r="17071" spans="1:3" ht="11.5" x14ac:dyDescent="0.25">
      <c r="A17071" s="85">
        <v>25438994</v>
      </c>
      <c r="B17071" s="84" t="s">
        <v>8709</v>
      </c>
      <c r="C17071" s="82" t="s">
        <v>8710</v>
      </c>
    </row>
    <row r="17072" spans="1:3" ht="11.5" hidden="1" x14ac:dyDescent="0.25">
      <c r="A17072" s="85">
        <v>27061530</v>
      </c>
      <c r="B17072" s="84" t="s">
        <v>26577</v>
      </c>
    </row>
    <row r="17073" spans="1:3" ht="11.5" hidden="1" x14ac:dyDescent="0.25">
      <c r="A17073" s="85">
        <v>27003970</v>
      </c>
      <c r="B17073" s="84" t="s">
        <v>21142</v>
      </c>
    </row>
    <row r="17074" spans="1:3" ht="11.5" hidden="1" x14ac:dyDescent="0.25">
      <c r="A17074" s="85">
        <v>25132898</v>
      </c>
      <c r="B17074" s="84" t="s">
        <v>21143</v>
      </c>
    </row>
    <row r="17075" spans="1:3" ht="11.5" hidden="1" x14ac:dyDescent="0.25">
      <c r="A17075" s="85">
        <v>837415</v>
      </c>
      <c r="B17075" s="84" t="s">
        <v>21144</v>
      </c>
    </row>
    <row r="17076" spans="1:3" ht="11.5" hidden="1" x14ac:dyDescent="0.25">
      <c r="A17076" s="85">
        <v>9012966</v>
      </c>
      <c r="B17076" s="84" t="s">
        <v>21145</v>
      </c>
    </row>
    <row r="17077" spans="1:3" ht="11.5" hidden="1" x14ac:dyDescent="0.25">
      <c r="A17077" s="85">
        <v>25113523</v>
      </c>
      <c r="B17077" s="84" t="s">
        <v>21146</v>
      </c>
    </row>
    <row r="17078" spans="1:3" ht="11.5" hidden="1" x14ac:dyDescent="0.25">
      <c r="A17078" s="85">
        <v>27003974</v>
      </c>
      <c r="B17078" s="84" t="s">
        <v>21147</v>
      </c>
    </row>
    <row r="17079" spans="1:3" ht="11.5" hidden="1" x14ac:dyDescent="0.25">
      <c r="A17079" s="85">
        <v>25067720</v>
      </c>
      <c r="B17079" s="84" t="s">
        <v>21148</v>
      </c>
    </row>
    <row r="17080" spans="1:3" ht="11.5" hidden="1" x14ac:dyDescent="0.25">
      <c r="A17080" s="85">
        <v>25067577</v>
      </c>
      <c r="B17080" s="84" t="s">
        <v>21149</v>
      </c>
    </row>
    <row r="17081" spans="1:3" ht="11.5" hidden="1" x14ac:dyDescent="0.25">
      <c r="A17081" s="85">
        <v>25458891</v>
      </c>
      <c r="B17081" s="84" t="s">
        <v>21150</v>
      </c>
    </row>
    <row r="17082" spans="1:3" ht="11.5" hidden="1" x14ac:dyDescent="0.25">
      <c r="A17082" s="85">
        <v>25049484</v>
      </c>
      <c r="B17082" s="84" t="s">
        <v>21151</v>
      </c>
    </row>
    <row r="17083" spans="1:3" ht="11.5" hidden="1" x14ac:dyDescent="0.25">
      <c r="A17083" s="85">
        <v>25470796</v>
      </c>
      <c r="B17083" s="84" t="s">
        <v>21152</v>
      </c>
    </row>
    <row r="17084" spans="1:3" ht="11.5" hidden="1" x14ac:dyDescent="0.25">
      <c r="A17084" s="85">
        <v>25470697</v>
      </c>
      <c r="B17084" s="84" t="s">
        <v>21153</v>
      </c>
    </row>
    <row r="17085" spans="1:3" ht="11.5" hidden="1" x14ac:dyDescent="0.25">
      <c r="A17085" s="85">
        <v>824330</v>
      </c>
      <c r="B17085" s="84" t="s">
        <v>21154</v>
      </c>
    </row>
    <row r="17086" spans="1:3" ht="11.5" hidden="1" x14ac:dyDescent="0.25">
      <c r="A17086" s="85">
        <v>8031941</v>
      </c>
      <c r="B17086" s="84" t="s">
        <v>21155</v>
      </c>
    </row>
    <row r="17087" spans="1:3" ht="11.5" x14ac:dyDescent="0.25">
      <c r="A17087" s="85">
        <v>25398009</v>
      </c>
      <c r="B17087" s="84" t="s">
        <v>8711</v>
      </c>
      <c r="C17087" s="82" t="s">
        <v>8712</v>
      </c>
    </row>
    <row r="17088" spans="1:3" ht="11.5" x14ac:dyDescent="0.25">
      <c r="A17088" s="85">
        <v>25582015</v>
      </c>
      <c r="B17088" s="84" t="s">
        <v>8713</v>
      </c>
      <c r="C17088" s="82" t="s">
        <v>8714</v>
      </c>
    </row>
    <row r="17089" spans="1:3" ht="11.5" x14ac:dyDescent="0.25">
      <c r="A17089" s="85">
        <v>25572905</v>
      </c>
      <c r="B17089" s="84" t="s">
        <v>8715</v>
      </c>
      <c r="C17089" s="82" t="s">
        <v>8716</v>
      </c>
    </row>
    <row r="17090" spans="1:3" ht="11.5" hidden="1" x14ac:dyDescent="0.25">
      <c r="A17090" s="85">
        <v>25426521</v>
      </c>
      <c r="B17090" s="84" t="s">
        <v>21156</v>
      </c>
    </row>
    <row r="17091" spans="1:3" ht="11.5" x14ac:dyDescent="0.25">
      <c r="A17091" s="85">
        <v>25572892</v>
      </c>
      <c r="B17091" s="84" t="s">
        <v>8717</v>
      </c>
      <c r="C17091" s="82" t="s">
        <v>8718</v>
      </c>
    </row>
    <row r="17092" spans="1:3" ht="11.5" hidden="1" x14ac:dyDescent="0.25">
      <c r="A17092" s="85">
        <v>25461494</v>
      </c>
      <c r="B17092" s="84" t="s">
        <v>21157</v>
      </c>
    </row>
    <row r="17093" spans="1:3" ht="11.5" hidden="1" x14ac:dyDescent="0.25">
      <c r="A17093" s="85">
        <v>25113906</v>
      </c>
      <c r="B17093" s="84" t="s">
        <v>26579</v>
      </c>
    </row>
    <row r="17094" spans="1:3" ht="11.5" x14ac:dyDescent="0.25">
      <c r="A17094" s="85">
        <v>25572896</v>
      </c>
      <c r="B17094" s="84" t="s">
        <v>8719</v>
      </c>
      <c r="C17094" s="82" t="s">
        <v>8720</v>
      </c>
    </row>
    <row r="17095" spans="1:3" ht="11.5" x14ac:dyDescent="0.25">
      <c r="A17095" s="85">
        <v>25572895</v>
      </c>
      <c r="B17095" s="84" t="s">
        <v>8721</v>
      </c>
      <c r="C17095" s="82" t="s">
        <v>8722</v>
      </c>
    </row>
    <row r="17096" spans="1:3" ht="11.5" x14ac:dyDescent="0.25">
      <c r="A17096" s="85">
        <v>25438368</v>
      </c>
      <c r="B17096" s="84" t="s">
        <v>8723</v>
      </c>
      <c r="C17096" s="82" t="s">
        <v>8724</v>
      </c>
    </row>
    <row r="17097" spans="1:3" ht="11.5" hidden="1" x14ac:dyDescent="0.25">
      <c r="A17097" s="85">
        <v>27186180</v>
      </c>
      <c r="B17097" s="84" t="s">
        <v>21158</v>
      </c>
    </row>
    <row r="17098" spans="1:3" ht="11.5" x14ac:dyDescent="0.25">
      <c r="A17098" s="85">
        <v>25572901</v>
      </c>
      <c r="B17098" s="84" t="s">
        <v>8725</v>
      </c>
      <c r="C17098" s="82" t="s">
        <v>8726</v>
      </c>
    </row>
    <row r="17099" spans="1:3" ht="11.5" x14ac:dyDescent="0.25">
      <c r="A17099" s="85">
        <v>25438818</v>
      </c>
      <c r="B17099" s="84" t="s">
        <v>8727</v>
      </c>
      <c r="C17099" s="82" t="s">
        <v>8728</v>
      </c>
    </row>
    <row r="17100" spans="1:3" ht="11.5" x14ac:dyDescent="0.25">
      <c r="A17100" s="85">
        <v>25438997</v>
      </c>
      <c r="B17100" s="84" t="s">
        <v>8729</v>
      </c>
      <c r="C17100" s="82" t="s">
        <v>8730</v>
      </c>
    </row>
    <row r="17101" spans="1:3" ht="11.5" x14ac:dyDescent="0.25">
      <c r="A17101" s="85">
        <v>25572899</v>
      </c>
      <c r="B17101" s="84" t="s">
        <v>8731</v>
      </c>
      <c r="C17101" s="82" t="s">
        <v>8732</v>
      </c>
    </row>
    <row r="17102" spans="1:3" ht="11.5" hidden="1" x14ac:dyDescent="0.25">
      <c r="A17102" s="85">
        <v>27189984</v>
      </c>
      <c r="B17102" s="84" t="s">
        <v>21159</v>
      </c>
    </row>
    <row r="17103" spans="1:3" ht="11.5" hidden="1" x14ac:dyDescent="0.25">
      <c r="A17103" s="85">
        <v>25461408</v>
      </c>
      <c r="B17103" s="84" t="s">
        <v>21160</v>
      </c>
    </row>
    <row r="17104" spans="1:3" ht="11.5" x14ac:dyDescent="0.25">
      <c r="A17104" s="85">
        <v>9025750</v>
      </c>
      <c r="B17104" s="84" t="s">
        <v>8733</v>
      </c>
      <c r="C17104" s="82" t="s">
        <v>8734</v>
      </c>
    </row>
    <row r="17105" spans="1:3" ht="11.5" hidden="1" x14ac:dyDescent="0.25">
      <c r="A17105" s="85">
        <v>27184155</v>
      </c>
      <c r="B17105" s="84" t="s">
        <v>21161</v>
      </c>
    </row>
    <row r="17106" spans="1:3" ht="11.5" hidden="1" x14ac:dyDescent="0.25">
      <c r="A17106" s="85">
        <v>27186819</v>
      </c>
      <c r="B17106" s="84" t="s">
        <v>21162</v>
      </c>
    </row>
    <row r="17107" spans="1:3" ht="11.5" hidden="1" x14ac:dyDescent="0.25">
      <c r="A17107" s="85">
        <v>27097521</v>
      </c>
      <c r="B17107" s="84" t="s">
        <v>21163</v>
      </c>
    </row>
    <row r="17108" spans="1:3" ht="11.5" hidden="1" x14ac:dyDescent="0.25">
      <c r="A17108" s="85">
        <v>27193641</v>
      </c>
      <c r="B17108" s="84" t="s">
        <v>21164</v>
      </c>
    </row>
    <row r="17109" spans="1:3" ht="11.5" x14ac:dyDescent="0.25">
      <c r="A17109" s="85">
        <v>25461988</v>
      </c>
      <c r="B17109" s="84" t="s">
        <v>8735</v>
      </c>
      <c r="C17109" s="82" t="s">
        <v>8736</v>
      </c>
    </row>
    <row r="17110" spans="1:3" ht="11.5" hidden="1" x14ac:dyDescent="0.25">
      <c r="A17110" s="85">
        <v>27186871</v>
      </c>
      <c r="B17110" s="84" t="s">
        <v>21165</v>
      </c>
    </row>
    <row r="17111" spans="1:3" ht="11.5" hidden="1" x14ac:dyDescent="0.25">
      <c r="A17111" s="85">
        <v>27186872</v>
      </c>
      <c r="B17111" s="84" t="s">
        <v>21166</v>
      </c>
    </row>
    <row r="17112" spans="1:3" ht="11.5" hidden="1" x14ac:dyDescent="0.25">
      <c r="A17112" s="85">
        <v>27193642</v>
      </c>
      <c r="B17112" s="84" t="s">
        <v>21167</v>
      </c>
    </row>
    <row r="17113" spans="1:3" ht="11.5" hidden="1" x14ac:dyDescent="0.25">
      <c r="A17113" s="85">
        <v>27193640</v>
      </c>
      <c r="B17113" s="84" t="s">
        <v>21168</v>
      </c>
    </row>
    <row r="17114" spans="1:3" ht="11.5" hidden="1" x14ac:dyDescent="0.25">
      <c r="A17114" s="85">
        <v>27187133</v>
      </c>
      <c r="B17114" s="84" t="s">
        <v>21169</v>
      </c>
    </row>
    <row r="17115" spans="1:3" ht="11.5" hidden="1" x14ac:dyDescent="0.25">
      <c r="A17115" s="85">
        <v>27193639</v>
      </c>
      <c r="B17115" s="84" t="s">
        <v>21170</v>
      </c>
    </row>
    <row r="17116" spans="1:3" ht="11.5" hidden="1" x14ac:dyDescent="0.25">
      <c r="A17116" s="85">
        <v>27187324</v>
      </c>
      <c r="B17116" s="84" t="s">
        <v>21171</v>
      </c>
    </row>
    <row r="17117" spans="1:3" ht="11.5" hidden="1" x14ac:dyDescent="0.25">
      <c r="A17117" s="85">
        <v>27187325</v>
      </c>
      <c r="B17117" s="84" t="s">
        <v>21172</v>
      </c>
    </row>
    <row r="17118" spans="1:3" ht="11.5" hidden="1" x14ac:dyDescent="0.25">
      <c r="A17118" s="85">
        <v>27187350</v>
      </c>
      <c r="B17118" s="84" t="s">
        <v>21173</v>
      </c>
    </row>
    <row r="17119" spans="1:3" ht="11.5" hidden="1" x14ac:dyDescent="0.25">
      <c r="A17119" s="85">
        <v>27193638</v>
      </c>
      <c r="B17119" s="84" t="s">
        <v>21174</v>
      </c>
    </row>
    <row r="17120" spans="1:3" ht="11.5" hidden="1" x14ac:dyDescent="0.25">
      <c r="A17120" s="85">
        <v>27188604</v>
      </c>
      <c r="B17120" s="84" t="s">
        <v>21175</v>
      </c>
    </row>
    <row r="17121" spans="1:3" ht="11.5" hidden="1" x14ac:dyDescent="0.25">
      <c r="A17121" s="85">
        <v>27169006</v>
      </c>
      <c r="B17121" s="84" t="s">
        <v>21176</v>
      </c>
    </row>
    <row r="17122" spans="1:3" ht="11.5" hidden="1" x14ac:dyDescent="0.25">
      <c r="A17122" s="85">
        <v>27188963</v>
      </c>
      <c r="B17122" s="84" t="s">
        <v>21177</v>
      </c>
    </row>
    <row r="17123" spans="1:3" ht="11.5" x14ac:dyDescent="0.25">
      <c r="A17123" s="85">
        <v>25461987</v>
      </c>
      <c r="B17123" s="84" t="s">
        <v>8737</v>
      </c>
      <c r="C17123" s="82" t="s">
        <v>8738</v>
      </c>
    </row>
    <row r="17124" spans="1:3" ht="11.5" hidden="1" x14ac:dyDescent="0.25">
      <c r="A17124" s="85">
        <v>27193643</v>
      </c>
      <c r="B17124" s="84" t="s">
        <v>21178</v>
      </c>
    </row>
    <row r="17125" spans="1:3" ht="11.5" hidden="1" x14ac:dyDescent="0.25">
      <c r="A17125" s="85">
        <v>25461491</v>
      </c>
      <c r="B17125" s="84" t="s">
        <v>21179</v>
      </c>
    </row>
    <row r="17126" spans="1:3" ht="11.5" hidden="1" x14ac:dyDescent="0.25">
      <c r="A17126" s="85">
        <v>25467389</v>
      </c>
      <c r="B17126" s="84" t="s">
        <v>21180</v>
      </c>
    </row>
    <row r="17127" spans="1:3" ht="11.5" hidden="1" x14ac:dyDescent="0.25">
      <c r="A17127" s="85">
        <v>8039419</v>
      </c>
      <c r="B17127" s="84" t="s">
        <v>21181</v>
      </c>
    </row>
    <row r="17128" spans="1:3" ht="11.5" hidden="1" x14ac:dyDescent="0.25">
      <c r="A17128" s="85">
        <v>25458109</v>
      </c>
      <c r="B17128" s="84" t="s">
        <v>21182</v>
      </c>
    </row>
    <row r="17129" spans="1:3" ht="11.5" hidden="1" x14ac:dyDescent="0.25">
      <c r="A17129" s="85">
        <v>25455526</v>
      </c>
      <c r="B17129" s="84" t="s">
        <v>21183</v>
      </c>
    </row>
    <row r="17130" spans="1:3" ht="11.5" hidden="1" x14ac:dyDescent="0.25">
      <c r="A17130" s="85">
        <v>25459356</v>
      </c>
      <c r="B17130" s="84" t="s">
        <v>21184</v>
      </c>
    </row>
    <row r="17131" spans="1:3" ht="11.5" hidden="1" x14ac:dyDescent="0.25">
      <c r="A17131" s="85">
        <v>25399949</v>
      </c>
      <c r="B17131" s="84" t="s">
        <v>21185</v>
      </c>
    </row>
    <row r="17132" spans="1:3" ht="11.5" hidden="1" x14ac:dyDescent="0.25">
      <c r="A17132" s="85">
        <v>25466466</v>
      </c>
      <c r="B17132" s="84" t="s">
        <v>21186</v>
      </c>
    </row>
    <row r="17133" spans="1:3" ht="11.5" hidden="1" x14ac:dyDescent="0.25">
      <c r="A17133" s="85">
        <v>25577997</v>
      </c>
      <c r="B17133" s="84" t="s">
        <v>21187</v>
      </c>
    </row>
    <row r="17134" spans="1:3" ht="11.5" hidden="1" x14ac:dyDescent="0.25">
      <c r="A17134" s="85">
        <v>25461034</v>
      </c>
      <c r="B17134" s="84" t="s">
        <v>21188</v>
      </c>
    </row>
    <row r="17135" spans="1:3" ht="11.5" x14ac:dyDescent="0.25">
      <c r="A17135" s="85">
        <v>25466340</v>
      </c>
      <c r="B17135" s="84" t="s">
        <v>8739</v>
      </c>
      <c r="C17135" s="82" t="s">
        <v>8740</v>
      </c>
    </row>
    <row r="17136" spans="1:3" ht="11.5" hidden="1" x14ac:dyDescent="0.25">
      <c r="A17136" s="85">
        <v>25579200</v>
      </c>
      <c r="B17136" s="84" t="s">
        <v>21189</v>
      </c>
    </row>
    <row r="17137" spans="1:3" ht="11.5" hidden="1" x14ac:dyDescent="0.25">
      <c r="A17137" s="85">
        <v>25579201</v>
      </c>
      <c r="B17137" s="84" t="s">
        <v>21190</v>
      </c>
    </row>
    <row r="17138" spans="1:3" ht="11.5" hidden="1" x14ac:dyDescent="0.25">
      <c r="A17138" s="85">
        <v>25583043</v>
      </c>
      <c r="B17138" s="84" t="s">
        <v>21191</v>
      </c>
    </row>
    <row r="17139" spans="1:3" ht="11.5" hidden="1" x14ac:dyDescent="0.25">
      <c r="A17139" s="85">
        <v>27193644</v>
      </c>
      <c r="B17139" s="84" t="s">
        <v>21192</v>
      </c>
    </row>
    <row r="17140" spans="1:3" ht="11.5" x14ac:dyDescent="0.25">
      <c r="A17140" s="85">
        <v>8019894</v>
      </c>
      <c r="B17140" s="84" t="s">
        <v>8741</v>
      </c>
      <c r="C17140" s="82" t="s">
        <v>8742</v>
      </c>
    </row>
    <row r="17141" spans="1:3" ht="11.5" x14ac:dyDescent="0.25">
      <c r="A17141" s="85">
        <v>25574302</v>
      </c>
      <c r="B17141" s="84" t="s">
        <v>8743</v>
      </c>
      <c r="C17141" s="82" t="s">
        <v>8744</v>
      </c>
    </row>
    <row r="17142" spans="1:3" ht="11.5" x14ac:dyDescent="0.25">
      <c r="A17142" s="85">
        <v>25485367</v>
      </c>
      <c r="B17142" s="84" t="s">
        <v>8745</v>
      </c>
      <c r="C17142" s="82" t="s">
        <v>8746</v>
      </c>
    </row>
    <row r="17143" spans="1:3" ht="11.5" hidden="1" x14ac:dyDescent="0.25">
      <c r="A17143" s="85">
        <v>25466212</v>
      </c>
      <c r="B17143" s="84" t="s">
        <v>21193</v>
      </c>
    </row>
    <row r="17144" spans="1:3" ht="11.5" hidden="1" x14ac:dyDescent="0.25">
      <c r="A17144" s="85">
        <v>25466214</v>
      </c>
      <c r="B17144" s="84" t="s">
        <v>21194</v>
      </c>
    </row>
    <row r="17145" spans="1:3" ht="11.5" hidden="1" x14ac:dyDescent="0.25">
      <c r="A17145" s="85">
        <v>25014614</v>
      </c>
      <c r="B17145" s="84" t="s">
        <v>21195</v>
      </c>
    </row>
    <row r="17146" spans="1:3" ht="11.5" hidden="1" x14ac:dyDescent="0.25">
      <c r="A17146" s="85">
        <v>25014557</v>
      </c>
      <c r="B17146" s="84" t="s">
        <v>21196</v>
      </c>
    </row>
    <row r="17147" spans="1:3" ht="11.5" x14ac:dyDescent="0.25">
      <c r="A17147" s="85">
        <v>25472170</v>
      </c>
      <c r="B17147" s="84" t="s">
        <v>8747</v>
      </c>
      <c r="C17147" s="82" t="s">
        <v>8748</v>
      </c>
    </row>
    <row r="17148" spans="1:3" ht="11.5" hidden="1" x14ac:dyDescent="0.25">
      <c r="A17148" s="85">
        <v>25046406</v>
      </c>
      <c r="B17148" s="84" t="s">
        <v>21197</v>
      </c>
    </row>
    <row r="17149" spans="1:3" ht="11.5" hidden="1" x14ac:dyDescent="0.25">
      <c r="A17149" s="85">
        <v>25579879</v>
      </c>
      <c r="B17149" s="84" t="s">
        <v>21198</v>
      </c>
    </row>
    <row r="17150" spans="1:3" ht="11.5" hidden="1" x14ac:dyDescent="0.25">
      <c r="A17150" s="85">
        <v>25134735</v>
      </c>
      <c r="B17150" s="84" t="s">
        <v>21199</v>
      </c>
    </row>
    <row r="17151" spans="1:3" ht="11.5" hidden="1" x14ac:dyDescent="0.25">
      <c r="A17151" s="85">
        <v>25193848</v>
      </c>
      <c r="B17151" s="84" t="s">
        <v>21200</v>
      </c>
    </row>
    <row r="17152" spans="1:3" ht="11.5" hidden="1" x14ac:dyDescent="0.25">
      <c r="A17152" s="85">
        <v>27060973</v>
      </c>
      <c r="B17152" s="84" t="s">
        <v>21201</v>
      </c>
    </row>
    <row r="17153" spans="1:3" ht="11.5" hidden="1" x14ac:dyDescent="0.25">
      <c r="A17153" s="85">
        <v>27073863</v>
      </c>
      <c r="B17153" s="84" t="s">
        <v>21202</v>
      </c>
    </row>
    <row r="17154" spans="1:3" ht="11.5" x14ac:dyDescent="0.25">
      <c r="A17154" s="85">
        <v>25472168</v>
      </c>
      <c r="B17154" s="84" t="s">
        <v>8749</v>
      </c>
      <c r="C17154" s="82" t="s">
        <v>8750</v>
      </c>
    </row>
    <row r="17155" spans="1:3" ht="11.5" hidden="1" x14ac:dyDescent="0.25">
      <c r="A17155" s="85">
        <v>25593275</v>
      </c>
      <c r="B17155" s="84" t="s">
        <v>21203</v>
      </c>
    </row>
    <row r="17156" spans="1:3" ht="11.5" hidden="1" x14ac:dyDescent="0.25">
      <c r="A17156" s="85">
        <v>25376881</v>
      </c>
      <c r="B17156" s="84" t="s">
        <v>21204</v>
      </c>
    </row>
    <row r="17157" spans="1:3" ht="11.5" hidden="1" x14ac:dyDescent="0.25">
      <c r="A17157" s="85">
        <v>25463369</v>
      </c>
      <c r="B17157" s="84" t="s">
        <v>21205</v>
      </c>
    </row>
    <row r="17158" spans="1:3" ht="11.5" hidden="1" x14ac:dyDescent="0.25">
      <c r="A17158" s="85">
        <v>25462595</v>
      </c>
      <c r="B17158" s="84" t="s">
        <v>21206</v>
      </c>
    </row>
    <row r="17159" spans="1:3" ht="11.5" hidden="1" x14ac:dyDescent="0.25">
      <c r="A17159" s="85">
        <v>25478231</v>
      </c>
      <c r="B17159" s="84" t="s">
        <v>26580</v>
      </c>
    </row>
    <row r="17160" spans="1:3" ht="11.5" hidden="1" x14ac:dyDescent="0.25">
      <c r="A17160" s="85">
        <v>25414998</v>
      </c>
      <c r="B17160" s="84" t="s">
        <v>21207</v>
      </c>
    </row>
    <row r="17161" spans="1:3" ht="11.5" x14ac:dyDescent="0.25">
      <c r="A17161" s="85">
        <v>25575224</v>
      </c>
      <c r="B17161" s="84" t="s">
        <v>8751</v>
      </c>
      <c r="C17161" s="82" t="s">
        <v>8752</v>
      </c>
    </row>
    <row r="17162" spans="1:3" ht="11.5" x14ac:dyDescent="0.25">
      <c r="A17162" s="85">
        <v>25398164</v>
      </c>
      <c r="B17162" s="84" t="s">
        <v>8753</v>
      </c>
      <c r="C17162" s="82" t="s">
        <v>8754</v>
      </c>
    </row>
    <row r="17163" spans="1:3" ht="11.5" hidden="1" x14ac:dyDescent="0.25">
      <c r="A17163" s="85">
        <v>12002578</v>
      </c>
      <c r="B17163" s="84" t="s">
        <v>21208</v>
      </c>
    </row>
    <row r="17164" spans="1:3" ht="11.5" hidden="1" x14ac:dyDescent="0.25">
      <c r="A17164" s="85">
        <v>25401088</v>
      </c>
      <c r="B17164" s="84" t="s">
        <v>21209</v>
      </c>
    </row>
    <row r="17165" spans="1:3" ht="11.5" hidden="1" x14ac:dyDescent="0.25">
      <c r="A17165" s="85">
        <v>25401020</v>
      </c>
      <c r="B17165" s="84" t="s">
        <v>21210</v>
      </c>
    </row>
    <row r="17166" spans="1:3" ht="11.5" hidden="1" x14ac:dyDescent="0.25">
      <c r="A17166" s="85">
        <v>25089184</v>
      </c>
      <c r="B17166" s="84" t="s">
        <v>21211</v>
      </c>
    </row>
    <row r="17167" spans="1:3" ht="11.5" hidden="1" x14ac:dyDescent="0.25">
      <c r="A17167" s="85">
        <v>27010645</v>
      </c>
      <c r="B17167" s="84" t="s">
        <v>26581</v>
      </c>
    </row>
    <row r="17168" spans="1:3" ht="11.5" hidden="1" x14ac:dyDescent="0.25">
      <c r="A17168" s="85">
        <v>25428884</v>
      </c>
      <c r="B17168" s="84" t="s">
        <v>21212</v>
      </c>
    </row>
    <row r="17169" spans="1:3" ht="11.5" hidden="1" x14ac:dyDescent="0.25">
      <c r="A17169" s="85">
        <v>25578508</v>
      </c>
      <c r="B17169" s="84" t="s">
        <v>21213</v>
      </c>
    </row>
    <row r="17170" spans="1:3" ht="11.5" hidden="1" x14ac:dyDescent="0.25">
      <c r="A17170" s="85">
        <v>27193425</v>
      </c>
      <c r="B17170" s="84" t="s">
        <v>21214</v>
      </c>
    </row>
    <row r="17171" spans="1:3" ht="11.5" hidden="1" x14ac:dyDescent="0.25">
      <c r="A17171" s="85">
        <v>27107158</v>
      </c>
      <c r="B17171" s="84" t="s">
        <v>21215</v>
      </c>
    </row>
    <row r="17172" spans="1:3" ht="11.5" x14ac:dyDescent="0.25">
      <c r="A17172" s="85">
        <v>25462819</v>
      </c>
      <c r="B17172" s="84" t="s">
        <v>8755</v>
      </c>
      <c r="C17172" s="82" t="s">
        <v>8756</v>
      </c>
    </row>
    <row r="17173" spans="1:3" ht="11.5" x14ac:dyDescent="0.25">
      <c r="A17173" s="85">
        <v>25472214</v>
      </c>
      <c r="B17173" s="84" t="s">
        <v>8757</v>
      </c>
      <c r="C17173" s="82" t="s">
        <v>8758</v>
      </c>
    </row>
    <row r="17174" spans="1:3" ht="11.5" x14ac:dyDescent="0.25">
      <c r="A17174" s="85">
        <v>25573136</v>
      </c>
      <c r="B17174" s="84" t="s">
        <v>8759</v>
      </c>
      <c r="C17174" s="82" t="s">
        <v>8760</v>
      </c>
    </row>
    <row r="17175" spans="1:3" ht="11.5" x14ac:dyDescent="0.25">
      <c r="A17175" s="85">
        <v>25438150</v>
      </c>
      <c r="B17175" s="84" t="s">
        <v>8761</v>
      </c>
      <c r="C17175" s="82" t="s">
        <v>8762</v>
      </c>
    </row>
    <row r="17176" spans="1:3" ht="11.5" hidden="1" x14ac:dyDescent="0.25">
      <c r="A17176" s="85">
        <v>27171516</v>
      </c>
      <c r="B17176" s="84" t="s">
        <v>21216</v>
      </c>
    </row>
    <row r="17177" spans="1:3" ht="11.5" hidden="1" x14ac:dyDescent="0.25">
      <c r="A17177" s="85">
        <v>27184177</v>
      </c>
      <c r="B17177" s="84" t="s">
        <v>21217</v>
      </c>
    </row>
    <row r="17178" spans="1:3" ht="11.5" hidden="1" x14ac:dyDescent="0.25">
      <c r="A17178" s="85">
        <v>27171150</v>
      </c>
      <c r="B17178" s="84" t="s">
        <v>21218</v>
      </c>
    </row>
    <row r="17179" spans="1:3" ht="11.5" hidden="1" x14ac:dyDescent="0.25">
      <c r="A17179" s="85">
        <v>27187368</v>
      </c>
      <c r="B17179" s="84" t="s">
        <v>21219</v>
      </c>
    </row>
    <row r="17180" spans="1:3" ht="11.5" hidden="1" x14ac:dyDescent="0.25">
      <c r="A17180" s="85">
        <v>27189128</v>
      </c>
      <c r="B17180" s="84" t="s">
        <v>21220</v>
      </c>
    </row>
    <row r="17181" spans="1:3" ht="11.5" hidden="1" x14ac:dyDescent="0.25">
      <c r="A17181" s="85">
        <v>27189129</v>
      </c>
      <c r="B17181" s="84" t="s">
        <v>21221</v>
      </c>
    </row>
    <row r="17182" spans="1:3" ht="11.5" hidden="1" x14ac:dyDescent="0.25">
      <c r="A17182" s="85">
        <v>27183169</v>
      </c>
      <c r="B17182" s="84" t="s">
        <v>21222</v>
      </c>
    </row>
    <row r="17183" spans="1:3" ht="11.5" hidden="1" x14ac:dyDescent="0.25">
      <c r="A17183" s="85">
        <v>27189130</v>
      </c>
      <c r="B17183" s="84" t="s">
        <v>21223</v>
      </c>
    </row>
    <row r="17184" spans="1:3" ht="11.5" hidden="1" x14ac:dyDescent="0.25">
      <c r="A17184" s="85">
        <v>25405681</v>
      </c>
      <c r="B17184" s="84" t="s">
        <v>21224</v>
      </c>
    </row>
    <row r="17185" spans="1:3" ht="11.5" hidden="1" x14ac:dyDescent="0.25">
      <c r="A17185" s="85">
        <v>25462554</v>
      </c>
      <c r="B17185" s="84" t="s">
        <v>21225</v>
      </c>
    </row>
    <row r="17186" spans="1:3" ht="11.5" hidden="1" x14ac:dyDescent="0.25">
      <c r="A17186" s="85">
        <v>27123822</v>
      </c>
      <c r="B17186" s="84" t="s">
        <v>21226</v>
      </c>
    </row>
    <row r="17187" spans="1:3" ht="11.5" hidden="1" x14ac:dyDescent="0.25">
      <c r="A17187" s="85">
        <v>27123930</v>
      </c>
      <c r="B17187" s="84" t="s">
        <v>21227</v>
      </c>
    </row>
    <row r="17188" spans="1:3" ht="11.5" x14ac:dyDescent="0.25">
      <c r="A17188" s="85">
        <v>25462146</v>
      </c>
      <c r="B17188" s="84" t="s">
        <v>8763</v>
      </c>
      <c r="C17188" s="82" t="s">
        <v>8762</v>
      </c>
    </row>
    <row r="17189" spans="1:3" ht="11.5" hidden="1" x14ac:dyDescent="0.25">
      <c r="A17189" s="85">
        <v>25428107</v>
      </c>
      <c r="B17189" s="84" t="s">
        <v>21228</v>
      </c>
    </row>
    <row r="17190" spans="1:3" ht="11.5" hidden="1" x14ac:dyDescent="0.25">
      <c r="A17190" s="85">
        <v>27200815</v>
      </c>
      <c r="B17190" s="84" t="s">
        <v>26582</v>
      </c>
    </row>
    <row r="17191" spans="1:3" ht="11.5" x14ac:dyDescent="0.25">
      <c r="A17191" s="85">
        <v>25462148</v>
      </c>
      <c r="B17191" s="84" t="s">
        <v>8764</v>
      </c>
      <c r="C17191" s="82" t="s">
        <v>8762</v>
      </c>
    </row>
    <row r="17192" spans="1:3" ht="11.5" hidden="1" x14ac:dyDescent="0.25">
      <c r="A17192" s="85">
        <v>27188859</v>
      </c>
      <c r="B17192" s="84" t="s">
        <v>21229</v>
      </c>
    </row>
    <row r="17193" spans="1:3" ht="11.5" x14ac:dyDescent="0.25">
      <c r="A17193" s="85">
        <v>25070954</v>
      </c>
      <c r="B17193" s="84" t="s">
        <v>8765</v>
      </c>
      <c r="C17193" s="82" t="s">
        <v>8762</v>
      </c>
    </row>
    <row r="17194" spans="1:3" ht="11.5" hidden="1" x14ac:dyDescent="0.25">
      <c r="A17194" s="85">
        <v>27198556</v>
      </c>
      <c r="B17194" s="84" t="s">
        <v>21230</v>
      </c>
    </row>
    <row r="17195" spans="1:3" ht="11.5" hidden="1" x14ac:dyDescent="0.25">
      <c r="A17195" s="85">
        <v>27198557</v>
      </c>
      <c r="B17195" s="84" t="s">
        <v>21231</v>
      </c>
    </row>
    <row r="17196" spans="1:3" ht="11.5" hidden="1" x14ac:dyDescent="0.25">
      <c r="A17196" s="85">
        <v>25579629</v>
      </c>
      <c r="B17196" s="84" t="s">
        <v>21232</v>
      </c>
    </row>
    <row r="17197" spans="1:3" ht="11.5" hidden="1" x14ac:dyDescent="0.25">
      <c r="A17197" s="85">
        <v>25579543</v>
      </c>
      <c r="B17197" s="84" t="s">
        <v>21233</v>
      </c>
    </row>
    <row r="17198" spans="1:3" ht="11.5" hidden="1" x14ac:dyDescent="0.25">
      <c r="A17198" s="85">
        <v>25578651</v>
      </c>
      <c r="B17198" s="84" t="s">
        <v>21234</v>
      </c>
    </row>
    <row r="17199" spans="1:3" ht="11.5" x14ac:dyDescent="0.25">
      <c r="A17199" s="85">
        <v>843490</v>
      </c>
      <c r="B17199" s="84" t="s">
        <v>8766</v>
      </c>
      <c r="C17199" s="82" t="s">
        <v>8762</v>
      </c>
    </row>
    <row r="17200" spans="1:3" ht="11.5" hidden="1" x14ac:dyDescent="0.25">
      <c r="A17200" s="85">
        <v>25400236</v>
      </c>
      <c r="B17200" s="84" t="s">
        <v>21235</v>
      </c>
    </row>
    <row r="17201" spans="1:3" ht="11.5" hidden="1" x14ac:dyDescent="0.25">
      <c r="A17201" s="85">
        <v>25400235</v>
      </c>
      <c r="B17201" s="84" t="s">
        <v>21236</v>
      </c>
    </row>
    <row r="17202" spans="1:3" ht="11.5" hidden="1" x14ac:dyDescent="0.25">
      <c r="A17202" s="85">
        <v>27193429</v>
      </c>
      <c r="B17202" s="84" t="s">
        <v>21237</v>
      </c>
    </row>
    <row r="17203" spans="1:3" ht="11.5" hidden="1" x14ac:dyDescent="0.25">
      <c r="A17203" s="85">
        <v>25401087</v>
      </c>
      <c r="B17203" s="84" t="s">
        <v>21238</v>
      </c>
    </row>
    <row r="17204" spans="1:3" ht="11.5" hidden="1" x14ac:dyDescent="0.25">
      <c r="A17204" s="85">
        <v>8030958</v>
      </c>
      <c r="B17204" s="84" t="s">
        <v>21239</v>
      </c>
    </row>
    <row r="17205" spans="1:3" ht="11.5" hidden="1" x14ac:dyDescent="0.25">
      <c r="A17205" s="85">
        <v>27193440</v>
      </c>
      <c r="B17205" s="84" t="s">
        <v>21240</v>
      </c>
    </row>
    <row r="17206" spans="1:3" ht="11.5" x14ac:dyDescent="0.25">
      <c r="A17206" s="85">
        <v>843130</v>
      </c>
      <c r="B17206" s="84" t="s">
        <v>8767</v>
      </c>
      <c r="C17206" s="82" t="s">
        <v>8762</v>
      </c>
    </row>
    <row r="17207" spans="1:3" ht="11.5" hidden="1" x14ac:dyDescent="0.25">
      <c r="A17207" s="85">
        <v>25470358</v>
      </c>
      <c r="B17207" s="84" t="s">
        <v>21241</v>
      </c>
    </row>
    <row r="17208" spans="1:3" ht="11.5" hidden="1" x14ac:dyDescent="0.25">
      <c r="A17208" s="85">
        <v>25145320</v>
      </c>
      <c r="B17208" s="84" t="s">
        <v>21242</v>
      </c>
    </row>
    <row r="17209" spans="1:3" ht="11.5" hidden="1" x14ac:dyDescent="0.25">
      <c r="A17209" s="85">
        <v>27187326</v>
      </c>
      <c r="B17209" s="84" t="s">
        <v>21243</v>
      </c>
    </row>
    <row r="17210" spans="1:3" ht="11.5" hidden="1" x14ac:dyDescent="0.25">
      <c r="A17210" s="85">
        <v>27198562</v>
      </c>
      <c r="B17210" s="84" t="s">
        <v>21244</v>
      </c>
    </row>
    <row r="17211" spans="1:3" ht="11.5" hidden="1" x14ac:dyDescent="0.25">
      <c r="A17211" s="85">
        <v>25400793</v>
      </c>
      <c r="B17211" s="84" t="s">
        <v>21245</v>
      </c>
    </row>
    <row r="17212" spans="1:3" ht="11.5" hidden="1" x14ac:dyDescent="0.25">
      <c r="A17212" s="85">
        <v>25582343</v>
      </c>
      <c r="B17212" s="84" t="s">
        <v>21246</v>
      </c>
    </row>
    <row r="17213" spans="1:3" ht="11.5" x14ac:dyDescent="0.25">
      <c r="A17213" s="85">
        <v>25477972</v>
      </c>
      <c r="B17213" s="84" t="s">
        <v>8768</v>
      </c>
      <c r="C17213" s="82" t="s">
        <v>8762</v>
      </c>
    </row>
    <row r="17214" spans="1:3" ht="11.5" hidden="1" x14ac:dyDescent="0.25">
      <c r="A17214" s="85">
        <v>27097294</v>
      </c>
      <c r="B17214" s="84" t="s">
        <v>21247</v>
      </c>
    </row>
    <row r="17215" spans="1:3" ht="11.5" hidden="1" x14ac:dyDescent="0.25">
      <c r="A17215" s="85">
        <v>25111350</v>
      </c>
      <c r="B17215" s="84" t="s">
        <v>21248</v>
      </c>
    </row>
    <row r="17216" spans="1:3" ht="11.5" hidden="1" x14ac:dyDescent="0.25">
      <c r="A17216" s="85">
        <v>820563</v>
      </c>
      <c r="B17216" s="84" t="s">
        <v>21249</v>
      </c>
    </row>
    <row r="17217" spans="1:3" ht="11.5" hidden="1" x14ac:dyDescent="0.25">
      <c r="A17217" s="85">
        <v>250604</v>
      </c>
      <c r="B17217" s="84" t="s">
        <v>21250</v>
      </c>
    </row>
    <row r="17218" spans="1:3" ht="11.5" hidden="1" x14ac:dyDescent="0.25">
      <c r="A17218" s="85">
        <v>25120159</v>
      </c>
      <c r="B17218" s="84" t="s">
        <v>21251</v>
      </c>
    </row>
    <row r="17219" spans="1:3" ht="11.5" hidden="1" x14ac:dyDescent="0.25">
      <c r="A17219" s="85">
        <v>27022915</v>
      </c>
      <c r="B17219" s="84" t="s">
        <v>21252</v>
      </c>
    </row>
    <row r="17220" spans="1:3" ht="11.5" hidden="1" x14ac:dyDescent="0.25">
      <c r="A17220" s="85">
        <v>25470845</v>
      </c>
      <c r="B17220" s="84" t="s">
        <v>21253</v>
      </c>
    </row>
    <row r="17221" spans="1:3" ht="11.5" hidden="1" x14ac:dyDescent="0.25">
      <c r="A17221" s="85">
        <v>25067402</v>
      </c>
      <c r="B17221" s="84" t="s">
        <v>21254</v>
      </c>
    </row>
    <row r="17222" spans="1:3" ht="11.5" x14ac:dyDescent="0.25">
      <c r="A17222" s="85">
        <v>25086661</v>
      </c>
      <c r="B17222" s="84" t="s">
        <v>8769</v>
      </c>
      <c r="C17222" s="82" t="s">
        <v>8762</v>
      </c>
    </row>
    <row r="17223" spans="1:3" ht="11.5" hidden="1" x14ac:dyDescent="0.25">
      <c r="A17223" s="85">
        <v>25482160</v>
      </c>
      <c r="B17223" s="84" t="s">
        <v>21255</v>
      </c>
    </row>
    <row r="17224" spans="1:3" ht="11.5" hidden="1" x14ac:dyDescent="0.25">
      <c r="A17224" s="85">
        <v>25462887</v>
      </c>
      <c r="B17224" s="84" t="s">
        <v>21256</v>
      </c>
    </row>
    <row r="17225" spans="1:3" ht="11.5" hidden="1" x14ac:dyDescent="0.25">
      <c r="A17225" s="85">
        <v>25457620</v>
      </c>
      <c r="B17225" s="84" t="s">
        <v>21257</v>
      </c>
    </row>
    <row r="17226" spans="1:3" ht="11.5" hidden="1" x14ac:dyDescent="0.25">
      <c r="A17226" s="85">
        <v>25007694</v>
      </c>
      <c r="B17226" s="84" t="s">
        <v>21258</v>
      </c>
    </row>
    <row r="17227" spans="1:3" ht="11.5" hidden="1" x14ac:dyDescent="0.25">
      <c r="A17227" s="85">
        <v>27198563</v>
      </c>
      <c r="B17227" s="84" t="s">
        <v>21259</v>
      </c>
    </row>
    <row r="17228" spans="1:3" ht="11.5" hidden="1" x14ac:dyDescent="0.25">
      <c r="A17228" s="85">
        <v>27097630</v>
      </c>
      <c r="B17228" s="84" t="s">
        <v>21260</v>
      </c>
    </row>
    <row r="17229" spans="1:3" ht="11.5" hidden="1" x14ac:dyDescent="0.25">
      <c r="A17229" s="85">
        <v>25461960</v>
      </c>
      <c r="B17229" s="84" t="s">
        <v>21261</v>
      </c>
    </row>
    <row r="17230" spans="1:3" ht="11.5" x14ac:dyDescent="0.25">
      <c r="A17230" s="85">
        <v>25435542</v>
      </c>
      <c r="B17230" s="84" t="s">
        <v>8770</v>
      </c>
      <c r="C17230" s="82" t="s">
        <v>8762</v>
      </c>
    </row>
    <row r="17231" spans="1:3" ht="11.5" hidden="1" x14ac:dyDescent="0.25">
      <c r="A17231" s="85">
        <v>27193441</v>
      </c>
      <c r="B17231" s="84" t="s">
        <v>21262</v>
      </c>
    </row>
    <row r="17232" spans="1:3" ht="11.5" x14ac:dyDescent="0.25">
      <c r="A17232" s="85">
        <v>25075932</v>
      </c>
      <c r="B17232" s="84" t="s">
        <v>8771</v>
      </c>
      <c r="C17232" s="82" t="s">
        <v>8762</v>
      </c>
    </row>
    <row r="17233" spans="1:3" ht="11.5" hidden="1" x14ac:dyDescent="0.25">
      <c r="A17233" s="85">
        <v>25452563</v>
      </c>
      <c r="B17233" s="84" t="s">
        <v>21263</v>
      </c>
    </row>
    <row r="17234" spans="1:3" ht="11.5" x14ac:dyDescent="0.25">
      <c r="A17234" s="85">
        <v>25472731</v>
      </c>
      <c r="B17234" s="84" t="s">
        <v>8772</v>
      </c>
      <c r="C17234" s="82" t="s">
        <v>8762</v>
      </c>
    </row>
    <row r="17235" spans="1:3" ht="11.5" hidden="1" x14ac:dyDescent="0.25">
      <c r="A17235" s="85">
        <v>25400077</v>
      </c>
      <c r="B17235" s="84" t="s">
        <v>21264</v>
      </c>
    </row>
    <row r="17236" spans="1:3" ht="11.5" x14ac:dyDescent="0.25">
      <c r="A17236" s="85">
        <v>27055105</v>
      </c>
      <c r="B17236" s="84" t="s">
        <v>8773</v>
      </c>
      <c r="C17236" s="82" t="s">
        <v>8762</v>
      </c>
    </row>
    <row r="17237" spans="1:3" ht="11.5" x14ac:dyDescent="0.25">
      <c r="A17237" s="85">
        <v>25410353</v>
      </c>
      <c r="B17237" s="84" t="s">
        <v>8774</v>
      </c>
      <c r="C17237" s="82" t="s">
        <v>8762</v>
      </c>
    </row>
    <row r="17238" spans="1:3" ht="11.5" x14ac:dyDescent="0.25">
      <c r="A17238" s="85">
        <v>25057199</v>
      </c>
      <c r="B17238" s="84" t="s">
        <v>8775</v>
      </c>
      <c r="C17238" s="82" t="s">
        <v>8762</v>
      </c>
    </row>
    <row r="17239" spans="1:3" ht="11.5" x14ac:dyDescent="0.25">
      <c r="A17239" s="85">
        <v>25472135</v>
      </c>
      <c r="B17239" s="84" t="s">
        <v>8776</v>
      </c>
      <c r="C17239" s="82" t="s">
        <v>8762</v>
      </c>
    </row>
    <row r="17240" spans="1:3" ht="11.5" x14ac:dyDescent="0.25">
      <c r="A17240" s="85">
        <v>25472136</v>
      </c>
      <c r="B17240" s="84" t="s">
        <v>8777</v>
      </c>
      <c r="C17240" s="82" t="s">
        <v>8762</v>
      </c>
    </row>
    <row r="17241" spans="1:3" ht="11.5" x14ac:dyDescent="0.25">
      <c r="A17241" s="85">
        <v>25472134</v>
      </c>
      <c r="B17241" s="84" t="s">
        <v>8778</v>
      </c>
      <c r="C17241" s="82" t="s">
        <v>8762</v>
      </c>
    </row>
    <row r="17242" spans="1:3" ht="11.5" x14ac:dyDescent="0.25">
      <c r="A17242" s="85">
        <v>25472133</v>
      </c>
      <c r="B17242" s="84" t="s">
        <v>8779</v>
      </c>
      <c r="C17242" s="82" t="s">
        <v>8762</v>
      </c>
    </row>
    <row r="17243" spans="1:3" ht="11.5" x14ac:dyDescent="0.25">
      <c r="A17243" s="85">
        <v>25472216</v>
      </c>
      <c r="B17243" s="84" t="s">
        <v>8780</v>
      </c>
      <c r="C17243" s="82" t="s">
        <v>8762</v>
      </c>
    </row>
    <row r="17244" spans="1:3" ht="11.5" x14ac:dyDescent="0.25">
      <c r="A17244" s="85">
        <v>25472139</v>
      </c>
      <c r="B17244" s="84" t="s">
        <v>8781</v>
      </c>
      <c r="C17244" s="82" t="s">
        <v>8762</v>
      </c>
    </row>
    <row r="17245" spans="1:3" ht="11.5" x14ac:dyDescent="0.25">
      <c r="A17245" s="85">
        <v>25474185</v>
      </c>
      <c r="B17245" s="84" t="s">
        <v>8783</v>
      </c>
      <c r="C17245" s="82" t="s">
        <v>8762</v>
      </c>
    </row>
    <row r="17246" spans="1:3" ht="11.5" x14ac:dyDescent="0.25">
      <c r="A17246" s="85">
        <v>25575399</v>
      </c>
      <c r="B17246" s="84" t="s">
        <v>8784</v>
      </c>
      <c r="C17246" s="82" t="s">
        <v>8762</v>
      </c>
    </row>
    <row r="17247" spans="1:3" ht="11.5" x14ac:dyDescent="0.25">
      <c r="A17247" s="85">
        <v>25461970</v>
      </c>
      <c r="B17247" s="84" t="s">
        <v>8785</v>
      </c>
      <c r="C17247" s="82" t="s">
        <v>8762</v>
      </c>
    </row>
    <row r="17248" spans="1:3" ht="11.5" x14ac:dyDescent="0.25">
      <c r="A17248" s="85">
        <v>27055171</v>
      </c>
      <c r="B17248" s="84" t="s">
        <v>8786</v>
      </c>
      <c r="C17248" s="82" t="s">
        <v>8762</v>
      </c>
    </row>
    <row r="17249" spans="1:3" ht="11.5" x14ac:dyDescent="0.25">
      <c r="A17249" s="85">
        <v>25485590</v>
      </c>
      <c r="B17249" s="84" t="s">
        <v>8787</v>
      </c>
      <c r="C17249" s="82" t="s">
        <v>8762</v>
      </c>
    </row>
    <row r="17250" spans="1:3" ht="11.5" hidden="1" x14ac:dyDescent="0.25">
      <c r="A17250" s="85">
        <v>25052302</v>
      </c>
      <c r="B17250" s="84" t="s">
        <v>21265</v>
      </c>
    </row>
    <row r="17251" spans="1:3" ht="11.5" x14ac:dyDescent="0.25">
      <c r="A17251" s="85">
        <v>25472732</v>
      </c>
      <c r="B17251" s="84" t="s">
        <v>8788</v>
      </c>
      <c r="C17251" s="82" t="s">
        <v>8762</v>
      </c>
    </row>
    <row r="17252" spans="1:3" ht="11.5" x14ac:dyDescent="0.25">
      <c r="A17252" s="85">
        <v>25401111</v>
      </c>
      <c r="B17252" s="84" t="s">
        <v>8789</v>
      </c>
      <c r="C17252" s="82" t="s">
        <v>8762</v>
      </c>
    </row>
    <row r="17253" spans="1:3" ht="11.5" x14ac:dyDescent="0.25">
      <c r="A17253" s="85">
        <v>25574224</v>
      </c>
      <c r="B17253" s="84" t="s">
        <v>8790</v>
      </c>
      <c r="C17253" s="82" t="s">
        <v>8762</v>
      </c>
    </row>
    <row r="17254" spans="1:3" ht="11.5" hidden="1" x14ac:dyDescent="0.25">
      <c r="A17254" s="85">
        <v>25397882</v>
      </c>
      <c r="B17254" s="84" t="s">
        <v>21266</v>
      </c>
    </row>
    <row r="17255" spans="1:3" ht="11.5" x14ac:dyDescent="0.25">
      <c r="A17255" s="85">
        <v>25113207</v>
      </c>
      <c r="B17255" s="84" t="s">
        <v>8791</v>
      </c>
      <c r="C17255" s="82" t="s">
        <v>8762</v>
      </c>
    </row>
    <row r="17256" spans="1:3" ht="11.5" x14ac:dyDescent="0.25">
      <c r="A17256" s="85">
        <v>25573836</v>
      </c>
      <c r="B17256" s="84" t="s">
        <v>8792</v>
      </c>
      <c r="C17256" s="82" t="s">
        <v>8762</v>
      </c>
    </row>
    <row r="17257" spans="1:3" ht="11.5" x14ac:dyDescent="0.25">
      <c r="A17257" s="85">
        <v>25573835</v>
      </c>
      <c r="B17257" s="84" t="s">
        <v>8793</v>
      </c>
      <c r="C17257" s="82" t="s">
        <v>8762</v>
      </c>
    </row>
    <row r="17258" spans="1:3" ht="11.5" hidden="1" x14ac:dyDescent="0.25">
      <c r="A17258" s="85">
        <v>25438971</v>
      </c>
      <c r="B17258" s="84" t="s">
        <v>21267</v>
      </c>
    </row>
    <row r="17259" spans="1:3" ht="11.5" x14ac:dyDescent="0.25">
      <c r="A17259" s="85">
        <v>831395</v>
      </c>
      <c r="B17259" s="84" t="s">
        <v>8794</v>
      </c>
      <c r="C17259" s="82" t="s">
        <v>8762</v>
      </c>
    </row>
    <row r="17260" spans="1:3" ht="11.5" x14ac:dyDescent="0.25">
      <c r="A17260" s="85">
        <v>25474080</v>
      </c>
      <c r="B17260" s="84" t="s">
        <v>8795</v>
      </c>
      <c r="C17260" s="82" t="s">
        <v>8762</v>
      </c>
    </row>
    <row r="17261" spans="1:3" ht="11.5" x14ac:dyDescent="0.25">
      <c r="A17261" s="85">
        <v>25404291</v>
      </c>
      <c r="B17261" s="84" t="s">
        <v>8796</v>
      </c>
      <c r="C17261" s="82" t="s">
        <v>8762</v>
      </c>
    </row>
    <row r="17262" spans="1:3" ht="11.5" x14ac:dyDescent="0.25">
      <c r="A17262" s="85">
        <v>27055056</v>
      </c>
      <c r="B17262" s="84" t="s">
        <v>8797</v>
      </c>
      <c r="C17262" s="82" t="s">
        <v>8762</v>
      </c>
    </row>
    <row r="17263" spans="1:3" ht="11.5" x14ac:dyDescent="0.25">
      <c r="A17263" s="85">
        <v>25472537</v>
      </c>
      <c r="B17263" s="84" t="s">
        <v>8798</v>
      </c>
      <c r="C17263" s="82" t="s">
        <v>8762</v>
      </c>
    </row>
    <row r="17264" spans="1:3" ht="11.5" x14ac:dyDescent="0.25">
      <c r="A17264" s="85">
        <v>25487100</v>
      </c>
      <c r="B17264" s="84" t="s">
        <v>8799</v>
      </c>
      <c r="C17264" s="82" t="s">
        <v>8762</v>
      </c>
    </row>
    <row r="17265" spans="1:3" ht="11.5" hidden="1" x14ac:dyDescent="0.25">
      <c r="A17265" s="85">
        <v>9012965</v>
      </c>
      <c r="B17265" s="84" t="s">
        <v>21268</v>
      </c>
    </row>
    <row r="17266" spans="1:3" ht="11.5" hidden="1" x14ac:dyDescent="0.25">
      <c r="A17266" s="85">
        <v>9015508</v>
      </c>
      <c r="B17266" s="84" t="s">
        <v>21269</v>
      </c>
    </row>
    <row r="17267" spans="1:3" ht="11.5" hidden="1" x14ac:dyDescent="0.25">
      <c r="A17267" s="85">
        <v>25445358</v>
      </c>
      <c r="B17267" s="84" t="s">
        <v>21270</v>
      </c>
    </row>
    <row r="17268" spans="1:3" ht="11.5" x14ac:dyDescent="0.25">
      <c r="A17268" s="85">
        <v>25437394</v>
      </c>
      <c r="B17268" s="84" t="s">
        <v>8800</v>
      </c>
      <c r="C17268" s="82" t="s">
        <v>8762</v>
      </c>
    </row>
    <row r="17269" spans="1:3" ht="11.5" x14ac:dyDescent="0.25">
      <c r="A17269" s="85">
        <v>25130784</v>
      </c>
      <c r="B17269" s="84" t="s">
        <v>8801</v>
      </c>
      <c r="C17269" s="82" t="s">
        <v>8762</v>
      </c>
    </row>
    <row r="17270" spans="1:3" ht="11.5" x14ac:dyDescent="0.25">
      <c r="A17270" s="85">
        <v>25403029</v>
      </c>
      <c r="B17270" s="84" t="s">
        <v>8802</v>
      </c>
      <c r="C17270" s="82" t="s">
        <v>8762</v>
      </c>
    </row>
    <row r="17271" spans="1:3" ht="11.5" x14ac:dyDescent="0.25">
      <c r="A17271" s="85">
        <v>25473902</v>
      </c>
      <c r="B17271" s="84" t="s">
        <v>8803</v>
      </c>
      <c r="C17271" s="82" t="s">
        <v>8762</v>
      </c>
    </row>
    <row r="17272" spans="1:3" ht="11.5" x14ac:dyDescent="0.25">
      <c r="A17272" s="85">
        <v>27076049</v>
      </c>
      <c r="B17272" s="84" t="s">
        <v>8804</v>
      </c>
      <c r="C17272" s="82" t="s">
        <v>8762</v>
      </c>
    </row>
    <row r="17273" spans="1:3" ht="11.5" x14ac:dyDescent="0.25">
      <c r="A17273" s="85">
        <v>27055109</v>
      </c>
      <c r="B17273" s="84" t="s">
        <v>8805</v>
      </c>
      <c r="C17273" s="82" t="s">
        <v>8762</v>
      </c>
    </row>
    <row r="17274" spans="1:3" ht="11.5" x14ac:dyDescent="0.25">
      <c r="A17274" s="85">
        <v>27055162</v>
      </c>
      <c r="B17274" s="84" t="s">
        <v>8806</v>
      </c>
      <c r="C17274" s="82" t="s">
        <v>8762</v>
      </c>
    </row>
    <row r="17275" spans="1:3" ht="11.5" x14ac:dyDescent="0.25">
      <c r="A17275" s="85">
        <v>25474082</v>
      </c>
      <c r="B17275" s="84" t="s">
        <v>26541</v>
      </c>
      <c r="C17275" s="82" t="s">
        <v>8762</v>
      </c>
    </row>
    <row r="17276" spans="1:3" ht="11.5" x14ac:dyDescent="0.25">
      <c r="A17276" s="85">
        <v>838578</v>
      </c>
      <c r="B17276" s="84" t="s">
        <v>8807</v>
      </c>
      <c r="C17276" s="82" t="s">
        <v>8762</v>
      </c>
    </row>
    <row r="17277" spans="1:3" ht="11.5" x14ac:dyDescent="0.25">
      <c r="A17277" s="85">
        <v>25578775</v>
      </c>
      <c r="B17277" s="84" t="s">
        <v>8808</v>
      </c>
      <c r="C17277" s="82" t="s">
        <v>8762</v>
      </c>
    </row>
    <row r="17278" spans="1:3" ht="11.5" x14ac:dyDescent="0.25">
      <c r="A17278" s="85">
        <v>25469937</v>
      </c>
      <c r="B17278" s="84" t="s">
        <v>8809</v>
      </c>
      <c r="C17278" s="82" t="s">
        <v>8762</v>
      </c>
    </row>
    <row r="17279" spans="1:3" ht="11.5" x14ac:dyDescent="0.25">
      <c r="A17279" s="85">
        <v>25472565</v>
      </c>
      <c r="B17279" s="84" t="s">
        <v>8810</v>
      </c>
      <c r="C17279" s="82" t="s">
        <v>8762</v>
      </c>
    </row>
    <row r="17280" spans="1:3" ht="11.5" x14ac:dyDescent="0.25">
      <c r="A17280" s="85">
        <v>25477045</v>
      </c>
      <c r="B17280" s="84" t="s">
        <v>8811</v>
      </c>
      <c r="C17280" s="82" t="s">
        <v>8762</v>
      </c>
    </row>
    <row r="17281" spans="1:3" ht="11.5" x14ac:dyDescent="0.25">
      <c r="A17281" s="85">
        <v>25478552</v>
      </c>
      <c r="B17281" s="84" t="s">
        <v>8812</v>
      </c>
      <c r="C17281" s="82" t="s">
        <v>8762</v>
      </c>
    </row>
    <row r="17282" spans="1:3" ht="11.5" x14ac:dyDescent="0.25">
      <c r="A17282" s="85">
        <v>25576479</v>
      </c>
      <c r="B17282" s="84" t="s">
        <v>8813</v>
      </c>
      <c r="C17282" s="82" t="s">
        <v>8762</v>
      </c>
    </row>
    <row r="17283" spans="1:3" ht="11.5" x14ac:dyDescent="0.25">
      <c r="A17283" s="85">
        <v>27055135</v>
      </c>
      <c r="B17283" s="84" t="s">
        <v>8814</v>
      </c>
      <c r="C17283" s="82" t="s">
        <v>8762</v>
      </c>
    </row>
    <row r="17284" spans="1:3" ht="11.5" x14ac:dyDescent="0.25">
      <c r="A17284" s="85">
        <v>25565295</v>
      </c>
      <c r="B17284" s="84" t="s">
        <v>8816</v>
      </c>
      <c r="C17284" s="82" t="s">
        <v>8762</v>
      </c>
    </row>
    <row r="17285" spans="1:3" ht="11.5" x14ac:dyDescent="0.25">
      <c r="A17285" s="85">
        <v>25437943</v>
      </c>
      <c r="B17285" s="84" t="s">
        <v>8817</v>
      </c>
      <c r="C17285" s="82" t="s">
        <v>8762</v>
      </c>
    </row>
    <row r="17286" spans="1:3" ht="11.5" x14ac:dyDescent="0.25">
      <c r="A17286" s="85">
        <v>25576454</v>
      </c>
      <c r="B17286" s="84" t="s">
        <v>8818</v>
      </c>
      <c r="C17286" s="82" t="s">
        <v>8762</v>
      </c>
    </row>
    <row r="17287" spans="1:3" ht="11.5" x14ac:dyDescent="0.25">
      <c r="A17287" s="85">
        <v>25472550</v>
      </c>
      <c r="B17287" s="84" t="s">
        <v>8819</v>
      </c>
      <c r="C17287" s="82" t="s">
        <v>8762</v>
      </c>
    </row>
    <row r="17288" spans="1:3" ht="11.5" hidden="1" x14ac:dyDescent="0.25">
      <c r="A17288" s="85">
        <v>25578214</v>
      </c>
      <c r="B17288" s="84" t="s">
        <v>21271</v>
      </c>
    </row>
    <row r="17289" spans="1:3" ht="11.5" x14ac:dyDescent="0.25">
      <c r="A17289" s="85">
        <v>25065791</v>
      </c>
      <c r="B17289" s="84" t="s">
        <v>8820</v>
      </c>
      <c r="C17289" s="82" t="s">
        <v>8762</v>
      </c>
    </row>
    <row r="17290" spans="1:3" ht="11.5" x14ac:dyDescent="0.25">
      <c r="A17290" s="85">
        <v>25070898</v>
      </c>
      <c r="B17290" s="84" t="s">
        <v>8821</v>
      </c>
      <c r="C17290" s="82" t="s">
        <v>8762</v>
      </c>
    </row>
    <row r="17291" spans="1:3" ht="11.5" hidden="1" x14ac:dyDescent="0.25">
      <c r="A17291" s="85">
        <v>27146238</v>
      </c>
      <c r="B17291" s="84" t="s">
        <v>21272</v>
      </c>
    </row>
    <row r="17292" spans="1:3" ht="11.5" x14ac:dyDescent="0.25">
      <c r="A17292" s="85">
        <v>25094520</v>
      </c>
      <c r="B17292" s="84" t="s">
        <v>8822</v>
      </c>
      <c r="C17292" s="82" t="s">
        <v>8762</v>
      </c>
    </row>
    <row r="17293" spans="1:3" ht="11.5" hidden="1" x14ac:dyDescent="0.25">
      <c r="A17293" s="85">
        <v>27055146</v>
      </c>
      <c r="B17293" s="84" t="s">
        <v>21273</v>
      </c>
    </row>
    <row r="17294" spans="1:3" ht="11.5" hidden="1" x14ac:dyDescent="0.25">
      <c r="A17294" s="85">
        <v>25473257</v>
      </c>
      <c r="B17294" s="84" t="s">
        <v>21274</v>
      </c>
    </row>
    <row r="17295" spans="1:3" ht="11.5" x14ac:dyDescent="0.25">
      <c r="A17295" s="85">
        <v>27000317</v>
      </c>
      <c r="B17295" s="84" t="s">
        <v>8823</v>
      </c>
      <c r="C17295" s="82" t="s">
        <v>8824</v>
      </c>
    </row>
    <row r="17296" spans="1:3" ht="11.5" x14ac:dyDescent="0.25">
      <c r="A17296" s="85">
        <v>25113133</v>
      </c>
      <c r="B17296" s="84" t="s">
        <v>8825</v>
      </c>
      <c r="C17296" s="82" t="s">
        <v>8824</v>
      </c>
    </row>
    <row r="17297" spans="1:2" ht="11.5" hidden="1" x14ac:dyDescent="0.25">
      <c r="A17297" s="85">
        <v>25469358</v>
      </c>
      <c r="B17297" s="84" t="s">
        <v>21275</v>
      </c>
    </row>
    <row r="17298" spans="1:2" ht="11.5" hidden="1" x14ac:dyDescent="0.25">
      <c r="A17298" s="85">
        <v>25124215</v>
      </c>
      <c r="B17298" s="84" t="s">
        <v>21276</v>
      </c>
    </row>
    <row r="17299" spans="1:2" ht="11.5" hidden="1" x14ac:dyDescent="0.25">
      <c r="A17299" s="85">
        <v>25582380</v>
      </c>
      <c r="B17299" s="84" t="s">
        <v>21277</v>
      </c>
    </row>
    <row r="17300" spans="1:2" ht="11.5" hidden="1" x14ac:dyDescent="0.25">
      <c r="A17300" s="85">
        <v>25576263</v>
      </c>
      <c r="B17300" s="84" t="s">
        <v>21278</v>
      </c>
    </row>
    <row r="17301" spans="1:2" ht="11.5" hidden="1" x14ac:dyDescent="0.25">
      <c r="A17301" s="85">
        <v>25052303</v>
      </c>
      <c r="B17301" s="84" t="s">
        <v>21279</v>
      </c>
    </row>
    <row r="17302" spans="1:2" ht="11.5" hidden="1" x14ac:dyDescent="0.25">
      <c r="A17302" s="85">
        <v>25470795</v>
      </c>
      <c r="B17302" s="84" t="s">
        <v>21280</v>
      </c>
    </row>
    <row r="17303" spans="1:2" ht="11.5" hidden="1" x14ac:dyDescent="0.25">
      <c r="A17303" s="85">
        <v>25046407</v>
      </c>
      <c r="B17303" s="84" t="s">
        <v>21281</v>
      </c>
    </row>
    <row r="17304" spans="1:2" ht="11.5" hidden="1" x14ac:dyDescent="0.25">
      <c r="A17304" s="85">
        <v>25112935</v>
      </c>
      <c r="B17304" s="84" t="s">
        <v>21282</v>
      </c>
    </row>
    <row r="17305" spans="1:2" ht="11.5" hidden="1" x14ac:dyDescent="0.25">
      <c r="A17305" s="85">
        <v>25472623</v>
      </c>
      <c r="B17305" s="84" t="s">
        <v>21283</v>
      </c>
    </row>
    <row r="17306" spans="1:2" ht="11.5" hidden="1" x14ac:dyDescent="0.25">
      <c r="A17306" s="85">
        <v>27001164</v>
      </c>
      <c r="B17306" s="84" t="s">
        <v>26584</v>
      </c>
    </row>
    <row r="17307" spans="1:2" ht="11.5" hidden="1" x14ac:dyDescent="0.25">
      <c r="A17307" s="85">
        <v>27019064</v>
      </c>
      <c r="B17307" s="84" t="s">
        <v>21284</v>
      </c>
    </row>
    <row r="17308" spans="1:2" ht="11.5" hidden="1" x14ac:dyDescent="0.25">
      <c r="A17308" s="85">
        <v>25470943</v>
      </c>
      <c r="B17308" s="84" t="s">
        <v>21285</v>
      </c>
    </row>
    <row r="17309" spans="1:2" ht="11.5" hidden="1" x14ac:dyDescent="0.25">
      <c r="A17309" s="85">
        <v>25470942</v>
      </c>
      <c r="B17309" s="84" t="s">
        <v>21286</v>
      </c>
    </row>
    <row r="17310" spans="1:2" ht="11.5" hidden="1" x14ac:dyDescent="0.25">
      <c r="A17310" s="85">
        <v>25051651</v>
      </c>
      <c r="B17310" s="84" t="s">
        <v>21287</v>
      </c>
    </row>
    <row r="17311" spans="1:2" ht="11.5" hidden="1" x14ac:dyDescent="0.25">
      <c r="A17311" s="85">
        <v>25078987</v>
      </c>
      <c r="B17311" s="84" t="s">
        <v>21288</v>
      </c>
    </row>
    <row r="17312" spans="1:2" ht="11.5" hidden="1" x14ac:dyDescent="0.25">
      <c r="A17312" s="85">
        <v>27048232</v>
      </c>
      <c r="B17312" s="84" t="s">
        <v>21289</v>
      </c>
    </row>
    <row r="17313" spans="1:3" ht="11.5" hidden="1" x14ac:dyDescent="0.25">
      <c r="A17313" s="85">
        <v>25016640</v>
      </c>
      <c r="B17313" s="84" t="s">
        <v>21290</v>
      </c>
    </row>
    <row r="17314" spans="1:3" ht="11.5" hidden="1" x14ac:dyDescent="0.25">
      <c r="A17314" s="85">
        <v>25113759</v>
      </c>
      <c r="B17314" s="84" t="s">
        <v>21291</v>
      </c>
    </row>
    <row r="17315" spans="1:3" ht="11.5" hidden="1" x14ac:dyDescent="0.25">
      <c r="A17315" s="85">
        <v>25149418</v>
      </c>
      <c r="B17315" s="84" t="s">
        <v>21292</v>
      </c>
    </row>
    <row r="17316" spans="1:3" ht="11.5" hidden="1" x14ac:dyDescent="0.25">
      <c r="A17316" s="85">
        <v>25094525</v>
      </c>
      <c r="B17316" s="84" t="s">
        <v>21293</v>
      </c>
    </row>
    <row r="17317" spans="1:3" ht="11.5" hidden="1" x14ac:dyDescent="0.25">
      <c r="A17317" s="85">
        <v>27139495</v>
      </c>
      <c r="B17317" s="84" t="s">
        <v>21294</v>
      </c>
    </row>
    <row r="17318" spans="1:3" ht="11.5" hidden="1" x14ac:dyDescent="0.25">
      <c r="A17318" s="85">
        <v>27139472</v>
      </c>
      <c r="B17318" s="84" t="s">
        <v>21295</v>
      </c>
    </row>
    <row r="17319" spans="1:3" ht="11.5" hidden="1" x14ac:dyDescent="0.25">
      <c r="A17319" s="85">
        <v>8036223</v>
      </c>
      <c r="B17319" s="84" t="s">
        <v>21296</v>
      </c>
    </row>
    <row r="17320" spans="1:3" ht="11.5" hidden="1" x14ac:dyDescent="0.25">
      <c r="A17320" s="85">
        <v>25582425</v>
      </c>
      <c r="B17320" s="84" t="s">
        <v>26585</v>
      </c>
    </row>
    <row r="17321" spans="1:3" ht="11.5" hidden="1" x14ac:dyDescent="0.25">
      <c r="A17321" s="85">
        <v>25461959</v>
      </c>
      <c r="B17321" s="84" t="s">
        <v>21297</v>
      </c>
    </row>
    <row r="17322" spans="1:3" ht="11.5" hidden="1" x14ac:dyDescent="0.25">
      <c r="A17322" s="85">
        <v>27189981</v>
      </c>
      <c r="B17322" s="84" t="s">
        <v>21298</v>
      </c>
    </row>
    <row r="17323" spans="1:3" ht="11.5" hidden="1" x14ac:dyDescent="0.25">
      <c r="A17323" s="85">
        <v>27177152</v>
      </c>
      <c r="B17323" s="84" t="s">
        <v>21299</v>
      </c>
    </row>
    <row r="17324" spans="1:3" ht="11.5" hidden="1" x14ac:dyDescent="0.25">
      <c r="A17324" s="85">
        <v>27198560</v>
      </c>
      <c r="B17324" s="84" t="s">
        <v>21300</v>
      </c>
    </row>
    <row r="17325" spans="1:3" ht="11.5" hidden="1" x14ac:dyDescent="0.25">
      <c r="A17325" s="85">
        <v>27171492</v>
      </c>
      <c r="B17325" s="84" t="s">
        <v>21301</v>
      </c>
    </row>
    <row r="17326" spans="1:3" ht="11.5" hidden="1" x14ac:dyDescent="0.25">
      <c r="A17326" s="85">
        <v>27184165</v>
      </c>
      <c r="B17326" s="84" t="s">
        <v>21302</v>
      </c>
    </row>
    <row r="17327" spans="1:3" ht="11.5" x14ac:dyDescent="0.25">
      <c r="A17327" s="85">
        <v>25472935</v>
      </c>
      <c r="B17327" s="84" t="s">
        <v>8826</v>
      </c>
      <c r="C17327" s="82" t="s">
        <v>8824</v>
      </c>
    </row>
    <row r="17328" spans="1:3" ht="11.5" x14ac:dyDescent="0.25">
      <c r="A17328" s="85">
        <v>25478986</v>
      </c>
      <c r="B17328" s="84" t="s">
        <v>8827</v>
      </c>
      <c r="C17328" s="82" t="s">
        <v>8824</v>
      </c>
    </row>
    <row r="17329" spans="1:3" ht="11.5" x14ac:dyDescent="0.25">
      <c r="A17329" s="85">
        <v>25457983</v>
      </c>
      <c r="B17329" s="84" t="s">
        <v>8828</v>
      </c>
      <c r="C17329" s="82" t="s">
        <v>8824</v>
      </c>
    </row>
    <row r="17330" spans="1:3" ht="11.5" x14ac:dyDescent="0.25">
      <c r="A17330" s="85">
        <v>25576157</v>
      </c>
      <c r="B17330" s="84" t="s">
        <v>8829</v>
      </c>
      <c r="C17330" s="82" t="s">
        <v>8824</v>
      </c>
    </row>
    <row r="17331" spans="1:3" ht="11.5" hidden="1" x14ac:dyDescent="0.25">
      <c r="A17331" s="85">
        <v>27170122</v>
      </c>
      <c r="B17331" s="84" t="s">
        <v>21303</v>
      </c>
    </row>
    <row r="17332" spans="1:3" ht="11.5" hidden="1" x14ac:dyDescent="0.25">
      <c r="A17332" s="85">
        <v>27185598</v>
      </c>
      <c r="B17332" s="84" t="s">
        <v>21304</v>
      </c>
    </row>
    <row r="17333" spans="1:3" ht="11.5" x14ac:dyDescent="0.25">
      <c r="A17333" s="85">
        <v>25472603</v>
      </c>
      <c r="B17333" s="84" t="s">
        <v>8830</v>
      </c>
      <c r="C17333" s="82" t="s">
        <v>8824</v>
      </c>
    </row>
    <row r="17334" spans="1:3" ht="11.5" hidden="1" x14ac:dyDescent="0.25">
      <c r="A17334" s="85">
        <v>27193648</v>
      </c>
      <c r="B17334" s="84" t="s">
        <v>21305</v>
      </c>
    </row>
    <row r="17335" spans="1:3" ht="11.5" hidden="1" x14ac:dyDescent="0.25">
      <c r="A17335" s="85">
        <v>27193645</v>
      </c>
      <c r="B17335" s="84" t="s">
        <v>21306</v>
      </c>
    </row>
    <row r="17336" spans="1:3" ht="11.5" hidden="1" x14ac:dyDescent="0.25">
      <c r="A17336" s="85">
        <v>27193646</v>
      </c>
      <c r="B17336" s="84" t="s">
        <v>21307</v>
      </c>
    </row>
    <row r="17337" spans="1:3" ht="11.5" x14ac:dyDescent="0.25">
      <c r="A17337" s="85">
        <v>25414943</v>
      </c>
      <c r="B17337" s="84" t="s">
        <v>8831</v>
      </c>
      <c r="C17337" s="82" t="s">
        <v>8824</v>
      </c>
    </row>
    <row r="17338" spans="1:3" ht="11.5" hidden="1" x14ac:dyDescent="0.25">
      <c r="A17338" s="85">
        <v>27164760</v>
      </c>
      <c r="B17338" s="84" t="s">
        <v>21308</v>
      </c>
    </row>
    <row r="17339" spans="1:3" ht="11.5" hidden="1" x14ac:dyDescent="0.25">
      <c r="A17339" s="85">
        <v>27187314</v>
      </c>
      <c r="B17339" s="84" t="s">
        <v>21309</v>
      </c>
    </row>
    <row r="17340" spans="1:3" ht="11.5" hidden="1" x14ac:dyDescent="0.25">
      <c r="A17340" s="85">
        <v>27187319</v>
      </c>
      <c r="B17340" s="84" t="s">
        <v>21310</v>
      </c>
    </row>
    <row r="17341" spans="1:3" ht="11.5" hidden="1" x14ac:dyDescent="0.25">
      <c r="A17341" s="85">
        <v>27187322</v>
      </c>
      <c r="B17341" s="84" t="s">
        <v>21311</v>
      </c>
    </row>
    <row r="17342" spans="1:3" ht="11.5" hidden="1" x14ac:dyDescent="0.25">
      <c r="A17342" s="85">
        <v>27187351</v>
      </c>
      <c r="B17342" s="84" t="s">
        <v>21312</v>
      </c>
    </row>
    <row r="17343" spans="1:3" ht="11.5" x14ac:dyDescent="0.25">
      <c r="A17343" s="85">
        <v>25473323</v>
      </c>
      <c r="B17343" s="84" t="s">
        <v>8832</v>
      </c>
      <c r="C17343" s="82" t="s">
        <v>8824</v>
      </c>
    </row>
    <row r="17344" spans="1:3" ht="11.5" x14ac:dyDescent="0.25">
      <c r="A17344" s="85">
        <v>27012849</v>
      </c>
      <c r="B17344" s="84" t="s">
        <v>8833</v>
      </c>
      <c r="C17344" s="82" t="s">
        <v>8824</v>
      </c>
    </row>
    <row r="17345" spans="1:3" ht="11.5" hidden="1" x14ac:dyDescent="0.25">
      <c r="A17345" s="85">
        <v>27171526</v>
      </c>
      <c r="B17345" s="84" t="s">
        <v>21313</v>
      </c>
    </row>
    <row r="17346" spans="1:3" ht="11.5" hidden="1" x14ac:dyDescent="0.25">
      <c r="A17346" s="85">
        <v>27171528</v>
      </c>
      <c r="B17346" s="84" t="s">
        <v>21314</v>
      </c>
    </row>
    <row r="17347" spans="1:3" ht="11.5" x14ac:dyDescent="0.25">
      <c r="A17347" s="85">
        <v>25463097</v>
      </c>
      <c r="B17347" s="84" t="s">
        <v>8834</v>
      </c>
      <c r="C17347" s="82" t="s">
        <v>8824</v>
      </c>
    </row>
    <row r="17348" spans="1:3" ht="11.5" hidden="1" x14ac:dyDescent="0.25">
      <c r="A17348" s="85">
        <v>27198561</v>
      </c>
      <c r="B17348" s="84" t="s">
        <v>21315</v>
      </c>
    </row>
    <row r="17349" spans="1:3" ht="11.5" x14ac:dyDescent="0.25">
      <c r="A17349" s="85">
        <v>25062085</v>
      </c>
      <c r="B17349" s="84" t="s">
        <v>8835</v>
      </c>
      <c r="C17349" s="82" t="s">
        <v>8824</v>
      </c>
    </row>
    <row r="17350" spans="1:3" ht="11.5" hidden="1" x14ac:dyDescent="0.25">
      <c r="A17350" s="85">
        <v>27189115</v>
      </c>
      <c r="B17350" s="84" t="s">
        <v>21316</v>
      </c>
    </row>
    <row r="17351" spans="1:3" ht="11.5" hidden="1" x14ac:dyDescent="0.25">
      <c r="A17351" s="85">
        <v>27193647</v>
      </c>
      <c r="B17351" s="84" t="s">
        <v>21317</v>
      </c>
    </row>
    <row r="17352" spans="1:3" ht="11.5" x14ac:dyDescent="0.25">
      <c r="A17352" s="85">
        <v>25472137</v>
      </c>
      <c r="B17352" s="84" t="s">
        <v>8836</v>
      </c>
      <c r="C17352" s="82" t="s">
        <v>8824</v>
      </c>
    </row>
    <row r="17353" spans="1:3" ht="11.5" x14ac:dyDescent="0.25">
      <c r="A17353" s="85">
        <v>27055123</v>
      </c>
      <c r="B17353" s="84" t="s">
        <v>8837</v>
      </c>
      <c r="C17353" s="82" t="s">
        <v>8824</v>
      </c>
    </row>
    <row r="17354" spans="1:3" ht="11.5" hidden="1" x14ac:dyDescent="0.25">
      <c r="A17354" s="85">
        <v>25577383</v>
      </c>
      <c r="B17354" s="84" t="s">
        <v>21318</v>
      </c>
    </row>
    <row r="17355" spans="1:3" ht="11.5" hidden="1" x14ac:dyDescent="0.25">
      <c r="A17355" s="85">
        <v>25577380</v>
      </c>
      <c r="B17355" s="84" t="s">
        <v>21319</v>
      </c>
    </row>
    <row r="17356" spans="1:3" ht="11.5" hidden="1" x14ac:dyDescent="0.25">
      <c r="A17356" s="85">
        <v>25574866</v>
      </c>
      <c r="B17356" s="84" t="s">
        <v>21320</v>
      </c>
    </row>
    <row r="17357" spans="1:3" ht="11.5" hidden="1" x14ac:dyDescent="0.25">
      <c r="A17357" s="85">
        <v>25595908</v>
      </c>
      <c r="B17357" s="84" t="s">
        <v>21321</v>
      </c>
    </row>
    <row r="17358" spans="1:3" ht="11.5" hidden="1" x14ac:dyDescent="0.25">
      <c r="A17358" s="85">
        <v>25577944</v>
      </c>
      <c r="B17358" s="84" t="s">
        <v>21322</v>
      </c>
    </row>
    <row r="17359" spans="1:3" ht="11.5" hidden="1" x14ac:dyDescent="0.25">
      <c r="A17359" s="85">
        <v>25577803</v>
      </c>
      <c r="B17359" s="84" t="s">
        <v>21323</v>
      </c>
    </row>
    <row r="17360" spans="1:3" ht="11.5" x14ac:dyDescent="0.25">
      <c r="A17360" s="85">
        <v>25459324</v>
      </c>
      <c r="B17360" s="84" t="s">
        <v>8838</v>
      </c>
      <c r="C17360" s="82" t="s">
        <v>8824</v>
      </c>
    </row>
    <row r="17361" spans="1:3" ht="11.5" hidden="1" x14ac:dyDescent="0.25">
      <c r="A17361" s="85">
        <v>25400739</v>
      </c>
      <c r="B17361" s="84" t="s">
        <v>21324</v>
      </c>
    </row>
    <row r="17362" spans="1:3" ht="11.5" hidden="1" x14ac:dyDescent="0.25">
      <c r="A17362" s="85">
        <v>25429183</v>
      </c>
      <c r="B17362" s="84" t="s">
        <v>21325</v>
      </c>
    </row>
    <row r="17363" spans="1:3" ht="11.5" hidden="1" x14ac:dyDescent="0.25">
      <c r="A17363" s="85">
        <v>25579487</v>
      </c>
      <c r="B17363" s="84" t="s">
        <v>21326</v>
      </c>
    </row>
    <row r="17364" spans="1:3" ht="11.5" hidden="1" x14ac:dyDescent="0.25">
      <c r="A17364" s="85">
        <v>25579501</v>
      </c>
      <c r="B17364" s="84" t="s">
        <v>21327</v>
      </c>
    </row>
    <row r="17365" spans="1:3" ht="11.5" hidden="1" x14ac:dyDescent="0.25">
      <c r="A17365" s="85">
        <v>25572433</v>
      </c>
      <c r="B17365" s="84" t="s">
        <v>21328</v>
      </c>
    </row>
    <row r="17366" spans="1:3" ht="11.5" hidden="1" x14ac:dyDescent="0.25">
      <c r="A17366" s="85">
        <v>25469849</v>
      </c>
      <c r="B17366" s="84" t="s">
        <v>21329</v>
      </c>
    </row>
    <row r="17367" spans="1:3" ht="11.5" hidden="1" x14ac:dyDescent="0.25">
      <c r="A17367" s="85">
        <v>25578502</v>
      </c>
      <c r="B17367" s="84" t="s">
        <v>21330</v>
      </c>
    </row>
    <row r="17368" spans="1:3" ht="11.5" x14ac:dyDescent="0.25">
      <c r="A17368" s="85">
        <v>25478547</v>
      </c>
      <c r="B17368" s="84" t="s">
        <v>8839</v>
      </c>
      <c r="C17368" s="82" t="s">
        <v>8824</v>
      </c>
    </row>
    <row r="17369" spans="1:3" ht="11.5" x14ac:dyDescent="0.25">
      <c r="A17369" s="85">
        <v>25478548</v>
      </c>
      <c r="B17369" s="84" t="s">
        <v>8840</v>
      </c>
      <c r="C17369" s="82" t="s">
        <v>8824</v>
      </c>
    </row>
    <row r="17370" spans="1:3" ht="11.5" hidden="1" x14ac:dyDescent="0.25">
      <c r="A17370" s="85">
        <v>25456998</v>
      </c>
      <c r="B17370" s="84" t="s">
        <v>21331</v>
      </c>
    </row>
    <row r="17371" spans="1:3" ht="11.5" hidden="1" x14ac:dyDescent="0.25">
      <c r="A17371" s="85">
        <v>25579199</v>
      </c>
      <c r="B17371" s="84" t="s">
        <v>21332</v>
      </c>
    </row>
    <row r="17372" spans="1:3" ht="11.5" hidden="1" x14ac:dyDescent="0.25">
      <c r="A17372" s="85">
        <v>25578432</v>
      </c>
      <c r="B17372" s="84" t="s">
        <v>21333</v>
      </c>
    </row>
    <row r="17373" spans="1:3" ht="11.5" hidden="1" x14ac:dyDescent="0.25">
      <c r="A17373" s="85">
        <v>25461938</v>
      </c>
      <c r="B17373" s="84" t="s">
        <v>21334</v>
      </c>
    </row>
    <row r="17374" spans="1:3" ht="11.5" hidden="1" x14ac:dyDescent="0.25">
      <c r="A17374" s="85">
        <v>25115029</v>
      </c>
      <c r="B17374" s="84" t="s">
        <v>21335</v>
      </c>
    </row>
    <row r="17375" spans="1:3" ht="11.5" x14ac:dyDescent="0.25">
      <c r="A17375" s="85">
        <v>25466627</v>
      </c>
      <c r="B17375" s="84" t="s">
        <v>8841</v>
      </c>
      <c r="C17375" s="82" t="s">
        <v>8824</v>
      </c>
    </row>
    <row r="17376" spans="1:3" ht="11.5" hidden="1" x14ac:dyDescent="0.25">
      <c r="A17376" s="85">
        <v>27188958</v>
      </c>
      <c r="B17376" s="84" t="s">
        <v>21336</v>
      </c>
    </row>
    <row r="17377" spans="1:3" ht="11.5" hidden="1" x14ac:dyDescent="0.25">
      <c r="A17377" s="85">
        <v>25571834</v>
      </c>
      <c r="B17377" s="84" t="s">
        <v>21337</v>
      </c>
    </row>
    <row r="17378" spans="1:3" ht="11.5" hidden="1" x14ac:dyDescent="0.25">
      <c r="A17378" s="85">
        <v>27146237</v>
      </c>
      <c r="B17378" s="84" t="s">
        <v>21338</v>
      </c>
    </row>
    <row r="17379" spans="1:3" ht="11.5" hidden="1" x14ac:dyDescent="0.25">
      <c r="A17379" s="85">
        <v>25113147</v>
      </c>
      <c r="B17379" s="84" t="s">
        <v>21339</v>
      </c>
    </row>
    <row r="17380" spans="1:3" ht="11.5" hidden="1" x14ac:dyDescent="0.25">
      <c r="A17380" s="85">
        <v>27184216</v>
      </c>
      <c r="B17380" s="84" t="s">
        <v>21340</v>
      </c>
    </row>
    <row r="17381" spans="1:3" ht="11.5" hidden="1" x14ac:dyDescent="0.25">
      <c r="A17381" s="85">
        <v>27184240</v>
      </c>
      <c r="B17381" s="84" t="s">
        <v>21341</v>
      </c>
    </row>
    <row r="17382" spans="1:3" ht="11.5" hidden="1" x14ac:dyDescent="0.25">
      <c r="A17382" s="85">
        <v>27164765</v>
      </c>
      <c r="B17382" s="84" t="s">
        <v>21342</v>
      </c>
    </row>
    <row r="17383" spans="1:3" ht="11.5" hidden="1" x14ac:dyDescent="0.25">
      <c r="A17383" s="85">
        <v>27164766</v>
      </c>
      <c r="B17383" s="84" t="s">
        <v>21343</v>
      </c>
    </row>
    <row r="17384" spans="1:3" ht="11.5" x14ac:dyDescent="0.25">
      <c r="A17384" s="85">
        <v>25579911</v>
      </c>
      <c r="B17384" s="84" t="s">
        <v>8842</v>
      </c>
      <c r="C17384" s="82" t="s">
        <v>8824</v>
      </c>
    </row>
    <row r="17385" spans="1:3" ht="11.5" x14ac:dyDescent="0.25">
      <c r="A17385" s="85">
        <v>25576551</v>
      </c>
      <c r="B17385" s="84" t="s">
        <v>8843</v>
      </c>
      <c r="C17385" s="82" t="s">
        <v>8824</v>
      </c>
    </row>
    <row r="17386" spans="1:3" ht="11.5" hidden="1" x14ac:dyDescent="0.25">
      <c r="A17386" s="85">
        <v>27184184</v>
      </c>
      <c r="B17386" s="84" t="s">
        <v>21344</v>
      </c>
    </row>
    <row r="17387" spans="1:3" ht="11.5" x14ac:dyDescent="0.25">
      <c r="A17387" s="85">
        <v>25467384</v>
      </c>
      <c r="B17387" s="84" t="s">
        <v>8844</v>
      </c>
      <c r="C17387" s="82" t="s">
        <v>8824</v>
      </c>
    </row>
    <row r="17388" spans="1:3" ht="11.5" x14ac:dyDescent="0.25">
      <c r="A17388" s="85">
        <v>25428900</v>
      </c>
      <c r="B17388" s="84" t="s">
        <v>8845</v>
      </c>
      <c r="C17388" s="82" t="s">
        <v>8824</v>
      </c>
    </row>
    <row r="17389" spans="1:3" ht="11.5" hidden="1" x14ac:dyDescent="0.25">
      <c r="A17389" s="85">
        <v>27198565</v>
      </c>
      <c r="B17389" s="84" t="s">
        <v>21345</v>
      </c>
    </row>
    <row r="17390" spans="1:3" ht="11.5" hidden="1" x14ac:dyDescent="0.25">
      <c r="A17390" s="85">
        <v>27198564</v>
      </c>
      <c r="B17390" s="84" t="s">
        <v>21346</v>
      </c>
    </row>
    <row r="17391" spans="1:3" ht="11.5" x14ac:dyDescent="0.25">
      <c r="A17391" s="85">
        <v>25469935</v>
      </c>
      <c r="B17391" s="84" t="s">
        <v>8846</v>
      </c>
      <c r="C17391" s="82" t="s">
        <v>8824</v>
      </c>
    </row>
    <row r="17392" spans="1:3" ht="11.5" hidden="1" x14ac:dyDescent="0.25">
      <c r="A17392" s="85">
        <v>25574415</v>
      </c>
      <c r="B17392" s="84" t="s">
        <v>21347</v>
      </c>
    </row>
    <row r="17393" spans="1:3" ht="11.5" hidden="1" x14ac:dyDescent="0.25">
      <c r="A17393" s="85">
        <v>9018388</v>
      </c>
      <c r="B17393" s="84" t="s">
        <v>21348</v>
      </c>
    </row>
    <row r="17394" spans="1:3" ht="11.5" hidden="1" x14ac:dyDescent="0.25">
      <c r="A17394" s="85">
        <v>832839</v>
      </c>
      <c r="B17394" s="84" t="s">
        <v>21349</v>
      </c>
    </row>
    <row r="17395" spans="1:3" ht="11.5" hidden="1" x14ac:dyDescent="0.25">
      <c r="A17395" s="85">
        <v>27107152</v>
      </c>
      <c r="B17395" s="84" t="s">
        <v>21350</v>
      </c>
    </row>
    <row r="17396" spans="1:3" ht="11.5" hidden="1" x14ac:dyDescent="0.25">
      <c r="A17396" s="85">
        <v>25183557</v>
      </c>
      <c r="B17396" s="84" t="s">
        <v>21351</v>
      </c>
    </row>
    <row r="17397" spans="1:3" ht="11.5" hidden="1" x14ac:dyDescent="0.25">
      <c r="A17397" s="85">
        <v>25458879</v>
      </c>
      <c r="B17397" s="84" t="s">
        <v>21352</v>
      </c>
    </row>
    <row r="17398" spans="1:3" ht="11.5" hidden="1" x14ac:dyDescent="0.25">
      <c r="A17398" s="85">
        <v>25459091</v>
      </c>
      <c r="B17398" s="84" t="s">
        <v>21353</v>
      </c>
    </row>
    <row r="17399" spans="1:3" ht="11.5" x14ac:dyDescent="0.25">
      <c r="A17399" s="85">
        <v>25485941</v>
      </c>
      <c r="B17399" s="84" t="s">
        <v>8847</v>
      </c>
      <c r="C17399" s="82" t="s">
        <v>8824</v>
      </c>
    </row>
    <row r="17400" spans="1:3" ht="11.5" hidden="1" x14ac:dyDescent="0.25">
      <c r="A17400" s="85">
        <v>27090536</v>
      </c>
      <c r="B17400" s="84" t="s">
        <v>21354</v>
      </c>
    </row>
    <row r="17401" spans="1:3" ht="11.5" hidden="1" x14ac:dyDescent="0.25">
      <c r="A17401" s="85">
        <v>25224195</v>
      </c>
      <c r="B17401" s="84" t="s">
        <v>21355</v>
      </c>
    </row>
    <row r="17402" spans="1:3" ht="11.5" hidden="1" x14ac:dyDescent="0.25">
      <c r="A17402" s="85">
        <v>25400740</v>
      </c>
      <c r="B17402" s="84" t="s">
        <v>21356</v>
      </c>
    </row>
    <row r="17403" spans="1:3" ht="11.5" hidden="1" x14ac:dyDescent="0.25">
      <c r="A17403" s="85">
        <v>25456839</v>
      </c>
      <c r="B17403" s="84" t="s">
        <v>21357</v>
      </c>
    </row>
    <row r="17404" spans="1:3" ht="11.5" hidden="1" x14ac:dyDescent="0.25">
      <c r="A17404" s="85">
        <v>25400864</v>
      </c>
      <c r="B17404" s="84" t="s">
        <v>21358</v>
      </c>
    </row>
    <row r="17405" spans="1:3" ht="11.5" x14ac:dyDescent="0.25">
      <c r="A17405" s="85">
        <v>25077832</v>
      </c>
      <c r="B17405" s="84" t="s">
        <v>8848</v>
      </c>
      <c r="C17405" s="82" t="s">
        <v>8824</v>
      </c>
    </row>
    <row r="17406" spans="1:3" ht="11.5" hidden="1" x14ac:dyDescent="0.25">
      <c r="A17406" s="85">
        <v>25577760</v>
      </c>
      <c r="B17406" s="84" t="s">
        <v>21359</v>
      </c>
    </row>
    <row r="17407" spans="1:3" ht="11.5" x14ac:dyDescent="0.25">
      <c r="A17407" s="85">
        <v>25578426</v>
      </c>
      <c r="B17407" s="84" t="s">
        <v>8849</v>
      </c>
      <c r="C17407" s="82" t="s">
        <v>8824</v>
      </c>
    </row>
    <row r="17408" spans="1:3" ht="11.5" hidden="1" x14ac:dyDescent="0.25">
      <c r="A17408" s="85">
        <v>27193426</v>
      </c>
      <c r="B17408" s="84" t="s">
        <v>21360</v>
      </c>
    </row>
    <row r="17409" spans="1:3" ht="11.5" hidden="1" x14ac:dyDescent="0.25">
      <c r="A17409" s="85">
        <v>27124691</v>
      </c>
      <c r="B17409" s="84" t="s">
        <v>21361</v>
      </c>
    </row>
    <row r="17410" spans="1:3" ht="11.5" x14ac:dyDescent="0.25">
      <c r="A17410" s="85">
        <v>25577067</v>
      </c>
      <c r="B17410" s="84" t="s">
        <v>8850</v>
      </c>
      <c r="C17410" s="82" t="s">
        <v>8824</v>
      </c>
    </row>
    <row r="17411" spans="1:3" ht="11.5" x14ac:dyDescent="0.25">
      <c r="A17411" s="85">
        <v>9023804</v>
      </c>
      <c r="B17411" s="84" t="s">
        <v>8851</v>
      </c>
      <c r="C17411" s="82" t="s">
        <v>8824</v>
      </c>
    </row>
    <row r="17412" spans="1:3" ht="11.5" x14ac:dyDescent="0.25">
      <c r="A17412" s="85">
        <v>27055051</v>
      </c>
      <c r="B17412" s="84" t="s">
        <v>8852</v>
      </c>
      <c r="C17412" s="82" t="s">
        <v>8824</v>
      </c>
    </row>
    <row r="17413" spans="1:3" ht="11.5" x14ac:dyDescent="0.25">
      <c r="A17413" s="85">
        <v>25470598</v>
      </c>
      <c r="B17413" s="84" t="s">
        <v>8853</v>
      </c>
      <c r="C17413" s="82" t="s">
        <v>8824</v>
      </c>
    </row>
    <row r="17414" spans="1:3" ht="11.5" x14ac:dyDescent="0.25">
      <c r="A17414" s="85">
        <v>25462815</v>
      </c>
      <c r="B17414" s="84" t="s">
        <v>8854</v>
      </c>
      <c r="C17414" s="82" t="s">
        <v>8824</v>
      </c>
    </row>
    <row r="17415" spans="1:3" ht="11.5" hidden="1" x14ac:dyDescent="0.25">
      <c r="A17415" s="85">
        <v>25400938</v>
      </c>
      <c r="B17415" s="84" t="s">
        <v>21362</v>
      </c>
    </row>
    <row r="17416" spans="1:3" ht="11.5" hidden="1" x14ac:dyDescent="0.25">
      <c r="A17416" s="85">
        <v>25089055</v>
      </c>
      <c r="B17416" s="84" t="s">
        <v>26586</v>
      </c>
    </row>
    <row r="17417" spans="1:3" ht="11.5" hidden="1" x14ac:dyDescent="0.25">
      <c r="A17417" s="85">
        <v>27114886</v>
      </c>
      <c r="B17417" s="84" t="s">
        <v>21363</v>
      </c>
    </row>
    <row r="17418" spans="1:3" ht="11.5" x14ac:dyDescent="0.25">
      <c r="A17418" s="85">
        <v>25451529</v>
      </c>
      <c r="B17418" s="84" t="s">
        <v>26467</v>
      </c>
      <c r="C17418" s="82" t="s">
        <v>8824</v>
      </c>
    </row>
    <row r="17419" spans="1:3" ht="11.5" hidden="1" x14ac:dyDescent="0.25">
      <c r="A17419" s="85">
        <v>27037931</v>
      </c>
      <c r="B17419" s="84" t="s">
        <v>21364</v>
      </c>
    </row>
    <row r="17420" spans="1:3" ht="11.5" hidden="1" x14ac:dyDescent="0.25">
      <c r="A17420" s="85">
        <v>27004323</v>
      </c>
      <c r="B17420" s="84" t="s">
        <v>21365</v>
      </c>
    </row>
    <row r="17421" spans="1:3" ht="11.5" hidden="1" x14ac:dyDescent="0.25">
      <c r="A17421" s="85">
        <v>25056255</v>
      </c>
      <c r="B17421" s="84" t="s">
        <v>21366</v>
      </c>
    </row>
    <row r="17422" spans="1:3" ht="11.5" hidden="1" x14ac:dyDescent="0.25">
      <c r="A17422" s="85">
        <v>25577400</v>
      </c>
      <c r="B17422" s="84" t="s">
        <v>21367</v>
      </c>
    </row>
    <row r="17423" spans="1:3" ht="11.5" hidden="1" x14ac:dyDescent="0.25">
      <c r="A17423" s="85">
        <v>25578657</v>
      </c>
      <c r="B17423" s="84" t="s">
        <v>21368</v>
      </c>
    </row>
    <row r="17424" spans="1:3" ht="11.5" hidden="1" x14ac:dyDescent="0.25">
      <c r="A17424" s="85">
        <v>27193651</v>
      </c>
      <c r="B17424" s="84" t="s">
        <v>21369</v>
      </c>
    </row>
    <row r="17425" spans="1:3" ht="11.5" hidden="1" x14ac:dyDescent="0.25">
      <c r="A17425" s="85">
        <v>27193650</v>
      </c>
      <c r="B17425" s="84" t="s">
        <v>21370</v>
      </c>
    </row>
    <row r="17426" spans="1:3" ht="11.5" hidden="1" x14ac:dyDescent="0.25">
      <c r="A17426" s="85">
        <v>25455411</v>
      </c>
      <c r="B17426" s="84" t="s">
        <v>21371</v>
      </c>
    </row>
    <row r="17427" spans="1:3" ht="11.5" hidden="1" x14ac:dyDescent="0.25">
      <c r="A17427" s="85">
        <v>25458780</v>
      </c>
      <c r="B17427" s="84" t="s">
        <v>21372</v>
      </c>
    </row>
    <row r="17428" spans="1:3" ht="11.5" hidden="1" x14ac:dyDescent="0.25">
      <c r="A17428" s="85">
        <v>25075786</v>
      </c>
      <c r="B17428" s="84" t="s">
        <v>21373</v>
      </c>
    </row>
    <row r="17429" spans="1:3" ht="11.5" hidden="1" x14ac:dyDescent="0.25">
      <c r="A17429" s="85">
        <v>27139443</v>
      </c>
      <c r="B17429" s="84" t="s">
        <v>21374</v>
      </c>
    </row>
    <row r="17430" spans="1:3" ht="11.5" hidden="1" x14ac:dyDescent="0.25">
      <c r="A17430" s="85">
        <v>27134647</v>
      </c>
      <c r="B17430" s="84" t="s">
        <v>21375</v>
      </c>
    </row>
    <row r="17431" spans="1:3" ht="11.5" hidden="1" x14ac:dyDescent="0.25">
      <c r="A17431" s="85">
        <v>27193654</v>
      </c>
      <c r="B17431" s="84" t="s">
        <v>21376</v>
      </c>
    </row>
    <row r="17432" spans="1:3" ht="11.5" hidden="1" x14ac:dyDescent="0.25">
      <c r="A17432" s="85">
        <v>27115347</v>
      </c>
      <c r="B17432" s="84" t="s">
        <v>26587</v>
      </c>
    </row>
    <row r="17433" spans="1:3" ht="11.5" hidden="1" x14ac:dyDescent="0.25">
      <c r="A17433" s="85">
        <v>25473170</v>
      </c>
      <c r="B17433" s="84" t="s">
        <v>21377</v>
      </c>
    </row>
    <row r="17434" spans="1:3" ht="11.5" hidden="1" x14ac:dyDescent="0.25">
      <c r="A17434" s="85">
        <v>25437248</v>
      </c>
      <c r="B17434" s="84" t="s">
        <v>21378</v>
      </c>
    </row>
    <row r="17435" spans="1:3" ht="11.5" hidden="1" x14ac:dyDescent="0.25">
      <c r="A17435" s="85">
        <v>27000923</v>
      </c>
      <c r="B17435" s="84" t="s">
        <v>21379</v>
      </c>
    </row>
    <row r="17436" spans="1:3" ht="11.5" hidden="1" x14ac:dyDescent="0.25">
      <c r="A17436" s="85">
        <v>27139775</v>
      </c>
      <c r="B17436" s="84" t="s">
        <v>21380</v>
      </c>
    </row>
    <row r="17437" spans="1:3" ht="11.5" hidden="1" x14ac:dyDescent="0.25">
      <c r="A17437" s="85">
        <v>27188850</v>
      </c>
      <c r="B17437" s="84" t="s">
        <v>21381</v>
      </c>
    </row>
    <row r="17438" spans="1:3" ht="11.5" x14ac:dyDescent="0.25">
      <c r="A17438" s="85">
        <v>25115801</v>
      </c>
      <c r="B17438" s="84" t="s">
        <v>8856</v>
      </c>
      <c r="C17438" s="82" t="s">
        <v>8824</v>
      </c>
    </row>
    <row r="17439" spans="1:3" ht="11.5" hidden="1" x14ac:dyDescent="0.25">
      <c r="A17439" s="85">
        <v>25463998</v>
      </c>
      <c r="B17439" s="84" t="s">
        <v>21382</v>
      </c>
    </row>
    <row r="17440" spans="1:3" ht="11.5" hidden="1" x14ac:dyDescent="0.25">
      <c r="A17440" s="85">
        <v>25398038</v>
      </c>
      <c r="B17440" s="84" t="s">
        <v>21383</v>
      </c>
    </row>
    <row r="17441" spans="1:3" ht="11.5" hidden="1" x14ac:dyDescent="0.25">
      <c r="A17441" s="85">
        <v>25398121</v>
      </c>
      <c r="B17441" s="84" t="s">
        <v>21383</v>
      </c>
    </row>
    <row r="17442" spans="1:3" ht="11.5" x14ac:dyDescent="0.25">
      <c r="A17442" s="85">
        <v>25067897</v>
      </c>
      <c r="B17442" s="84" t="s">
        <v>8857</v>
      </c>
      <c r="C17442" s="82" t="s">
        <v>8824</v>
      </c>
    </row>
    <row r="17443" spans="1:3" ht="11.5" x14ac:dyDescent="0.25">
      <c r="A17443" s="85">
        <v>25428019</v>
      </c>
      <c r="B17443" s="84" t="s">
        <v>8858</v>
      </c>
      <c r="C17443" s="82" t="s">
        <v>8824</v>
      </c>
    </row>
    <row r="17444" spans="1:3" ht="11.5" x14ac:dyDescent="0.25">
      <c r="A17444" s="85">
        <v>27004481</v>
      </c>
      <c r="B17444" s="84" t="s">
        <v>8859</v>
      </c>
      <c r="C17444" s="82" t="s">
        <v>8824</v>
      </c>
    </row>
    <row r="17445" spans="1:3" ht="11.5" hidden="1" x14ac:dyDescent="0.25">
      <c r="A17445" s="85">
        <v>27186970</v>
      </c>
      <c r="B17445" s="84" t="s">
        <v>21384</v>
      </c>
    </row>
    <row r="17446" spans="1:3" ht="11.5" hidden="1" x14ac:dyDescent="0.25">
      <c r="A17446" s="85">
        <v>27186971</v>
      </c>
      <c r="B17446" s="84" t="s">
        <v>21385</v>
      </c>
    </row>
    <row r="17447" spans="1:3" ht="11.5" hidden="1" x14ac:dyDescent="0.25">
      <c r="A17447" s="85">
        <v>27186998</v>
      </c>
      <c r="B17447" s="84" t="s">
        <v>21386</v>
      </c>
    </row>
    <row r="17448" spans="1:3" ht="11.5" hidden="1" x14ac:dyDescent="0.25">
      <c r="A17448" s="85">
        <v>27193653</v>
      </c>
      <c r="B17448" s="84" t="s">
        <v>21387</v>
      </c>
    </row>
    <row r="17449" spans="1:3" ht="11.5" hidden="1" x14ac:dyDescent="0.25">
      <c r="A17449" s="85">
        <v>27187251</v>
      </c>
      <c r="B17449" s="84" t="s">
        <v>21388</v>
      </c>
    </row>
    <row r="17450" spans="1:3" ht="11.5" hidden="1" x14ac:dyDescent="0.25">
      <c r="A17450" s="85">
        <v>27193652</v>
      </c>
      <c r="B17450" s="84" t="s">
        <v>21389</v>
      </c>
    </row>
    <row r="17451" spans="1:3" ht="11.5" hidden="1" x14ac:dyDescent="0.25">
      <c r="A17451" s="85">
        <v>25428808</v>
      </c>
      <c r="B17451" s="84" t="s">
        <v>21390</v>
      </c>
    </row>
    <row r="17452" spans="1:3" ht="11.5" x14ac:dyDescent="0.25">
      <c r="A17452" s="85">
        <v>25582716</v>
      </c>
      <c r="B17452" s="84" t="s">
        <v>8860</v>
      </c>
      <c r="C17452" s="82" t="s">
        <v>8824</v>
      </c>
    </row>
    <row r="17453" spans="1:3" ht="11.5" hidden="1" x14ac:dyDescent="0.25">
      <c r="A17453" s="85">
        <v>27151878</v>
      </c>
      <c r="B17453" s="84" t="s">
        <v>21391</v>
      </c>
    </row>
    <row r="17454" spans="1:3" ht="11.5" hidden="1" x14ac:dyDescent="0.25">
      <c r="A17454" s="85">
        <v>25428108</v>
      </c>
      <c r="B17454" s="84" t="s">
        <v>21392</v>
      </c>
    </row>
    <row r="17455" spans="1:3" ht="11.5" x14ac:dyDescent="0.25">
      <c r="A17455" s="85">
        <v>25067416</v>
      </c>
      <c r="B17455" s="84" t="s">
        <v>8861</v>
      </c>
      <c r="C17455" s="82" t="s">
        <v>8824</v>
      </c>
    </row>
    <row r="17456" spans="1:3" ht="11.5" hidden="1" x14ac:dyDescent="0.25">
      <c r="A17456" s="85">
        <v>25577381</v>
      </c>
      <c r="B17456" s="84" t="s">
        <v>21393</v>
      </c>
    </row>
    <row r="17457" spans="1:3" ht="11.5" hidden="1" x14ac:dyDescent="0.25">
      <c r="A17457" s="85">
        <v>25590892</v>
      </c>
      <c r="B17457" s="84" t="s">
        <v>21394</v>
      </c>
    </row>
    <row r="17458" spans="1:3" ht="11.5" hidden="1" x14ac:dyDescent="0.25">
      <c r="A17458" s="85">
        <v>25590887</v>
      </c>
      <c r="B17458" s="84" t="s">
        <v>21395</v>
      </c>
    </row>
    <row r="17459" spans="1:3" ht="11.5" x14ac:dyDescent="0.25">
      <c r="A17459" s="85">
        <v>25437461</v>
      </c>
      <c r="B17459" s="84" t="s">
        <v>8862</v>
      </c>
      <c r="C17459" s="82" t="s">
        <v>8824</v>
      </c>
    </row>
    <row r="17460" spans="1:3" ht="11.5" hidden="1" x14ac:dyDescent="0.25">
      <c r="A17460" s="85">
        <v>27123963</v>
      </c>
      <c r="B17460" s="84" t="s">
        <v>21396</v>
      </c>
    </row>
    <row r="17461" spans="1:3" ht="11.5" hidden="1" x14ac:dyDescent="0.25">
      <c r="A17461" s="85">
        <v>27125189</v>
      </c>
      <c r="B17461" s="84" t="s">
        <v>21397</v>
      </c>
    </row>
    <row r="17462" spans="1:3" ht="11.5" hidden="1" x14ac:dyDescent="0.25">
      <c r="A17462" s="85">
        <v>25455381</v>
      </c>
      <c r="B17462" s="84" t="s">
        <v>21398</v>
      </c>
    </row>
    <row r="17463" spans="1:3" ht="11.5" hidden="1" x14ac:dyDescent="0.25">
      <c r="A17463" s="85">
        <v>25455383</v>
      </c>
      <c r="B17463" s="84" t="s">
        <v>21399</v>
      </c>
    </row>
    <row r="17464" spans="1:3" ht="11.5" x14ac:dyDescent="0.25">
      <c r="A17464" s="85">
        <v>25428049</v>
      </c>
      <c r="B17464" s="84" t="s">
        <v>8863</v>
      </c>
      <c r="C17464" s="82" t="s">
        <v>8824</v>
      </c>
    </row>
    <row r="17465" spans="1:3" ht="11.5" hidden="1" x14ac:dyDescent="0.25">
      <c r="A17465" s="85">
        <v>27140364</v>
      </c>
      <c r="B17465" s="84" t="s">
        <v>21400</v>
      </c>
    </row>
    <row r="17466" spans="1:3" ht="11.5" hidden="1" x14ac:dyDescent="0.25">
      <c r="A17466" s="85">
        <v>27069259</v>
      </c>
      <c r="B17466" s="84" t="s">
        <v>21401</v>
      </c>
    </row>
    <row r="17467" spans="1:3" ht="11.5" x14ac:dyDescent="0.25">
      <c r="A17467" s="85">
        <v>25429312</v>
      </c>
      <c r="B17467" s="84" t="s">
        <v>8864</v>
      </c>
      <c r="C17467" s="82" t="s">
        <v>8824</v>
      </c>
    </row>
    <row r="17468" spans="1:3" ht="11.5" hidden="1" x14ac:dyDescent="0.25">
      <c r="A17468" s="85">
        <v>25467491</v>
      </c>
      <c r="B17468" s="84" t="s">
        <v>21402</v>
      </c>
    </row>
    <row r="17469" spans="1:3" ht="11.5" hidden="1" x14ac:dyDescent="0.25">
      <c r="A17469" s="85">
        <v>25458322</v>
      </c>
      <c r="B17469" s="84" t="s">
        <v>21403</v>
      </c>
    </row>
    <row r="17470" spans="1:3" ht="11.5" x14ac:dyDescent="0.25">
      <c r="A17470" s="85">
        <v>25478575</v>
      </c>
      <c r="B17470" s="84" t="s">
        <v>8865</v>
      </c>
      <c r="C17470" s="82" t="s">
        <v>8824</v>
      </c>
    </row>
    <row r="17471" spans="1:3" ht="11.5" hidden="1" x14ac:dyDescent="0.25">
      <c r="A17471" s="85">
        <v>27006878</v>
      </c>
      <c r="B17471" s="84" t="s">
        <v>21404</v>
      </c>
    </row>
    <row r="17472" spans="1:3" ht="11.5" hidden="1" x14ac:dyDescent="0.25">
      <c r="A17472" s="85">
        <v>25588168</v>
      </c>
      <c r="B17472" s="84" t="s">
        <v>21405</v>
      </c>
    </row>
    <row r="17473" spans="1:3" ht="11.5" x14ac:dyDescent="0.25">
      <c r="A17473" s="85">
        <v>27067519</v>
      </c>
      <c r="B17473" s="84" t="s">
        <v>8866</v>
      </c>
      <c r="C17473" s="82" t="s">
        <v>8824</v>
      </c>
    </row>
    <row r="17474" spans="1:3" ht="11.5" hidden="1" x14ac:dyDescent="0.25">
      <c r="A17474" s="85">
        <v>27009236</v>
      </c>
      <c r="B17474" s="84" t="s">
        <v>21406</v>
      </c>
    </row>
    <row r="17475" spans="1:3" ht="11.5" hidden="1" x14ac:dyDescent="0.25">
      <c r="A17475" s="85">
        <v>25588169</v>
      </c>
      <c r="B17475" s="84" t="s">
        <v>21407</v>
      </c>
    </row>
    <row r="17476" spans="1:3" ht="11.5" hidden="1" x14ac:dyDescent="0.25">
      <c r="A17476" s="85">
        <v>27124762</v>
      </c>
      <c r="B17476" s="84" t="s">
        <v>21408</v>
      </c>
    </row>
    <row r="17477" spans="1:3" ht="11.5" hidden="1" x14ac:dyDescent="0.25">
      <c r="A17477" s="85">
        <v>27139675</v>
      </c>
      <c r="B17477" s="84" t="s">
        <v>21409</v>
      </c>
    </row>
    <row r="17478" spans="1:3" ht="11.5" hidden="1" x14ac:dyDescent="0.25">
      <c r="A17478" s="85">
        <v>25590864</v>
      </c>
      <c r="B17478" s="84" t="s">
        <v>21410</v>
      </c>
    </row>
    <row r="17479" spans="1:3" ht="11.5" hidden="1" x14ac:dyDescent="0.25">
      <c r="A17479" s="85">
        <v>25471958</v>
      </c>
      <c r="B17479" s="84" t="s">
        <v>21411</v>
      </c>
    </row>
    <row r="17480" spans="1:3" ht="11.5" x14ac:dyDescent="0.25">
      <c r="A17480" s="85">
        <v>25577097</v>
      </c>
      <c r="B17480" s="84" t="s">
        <v>8867</v>
      </c>
      <c r="C17480" s="82" t="s">
        <v>8824</v>
      </c>
    </row>
    <row r="17481" spans="1:3" ht="11.5" hidden="1" x14ac:dyDescent="0.25">
      <c r="A17481" s="85">
        <v>27170192</v>
      </c>
      <c r="B17481" s="84" t="s">
        <v>21412</v>
      </c>
    </row>
    <row r="17482" spans="1:3" ht="11.5" hidden="1" x14ac:dyDescent="0.25">
      <c r="A17482" s="85">
        <v>27174297</v>
      </c>
      <c r="B17482" s="84" t="s">
        <v>21413</v>
      </c>
    </row>
    <row r="17483" spans="1:3" ht="11.5" hidden="1" x14ac:dyDescent="0.25">
      <c r="A17483" s="85">
        <v>25583322</v>
      </c>
      <c r="B17483" s="84" t="s">
        <v>21414</v>
      </c>
    </row>
    <row r="17484" spans="1:3" ht="11.5" hidden="1" x14ac:dyDescent="0.25">
      <c r="A17484" s="85">
        <v>25463391</v>
      </c>
      <c r="B17484" s="84" t="s">
        <v>21415</v>
      </c>
    </row>
    <row r="17485" spans="1:3" ht="11.5" hidden="1" x14ac:dyDescent="0.25">
      <c r="A17485" s="85">
        <v>25463381</v>
      </c>
      <c r="B17485" s="84" t="s">
        <v>21416</v>
      </c>
    </row>
    <row r="17486" spans="1:3" ht="11.5" hidden="1" x14ac:dyDescent="0.25">
      <c r="A17486" s="85">
        <v>25585029</v>
      </c>
      <c r="B17486" s="84" t="s">
        <v>21417</v>
      </c>
    </row>
    <row r="17487" spans="1:3" ht="11.5" hidden="1" x14ac:dyDescent="0.25">
      <c r="A17487" s="85">
        <v>25463469</v>
      </c>
      <c r="B17487" s="84" t="s">
        <v>21418</v>
      </c>
    </row>
    <row r="17488" spans="1:3" ht="11.5" hidden="1" x14ac:dyDescent="0.25">
      <c r="A17488" s="85">
        <v>25966135</v>
      </c>
      <c r="B17488" s="84" t="s">
        <v>21419</v>
      </c>
    </row>
    <row r="17489" spans="1:3" ht="11.5" x14ac:dyDescent="0.25">
      <c r="A17489" s="85">
        <v>25434165</v>
      </c>
      <c r="B17489" s="84" t="s">
        <v>8868</v>
      </c>
      <c r="C17489" s="82" t="s">
        <v>8824</v>
      </c>
    </row>
    <row r="17490" spans="1:3" ht="11.5" x14ac:dyDescent="0.25">
      <c r="A17490" s="85">
        <v>25468535</v>
      </c>
      <c r="B17490" s="84" t="s">
        <v>8869</v>
      </c>
      <c r="C17490" s="82" t="s">
        <v>8824</v>
      </c>
    </row>
    <row r="17491" spans="1:3" ht="11.5" x14ac:dyDescent="0.25">
      <c r="A17491" s="85">
        <v>25577087</v>
      </c>
      <c r="B17491" s="84" t="s">
        <v>8870</v>
      </c>
      <c r="C17491" s="82" t="s">
        <v>8824</v>
      </c>
    </row>
    <row r="17492" spans="1:3" ht="11.5" hidden="1" x14ac:dyDescent="0.25">
      <c r="A17492" s="85">
        <v>25462973</v>
      </c>
      <c r="B17492" s="84" t="s">
        <v>21420</v>
      </c>
    </row>
    <row r="17493" spans="1:3" ht="11.5" hidden="1" x14ac:dyDescent="0.25">
      <c r="A17493" s="85">
        <v>25412450</v>
      </c>
      <c r="B17493" s="84" t="s">
        <v>21421</v>
      </c>
    </row>
    <row r="17494" spans="1:3" ht="11.5" hidden="1" x14ac:dyDescent="0.25">
      <c r="A17494" s="85">
        <v>27015813</v>
      </c>
      <c r="B17494" s="84" t="s">
        <v>21422</v>
      </c>
    </row>
    <row r="17495" spans="1:3" ht="11.5" hidden="1" x14ac:dyDescent="0.25">
      <c r="A17495" s="85">
        <v>25046340</v>
      </c>
      <c r="B17495" s="84" t="s">
        <v>21423</v>
      </c>
    </row>
    <row r="17496" spans="1:3" ht="11.5" hidden="1" x14ac:dyDescent="0.25">
      <c r="A17496" s="85">
        <v>25050921</v>
      </c>
      <c r="B17496" s="84" t="s">
        <v>21424</v>
      </c>
    </row>
    <row r="17497" spans="1:3" ht="11.5" x14ac:dyDescent="0.25">
      <c r="A17497" s="85">
        <v>25472632</v>
      </c>
      <c r="B17497" s="84" t="s">
        <v>8871</v>
      </c>
      <c r="C17497" s="82" t="s">
        <v>8824</v>
      </c>
    </row>
    <row r="17498" spans="1:3" ht="11.5" hidden="1" x14ac:dyDescent="0.25">
      <c r="A17498" s="85">
        <v>25447604</v>
      </c>
      <c r="B17498" s="84" t="s">
        <v>21425</v>
      </c>
    </row>
    <row r="17499" spans="1:3" ht="11.5" hidden="1" x14ac:dyDescent="0.25">
      <c r="A17499" s="85">
        <v>25574754</v>
      </c>
      <c r="B17499" s="84" t="s">
        <v>21426</v>
      </c>
    </row>
    <row r="17500" spans="1:3" ht="11.5" hidden="1" x14ac:dyDescent="0.25">
      <c r="A17500" s="85">
        <v>25574637</v>
      </c>
      <c r="B17500" s="84" t="s">
        <v>21427</v>
      </c>
    </row>
    <row r="17501" spans="1:3" ht="11.5" hidden="1" x14ac:dyDescent="0.25">
      <c r="A17501" s="85">
        <v>25582386</v>
      </c>
      <c r="B17501" s="84" t="s">
        <v>21428</v>
      </c>
    </row>
    <row r="17502" spans="1:3" ht="11.5" x14ac:dyDescent="0.25">
      <c r="A17502" s="85">
        <v>25014812</v>
      </c>
      <c r="B17502" s="84" t="s">
        <v>7868</v>
      </c>
      <c r="C17502" s="82" t="s">
        <v>8824</v>
      </c>
    </row>
    <row r="17503" spans="1:3" ht="11.5" hidden="1" x14ac:dyDescent="0.25">
      <c r="A17503" s="85">
        <v>25574368</v>
      </c>
      <c r="B17503" s="84" t="s">
        <v>21429</v>
      </c>
    </row>
    <row r="17504" spans="1:3" ht="11.5" x14ac:dyDescent="0.25">
      <c r="A17504" s="85">
        <v>25438005</v>
      </c>
      <c r="B17504" s="84" t="s">
        <v>8872</v>
      </c>
      <c r="C17504" s="82" t="s">
        <v>8824</v>
      </c>
    </row>
    <row r="17505" spans="1:3" ht="11.5" x14ac:dyDescent="0.25">
      <c r="A17505" s="85">
        <v>25473098</v>
      </c>
      <c r="B17505" s="84" t="s">
        <v>8873</v>
      </c>
      <c r="C17505" s="82" t="s">
        <v>8824</v>
      </c>
    </row>
    <row r="17506" spans="1:3" ht="11.5" hidden="1" x14ac:dyDescent="0.25">
      <c r="A17506" s="85">
        <v>836842</v>
      </c>
      <c r="B17506" s="84" t="s">
        <v>21430</v>
      </c>
    </row>
    <row r="17507" spans="1:3" ht="11.5" x14ac:dyDescent="0.25">
      <c r="A17507" s="85">
        <v>25428908</v>
      </c>
      <c r="B17507" s="84" t="s">
        <v>8874</v>
      </c>
      <c r="C17507" s="82" t="s">
        <v>8824</v>
      </c>
    </row>
    <row r="17508" spans="1:3" ht="11.5" x14ac:dyDescent="0.25">
      <c r="A17508" s="85">
        <v>25463089</v>
      </c>
      <c r="B17508" s="84" t="s">
        <v>8875</v>
      </c>
      <c r="C17508" s="82" t="s">
        <v>8876</v>
      </c>
    </row>
    <row r="17509" spans="1:3" ht="11.5" hidden="1" x14ac:dyDescent="0.25">
      <c r="A17509" s="85">
        <v>12001421</v>
      </c>
      <c r="B17509" s="84" t="s">
        <v>21431</v>
      </c>
    </row>
    <row r="17510" spans="1:3" ht="11.5" hidden="1" x14ac:dyDescent="0.25">
      <c r="A17510" s="85">
        <v>25583788</v>
      </c>
      <c r="B17510" s="84" t="s">
        <v>21432</v>
      </c>
    </row>
    <row r="17511" spans="1:3" ht="11.5" hidden="1" x14ac:dyDescent="0.25">
      <c r="A17511" s="85">
        <v>25469578</v>
      </c>
      <c r="B17511" s="84" t="s">
        <v>21433</v>
      </c>
    </row>
    <row r="17512" spans="1:3" ht="11.5" x14ac:dyDescent="0.25">
      <c r="A17512" s="85">
        <v>25460342</v>
      </c>
      <c r="B17512" s="84" t="s">
        <v>8877</v>
      </c>
      <c r="C17512" s="82" t="s">
        <v>8876</v>
      </c>
    </row>
    <row r="17513" spans="1:3" ht="11.5" hidden="1" x14ac:dyDescent="0.25">
      <c r="A17513" s="85">
        <v>25158328</v>
      </c>
      <c r="B17513" s="84" t="s">
        <v>21434</v>
      </c>
    </row>
    <row r="17514" spans="1:3" ht="11.5" x14ac:dyDescent="0.25">
      <c r="A17514" s="85">
        <v>25466552</v>
      </c>
      <c r="B17514" s="84" t="s">
        <v>8183</v>
      </c>
      <c r="C17514" s="82" t="s">
        <v>8876</v>
      </c>
    </row>
    <row r="17515" spans="1:3" ht="11.5" x14ac:dyDescent="0.25">
      <c r="A17515" s="85">
        <v>25472141</v>
      </c>
      <c r="B17515" s="84" t="s">
        <v>8878</v>
      </c>
      <c r="C17515" s="82" t="s">
        <v>8876</v>
      </c>
    </row>
    <row r="17516" spans="1:3" ht="11.5" x14ac:dyDescent="0.25">
      <c r="A17516" s="85">
        <v>25472140</v>
      </c>
      <c r="B17516" s="84" t="s">
        <v>8879</v>
      </c>
      <c r="C17516" s="82" t="s">
        <v>8876</v>
      </c>
    </row>
    <row r="17517" spans="1:3" ht="11.5" hidden="1" x14ac:dyDescent="0.25">
      <c r="A17517" s="85">
        <v>25579245</v>
      </c>
      <c r="B17517" s="84" t="s">
        <v>21435</v>
      </c>
    </row>
    <row r="17518" spans="1:3" ht="11.5" hidden="1" x14ac:dyDescent="0.25">
      <c r="A17518" s="85">
        <v>25458533</v>
      </c>
      <c r="B17518" s="84" t="s">
        <v>21436</v>
      </c>
    </row>
    <row r="17519" spans="1:3" ht="11.5" hidden="1" x14ac:dyDescent="0.25">
      <c r="A17519" s="85">
        <v>8003093</v>
      </c>
      <c r="B17519" s="84" t="s">
        <v>21437</v>
      </c>
    </row>
    <row r="17520" spans="1:3" ht="11.5" hidden="1" x14ac:dyDescent="0.25">
      <c r="A17520" s="85">
        <v>25458793</v>
      </c>
      <c r="B17520" s="84" t="s">
        <v>21438</v>
      </c>
    </row>
    <row r="17521" spans="1:3" ht="11.5" x14ac:dyDescent="0.25">
      <c r="A17521" s="85">
        <v>25472220</v>
      </c>
      <c r="B17521" s="84" t="s">
        <v>8880</v>
      </c>
      <c r="C17521" s="82" t="s">
        <v>8876</v>
      </c>
    </row>
    <row r="17522" spans="1:3" ht="11.5" hidden="1" x14ac:dyDescent="0.25">
      <c r="A17522" s="85">
        <v>27152145</v>
      </c>
      <c r="B17522" s="84" t="s">
        <v>21439</v>
      </c>
    </row>
    <row r="17523" spans="1:3" ht="11.5" hidden="1" x14ac:dyDescent="0.25">
      <c r="A17523" s="85">
        <v>25438641</v>
      </c>
      <c r="B17523" s="84" t="s">
        <v>21440</v>
      </c>
    </row>
    <row r="17524" spans="1:3" ht="11.5" hidden="1" x14ac:dyDescent="0.25">
      <c r="A17524" s="85">
        <v>27000678</v>
      </c>
      <c r="B17524" s="84" t="s">
        <v>26589</v>
      </c>
    </row>
    <row r="17525" spans="1:3" ht="11.5" x14ac:dyDescent="0.25">
      <c r="A17525" s="85">
        <v>25437096</v>
      </c>
      <c r="B17525" s="84" t="s">
        <v>8881</v>
      </c>
      <c r="C17525" s="82" t="s">
        <v>8876</v>
      </c>
    </row>
    <row r="17526" spans="1:3" ht="11.5" hidden="1" x14ac:dyDescent="0.25">
      <c r="A17526" s="85">
        <v>25469703</v>
      </c>
      <c r="B17526" s="84" t="s">
        <v>6827</v>
      </c>
    </row>
    <row r="17527" spans="1:3" ht="11.5" x14ac:dyDescent="0.25">
      <c r="A17527" s="85">
        <v>25437974</v>
      </c>
      <c r="B17527" s="84" t="s">
        <v>8882</v>
      </c>
      <c r="C17527" s="82" t="s">
        <v>8876</v>
      </c>
    </row>
    <row r="17528" spans="1:3" ht="11.5" x14ac:dyDescent="0.25">
      <c r="A17528" s="85">
        <v>832928</v>
      </c>
      <c r="B17528" s="84" t="s">
        <v>8883</v>
      </c>
      <c r="C17528" s="82" t="s">
        <v>8876</v>
      </c>
    </row>
    <row r="17529" spans="1:3" ht="11.5" x14ac:dyDescent="0.25">
      <c r="A17529" s="85">
        <v>25116747</v>
      </c>
      <c r="B17529" s="84" t="s">
        <v>8884</v>
      </c>
      <c r="C17529" s="82" t="s">
        <v>8876</v>
      </c>
    </row>
    <row r="17530" spans="1:3" ht="11.5" x14ac:dyDescent="0.25">
      <c r="A17530" s="85">
        <v>25472733</v>
      </c>
      <c r="B17530" s="84" t="s">
        <v>8885</v>
      </c>
      <c r="C17530" s="82" t="s">
        <v>8876</v>
      </c>
    </row>
    <row r="17531" spans="1:3" ht="11.5" hidden="1" x14ac:dyDescent="0.25">
      <c r="A17531" s="85">
        <v>25578760</v>
      </c>
      <c r="B17531" s="84" t="s">
        <v>21441</v>
      </c>
    </row>
    <row r="17532" spans="1:3" ht="11.5" hidden="1" x14ac:dyDescent="0.25">
      <c r="A17532" s="85">
        <v>25458874</v>
      </c>
      <c r="B17532" s="84" t="s">
        <v>21442</v>
      </c>
    </row>
    <row r="17533" spans="1:3" ht="11.5" hidden="1" x14ac:dyDescent="0.25">
      <c r="A17533" s="85">
        <v>27179177</v>
      </c>
      <c r="B17533" s="84" t="s">
        <v>21443</v>
      </c>
    </row>
    <row r="17534" spans="1:3" ht="11.5" hidden="1" x14ac:dyDescent="0.25">
      <c r="A17534" s="85">
        <v>25012848</v>
      </c>
      <c r="B17534" s="84" t="s">
        <v>21444</v>
      </c>
    </row>
    <row r="17535" spans="1:3" ht="11.5" hidden="1" x14ac:dyDescent="0.25">
      <c r="A17535" s="85">
        <v>25150325</v>
      </c>
      <c r="B17535" s="84" t="s">
        <v>21445</v>
      </c>
    </row>
    <row r="17536" spans="1:3" ht="11.5" hidden="1" x14ac:dyDescent="0.25">
      <c r="A17536" s="85">
        <v>25021834</v>
      </c>
      <c r="B17536" s="84" t="s">
        <v>21446</v>
      </c>
    </row>
    <row r="17537" spans="1:3" ht="11.5" x14ac:dyDescent="0.25">
      <c r="A17537" s="85">
        <v>25472275</v>
      </c>
      <c r="B17537" s="84" t="s">
        <v>8886</v>
      </c>
      <c r="C17537" s="82" t="s">
        <v>8876</v>
      </c>
    </row>
    <row r="17538" spans="1:3" ht="11.5" hidden="1" x14ac:dyDescent="0.25">
      <c r="A17538" s="85">
        <v>25428695</v>
      </c>
      <c r="B17538" s="84" t="s">
        <v>21447</v>
      </c>
    </row>
    <row r="17539" spans="1:3" ht="11.5" hidden="1" x14ac:dyDescent="0.25">
      <c r="A17539" s="85">
        <v>25487016</v>
      </c>
      <c r="B17539" s="84" t="s">
        <v>21448</v>
      </c>
    </row>
    <row r="17540" spans="1:3" ht="11.5" hidden="1" x14ac:dyDescent="0.25">
      <c r="A17540" s="85">
        <v>25428707</v>
      </c>
      <c r="B17540" s="84" t="s">
        <v>21449</v>
      </c>
    </row>
    <row r="17541" spans="1:3" ht="11.5" hidden="1" x14ac:dyDescent="0.25">
      <c r="A17541" s="85">
        <v>25428741</v>
      </c>
      <c r="B17541" s="84" t="s">
        <v>21450</v>
      </c>
    </row>
    <row r="17542" spans="1:3" ht="11.5" hidden="1" x14ac:dyDescent="0.25">
      <c r="A17542" s="85">
        <v>25573294</v>
      </c>
      <c r="B17542" s="84" t="s">
        <v>21451</v>
      </c>
    </row>
    <row r="17543" spans="1:3" ht="11.5" hidden="1" x14ac:dyDescent="0.25">
      <c r="A17543" s="85">
        <v>25573282</v>
      </c>
      <c r="B17543" s="84" t="s">
        <v>21452</v>
      </c>
    </row>
    <row r="17544" spans="1:3" ht="11.5" x14ac:dyDescent="0.25">
      <c r="A17544" s="85">
        <v>25462993</v>
      </c>
      <c r="B17544" s="84" t="s">
        <v>8887</v>
      </c>
      <c r="C17544" s="82" t="s">
        <v>8876</v>
      </c>
    </row>
    <row r="17545" spans="1:3" ht="11.5" x14ac:dyDescent="0.25">
      <c r="A17545" s="85">
        <v>25462940</v>
      </c>
      <c r="B17545" s="84" t="s">
        <v>8888</v>
      </c>
      <c r="C17545" s="82" t="s">
        <v>8889</v>
      </c>
    </row>
    <row r="17546" spans="1:3" ht="11.5" x14ac:dyDescent="0.25">
      <c r="A17546" s="85">
        <v>25574170</v>
      </c>
      <c r="B17546" s="84" t="s">
        <v>8890</v>
      </c>
      <c r="C17546" s="82" t="s">
        <v>8889</v>
      </c>
    </row>
    <row r="17547" spans="1:3" ht="11.5" x14ac:dyDescent="0.25">
      <c r="A17547" s="85">
        <v>25472147</v>
      </c>
      <c r="B17547" s="84" t="s">
        <v>8891</v>
      </c>
      <c r="C17547" s="82" t="s">
        <v>8889</v>
      </c>
    </row>
    <row r="17548" spans="1:3" ht="11.5" hidden="1" x14ac:dyDescent="0.25">
      <c r="A17548" s="85">
        <v>25398142</v>
      </c>
      <c r="B17548" s="84" t="s">
        <v>21454</v>
      </c>
    </row>
    <row r="17549" spans="1:3" ht="11.5" hidden="1" x14ac:dyDescent="0.25">
      <c r="A17549" s="85">
        <v>25573375</v>
      </c>
      <c r="B17549" s="84" t="s">
        <v>21455</v>
      </c>
    </row>
    <row r="17550" spans="1:3" ht="11.5" x14ac:dyDescent="0.25">
      <c r="A17550" s="85">
        <v>25472217</v>
      </c>
      <c r="B17550" s="84" t="s">
        <v>8892</v>
      </c>
      <c r="C17550" s="82" t="s">
        <v>8889</v>
      </c>
    </row>
    <row r="17551" spans="1:3" ht="11.5" x14ac:dyDescent="0.25">
      <c r="A17551" s="85">
        <v>25400192</v>
      </c>
      <c r="B17551" s="84" t="s">
        <v>8893</v>
      </c>
      <c r="C17551" s="82" t="s">
        <v>8889</v>
      </c>
    </row>
    <row r="17552" spans="1:3" ht="11.5" x14ac:dyDescent="0.25">
      <c r="A17552" s="85">
        <v>25462134</v>
      </c>
      <c r="B17552" s="84" t="s">
        <v>8894</v>
      </c>
      <c r="C17552" s="82" t="s">
        <v>8889</v>
      </c>
    </row>
    <row r="17553" spans="1:3" ht="11.5" x14ac:dyDescent="0.25">
      <c r="A17553" s="85">
        <v>25462135</v>
      </c>
      <c r="B17553" s="84" t="s">
        <v>8895</v>
      </c>
      <c r="C17553" s="82" t="s">
        <v>8889</v>
      </c>
    </row>
    <row r="17554" spans="1:3" ht="11.5" x14ac:dyDescent="0.25">
      <c r="A17554" s="85">
        <v>25473154</v>
      </c>
      <c r="B17554" s="84" t="s">
        <v>8896</v>
      </c>
      <c r="C17554" s="82" t="s">
        <v>8889</v>
      </c>
    </row>
    <row r="17555" spans="1:3" ht="11.5" hidden="1" x14ac:dyDescent="0.25">
      <c r="A17555" s="85">
        <v>25573008</v>
      </c>
      <c r="B17555" s="84" t="s">
        <v>21456</v>
      </c>
    </row>
    <row r="17556" spans="1:3" ht="11.5" x14ac:dyDescent="0.25">
      <c r="A17556" s="85">
        <v>25478733</v>
      </c>
      <c r="B17556" s="84" t="s">
        <v>8897</v>
      </c>
      <c r="C17556" s="82" t="s">
        <v>8889</v>
      </c>
    </row>
    <row r="17557" spans="1:3" ht="11.5" x14ac:dyDescent="0.25">
      <c r="A17557" s="85">
        <v>25476521</v>
      </c>
      <c r="B17557" s="84" t="s">
        <v>26427</v>
      </c>
      <c r="C17557" s="82" t="s">
        <v>8889</v>
      </c>
    </row>
    <row r="17558" spans="1:3" ht="11.5" x14ac:dyDescent="0.25">
      <c r="A17558" s="85">
        <v>25400869</v>
      </c>
      <c r="B17558" s="84" t="s">
        <v>8899</v>
      </c>
      <c r="C17558" s="82" t="s">
        <v>8889</v>
      </c>
    </row>
    <row r="17559" spans="1:3" ht="11.5" x14ac:dyDescent="0.25">
      <c r="A17559" s="85">
        <v>25429313</v>
      </c>
      <c r="B17559" s="84" t="s">
        <v>8900</v>
      </c>
      <c r="C17559" s="82" t="s">
        <v>8889</v>
      </c>
    </row>
    <row r="17560" spans="1:3" ht="11.5" x14ac:dyDescent="0.25">
      <c r="A17560" s="85">
        <v>25496708</v>
      </c>
      <c r="B17560" s="84" t="s">
        <v>8901</v>
      </c>
      <c r="C17560" s="82" t="s">
        <v>8889</v>
      </c>
    </row>
    <row r="17561" spans="1:3" ht="11.5" x14ac:dyDescent="0.25">
      <c r="A17561" s="85">
        <v>25577296</v>
      </c>
      <c r="B17561" s="84" t="s">
        <v>8902</v>
      </c>
      <c r="C17561" s="82" t="s">
        <v>8889</v>
      </c>
    </row>
    <row r="17562" spans="1:3" ht="11.5" x14ac:dyDescent="0.25">
      <c r="A17562" s="85">
        <v>27055142</v>
      </c>
      <c r="B17562" s="84" t="s">
        <v>8903</v>
      </c>
      <c r="C17562" s="82" t="s">
        <v>8889</v>
      </c>
    </row>
    <row r="17563" spans="1:3" ht="11.5" hidden="1" x14ac:dyDescent="0.25">
      <c r="A17563" s="85">
        <v>25573009</v>
      </c>
      <c r="B17563" s="84" t="s">
        <v>21457</v>
      </c>
    </row>
    <row r="17564" spans="1:3" ht="11.5" hidden="1" x14ac:dyDescent="0.25">
      <c r="A17564" s="85">
        <v>25573319</v>
      </c>
      <c r="B17564" s="84" t="s">
        <v>26594</v>
      </c>
    </row>
    <row r="17565" spans="1:3" ht="11.5" x14ac:dyDescent="0.25">
      <c r="A17565" s="85">
        <v>25437870</v>
      </c>
      <c r="B17565" s="84" t="s">
        <v>8904</v>
      </c>
      <c r="C17565" s="82" t="s">
        <v>8889</v>
      </c>
    </row>
    <row r="17566" spans="1:3" ht="11.5" x14ac:dyDescent="0.25">
      <c r="A17566" s="85">
        <v>25480114</v>
      </c>
      <c r="B17566" s="84" t="s">
        <v>8905</v>
      </c>
      <c r="C17566" s="82" t="s">
        <v>8889</v>
      </c>
    </row>
    <row r="17567" spans="1:3" ht="11.5" hidden="1" x14ac:dyDescent="0.25">
      <c r="A17567" s="85">
        <v>25584418</v>
      </c>
      <c r="B17567" s="84" t="s">
        <v>21458</v>
      </c>
    </row>
    <row r="17568" spans="1:3" ht="11.5" hidden="1" x14ac:dyDescent="0.25">
      <c r="A17568" s="85">
        <v>25463448</v>
      </c>
      <c r="B17568" s="84" t="s">
        <v>21459</v>
      </c>
    </row>
    <row r="17569" spans="1:3" ht="11.5" hidden="1" x14ac:dyDescent="0.25">
      <c r="A17569" s="85">
        <v>25438968</v>
      </c>
      <c r="B17569" s="84" t="s">
        <v>21460</v>
      </c>
    </row>
    <row r="17570" spans="1:3" ht="11.5" hidden="1" x14ac:dyDescent="0.25">
      <c r="A17570" s="85">
        <v>25438741</v>
      </c>
      <c r="B17570" s="84" t="s">
        <v>21461</v>
      </c>
    </row>
    <row r="17571" spans="1:3" ht="11.5" hidden="1" x14ac:dyDescent="0.25">
      <c r="A17571" s="85">
        <v>25576301</v>
      </c>
      <c r="B17571" s="84" t="s">
        <v>21462</v>
      </c>
    </row>
    <row r="17572" spans="1:3" ht="11.5" hidden="1" x14ac:dyDescent="0.25">
      <c r="A17572" s="85">
        <v>25468881</v>
      </c>
      <c r="B17572" s="84" t="s">
        <v>21463</v>
      </c>
    </row>
    <row r="17573" spans="1:3" ht="11.5" hidden="1" x14ac:dyDescent="0.25">
      <c r="A17573" s="85">
        <v>8036260</v>
      </c>
      <c r="B17573" s="84" t="s">
        <v>21464</v>
      </c>
    </row>
    <row r="17574" spans="1:3" ht="11.5" hidden="1" x14ac:dyDescent="0.25">
      <c r="A17574" s="85">
        <v>27139891</v>
      </c>
      <c r="B17574" s="84" t="s">
        <v>21465</v>
      </c>
    </row>
    <row r="17575" spans="1:3" ht="11.5" hidden="1" x14ac:dyDescent="0.25">
      <c r="A17575" s="85">
        <v>27139894</v>
      </c>
      <c r="B17575" s="84" t="s">
        <v>21466</v>
      </c>
    </row>
    <row r="17576" spans="1:3" ht="11.5" hidden="1" x14ac:dyDescent="0.25">
      <c r="A17576" s="85">
        <v>27139618</v>
      </c>
      <c r="B17576" s="84" t="s">
        <v>21467</v>
      </c>
    </row>
    <row r="17577" spans="1:3" ht="11.5" hidden="1" x14ac:dyDescent="0.25">
      <c r="A17577" s="85">
        <v>25588227</v>
      </c>
      <c r="B17577" s="84" t="s">
        <v>21468</v>
      </c>
    </row>
    <row r="17578" spans="1:3" ht="11.5" hidden="1" x14ac:dyDescent="0.25">
      <c r="A17578" s="85">
        <v>27187492</v>
      </c>
      <c r="B17578" s="84" t="s">
        <v>21469</v>
      </c>
    </row>
    <row r="17579" spans="1:3" ht="11.5" x14ac:dyDescent="0.25">
      <c r="A17579" s="85">
        <v>25400248</v>
      </c>
      <c r="B17579" s="84" t="s">
        <v>8906</v>
      </c>
      <c r="C17579" s="82" t="s">
        <v>8907</v>
      </c>
    </row>
    <row r="17580" spans="1:3" ht="11.5" hidden="1" x14ac:dyDescent="0.25">
      <c r="A17580" s="85">
        <v>27188379</v>
      </c>
      <c r="B17580" s="84" t="s">
        <v>21470</v>
      </c>
    </row>
    <row r="17581" spans="1:3" ht="11.5" x14ac:dyDescent="0.25">
      <c r="A17581" s="85">
        <v>25458803</v>
      </c>
      <c r="B17581" s="84" t="s">
        <v>8908</v>
      </c>
      <c r="C17581" s="82" t="s">
        <v>8907</v>
      </c>
    </row>
    <row r="17582" spans="1:3" ht="11.5" x14ac:dyDescent="0.25">
      <c r="A17582" s="85">
        <v>25449854</v>
      </c>
      <c r="B17582" s="84" t="s">
        <v>8909</v>
      </c>
      <c r="C17582" s="82" t="s">
        <v>8907</v>
      </c>
    </row>
    <row r="17583" spans="1:3" ht="11.5" x14ac:dyDescent="0.25">
      <c r="A17583" s="85">
        <v>25467358</v>
      </c>
      <c r="B17583" s="84" t="s">
        <v>8910</v>
      </c>
      <c r="C17583" s="82" t="s">
        <v>8907</v>
      </c>
    </row>
    <row r="17584" spans="1:3" ht="11.5" hidden="1" x14ac:dyDescent="0.25">
      <c r="A17584" s="85">
        <v>25578512</v>
      </c>
      <c r="B17584" s="84" t="s">
        <v>21471</v>
      </c>
    </row>
    <row r="17585" spans="1:3" ht="11.5" hidden="1" x14ac:dyDescent="0.25">
      <c r="A17585" s="85">
        <v>27193655</v>
      </c>
      <c r="B17585" s="84" t="s">
        <v>21472</v>
      </c>
    </row>
    <row r="17586" spans="1:3" ht="11.5" hidden="1" x14ac:dyDescent="0.25">
      <c r="A17586" s="85">
        <v>25399101</v>
      </c>
      <c r="B17586" s="84" t="s">
        <v>21473</v>
      </c>
    </row>
    <row r="17587" spans="1:3" ht="11.5" x14ac:dyDescent="0.25">
      <c r="A17587" s="85">
        <v>25574320</v>
      </c>
      <c r="B17587" s="84" t="s">
        <v>8911</v>
      </c>
      <c r="C17587" s="82" t="s">
        <v>8907</v>
      </c>
    </row>
    <row r="17588" spans="1:3" ht="11.5" hidden="1" x14ac:dyDescent="0.25">
      <c r="A17588" s="85">
        <v>25438645</v>
      </c>
      <c r="B17588" s="84" t="s">
        <v>21474</v>
      </c>
    </row>
    <row r="17589" spans="1:3" ht="11.5" hidden="1" x14ac:dyDescent="0.25">
      <c r="A17589" s="85">
        <v>25458865</v>
      </c>
      <c r="B17589" s="84" t="s">
        <v>21475</v>
      </c>
    </row>
    <row r="17590" spans="1:3" ht="11.5" hidden="1" x14ac:dyDescent="0.25">
      <c r="A17590" s="85">
        <v>25472300</v>
      </c>
      <c r="B17590" s="84" t="s">
        <v>21476</v>
      </c>
    </row>
    <row r="17591" spans="1:3" ht="11.5" hidden="1" x14ac:dyDescent="0.25">
      <c r="A17591" s="85">
        <v>25472152</v>
      </c>
      <c r="B17591" s="84" t="s">
        <v>21477</v>
      </c>
    </row>
    <row r="17592" spans="1:3" ht="11.5" hidden="1" x14ac:dyDescent="0.25">
      <c r="A17592" s="85">
        <v>25272010</v>
      </c>
      <c r="B17592" s="84" t="s">
        <v>21478</v>
      </c>
    </row>
    <row r="17593" spans="1:3" ht="11.5" hidden="1" x14ac:dyDescent="0.25">
      <c r="A17593" s="85">
        <v>25583695</v>
      </c>
      <c r="B17593" s="84" t="s">
        <v>21479</v>
      </c>
    </row>
    <row r="17594" spans="1:3" ht="11.5" hidden="1" x14ac:dyDescent="0.25">
      <c r="A17594" s="85">
        <v>25472357</v>
      </c>
      <c r="B17594" s="84" t="s">
        <v>21480</v>
      </c>
    </row>
    <row r="17595" spans="1:3" ht="11.5" x14ac:dyDescent="0.25">
      <c r="A17595" s="85">
        <v>25473487</v>
      </c>
      <c r="B17595" s="84" t="s">
        <v>8912</v>
      </c>
      <c r="C17595" s="82" t="s">
        <v>8907</v>
      </c>
    </row>
    <row r="17596" spans="1:3" ht="11.5" hidden="1" x14ac:dyDescent="0.25">
      <c r="A17596" s="85">
        <v>25579733</v>
      </c>
      <c r="B17596" s="84" t="s">
        <v>21481</v>
      </c>
    </row>
    <row r="17597" spans="1:3" ht="11.5" hidden="1" x14ac:dyDescent="0.25">
      <c r="A17597" s="85">
        <v>25401294</v>
      </c>
      <c r="B17597" s="84" t="s">
        <v>21482</v>
      </c>
    </row>
    <row r="17598" spans="1:3" ht="11.5" hidden="1" x14ac:dyDescent="0.25">
      <c r="A17598" s="85">
        <v>25401315</v>
      </c>
      <c r="B17598" s="84" t="s">
        <v>21483</v>
      </c>
    </row>
    <row r="17599" spans="1:3" ht="11.5" hidden="1" x14ac:dyDescent="0.25">
      <c r="A17599" s="85">
        <v>25401308</v>
      </c>
      <c r="B17599" s="84" t="s">
        <v>21484</v>
      </c>
    </row>
    <row r="17600" spans="1:3" ht="11.5" hidden="1" x14ac:dyDescent="0.25">
      <c r="A17600" s="85">
        <v>25470618</v>
      </c>
      <c r="B17600" s="84" t="s">
        <v>21485</v>
      </c>
    </row>
    <row r="17601" spans="1:3" ht="11.5" hidden="1" x14ac:dyDescent="0.25">
      <c r="A17601" s="85">
        <v>27186927</v>
      </c>
      <c r="B17601" s="84" t="s">
        <v>21486</v>
      </c>
    </row>
    <row r="17602" spans="1:3" ht="11.5" hidden="1" x14ac:dyDescent="0.25">
      <c r="A17602" s="85">
        <v>27187041</v>
      </c>
      <c r="B17602" s="84" t="s">
        <v>21487</v>
      </c>
    </row>
    <row r="17603" spans="1:3" ht="11.5" hidden="1" x14ac:dyDescent="0.25">
      <c r="A17603" s="85">
        <v>27187042</v>
      </c>
      <c r="B17603" s="84" t="s">
        <v>21488</v>
      </c>
    </row>
    <row r="17604" spans="1:3" ht="11.5" hidden="1" x14ac:dyDescent="0.25">
      <c r="A17604" s="85">
        <v>25578510</v>
      </c>
      <c r="B17604" s="84" t="s">
        <v>21489</v>
      </c>
    </row>
    <row r="17605" spans="1:3" ht="11.5" hidden="1" x14ac:dyDescent="0.25">
      <c r="A17605" s="85">
        <v>27193656</v>
      </c>
      <c r="B17605" s="84" t="s">
        <v>21490</v>
      </c>
    </row>
    <row r="17606" spans="1:3" ht="11.5" hidden="1" x14ac:dyDescent="0.25">
      <c r="A17606" s="85">
        <v>27193658</v>
      </c>
      <c r="B17606" s="84" t="s">
        <v>21491</v>
      </c>
    </row>
    <row r="17607" spans="1:3" ht="11.5" hidden="1" x14ac:dyDescent="0.25">
      <c r="A17607" s="85">
        <v>27193657</v>
      </c>
      <c r="B17607" s="84" t="s">
        <v>21492</v>
      </c>
    </row>
    <row r="17608" spans="1:3" ht="11.5" x14ac:dyDescent="0.25">
      <c r="A17608" s="85">
        <v>25576742</v>
      </c>
      <c r="B17608" s="84" t="s">
        <v>8913</v>
      </c>
      <c r="C17608" s="82" t="s">
        <v>8907</v>
      </c>
    </row>
    <row r="17609" spans="1:3" ht="11.5" hidden="1" x14ac:dyDescent="0.25">
      <c r="A17609" s="85">
        <v>25577618</v>
      </c>
      <c r="B17609" s="84" t="s">
        <v>21493</v>
      </c>
    </row>
    <row r="17610" spans="1:3" ht="11.5" x14ac:dyDescent="0.25">
      <c r="A17610" s="85">
        <v>25576749</v>
      </c>
      <c r="B17610" s="84" t="s">
        <v>8914</v>
      </c>
      <c r="C17610" s="82" t="s">
        <v>8907</v>
      </c>
    </row>
    <row r="17611" spans="1:3" ht="11.5" hidden="1" x14ac:dyDescent="0.25">
      <c r="A17611" s="85">
        <v>27109876</v>
      </c>
      <c r="B17611" s="84" t="s">
        <v>21494</v>
      </c>
    </row>
    <row r="17612" spans="1:3" ht="11.5" hidden="1" x14ac:dyDescent="0.25">
      <c r="A17612" s="85">
        <v>27134592</v>
      </c>
      <c r="B17612" s="84" t="s">
        <v>21495</v>
      </c>
    </row>
    <row r="17613" spans="1:3" ht="11.5" hidden="1" x14ac:dyDescent="0.25">
      <c r="A17613" s="85">
        <v>27022936</v>
      </c>
      <c r="B17613" s="84" t="s">
        <v>21496</v>
      </c>
    </row>
    <row r="17614" spans="1:3" ht="11.5" x14ac:dyDescent="0.25">
      <c r="A17614" s="85">
        <v>25576743</v>
      </c>
      <c r="B17614" s="84" t="s">
        <v>8915</v>
      </c>
      <c r="C17614" s="82" t="s">
        <v>8907</v>
      </c>
    </row>
    <row r="17615" spans="1:3" ht="11.5" x14ac:dyDescent="0.25">
      <c r="A17615" s="85">
        <v>25576739</v>
      </c>
      <c r="B17615" s="84" t="s">
        <v>8916</v>
      </c>
      <c r="C17615" s="82" t="s">
        <v>8907</v>
      </c>
    </row>
    <row r="17616" spans="1:3" ht="11.5" x14ac:dyDescent="0.25">
      <c r="A17616" s="85">
        <v>25576744</v>
      </c>
      <c r="B17616" s="84" t="s">
        <v>8917</v>
      </c>
      <c r="C17616" s="82" t="s">
        <v>8907</v>
      </c>
    </row>
    <row r="17617" spans="1:3" ht="11.5" hidden="1" x14ac:dyDescent="0.25">
      <c r="A17617" s="85">
        <v>25472287</v>
      </c>
      <c r="B17617" s="84" t="s">
        <v>21497</v>
      </c>
    </row>
    <row r="17618" spans="1:3" ht="11.5" x14ac:dyDescent="0.25">
      <c r="A17618" s="85">
        <v>25576745</v>
      </c>
      <c r="B17618" s="84" t="s">
        <v>8918</v>
      </c>
      <c r="C17618" s="82" t="s">
        <v>8907</v>
      </c>
    </row>
    <row r="17619" spans="1:3" ht="11.5" x14ac:dyDescent="0.25">
      <c r="A17619" s="85">
        <v>25576747</v>
      </c>
      <c r="B17619" s="84" t="s">
        <v>8919</v>
      </c>
      <c r="C17619" s="82" t="s">
        <v>8907</v>
      </c>
    </row>
    <row r="17620" spans="1:3" ht="11.5" x14ac:dyDescent="0.25">
      <c r="A17620" s="85">
        <v>25595325</v>
      </c>
      <c r="B17620" s="84" t="s">
        <v>8920</v>
      </c>
      <c r="C17620" s="82" t="s">
        <v>8907</v>
      </c>
    </row>
    <row r="17621" spans="1:3" ht="11.5" x14ac:dyDescent="0.25">
      <c r="A17621" s="85">
        <v>25472143</v>
      </c>
      <c r="B17621" s="84" t="s">
        <v>8921</v>
      </c>
      <c r="C17621" s="82" t="s">
        <v>8907</v>
      </c>
    </row>
    <row r="17622" spans="1:3" ht="11.5" x14ac:dyDescent="0.25">
      <c r="A17622" s="85">
        <v>25472142</v>
      </c>
      <c r="B17622" s="84" t="s">
        <v>8922</v>
      </c>
      <c r="C17622" s="82" t="s">
        <v>8907</v>
      </c>
    </row>
    <row r="17623" spans="1:3" ht="11.5" hidden="1" x14ac:dyDescent="0.25">
      <c r="A17623" s="85">
        <v>27178346</v>
      </c>
      <c r="B17623" s="84" t="s">
        <v>21498</v>
      </c>
    </row>
    <row r="17624" spans="1:3" ht="11.5" hidden="1" x14ac:dyDescent="0.25">
      <c r="A17624" s="85">
        <v>27188593</v>
      </c>
      <c r="B17624" s="84" t="s">
        <v>21499</v>
      </c>
    </row>
    <row r="17625" spans="1:3" ht="11.5" hidden="1" x14ac:dyDescent="0.25">
      <c r="A17625" s="85">
        <v>27188595</v>
      </c>
      <c r="B17625" s="84" t="s">
        <v>21500</v>
      </c>
    </row>
    <row r="17626" spans="1:3" ht="11.5" hidden="1" x14ac:dyDescent="0.25">
      <c r="A17626" s="85">
        <v>27188603</v>
      </c>
      <c r="B17626" s="84" t="s">
        <v>21501</v>
      </c>
    </row>
    <row r="17627" spans="1:3" ht="11.5" x14ac:dyDescent="0.25">
      <c r="A17627" s="85">
        <v>25478555</v>
      </c>
      <c r="B17627" s="84" t="s">
        <v>8923</v>
      </c>
      <c r="C17627" s="82" t="s">
        <v>8907</v>
      </c>
    </row>
    <row r="17628" spans="1:3" ht="11.5" hidden="1" x14ac:dyDescent="0.25">
      <c r="A17628" s="85">
        <v>27198566</v>
      </c>
      <c r="B17628" s="84" t="s">
        <v>21502</v>
      </c>
    </row>
    <row r="17629" spans="1:3" ht="11.5" hidden="1" x14ac:dyDescent="0.25">
      <c r="A17629" s="85">
        <v>25427128</v>
      </c>
      <c r="B17629" s="84" t="s">
        <v>21503</v>
      </c>
    </row>
    <row r="17630" spans="1:3" ht="11.5" x14ac:dyDescent="0.25">
      <c r="A17630" s="85">
        <v>25589611</v>
      </c>
      <c r="B17630" s="84" t="s">
        <v>8924</v>
      </c>
      <c r="C17630" s="82" t="s">
        <v>8907</v>
      </c>
    </row>
    <row r="17631" spans="1:3" ht="11.5" hidden="1" x14ac:dyDescent="0.25">
      <c r="A17631" s="85">
        <v>25577372</v>
      </c>
      <c r="B17631" s="84" t="s">
        <v>21504</v>
      </c>
    </row>
    <row r="17632" spans="1:3" ht="11.5" hidden="1" x14ac:dyDescent="0.25">
      <c r="A17632" s="85">
        <v>25577350</v>
      </c>
      <c r="B17632" s="84" t="s">
        <v>21505</v>
      </c>
    </row>
    <row r="17633" spans="1:3" ht="11.5" hidden="1" x14ac:dyDescent="0.25">
      <c r="A17633" s="85">
        <v>25577334</v>
      </c>
      <c r="B17633" s="84" t="s">
        <v>21506</v>
      </c>
    </row>
    <row r="17634" spans="1:3" ht="11.5" hidden="1" x14ac:dyDescent="0.25">
      <c r="A17634" s="85">
        <v>25577351</v>
      </c>
      <c r="B17634" s="84" t="s">
        <v>21507</v>
      </c>
    </row>
    <row r="17635" spans="1:3" ht="11.5" hidden="1" x14ac:dyDescent="0.25">
      <c r="A17635" s="85">
        <v>25577363</v>
      </c>
      <c r="B17635" s="84" t="s">
        <v>21508</v>
      </c>
    </row>
    <row r="17636" spans="1:3" ht="11.5" hidden="1" x14ac:dyDescent="0.25">
      <c r="A17636" s="85">
        <v>25577344</v>
      </c>
      <c r="B17636" s="84" t="s">
        <v>21509</v>
      </c>
    </row>
    <row r="17637" spans="1:3" ht="11.5" x14ac:dyDescent="0.25">
      <c r="A17637" s="85">
        <v>25485587</v>
      </c>
      <c r="B17637" s="84" t="s">
        <v>8925</v>
      </c>
      <c r="C17637" s="82" t="s">
        <v>8907</v>
      </c>
    </row>
    <row r="17638" spans="1:3" ht="11.5" hidden="1" x14ac:dyDescent="0.25">
      <c r="A17638" s="85">
        <v>25580025</v>
      </c>
      <c r="B17638" s="84" t="s">
        <v>21510</v>
      </c>
    </row>
    <row r="17639" spans="1:3" ht="11.5" hidden="1" x14ac:dyDescent="0.25">
      <c r="A17639" s="85">
        <v>25581202</v>
      </c>
      <c r="B17639" s="84" t="s">
        <v>21511</v>
      </c>
    </row>
    <row r="17640" spans="1:3" ht="11.5" hidden="1" x14ac:dyDescent="0.25">
      <c r="A17640" s="85">
        <v>25581203</v>
      </c>
      <c r="B17640" s="84" t="s">
        <v>21512</v>
      </c>
    </row>
    <row r="17641" spans="1:3" ht="11.5" hidden="1" x14ac:dyDescent="0.25">
      <c r="A17641" s="85">
        <v>25579488</v>
      </c>
      <c r="B17641" s="84" t="s">
        <v>21513</v>
      </c>
    </row>
    <row r="17642" spans="1:3" ht="11.5" hidden="1" x14ac:dyDescent="0.25">
      <c r="A17642" s="85">
        <v>25582863</v>
      </c>
      <c r="B17642" s="84" t="s">
        <v>21514</v>
      </c>
    </row>
    <row r="17643" spans="1:3" ht="11.5" x14ac:dyDescent="0.25">
      <c r="A17643" s="85">
        <v>25576187</v>
      </c>
      <c r="B17643" s="84" t="s">
        <v>8926</v>
      </c>
      <c r="C17643" s="82" t="s">
        <v>8907</v>
      </c>
    </row>
    <row r="17644" spans="1:3" ht="11.5" x14ac:dyDescent="0.25">
      <c r="A17644" s="85">
        <v>27023356</v>
      </c>
      <c r="B17644" s="84" t="s">
        <v>8927</v>
      </c>
      <c r="C17644" s="82" t="s">
        <v>8907</v>
      </c>
    </row>
    <row r="17645" spans="1:3" ht="11.5" hidden="1" x14ac:dyDescent="0.25">
      <c r="A17645" s="85">
        <v>25577628</v>
      </c>
      <c r="B17645" s="84" t="s">
        <v>21515</v>
      </c>
    </row>
    <row r="17646" spans="1:3" ht="11.5" hidden="1" x14ac:dyDescent="0.25">
      <c r="A17646" s="85">
        <v>25579633</v>
      </c>
      <c r="B17646" s="84" t="s">
        <v>21516</v>
      </c>
    </row>
    <row r="17647" spans="1:3" ht="11.5" hidden="1" x14ac:dyDescent="0.25">
      <c r="A17647" s="85">
        <v>25460101</v>
      </c>
      <c r="B17647" s="84" t="s">
        <v>21517</v>
      </c>
    </row>
    <row r="17648" spans="1:3" ht="11.5" hidden="1" x14ac:dyDescent="0.25">
      <c r="A17648" s="85">
        <v>25460122</v>
      </c>
      <c r="B17648" s="84" t="s">
        <v>21518</v>
      </c>
    </row>
    <row r="17649" spans="1:2" ht="11.5" hidden="1" x14ac:dyDescent="0.25">
      <c r="A17649" s="85">
        <v>25473076</v>
      </c>
      <c r="B17649" s="84" t="s">
        <v>21519</v>
      </c>
    </row>
    <row r="17650" spans="1:2" ht="11.5" hidden="1" x14ac:dyDescent="0.25">
      <c r="A17650" s="85">
        <v>25469623</v>
      </c>
      <c r="B17650" s="84" t="s">
        <v>21520</v>
      </c>
    </row>
    <row r="17651" spans="1:2" ht="11.5" hidden="1" x14ac:dyDescent="0.25">
      <c r="A17651" s="85">
        <v>25414853</v>
      </c>
      <c r="B17651" s="84" t="s">
        <v>21521</v>
      </c>
    </row>
    <row r="17652" spans="1:2" ht="11.5" hidden="1" x14ac:dyDescent="0.25">
      <c r="A17652" s="85">
        <v>25472178</v>
      </c>
      <c r="B17652" s="84" t="s">
        <v>21522</v>
      </c>
    </row>
    <row r="17653" spans="1:2" ht="11.5" hidden="1" x14ac:dyDescent="0.25">
      <c r="A17653" s="85">
        <v>27193659</v>
      </c>
      <c r="B17653" s="84" t="s">
        <v>21523</v>
      </c>
    </row>
    <row r="17654" spans="1:2" ht="11.5" hidden="1" x14ac:dyDescent="0.25">
      <c r="A17654" s="85">
        <v>25085227</v>
      </c>
      <c r="B17654" s="84" t="s">
        <v>21524</v>
      </c>
    </row>
    <row r="17655" spans="1:2" ht="11.5" hidden="1" x14ac:dyDescent="0.25">
      <c r="A17655" s="85">
        <v>9005082</v>
      </c>
      <c r="B17655" s="84" t="s">
        <v>21525</v>
      </c>
    </row>
    <row r="17656" spans="1:2" ht="11.5" hidden="1" x14ac:dyDescent="0.25">
      <c r="A17656" s="85">
        <v>9005049</v>
      </c>
      <c r="B17656" s="84" t="s">
        <v>21526</v>
      </c>
    </row>
    <row r="17657" spans="1:2" ht="11.5" hidden="1" x14ac:dyDescent="0.25">
      <c r="A17657" s="85">
        <v>9005080</v>
      </c>
      <c r="B17657" s="84" t="s">
        <v>21527</v>
      </c>
    </row>
    <row r="17658" spans="1:2" ht="11.5" hidden="1" x14ac:dyDescent="0.25">
      <c r="A17658" s="85">
        <v>9005081</v>
      </c>
      <c r="B17658" s="84" t="s">
        <v>21528</v>
      </c>
    </row>
    <row r="17659" spans="1:2" ht="11.5" hidden="1" x14ac:dyDescent="0.25">
      <c r="A17659" s="85">
        <v>198226</v>
      </c>
      <c r="B17659" s="84" t="s">
        <v>21529</v>
      </c>
    </row>
    <row r="17660" spans="1:2" ht="11.5" hidden="1" x14ac:dyDescent="0.25">
      <c r="A17660" s="85">
        <v>198333</v>
      </c>
      <c r="B17660" s="84" t="s">
        <v>21530</v>
      </c>
    </row>
    <row r="17661" spans="1:2" ht="11.5" hidden="1" x14ac:dyDescent="0.25">
      <c r="A17661" s="85">
        <v>25096408</v>
      </c>
      <c r="B17661" s="84" t="s">
        <v>21531</v>
      </c>
    </row>
    <row r="17662" spans="1:2" ht="11.5" hidden="1" x14ac:dyDescent="0.25">
      <c r="A17662" s="85">
        <v>25125001</v>
      </c>
      <c r="B17662" s="84" t="s">
        <v>21532</v>
      </c>
    </row>
    <row r="17663" spans="1:2" ht="11.5" hidden="1" x14ac:dyDescent="0.25">
      <c r="A17663" s="85">
        <v>9025780</v>
      </c>
      <c r="B17663" s="84" t="s">
        <v>21533</v>
      </c>
    </row>
    <row r="17664" spans="1:2" ht="11.5" hidden="1" x14ac:dyDescent="0.25">
      <c r="A17664" s="85">
        <v>9025778</v>
      </c>
      <c r="B17664" s="84" t="s">
        <v>21534</v>
      </c>
    </row>
    <row r="17665" spans="1:3" ht="11.5" hidden="1" x14ac:dyDescent="0.25">
      <c r="A17665" s="85">
        <v>9025779</v>
      </c>
      <c r="B17665" s="84" t="s">
        <v>21535</v>
      </c>
    </row>
    <row r="17666" spans="1:3" ht="11.5" hidden="1" x14ac:dyDescent="0.25">
      <c r="A17666" s="85">
        <v>25106223</v>
      </c>
      <c r="B17666" s="84" t="s">
        <v>21536</v>
      </c>
    </row>
    <row r="17667" spans="1:3" ht="11.5" hidden="1" x14ac:dyDescent="0.25">
      <c r="A17667" s="85">
        <v>25581840</v>
      </c>
      <c r="B17667" s="84" t="s">
        <v>21537</v>
      </c>
    </row>
    <row r="17668" spans="1:3" ht="11.5" hidden="1" x14ac:dyDescent="0.25">
      <c r="A17668" s="85">
        <v>25583631</v>
      </c>
      <c r="B17668" s="84" t="s">
        <v>21538</v>
      </c>
    </row>
    <row r="17669" spans="1:3" ht="11.5" hidden="1" x14ac:dyDescent="0.25">
      <c r="A17669" s="85">
        <v>25583632</v>
      </c>
      <c r="B17669" s="84" t="s">
        <v>21538</v>
      </c>
    </row>
    <row r="17670" spans="1:3" ht="11.5" hidden="1" x14ac:dyDescent="0.25">
      <c r="A17670" s="85">
        <v>25463411</v>
      </c>
      <c r="B17670" s="84" t="s">
        <v>21539</v>
      </c>
    </row>
    <row r="17671" spans="1:3" ht="11.5" hidden="1" x14ac:dyDescent="0.25">
      <c r="A17671" s="85">
        <v>25583442</v>
      </c>
      <c r="B17671" s="84" t="s">
        <v>21539</v>
      </c>
    </row>
    <row r="17672" spans="1:3" ht="11.5" hidden="1" x14ac:dyDescent="0.25">
      <c r="A17672" s="85">
        <v>25583674</v>
      </c>
      <c r="B17672" s="84" t="s">
        <v>21539</v>
      </c>
    </row>
    <row r="17673" spans="1:3" ht="11.5" hidden="1" x14ac:dyDescent="0.25">
      <c r="A17673" s="85">
        <v>25458243</v>
      </c>
      <c r="B17673" s="84" t="s">
        <v>21540</v>
      </c>
    </row>
    <row r="17674" spans="1:3" ht="11.5" hidden="1" x14ac:dyDescent="0.25">
      <c r="A17674" s="85">
        <v>25075768</v>
      </c>
      <c r="B17674" s="84" t="s">
        <v>21541</v>
      </c>
    </row>
    <row r="17675" spans="1:3" ht="11.5" hidden="1" x14ac:dyDescent="0.25">
      <c r="A17675" s="85">
        <v>27145163</v>
      </c>
      <c r="B17675" s="84" t="s">
        <v>26595</v>
      </c>
    </row>
    <row r="17676" spans="1:3" ht="11.5" hidden="1" x14ac:dyDescent="0.25">
      <c r="A17676" s="85">
        <v>25120278</v>
      </c>
      <c r="B17676" s="84" t="s">
        <v>21542</v>
      </c>
    </row>
    <row r="17677" spans="1:3" ht="11.5" hidden="1" x14ac:dyDescent="0.25">
      <c r="A17677" s="85">
        <v>25580759</v>
      </c>
      <c r="B17677" s="84" t="s">
        <v>21543</v>
      </c>
    </row>
    <row r="17678" spans="1:3" ht="11.5" hidden="1" x14ac:dyDescent="0.25">
      <c r="A17678" s="85">
        <v>25401231</v>
      </c>
      <c r="B17678" s="84" t="s">
        <v>21544</v>
      </c>
    </row>
    <row r="17679" spans="1:3" ht="11.5" x14ac:dyDescent="0.25">
      <c r="A17679" s="85">
        <v>27037608</v>
      </c>
      <c r="B17679" s="84" t="s">
        <v>8928</v>
      </c>
      <c r="C17679" s="82" t="s">
        <v>8907</v>
      </c>
    </row>
    <row r="17680" spans="1:3" ht="11.5" x14ac:dyDescent="0.25">
      <c r="A17680" s="85">
        <v>25563566</v>
      </c>
      <c r="B17680" s="84" t="s">
        <v>8929</v>
      </c>
      <c r="C17680" s="82" t="s">
        <v>8907</v>
      </c>
    </row>
    <row r="17681" spans="1:3" ht="11.5" hidden="1" x14ac:dyDescent="0.25">
      <c r="A17681" s="85">
        <v>25121559</v>
      </c>
      <c r="B17681" s="84" t="s">
        <v>21545</v>
      </c>
    </row>
    <row r="17682" spans="1:3" ht="11.5" hidden="1" x14ac:dyDescent="0.25">
      <c r="A17682" s="85">
        <v>25445408</v>
      </c>
      <c r="B17682" s="84" t="s">
        <v>26596</v>
      </c>
    </row>
    <row r="17683" spans="1:3" ht="11.5" hidden="1" x14ac:dyDescent="0.25">
      <c r="A17683" s="85">
        <v>27146837</v>
      </c>
      <c r="B17683" s="84" t="s">
        <v>21546</v>
      </c>
    </row>
    <row r="17684" spans="1:3" ht="11.5" hidden="1" x14ac:dyDescent="0.25">
      <c r="A17684" s="85">
        <v>27184204</v>
      </c>
      <c r="B17684" s="84" t="s">
        <v>21547</v>
      </c>
    </row>
    <row r="17685" spans="1:3" ht="11.5" hidden="1" x14ac:dyDescent="0.25">
      <c r="A17685" s="85">
        <v>27184083</v>
      </c>
      <c r="B17685" s="84" t="s">
        <v>21548</v>
      </c>
    </row>
    <row r="17686" spans="1:3" ht="11.5" x14ac:dyDescent="0.25">
      <c r="A17686" s="85">
        <v>25463829</v>
      </c>
      <c r="B17686" s="84" t="s">
        <v>8930</v>
      </c>
      <c r="C17686" s="82" t="s">
        <v>8907</v>
      </c>
    </row>
    <row r="17687" spans="1:3" ht="11.5" hidden="1" x14ac:dyDescent="0.25">
      <c r="A17687" s="85">
        <v>25070935</v>
      </c>
      <c r="B17687" s="84" t="s">
        <v>21549</v>
      </c>
    </row>
    <row r="17688" spans="1:3" ht="11.5" hidden="1" x14ac:dyDescent="0.25">
      <c r="A17688" s="85">
        <v>9013057</v>
      </c>
      <c r="B17688" s="84" t="s">
        <v>21550</v>
      </c>
    </row>
    <row r="17689" spans="1:3" ht="11.5" hidden="1" x14ac:dyDescent="0.25">
      <c r="A17689" s="85">
        <v>25101001</v>
      </c>
      <c r="B17689" s="84" t="s">
        <v>21551</v>
      </c>
    </row>
    <row r="17690" spans="1:3" ht="11.5" hidden="1" x14ac:dyDescent="0.25">
      <c r="A17690" s="85">
        <v>25094470</v>
      </c>
      <c r="B17690" s="84" t="s">
        <v>21552</v>
      </c>
    </row>
    <row r="17691" spans="1:3" ht="11.5" hidden="1" x14ac:dyDescent="0.25">
      <c r="A17691" s="85">
        <v>25401278</v>
      </c>
      <c r="B17691" s="84" t="s">
        <v>21553</v>
      </c>
    </row>
    <row r="17692" spans="1:3" ht="11.5" hidden="1" x14ac:dyDescent="0.25">
      <c r="A17692" s="85">
        <v>25027802</v>
      </c>
      <c r="B17692" s="84" t="s">
        <v>21554</v>
      </c>
    </row>
    <row r="17693" spans="1:3" ht="11.5" hidden="1" x14ac:dyDescent="0.25">
      <c r="A17693" s="85">
        <v>25070953</v>
      </c>
      <c r="B17693" s="84" t="s">
        <v>21555</v>
      </c>
    </row>
    <row r="17694" spans="1:3" ht="11.5" hidden="1" x14ac:dyDescent="0.25">
      <c r="A17694" s="85">
        <v>25575722</v>
      </c>
      <c r="B17694" s="84" t="s">
        <v>21556</v>
      </c>
    </row>
    <row r="17695" spans="1:3" ht="11.5" x14ac:dyDescent="0.25">
      <c r="A17695" s="85">
        <v>25478606</v>
      </c>
      <c r="B17695" s="84" t="s">
        <v>8931</v>
      </c>
      <c r="C17695" s="82" t="s">
        <v>8907</v>
      </c>
    </row>
    <row r="17696" spans="1:3" ht="11.5" x14ac:dyDescent="0.25">
      <c r="A17696" s="85">
        <v>25400262</v>
      </c>
      <c r="B17696" s="84" t="s">
        <v>8932</v>
      </c>
      <c r="C17696" s="82" t="s">
        <v>8907</v>
      </c>
    </row>
    <row r="17697" spans="1:3" ht="11.5" x14ac:dyDescent="0.25">
      <c r="A17697" s="85">
        <v>25412332</v>
      </c>
      <c r="B17697" s="84" t="s">
        <v>8933</v>
      </c>
      <c r="C17697" s="82" t="s">
        <v>8907</v>
      </c>
    </row>
    <row r="17698" spans="1:3" ht="11.5" x14ac:dyDescent="0.25">
      <c r="A17698" s="85">
        <v>25402195</v>
      </c>
      <c r="B17698" s="84" t="s">
        <v>8934</v>
      </c>
      <c r="C17698" s="82" t="s">
        <v>8907</v>
      </c>
    </row>
    <row r="17699" spans="1:3" ht="11.5" x14ac:dyDescent="0.25">
      <c r="A17699" s="85">
        <v>25472541</v>
      </c>
      <c r="B17699" s="84" t="s">
        <v>8935</v>
      </c>
      <c r="C17699" s="82" t="s">
        <v>8907</v>
      </c>
    </row>
    <row r="17700" spans="1:3" ht="11.5" x14ac:dyDescent="0.25">
      <c r="A17700" s="85">
        <v>25400242</v>
      </c>
      <c r="B17700" s="84" t="s">
        <v>8936</v>
      </c>
      <c r="C17700" s="82" t="s">
        <v>8907</v>
      </c>
    </row>
    <row r="17701" spans="1:3" ht="11.5" hidden="1" x14ac:dyDescent="0.25">
      <c r="A17701" s="85">
        <v>25447018</v>
      </c>
      <c r="B17701" s="84" t="s">
        <v>21557</v>
      </c>
    </row>
    <row r="17702" spans="1:3" ht="11.5" hidden="1" x14ac:dyDescent="0.25">
      <c r="A17702" s="85">
        <v>8037476</v>
      </c>
      <c r="B17702" s="84" t="s">
        <v>21558</v>
      </c>
    </row>
    <row r="17703" spans="1:3" ht="11.5" hidden="1" x14ac:dyDescent="0.25">
      <c r="A17703" s="85">
        <v>25578313</v>
      </c>
      <c r="B17703" s="84" t="s">
        <v>21559</v>
      </c>
    </row>
    <row r="17704" spans="1:3" ht="11.5" hidden="1" x14ac:dyDescent="0.25">
      <c r="A17704" s="85">
        <v>25578312</v>
      </c>
      <c r="B17704" s="84" t="s">
        <v>21560</v>
      </c>
    </row>
    <row r="17705" spans="1:3" ht="11.5" hidden="1" x14ac:dyDescent="0.25">
      <c r="A17705" s="85">
        <v>25094315</v>
      </c>
      <c r="B17705" s="84" t="s">
        <v>21561</v>
      </c>
    </row>
    <row r="17706" spans="1:3" ht="11.5" hidden="1" x14ac:dyDescent="0.25">
      <c r="A17706" s="85">
        <v>25458898</v>
      </c>
      <c r="B17706" s="84" t="s">
        <v>21562</v>
      </c>
    </row>
    <row r="17707" spans="1:3" ht="11.5" hidden="1" x14ac:dyDescent="0.25">
      <c r="A17707" s="85">
        <v>25100676</v>
      </c>
      <c r="B17707" s="84" t="s">
        <v>21563</v>
      </c>
    </row>
    <row r="17708" spans="1:3" ht="11.5" x14ac:dyDescent="0.25">
      <c r="A17708" s="85">
        <v>25437926</v>
      </c>
      <c r="B17708" s="84" t="s">
        <v>8937</v>
      </c>
      <c r="C17708" s="82" t="s">
        <v>8907</v>
      </c>
    </row>
    <row r="17709" spans="1:3" ht="11.5" x14ac:dyDescent="0.25">
      <c r="A17709" s="85">
        <v>25578454</v>
      </c>
      <c r="B17709" s="84" t="s">
        <v>8938</v>
      </c>
      <c r="C17709" s="82" t="s">
        <v>8907</v>
      </c>
    </row>
    <row r="17710" spans="1:3" ht="11.5" hidden="1" x14ac:dyDescent="0.25">
      <c r="A17710" s="85">
        <v>27114409</v>
      </c>
      <c r="B17710" s="84" t="s">
        <v>26597</v>
      </c>
    </row>
    <row r="17711" spans="1:3" ht="11.5" hidden="1" x14ac:dyDescent="0.25">
      <c r="A17711" s="85">
        <v>27114333</v>
      </c>
      <c r="B17711" s="84" t="s">
        <v>26598</v>
      </c>
    </row>
    <row r="17712" spans="1:3" ht="11.5" hidden="1" x14ac:dyDescent="0.25">
      <c r="A17712" s="85">
        <v>25580056</v>
      </c>
      <c r="B17712" s="84" t="s">
        <v>26599</v>
      </c>
    </row>
    <row r="17713" spans="1:3" ht="11.5" x14ac:dyDescent="0.25">
      <c r="A17713" s="85">
        <v>25574642</v>
      </c>
      <c r="B17713" s="84" t="s">
        <v>8939</v>
      </c>
      <c r="C17713" s="82" t="s">
        <v>8907</v>
      </c>
    </row>
    <row r="17714" spans="1:3" ht="11.5" x14ac:dyDescent="0.25">
      <c r="A17714" s="85">
        <v>25574196</v>
      </c>
      <c r="B17714" s="84" t="s">
        <v>8940</v>
      </c>
      <c r="C17714" s="82" t="s">
        <v>8907</v>
      </c>
    </row>
    <row r="17715" spans="1:3" ht="11.5" x14ac:dyDescent="0.25">
      <c r="A17715" s="85">
        <v>25400862</v>
      </c>
      <c r="B17715" s="84" t="s">
        <v>8941</v>
      </c>
      <c r="C17715" s="82" t="s">
        <v>8907</v>
      </c>
    </row>
    <row r="17716" spans="1:3" ht="11.5" x14ac:dyDescent="0.25">
      <c r="A17716" s="85">
        <v>25469923</v>
      </c>
      <c r="B17716" s="84" t="s">
        <v>8942</v>
      </c>
      <c r="C17716" s="82" t="s">
        <v>8907</v>
      </c>
    </row>
    <row r="17717" spans="1:3" ht="11.5" x14ac:dyDescent="0.25">
      <c r="A17717" s="85">
        <v>25418761</v>
      </c>
      <c r="B17717" s="84" t="s">
        <v>8943</v>
      </c>
      <c r="C17717" s="82" t="s">
        <v>8944</v>
      </c>
    </row>
    <row r="17718" spans="1:3" ht="11.5" x14ac:dyDescent="0.25">
      <c r="A17718" s="85">
        <v>25474179</v>
      </c>
      <c r="B17718" s="84" t="s">
        <v>8945</v>
      </c>
      <c r="C17718" s="82" t="s">
        <v>8944</v>
      </c>
    </row>
    <row r="17719" spans="1:3" ht="11.5" x14ac:dyDescent="0.25">
      <c r="A17719" s="85">
        <v>25474095</v>
      </c>
      <c r="B17719" s="84" t="s">
        <v>8946</v>
      </c>
      <c r="C17719" s="82" t="s">
        <v>8944</v>
      </c>
    </row>
    <row r="17720" spans="1:3" ht="11.5" x14ac:dyDescent="0.25">
      <c r="A17720" s="85">
        <v>25233735</v>
      </c>
      <c r="B17720" s="84" t="s">
        <v>8947</v>
      </c>
      <c r="C17720" s="82" t="s">
        <v>8944</v>
      </c>
    </row>
    <row r="17721" spans="1:3" ht="11.5" x14ac:dyDescent="0.25">
      <c r="A17721" s="85">
        <v>25067459</v>
      </c>
      <c r="B17721" s="84" t="s">
        <v>8948</v>
      </c>
      <c r="C17721" s="82" t="s">
        <v>8944</v>
      </c>
    </row>
    <row r="17722" spans="1:3" ht="11.5" x14ac:dyDescent="0.25">
      <c r="A17722" s="85">
        <v>25469666</v>
      </c>
      <c r="B17722" s="84" t="s">
        <v>8949</v>
      </c>
      <c r="C17722" s="82" t="s">
        <v>8944</v>
      </c>
    </row>
    <row r="17723" spans="1:3" ht="11.5" x14ac:dyDescent="0.25">
      <c r="A17723" s="85">
        <v>25462648</v>
      </c>
      <c r="B17723" s="84" t="s">
        <v>8950</v>
      </c>
      <c r="C17723" s="82" t="s">
        <v>8944</v>
      </c>
    </row>
    <row r="17724" spans="1:3" ht="11.5" x14ac:dyDescent="0.25">
      <c r="A17724" s="85">
        <v>25067315</v>
      </c>
      <c r="B17724" s="84" t="s">
        <v>8951</v>
      </c>
      <c r="C17724" s="82" t="s">
        <v>8944</v>
      </c>
    </row>
    <row r="17725" spans="1:3" ht="11.5" x14ac:dyDescent="0.25">
      <c r="A17725" s="85">
        <v>25472146</v>
      </c>
      <c r="B17725" s="84" t="s">
        <v>8952</v>
      </c>
      <c r="C17725" s="82" t="s">
        <v>8944</v>
      </c>
    </row>
    <row r="17726" spans="1:3" ht="11.5" x14ac:dyDescent="0.25">
      <c r="A17726" s="85">
        <v>25472145</v>
      </c>
      <c r="B17726" s="84" t="s">
        <v>8953</v>
      </c>
      <c r="C17726" s="82" t="s">
        <v>8944</v>
      </c>
    </row>
    <row r="17727" spans="1:3" ht="11.5" x14ac:dyDescent="0.25">
      <c r="A17727" s="85">
        <v>25485783</v>
      </c>
      <c r="B17727" s="84" t="s">
        <v>8954</v>
      </c>
      <c r="C17727" s="82" t="s">
        <v>8944</v>
      </c>
    </row>
    <row r="17728" spans="1:3" ht="11.5" x14ac:dyDescent="0.25">
      <c r="A17728" s="85">
        <v>25485781</v>
      </c>
      <c r="B17728" s="84" t="s">
        <v>8955</v>
      </c>
      <c r="C17728" s="82" t="s">
        <v>8944</v>
      </c>
    </row>
    <row r="17729" spans="1:3" ht="11.5" x14ac:dyDescent="0.25">
      <c r="A17729" s="85">
        <v>25485782</v>
      </c>
      <c r="B17729" s="84" t="s">
        <v>8956</v>
      </c>
      <c r="C17729" s="82" t="s">
        <v>8944</v>
      </c>
    </row>
    <row r="17730" spans="1:3" ht="11.5" x14ac:dyDescent="0.25">
      <c r="A17730" s="85">
        <v>25485777</v>
      </c>
      <c r="B17730" s="84" t="s">
        <v>8957</v>
      </c>
      <c r="C17730" s="82" t="s">
        <v>8944</v>
      </c>
    </row>
    <row r="17731" spans="1:3" ht="11.5" x14ac:dyDescent="0.25">
      <c r="A17731" s="85">
        <v>25427982</v>
      </c>
      <c r="B17731" s="84" t="s">
        <v>8958</v>
      </c>
      <c r="C17731" s="82" t="s">
        <v>8944</v>
      </c>
    </row>
    <row r="17732" spans="1:3" ht="11.5" x14ac:dyDescent="0.25">
      <c r="A17732" s="85">
        <v>25401086</v>
      </c>
      <c r="B17732" s="84" t="s">
        <v>8959</v>
      </c>
      <c r="C17732" s="82" t="s">
        <v>8944</v>
      </c>
    </row>
    <row r="17733" spans="1:3" ht="11.5" x14ac:dyDescent="0.25">
      <c r="A17733" s="85">
        <v>25452710</v>
      </c>
      <c r="B17733" s="84" t="s">
        <v>8960</v>
      </c>
      <c r="C17733" s="82" t="s">
        <v>8944</v>
      </c>
    </row>
    <row r="17734" spans="1:3" ht="11.5" x14ac:dyDescent="0.25">
      <c r="A17734" s="85">
        <v>25455459</v>
      </c>
      <c r="B17734" s="84" t="s">
        <v>8961</v>
      </c>
      <c r="C17734" s="82" t="s">
        <v>8944</v>
      </c>
    </row>
    <row r="17735" spans="1:3" ht="11.5" x14ac:dyDescent="0.25">
      <c r="A17735" s="85">
        <v>25470466</v>
      </c>
      <c r="B17735" s="84" t="s">
        <v>8962</v>
      </c>
      <c r="C17735" s="82" t="s">
        <v>8944</v>
      </c>
    </row>
    <row r="17736" spans="1:3" ht="11.5" x14ac:dyDescent="0.25">
      <c r="A17736" s="85">
        <v>25087569</v>
      </c>
      <c r="B17736" s="84" t="s">
        <v>8963</v>
      </c>
      <c r="C17736" s="82" t="s">
        <v>8944</v>
      </c>
    </row>
    <row r="17737" spans="1:3" ht="11.5" x14ac:dyDescent="0.25">
      <c r="A17737" s="85">
        <v>25475099</v>
      </c>
      <c r="B17737" s="84" t="s">
        <v>8964</v>
      </c>
      <c r="C17737" s="82" t="s">
        <v>8944</v>
      </c>
    </row>
    <row r="17738" spans="1:3" ht="11.5" x14ac:dyDescent="0.25">
      <c r="A17738" s="85">
        <v>25577405</v>
      </c>
      <c r="B17738" s="84" t="s">
        <v>8965</v>
      </c>
      <c r="C17738" s="82" t="s">
        <v>8944</v>
      </c>
    </row>
    <row r="17739" spans="1:3" ht="11.5" hidden="1" x14ac:dyDescent="0.25">
      <c r="A17739" s="85">
        <v>27055230</v>
      </c>
      <c r="B17739" s="84" t="s">
        <v>21564</v>
      </c>
    </row>
    <row r="17740" spans="1:3" ht="11.5" x14ac:dyDescent="0.25">
      <c r="A17740" s="85">
        <v>25473724</v>
      </c>
      <c r="B17740" s="84" t="s">
        <v>8966</v>
      </c>
      <c r="C17740" s="82" t="s">
        <v>8944</v>
      </c>
    </row>
    <row r="17741" spans="1:3" ht="11.5" x14ac:dyDescent="0.25">
      <c r="A17741" s="85">
        <v>25067314</v>
      </c>
      <c r="B17741" s="84" t="s">
        <v>8967</v>
      </c>
      <c r="C17741" s="82" t="s">
        <v>8944</v>
      </c>
    </row>
    <row r="17742" spans="1:3" ht="11.5" x14ac:dyDescent="0.25">
      <c r="A17742" s="85">
        <v>25574571</v>
      </c>
      <c r="B17742" s="84" t="s">
        <v>8969</v>
      </c>
      <c r="C17742" s="82" t="s">
        <v>8944</v>
      </c>
    </row>
    <row r="17743" spans="1:3" ht="11.5" hidden="1" x14ac:dyDescent="0.25">
      <c r="A17743" s="85">
        <v>25578887</v>
      </c>
      <c r="B17743" s="84" t="s">
        <v>26600</v>
      </c>
    </row>
    <row r="17744" spans="1:3" ht="11.5" x14ac:dyDescent="0.25">
      <c r="A17744" s="85">
        <v>25462173</v>
      </c>
      <c r="B17744" s="84" t="s">
        <v>26525</v>
      </c>
      <c r="C17744" s="82" t="s">
        <v>8944</v>
      </c>
    </row>
    <row r="17745" spans="1:3" ht="11.5" x14ac:dyDescent="0.25">
      <c r="A17745" s="85">
        <v>25478067</v>
      </c>
      <c r="B17745" s="84" t="s">
        <v>8970</v>
      </c>
      <c r="C17745" s="82" t="s">
        <v>8944</v>
      </c>
    </row>
    <row r="17746" spans="1:3" ht="11.5" hidden="1" x14ac:dyDescent="0.25">
      <c r="A17746" s="85">
        <v>25081856</v>
      </c>
      <c r="B17746" s="84" t="s">
        <v>26601</v>
      </c>
    </row>
    <row r="17747" spans="1:3" ht="11.5" hidden="1" x14ac:dyDescent="0.25">
      <c r="A17747" s="85">
        <v>27055216</v>
      </c>
      <c r="B17747" s="84" t="s">
        <v>21565</v>
      </c>
    </row>
    <row r="17748" spans="1:3" ht="11.5" hidden="1" x14ac:dyDescent="0.25">
      <c r="A17748" s="85">
        <v>27135491</v>
      </c>
      <c r="B17748" s="84" t="s">
        <v>26602</v>
      </c>
    </row>
    <row r="17749" spans="1:3" ht="11.5" hidden="1" x14ac:dyDescent="0.25">
      <c r="A17749" s="85">
        <v>27114484</v>
      </c>
      <c r="B17749" s="84" t="s">
        <v>26603</v>
      </c>
    </row>
    <row r="17750" spans="1:3" ht="11.5" hidden="1" x14ac:dyDescent="0.25">
      <c r="A17750" s="85">
        <v>25127428</v>
      </c>
      <c r="B17750" s="84" t="s">
        <v>21566</v>
      </c>
    </row>
    <row r="17751" spans="1:3" ht="11.5" hidden="1" x14ac:dyDescent="0.25">
      <c r="A17751" s="85">
        <v>25050891</v>
      </c>
      <c r="B17751" s="84" t="s">
        <v>21567</v>
      </c>
    </row>
    <row r="17752" spans="1:3" ht="11.5" x14ac:dyDescent="0.25">
      <c r="A17752" s="85">
        <v>25452769</v>
      </c>
      <c r="B17752" s="84" t="s">
        <v>8971</v>
      </c>
      <c r="C17752" s="82" t="s">
        <v>8944</v>
      </c>
    </row>
    <row r="17753" spans="1:3" ht="11.5" hidden="1" x14ac:dyDescent="0.25">
      <c r="A17753" s="85">
        <v>27071809</v>
      </c>
      <c r="B17753" s="84" t="s">
        <v>21568</v>
      </c>
    </row>
    <row r="17754" spans="1:3" ht="11.5" hidden="1" x14ac:dyDescent="0.25">
      <c r="A17754" s="85">
        <v>27001329</v>
      </c>
      <c r="B17754" s="84" t="s">
        <v>21569</v>
      </c>
    </row>
    <row r="17755" spans="1:3" ht="11.5" x14ac:dyDescent="0.25">
      <c r="A17755" s="85">
        <v>25400002</v>
      </c>
      <c r="B17755" s="84" t="s">
        <v>8972</v>
      </c>
      <c r="C17755" s="82" t="s">
        <v>8944</v>
      </c>
    </row>
    <row r="17756" spans="1:3" ht="11.5" hidden="1" x14ac:dyDescent="0.25">
      <c r="A17756" s="85">
        <v>25094316</v>
      </c>
      <c r="B17756" s="84" t="s">
        <v>26604</v>
      </c>
    </row>
    <row r="17757" spans="1:3" ht="11.5" hidden="1" x14ac:dyDescent="0.25">
      <c r="A17757" s="85">
        <v>27034734</v>
      </c>
      <c r="B17757" s="84" t="s">
        <v>21570</v>
      </c>
    </row>
    <row r="17758" spans="1:3" ht="11.5" hidden="1" x14ac:dyDescent="0.25">
      <c r="A17758" s="85">
        <v>25094338</v>
      </c>
      <c r="B17758" s="84" t="s">
        <v>21571</v>
      </c>
    </row>
    <row r="17759" spans="1:3" ht="11.5" hidden="1" x14ac:dyDescent="0.25">
      <c r="A17759" s="85">
        <v>27198568</v>
      </c>
      <c r="B17759" s="84" t="s">
        <v>21572</v>
      </c>
    </row>
    <row r="17760" spans="1:3" ht="11.5" hidden="1" x14ac:dyDescent="0.25">
      <c r="A17760" s="85">
        <v>25111368</v>
      </c>
      <c r="B17760" s="84" t="s">
        <v>21573</v>
      </c>
    </row>
    <row r="17761" spans="1:3" ht="11.5" hidden="1" x14ac:dyDescent="0.25">
      <c r="A17761" s="85">
        <v>27139551</v>
      </c>
      <c r="B17761" s="84" t="s">
        <v>21574</v>
      </c>
    </row>
    <row r="17762" spans="1:3" ht="11.5" hidden="1" x14ac:dyDescent="0.25">
      <c r="A17762" s="85">
        <v>27184072</v>
      </c>
      <c r="B17762" s="84" t="s">
        <v>21575</v>
      </c>
    </row>
    <row r="17763" spans="1:3" ht="11.5" hidden="1" x14ac:dyDescent="0.25">
      <c r="A17763" s="85">
        <v>25576268</v>
      </c>
      <c r="B17763" s="84" t="s">
        <v>21576</v>
      </c>
    </row>
    <row r="17764" spans="1:3" ht="11.5" hidden="1" x14ac:dyDescent="0.25">
      <c r="A17764" s="85">
        <v>8036517</v>
      </c>
      <c r="B17764" s="84" t="s">
        <v>21577</v>
      </c>
    </row>
    <row r="17765" spans="1:3" ht="11.5" hidden="1" x14ac:dyDescent="0.25">
      <c r="A17765" s="85">
        <v>25067828</v>
      </c>
      <c r="B17765" s="84" t="s">
        <v>26605</v>
      </c>
    </row>
    <row r="17766" spans="1:3" ht="11.5" hidden="1" x14ac:dyDescent="0.25">
      <c r="A17766" s="85">
        <v>9022883</v>
      </c>
      <c r="B17766" s="84" t="s">
        <v>21578</v>
      </c>
    </row>
    <row r="17767" spans="1:3" ht="11.5" hidden="1" x14ac:dyDescent="0.25">
      <c r="A17767" s="85">
        <v>9026892</v>
      </c>
      <c r="B17767" s="84" t="s">
        <v>21579</v>
      </c>
    </row>
    <row r="17768" spans="1:3" ht="11.5" hidden="1" x14ac:dyDescent="0.25">
      <c r="A17768" s="85">
        <v>25473102</v>
      </c>
      <c r="B17768" s="84" t="s">
        <v>21580</v>
      </c>
    </row>
    <row r="17769" spans="1:3" ht="11.5" hidden="1" x14ac:dyDescent="0.25">
      <c r="A17769" s="85">
        <v>27117198</v>
      </c>
      <c r="B17769" s="84" t="s">
        <v>26606</v>
      </c>
    </row>
    <row r="17770" spans="1:3" ht="11.5" x14ac:dyDescent="0.25">
      <c r="A17770" s="85">
        <v>25399840</v>
      </c>
      <c r="B17770" s="84" t="s">
        <v>8973</v>
      </c>
      <c r="C17770" s="82" t="s">
        <v>8944</v>
      </c>
    </row>
    <row r="17771" spans="1:3" ht="11.5" x14ac:dyDescent="0.25">
      <c r="A17771" s="85">
        <v>25463627</v>
      </c>
      <c r="B17771" s="84" t="s">
        <v>8974</v>
      </c>
      <c r="C17771" s="82" t="s">
        <v>8944</v>
      </c>
    </row>
    <row r="17772" spans="1:3" ht="11.5" x14ac:dyDescent="0.25">
      <c r="A17772" s="85">
        <v>25469892</v>
      </c>
      <c r="B17772" s="84" t="s">
        <v>8975</v>
      </c>
      <c r="C17772" s="82" t="s">
        <v>8944</v>
      </c>
    </row>
    <row r="17773" spans="1:3" ht="11.5" x14ac:dyDescent="0.25">
      <c r="A17773" s="85">
        <v>25436974</v>
      </c>
      <c r="B17773" s="84" t="s">
        <v>8976</v>
      </c>
      <c r="C17773" s="82" t="s">
        <v>8977</v>
      </c>
    </row>
    <row r="17774" spans="1:3" ht="11.5" x14ac:dyDescent="0.25">
      <c r="A17774" s="85">
        <v>25437893</v>
      </c>
      <c r="B17774" s="84" t="s">
        <v>8978</v>
      </c>
      <c r="C17774" s="82" t="s">
        <v>8977</v>
      </c>
    </row>
    <row r="17775" spans="1:3" ht="11.5" hidden="1" x14ac:dyDescent="0.25">
      <c r="A17775" s="85">
        <v>25461948</v>
      </c>
      <c r="B17775" s="84" t="s">
        <v>21581</v>
      </c>
    </row>
    <row r="17776" spans="1:3" ht="11.5" x14ac:dyDescent="0.25">
      <c r="A17776" s="85">
        <v>25437892</v>
      </c>
      <c r="B17776" s="84" t="s">
        <v>8979</v>
      </c>
      <c r="C17776" s="82" t="s">
        <v>8977</v>
      </c>
    </row>
    <row r="17777" spans="1:3" ht="11.5" x14ac:dyDescent="0.25">
      <c r="A17777" s="85">
        <v>25579110</v>
      </c>
      <c r="B17777" s="84" t="s">
        <v>8980</v>
      </c>
      <c r="C17777" s="82" t="s">
        <v>8977</v>
      </c>
    </row>
    <row r="17778" spans="1:3" ht="11.5" hidden="1" x14ac:dyDescent="0.25">
      <c r="A17778" s="85">
        <v>27197213</v>
      </c>
      <c r="B17778" s="84" t="s">
        <v>21582</v>
      </c>
    </row>
    <row r="17779" spans="1:3" ht="11.5" x14ac:dyDescent="0.25">
      <c r="A17779" s="85">
        <v>25437934</v>
      </c>
      <c r="B17779" s="84" t="s">
        <v>8981</v>
      </c>
      <c r="C17779" s="82" t="s">
        <v>8977</v>
      </c>
    </row>
    <row r="17780" spans="1:3" ht="11.5" x14ac:dyDescent="0.25">
      <c r="A17780" s="85">
        <v>25397991</v>
      </c>
      <c r="B17780" s="84" t="s">
        <v>8982</v>
      </c>
      <c r="C17780" s="82" t="s">
        <v>8977</v>
      </c>
    </row>
    <row r="17781" spans="1:3" ht="11.5" x14ac:dyDescent="0.25">
      <c r="A17781" s="85">
        <v>25397990</v>
      </c>
      <c r="B17781" s="84" t="s">
        <v>8983</v>
      </c>
      <c r="C17781" s="82" t="s">
        <v>8977</v>
      </c>
    </row>
    <row r="17782" spans="1:3" ht="11.5" hidden="1" x14ac:dyDescent="0.25">
      <c r="A17782" s="85">
        <v>27184471</v>
      </c>
      <c r="B17782" s="84" t="s">
        <v>21583</v>
      </c>
    </row>
    <row r="17783" spans="1:3" ht="11.5" x14ac:dyDescent="0.25">
      <c r="A17783" s="85">
        <v>25067666</v>
      </c>
      <c r="B17783" s="84" t="s">
        <v>8984</v>
      </c>
      <c r="C17783" s="82" t="s">
        <v>8977</v>
      </c>
    </row>
    <row r="17784" spans="1:3" ht="11.5" hidden="1" x14ac:dyDescent="0.25">
      <c r="A17784" s="85">
        <v>27184201</v>
      </c>
      <c r="B17784" s="84" t="s">
        <v>21584</v>
      </c>
    </row>
    <row r="17785" spans="1:3" ht="11.5" x14ac:dyDescent="0.25">
      <c r="A17785" s="85">
        <v>25589605</v>
      </c>
      <c r="B17785" s="84" t="s">
        <v>8985</v>
      </c>
      <c r="C17785" s="82" t="s">
        <v>8977</v>
      </c>
    </row>
    <row r="17786" spans="1:3" ht="11.5" x14ac:dyDescent="0.25">
      <c r="A17786" s="85">
        <v>25575287</v>
      </c>
      <c r="B17786" s="84" t="s">
        <v>8986</v>
      </c>
      <c r="C17786" s="82" t="s">
        <v>8977</v>
      </c>
    </row>
    <row r="17787" spans="1:3" ht="11.5" hidden="1" x14ac:dyDescent="0.25">
      <c r="A17787" s="85">
        <v>27140171</v>
      </c>
      <c r="B17787" s="84" t="s">
        <v>21585</v>
      </c>
    </row>
    <row r="17788" spans="1:3" ht="11.5" x14ac:dyDescent="0.25">
      <c r="A17788" s="85">
        <v>25575286</v>
      </c>
      <c r="B17788" s="84" t="s">
        <v>8987</v>
      </c>
      <c r="C17788" s="82" t="s">
        <v>8977</v>
      </c>
    </row>
    <row r="17789" spans="1:3" ht="11.5" hidden="1" x14ac:dyDescent="0.25">
      <c r="A17789" s="85">
        <v>27151518</v>
      </c>
      <c r="B17789" s="84" t="s">
        <v>21586</v>
      </c>
    </row>
    <row r="17790" spans="1:3" ht="11.5" hidden="1" x14ac:dyDescent="0.25">
      <c r="A17790" s="85">
        <v>27143319</v>
      </c>
      <c r="B17790" s="84" t="s">
        <v>21587</v>
      </c>
    </row>
    <row r="17791" spans="1:3" ht="11.5" x14ac:dyDescent="0.25">
      <c r="A17791" s="85">
        <v>25485786</v>
      </c>
      <c r="B17791" s="84" t="s">
        <v>8988</v>
      </c>
      <c r="C17791" s="82" t="s">
        <v>8977</v>
      </c>
    </row>
    <row r="17792" spans="1:3" ht="11.5" hidden="1" x14ac:dyDescent="0.25">
      <c r="A17792" s="85">
        <v>27158428</v>
      </c>
      <c r="B17792" s="84" t="s">
        <v>21588</v>
      </c>
    </row>
    <row r="17793" spans="1:3" ht="11.5" hidden="1" x14ac:dyDescent="0.25">
      <c r="A17793" s="85">
        <v>27193135</v>
      </c>
      <c r="B17793" s="84" t="s">
        <v>21589</v>
      </c>
    </row>
    <row r="17794" spans="1:3" ht="11.5" hidden="1" x14ac:dyDescent="0.25">
      <c r="A17794" s="85">
        <v>25575134</v>
      </c>
      <c r="B17794" s="84" t="s">
        <v>21590</v>
      </c>
    </row>
    <row r="17795" spans="1:3" ht="11.5" hidden="1" x14ac:dyDescent="0.25">
      <c r="A17795" s="85">
        <v>27093728</v>
      </c>
      <c r="B17795" s="84" t="s">
        <v>21591</v>
      </c>
    </row>
    <row r="17796" spans="1:3" ht="11.5" hidden="1" x14ac:dyDescent="0.25">
      <c r="A17796" s="85">
        <v>27093716</v>
      </c>
      <c r="B17796" s="84" t="s">
        <v>21592</v>
      </c>
    </row>
    <row r="17797" spans="1:3" ht="11.5" hidden="1" x14ac:dyDescent="0.25">
      <c r="A17797" s="85">
        <v>27114207</v>
      </c>
      <c r="B17797" s="84" t="s">
        <v>26607</v>
      </c>
    </row>
    <row r="17798" spans="1:3" ht="11.5" hidden="1" x14ac:dyDescent="0.25">
      <c r="A17798" s="85">
        <v>27046913</v>
      </c>
      <c r="B17798" s="84" t="s">
        <v>21593</v>
      </c>
    </row>
    <row r="17799" spans="1:3" ht="11.5" x14ac:dyDescent="0.25">
      <c r="A17799" s="85">
        <v>25468835</v>
      </c>
      <c r="B17799" s="84" t="s">
        <v>8989</v>
      </c>
      <c r="C17799" s="82" t="s">
        <v>8977</v>
      </c>
    </row>
    <row r="17800" spans="1:3" ht="11.5" hidden="1" x14ac:dyDescent="0.25">
      <c r="A17800" s="85">
        <v>25117265</v>
      </c>
      <c r="B17800" s="84" t="s">
        <v>21594</v>
      </c>
    </row>
    <row r="17801" spans="1:3" ht="11.5" hidden="1" x14ac:dyDescent="0.25">
      <c r="A17801" s="85">
        <v>27186255</v>
      </c>
      <c r="B17801" s="84" t="s">
        <v>21595</v>
      </c>
    </row>
    <row r="17802" spans="1:3" ht="11.5" hidden="1" x14ac:dyDescent="0.25">
      <c r="A17802" s="85">
        <v>27175739</v>
      </c>
      <c r="B17802" s="84" t="s">
        <v>21596</v>
      </c>
    </row>
    <row r="17803" spans="1:3" ht="11.5" hidden="1" x14ac:dyDescent="0.25">
      <c r="A17803" s="85">
        <v>27184202</v>
      </c>
      <c r="B17803" s="84" t="s">
        <v>21597</v>
      </c>
    </row>
    <row r="17804" spans="1:3" ht="11.5" hidden="1" x14ac:dyDescent="0.25">
      <c r="A17804" s="85">
        <v>27184048</v>
      </c>
      <c r="B17804" s="84" t="s">
        <v>21598</v>
      </c>
    </row>
    <row r="17805" spans="1:3" ht="11.5" x14ac:dyDescent="0.25">
      <c r="A17805" s="85">
        <v>25472585</v>
      </c>
      <c r="B17805" s="84" t="s">
        <v>8990</v>
      </c>
      <c r="C17805" s="82" t="s">
        <v>8977</v>
      </c>
    </row>
    <row r="17806" spans="1:3" ht="11.5" hidden="1" x14ac:dyDescent="0.25">
      <c r="A17806" s="85">
        <v>27098493</v>
      </c>
      <c r="B17806" s="84" t="s">
        <v>21599</v>
      </c>
    </row>
    <row r="17807" spans="1:3" ht="11.5" hidden="1" x14ac:dyDescent="0.25">
      <c r="A17807" s="85">
        <v>25117264</v>
      </c>
      <c r="B17807" s="84" t="s">
        <v>21600</v>
      </c>
    </row>
    <row r="17808" spans="1:3" ht="11.5" x14ac:dyDescent="0.25">
      <c r="A17808" s="85">
        <v>25434193</v>
      </c>
      <c r="B17808" s="84" t="s">
        <v>8991</v>
      </c>
      <c r="C17808" s="82" t="s">
        <v>8977</v>
      </c>
    </row>
    <row r="17809" spans="1:3" ht="11.5" hidden="1" x14ac:dyDescent="0.25">
      <c r="A17809" s="85">
        <v>25151183</v>
      </c>
      <c r="B17809" s="84" t="s">
        <v>21601</v>
      </c>
    </row>
    <row r="17810" spans="1:3" ht="11.5" hidden="1" x14ac:dyDescent="0.25">
      <c r="A17810" s="85">
        <v>25067680</v>
      </c>
      <c r="B17810" s="84" t="s">
        <v>21602</v>
      </c>
    </row>
    <row r="17811" spans="1:3" ht="11.5" hidden="1" x14ac:dyDescent="0.25">
      <c r="A17811" s="85">
        <v>25094475</v>
      </c>
      <c r="B17811" s="84" t="s">
        <v>21603</v>
      </c>
    </row>
    <row r="17812" spans="1:3" ht="11.5" hidden="1" x14ac:dyDescent="0.25">
      <c r="A17812" s="85">
        <v>27114298</v>
      </c>
      <c r="B17812" s="84" t="s">
        <v>26608</v>
      </c>
    </row>
    <row r="17813" spans="1:3" ht="11.5" x14ac:dyDescent="0.25">
      <c r="A17813" s="85">
        <v>25458675</v>
      </c>
      <c r="B17813" s="84" t="s">
        <v>8992</v>
      </c>
      <c r="C17813" s="82" t="s">
        <v>8977</v>
      </c>
    </row>
    <row r="17814" spans="1:3" ht="11.5" hidden="1" x14ac:dyDescent="0.25">
      <c r="A17814" s="85">
        <v>27193660</v>
      </c>
      <c r="B17814" s="84" t="s">
        <v>21604</v>
      </c>
    </row>
    <row r="17815" spans="1:3" ht="11.5" x14ac:dyDescent="0.25">
      <c r="A17815" s="85">
        <v>25439329</v>
      </c>
      <c r="B17815" s="84" t="s">
        <v>8993</v>
      </c>
      <c r="C17815" s="82" t="s">
        <v>8977</v>
      </c>
    </row>
    <row r="17816" spans="1:3" ht="11.5" hidden="1" x14ac:dyDescent="0.25">
      <c r="A17816" s="85">
        <v>8037474</v>
      </c>
      <c r="B17816" s="84" t="s">
        <v>21605</v>
      </c>
    </row>
    <row r="17817" spans="1:3" ht="11.5" x14ac:dyDescent="0.25">
      <c r="A17817" s="85">
        <v>25478585</v>
      </c>
      <c r="B17817" s="84" t="s">
        <v>8994</v>
      </c>
      <c r="C17817" s="82" t="s">
        <v>8977</v>
      </c>
    </row>
    <row r="17818" spans="1:3" ht="11.5" hidden="1" x14ac:dyDescent="0.25">
      <c r="A17818" s="85">
        <v>25461949</v>
      </c>
      <c r="B17818" s="84" t="s">
        <v>21606</v>
      </c>
    </row>
    <row r="17819" spans="1:3" ht="11.5" x14ac:dyDescent="0.25">
      <c r="A17819" s="85">
        <v>25487338</v>
      </c>
      <c r="B17819" s="84" t="s">
        <v>6699</v>
      </c>
      <c r="C17819" s="82" t="s">
        <v>8977</v>
      </c>
    </row>
    <row r="17820" spans="1:3" ht="11.5" hidden="1" x14ac:dyDescent="0.25">
      <c r="A17820" s="85">
        <v>25462352</v>
      </c>
      <c r="B17820" s="84" t="s">
        <v>21607</v>
      </c>
    </row>
    <row r="17821" spans="1:3" ht="11.5" x14ac:dyDescent="0.25">
      <c r="A17821" s="85">
        <v>25412454</v>
      </c>
      <c r="B17821" s="84" t="s">
        <v>8996</v>
      </c>
      <c r="C17821" s="82" t="s">
        <v>8977</v>
      </c>
    </row>
    <row r="17822" spans="1:3" ht="11.5" hidden="1" x14ac:dyDescent="0.25">
      <c r="A17822" s="85">
        <v>25579441</v>
      </c>
      <c r="B17822" s="84" t="s">
        <v>21608</v>
      </c>
    </row>
    <row r="17823" spans="1:3" ht="11.5" hidden="1" x14ac:dyDescent="0.25">
      <c r="A17823" s="85">
        <v>25455380</v>
      </c>
      <c r="B17823" s="84" t="s">
        <v>21609</v>
      </c>
    </row>
    <row r="17824" spans="1:3" ht="11.5" x14ac:dyDescent="0.25">
      <c r="A17824" s="85">
        <v>25577397</v>
      </c>
      <c r="B17824" s="84" t="s">
        <v>8997</v>
      </c>
      <c r="C17824" s="82" t="s">
        <v>8977</v>
      </c>
    </row>
    <row r="17825" spans="1:3" ht="11.5" hidden="1" x14ac:dyDescent="0.25">
      <c r="A17825" s="85">
        <v>25577338</v>
      </c>
      <c r="B17825" s="84" t="s">
        <v>21610</v>
      </c>
    </row>
    <row r="17826" spans="1:3" ht="11.5" hidden="1" x14ac:dyDescent="0.25">
      <c r="A17826" s="85">
        <v>25577349</v>
      </c>
      <c r="B17826" s="84" t="s">
        <v>21611</v>
      </c>
    </row>
    <row r="17827" spans="1:3" ht="11.5" hidden="1" x14ac:dyDescent="0.25">
      <c r="A17827" s="85">
        <v>25577336</v>
      </c>
      <c r="B17827" s="84" t="s">
        <v>21612</v>
      </c>
    </row>
    <row r="17828" spans="1:3" ht="11.5" hidden="1" x14ac:dyDescent="0.25">
      <c r="A17828" s="85">
        <v>25575136</v>
      </c>
      <c r="B17828" s="84" t="s">
        <v>21613</v>
      </c>
    </row>
    <row r="17829" spans="1:3" ht="11.5" hidden="1" x14ac:dyDescent="0.25">
      <c r="A17829" s="85">
        <v>25468774</v>
      </c>
      <c r="B17829" s="84" t="s">
        <v>21614</v>
      </c>
    </row>
    <row r="17830" spans="1:3" ht="11.5" hidden="1" x14ac:dyDescent="0.25">
      <c r="A17830" s="85">
        <v>25577750</v>
      </c>
      <c r="B17830" s="84" t="s">
        <v>21615</v>
      </c>
    </row>
    <row r="17831" spans="1:3" ht="11.5" hidden="1" x14ac:dyDescent="0.25">
      <c r="A17831" s="85">
        <v>25470951</v>
      </c>
      <c r="B17831" s="84" t="s">
        <v>21616</v>
      </c>
    </row>
    <row r="17832" spans="1:3" ht="11.5" hidden="1" x14ac:dyDescent="0.25">
      <c r="A17832" s="85">
        <v>25581535</v>
      </c>
      <c r="B17832" s="84" t="s">
        <v>21617</v>
      </c>
    </row>
    <row r="17833" spans="1:3" ht="11.5" hidden="1" x14ac:dyDescent="0.25">
      <c r="A17833" s="85">
        <v>25458320</v>
      </c>
      <c r="B17833" s="84" t="s">
        <v>21618</v>
      </c>
    </row>
    <row r="17834" spans="1:3" ht="11.5" hidden="1" x14ac:dyDescent="0.25">
      <c r="A17834" s="85">
        <v>25400085</v>
      </c>
      <c r="B17834" s="84" t="s">
        <v>21619</v>
      </c>
    </row>
    <row r="17835" spans="1:3" ht="11.5" x14ac:dyDescent="0.25">
      <c r="A17835" s="85">
        <v>25440024</v>
      </c>
      <c r="B17835" s="84" t="s">
        <v>8998</v>
      </c>
      <c r="C17835" s="82" t="s">
        <v>8977</v>
      </c>
    </row>
    <row r="17836" spans="1:3" ht="11.5" hidden="1" x14ac:dyDescent="0.25">
      <c r="A17836" s="85">
        <v>25457586</v>
      </c>
      <c r="B17836" s="84" t="s">
        <v>21620</v>
      </c>
    </row>
    <row r="17837" spans="1:3" ht="11.5" hidden="1" x14ac:dyDescent="0.25">
      <c r="A17837" s="85">
        <v>25458925</v>
      </c>
      <c r="B17837" s="84" t="s">
        <v>21620</v>
      </c>
    </row>
    <row r="17838" spans="1:3" ht="11.5" hidden="1" x14ac:dyDescent="0.25">
      <c r="A17838" s="85">
        <v>25575721</v>
      </c>
      <c r="B17838" s="84" t="s">
        <v>21621</v>
      </c>
    </row>
    <row r="17839" spans="1:3" ht="11.5" hidden="1" x14ac:dyDescent="0.25">
      <c r="A17839" s="85">
        <v>25472670</v>
      </c>
      <c r="B17839" s="84" t="s">
        <v>21622</v>
      </c>
    </row>
    <row r="17840" spans="1:3" ht="11.5" x14ac:dyDescent="0.25">
      <c r="A17840" s="85">
        <v>25472712</v>
      </c>
      <c r="B17840" s="84" t="s">
        <v>8999</v>
      </c>
      <c r="C17840" s="82" t="s">
        <v>8977</v>
      </c>
    </row>
    <row r="17841" spans="1:3" ht="11.5" hidden="1" x14ac:dyDescent="0.25">
      <c r="A17841" s="85">
        <v>25470861</v>
      </c>
      <c r="B17841" s="84" t="s">
        <v>21623</v>
      </c>
    </row>
    <row r="17842" spans="1:3" ht="11.5" hidden="1" x14ac:dyDescent="0.25">
      <c r="A17842" s="85">
        <v>25579835</v>
      </c>
      <c r="B17842" s="84" t="s">
        <v>21624</v>
      </c>
    </row>
    <row r="17843" spans="1:3" ht="11.5" hidden="1" x14ac:dyDescent="0.25">
      <c r="A17843" s="85">
        <v>25458906</v>
      </c>
      <c r="B17843" s="84" t="s">
        <v>21625</v>
      </c>
    </row>
    <row r="17844" spans="1:3" ht="11.5" hidden="1" x14ac:dyDescent="0.25">
      <c r="A17844" s="85">
        <v>25574703</v>
      </c>
      <c r="B17844" s="84" t="s">
        <v>21626</v>
      </c>
    </row>
    <row r="17845" spans="1:3" ht="11.5" hidden="1" x14ac:dyDescent="0.25">
      <c r="A17845" s="85">
        <v>25578007</v>
      </c>
      <c r="B17845" s="84" t="s">
        <v>21627</v>
      </c>
    </row>
    <row r="17846" spans="1:3" ht="11.5" x14ac:dyDescent="0.25">
      <c r="A17846" s="85">
        <v>25057200</v>
      </c>
      <c r="B17846" s="84" t="s">
        <v>9000</v>
      </c>
      <c r="C17846" s="82" t="s">
        <v>8977</v>
      </c>
    </row>
    <row r="17847" spans="1:3" ht="11.5" hidden="1" x14ac:dyDescent="0.25">
      <c r="A17847" s="85">
        <v>25459414</v>
      </c>
      <c r="B17847" s="84" t="s">
        <v>21628</v>
      </c>
    </row>
    <row r="17848" spans="1:3" ht="11.5" hidden="1" x14ac:dyDescent="0.25">
      <c r="A17848" s="85">
        <v>25467374</v>
      </c>
      <c r="B17848" s="84" t="s">
        <v>8815</v>
      </c>
    </row>
    <row r="17849" spans="1:3" ht="11.5" hidden="1" x14ac:dyDescent="0.25">
      <c r="A17849" s="85">
        <v>25402233</v>
      </c>
      <c r="B17849" s="84" t="s">
        <v>21629</v>
      </c>
    </row>
    <row r="17850" spans="1:3" ht="11.5" x14ac:dyDescent="0.25">
      <c r="A17850" s="85">
        <v>25575691</v>
      </c>
      <c r="B17850" s="84" t="s">
        <v>9001</v>
      </c>
      <c r="C17850" s="82" t="s">
        <v>8977</v>
      </c>
    </row>
    <row r="17851" spans="1:3" ht="11.5" x14ac:dyDescent="0.25">
      <c r="A17851" s="85">
        <v>25118962</v>
      </c>
      <c r="B17851" s="84" t="s">
        <v>9002</v>
      </c>
      <c r="C17851" s="82" t="s">
        <v>8977</v>
      </c>
    </row>
    <row r="17852" spans="1:3" ht="11.5" x14ac:dyDescent="0.25">
      <c r="A17852" s="85">
        <v>25473083</v>
      </c>
      <c r="B17852" s="84" t="s">
        <v>9003</v>
      </c>
      <c r="C17852" s="82" t="s">
        <v>8977</v>
      </c>
    </row>
    <row r="17853" spans="1:3" ht="11.5" x14ac:dyDescent="0.25">
      <c r="A17853" s="85">
        <v>25403405</v>
      </c>
      <c r="B17853" s="84" t="s">
        <v>9004</v>
      </c>
      <c r="C17853" s="82" t="s">
        <v>8977</v>
      </c>
    </row>
    <row r="17854" spans="1:3" ht="11.5" hidden="1" x14ac:dyDescent="0.25">
      <c r="A17854" s="85">
        <v>25579469</v>
      </c>
      <c r="B17854" s="84" t="s">
        <v>21630</v>
      </c>
    </row>
    <row r="17855" spans="1:3" ht="11.5" hidden="1" x14ac:dyDescent="0.25">
      <c r="A17855" s="85">
        <v>25579479</v>
      </c>
      <c r="B17855" s="84" t="s">
        <v>21631</v>
      </c>
    </row>
    <row r="17856" spans="1:3" ht="11.5" hidden="1" x14ac:dyDescent="0.25">
      <c r="A17856" s="85">
        <v>25579480</v>
      </c>
      <c r="B17856" s="84" t="s">
        <v>21632</v>
      </c>
    </row>
    <row r="17857" spans="1:3" ht="11.5" hidden="1" x14ac:dyDescent="0.25">
      <c r="A17857" s="85">
        <v>25462102</v>
      </c>
      <c r="B17857" s="84" t="s">
        <v>21633</v>
      </c>
    </row>
    <row r="17858" spans="1:3" ht="11.5" x14ac:dyDescent="0.25">
      <c r="A17858" s="85">
        <v>27004503</v>
      </c>
      <c r="B17858" s="84" t="s">
        <v>9005</v>
      </c>
      <c r="C17858" s="82" t="s">
        <v>8977</v>
      </c>
    </row>
    <row r="17859" spans="1:3" ht="11.5" x14ac:dyDescent="0.25">
      <c r="A17859" s="85">
        <v>25439056</v>
      </c>
      <c r="B17859" s="84" t="s">
        <v>26475</v>
      </c>
      <c r="C17859" s="82" t="s">
        <v>8977</v>
      </c>
    </row>
    <row r="17860" spans="1:3" ht="11.5" x14ac:dyDescent="0.25">
      <c r="A17860" s="85">
        <v>25439091</v>
      </c>
      <c r="B17860" s="84" t="s">
        <v>9009</v>
      </c>
      <c r="C17860" s="82" t="s">
        <v>8977</v>
      </c>
    </row>
    <row r="17861" spans="1:3" ht="11.5" hidden="1" x14ac:dyDescent="0.25">
      <c r="A17861" s="85">
        <v>25579970</v>
      </c>
      <c r="B17861" s="84" t="s">
        <v>21634</v>
      </c>
    </row>
    <row r="17862" spans="1:3" ht="11.5" x14ac:dyDescent="0.25">
      <c r="A17862" s="85">
        <v>25487060</v>
      </c>
      <c r="B17862" s="84" t="s">
        <v>9010</v>
      </c>
      <c r="C17862" s="82" t="s">
        <v>8977</v>
      </c>
    </row>
    <row r="17863" spans="1:3" ht="11.5" x14ac:dyDescent="0.25">
      <c r="A17863" s="85">
        <v>25486710</v>
      </c>
      <c r="B17863" s="84" t="s">
        <v>9011</v>
      </c>
      <c r="C17863" s="82" t="s">
        <v>8977</v>
      </c>
    </row>
    <row r="17864" spans="1:3" ht="11.5" hidden="1" x14ac:dyDescent="0.25">
      <c r="A17864" s="85">
        <v>27072469</v>
      </c>
      <c r="B17864" s="84" t="s">
        <v>21635</v>
      </c>
    </row>
    <row r="17865" spans="1:3" ht="11.5" x14ac:dyDescent="0.25">
      <c r="A17865" s="85">
        <v>25487101</v>
      </c>
      <c r="B17865" s="84" t="s">
        <v>9012</v>
      </c>
      <c r="C17865" s="82" t="s">
        <v>8977</v>
      </c>
    </row>
    <row r="17866" spans="1:3" ht="11.5" x14ac:dyDescent="0.25">
      <c r="A17866" s="85">
        <v>25487029</v>
      </c>
      <c r="B17866" s="84" t="s">
        <v>26492</v>
      </c>
      <c r="C17866" s="82" t="s">
        <v>8977</v>
      </c>
    </row>
    <row r="17867" spans="1:3" ht="11.5" hidden="1" x14ac:dyDescent="0.25">
      <c r="A17867" s="85">
        <v>8036474</v>
      </c>
      <c r="B17867" s="84" t="s">
        <v>21636</v>
      </c>
    </row>
    <row r="17868" spans="1:3" ht="11.5" x14ac:dyDescent="0.25">
      <c r="A17868" s="85">
        <v>25439063</v>
      </c>
      <c r="B17868" s="84" t="s">
        <v>26497</v>
      </c>
      <c r="C17868" s="82" t="s">
        <v>8977</v>
      </c>
    </row>
    <row r="17869" spans="1:3" ht="11.5" x14ac:dyDescent="0.25">
      <c r="A17869" s="85">
        <v>25193640</v>
      </c>
      <c r="B17869" s="84" t="s">
        <v>9013</v>
      </c>
      <c r="C17869" s="82" t="s">
        <v>8977</v>
      </c>
    </row>
    <row r="17870" spans="1:3" ht="11.5" x14ac:dyDescent="0.25">
      <c r="A17870" s="85">
        <v>25575673</v>
      </c>
      <c r="B17870" s="84" t="s">
        <v>9014</v>
      </c>
      <c r="C17870" s="82" t="s">
        <v>8977</v>
      </c>
    </row>
    <row r="17871" spans="1:3" ht="11.5" x14ac:dyDescent="0.25">
      <c r="A17871" s="85">
        <v>25462153</v>
      </c>
      <c r="B17871" s="84" t="s">
        <v>9015</v>
      </c>
      <c r="C17871" s="82" t="s">
        <v>8977</v>
      </c>
    </row>
    <row r="17872" spans="1:3" ht="11.5" hidden="1" x14ac:dyDescent="0.25">
      <c r="A17872" s="85">
        <v>27032765</v>
      </c>
      <c r="B17872" s="84" t="s">
        <v>26610</v>
      </c>
    </row>
    <row r="17873" spans="1:3" ht="11.5" hidden="1" x14ac:dyDescent="0.25">
      <c r="A17873" s="85">
        <v>25058713</v>
      </c>
      <c r="B17873" s="84" t="s">
        <v>21637</v>
      </c>
    </row>
    <row r="17874" spans="1:3" ht="11.5" hidden="1" x14ac:dyDescent="0.25">
      <c r="A17874" s="85">
        <v>25094474</v>
      </c>
      <c r="B17874" s="84" t="s">
        <v>21638</v>
      </c>
    </row>
    <row r="17875" spans="1:3" ht="11.5" hidden="1" x14ac:dyDescent="0.25">
      <c r="A17875" s="85">
        <v>25094337</v>
      </c>
      <c r="B17875" s="84" t="s">
        <v>21639</v>
      </c>
    </row>
    <row r="17876" spans="1:3" ht="11.5" hidden="1" x14ac:dyDescent="0.25">
      <c r="A17876" s="85">
        <v>27152244</v>
      </c>
      <c r="B17876" s="84" t="s">
        <v>21640</v>
      </c>
    </row>
    <row r="17877" spans="1:3" ht="11.5" x14ac:dyDescent="0.25">
      <c r="A17877" s="85">
        <v>25462154</v>
      </c>
      <c r="B17877" s="84" t="s">
        <v>9016</v>
      </c>
      <c r="C17877" s="82" t="s">
        <v>8977</v>
      </c>
    </row>
    <row r="17878" spans="1:3" ht="11.5" x14ac:dyDescent="0.25">
      <c r="A17878" s="85">
        <v>25574318</v>
      </c>
      <c r="B17878" s="84" t="s">
        <v>9017</v>
      </c>
      <c r="C17878" s="82" t="s">
        <v>8977</v>
      </c>
    </row>
    <row r="17879" spans="1:3" ht="11.5" hidden="1" x14ac:dyDescent="0.25">
      <c r="A17879" s="85">
        <v>25400814</v>
      </c>
      <c r="B17879" s="84" t="s">
        <v>21641</v>
      </c>
    </row>
    <row r="17880" spans="1:3" ht="11.5" hidden="1" x14ac:dyDescent="0.25">
      <c r="A17880" s="85">
        <v>25094473</v>
      </c>
      <c r="B17880" s="84" t="s">
        <v>21642</v>
      </c>
    </row>
    <row r="17881" spans="1:3" ht="11.5" hidden="1" x14ac:dyDescent="0.25">
      <c r="A17881" s="85">
        <v>25578693</v>
      </c>
      <c r="B17881" s="84" t="s">
        <v>21643</v>
      </c>
    </row>
    <row r="17882" spans="1:3" ht="11.5" hidden="1" x14ac:dyDescent="0.25">
      <c r="A17882" s="85">
        <v>25482190</v>
      </c>
      <c r="B17882" s="84" t="s">
        <v>21644</v>
      </c>
    </row>
    <row r="17883" spans="1:3" ht="11.5" x14ac:dyDescent="0.25">
      <c r="A17883" s="85">
        <v>844071</v>
      </c>
      <c r="B17883" s="84" t="s">
        <v>9018</v>
      </c>
      <c r="C17883" s="82" t="s">
        <v>8977</v>
      </c>
    </row>
    <row r="17884" spans="1:3" ht="11.5" x14ac:dyDescent="0.25">
      <c r="A17884" s="85">
        <v>27014230</v>
      </c>
      <c r="B17884" s="84" t="s">
        <v>9019</v>
      </c>
      <c r="C17884" s="82" t="s">
        <v>8977</v>
      </c>
    </row>
    <row r="17885" spans="1:3" ht="11.5" hidden="1" x14ac:dyDescent="0.25">
      <c r="A17885" s="85">
        <v>25439261</v>
      </c>
      <c r="B17885" s="84" t="s">
        <v>21645</v>
      </c>
    </row>
    <row r="17886" spans="1:3" ht="11.5" hidden="1" x14ac:dyDescent="0.25">
      <c r="A17886" s="85">
        <v>25400087</v>
      </c>
      <c r="B17886" s="84" t="s">
        <v>21646</v>
      </c>
    </row>
    <row r="17887" spans="1:3" ht="11.5" hidden="1" x14ac:dyDescent="0.25">
      <c r="A17887" s="85">
        <v>25400083</v>
      </c>
      <c r="B17887" s="84" t="s">
        <v>21647</v>
      </c>
    </row>
    <row r="17888" spans="1:3" ht="11.5" hidden="1" x14ac:dyDescent="0.25">
      <c r="A17888" s="85">
        <v>25459940</v>
      </c>
      <c r="B17888" s="84" t="s">
        <v>21648</v>
      </c>
    </row>
    <row r="17889" spans="1:3" ht="11.5" hidden="1" x14ac:dyDescent="0.25">
      <c r="A17889" s="85">
        <v>25468751</v>
      </c>
      <c r="B17889" s="84" t="s">
        <v>21649</v>
      </c>
    </row>
    <row r="17890" spans="1:3" ht="11.5" x14ac:dyDescent="0.25">
      <c r="A17890" s="85">
        <v>25402203</v>
      </c>
      <c r="B17890" s="84" t="s">
        <v>9020</v>
      </c>
      <c r="C17890" s="82" t="s">
        <v>8977</v>
      </c>
    </row>
    <row r="17891" spans="1:3" ht="11.5" x14ac:dyDescent="0.25">
      <c r="A17891" s="85">
        <v>25402202</v>
      </c>
      <c r="B17891" s="84" t="s">
        <v>9021</v>
      </c>
      <c r="C17891" s="82" t="s">
        <v>8977</v>
      </c>
    </row>
    <row r="17892" spans="1:3" ht="11.5" hidden="1" x14ac:dyDescent="0.25">
      <c r="A17892" s="85">
        <v>25574871</v>
      </c>
      <c r="B17892" s="84" t="s">
        <v>21650</v>
      </c>
    </row>
    <row r="17893" spans="1:3" ht="11.5" hidden="1" x14ac:dyDescent="0.25">
      <c r="A17893" s="85">
        <v>25468755</v>
      </c>
      <c r="B17893" s="84" t="s">
        <v>21651</v>
      </c>
    </row>
    <row r="17894" spans="1:3" ht="11.5" hidden="1" x14ac:dyDescent="0.25">
      <c r="A17894" s="85">
        <v>27069358</v>
      </c>
      <c r="B17894" s="84" t="s">
        <v>21652</v>
      </c>
    </row>
    <row r="17895" spans="1:3" ht="11.5" hidden="1" x14ac:dyDescent="0.25">
      <c r="A17895" s="85">
        <v>25067679</v>
      </c>
      <c r="B17895" s="84" t="s">
        <v>21653</v>
      </c>
    </row>
    <row r="17896" spans="1:3" ht="11.5" hidden="1" x14ac:dyDescent="0.25">
      <c r="A17896" s="85">
        <v>27184073</v>
      </c>
      <c r="B17896" s="84" t="s">
        <v>21654</v>
      </c>
    </row>
    <row r="17897" spans="1:3" ht="11.5" x14ac:dyDescent="0.25">
      <c r="A17897" s="85">
        <v>25462205</v>
      </c>
      <c r="B17897" s="84" t="s">
        <v>26553</v>
      </c>
      <c r="C17897" s="82" t="s">
        <v>8977</v>
      </c>
    </row>
    <row r="17898" spans="1:3" ht="11.5" hidden="1" x14ac:dyDescent="0.25">
      <c r="A17898" s="85">
        <v>25067678</v>
      </c>
      <c r="B17898" s="84" t="s">
        <v>21655</v>
      </c>
    </row>
    <row r="17899" spans="1:3" ht="11.5" hidden="1" x14ac:dyDescent="0.25">
      <c r="A17899" s="85">
        <v>27184206</v>
      </c>
      <c r="B17899" s="84" t="s">
        <v>21656</v>
      </c>
    </row>
    <row r="17900" spans="1:3" ht="11.5" x14ac:dyDescent="0.25">
      <c r="A17900" s="85">
        <v>25465884</v>
      </c>
      <c r="B17900" s="84" t="s">
        <v>9023</v>
      </c>
      <c r="C17900" s="82" t="s">
        <v>8977</v>
      </c>
    </row>
    <row r="17901" spans="1:3" ht="11.5" hidden="1" x14ac:dyDescent="0.25">
      <c r="A17901" s="85">
        <v>25572227</v>
      </c>
      <c r="B17901" s="84" t="s">
        <v>21657</v>
      </c>
    </row>
    <row r="17902" spans="1:3" ht="11.5" hidden="1" x14ac:dyDescent="0.25">
      <c r="A17902" s="85">
        <v>25427569</v>
      </c>
      <c r="B17902" s="84" t="s">
        <v>21658</v>
      </c>
    </row>
    <row r="17903" spans="1:3" ht="11.5" x14ac:dyDescent="0.25">
      <c r="A17903" s="85">
        <v>25085867</v>
      </c>
      <c r="B17903" s="84" t="s">
        <v>9024</v>
      </c>
      <c r="C17903" s="82" t="s">
        <v>8977</v>
      </c>
    </row>
    <row r="17904" spans="1:3" ht="11.5" hidden="1" x14ac:dyDescent="0.25">
      <c r="A17904" s="85">
        <v>25311126</v>
      </c>
      <c r="B17904" s="84" t="s">
        <v>21659</v>
      </c>
    </row>
    <row r="17905" spans="1:3" ht="11.5" hidden="1" x14ac:dyDescent="0.25">
      <c r="A17905" s="85">
        <v>25463284</v>
      </c>
      <c r="B17905" s="84" t="s">
        <v>21660</v>
      </c>
    </row>
    <row r="17906" spans="1:3" ht="11.5" x14ac:dyDescent="0.25">
      <c r="A17906" s="85">
        <v>25067607</v>
      </c>
      <c r="B17906" s="84" t="s">
        <v>9025</v>
      </c>
      <c r="C17906" s="82" t="s">
        <v>8977</v>
      </c>
    </row>
    <row r="17907" spans="1:3" ht="11.5" hidden="1" x14ac:dyDescent="0.25">
      <c r="A17907" s="85">
        <v>25575159</v>
      </c>
      <c r="B17907" s="84" t="s">
        <v>21661</v>
      </c>
    </row>
    <row r="17908" spans="1:3" ht="11.5" hidden="1" x14ac:dyDescent="0.25">
      <c r="A17908" s="85">
        <v>25584093</v>
      </c>
      <c r="B17908" s="84" t="s">
        <v>21662</v>
      </c>
    </row>
    <row r="17909" spans="1:3" ht="11.5" hidden="1" x14ac:dyDescent="0.25">
      <c r="A17909" s="85">
        <v>25401213</v>
      </c>
      <c r="B17909" s="84" t="s">
        <v>21663</v>
      </c>
    </row>
    <row r="17910" spans="1:3" ht="11.5" x14ac:dyDescent="0.25">
      <c r="A17910" s="85">
        <v>27023296</v>
      </c>
      <c r="B17910" s="84" t="s">
        <v>9026</v>
      </c>
      <c r="C17910" s="82" t="s">
        <v>8977</v>
      </c>
    </row>
    <row r="17911" spans="1:3" ht="11.5" hidden="1" x14ac:dyDescent="0.25">
      <c r="A17911" s="85">
        <v>25468262</v>
      </c>
      <c r="B17911" s="84" t="s">
        <v>6724</v>
      </c>
    </row>
    <row r="17912" spans="1:3" ht="11.5" x14ac:dyDescent="0.25">
      <c r="A17912" s="85">
        <v>25427092</v>
      </c>
      <c r="B17912" s="84" t="s">
        <v>26622</v>
      </c>
      <c r="C17912" s="82" t="s">
        <v>8977</v>
      </c>
    </row>
    <row r="17913" spans="1:3" ht="11.5" hidden="1" x14ac:dyDescent="0.25">
      <c r="A17913" s="85">
        <v>8031865</v>
      </c>
      <c r="B17913" s="84" t="s">
        <v>21664</v>
      </c>
    </row>
    <row r="17914" spans="1:3" ht="11.5" hidden="1" x14ac:dyDescent="0.25">
      <c r="A17914" s="85">
        <v>25428556</v>
      </c>
      <c r="B17914" s="84" t="s">
        <v>21665</v>
      </c>
    </row>
    <row r="17915" spans="1:3" ht="11.5" hidden="1" x14ac:dyDescent="0.25">
      <c r="A17915" s="85">
        <v>25472162</v>
      </c>
      <c r="B17915" s="84" t="s">
        <v>21666</v>
      </c>
    </row>
    <row r="17916" spans="1:3" ht="11.5" hidden="1" x14ac:dyDescent="0.25">
      <c r="A17916" s="85">
        <v>25462441</v>
      </c>
      <c r="B17916" s="84" t="s">
        <v>21667</v>
      </c>
    </row>
    <row r="17917" spans="1:3" ht="11.5" hidden="1" x14ac:dyDescent="0.25">
      <c r="A17917" s="85">
        <v>25589191</v>
      </c>
      <c r="B17917" s="84" t="s">
        <v>21668</v>
      </c>
    </row>
    <row r="17918" spans="1:3" ht="11.5" hidden="1" x14ac:dyDescent="0.25">
      <c r="A17918" s="85">
        <v>25472627</v>
      </c>
      <c r="B17918" s="84" t="s">
        <v>21669</v>
      </c>
    </row>
    <row r="17919" spans="1:3" ht="11.5" x14ac:dyDescent="0.25">
      <c r="A17919" s="85">
        <v>25473119</v>
      </c>
      <c r="B17919" s="84" t="s">
        <v>9027</v>
      </c>
      <c r="C17919" s="82" t="s">
        <v>8977</v>
      </c>
    </row>
    <row r="17920" spans="1:3" ht="11.5" hidden="1" x14ac:dyDescent="0.25">
      <c r="A17920" s="85">
        <v>27193661</v>
      </c>
      <c r="B17920" s="84" t="s">
        <v>21670</v>
      </c>
    </row>
    <row r="17921" spans="1:3" ht="11.5" hidden="1" x14ac:dyDescent="0.25">
      <c r="A17921" s="85">
        <v>25400813</v>
      </c>
      <c r="B17921" s="84" t="s">
        <v>21671</v>
      </c>
    </row>
    <row r="17922" spans="1:3" ht="11.5" hidden="1" x14ac:dyDescent="0.25">
      <c r="A17922" s="85">
        <v>27081398</v>
      </c>
      <c r="B17922" s="84" t="s">
        <v>21672</v>
      </c>
    </row>
    <row r="17923" spans="1:3" ht="11.5" hidden="1" x14ac:dyDescent="0.25">
      <c r="A17923" s="85">
        <v>25080346</v>
      </c>
      <c r="B17923" s="84" t="s">
        <v>21673</v>
      </c>
    </row>
    <row r="17924" spans="1:3" ht="11.5" hidden="1" x14ac:dyDescent="0.25">
      <c r="A17924" s="85">
        <v>25398243</v>
      </c>
      <c r="B17924" s="84" t="s">
        <v>21674</v>
      </c>
    </row>
    <row r="17925" spans="1:3" ht="11.5" hidden="1" x14ac:dyDescent="0.25">
      <c r="A17925" s="85">
        <v>27187627</v>
      </c>
      <c r="B17925" s="84" t="s">
        <v>21675</v>
      </c>
    </row>
    <row r="17926" spans="1:3" ht="11.5" hidden="1" x14ac:dyDescent="0.25">
      <c r="A17926" s="85">
        <v>27187628</v>
      </c>
      <c r="B17926" s="84" t="s">
        <v>21676</v>
      </c>
    </row>
    <row r="17927" spans="1:3" ht="11.5" hidden="1" x14ac:dyDescent="0.25">
      <c r="A17927" s="85">
        <v>27187629</v>
      </c>
      <c r="B17927" s="84" t="s">
        <v>21677</v>
      </c>
    </row>
    <row r="17928" spans="1:3" ht="11.5" hidden="1" x14ac:dyDescent="0.25">
      <c r="A17928" s="85">
        <v>27187630</v>
      </c>
      <c r="B17928" s="84" t="s">
        <v>21678</v>
      </c>
    </row>
    <row r="17929" spans="1:3" ht="11.5" hidden="1" x14ac:dyDescent="0.25">
      <c r="A17929" s="85">
        <v>27187631</v>
      </c>
      <c r="B17929" s="84" t="s">
        <v>21679</v>
      </c>
    </row>
    <row r="17930" spans="1:3" ht="11.5" hidden="1" x14ac:dyDescent="0.25">
      <c r="A17930" s="85">
        <v>27187632</v>
      </c>
      <c r="B17930" s="84" t="s">
        <v>21680</v>
      </c>
    </row>
    <row r="17931" spans="1:3" ht="11.5" hidden="1" x14ac:dyDescent="0.25">
      <c r="A17931" s="85">
        <v>27187633</v>
      </c>
      <c r="B17931" s="84" t="s">
        <v>21681</v>
      </c>
    </row>
    <row r="17932" spans="1:3" ht="11.5" hidden="1" x14ac:dyDescent="0.25">
      <c r="A17932" s="85">
        <v>25400900</v>
      </c>
      <c r="B17932" s="84" t="s">
        <v>21682</v>
      </c>
    </row>
    <row r="17933" spans="1:3" ht="11.5" hidden="1" x14ac:dyDescent="0.25">
      <c r="A17933" s="85">
        <v>25090814</v>
      </c>
      <c r="B17933" s="84" t="s">
        <v>21683</v>
      </c>
    </row>
    <row r="17934" spans="1:3" ht="11.5" hidden="1" x14ac:dyDescent="0.25">
      <c r="A17934" s="85">
        <v>25583669</v>
      </c>
      <c r="B17934" s="84" t="s">
        <v>21684</v>
      </c>
    </row>
    <row r="17935" spans="1:3" ht="11.5" x14ac:dyDescent="0.25">
      <c r="A17935" s="85">
        <v>25129051</v>
      </c>
      <c r="B17935" s="84" t="s">
        <v>9028</v>
      </c>
      <c r="C17935" s="82" t="s">
        <v>8977</v>
      </c>
    </row>
    <row r="17936" spans="1:3" ht="11.5" hidden="1" x14ac:dyDescent="0.25">
      <c r="A17936" s="85">
        <v>25081200</v>
      </c>
      <c r="B17936" s="84" t="s">
        <v>26611</v>
      </c>
    </row>
    <row r="17937" spans="1:3" ht="11.5" hidden="1" x14ac:dyDescent="0.25">
      <c r="A17937" s="85">
        <v>25577117</v>
      </c>
      <c r="B17937" s="84" t="s">
        <v>21685</v>
      </c>
    </row>
    <row r="17938" spans="1:3" ht="11.5" hidden="1" x14ac:dyDescent="0.25">
      <c r="A17938" s="85">
        <v>27109786</v>
      </c>
      <c r="B17938" s="84" t="s">
        <v>21686</v>
      </c>
    </row>
    <row r="17939" spans="1:3" ht="11.5" hidden="1" x14ac:dyDescent="0.25">
      <c r="A17939" s="85">
        <v>25583120</v>
      </c>
      <c r="B17939" s="84" t="s">
        <v>21687</v>
      </c>
    </row>
    <row r="17940" spans="1:3" ht="11.5" x14ac:dyDescent="0.25">
      <c r="A17940" s="85">
        <v>27004228</v>
      </c>
      <c r="B17940" s="84" t="s">
        <v>9029</v>
      </c>
      <c r="C17940" s="82" t="s">
        <v>9030</v>
      </c>
    </row>
    <row r="17941" spans="1:3" ht="11.5" hidden="1" x14ac:dyDescent="0.25">
      <c r="A17941" s="85">
        <v>25120256</v>
      </c>
      <c r="B17941" s="84" t="s">
        <v>26612</v>
      </c>
    </row>
    <row r="17942" spans="1:3" ht="11.5" hidden="1" x14ac:dyDescent="0.25">
      <c r="A17942" s="85">
        <v>25463043</v>
      </c>
      <c r="B17942" s="84" t="s">
        <v>21688</v>
      </c>
    </row>
    <row r="17943" spans="1:3" ht="11.5" x14ac:dyDescent="0.25">
      <c r="A17943" s="85">
        <v>25575288</v>
      </c>
      <c r="B17943" s="84" t="s">
        <v>9031</v>
      </c>
      <c r="C17943" s="82" t="s">
        <v>9030</v>
      </c>
    </row>
    <row r="17944" spans="1:3" ht="11.5" hidden="1" x14ac:dyDescent="0.25">
      <c r="A17944" s="85">
        <v>25463147</v>
      </c>
      <c r="B17944" s="84" t="s">
        <v>21689</v>
      </c>
    </row>
    <row r="17945" spans="1:3" ht="11.5" hidden="1" x14ac:dyDescent="0.25">
      <c r="A17945" s="85">
        <v>25402205</v>
      </c>
      <c r="B17945" s="84" t="s">
        <v>21690</v>
      </c>
    </row>
    <row r="17946" spans="1:3" ht="11.5" x14ac:dyDescent="0.25">
      <c r="A17946" s="85">
        <v>25473704</v>
      </c>
      <c r="B17946" s="84" t="s">
        <v>9032</v>
      </c>
      <c r="C17946" s="82" t="s">
        <v>9030</v>
      </c>
    </row>
    <row r="17947" spans="1:3" ht="11.5" hidden="1" x14ac:dyDescent="0.25">
      <c r="A17947" s="85">
        <v>8037577</v>
      </c>
      <c r="B17947" s="84" t="s">
        <v>21691</v>
      </c>
    </row>
    <row r="17948" spans="1:3" ht="11.5" hidden="1" x14ac:dyDescent="0.25">
      <c r="A17948" s="85">
        <v>25583690</v>
      </c>
      <c r="B17948" s="84" t="s">
        <v>21692</v>
      </c>
    </row>
    <row r="17949" spans="1:3" ht="11.5" hidden="1" x14ac:dyDescent="0.25">
      <c r="A17949" s="85">
        <v>25462592</v>
      </c>
      <c r="B17949" s="84" t="s">
        <v>21693</v>
      </c>
    </row>
    <row r="17950" spans="1:3" ht="11.5" hidden="1" x14ac:dyDescent="0.25">
      <c r="A17950" s="85">
        <v>25578317</v>
      </c>
      <c r="B17950" s="84" t="s">
        <v>21694</v>
      </c>
    </row>
    <row r="17951" spans="1:3" ht="11.5" hidden="1" x14ac:dyDescent="0.25">
      <c r="A17951" s="85">
        <v>25402051</v>
      </c>
      <c r="B17951" s="84" t="s">
        <v>21695</v>
      </c>
    </row>
    <row r="17952" spans="1:3" ht="11.5" hidden="1" x14ac:dyDescent="0.25">
      <c r="A17952" s="85">
        <v>25581876</v>
      </c>
      <c r="B17952" s="84" t="s">
        <v>21696</v>
      </c>
    </row>
    <row r="17953" spans="1:2" ht="11.5" hidden="1" x14ac:dyDescent="0.25">
      <c r="A17953" s="85">
        <v>25581852</v>
      </c>
      <c r="B17953" s="84" t="s">
        <v>21697</v>
      </c>
    </row>
    <row r="17954" spans="1:2" ht="11.5" hidden="1" x14ac:dyDescent="0.25">
      <c r="A17954" s="85">
        <v>25581877</v>
      </c>
      <c r="B17954" s="84" t="s">
        <v>21698</v>
      </c>
    </row>
    <row r="17955" spans="1:2" ht="11.5" hidden="1" x14ac:dyDescent="0.25">
      <c r="A17955" s="85">
        <v>25581860</v>
      </c>
      <c r="B17955" s="84" t="s">
        <v>21699</v>
      </c>
    </row>
    <row r="17956" spans="1:2" ht="11.5" hidden="1" x14ac:dyDescent="0.25">
      <c r="A17956" s="85">
        <v>25581889</v>
      </c>
      <c r="B17956" s="84" t="s">
        <v>21700</v>
      </c>
    </row>
    <row r="17957" spans="1:2" ht="11.5" hidden="1" x14ac:dyDescent="0.25">
      <c r="A17957" s="85">
        <v>25581871</v>
      </c>
      <c r="B17957" s="84" t="s">
        <v>21701</v>
      </c>
    </row>
    <row r="17958" spans="1:2" ht="11.5" hidden="1" x14ac:dyDescent="0.25">
      <c r="A17958" s="85">
        <v>25581854</v>
      </c>
      <c r="B17958" s="84" t="s">
        <v>21702</v>
      </c>
    </row>
    <row r="17959" spans="1:2" ht="11.5" hidden="1" x14ac:dyDescent="0.25">
      <c r="A17959" s="85">
        <v>25581872</v>
      </c>
      <c r="B17959" s="84" t="s">
        <v>21703</v>
      </c>
    </row>
    <row r="17960" spans="1:2" ht="11.5" hidden="1" x14ac:dyDescent="0.25">
      <c r="A17960" s="85">
        <v>25581853</v>
      </c>
      <c r="B17960" s="84" t="s">
        <v>21704</v>
      </c>
    </row>
    <row r="17961" spans="1:2" ht="11.5" hidden="1" x14ac:dyDescent="0.25">
      <c r="A17961" s="85">
        <v>25462788</v>
      </c>
      <c r="B17961" s="84" t="s">
        <v>21705</v>
      </c>
    </row>
    <row r="17962" spans="1:2" ht="11.5" hidden="1" x14ac:dyDescent="0.25">
      <c r="A17962" s="85">
        <v>25581880</v>
      </c>
      <c r="B17962" s="84" t="s">
        <v>21706</v>
      </c>
    </row>
    <row r="17963" spans="1:2" ht="11.5" hidden="1" x14ac:dyDescent="0.25">
      <c r="A17963" s="85">
        <v>25581861</v>
      </c>
      <c r="B17963" s="84" t="s">
        <v>21707</v>
      </c>
    </row>
    <row r="17964" spans="1:2" ht="11.5" hidden="1" x14ac:dyDescent="0.25">
      <c r="A17964" s="85">
        <v>25460323</v>
      </c>
      <c r="B17964" s="84" t="s">
        <v>21708</v>
      </c>
    </row>
    <row r="17965" spans="1:2" ht="11.5" hidden="1" x14ac:dyDescent="0.25">
      <c r="A17965" s="85">
        <v>25581858</v>
      </c>
      <c r="B17965" s="84" t="s">
        <v>21709</v>
      </c>
    </row>
    <row r="17966" spans="1:2" ht="11.5" hidden="1" x14ac:dyDescent="0.25">
      <c r="A17966" s="85">
        <v>25581865</v>
      </c>
      <c r="B17966" s="84" t="s">
        <v>21710</v>
      </c>
    </row>
    <row r="17967" spans="1:2" ht="11.5" hidden="1" x14ac:dyDescent="0.25">
      <c r="A17967" s="85">
        <v>25581863</v>
      </c>
      <c r="B17967" s="84" t="s">
        <v>21711</v>
      </c>
    </row>
    <row r="17968" spans="1:2" ht="11.5" hidden="1" x14ac:dyDescent="0.25">
      <c r="A17968" s="85">
        <v>25581883</v>
      </c>
      <c r="B17968" s="84" t="s">
        <v>21712</v>
      </c>
    </row>
    <row r="17969" spans="1:2" ht="11.5" hidden="1" x14ac:dyDescent="0.25">
      <c r="A17969" s="85">
        <v>25581855</v>
      </c>
      <c r="B17969" s="84" t="s">
        <v>21713</v>
      </c>
    </row>
    <row r="17970" spans="1:2" ht="11.5" hidden="1" x14ac:dyDescent="0.25">
      <c r="A17970" s="85">
        <v>25581868</v>
      </c>
      <c r="B17970" s="84" t="s">
        <v>21714</v>
      </c>
    </row>
    <row r="17971" spans="1:2" ht="11.5" hidden="1" x14ac:dyDescent="0.25">
      <c r="A17971" s="85">
        <v>25581862</v>
      </c>
      <c r="B17971" s="84" t="s">
        <v>21715</v>
      </c>
    </row>
    <row r="17972" spans="1:2" ht="11.5" hidden="1" x14ac:dyDescent="0.25">
      <c r="A17972" s="85">
        <v>25581859</v>
      </c>
      <c r="B17972" s="84" t="s">
        <v>21716</v>
      </c>
    </row>
    <row r="17973" spans="1:2" ht="11.5" hidden="1" x14ac:dyDescent="0.25">
      <c r="A17973" s="85">
        <v>25581873</v>
      </c>
      <c r="B17973" s="84" t="s">
        <v>21717</v>
      </c>
    </row>
    <row r="17974" spans="1:2" ht="11.5" hidden="1" x14ac:dyDescent="0.25">
      <c r="A17974" s="85">
        <v>25581875</v>
      </c>
      <c r="B17974" s="84" t="s">
        <v>21718</v>
      </c>
    </row>
    <row r="17975" spans="1:2" ht="11.5" hidden="1" x14ac:dyDescent="0.25">
      <c r="A17975" s="85">
        <v>25581864</v>
      </c>
      <c r="B17975" s="84" t="s">
        <v>21719</v>
      </c>
    </row>
    <row r="17976" spans="1:2" ht="11.5" hidden="1" x14ac:dyDescent="0.25">
      <c r="A17976" s="85">
        <v>25582030</v>
      </c>
      <c r="B17976" s="84" t="s">
        <v>21720</v>
      </c>
    </row>
    <row r="17977" spans="1:2" ht="11.5" hidden="1" x14ac:dyDescent="0.25">
      <c r="A17977" s="85">
        <v>25462628</v>
      </c>
      <c r="B17977" s="84" t="s">
        <v>21721</v>
      </c>
    </row>
    <row r="17978" spans="1:2" ht="11.5" hidden="1" x14ac:dyDescent="0.25">
      <c r="A17978" s="85">
        <v>25581866</v>
      </c>
      <c r="B17978" s="84" t="s">
        <v>21722</v>
      </c>
    </row>
    <row r="17979" spans="1:2" ht="11.5" hidden="1" x14ac:dyDescent="0.25">
      <c r="A17979" s="85">
        <v>25581878</v>
      </c>
      <c r="B17979" s="84" t="s">
        <v>21723</v>
      </c>
    </row>
    <row r="17980" spans="1:2" ht="11.5" hidden="1" x14ac:dyDescent="0.25">
      <c r="A17980" s="85">
        <v>25581884</v>
      </c>
      <c r="B17980" s="84" t="s">
        <v>21724</v>
      </c>
    </row>
    <row r="17981" spans="1:2" ht="11.5" hidden="1" x14ac:dyDescent="0.25">
      <c r="A17981" s="85">
        <v>25462618</v>
      </c>
      <c r="B17981" s="84" t="s">
        <v>21725</v>
      </c>
    </row>
    <row r="17982" spans="1:2" ht="11.5" hidden="1" x14ac:dyDescent="0.25">
      <c r="A17982" s="85">
        <v>25581882</v>
      </c>
      <c r="B17982" s="84" t="s">
        <v>21726</v>
      </c>
    </row>
    <row r="17983" spans="1:2" ht="11.5" hidden="1" x14ac:dyDescent="0.25">
      <c r="A17983" s="85">
        <v>25581886</v>
      </c>
      <c r="B17983" s="84" t="s">
        <v>21727</v>
      </c>
    </row>
    <row r="17984" spans="1:2" ht="11.5" hidden="1" x14ac:dyDescent="0.25">
      <c r="A17984" s="85">
        <v>25581874</v>
      </c>
      <c r="B17984" s="84" t="s">
        <v>21728</v>
      </c>
    </row>
    <row r="17985" spans="1:2" ht="11.5" hidden="1" x14ac:dyDescent="0.25">
      <c r="A17985" s="85">
        <v>25581870</v>
      </c>
      <c r="B17985" s="84" t="s">
        <v>21729</v>
      </c>
    </row>
    <row r="17986" spans="1:2" ht="11.5" hidden="1" x14ac:dyDescent="0.25">
      <c r="A17986" s="85">
        <v>25581867</v>
      </c>
      <c r="B17986" s="84" t="s">
        <v>21730</v>
      </c>
    </row>
    <row r="17987" spans="1:2" ht="11.5" hidden="1" x14ac:dyDescent="0.25">
      <c r="A17987" s="85">
        <v>25581881</v>
      </c>
      <c r="B17987" s="84" t="s">
        <v>21731</v>
      </c>
    </row>
    <row r="17988" spans="1:2" ht="11.5" hidden="1" x14ac:dyDescent="0.25">
      <c r="A17988" s="85">
        <v>25581856</v>
      </c>
      <c r="B17988" s="84" t="s">
        <v>21732</v>
      </c>
    </row>
    <row r="17989" spans="1:2" ht="11.5" hidden="1" x14ac:dyDescent="0.25">
      <c r="A17989" s="85">
        <v>25568342</v>
      </c>
      <c r="B17989" s="84" t="s">
        <v>21733</v>
      </c>
    </row>
    <row r="17990" spans="1:2" ht="11.5" hidden="1" x14ac:dyDescent="0.25">
      <c r="A17990" s="85">
        <v>25568002</v>
      </c>
      <c r="B17990" s="84" t="s">
        <v>21734</v>
      </c>
    </row>
    <row r="17991" spans="1:2" ht="11.5" hidden="1" x14ac:dyDescent="0.25">
      <c r="A17991" s="85">
        <v>25567965</v>
      </c>
      <c r="B17991" s="84" t="s">
        <v>21735</v>
      </c>
    </row>
    <row r="17992" spans="1:2" ht="11.5" hidden="1" x14ac:dyDescent="0.25">
      <c r="A17992" s="85">
        <v>25580714</v>
      </c>
      <c r="B17992" s="84" t="s">
        <v>21736</v>
      </c>
    </row>
    <row r="17993" spans="1:2" ht="11.5" hidden="1" x14ac:dyDescent="0.25">
      <c r="A17993" s="85">
        <v>25567822</v>
      </c>
      <c r="B17993" s="84" t="s">
        <v>21737</v>
      </c>
    </row>
    <row r="17994" spans="1:2" ht="11.5" hidden="1" x14ac:dyDescent="0.25">
      <c r="A17994" s="85">
        <v>25567973</v>
      </c>
      <c r="B17994" s="84" t="s">
        <v>21738</v>
      </c>
    </row>
    <row r="17995" spans="1:2" ht="11.5" hidden="1" x14ac:dyDescent="0.25">
      <c r="A17995" s="85">
        <v>25566394</v>
      </c>
      <c r="B17995" s="84" t="s">
        <v>21739</v>
      </c>
    </row>
    <row r="17996" spans="1:2" ht="11.5" hidden="1" x14ac:dyDescent="0.25">
      <c r="A17996" s="85">
        <v>25567602</v>
      </c>
      <c r="B17996" s="84" t="s">
        <v>21740</v>
      </c>
    </row>
    <row r="17997" spans="1:2" ht="11.5" hidden="1" x14ac:dyDescent="0.25">
      <c r="A17997" s="85">
        <v>25580028</v>
      </c>
      <c r="B17997" s="84" t="s">
        <v>21741</v>
      </c>
    </row>
    <row r="17998" spans="1:2" ht="11.5" hidden="1" x14ac:dyDescent="0.25">
      <c r="A17998" s="85">
        <v>25576724</v>
      </c>
      <c r="B17998" s="84" t="s">
        <v>21742</v>
      </c>
    </row>
    <row r="17999" spans="1:2" ht="11.5" hidden="1" x14ac:dyDescent="0.25">
      <c r="A17999" s="85">
        <v>25462375</v>
      </c>
      <c r="B17999" s="84" t="s">
        <v>21743</v>
      </c>
    </row>
    <row r="18000" spans="1:2" ht="11.5" hidden="1" x14ac:dyDescent="0.25">
      <c r="A18000" s="85">
        <v>25580007</v>
      </c>
      <c r="B18000" s="84" t="s">
        <v>21744</v>
      </c>
    </row>
    <row r="18001" spans="1:2" ht="11.5" hidden="1" x14ac:dyDescent="0.25">
      <c r="A18001" s="85">
        <v>25567371</v>
      </c>
      <c r="B18001" s="84" t="s">
        <v>21745</v>
      </c>
    </row>
    <row r="18002" spans="1:2" ht="11.5" hidden="1" x14ac:dyDescent="0.25">
      <c r="A18002" s="85">
        <v>25461986</v>
      </c>
      <c r="B18002" s="84" t="s">
        <v>21746</v>
      </c>
    </row>
    <row r="18003" spans="1:2" ht="11.5" hidden="1" x14ac:dyDescent="0.25">
      <c r="A18003" s="85">
        <v>25568167</v>
      </c>
      <c r="B18003" s="84" t="s">
        <v>21747</v>
      </c>
    </row>
    <row r="18004" spans="1:2" ht="11.5" hidden="1" x14ac:dyDescent="0.25">
      <c r="A18004" s="85">
        <v>25568707</v>
      </c>
      <c r="B18004" s="84" t="s">
        <v>21748</v>
      </c>
    </row>
    <row r="18005" spans="1:2" ht="11.5" hidden="1" x14ac:dyDescent="0.25">
      <c r="A18005" s="85">
        <v>25566210</v>
      </c>
      <c r="B18005" s="84" t="s">
        <v>21749</v>
      </c>
    </row>
    <row r="18006" spans="1:2" ht="11.5" hidden="1" x14ac:dyDescent="0.25">
      <c r="A18006" s="85">
        <v>25566688</v>
      </c>
      <c r="B18006" s="84" t="s">
        <v>21750</v>
      </c>
    </row>
    <row r="18007" spans="1:2" ht="11.5" hidden="1" x14ac:dyDescent="0.25">
      <c r="A18007" s="85">
        <v>25566689</v>
      </c>
      <c r="B18007" s="84" t="s">
        <v>21751</v>
      </c>
    </row>
    <row r="18008" spans="1:2" ht="11.5" hidden="1" x14ac:dyDescent="0.25">
      <c r="A18008" s="85">
        <v>25568534</v>
      </c>
      <c r="B18008" s="84" t="s">
        <v>21752</v>
      </c>
    </row>
    <row r="18009" spans="1:2" ht="11.5" hidden="1" x14ac:dyDescent="0.25">
      <c r="A18009" s="85">
        <v>25568336</v>
      </c>
      <c r="B18009" s="84" t="s">
        <v>21753</v>
      </c>
    </row>
    <row r="18010" spans="1:2" ht="11.5" hidden="1" x14ac:dyDescent="0.25">
      <c r="A18010" s="85">
        <v>25462377</v>
      </c>
      <c r="B18010" s="84" t="s">
        <v>21754</v>
      </c>
    </row>
    <row r="18011" spans="1:2" ht="11.5" hidden="1" x14ac:dyDescent="0.25">
      <c r="A18011" s="85">
        <v>25572356</v>
      </c>
      <c r="B18011" s="84" t="s">
        <v>21755</v>
      </c>
    </row>
    <row r="18012" spans="1:2" ht="11.5" hidden="1" x14ac:dyDescent="0.25">
      <c r="A18012" s="85">
        <v>25565893</v>
      </c>
      <c r="B18012" s="84" t="s">
        <v>21756</v>
      </c>
    </row>
    <row r="18013" spans="1:2" ht="11.5" hidden="1" x14ac:dyDescent="0.25">
      <c r="A18013" s="85">
        <v>25568018</v>
      </c>
      <c r="B18013" s="84" t="s">
        <v>21757</v>
      </c>
    </row>
    <row r="18014" spans="1:2" ht="11.5" hidden="1" x14ac:dyDescent="0.25">
      <c r="A18014" s="85">
        <v>25567919</v>
      </c>
      <c r="B18014" s="84" t="s">
        <v>21758</v>
      </c>
    </row>
    <row r="18015" spans="1:2" ht="11.5" hidden="1" x14ac:dyDescent="0.25">
      <c r="A18015" s="85">
        <v>25565887</v>
      </c>
      <c r="B18015" s="84" t="s">
        <v>21759</v>
      </c>
    </row>
    <row r="18016" spans="1:2" ht="11.5" hidden="1" x14ac:dyDescent="0.25">
      <c r="A18016" s="85">
        <v>25566351</v>
      </c>
      <c r="B18016" s="84" t="s">
        <v>21760</v>
      </c>
    </row>
    <row r="18017" spans="1:2" ht="11.5" hidden="1" x14ac:dyDescent="0.25">
      <c r="A18017" s="85">
        <v>25568967</v>
      </c>
      <c r="B18017" s="84" t="s">
        <v>21761</v>
      </c>
    </row>
    <row r="18018" spans="1:2" ht="11.5" hidden="1" x14ac:dyDescent="0.25">
      <c r="A18018" s="85">
        <v>25568186</v>
      </c>
      <c r="B18018" s="84" t="s">
        <v>21762</v>
      </c>
    </row>
    <row r="18019" spans="1:2" ht="11.5" hidden="1" x14ac:dyDescent="0.25">
      <c r="A18019" s="85">
        <v>25568142</v>
      </c>
      <c r="B18019" s="84" t="s">
        <v>21763</v>
      </c>
    </row>
    <row r="18020" spans="1:2" ht="11.5" hidden="1" x14ac:dyDescent="0.25">
      <c r="A18020" s="85">
        <v>25566696</v>
      </c>
      <c r="B18020" s="84" t="s">
        <v>21764</v>
      </c>
    </row>
    <row r="18021" spans="1:2" ht="11.5" hidden="1" x14ac:dyDescent="0.25">
      <c r="A18021" s="85">
        <v>25435857</v>
      </c>
      <c r="B18021" s="84" t="s">
        <v>21765</v>
      </c>
    </row>
    <row r="18022" spans="1:2" ht="11.5" hidden="1" x14ac:dyDescent="0.25">
      <c r="A18022" s="85">
        <v>25565957</v>
      </c>
      <c r="B18022" s="84" t="s">
        <v>21766</v>
      </c>
    </row>
    <row r="18023" spans="1:2" ht="11.5" hidden="1" x14ac:dyDescent="0.25">
      <c r="A18023" s="85">
        <v>25566020</v>
      </c>
      <c r="B18023" s="84" t="s">
        <v>21767</v>
      </c>
    </row>
    <row r="18024" spans="1:2" ht="11.5" hidden="1" x14ac:dyDescent="0.25">
      <c r="A18024" s="85">
        <v>25567426</v>
      </c>
      <c r="B18024" s="84" t="s">
        <v>21768</v>
      </c>
    </row>
    <row r="18025" spans="1:2" ht="11.5" hidden="1" x14ac:dyDescent="0.25">
      <c r="A18025" s="85">
        <v>25566567</v>
      </c>
      <c r="B18025" s="84" t="s">
        <v>21769</v>
      </c>
    </row>
    <row r="18026" spans="1:2" ht="11.5" hidden="1" x14ac:dyDescent="0.25">
      <c r="A18026" s="85">
        <v>25566450</v>
      </c>
      <c r="B18026" s="84" t="s">
        <v>21770</v>
      </c>
    </row>
    <row r="18027" spans="1:2" ht="11.5" hidden="1" x14ac:dyDescent="0.25">
      <c r="A18027" s="85">
        <v>25567433</v>
      </c>
      <c r="B18027" s="84" t="s">
        <v>21771</v>
      </c>
    </row>
    <row r="18028" spans="1:2" ht="11.5" hidden="1" x14ac:dyDescent="0.25">
      <c r="A18028" s="85">
        <v>25569598</v>
      </c>
      <c r="B18028" s="84" t="s">
        <v>21772</v>
      </c>
    </row>
    <row r="18029" spans="1:2" ht="11.5" hidden="1" x14ac:dyDescent="0.25">
      <c r="A18029" s="85">
        <v>25460317</v>
      </c>
      <c r="B18029" s="84" t="s">
        <v>21773</v>
      </c>
    </row>
    <row r="18030" spans="1:2" ht="11.5" hidden="1" x14ac:dyDescent="0.25">
      <c r="A18030" s="85">
        <v>25567244</v>
      </c>
      <c r="B18030" s="84" t="s">
        <v>21774</v>
      </c>
    </row>
    <row r="18031" spans="1:2" ht="11.5" hidden="1" x14ac:dyDescent="0.25">
      <c r="A18031" s="85">
        <v>25582049</v>
      </c>
      <c r="B18031" s="84" t="s">
        <v>21775</v>
      </c>
    </row>
    <row r="18032" spans="1:2" ht="11.5" hidden="1" x14ac:dyDescent="0.25">
      <c r="A18032" s="85">
        <v>25577781</v>
      </c>
      <c r="B18032" s="84" t="s">
        <v>21776</v>
      </c>
    </row>
    <row r="18033" spans="1:2" ht="11.5" hidden="1" x14ac:dyDescent="0.25">
      <c r="A18033" s="85">
        <v>25437856</v>
      </c>
      <c r="B18033" s="84" t="s">
        <v>21777</v>
      </c>
    </row>
    <row r="18034" spans="1:2" ht="11.5" hidden="1" x14ac:dyDescent="0.25">
      <c r="A18034" s="85">
        <v>25572581</v>
      </c>
      <c r="B18034" s="84" t="s">
        <v>21778</v>
      </c>
    </row>
    <row r="18035" spans="1:2" ht="11.5" hidden="1" x14ac:dyDescent="0.25">
      <c r="A18035" s="85">
        <v>25566196</v>
      </c>
      <c r="B18035" s="84" t="s">
        <v>21779</v>
      </c>
    </row>
    <row r="18036" spans="1:2" ht="11.5" hidden="1" x14ac:dyDescent="0.25">
      <c r="A18036" s="85">
        <v>25566006</v>
      </c>
      <c r="B18036" s="84" t="s">
        <v>21780</v>
      </c>
    </row>
    <row r="18037" spans="1:2" ht="11.5" hidden="1" x14ac:dyDescent="0.25">
      <c r="A18037" s="85">
        <v>25565880</v>
      </c>
      <c r="B18037" s="84" t="s">
        <v>21781</v>
      </c>
    </row>
    <row r="18038" spans="1:2" ht="11.5" hidden="1" x14ac:dyDescent="0.25">
      <c r="A18038" s="85">
        <v>25566201</v>
      </c>
      <c r="B18038" s="84" t="s">
        <v>21782</v>
      </c>
    </row>
    <row r="18039" spans="1:2" ht="11.5" hidden="1" x14ac:dyDescent="0.25">
      <c r="A18039" s="85">
        <v>25565878</v>
      </c>
      <c r="B18039" s="84" t="s">
        <v>21783</v>
      </c>
    </row>
    <row r="18040" spans="1:2" ht="11.5" hidden="1" x14ac:dyDescent="0.25">
      <c r="A18040" s="85">
        <v>25572507</v>
      </c>
      <c r="B18040" s="84" t="s">
        <v>21784</v>
      </c>
    </row>
    <row r="18041" spans="1:2" ht="11.5" hidden="1" x14ac:dyDescent="0.25">
      <c r="A18041" s="85">
        <v>25582047</v>
      </c>
      <c r="B18041" s="84" t="s">
        <v>21785</v>
      </c>
    </row>
    <row r="18042" spans="1:2" ht="11.5" hidden="1" x14ac:dyDescent="0.25">
      <c r="A18042" s="85">
        <v>25568311</v>
      </c>
      <c r="B18042" s="84" t="s">
        <v>21786</v>
      </c>
    </row>
    <row r="18043" spans="1:2" ht="11.5" hidden="1" x14ac:dyDescent="0.25">
      <c r="A18043" s="85">
        <v>25567691</v>
      </c>
      <c r="B18043" s="84" t="s">
        <v>21787</v>
      </c>
    </row>
    <row r="18044" spans="1:2" ht="11.5" hidden="1" x14ac:dyDescent="0.25">
      <c r="A18044" s="85">
        <v>25566455</v>
      </c>
      <c r="B18044" s="84" t="s">
        <v>21788</v>
      </c>
    </row>
    <row r="18045" spans="1:2" ht="11.5" hidden="1" x14ac:dyDescent="0.25">
      <c r="A18045" s="85">
        <v>25577314</v>
      </c>
      <c r="B18045" s="84" t="s">
        <v>21789</v>
      </c>
    </row>
    <row r="18046" spans="1:2" ht="11.5" hidden="1" x14ac:dyDescent="0.25">
      <c r="A18046" s="85">
        <v>25568353</v>
      </c>
      <c r="B18046" s="84" t="s">
        <v>21790</v>
      </c>
    </row>
    <row r="18047" spans="1:2" ht="11.5" hidden="1" x14ac:dyDescent="0.25">
      <c r="A18047" s="85">
        <v>25568231</v>
      </c>
      <c r="B18047" s="84" t="s">
        <v>21791</v>
      </c>
    </row>
    <row r="18048" spans="1:2" ht="11.5" hidden="1" x14ac:dyDescent="0.25">
      <c r="A18048" s="85">
        <v>25567804</v>
      </c>
      <c r="B18048" s="84" t="s">
        <v>21792</v>
      </c>
    </row>
    <row r="18049" spans="1:2" ht="11.5" hidden="1" x14ac:dyDescent="0.25">
      <c r="A18049" s="85">
        <v>25579994</v>
      </c>
      <c r="B18049" s="84" t="s">
        <v>21793</v>
      </c>
    </row>
    <row r="18050" spans="1:2" ht="11.5" hidden="1" x14ac:dyDescent="0.25">
      <c r="A18050" s="85">
        <v>25568163</v>
      </c>
      <c r="B18050" s="84" t="s">
        <v>21794</v>
      </c>
    </row>
    <row r="18051" spans="1:2" ht="11.5" hidden="1" x14ac:dyDescent="0.25">
      <c r="A18051" s="85">
        <v>25566270</v>
      </c>
      <c r="B18051" s="84" t="s">
        <v>21795</v>
      </c>
    </row>
    <row r="18052" spans="1:2" ht="11.5" hidden="1" x14ac:dyDescent="0.25">
      <c r="A18052" s="85">
        <v>25567976</v>
      </c>
      <c r="B18052" s="84" t="s">
        <v>21796</v>
      </c>
    </row>
    <row r="18053" spans="1:2" ht="11.5" hidden="1" x14ac:dyDescent="0.25">
      <c r="A18053" s="85">
        <v>25567702</v>
      </c>
      <c r="B18053" s="84" t="s">
        <v>21797</v>
      </c>
    </row>
    <row r="18054" spans="1:2" ht="11.5" hidden="1" x14ac:dyDescent="0.25">
      <c r="A18054" s="85">
        <v>25566367</v>
      </c>
      <c r="B18054" s="84" t="s">
        <v>21798</v>
      </c>
    </row>
    <row r="18055" spans="1:2" ht="11.5" hidden="1" x14ac:dyDescent="0.25">
      <c r="A18055" s="85">
        <v>25436287</v>
      </c>
      <c r="B18055" s="84" t="s">
        <v>21799</v>
      </c>
    </row>
    <row r="18056" spans="1:2" ht="11.5" hidden="1" x14ac:dyDescent="0.25">
      <c r="A18056" s="85">
        <v>25566019</v>
      </c>
      <c r="B18056" s="84" t="s">
        <v>21800</v>
      </c>
    </row>
    <row r="18057" spans="1:2" ht="11.5" hidden="1" x14ac:dyDescent="0.25">
      <c r="A18057" s="85">
        <v>25582845</v>
      </c>
      <c r="B18057" s="84" t="s">
        <v>21801</v>
      </c>
    </row>
    <row r="18058" spans="1:2" ht="11.5" hidden="1" x14ac:dyDescent="0.25">
      <c r="A18058" s="85">
        <v>25566285</v>
      </c>
      <c r="B18058" s="84" t="s">
        <v>21802</v>
      </c>
    </row>
    <row r="18059" spans="1:2" ht="11.5" hidden="1" x14ac:dyDescent="0.25">
      <c r="A18059" s="85">
        <v>25566288</v>
      </c>
      <c r="B18059" s="84" t="s">
        <v>21803</v>
      </c>
    </row>
    <row r="18060" spans="1:2" ht="11.5" hidden="1" x14ac:dyDescent="0.25">
      <c r="A18060" s="85">
        <v>25566290</v>
      </c>
      <c r="B18060" s="84" t="s">
        <v>21804</v>
      </c>
    </row>
    <row r="18061" spans="1:2" ht="11.5" hidden="1" x14ac:dyDescent="0.25">
      <c r="A18061" s="85">
        <v>25567405</v>
      </c>
      <c r="B18061" s="84" t="s">
        <v>21805</v>
      </c>
    </row>
    <row r="18062" spans="1:2" ht="11.5" hidden="1" x14ac:dyDescent="0.25">
      <c r="A18062" s="85">
        <v>25568228</v>
      </c>
      <c r="B18062" s="84" t="s">
        <v>21806</v>
      </c>
    </row>
    <row r="18063" spans="1:2" ht="11.5" hidden="1" x14ac:dyDescent="0.25">
      <c r="A18063" s="85">
        <v>25567864</v>
      </c>
      <c r="B18063" s="84" t="s">
        <v>21807</v>
      </c>
    </row>
    <row r="18064" spans="1:2" ht="11.5" hidden="1" x14ac:dyDescent="0.25">
      <c r="A18064" s="85">
        <v>25582189</v>
      </c>
      <c r="B18064" s="84" t="s">
        <v>21808</v>
      </c>
    </row>
    <row r="18065" spans="1:2" ht="11.5" hidden="1" x14ac:dyDescent="0.25">
      <c r="A18065" s="85">
        <v>25567876</v>
      </c>
      <c r="B18065" s="84" t="s">
        <v>21809</v>
      </c>
    </row>
    <row r="18066" spans="1:2" ht="11.5" hidden="1" x14ac:dyDescent="0.25">
      <c r="A18066" s="85">
        <v>25566017</v>
      </c>
      <c r="B18066" s="84" t="s">
        <v>21810</v>
      </c>
    </row>
    <row r="18067" spans="1:2" ht="11.5" hidden="1" x14ac:dyDescent="0.25">
      <c r="A18067" s="85">
        <v>25566306</v>
      </c>
      <c r="B18067" s="84" t="s">
        <v>21811</v>
      </c>
    </row>
    <row r="18068" spans="1:2" ht="11.5" hidden="1" x14ac:dyDescent="0.25">
      <c r="A18068" s="85">
        <v>25566318</v>
      </c>
      <c r="B18068" s="84" t="s">
        <v>21812</v>
      </c>
    </row>
    <row r="18069" spans="1:2" ht="11.5" hidden="1" x14ac:dyDescent="0.25">
      <c r="A18069" s="85">
        <v>25566005</v>
      </c>
      <c r="B18069" s="84" t="s">
        <v>21813</v>
      </c>
    </row>
    <row r="18070" spans="1:2" ht="11.5" hidden="1" x14ac:dyDescent="0.25">
      <c r="A18070" s="85">
        <v>25567941</v>
      </c>
      <c r="B18070" s="84" t="s">
        <v>21814</v>
      </c>
    </row>
    <row r="18071" spans="1:2" ht="11.5" hidden="1" x14ac:dyDescent="0.25">
      <c r="A18071" s="85">
        <v>25566197</v>
      </c>
      <c r="B18071" s="84" t="s">
        <v>21815</v>
      </c>
    </row>
    <row r="18072" spans="1:2" ht="11.5" hidden="1" x14ac:dyDescent="0.25">
      <c r="A18072" s="85">
        <v>25566454</v>
      </c>
      <c r="B18072" s="84" t="s">
        <v>21816</v>
      </c>
    </row>
    <row r="18073" spans="1:2" ht="11.5" hidden="1" x14ac:dyDescent="0.25">
      <c r="A18073" s="85">
        <v>25580423</v>
      </c>
      <c r="B18073" s="84" t="s">
        <v>21817</v>
      </c>
    </row>
    <row r="18074" spans="1:2" ht="11.5" hidden="1" x14ac:dyDescent="0.25">
      <c r="A18074" s="85">
        <v>25565941</v>
      </c>
      <c r="B18074" s="84" t="s">
        <v>21818</v>
      </c>
    </row>
    <row r="18075" spans="1:2" ht="11.5" hidden="1" x14ac:dyDescent="0.25">
      <c r="A18075" s="85">
        <v>25567134</v>
      </c>
      <c r="B18075" s="84" t="s">
        <v>21819</v>
      </c>
    </row>
    <row r="18076" spans="1:2" ht="11.5" hidden="1" x14ac:dyDescent="0.25">
      <c r="A18076" s="85">
        <v>25572776</v>
      </c>
      <c r="B18076" s="84" t="s">
        <v>21820</v>
      </c>
    </row>
    <row r="18077" spans="1:2" ht="11.5" hidden="1" x14ac:dyDescent="0.25">
      <c r="A18077" s="85">
        <v>25566307</v>
      </c>
      <c r="B18077" s="84" t="s">
        <v>21821</v>
      </c>
    </row>
    <row r="18078" spans="1:2" ht="11.5" hidden="1" x14ac:dyDescent="0.25">
      <c r="A18078" s="85">
        <v>25577481</v>
      </c>
      <c r="B18078" s="84" t="s">
        <v>21822</v>
      </c>
    </row>
    <row r="18079" spans="1:2" ht="11.5" hidden="1" x14ac:dyDescent="0.25">
      <c r="A18079" s="85">
        <v>25437047</v>
      </c>
      <c r="B18079" s="84" t="s">
        <v>21823</v>
      </c>
    </row>
    <row r="18080" spans="1:2" ht="11.5" hidden="1" x14ac:dyDescent="0.25">
      <c r="A18080" s="85">
        <v>25577043</v>
      </c>
      <c r="B18080" s="84" t="s">
        <v>21824</v>
      </c>
    </row>
    <row r="18081" spans="1:2" ht="11.5" hidden="1" x14ac:dyDescent="0.25">
      <c r="A18081" s="85">
        <v>25567928</v>
      </c>
      <c r="B18081" s="84" t="s">
        <v>21825</v>
      </c>
    </row>
    <row r="18082" spans="1:2" ht="11.5" hidden="1" x14ac:dyDescent="0.25">
      <c r="A18082" s="85">
        <v>25566151</v>
      </c>
      <c r="B18082" s="84" t="s">
        <v>21826</v>
      </c>
    </row>
    <row r="18083" spans="1:2" ht="11.5" hidden="1" x14ac:dyDescent="0.25">
      <c r="A18083" s="85">
        <v>25567940</v>
      </c>
      <c r="B18083" s="84" t="s">
        <v>21827</v>
      </c>
    </row>
    <row r="18084" spans="1:2" ht="11.5" hidden="1" x14ac:dyDescent="0.25">
      <c r="A18084" s="85">
        <v>25568164</v>
      </c>
      <c r="B18084" s="84" t="s">
        <v>21828</v>
      </c>
    </row>
    <row r="18085" spans="1:2" ht="11.5" hidden="1" x14ac:dyDescent="0.25">
      <c r="A18085" s="85">
        <v>25582270</v>
      </c>
      <c r="B18085" s="84" t="s">
        <v>21829</v>
      </c>
    </row>
    <row r="18086" spans="1:2" ht="11.5" hidden="1" x14ac:dyDescent="0.25">
      <c r="A18086" s="85">
        <v>25566206</v>
      </c>
      <c r="B18086" s="84" t="s">
        <v>21830</v>
      </c>
    </row>
    <row r="18087" spans="1:2" ht="11.5" hidden="1" x14ac:dyDescent="0.25">
      <c r="A18087" s="85">
        <v>25566159</v>
      </c>
      <c r="B18087" s="84" t="s">
        <v>21831</v>
      </c>
    </row>
    <row r="18088" spans="1:2" ht="11.5" hidden="1" x14ac:dyDescent="0.25">
      <c r="A18088" s="85">
        <v>25577042</v>
      </c>
      <c r="B18088" s="84" t="s">
        <v>21832</v>
      </c>
    </row>
    <row r="18089" spans="1:2" ht="11.5" hidden="1" x14ac:dyDescent="0.25">
      <c r="A18089" s="85">
        <v>25566162</v>
      </c>
      <c r="B18089" s="84" t="s">
        <v>21833</v>
      </c>
    </row>
    <row r="18090" spans="1:2" ht="11.5" hidden="1" x14ac:dyDescent="0.25">
      <c r="A18090" s="85">
        <v>25460327</v>
      </c>
      <c r="B18090" s="84" t="s">
        <v>21834</v>
      </c>
    </row>
    <row r="18091" spans="1:2" ht="11.5" hidden="1" x14ac:dyDescent="0.25">
      <c r="A18091" s="85">
        <v>25566137</v>
      </c>
      <c r="B18091" s="84" t="s">
        <v>21835</v>
      </c>
    </row>
    <row r="18092" spans="1:2" ht="11.5" hidden="1" x14ac:dyDescent="0.25">
      <c r="A18092" s="85">
        <v>25572491</v>
      </c>
      <c r="B18092" s="84" t="s">
        <v>21836</v>
      </c>
    </row>
    <row r="18093" spans="1:2" ht="11.5" hidden="1" x14ac:dyDescent="0.25">
      <c r="A18093" s="85">
        <v>25582846</v>
      </c>
      <c r="B18093" s="84" t="s">
        <v>21837</v>
      </c>
    </row>
    <row r="18094" spans="1:2" ht="11.5" hidden="1" x14ac:dyDescent="0.25">
      <c r="A18094" s="85">
        <v>25567237</v>
      </c>
      <c r="B18094" s="84" t="s">
        <v>21838</v>
      </c>
    </row>
    <row r="18095" spans="1:2" ht="11.5" hidden="1" x14ac:dyDescent="0.25">
      <c r="A18095" s="85">
        <v>25567995</v>
      </c>
      <c r="B18095" s="84" t="s">
        <v>21839</v>
      </c>
    </row>
    <row r="18096" spans="1:2" ht="11.5" hidden="1" x14ac:dyDescent="0.25">
      <c r="A18096" s="85">
        <v>25567881</v>
      </c>
      <c r="B18096" s="84" t="s">
        <v>21840</v>
      </c>
    </row>
    <row r="18097" spans="1:2" ht="11.5" hidden="1" x14ac:dyDescent="0.25">
      <c r="A18097" s="85">
        <v>25565988</v>
      </c>
      <c r="B18097" s="84" t="s">
        <v>21841</v>
      </c>
    </row>
    <row r="18098" spans="1:2" ht="11.5" hidden="1" x14ac:dyDescent="0.25">
      <c r="A18098" s="85">
        <v>25566023</v>
      </c>
      <c r="B18098" s="84" t="s">
        <v>21842</v>
      </c>
    </row>
    <row r="18099" spans="1:2" ht="11.5" hidden="1" x14ac:dyDescent="0.25">
      <c r="A18099" s="85">
        <v>25566135</v>
      </c>
      <c r="B18099" s="84" t="s">
        <v>21843</v>
      </c>
    </row>
    <row r="18100" spans="1:2" ht="11.5" hidden="1" x14ac:dyDescent="0.25">
      <c r="A18100" s="85">
        <v>25566132</v>
      </c>
      <c r="B18100" s="84" t="s">
        <v>21844</v>
      </c>
    </row>
    <row r="18101" spans="1:2" ht="11.5" hidden="1" x14ac:dyDescent="0.25">
      <c r="A18101" s="85">
        <v>25567577</v>
      </c>
      <c r="B18101" s="84" t="s">
        <v>21845</v>
      </c>
    </row>
    <row r="18102" spans="1:2" ht="11.5" hidden="1" x14ac:dyDescent="0.25">
      <c r="A18102" s="85">
        <v>25568112</v>
      </c>
      <c r="B18102" s="84" t="s">
        <v>21846</v>
      </c>
    </row>
    <row r="18103" spans="1:2" ht="11.5" hidden="1" x14ac:dyDescent="0.25">
      <c r="A18103" s="85">
        <v>25566157</v>
      </c>
      <c r="B18103" s="84" t="s">
        <v>21847</v>
      </c>
    </row>
    <row r="18104" spans="1:2" ht="11.5" hidden="1" x14ac:dyDescent="0.25">
      <c r="A18104" s="85">
        <v>25566690</v>
      </c>
      <c r="B18104" s="84" t="s">
        <v>21848</v>
      </c>
    </row>
    <row r="18105" spans="1:2" ht="11.5" hidden="1" x14ac:dyDescent="0.25">
      <c r="A18105" s="85">
        <v>25435816</v>
      </c>
      <c r="B18105" s="84" t="s">
        <v>21849</v>
      </c>
    </row>
    <row r="18106" spans="1:2" ht="11.5" hidden="1" x14ac:dyDescent="0.25">
      <c r="A18106" s="85">
        <v>25582594</v>
      </c>
      <c r="B18106" s="84" t="s">
        <v>21850</v>
      </c>
    </row>
    <row r="18107" spans="1:2" ht="11.5" hidden="1" x14ac:dyDescent="0.25">
      <c r="A18107" s="85">
        <v>25567927</v>
      </c>
      <c r="B18107" s="84" t="s">
        <v>21851</v>
      </c>
    </row>
    <row r="18108" spans="1:2" ht="11.5" hidden="1" x14ac:dyDescent="0.25">
      <c r="A18108" s="85">
        <v>25566291</v>
      </c>
      <c r="B18108" s="84" t="s">
        <v>21852</v>
      </c>
    </row>
    <row r="18109" spans="1:2" ht="11.5" hidden="1" x14ac:dyDescent="0.25">
      <c r="A18109" s="85">
        <v>25567711</v>
      </c>
      <c r="B18109" s="84" t="s">
        <v>21853</v>
      </c>
    </row>
    <row r="18110" spans="1:2" ht="11.5" hidden="1" x14ac:dyDescent="0.25">
      <c r="A18110" s="85">
        <v>25566067</v>
      </c>
      <c r="B18110" s="84" t="s">
        <v>21854</v>
      </c>
    </row>
    <row r="18111" spans="1:2" ht="11.5" hidden="1" x14ac:dyDescent="0.25">
      <c r="A18111" s="85">
        <v>25566568</v>
      </c>
      <c r="B18111" s="84" t="s">
        <v>21855</v>
      </c>
    </row>
    <row r="18112" spans="1:2" ht="11.5" hidden="1" x14ac:dyDescent="0.25">
      <c r="A18112" s="85">
        <v>25566220</v>
      </c>
      <c r="B18112" s="84" t="s">
        <v>21856</v>
      </c>
    </row>
    <row r="18113" spans="1:2" ht="11.5" hidden="1" x14ac:dyDescent="0.25">
      <c r="A18113" s="85">
        <v>25568118</v>
      </c>
      <c r="B18113" s="84" t="s">
        <v>21857</v>
      </c>
    </row>
    <row r="18114" spans="1:2" ht="11.5" hidden="1" x14ac:dyDescent="0.25">
      <c r="A18114" s="85">
        <v>25566353</v>
      </c>
      <c r="B18114" s="84" t="s">
        <v>21858</v>
      </c>
    </row>
    <row r="18115" spans="1:2" ht="11.5" hidden="1" x14ac:dyDescent="0.25">
      <c r="A18115" s="85">
        <v>25566205</v>
      </c>
      <c r="B18115" s="84" t="s">
        <v>21859</v>
      </c>
    </row>
    <row r="18116" spans="1:2" ht="11.5" hidden="1" x14ac:dyDescent="0.25">
      <c r="A18116" s="85">
        <v>25565870</v>
      </c>
      <c r="B18116" s="84" t="s">
        <v>21860</v>
      </c>
    </row>
    <row r="18117" spans="1:2" ht="11.5" hidden="1" x14ac:dyDescent="0.25">
      <c r="A18117" s="85">
        <v>25566228</v>
      </c>
      <c r="B18117" s="84" t="s">
        <v>21861</v>
      </c>
    </row>
    <row r="18118" spans="1:2" ht="11.5" hidden="1" x14ac:dyDescent="0.25">
      <c r="A18118" s="85">
        <v>25565890</v>
      </c>
      <c r="B18118" s="84" t="s">
        <v>21862</v>
      </c>
    </row>
    <row r="18119" spans="1:2" ht="11.5" hidden="1" x14ac:dyDescent="0.25">
      <c r="A18119" s="85">
        <v>25567727</v>
      </c>
      <c r="B18119" s="84" t="s">
        <v>21863</v>
      </c>
    </row>
    <row r="18120" spans="1:2" ht="11.5" hidden="1" x14ac:dyDescent="0.25">
      <c r="A18120" s="85">
        <v>25568154</v>
      </c>
      <c r="B18120" s="84" t="s">
        <v>21864</v>
      </c>
    </row>
    <row r="18121" spans="1:2" ht="11.5" hidden="1" x14ac:dyDescent="0.25">
      <c r="A18121" s="85">
        <v>25568956</v>
      </c>
      <c r="B18121" s="84" t="s">
        <v>21865</v>
      </c>
    </row>
    <row r="18122" spans="1:2" ht="11.5" hidden="1" x14ac:dyDescent="0.25">
      <c r="A18122" s="85">
        <v>25566338</v>
      </c>
      <c r="B18122" s="84" t="s">
        <v>21866</v>
      </c>
    </row>
    <row r="18123" spans="1:2" ht="11.5" hidden="1" x14ac:dyDescent="0.25">
      <c r="A18123" s="85">
        <v>25567974</v>
      </c>
      <c r="B18123" s="84" t="s">
        <v>21867</v>
      </c>
    </row>
    <row r="18124" spans="1:2" ht="11.5" hidden="1" x14ac:dyDescent="0.25">
      <c r="A18124" s="85">
        <v>25568272</v>
      </c>
      <c r="B18124" s="84" t="s">
        <v>21868</v>
      </c>
    </row>
    <row r="18125" spans="1:2" ht="11.5" hidden="1" x14ac:dyDescent="0.25">
      <c r="A18125" s="85">
        <v>25567945</v>
      </c>
      <c r="B18125" s="84" t="s">
        <v>21869</v>
      </c>
    </row>
    <row r="18126" spans="1:2" ht="11.5" hidden="1" x14ac:dyDescent="0.25">
      <c r="A18126" s="85">
        <v>25566154</v>
      </c>
      <c r="B18126" s="84" t="s">
        <v>21870</v>
      </c>
    </row>
    <row r="18127" spans="1:2" ht="11.5" hidden="1" x14ac:dyDescent="0.25">
      <c r="A18127" s="85">
        <v>25566143</v>
      </c>
      <c r="B18127" s="84" t="s">
        <v>21871</v>
      </c>
    </row>
    <row r="18128" spans="1:2" ht="11.5" hidden="1" x14ac:dyDescent="0.25">
      <c r="A18128" s="85">
        <v>25581980</v>
      </c>
      <c r="B18128" s="84" t="s">
        <v>21872</v>
      </c>
    </row>
    <row r="18129" spans="1:2" ht="11.5" hidden="1" x14ac:dyDescent="0.25">
      <c r="A18129" s="85">
        <v>25566224</v>
      </c>
      <c r="B18129" s="84" t="s">
        <v>21873</v>
      </c>
    </row>
    <row r="18130" spans="1:2" ht="11.5" hidden="1" x14ac:dyDescent="0.25">
      <c r="A18130" s="85">
        <v>25567173</v>
      </c>
      <c r="B18130" s="84" t="s">
        <v>21874</v>
      </c>
    </row>
    <row r="18131" spans="1:2" ht="11.5" hidden="1" x14ac:dyDescent="0.25">
      <c r="A18131" s="85">
        <v>25568107</v>
      </c>
      <c r="B18131" s="84" t="s">
        <v>21875</v>
      </c>
    </row>
    <row r="18132" spans="1:2" ht="11.5" hidden="1" x14ac:dyDescent="0.25">
      <c r="A18132" s="85">
        <v>25437026</v>
      </c>
      <c r="B18132" s="84" t="s">
        <v>21876</v>
      </c>
    </row>
    <row r="18133" spans="1:2" ht="11.5" hidden="1" x14ac:dyDescent="0.25">
      <c r="A18133" s="85">
        <v>25566555</v>
      </c>
      <c r="B18133" s="84" t="s">
        <v>21877</v>
      </c>
    </row>
    <row r="18134" spans="1:2" ht="11.5" hidden="1" x14ac:dyDescent="0.25">
      <c r="A18134" s="85">
        <v>25567089</v>
      </c>
      <c r="B18134" s="84" t="s">
        <v>21878</v>
      </c>
    </row>
    <row r="18135" spans="1:2" ht="11.5" hidden="1" x14ac:dyDescent="0.25">
      <c r="A18135" s="85">
        <v>25566229</v>
      </c>
      <c r="B18135" s="84" t="s">
        <v>21879</v>
      </c>
    </row>
    <row r="18136" spans="1:2" ht="11.5" hidden="1" x14ac:dyDescent="0.25">
      <c r="A18136" s="85">
        <v>25566186</v>
      </c>
      <c r="B18136" s="84" t="s">
        <v>21880</v>
      </c>
    </row>
    <row r="18137" spans="1:2" ht="11.5" hidden="1" x14ac:dyDescent="0.25">
      <c r="A18137" s="85">
        <v>25566190</v>
      </c>
      <c r="B18137" s="84" t="s">
        <v>21881</v>
      </c>
    </row>
    <row r="18138" spans="1:2" ht="11.5" hidden="1" x14ac:dyDescent="0.25">
      <c r="A18138" s="85">
        <v>25568188</v>
      </c>
      <c r="B18138" s="84" t="s">
        <v>21882</v>
      </c>
    </row>
    <row r="18139" spans="1:2" ht="11.5" hidden="1" x14ac:dyDescent="0.25">
      <c r="A18139" s="85">
        <v>25436081</v>
      </c>
      <c r="B18139" s="84" t="s">
        <v>21883</v>
      </c>
    </row>
    <row r="18140" spans="1:2" ht="11.5" hidden="1" x14ac:dyDescent="0.25">
      <c r="A18140" s="85">
        <v>25568569</v>
      </c>
      <c r="B18140" s="84" t="s">
        <v>21884</v>
      </c>
    </row>
    <row r="18141" spans="1:2" ht="11.5" hidden="1" x14ac:dyDescent="0.25">
      <c r="A18141" s="85">
        <v>25570179</v>
      </c>
      <c r="B18141" s="84" t="s">
        <v>21885</v>
      </c>
    </row>
    <row r="18142" spans="1:2" ht="11.5" hidden="1" x14ac:dyDescent="0.25">
      <c r="A18142" s="85">
        <v>25568042</v>
      </c>
      <c r="B18142" s="84" t="s">
        <v>21886</v>
      </c>
    </row>
    <row r="18143" spans="1:2" ht="11.5" hidden="1" x14ac:dyDescent="0.25">
      <c r="A18143" s="85">
        <v>25568040</v>
      </c>
      <c r="B18143" s="84" t="s">
        <v>21887</v>
      </c>
    </row>
    <row r="18144" spans="1:2" ht="11.5" hidden="1" x14ac:dyDescent="0.25">
      <c r="A18144" s="85">
        <v>25567044</v>
      </c>
      <c r="B18144" s="84" t="s">
        <v>21888</v>
      </c>
    </row>
    <row r="18145" spans="1:2" ht="11.5" hidden="1" x14ac:dyDescent="0.25">
      <c r="A18145" s="85">
        <v>25566226</v>
      </c>
      <c r="B18145" s="84" t="s">
        <v>21889</v>
      </c>
    </row>
    <row r="18146" spans="1:2" ht="11.5" hidden="1" x14ac:dyDescent="0.25">
      <c r="A18146" s="85">
        <v>25568201</v>
      </c>
      <c r="B18146" s="84" t="s">
        <v>21890</v>
      </c>
    </row>
    <row r="18147" spans="1:2" ht="11.5" hidden="1" x14ac:dyDescent="0.25">
      <c r="A18147" s="85">
        <v>25568397</v>
      </c>
      <c r="B18147" s="84" t="s">
        <v>21891</v>
      </c>
    </row>
    <row r="18148" spans="1:2" ht="11.5" hidden="1" x14ac:dyDescent="0.25">
      <c r="A18148" s="85">
        <v>25568602</v>
      </c>
      <c r="B18148" s="84" t="s">
        <v>21892</v>
      </c>
    </row>
    <row r="18149" spans="1:2" ht="11.5" hidden="1" x14ac:dyDescent="0.25">
      <c r="A18149" s="85">
        <v>25577192</v>
      </c>
      <c r="B18149" s="84" t="s">
        <v>21893</v>
      </c>
    </row>
    <row r="18150" spans="1:2" ht="11.5" hidden="1" x14ac:dyDescent="0.25">
      <c r="A18150" s="85">
        <v>25567588</v>
      </c>
      <c r="B18150" s="84" t="s">
        <v>21894</v>
      </c>
    </row>
    <row r="18151" spans="1:2" ht="11.5" hidden="1" x14ac:dyDescent="0.25">
      <c r="A18151" s="85">
        <v>25569061</v>
      </c>
      <c r="B18151" s="84" t="s">
        <v>21895</v>
      </c>
    </row>
    <row r="18152" spans="1:2" ht="11.5" hidden="1" x14ac:dyDescent="0.25">
      <c r="A18152" s="85">
        <v>25568599</v>
      </c>
      <c r="B18152" s="84" t="s">
        <v>21896</v>
      </c>
    </row>
    <row r="18153" spans="1:2" ht="11.5" hidden="1" x14ac:dyDescent="0.25">
      <c r="A18153" s="85">
        <v>25567935</v>
      </c>
      <c r="B18153" s="84" t="s">
        <v>21897</v>
      </c>
    </row>
    <row r="18154" spans="1:2" ht="11.5" hidden="1" x14ac:dyDescent="0.25">
      <c r="A18154" s="85">
        <v>25567199</v>
      </c>
      <c r="B18154" s="84" t="s">
        <v>21898</v>
      </c>
    </row>
    <row r="18155" spans="1:2" ht="11.5" hidden="1" x14ac:dyDescent="0.25">
      <c r="A18155" s="85">
        <v>25567978</v>
      </c>
      <c r="B18155" s="84" t="s">
        <v>21899</v>
      </c>
    </row>
    <row r="18156" spans="1:2" ht="11.5" hidden="1" x14ac:dyDescent="0.25">
      <c r="A18156" s="85">
        <v>25565991</v>
      </c>
      <c r="B18156" s="84" t="s">
        <v>21900</v>
      </c>
    </row>
    <row r="18157" spans="1:2" ht="11.5" hidden="1" x14ac:dyDescent="0.25">
      <c r="A18157" s="85">
        <v>25568225</v>
      </c>
      <c r="B18157" s="84" t="s">
        <v>21901</v>
      </c>
    </row>
    <row r="18158" spans="1:2" ht="11.5" hidden="1" x14ac:dyDescent="0.25">
      <c r="A18158" s="85">
        <v>25565973</v>
      </c>
      <c r="B18158" s="84" t="s">
        <v>21902</v>
      </c>
    </row>
    <row r="18159" spans="1:2" ht="11.5" hidden="1" x14ac:dyDescent="0.25">
      <c r="A18159" s="85">
        <v>25566542</v>
      </c>
      <c r="B18159" s="84" t="s">
        <v>21903</v>
      </c>
    </row>
    <row r="18160" spans="1:2" ht="11.5" hidden="1" x14ac:dyDescent="0.25">
      <c r="A18160" s="85">
        <v>25566309</v>
      </c>
      <c r="B18160" s="84" t="s">
        <v>21904</v>
      </c>
    </row>
    <row r="18161" spans="1:2" ht="11.5" hidden="1" x14ac:dyDescent="0.25">
      <c r="A18161" s="85">
        <v>25568273</v>
      </c>
      <c r="B18161" s="84" t="s">
        <v>21905</v>
      </c>
    </row>
    <row r="18162" spans="1:2" ht="11.5" hidden="1" x14ac:dyDescent="0.25">
      <c r="A18162" s="85">
        <v>25568335</v>
      </c>
      <c r="B18162" s="84" t="s">
        <v>21906</v>
      </c>
    </row>
    <row r="18163" spans="1:2" ht="11.5" hidden="1" x14ac:dyDescent="0.25">
      <c r="A18163" s="85">
        <v>25566164</v>
      </c>
      <c r="B18163" s="84" t="s">
        <v>21907</v>
      </c>
    </row>
    <row r="18164" spans="1:2" ht="11.5" hidden="1" x14ac:dyDescent="0.25">
      <c r="A18164" s="85">
        <v>25566189</v>
      </c>
      <c r="B18164" s="84" t="s">
        <v>21908</v>
      </c>
    </row>
    <row r="18165" spans="1:2" ht="11.5" hidden="1" x14ac:dyDescent="0.25">
      <c r="A18165" s="85">
        <v>25567468</v>
      </c>
      <c r="B18165" s="84" t="s">
        <v>21909</v>
      </c>
    </row>
    <row r="18166" spans="1:2" ht="11.5" hidden="1" x14ac:dyDescent="0.25">
      <c r="A18166" s="85">
        <v>25572510</v>
      </c>
      <c r="B18166" s="84" t="s">
        <v>21910</v>
      </c>
    </row>
    <row r="18167" spans="1:2" ht="11.5" hidden="1" x14ac:dyDescent="0.25">
      <c r="A18167" s="85">
        <v>25435903</v>
      </c>
      <c r="B18167" s="84" t="s">
        <v>21911</v>
      </c>
    </row>
    <row r="18168" spans="1:2" ht="11.5" hidden="1" x14ac:dyDescent="0.25">
      <c r="A18168" s="85">
        <v>25566139</v>
      </c>
      <c r="B18168" s="84" t="s">
        <v>21912</v>
      </c>
    </row>
    <row r="18169" spans="1:2" ht="11.5" hidden="1" x14ac:dyDescent="0.25">
      <c r="A18169" s="85">
        <v>25436527</v>
      </c>
      <c r="B18169" s="84" t="s">
        <v>21913</v>
      </c>
    </row>
    <row r="18170" spans="1:2" ht="11.5" hidden="1" x14ac:dyDescent="0.25">
      <c r="A18170" s="85">
        <v>25572364</v>
      </c>
      <c r="B18170" s="84" t="s">
        <v>21914</v>
      </c>
    </row>
    <row r="18171" spans="1:2" ht="11.5" hidden="1" x14ac:dyDescent="0.25">
      <c r="A18171" s="85">
        <v>25566327</v>
      </c>
      <c r="B18171" s="84" t="s">
        <v>21915</v>
      </c>
    </row>
    <row r="18172" spans="1:2" ht="11.5" hidden="1" x14ac:dyDescent="0.25">
      <c r="A18172" s="85">
        <v>25568122</v>
      </c>
      <c r="B18172" s="84" t="s">
        <v>21916</v>
      </c>
    </row>
    <row r="18173" spans="1:2" ht="11.5" hidden="1" x14ac:dyDescent="0.25">
      <c r="A18173" s="85">
        <v>25579332</v>
      </c>
      <c r="B18173" s="84" t="s">
        <v>21917</v>
      </c>
    </row>
    <row r="18174" spans="1:2" ht="11.5" hidden="1" x14ac:dyDescent="0.25">
      <c r="A18174" s="85">
        <v>25566269</v>
      </c>
      <c r="B18174" s="84" t="s">
        <v>21918</v>
      </c>
    </row>
    <row r="18175" spans="1:2" ht="11.5" hidden="1" x14ac:dyDescent="0.25">
      <c r="A18175" s="85">
        <v>25572467</v>
      </c>
      <c r="B18175" s="84" t="s">
        <v>21919</v>
      </c>
    </row>
    <row r="18176" spans="1:2" ht="11.5" hidden="1" x14ac:dyDescent="0.25">
      <c r="A18176" s="85">
        <v>25582193</v>
      </c>
      <c r="B18176" s="84" t="s">
        <v>21920</v>
      </c>
    </row>
    <row r="18177" spans="1:2" ht="11.5" hidden="1" x14ac:dyDescent="0.25">
      <c r="A18177" s="85">
        <v>25567996</v>
      </c>
      <c r="B18177" s="84" t="s">
        <v>21921</v>
      </c>
    </row>
    <row r="18178" spans="1:2" ht="11.5" hidden="1" x14ac:dyDescent="0.25">
      <c r="A18178" s="85">
        <v>25567823</v>
      </c>
      <c r="B18178" s="84" t="s">
        <v>21922</v>
      </c>
    </row>
    <row r="18179" spans="1:2" ht="11.5" hidden="1" x14ac:dyDescent="0.25">
      <c r="A18179" s="85">
        <v>25566033</v>
      </c>
      <c r="B18179" s="84" t="s">
        <v>21923</v>
      </c>
    </row>
    <row r="18180" spans="1:2" ht="11.5" hidden="1" x14ac:dyDescent="0.25">
      <c r="A18180" s="85">
        <v>25572260</v>
      </c>
      <c r="B18180" s="84" t="s">
        <v>21924</v>
      </c>
    </row>
    <row r="18181" spans="1:2" ht="11.5" hidden="1" x14ac:dyDescent="0.25">
      <c r="A18181" s="85">
        <v>25567731</v>
      </c>
      <c r="B18181" s="84" t="s">
        <v>21925</v>
      </c>
    </row>
    <row r="18182" spans="1:2" ht="11.5" hidden="1" x14ac:dyDescent="0.25">
      <c r="A18182" s="85">
        <v>25462382</v>
      </c>
      <c r="B18182" s="84" t="s">
        <v>21926</v>
      </c>
    </row>
    <row r="18183" spans="1:2" ht="11.5" hidden="1" x14ac:dyDescent="0.25">
      <c r="A18183" s="85">
        <v>25577190</v>
      </c>
      <c r="B18183" s="84" t="s">
        <v>21927</v>
      </c>
    </row>
    <row r="18184" spans="1:2" ht="11.5" hidden="1" x14ac:dyDescent="0.25">
      <c r="A18184" s="85">
        <v>25565922</v>
      </c>
      <c r="B18184" s="84" t="s">
        <v>21928</v>
      </c>
    </row>
    <row r="18185" spans="1:2" ht="11.5" hidden="1" x14ac:dyDescent="0.25">
      <c r="A18185" s="85">
        <v>25565986</v>
      </c>
      <c r="B18185" s="84" t="s">
        <v>21929</v>
      </c>
    </row>
    <row r="18186" spans="1:2" ht="11.5" hidden="1" x14ac:dyDescent="0.25">
      <c r="A18186" s="85">
        <v>25566163</v>
      </c>
      <c r="B18186" s="84" t="s">
        <v>21930</v>
      </c>
    </row>
    <row r="18187" spans="1:2" ht="11.5" hidden="1" x14ac:dyDescent="0.25">
      <c r="A18187" s="85">
        <v>25566296</v>
      </c>
      <c r="B18187" s="84" t="s">
        <v>21931</v>
      </c>
    </row>
    <row r="18188" spans="1:2" ht="11.5" hidden="1" x14ac:dyDescent="0.25">
      <c r="A18188" s="85">
        <v>25566295</v>
      </c>
      <c r="B18188" s="84" t="s">
        <v>21932</v>
      </c>
    </row>
    <row r="18189" spans="1:2" ht="11.5" hidden="1" x14ac:dyDescent="0.25">
      <c r="A18189" s="85">
        <v>25567778</v>
      </c>
      <c r="B18189" s="84" t="s">
        <v>21933</v>
      </c>
    </row>
    <row r="18190" spans="1:2" ht="11.5" hidden="1" x14ac:dyDescent="0.25">
      <c r="A18190" s="85">
        <v>25566355</v>
      </c>
      <c r="B18190" s="84" t="s">
        <v>21934</v>
      </c>
    </row>
    <row r="18191" spans="1:2" ht="11.5" hidden="1" x14ac:dyDescent="0.25">
      <c r="A18191" s="85">
        <v>25568248</v>
      </c>
      <c r="B18191" s="84" t="s">
        <v>21935</v>
      </c>
    </row>
    <row r="18192" spans="1:2" ht="11.5" hidden="1" x14ac:dyDescent="0.25">
      <c r="A18192" s="85">
        <v>25572164</v>
      </c>
      <c r="B18192" s="84" t="s">
        <v>21936</v>
      </c>
    </row>
    <row r="18193" spans="1:2" ht="11.5" hidden="1" x14ac:dyDescent="0.25">
      <c r="A18193" s="85">
        <v>25566360</v>
      </c>
      <c r="B18193" s="84" t="s">
        <v>21937</v>
      </c>
    </row>
    <row r="18194" spans="1:2" ht="11.5" hidden="1" x14ac:dyDescent="0.25">
      <c r="A18194" s="85">
        <v>25435922</v>
      </c>
      <c r="B18194" s="84" t="s">
        <v>21938</v>
      </c>
    </row>
    <row r="18195" spans="1:2" ht="11.5" hidden="1" x14ac:dyDescent="0.25">
      <c r="A18195" s="85">
        <v>25569614</v>
      </c>
      <c r="B18195" s="84" t="s">
        <v>21939</v>
      </c>
    </row>
    <row r="18196" spans="1:2" ht="11.5" hidden="1" x14ac:dyDescent="0.25">
      <c r="A18196" s="85">
        <v>25568285</v>
      </c>
      <c r="B18196" s="84" t="s">
        <v>21940</v>
      </c>
    </row>
    <row r="18197" spans="1:2" ht="11.5" hidden="1" x14ac:dyDescent="0.25">
      <c r="A18197" s="85">
        <v>25565881</v>
      </c>
      <c r="B18197" s="84" t="s">
        <v>21941</v>
      </c>
    </row>
    <row r="18198" spans="1:2" ht="11.5" hidden="1" x14ac:dyDescent="0.25">
      <c r="A18198" s="85">
        <v>25567988</v>
      </c>
      <c r="B18198" s="84" t="s">
        <v>21942</v>
      </c>
    </row>
    <row r="18199" spans="1:2" ht="11.5" hidden="1" x14ac:dyDescent="0.25">
      <c r="A18199" s="85">
        <v>25578948</v>
      </c>
      <c r="B18199" s="84" t="s">
        <v>21943</v>
      </c>
    </row>
    <row r="18200" spans="1:2" ht="11.5" hidden="1" x14ac:dyDescent="0.25">
      <c r="A18200" s="85">
        <v>25578956</v>
      </c>
      <c r="B18200" s="84" t="s">
        <v>21944</v>
      </c>
    </row>
    <row r="18201" spans="1:2" ht="11.5" hidden="1" x14ac:dyDescent="0.25">
      <c r="A18201" s="85">
        <v>25568834</v>
      </c>
      <c r="B18201" s="84" t="s">
        <v>21945</v>
      </c>
    </row>
    <row r="18202" spans="1:2" ht="11.5" hidden="1" x14ac:dyDescent="0.25">
      <c r="A18202" s="85">
        <v>25568181</v>
      </c>
      <c r="B18202" s="84" t="s">
        <v>21946</v>
      </c>
    </row>
    <row r="18203" spans="1:2" ht="11.5" hidden="1" x14ac:dyDescent="0.25">
      <c r="A18203" s="85">
        <v>25597339</v>
      </c>
      <c r="B18203" s="84" t="s">
        <v>21947</v>
      </c>
    </row>
    <row r="18204" spans="1:2" ht="11.5" hidden="1" x14ac:dyDescent="0.25">
      <c r="A18204" s="85">
        <v>25566213</v>
      </c>
      <c r="B18204" s="84" t="s">
        <v>21948</v>
      </c>
    </row>
    <row r="18205" spans="1:2" ht="11.5" hidden="1" x14ac:dyDescent="0.25">
      <c r="A18205" s="85">
        <v>25568121</v>
      </c>
      <c r="B18205" s="84" t="s">
        <v>21949</v>
      </c>
    </row>
    <row r="18206" spans="1:2" ht="11.5" hidden="1" x14ac:dyDescent="0.25">
      <c r="A18206" s="85">
        <v>25582823</v>
      </c>
      <c r="B18206" s="84" t="s">
        <v>21950</v>
      </c>
    </row>
    <row r="18207" spans="1:2" ht="11.5" hidden="1" x14ac:dyDescent="0.25">
      <c r="A18207" s="85">
        <v>25566460</v>
      </c>
      <c r="B18207" s="84" t="s">
        <v>21951</v>
      </c>
    </row>
    <row r="18208" spans="1:2" ht="11.5" hidden="1" x14ac:dyDescent="0.25">
      <c r="A18208" s="85">
        <v>25577782</v>
      </c>
      <c r="B18208" s="84" t="s">
        <v>21952</v>
      </c>
    </row>
    <row r="18209" spans="1:2" ht="11.5" hidden="1" x14ac:dyDescent="0.25">
      <c r="A18209" s="85">
        <v>25437028</v>
      </c>
      <c r="B18209" s="84" t="s">
        <v>21953</v>
      </c>
    </row>
    <row r="18210" spans="1:2" ht="11.5" hidden="1" x14ac:dyDescent="0.25">
      <c r="A18210" s="85">
        <v>25462374</v>
      </c>
      <c r="B18210" s="84" t="s">
        <v>21954</v>
      </c>
    </row>
    <row r="18211" spans="1:2" ht="11.5" hidden="1" x14ac:dyDescent="0.25">
      <c r="A18211" s="85">
        <v>25582014</v>
      </c>
      <c r="B18211" s="84" t="s">
        <v>21955</v>
      </c>
    </row>
    <row r="18212" spans="1:2" ht="11.5" hidden="1" x14ac:dyDescent="0.25">
      <c r="A18212" s="85">
        <v>25582957</v>
      </c>
      <c r="B18212" s="84" t="s">
        <v>21956</v>
      </c>
    </row>
    <row r="18213" spans="1:2" ht="11.5" hidden="1" x14ac:dyDescent="0.25">
      <c r="A18213" s="85">
        <v>25568153</v>
      </c>
      <c r="B18213" s="84" t="s">
        <v>21957</v>
      </c>
    </row>
    <row r="18214" spans="1:2" ht="11.5" hidden="1" x14ac:dyDescent="0.25">
      <c r="A18214" s="85">
        <v>25567997</v>
      </c>
      <c r="B18214" s="84" t="s">
        <v>21958</v>
      </c>
    </row>
    <row r="18215" spans="1:2" ht="11.5" hidden="1" x14ac:dyDescent="0.25">
      <c r="A18215" s="85">
        <v>25567964</v>
      </c>
      <c r="B18215" s="84" t="s">
        <v>21959</v>
      </c>
    </row>
    <row r="18216" spans="1:2" ht="11.5" hidden="1" x14ac:dyDescent="0.25">
      <c r="A18216" s="85">
        <v>25572393</v>
      </c>
      <c r="B18216" s="84" t="s">
        <v>21960</v>
      </c>
    </row>
    <row r="18217" spans="1:2" ht="11.5" hidden="1" x14ac:dyDescent="0.25">
      <c r="A18217" s="85">
        <v>25566130</v>
      </c>
      <c r="B18217" s="84" t="s">
        <v>21961</v>
      </c>
    </row>
    <row r="18218" spans="1:2" ht="11.5" hidden="1" x14ac:dyDescent="0.25">
      <c r="A18218" s="85">
        <v>25566452</v>
      </c>
      <c r="B18218" s="84" t="s">
        <v>21962</v>
      </c>
    </row>
    <row r="18219" spans="1:2" ht="11.5" hidden="1" x14ac:dyDescent="0.25">
      <c r="A18219" s="85">
        <v>25566356</v>
      </c>
      <c r="B18219" s="84" t="s">
        <v>21963</v>
      </c>
    </row>
    <row r="18220" spans="1:2" ht="11.5" hidden="1" x14ac:dyDescent="0.25">
      <c r="A18220" s="85">
        <v>25578959</v>
      </c>
      <c r="B18220" s="84" t="s">
        <v>21964</v>
      </c>
    </row>
    <row r="18221" spans="1:2" ht="11.5" hidden="1" x14ac:dyDescent="0.25">
      <c r="A18221" s="85">
        <v>25566003</v>
      </c>
      <c r="B18221" s="84" t="s">
        <v>21965</v>
      </c>
    </row>
    <row r="18222" spans="1:2" ht="11.5" hidden="1" x14ac:dyDescent="0.25">
      <c r="A18222" s="85">
        <v>25565985</v>
      </c>
      <c r="B18222" s="84" t="s">
        <v>21966</v>
      </c>
    </row>
    <row r="18223" spans="1:2" ht="11.5" hidden="1" x14ac:dyDescent="0.25">
      <c r="A18223" s="85">
        <v>25582717</v>
      </c>
      <c r="B18223" s="84" t="s">
        <v>21967</v>
      </c>
    </row>
    <row r="18224" spans="1:2" ht="11.5" hidden="1" x14ac:dyDescent="0.25">
      <c r="A18224" s="85">
        <v>25566225</v>
      </c>
      <c r="B18224" s="84" t="s">
        <v>21968</v>
      </c>
    </row>
    <row r="18225" spans="1:2" ht="11.5" hidden="1" x14ac:dyDescent="0.25">
      <c r="A18225" s="85">
        <v>25566191</v>
      </c>
      <c r="B18225" s="84" t="s">
        <v>21969</v>
      </c>
    </row>
    <row r="18226" spans="1:2" ht="11.5" hidden="1" x14ac:dyDescent="0.25">
      <c r="A18226" s="85">
        <v>25572141</v>
      </c>
      <c r="B18226" s="84" t="s">
        <v>21970</v>
      </c>
    </row>
    <row r="18227" spans="1:2" ht="11.5" hidden="1" x14ac:dyDescent="0.25">
      <c r="A18227" s="85">
        <v>25567971</v>
      </c>
      <c r="B18227" s="84" t="s">
        <v>21971</v>
      </c>
    </row>
    <row r="18228" spans="1:2" ht="11.5" hidden="1" x14ac:dyDescent="0.25">
      <c r="A18228" s="85">
        <v>25566310</v>
      </c>
      <c r="B18228" s="84" t="s">
        <v>21972</v>
      </c>
    </row>
    <row r="18229" spans="1:2" ht="11.5" hidden="1" x14ac:dyDescent="0.25">
      <c r="A18229" s="85">
        <v>25580713</v>
      </c>
      <c r="B18229" s="84" t="s">
        <v>21973</v>
      </c>
    </row>
    <row r="18230" spans="1:2" ht="11.5" hidden="1" x14ac:dyDescent="0.25">
      <c r="A18230" s="85">
        <v>25568097</v>
      </c>
      <c r="B18230" s="84" t="s">
        <v>21974</v>
      </c>
    </row>
    <row r="18231" spans="1:2" ht="11.5" hidden="1" x14ac:dyDescent="0.25">
      <c r="A18231" s="85">
        <v>25566193</v>
      </c>
      <c r="B18231" s="84" t="s">
        <v>21975</v>
      </c>
    </row>
    <row r="18232" spans="1:2" ht="11.5" hidden="1" x14ac:dyDescent="0.25">
      <c r="A18232" s="85">
        <v>25462964</v>
      </c>
      <c r="B18232" s="84" t="s">
        <v>21976</v>
      </c>
    </row>
    <row r="18233" spans="1:2" ht="11.5" hidden="1" x14ac:dyDescent="0.25">
      <c r="A18233" s="85">
        <v>25567745</v>
      </c>
      <c r="B18233" s="84" t="s">
        <v>21977</v>
      </c>
    </row>
    <row r="18234" spans="1:2" ht="11.5" hidden="1" x14ac:dyDescent="0.25">
      <c r="A18234" s="85">
        <v>25462923</v>
      </c>
      <c r="B18234" s="84" t="s">
        <v>21978</v>
      </c>
    </row>
    <row r="18235" spans="1:2" ht="11.5" hidden="1" x14ac:dyDescent="0.25">
      <c r="A18235" s="85">
        <v>25580005</v>
      </c>
      <c r="B18235" s="84" t="s">
        <v>21979</v>
      </c>
    </row>
    <row r="18236" spans="1:2" ht="11.5" hidden="1" x14ac:dyDescent="0.25">
      <c r="A18236" s="85">
        <v>25568265</v>
      </c>
      <c r="B18236" s="84" t="s">
        <v>21980</v>
      </c>
    </row>
    <row r="18237" spans="1:2" ht="11.5" hidden="1" x14ac:dyDescent="0.25">
      <c r="A18237" s="85">
        <v>25565978</v>
      </c>
      <c r="B18237" s="84" t="s">
        <v>21981</v>
      </c>
    </row>
    <row r="18238" spans="1:2" ht="11.5" hidden="1" x14ac:dyDescent="0.25">
      <c r="A18238" s="85">
        <v>25572365</v>
      </c>
      <c r="B18238" s="84" t="s">
        <v>21982</v>
      </c>
    </row>
    <row r="18239" spans="1:2" ht="11.5" hidden="1" x14ac:dyDescent="0.25">
      <c r="A18239" s="85">
        <v>25568992</v>
      </c>
      <c r="B18239" s="84" t="s">
        <v>21983</v>
      </c>
    </row>
    <row r="18240" spans="1:2" ht="11.5" hidden="1" x14ac:dyDescent="0.25">
      <c r="A18240" s="85">
        <v>25568271</v>
      </c>
      <c r="B18240" s="84" t="s">
        <v>21984</v>
      </c>
    </row>
    <row r="18241" spans="1:2" ht="11.5" hidden="1" x14ac:dyDescent="0.25">
      <c r="A18241" s="85">
        <v>25568624</v>
      </c>
      <c r="B18241" s="84" t="s">
        <v>21985</v>
      </c>
    </row>
    <row r="18242" spans="1:2" ht="11.5" hidden="1" x14ac:dyDescent="0.25">
      <c r="A18242" s="85">
        <v>25565984</v>
      </c>
      <c r="B18242" s="84" t="s">
        <v>21986</v>
      </c>
    </row>
    <row r="18243" spans="1:2" ht="11.5" hidden="1" x14ac:dyDescent="0.25">
      <c r="A18243" s="85">
        <v>25566008</v>
      </c>
      <c r="B18243" s="84" t="s">
        <v>21987</v>
      </c>
    </row>
    <row r="18244" spans="1:2" ht="11.5" hidden="1" x14ac:dyDescent="0.25">
      <c r="A18244" s="85">
        <v>25567942</v>
      </c>
      <c r="B18244" s="84" t="s">
        <v>21988</v>
      </c>
    </row>
    <row r="18245" spans="1:2" ht="11.5" hidden="1" x14ac:dyDescent="0.25">
      <c r="A18245" s="85">
        <v>25566305</v>
      </c>
      <c r="B18245" s="84" t="s">
        <v>21989</v>
      </c>
    </row>
    <row r="18246" spans="1:2" ht="11.5" hidden="1" x14ac:dyDescent="0.25">
      <c r="A18246" s="85">
        <v>25566222</v>
      </c>
      <c r="B18246" s="84" t="s">
        <v>21990</v>
      </c>
    </row>
    <row r="18247" spans="1:2" ht="11.5" hidden="1" x14ac:dyDescent="0.25">
      <c r="A18247" s="85">
        <v>25566221</v>
      </c>
      <c r="B18247" s="84" t="s">
        <v>21991</v>
      </c>
    </row>
    <row r="18248" spans="1:2" ht="11.5" hidden="1" x14ac:dyDescent="0.25">
      <c r="A18248" s="85">
        <v>25565932</v>
      </c>
      <c r="B18248" s="84" t="s">
        <v>21992</v>
      </c>
    </row>
    <row r="18249" spans="1:2" ht="11.5" hidden="1" x14ac:dyDescent="0.25">
      <c r="A18249" s="85">
        <v>25565931</v>
      </c>
      <c r="B18249" s="84" t="s">
        <v>21993</v>
      </c>
    </row>
    <row r="18250" spans="1:2" ht="11.5" hidden="1" x14ac:dyDescent="0.25">
      <c r="A18250" s="85">
        <v>25565937</v>
      </c>
      <c r="B18250" s="84" t="s">
        <v>21994</v>
      </c>
    </row>
    <row r="18251" spans="1:2" ht="11.5" hidden="1" x14ac:dyDescent="0.25">
      <c r="A18251" s="85">
        <v>25565892</v>
      </c>
      <c r="B18251" s="84" t="s">
        <v>21995</v>
      </c>
    </row>
    <row r="18252" spans="1:2" ht="11.5" hidden="1" x14ac:dyDescent="0.25">
      <c r="A18252" s="85">
        <v>25568300</v>
      </c>
      <c r="B18252" s="84" t="s">
        <v>21996</v>
      </c>
    </row>
    <row r="18253" spans="1:2" ht="11.5" hidden="1" x14ac:dyDescent="0.25">
      <c r="A18253" s="85">
        <v>25582190</v>
      </c>
      <c r="B18253" s="84" t="s">
        <v>21996</v>
      </c>
    </row>
    <row r="18254" spans="1:2" ht="11.5" hidden="1" x14ac:dyDescent="0.25">
      <c r="A18254" s="85">
        <v>25566430</v>
      </c>
      <c r="B18254" s="84" t="s">
        <v>21997</v>
      </c>
    </row>
    <row r="18255" spans="1:2" ht="11.5" hidden="1" x14ac:dyDescent="0.25">
      <c r="A18255" s="85">
        <v>25437034</v>
      </c>
      <c r="B18255" s="84" t="s">
        <v>21998</v>
      </c>
    </row>
    <row r="18256" spans="1:2" ht="11.5" hidden="1" x14ac:dyDescent="0.25">
      <c r="A18256" s="85">
        <v>25462833</v>
      </c>
      <c r="B18256" s="84" t="s">
        <v>21999</v>
      </c>
    </row>
    <row r="18257" spans="1:2" ht="11.5" hidden="1" x14ac:dyDescent="0.25">
      <c r="A18257" s="85">
        <v>25582194</v>
      </c>
      <c r="B18257" s="84" t="s">
        <v>22000</v>
      </c>
    </row>
    <row r="18258" spans="1:2" ht="11.5" hidden="1" x14ac:dyDescent="0.25">
      <c r="A18258" s="85">
        <v>25572160</v>
      </c>
      <c r="B18258" s="84" t="s">
        <v>22001</v>
      </c>
    </row>
    <row r="18259" spans="1:2" ht="11.5" hidden="1" x14ac:dyDescent="0.25">
      <c r="A18259" s="85">
        <v>25568008</v>
      </c>
      <c r="B18259" s="84" t="s">
        <v>22002</v>
      </c>
    </row>
    <row r="18260" spans="1:2" ht="11.5" hidden="1" x14ac:dyDescent="0.25">
      <c r="A18260" s="85">
        <v>25566525</v>
      </c>
      <c r="B18260" s="84" t="s">
        <v>22003</v>
      </c>
    </row>
    <row r="18261" spans="1:2" ht="11.5" hidden="1" x14ac:dyDescent="0.25">
      <c r="A18261" s="85">
        <v>25565960</v>
      </c>
      <c r="B18261" s="84" t="s">
        <v>22004</v>
      </c>
    </row>
    <row r="18262" spans="1:2" ht="11.5" hidden="1" x14ac:dyDescent="0.25">
      <c r="A18262" s="85">
        <v>25567943</v>
      </c>
      <c r="B18262" s="84" t="s">
        <v>22005</v>
      </c>
    </row>
    <row r="18263" spans="1:2" ht="11.5" hidden="1" x14ac:dyDescent="0.25">
      <c r="A18263" s="85">
        <v>25568140</v>
      </c>
      <c r="B18263" s="84" t="s">
        <v>22006</v>
      </c>
    </row>
    <row r="18264" spans="1:2" ht="11.5" hidden="1" x14ac:dyDescent="0.25">
      <c r="A18264" s="85">
        <v>25568036</v>
      </c>
      <c r="B18264" s="84" t="s">
        <v>22007</v>
      </c>
    </row>
    <row r="18265" spans="1:2" ht="11.5" hidden="1" x14ac:dyDescent="0.25">
      <c r="A18265" s="85">
        <v>25566320</v>
      </c>
      <c r="B18265" s="84" t="s">
        <v>22008</v>
      </c>
    </row>
    <row r="18266" spans="1:2" ht="11.5" hidden="1" x14ac:dyDescent="0.25">
      <c r="A18266" s="85">
        <v>25566199</v>
      </c>
      <c r="B18266" s="84" t="s">
        <v>22009</v>
      </c>
    </row>
    <row r="18267" spans="1:2" ht="11.5" hidden="1" x14ac:dyDescent="0.25">
      <c r="A18267" s="85">
        <v>25566136</v>
      </c>
      <c r="B18267" s="84" t="s">
        <v>22010</v>
      </c>
    </row>
    <row r="18268" spans="1:2" ht="11.5" hidden="1" x14ac:dyDescent="0.25">
      <c r="A18268" s="85">
        <v>25566230</v>
      </c>
      <c r="B18268" s="84" t="s">
        <v>22011</v>
      </c>
    </row>
    <row r="18269" spans="1:2" ht="11.5" hidden="1" x14ac:dyDescent="0.25">
      <c r="A18269" s="85">
        <v>25566268</v>
      </c>
      <c r="B18269" s="84" t="s">
        <v>22012</v>
      </c>
    </row>
    <row r="18270" spans="1:2" ht="11.5" hidden="1" x14ac:dyDescent="0.25">
      <c r="A18270" s="85">
        <v>25566274</v>
      </c>
      <c r="B18270" s="84" t="s">
        <v>22013</v>
      </c>
    </row>
    <row r="18271" spans="1:2" ht="11.5" hidden="1" x14ac:dyDescent="0.25">
      <c r="A18271" s="85">
        <v>25567295</v>
      </c>
      <c r="B18271" s="84" t="s">
        <v>22014</v>
      </c>
    </row>
    <row r="18272" spans="1:2" ht="11.5" hidden="1" x14ac:dyDescent="0.25">
      <c r="A18272" s="85">
        <v>25582191</v>
      </c>
      <c r="B18272" s="84" t="s">
        <v>22015</v>
      </c>
    </row>
    <row r="18273" spans="1:2" ht="11.5" hidden="1" x14ac:dyDescent="0.25">
      <c r="A18273" s="85">
        <v>25576441</v>
      </c>
      <c r="B18273" s="84" t="s">
        <v>22016</v>
      </c>
    </row>
    <row r="18274" spans="1:2" ht="11.5" hidden="1" x14ac:dyDescent="0.25">
      <c r="A18274" s="85">
        <v>25568620</v>
      </c>
      <c r="B18274" s="84" t="s">
        <v>22017</v>
      </c>
    </row>
    <row r="18275" spans="1:2" ht="11.5" hidden="1" x14ac:dyDescent="0.25">
      <c r="A18275" s="85">
        <v>25576771</v>
      </c>
      <c r="B18275" s="84" t="s">
        <v>22018</v>
      </c>
    </row>
    <row r="18276" spans="1:2" ht="11.5" hidden="1" x14ac:dyDescent="0.25">
      <c r="A18276" s="85">
        <v>25566346</v>
      </c>
      <c r="B18276" s="84" t="s">
        <v>22019</v>
      </c>
    </row>
    <row r="18277" spans="1:2" ht="11.5" hidden="1" x14ac:dyDescent="0.25">
      <c r="A18277" s="85">
        <v>25566343</v>
      </c>
      <c r="B18277" s="84" t="s">
        <v>22020</v>
      </c>
    </row>
    <row r="18278" spans="1:2" ht="11.5" hidden="1" x14ac:dyDescent="0.25">
      <c r="A18278" s="85">
        <v>25566458</v>
      </c>
      <c r="B18278" s="84" t="s">
        <v>22021</v>
      </c>
    </row>
    <row r="18279" spans="1:2" ht="11.5" hidden="1" x14ac:dyDescent="0.25">
      <c r="A18279" s="85">
        <v>25566461</v>
      </c>
      <c r="B18279" s="84" t="s">
        <v>22022</v>
      </c>
    </row>
    <row r="18280" spans="1:2" ht="11.5" hidden="1" x14ac:dyDescent="0.25">
      <c r="A18280" s="85">
        <v>25572086</v>
      </c>
      <c r="B18280" s="84" t="s">
        <v>22023</v>
      </c>
    </row>
    <row r="18281" spans="1:2" ht="11.5" hidden="1" x14ac:dyDescent="0.25">
      <c r="A18281" s="85">
        <v>25566158</v>
      </c>
      <c r="B18281" s="84" t="s">
        <v>22024</v>
      </c>
    </row>
    <row r="18282" spans="1:2" ht="11.5" hidden="1" x14ac:dyDescent="0.25">
      <c r="A18282" s="85">
        <v>25565992</v>
      </c>
      <c r="B18282" s="84" t="s">
        <v>22025</v>
      </c>
    </row>
    <row r="18283" spans="1:2" ht="11.5" hidden="1" x14ac:dyDescent="0.25">
      <c r="A18283" s="85">
        <v>25566209</v>
      </c>
      <c r="B18283" s="84" t="s">
        <v>22026</v>
      </c>
    </row>
    <row r="18284" spans="1:2" ht="11.5" hidden="1" x14ac:dyDescent="0.25">
      <c r="A18284" s="85">
        <v>25435867</v>
      </c>
      <c r="B18284" s="84" t="s">
        <v>22027</v>
      </c>
    </row>
    <row r="18285" spans="1:2" ht="11.5" hidden="1" x14ac:dyDescent="0.25">
      <c r="A18285" s="85">
        <v>25566203</v>
      </c>
      <c r="B18285" s="84" t="s">
        <v>22028</v>
      </c>
    </row>
    <row r="18286" spans="1:2" ht="11.5" hidden="1" x14ac:dyDescent="0.25">
      <c r="A18286" s="85">
        <v>25566216</v>
      </c>
      <c r="B18286" s="84" t="s">
        <v>22029</v>
      </c>
    </row>
    <row r="18287" spans="1:2" ht="11.5" hidden="1" x14ac:dyDescent="0.25">
      <c r="A18287" s="85">
        <v>25566149</v>
      </c>
      <c r="B18287" s="84" t="s">
        <v>22030</v>
      </c>
    </row>
    <row r="18288" spans="1:2" ht="11.5" hidden="1" x14ac:dyDescent="0.25">
      <c r="A18288" s="85">
        <v>25566131</v>
      </c>
      <c r="B18288" s="84" t="s">
        <v>22031</v>
      </c>
    </row>
    <row r="18289" spans="1:2" ht="11.5" hidden="1" x14ac:dyDescent="0.25">
      <c r="A18289" s="85">
        <v>25566218</v>
      </c>
      <c r="B18289" s="84" t="s">
        <v>22032</v>
      </c>
    </row>
    <row r="18290" spans="1:2" ht="11.5" hidden="1" x14ac:dyDescent="0.25">
      <c r="A18290" s="85">
        <v>25566208</v>
      </c>
      <c r="B18290" s="84" t="s">
        <v>22033</v>
      </c>
    </row>
    <row r="18291" spans="1:2" ht="11.5" hidden="1" x14ac:dyDescent="0.25">
      <c r="A18291" s="85">
        <v>25577553</v>
      </c>
      <c r="B18291" s="84" t="s">
        <v>22034</v>
      </c>
    </row>
    <row r="18292" spans="1:2" ht="11.5" hidden="1" x14ac:dyDescent="0.25">
      <c r="A18292" s="85">
        <v>25568354</v>
      </c>
      <c r="B18292" s="84" t="s">
        <v>22035</v>
      </c>
    </row>
    <row r="18293" spans="1:2" ht="11.5" hidden="1" x14ac:dyDescent="0.25">
      <c r="A18293" s="85">
        <v>25567317</v>
      </c>
      <c r="B18293" s="84" t="s">
        <v>22036</v>
      </c>
    </row>
    <row r="18294" spans="1:2" ht="11.5" hidden="1" x14ac:dyDescent="0.25">
      <c r="A18294" s="85">
        <v>25567604</v>
      </c>
      <c r="B18294" s="84" t="s">
        <v>22037</v>
      </c>
    </row>
    <row r="18295" spans="1:2" ht="11.5" hidden="1" x14ac:dyDescent="0.25">
      <c r="A18295" s="85">
        <v>25572794</v>
      </c>
      <c r="B18295" s="84" t="s">
        <v>22038</v>
      </c>
    </row>
    <row r="18296" spans="1:2" ht="11.5" hidden="1" x14ac:dyDescent="0.25">
      <c r="A18296" s="85">
        <v>25582826</v>
      </c>
      <c r="B18296" s="84" t="s">
        <v>22039</v>
      </c>
    </row>
    <row r="18297" spans="1:2" ht="11.5" hidden="1" x14ac:dyDescent="0.25">
      <c r="A18297" s="85">
        <v>25568908</v>
      </c>
      <c r="B18297" s="84" t="s">
        <v>22040</v>
      </c>
    </row>
    <row r="18298" spans="1:2" ht="11.5" hidden="1" x14ac:dyDescent="0.25">
      <c r="A18298" s="85">
        <v>25568204</v>
      </c>
      <c r="B18298" s="84" t="s">
        <v>22041</v>
      </c>
    </row>
    <row r="18299" spans="1:2" ht="11.5" hidden="1" x14ac:dyDescent="0.25">
      <c r="A18299" s="85">
        <v>25581888</v>
      </c>
      <c r="B18299" s="84" t="s">
        <v>22042</v>
      </c>
    </row>
    <row r="18300" spans="1:2" ht="11.5" hidden="1" x14ac:dyDescent="0.25">
      <c r="A18300" s="85">
        <v>25570418</v>
      </c>
      <c r="B18300" s="84" t="s">
        <v>22043</v>
      </c>
    </row>
    <row r="18301" spans="1:2" ht="11.5" hidden="1" x14ac:dyDescent="0.25">
      <c r="A18301" s="85">
        <v>25568022</v>
      </c>
      <c r="B18301" s="84" t="s">
        <v>22044</v>
      </c>
    </row>
    <row r="18302" spans="1:2" ht="11.5" hidden="1" x14ac:dyDescent="0.25">
      <c r="A18302" s="85">
        <v>25567883</v>
      </c>
      <c r="B18302" s="84" t="s">
        <v>22045</v>
      </c>
    </row>
    <row r="18303" spans="1:2" ht="11.5" hidden="1" x14ac:dyDescent="0.25">
      <c r="A18303" s="85">
        <v>25568005</v>
      </c>
      <c r="B18303" s="84" t="s">
        <v>22046</v>
      </c>
    </row>
    <row r="18304" spans="1:2" ht="11.5" hidden="1" x14ac:dyDescent="0.25">
      <c r="A18304" s="85">
        <v>25568258</v>
      </c>
      <c r="B18304" s="84" t="s">
        <v>22047</v>
      </c>
    </row>
    <row r="18305" spans="1:2" ht="11.5" hidden="1" x14ac:dyDescent="0.25">
      <c r="A18305" s="85">
        <v>25566204</v>
      </c>
      <c r="B18305" s="84" t="s">
        <v>22048</v>
      </c>
    </row>
    <row r="18306" spans="1:2" ht="11.5" hidden="1" x14ac:dyDescent="0.25">
      <c r="A18306" s="85">
        <v>25567170</v>
      </c>
      <c r="B18306" s="84" t="s">
        <v>22049</v>
      </c>
    </row>
    <row r="18307" spans="1:2" ht="11.5" hidden="1" x14ac:dyDescent="0.25">
      <c r="A18307" s="85">
        <v>25567322</v>
      </c>
      <c r="B18307" s="84" t="s">
        <v>22050</v>
      </c>
    </row>
    <row r="18308" spans="1:2" ht="11.5" hidden="1" x14ac:dyDescent="0.25">
      <c r="A18308" s="85">
        <v>25567218</v>
      </c>
      <c r="B18308" s="84" t="s">
        <v>22051</v>
      </c>
    </row>
    <row r="18309" spans="1:2" ht="11.5" hidden="1" x14ac:dyDescent="0.25">
      <c r="A18309" s="85">
        <v>25582139</v>
      </c>
      <c r="B18309" s="84" t="s">
        <v>22052</v>
      </c>
    </row>
    <row r="18310" spans="1:2" ht="11.5" hidden="1" x14ac:dyDescent="0.25">
      <c r="A18310" s="85">
        <v>25567230</v>
      </c>
      <c r="B18310" s="84" t="s">
        <v>22053</v>
      </c>
    </row>
    <row r="18311" spans="1:2" ht="11.5" hidden="1" x14ac:dyDescent="0.25">
      <c r="A18311" s="85">
        <v>25568189</v>
      </c>
      <c r="B18311" s="84" t="s">
        <v>22054</v>
      </c>
    </row>
    <row r="18312" spans="1:2" ht="11.5" hidden="1" x14ac:dyDescent="0.25">
      <c r="A18312" s="85">
        <v>25568570</v>
      </c>
      <c r="B18312" s="84" t="s">
        <v>22055</v>
      </c>
    </row>
    <row r="18313" spans="1:2" ht="11.5" hidden="1" x14ac:dyDescent="0.25">
      <c r="A18313" s="85">
        <v>25566134</v>
      </c>
      <c r="B18313" s="84" t="s">
        <v>22056</v>
      </c>
    </row>
    <row r="18314" spans="1:2" ht="11.5" hidden="1" x14ac:dyDescent="0.25">
      <c r="A18314" s="85">
        <v>25581948</v>
      </c>
      <c r="B18314" s="84" t="s">
        <v>22057</v>
      </c>
    </row>
    <row r="18315" spans="1:2" ht="11.5" hidden="1" x14ac:dyDescent="0.25">
      <c r="A18315" s="85">
        <v>25436956</v>
      </c>
      <c r="B18315" s="84" t="s">
        <v>22058</v>
      </c>
    </row>
    <row r="18316" spans="1:2" ht="11.5" hidden="1" x14ac:dyDescent="0.25">
      <c r="A18316" s="85">
        <v>25437764</v>
      </c>
      <c r="B18316" s="84" t="s">
        <v>22059</v>
      </c>
    </row>
    <row r="18317" spans="1:2" ht="11.5" hidden="1" x14ac:dyDescent="0.25">
      <c r="A18317" s="85">
        <v>25576914</v>
      </c>
      <c r="B18317" s="84" t="s">
        <v>22060</v>
      </c>
    </row>
    <row r="18318" spans="1:2" ht="11.5" hidden="1" x14ac:dyDescent="0.25">
      <c r="A18318" s="85">
        <v>25568609</v>
      </c>
      <c r="B18318" s="84" t="s">
        <v>22061</v>
      </c>
    </row>
    <row r="18319" spans="1:2" ht="11.5" hidden="1" x14ac:dyDescent="0.25">
      <c r="A18319" s="85">
        <v>25568047</v>
      </c>
      <c r="B18319" s="84" t="s">
        <v>22062</v>
      </c>
    </row>
    <row r="18320" spans="1:2" ht="11.5" hidden="1" x14ac:dyDescent="0.25">
      <c r="A18320" s="85">
        <v>25568232</v>
      </c>
      <c r="B18320" s="84" t="s">
        <v>22063</v>
      </c>
    </row>
    <row r="18321" spans="1:2" ht="11.5" hidden="1" x14ac:dyDescent="0.25">
      <c r="A18321" s="85">
        <v>25582019</v>
      </c>
      <c r="B18321" s="84" t="s">
        <v>22064</v>
      </c>
    </row>
    <row r="18322" spans="1:2" ht="11.5" hidden="1" x14ac:dyDescent="0.25">
      <c r="A18322" s="85">
        <v>25567557</v>
      </c>
      <c r="B18322" s="84" t="s">
        <v>22065</v>
      </c>
    </row>
    <row r="18323" spans="1:2" ht="11.5" hidden="1" x14ac:dyDescent="0.25">
      <c r="A18323" s="85">
        <v>25436159</v>
      </c>
      <c r="B18323" s="84" t="s">
        <v>22066</v>
      </c>
    </row>
    <row r="18324" spans="1:2" ht="11.5" hidden="1" x14ac:dyDescent="0.25">
      <c r="A18324" s="85">
        <v>25438210</v>
      </c>
      <c r="B18324" s="84" t="s">
        <v>22067</v>
      </c>
    </row>
    <row r="18325" spans="1:2" ht="11.5" hidden="1" x14ac:dyDescent="0.25">
      <c r="A18325" s="85">
        <v>25567705</v>
      </c>
      <c r="B18325" s="84" t="s">
        <v>22068</v>
      </c>
    </row>
    <row r="18326" spans="1:2" ht="11.5" hidden="1" x14ac:dyDescent="0.25">
      <c r="A18326" s="85">
        <v>25567291</v>
      </c>
      <c r="B18326" s="84" t="s">
        <v>22069</v>
      </c>
    </row>
    <row r="18327" spans="1:2" ht="11.5" hidden="1" x14ac:dyDescent="0.25">
      <c r="A18327" s="85">
        <v>25570411</v>
      </c>
      <c r="B18327" s="84" t="s">
        <v>22070</v>
      </c>
    </row>
    <row r="18328" spans="1:2" ht="11.5" hidden="1" x14ac:dyDescent="0.25">
      <c r="A18328" s="85">
        <v>25566156</v>
      </c>
      <c r="B18328" s="84" t="s">
        <v>22071</v>
      </c>
    </row>
    <row r="18329" spans="1:2" ht="11.5" hidden="1" x14ac:dyDescent="0.25">
      <c r="A18329" s="85">
        <v>25436330</v>
      </c>
      <c r="B18329" s="84" t="s">
        <v>22072</v>
      </c>
    </row>
    <row r="18330" spans="1:2" ht="11.5" hidden="1" x14ac:dyDescent="0.25">
      <c r="A18330" s="85">
        <v>25565963</v>
      </c>
      <c r="B18330" s="84" t="s">
        <v>22073</v>
      </c>
    </row>
    <row r="18331" spans="1:2" ht="11.5" hidden="1" x14ac:dyDescent="0.25">
      <c r="A18331" s="85">
        <v>25568802</v>
      </c>
      <c r="B18331" s="84" t="s">
        <v>22074</v>
      </c>
    </row>
    <row r="18332" spans="1:2" ht="11.5" hidden="1" x14ac:dyDescent="0.25">
      <c r="A18332" s="85">
        <v>25568993</v>
      </c>
      <c r="B18332" s="84" t="s">
        <v>22075</v>
      </c>
    </row>
    <row r="18333" spans="1:2" ht="11.5" hidden="1" x14ac:dyDescent="0.25">
      <c r="A18333" s="85">
        <v>25435863</v>
      </c>
      <c r="B18333" s="84" t="s">
        <v>22076</v>
      </c>
    </row>
    <row r="18334" spans="1:2" ht="11.5" hidden="1" x14ac:dyDescent="0.25">
      <c r="A18334" s="85">
        <v>25568862</v>
      </c>
      <c r="B18334" s="84" t="s">
        <v>22077</v>
      </c>
    </row>
    <row r="18335" spans="1:2" ht="11.5" hidden="1" x14ac:dyDescent="0.25">
      <c r="A18335" s="85">
        <v>25567558</v>
      </c>
      <c r="B18335" s="84" t="s">
        <v>22078</v>
      </c>
    </row>
    <row r="18336" spans="1:2" ht="11.5" hidden="1" x14ac:dyDescent="0.25">
      <c r="A18336" s="85">
        <v>25435858</v>
      </c>
      <c r="B18336" s="84" t="s">
        <v>22079</v>
      </c>
    </row>
    <row r="18337" spans="1:2" ht="11.5" hidden="1" x14ac:dyDescent="0.25">
      <c r="A18337" s="85">
        <v>25568000</v>
      </c>
      <c r="B18337" s="84" t="s">
        <v>22080</v>
      </c>
    </row>
    <row r="18338" spans="1:2" ht="11.5" hidden="1" x14ac:dyDescent="0.25">
      <c r="A18338" s="85">
        <v>25437074</v>
      </c>
      <c r="B18338" s="84" t="s">
        <v>22081</v>
      </c>
    </row>
    <row r="18339" spans="1:2" ht="11.5" hidden="1" x14ac:dyDescent="0.25">
      <c r="A18339" s="85">
        <v>25566147</v>
      </c>
      <c r="B18339" s="84" t="s">
        <v>22082</v>
      </c>
    </row>
    <row r="18340" spans="1:2" ht="11.5" hidden="1" x14ac:dyDescent="0.25">
      <c r="A18340" s="85">
        <v>25572071</v>
      </c>
      <c r="B18340" s="84" t="s">
        <v>22083</v>
      </c>
    </row>
    <row r="18341" spans="1:2" ht="11.5" hidden="1" x14ac:dyDescent="0.25">
      <c r="A18341" s="85">
        <v>25572628</v>
      </c>
      <c r="B18341" s="84" t="s">
        <v>22084</v>
      </c>
    </row>
    <row r="18342" spans="1:2" ht="11.5" hidden="1" x14ac:dyDescent="0.25">
      <c r="A18342" s="85">
        <v>25569889</v>
      </c>
      <c r="B18342" s="84" t="s">
        <v>22085</v>
      </c>
    </row>
    <row r="18343" spans="1:2" ht="11.5" hidden="1" x14ac:dyDescent="0.25">
      <c r="A18343" s="85">
        <v>25568209</v>
      </c>
      <c r="B18343" s="84" t="s">
        <v>22086</v>
      </c>
    </row>
    <row r="18344" spans="1:2" ht="11.5" hidden="1" x14ac:dyDescent="0.25">
      <c r="A18344" s="85">
        <v>25566145</v>
      </c>
      <c r="B18344" s="84" t="s">
        <v>22087</v>
      </c>
    </row>
    <row r="18345" spans="1:2" ht="11.5" hidden="1" x14ac:dyDescent="0.25">
      <c r="A18345" s="85">
        <v>25572545</v>
      </c>
      <c r="B18345" s="84" t="s">
        <v>22088</v>
      </c>
    </row>
    <row r="18346" spans="1:2" ht="11.5" hidden="1" x14ac:dyDescent="0.25">
      <c r="A18346" s="85">
        <v>25462970</v>
      </c>
      <c r="B18346" s="84" t="s">
        <v>22089</v>
      </c>
    </row>
    <row r="18347" spans="1:2" ht="11.5" hidden="1" x14ac:dyDescent="0.25">
      <c r="A18347" s="85">
        <v>25568096</v>
      </c>
      <c r="B18347" s="84" t="s">
        <v>22090</v>
      </c>
    </row>
    <row r="18348" spans="1:2" ht="11.5" hidden="1" x14ac:dyDescent="0.25">
      <c r="A18348" s="85">
        <v>25567041</v>
      </c>
      <c r="B18348" s="84" t="s">
        <v>22091</v>
      </c>
    </row>
    <row r="18349" spans="1:2" ht="11.5" hidden="1" x14ac:dyDescent="0.25">
      <c r="A18349" s="85">
        <v>25565970</v>
      </c>
      <c r="B18349" s="84" t="s">
        <v>22092</v>
      </c>
    </row>
    <row r="18350" spans="1:2" ht="11.5" hidden="1" x14ac:dyDescent="0.25">
      <c r="A18350" s="85">
        <v>25567783</v>
      </c>
      <c r="B18350" s="84" t="s">
        <v>22093</v>
      </c>
    </row>
    <row r="18351" spans="1:2" ht="11.5" hidden="1" x14ac:dyDescent="0.25">
      <c r="A18351" s="85">
        <v>25568255</v>
      </c>
      <c r="B18351" s="84" t="s">
        <v>22094</v>
      </c>
    </row>
    <row r="18352" spans="1:2" ht="11.5" hidden="1" x14ac:dyDescent="0.25">
      <c r="A18352" s="85">
        <v>25566215</v>
      </c>
      <c r="B18352" s="84" t="s">
        <v>22095</v>
      </c>
    </row>
    <row r="18353" spans="1:2" ht="11.5" hidden="1" x14ac:dyDescent="0.25">
      <c r="A18353" s="85">
        <v>25567922</v>
      </c>
      <c r="B18353" s="84" t="s">
        <v>22096</v>
      </c>
    </row>
    <row r="18354" spans="1:2" ht="11.5" hidden="1" x14ac:dyDescent="0.25">
      <c r="A18354" s="85">
        <v>25568860</v>
      </c>
      <c r="B18354" s="84" t="s">
        <v>22097</v>
      </c>
    </row>
    <row r="18355" spans="1:2" ht="11.5" hidden="1" x14ac:dyDescent="0.25">
      <c r="A18355" s="85">
        <v>25568208</v>
      </c>
      <c r="B18355" s="84" t="s">
        <v>22098</v>
      </c>
    </row>
    <row r="18356" spans="1:2" ht="11.5" hidden="1" x14ac:dyDescent="0.25">
      <c r="A18356" s="85">
        <v>25565895</v>
      </c>
      <c r="B18356" s="84" t="s">
        <v>22099</v>
      </c>
    </row>
    <row r="18357" spans="1:2" ht="11.5" hidden="1" x14ac:dyDescent="0.25">
      <c r="A18357" s="85">
        <v>25566380</v>
      </c>
      <c r="B18357" s="84" t="s">
        <v>22100</v>
      </c>
    </row>
    <row r="18358" spans="1:2" ht="11.5" hidden="1" x14ac:dyDescent="0.25">
      <c r="A18358" s="85">
        <v>25565943</v>
      </c>
      <c r="B18358" s="84" t="s">
        <v>22101</v>
      </c>
    </row>
    <row r="18359" spans="1:2" ht="11.5" hidden="1" x14ac:dyDescent="0.25">
      <c r="A18359" s="85">
        <v>25565939</v>
      </c>
      <c r="B18359" s="84" t="s">
        <v>22102</v>
      </c>
    </row>
    <row r="18360" spans="1:2" ht="11.5" hidden="1" x14ac:dyDescent="0.25">
      <c r="A18360" s="85">
        <v>25566004</v>
      </c>
      <c r="B18360" s="84" t="s">
        <v>22103</v>
      </c>
    </row>
    <row r="18361" spans="1:2" ht="11.5" hidden="1" x14ac:dyDescent="0.25">
      <c r="A18361" s="85">
        <v>25566028</v>
      </c>
      <c r="B18361" s="84" t="s">
        <v>22104</v>
      </c>
    </row>
    <row r="18362" spans="1:2" ht="11.5" hidden="1" x14ac:dyDescent="0.25">
      <c r="A18362" s="85">
        <v>25576524</v>
      </c>
      <c r="B18362" s="84" t="s">
        <v>22105</v>
      </c>
    </row>
    <row r="18363" spans="1:2" ht="11.5" hidden="1" x14ac:dyDescent="0.25">
      <c r="A18363" s="85">
        <v>25567434</v>
      </c>
      <c r="B18363" s="84" t="s">
        <v>22106</v>
      </c>
    </row>
    <row r="18364" spans="1:2" ht="11.5" hidden="1" x14ac:dyDescent="0.25">
      <c r="A18364" s="85">
        <v>25581967</v>
      </c>
      <c r="B18364" s="84" t="s">
        <v>22107</v>
      </c>
    </row>
    <row r="18365" spans="1:2" ht="11.5" hidden="1" x14ac:dyDescent="0.25">
      <c r="A18365" s="85">
        <v>25568134</v>
      </c>
      <c r="B18365" s="84" t="s">
        <v>22108</v>
      </c>
    </row>
    <row r="18366" spans="1:2" ht="11.5" hidden="1" x14ac:dyDescent="0.25">
      <c r="A18366" s="85">
        <v>25568191</v>
      </c>
      <c r="B18366" s="84" t="s">
        <v>22109</v>
      </c>
    </row>
    <row r="18367" spans="1:2" ht="11.5" hidden="1" x14ac:dyDescent="0.25">
      <c r="A18367" s="85">
        <v>25569827</v>
      </c>
      <c r="B18367" s="84" t="s">
        <v>22110</v>
      </c>
    </row>
    <row r="18368" spans="1:2" ht="11.5" hidden="1" x14ac:dyDescent="0.25">
      <c r="A18368" s="85">
        <v>25572362</v>
      </c>
      <c r="B18368" s="84" t="s">
        <v>22111</v>
      </c>
    </row>
    <row r="18369" spans="1:2" ht="11.5" hidden="1" x14ac:dyDescent="0.25">
      <c r="A18369" s="85">
        <v>25567709</v>
      </c>
      <c r="B18369" s="84" t="s">
        <v>22112</v>
      </c>
    </row>
    <row r="18370" spans="1:2" ht="11.5" hidden="1" x14ac:dyDescent="0.25">
      <c r="A18370" s="85">
        <v>25568597</v>
      </c>
      <c r="B18370" s="84" t="s">
        <v>22113</v>
      </c>
    </row>
    <row r="18371" spans="1:2" ht="11.5" hidden="1" x14ac:dyDescent="0.25">
      <c r="A18371" s="85">
        <v>25460303</v>
      </c>
      <c r="B18371" s="84" t="s">
        <v>22114</v>
      </c>
    </row>
    <row r="18372" spans="1:2" ht="11.5" hidden="1" x14ac:dyDescent="0.25">
      <c r="A18372" s="85">
        <v>25568469</v>
      </c>
      <c r="B18372" s="84" t="s">
        <v>22115</v>
      </c>
    </row>
    <row r="18373" spans="1:2" ht="11.5" hidden="1" x14ac:dyDescent="0.25">
      <c r="A18373" s="85">
        <v>25568637</v>
      </c>
      <c r="B18373" s="84" t="s">
        <v>22116</v>
      </c>
    </row>
    <row r="18374" spans="1:2" ht="11.5" hidden="1" x14ac:dyDescent="0.25">
      <c r="A18374" s="85">
        <v>25582599</v>
      </c>
      <c r="B18374" s="84" t="s">
        <v>22117</v>
      </c>
    </row>
    <row r="18375" spans="1:2" ht="11.5" hidden="1" x14ac:dyDescent="0.25">
      <c r="A18375" s="85">
        <v>25462633</v>
      </c>
      <c r="B18375" s="84" t="s">
        <v>22118</v>
      </c>
    </row>
    <row r="18376" spans="1:2" ht="11.5" hidden="1" x14ac:dyDescent="0.25">
      <c r="A18376" s="85">
        <v>25572482</v>
      </c>
      <c r="B18376" s="84" t="s">
        <v>22119</v>
      </c>
    </row>
    <row r="18377" spans="1:2" ht="11.5" hidden="1" x14ac:dyDescent="0.25">
      <c r="A18377" s="85">
        <v>25568530</v>
      </c>
      <c r="B18377" s="84" t="s">
        <v>22120</v>
      </c>
    </row>
    <row r="18378" spans="1:2" ht="11.5" hidden="1" x14ac:dyDescent="0.25">
      <c r="A18378" s="85">
        <v>25572271</v>
      </c>
      <c r="B18378" s="84" t="s">
        <v>22121</v>
      </c>
    </row>
    <row r="18379" spans="1:2" ht="11.5" hidden="1" x14ac:dyDescent="0.25">
      <c r="A18379" s="85">
        <v>25578257</v>
      </c>
      <c r="B18379" s="84" t="s">
        <v>22122</v>
      </c>
    </row>
    <row r="18380" spans="1:2" ht="11.5" hidden="1" x14ac:dyDescent="0.25">
      <c r="A18380" s="85">
        <v>25568577</v>
      </c>
      <c r="B18380" s="84" t="s">
        <v>22123</v>
      </c>
    </row>
    <row r="18381" spans="1:2" ht="11.5" hidden="1" x14ac:dyDescent="0.25">
      <c r="A18381" s="85">
        <v>25436099</v>
      </c>
      <c r="B18381" s="84" t="s">
        <v>22124</v>
      </c>
    </row>
    <row r="18382" spans="1:2" ht="11.5" hidden="1" x14ac:dyDescent="0.25">
      <c r="A18382" s="85">
        <v>25566284</v>
      </c>
      <c r="B18382" s="84" t="s">
        <v>22125</v>
      </c>
    </row>
    <row r="18383" spans="1:2" ht="11.5" hidden="1" x14ac:dyDescent="0.25">
      <c r="A18383" s="85">
        <v>25577769</v>
      </c>
      <c r="B18383" s="84" t="s">
        <v>22126</v>
      </c>
    </row>
    <row r="18384" spans="1:2" ht="11.5" hidden="1" x14ac:dyDescent="0.25">
      <c r="A18384" s="85">
        <v>25567410</v>
      </c>
      <c r="B18384" s="84" t="s">
        <v>22127</v>
      </c>
    </row>
    <row r="18385" spans="1:2" ht="11.5" hidden="1" x14ac:dyDescent="0.25">
      <c r="A18385" s="85">
        <v>25566361</v>
      </c>
      <c r="B18385" s="84" t="s">
        <v>22128</v>
      </c>
    </row>
    <row r="18386" spans="1:2" ht="11.5" hidden="1" x14ac:dyDescent="0.25">
      <c r="A18386" s="85">
        <v>25565951</v>
      </c>
      <c r="B18386" s="84" t="s">
        <v>22129</v>
      </c>
    </row>
    <row r="18387" spans="1:2" ht="11.5" hidden="1" x14ac:dyDescent="0.25">
      <c r="A18387" s="85">
        <v>25568340</v>
      </c>
      <c r="B18387" s="84" t="s">
        <v>22130</v>
      </c>
    </row>
    <row r="18388" spans="1:2" ht="11.5" hidden="1" x14ac:dyDescent="0.25">
      <c r="A18388" s="85">
        <v>25583040</v>
      </c>
      <c r="B18388" s="84" t="s">
        <v>22131</v>
      </c>
    </row>
    <row r="18389" spans="1:2" ht="11.5" hidden="1" x14ac:dyDescent="0.25">
      <c r="A18389" s="85">
        <v>25579846</v>
      </c>
      <c r="B18389" s="84" t="s">
        <v>22132</v>
      </c>
    </row>
    <row r="18390" spans="1:2" ht="11.5" hidden="1" x14ac:dyDescent="0.25">
      <c r="A18390" s="85">
        <v>25568003</v>
      </c>
      <c r="B18390" s="84" t="s">
        <v>22133</v>
      </c>
    </row>
    <row r="18391" spans="1:2" ht="11.5" hidden="1" x14ac:dyDescent="0.25">
      <c r="A18391" s="85">
        <v>25568233</v>
      </c>
      <c r="B18391" s="84" t="s">
        <v>22134</v>
      </c>
    </row>
    <row r="18392" spans="1:2" ht="11.5" hidden="1" x14ac:dyDescent="0.25">
      <c r="A18392" s="85">
        <v>25582192</v>
      </c>
      <c r="B18392" s="84" t="s">
        <v>22135</v>
      </c>
    </row>
    <row r="18393" spans="1:2" ht="11.5" hidden="1" x14ac:dyDescent="0.25">
      <c r="A18393" s="85">
        <v>25436097</v>
      </c>
      <c r="B18393" s="84" t="s">
        <v>22136</v>
      </c>
    </row>
    <row r="18394" spans="1:2" ht="11.5" hidden="1" x14ac:dyDescent="0.25">
      <c r="A18394" s="85">
        <v>25462376</v>
      </c>
      <c r="B18394" s="84" t="s">
        <v>22137</v>
      </c>
    </row>
    <row r="18395" spans="1:2" ht="11.5" hidden="1" x14ac:dyDescent="0.25">
      <c r="A18395" s="85">
        <v>25572452</v>
      </c>
      <c r="B18395" s="84" t="s">
        <v>22138</v>
      </c>
    </row>
    <row r="18396" spans="1:2" ht="11.5" hidden="1" x14ac:dyDescent="0.25">
      <c r="A18396" s="85">
        <v>25565873</v>
      </c>
      <c r="B18396" s="84" t="s">
        <v>22139</v>
      </c>
    </row>
    <row r="18397" spans="1:2" ht="11.5" hidden="1" x14ac:dyDescent="0.25">
      <c r="A18397" s="85">
        <v>25565989</v>
      </c>
      <c r="B18397" s="84" t="s">
        <v>22140</v>
      </c>
    </row>
    <row r="18398" spans="1:2" ht="11.5" hidden="1" x14ac:dyDescent="0.25">
      <c r="A18398" s="85">
        <v>25567975</v>
      </c>
      <c r="B18398" s="84" t="s">
        <v>22141</v>
      </c>
    </row>
    <row r="18399" spans="1:2" ht="11.5" hidden="1" x14ac:dyDescent="0.25">
      <c r="A18399" s="85">
        <v>25567842</v>
      </c>
      <c r="B18399" s="84" t="s">
        <v>22142</v>
      </c>
    </row>
    <row r="18400" spans="1:2" ht="11.5" hidden="1" x14ac:dyDescent="0.25">
      <c r="A18400" s="85">
        <v>25572062</v>
      </c>
      <c r="B18400" s="84" t="s">
        <v>22143</v>
      </c>
    </row>
    <row r="18401" spans="1:2" ht="11.5" hidden="1" x14ac:dyDescent="0.25">
      <c r="A18401" s="85">
        <v>25566415</v>
      </c>
      <c r="B18401" s="84" t="s">
        <v>22144</v>
      </c>
    </row>
    <row r="18402" spans="1:2" ht="11.5" hidden="1" x14ac:dyDescent="0.25">
      <c r="A18402" s="85">
        <v>25568103</v>
      </c>
      <c r="B18402" s="84" t="s">
        <v>22145</v>
      </c>
    </row>
    <row r="18403" spans="1:2" ht="11.5" hidden="1" x14ac:dyDescent="0.25">
      <c r="A18403" s="85">
        <v>25568150</v>
      </c>
      <c r="B18403" s="84" t="s">
        <v>22146</v>
      </c>
    </row>
    <row r="18404" spans="1:2" ht="11.5" hidden="1" x14ac:dyDescent="0.25">
      <c r="A18404" s="85">
        <v>25578949</v>
      </c>
      <c r="B18404" s="84" t="s">
        <v>22147</v>
      </c>
    </row>
    <row r="18405" spans="1:2" ht="11.5" hidden="1" x14ac:dyDescent="0.25">
      <c r="A18405" s="85">
        <v>25566308</v>
      </c>
      <c r="B18405" s="84" t="s">
        <v>22148</v>
      </c>
    </row>
    <row r="18406" spans="1:2" ht="11.5" hidden="1" x14ac:dyDescent="0.25">
      <c r="A18406" s="85">
        <v>25436385</v>
      </c>
      <c r="B18406" s="84" t="s">
        <v>22149</v>
      </c>
    </row>
    <row r="18407" spans="1:2" ht="11.5" hidden="1" x14ac:dyDescent="0.25">
      <c r="A18407" s="85">
        <v>25565874</v>
      </c>
      <c r="B18407" s="84" t="s">
        <v>22150</v>
      </c>
    </row>
    <row r="18408" spans="1:2" ht="11.5" hidden="1" x14ac:dyDescent="0.25">
      <c r="A18408" s="85">
        <v>25565876</v>
      </c>
      <c r="B18408" s="84" t="s">
        <v>22151</v>
      </c>
    </row>
    <row r="18409" spans="1:2" ht="11.5" hidden="1" x14ac:dyDescent="0.25">
      <c r="A18409" s="85">
        <v>25577480</v>
      </c>
      <c r="B18409" s="84" t="s">
        <v>22152</v>
      </c>
    </row>
    <row r="18410" spans="1:2" ht="11.5" hidden="1" x14ac:dyDescent="0.25">
      <c r="A18410" s="85">
        <v>25572454</v>
      </c>
      <c r="B18410" s="84" t="s">
        <v>22153</v>
      </c>
    </row>
    <row r="18411" spans="1:2" ht="11.5" hidden="1" x14ac:dyDescent="0.25">
      <c r="A18411" s="85">
        <v>25572074</v>
      </c>
      <c r="B18411" s="84" t="s">
        <v>22154</v>
      </c>
    </row>
    <row r="18412" spans="1:2" ht="11.5" hidden="1" x14ac:dyDescent="0.25">
      <c r="A18412" s="85">
        <v>25570447</v>
      </c>
      <c r="B18412" s="84" t="s">
        <v>22155</v>
      </c>
    </row>
    <row r="18413" spans="1:2" ht="11.5" hidden="1" x14ac:dyDescent="0.25">
      <c r="A18413" s="85">
        <v>25566219</v>
      </c>
      <c r="B18413" s="84" t="s">
        <v>22156</v>
      </c>
    </row>
    <row r="18414" spans="1:2" ht="11.5" hidden="1" x14ac:dyDescent="0.25">
      <c r="A18414" s="85">
        <v>25579076</v>
      </c>
      <c r="B18414" s="84" t="s">
        <v>22157</v>
      </c>
    </row>
    <row r="18415" spans="1:2" ht="11.5" hidden="1" x14ac:dyDescent="0.25">
      <c r="A18415" s="85">
        <v>25580006</v>
      </c>
      <c r="B18415" s="84" t="s">
        <v>22158</v>
      </c>
    </row>
    <row r="18416" spans="1:2" ht="11.5" hidden="1" x14ac:dyDescent="0.25">
      <c r="A18416" s="85">
        <v>25567441</v>
      </c>
      <c r="B18416" s="84" t="s">
        <v>22159</v>
      </c>
    </row>
    <row r="18417" spans="1:2" ht="11.5" hidden="1" x14ac:dyDescent="0.25">
      <c r="A18417" s="85">
        <v>25566700</v>
      </c>
      <c r="B18417" s="84" t="s">
        <v>22160</v>
      </c>
    </row>
    <row r="18418" spans="1:2" ht="11.5" hidden="1" x14ac:dyDescent="0.25">
      <c r="A18418" s="85">
        <v>25569535</v>
      </c>
      <c r="B18418" s="84" t="s">
        <v>22161</v>
      </c>
    </row>
    <row r="18419" spans="1:2" ht="11.5" hidden="1" x14ac:dyDescent="0.25">
      <c r="A18419" s="85">
        <v>25572472</v>
      </c>
      <c r="B18419" s="84" t="s">
        <v>22162</v>
      </c>
    </row>
    <row r="18420" spans="1:2" ht="11.5" hidden="1" x14ac:dyDescent="0.25">
      <c r="A18420" s="85">
        <v>25566604</v>
      </c>
      <c r="B18420" s="84" t="s">
        <v>22163</v>
      </c>
    </row>
    <row r="18421" spans="1:2" ht="11.5" hidden="1" x14ac:dyDescent="0.25">
      <c r="A18421" s="85">
        <v>25567714</v>
      </c>
      <c r="B18421" s="84" t="s">
        <v>22164</v>
      </c>
    </row>
    <row r="18422" spans="1:2" ht="11.5" hidden="1" x14ac:dyDescent="0.25">
      <c r="A18422" s="85">
        <v>25580712</v>
      </c>
      <c r="B18422" s="84" t="s">
        <v>22165</v>
      </c>
    </row>
    <row r="18423" spans="1:2" ht="11.5" hidden="1" x14ac:dyDescent="0.25">
      <c r="A18423" s="85">
        <v>25568346</v>
      </c>
      <c r="B18423" s="84" t="s">
        <v>22166</v>
      </c>
    </row>
    <row r="18424" spans="1:2" ht="11.5" hidden="1" x14ac:dyDescent="0.25">
      <c r="A18424" s="85">
        <v>25568348</v>
      </c>
      <c r="B18424" s="84" t="s">
        <v>22167</v>
      </c>
    </row>
    <row r="18425" spans="1:2" ht="11.5" hidden="1" x14ac:dyDescent="0.25">
      <c r="A18425" s="85">
        <v>25568350</v>
      </c>
      <c r="B18425" s="84" t="s">
        <v>22168</v>
      </c>
    </row>
    <row r="18426" spans="1:2" ht="11.5" hidden="1" x14ac:dyDescent="0.25">
      <c r="A18426" s="85">
        <v>25462921</v>
      </c>
      <c r="B18426" s="84" t="s">
        <v>22169</v>
      </c>
    </row>
    <row r="18427" spans="1:2" ht="11.5" hidden="1" x14ac:dyDescent="0.25">
      <c r="A18427" s="85">
        <v>25568235</v>
      </c>
      <c r="B18427" s="84" t="s">
        <v>22170</v>
      </c>
    </row>
    <row r="18428" spans="1:2" ht="11.5" hidden="1" x14ac:dyDescent="0.25">
      <c r="A18428" s="85">
        <v>25566294</v>
      </c>
      <c r="B18428" s="84" t="s">
        <v>22171</v>
      </c>
    </row>
    <row r="18429" spans="1:2" ht="11.5" hidden="1" x14ac:dyDescent="0.25">
      <c r="A18429" s="85">
        <v>25568990</v>
      </c>
      <c r="B18429" s="84" t="s">
        <v>22172</v>
      </c>
    </row>
    <row r="18430" spans="1:2" ht="11.5" hidden="1" x14ac:dyDescent="0.25">
      <c r="A18430" s="85">
        <v>25566297</v>
      </c>
      <c r="B18430" s="84" t="s">
        <v>22173</v>
      </c>
    </row>
    <row r="18431" spans="1:2" ht="11.5" hidden="1" x14ac:dyDescent="0.25">
      <c r="A18431" s="85">
        <v>25566207</v>
      </c>
      <c r="B18431" s="84" t="s">
        <v>22174</v>
      </c>
    </row>
    <row r="18432" spans="1:2" ht="11.5" hidden="1" x14ac:dyDescent="0.25">
      <c r="A18432" s="85">
        <v>25565903</v>
      </c>
      <c r="B18432" s="84" t="s">
        <v>22175</v>
      </c>
    </row>
    <row r="18433" spans="1:2" ht="11.5" hidden="1" x14ac:dyDescent="0.25">
      <c r="A18433" s="85">
        <v>25567854</v>
      </c>
      <c r="B18433" s="84" t="s">
        <v>22176</v>
      </c>
    </row>
    <row r="18434" spans="1:2" ht="11.5" hidden="1" x14ac:dyDescent="0.25">
      <c r="A18434" s="85">
        <v>25568109</v>
      </c>
      <c r="B18434" s="84" t="s">
        <v>22177</v>
      </c>
    </row>
    <row r="18435" spans="1:2" ht="11.5" hidden="1" x14ac:dyDescent="0.25">
      <c r="A18435" s="85">
        <v>25566298</v>
      </c>
      <c r="B18435" s="84" t="s">
        <v>22178</v>
      </c>
    </row>
    <row r="18436" spans="1:2" ht="11.5" hidden="1" x14ac:dyDescent="0.25">
      <c r="A18436" s="85">
        <v>25567672</v>
      </c>
      <c r="B18436" s="84" t="s">
        <v>22179</v>
      </c>
    </row>
    <row r="18437" spans="1:2" ht="11.5" hidden="1" x14ac:dyDescent="0.25">
      <c r="A18437" s="85">
        <v>25566211</v>
      </c>
      <c r="B18437" s="84" t="s">
        <v>22180</v>
      </c>
    </row>
    <row r="18438" spans="1:2" ht="11.5" hidden="1" x14ac:dyDescent="0.25">
      <c r="A18438" s="85">
        <v>25565930</v>
      </c>
      <c r="B18438" s="84" t="s">
        <v>22181</v>
      </c>
    </row>
    <row r="18439" spans="1:2" ht="11.5" hidden="1" x14ac:dyDescent="0.25">
      <c r="A18439" s="85">
        <v>25437460</v>
      </c>
      <c r="B18439" s="84" t="s">
        <v>22182</v>
      </c>
    </row>
    <row r="18440" spans="1:2" ht="11.5" hidden="1" x14ac:dyDescent="0.25">
      <c r="A18440" s="85">
        <v>25572481</v>
      </c>
      <c r="B18440" s="84" t="s">
        <v>22183</v>
      </c>
    </row>
    <row r="18441" spans="1:2" ht="11.5" hidden="1" x14ac:dyDescent="0.25">
      <c r="A18441" s="85">
        <v>25567583</v>
      </c>
      <c r="B18441" s="84" t="s">
        <v>22184</v>
      </c>
    </row>
    <row r="18442" spans="1:2" ht="11.5" hidden="1" x14ac:dyDescent="0.25">
      <c r="A18442" s="85">
        <v>25567880</v>
      </c>
      <c r="B18442" s="84" t="s">
        <v>22185</v>
      </c>
    </row>
    <row r="18443" spans="1:2" ht="11.5" hidden="1" x14ac:dyDescent="0.25">
      <c r="A18443" s="85">
        <v>25572060</v>
      </c>
      <c r="B18443" s="84" t="s">
        <v>22186</v>
      </c>
    </row>
    <row r="18444" spans="1:2" ht="11.5" hidden="1" x14ac:dyDescent="0.25">
      <c r="A18444" s="85">
        <v>25566303</v>
      </c>
      <c r="B18444" s="84" t="s">
        <v>22187</v>
      </c>
    </row>
    <row r="18445" spans="1:2" ht="11.5" hidden="1" x14ac:dyDescent="0.25">
      <c r="A18445" s="85">
        <v>25566301</v>
      </c>
      <c r="B18445" s="84" t="s">
        <v>22188</v>
      </c>
    </row>
    <row r="18446" spans="1:2" ht="11.5" hidden="1" x14ac:dyDescent="0.25">
      <c r="A18446" s="85">
        <v>25566300</v>
      </c>
      <c r="B18446" s="84" t="s">
        <v>22189</v>
      </c>
    </row>
    <row r="18447" spans="1:2" ht="11.5" hidden="1" x14ac:dyDescent="0.25">
      <c r="A18447" s="85">
        <v>25568011</v>
      </c>
      <c r="B18447" s="84" t="s">
        <v>22190</v>
      </c>
    </row>
    <row r="18448" spans="1:2" ht="11.5" hidden="1" x14ac:dyDescent="0.25">
      <c r="A18448" s="85">
        <v>25566299</v>
      </c>
      <c r="B18448" s="84" t="s">
        <v>22191</v>
      </c>
    </row>
    <row r="18449" spans="1:2" ht="11.5" hidden="1" x14ac:dyDescent="0.25">
      <c r="A18449" s="85">
        <v>25566173</v>
      </c>
      <c r="B18449" s="84" t="s">
        <v>22192</v>
      </c>
    </row>
    <row r="18450" spans="1:2" ht="11.5" hidden="1" x14ac:dyDescent="0.25">
      <c r="A18450" s="85">
        <v>25566174</v>
      </c>
      <c r="B18450" s="84" t="s">
        <v>22193</v>
      </c>
    </row>
    <row r="18451" spans="1:2" ht="11.5" hidden="1" x14ac:dyDescent="0.25">
      <c r="A18451" s="85">
        <v>25566364</v>
      </c>
      <c r="B18451" s="84" t="s">
        <v>22194</v>
      </c>
    </row>
    <row r="18452" spans="1:2" ht="11.5" hidden="1" x14ac:dyDescent="0.25">
      <c r="A18452" s="85">
        <v>25566302</v>
      </c>
      <c r="B18452" s="84" t="s">
        <v>22195</v>
      </c>
    </row>
    <row r="18453" spans="1:2" ht="11.5" hidden="1" x14ac:dyDescent="0.25">
      <c r="A18453" s="85">
        <v>25566365</v>
      </c>
      <c r="B18453" s="84" t="s">
        <v>22196</v>
      </c>
    </row>
    <row r="18454" spans="1:2" ht="11.5" hidden="1" x14ac:dyDescent="0.25">
      <c r="A18454" s="85">
        <v>25567933</v>
      </c>
      <c r="B18454" s="84" t="s">
        <v>22197</v>
      </c>
    </row>
    <row r="18455" spans="1:2" ht="11.5" hidden="1" x14ac:dyDescent="0.25">
      <c r="A18455" s="85">
        <v>25566165</v>
      </c>
      <c r="B18455" s="84" t="s">
        <v>22198</v>
      </c>
    </row>
    <row r="18456" spans="1:2" ht="11.5" hidden="1" x14ac:dyDescent="0.25">
      <c r="A18456" s="85">
        <v>25582703</v>
      </c>
      <c r="B18456" s="84" t="s">
        <v>22199</v>
      </c>
    </row>
    <row r="18457" spans="1:2" ht="11.5" hidden="1" x14ac:dyDescent="0.25">
      <c r="A18457" s="85">
        <v>25568043</v>
      </c>
      <c r="B18457" s="84" t="s">
        <v>22200</v>
      </c>
    </row>
    <row r="18458" spans="1:2" ht="11.5" hidden="1" x14ac:dyDescent="0.25">
      <c r="A18458" s="85">
        <v>25436435</v>
      </c>
      <c r="B18458" s="84" t="s">
        <v>22201</v>
      </c>
    </row>
    <row r="18459" spans="1:2" ht="11.5" hidden="1" x14ac:dyDescent="0.25">
      <c r="A18459" s="85">
        <v>25566552</v>
      </c>
      <c r="B18459" s="84" t="s">
        <v>22202</v>
      </c>
    </row>
    <row r="18460" spans="1:2" ht="11.5" hidden="1" x14ac:dyDescent="0.25">
      <c r="A18460" s="85">
        <v>25566161</v>
      </c>
      <c r="B18460" s="84" t="s">
        <v>22203</v>
      </c>
    </row>
    <row r="18461" spans="1:2" ht="11.5" hidden="1" x14ac:dyDescent="0.25">
      <c r="A18461" s="85">
        <v>25572163</v>
      </c>
      <c r="B18461" s="84" t="s">
        <v>22204</v>
      </c>
    </row>
    <row r="18462" spans="1:2" ht="11.5" hidden="1" x14ac:dyDescent="0.25">
      <c r="A18462" s="85">
        <v>25567950</v>
      </c>
      <c r="B18462" s="84" t="s">
        <v>22205</v>
      </c>
    </row>
    <row r="18463" spans="1:2" ht="11.5" hidden="1" x14ac:dyDescent="0.25">
      <c r="A18463" s="85">
        <v>25572474</v>
      </c>
      <c r="B18463" s="84" t="s">
        <v>22206</v>
      </c>
    </row>
    <row r="18464" spans="1:2" ht="11.5" hidden="1" x14ac:dyDescent="0.25">
      <c r="A18464" s="85">
        <v>25568034</v>
      </c>
      <c r="B18464" s="84" t="s">
        <v>22207</v>
      </c>
    </row>
    <row r="18465" spans="1:2" ht="11.5" hidden="1" x14ac:dyDescent="0.25">
      <c r="A18465" s="85">
        <v>25566198</v>
      </c>
      <c r="B18465" s="84" t="s">
        <v>22208</v>
      </c>
    </row>
    <row r="18466" spans="1:2" ht="11.5" hidden="1" x14ac:dyDescent="0.25">
      <c r="A18466" s="85">
        <v>25582749</v>
      </c>
      <c r="B18466" s="84" t="s">
        <v>22209</v>
      </c>
    </row>
    <row r="18467" spans="1:2" ht="11.5" hidden="1" x14ac:dyDescent="0.25">
      <c r="A18467" s="85">
        <v>25567140</v>
      </c>
      <c r="B18467" s="84" t="s">
        <v>22210</v>
      </c>
    </row>
    <row r="18468" spans="1:2" ht="11.5" hidden="1" x14ac:dyDescent="0.25">
      <c r="A18468" s="85">
        <v>25566272</v>
      </c>
      <c r="B18468" s="84" t="s">
        <v>22211</v>
      </c>
    </row>
    <row r="18469" spans="1:2" ht="11.5" hidden="1" x14ac:dyDescent="0.25">
      <c r="A18469" s="85">
        <v>25579157</v>
      </c>
      <c r="B18469" s="84" t="s">
        <v>22212</v>
      </c>
    </row>
    <row r="18470" spans="1:2" ht="11.5" hidden="1" x14ac:dyDescent="0.25">
      <c r="A18470" s="85">
        <v>25572161</v>
      </c>
      <c r="B18470" s="84" t="s">
        <v>22213</v>
      </c>
    </row>
    <row r="18471" spans="1:2" ht="11.5" hidden="1" x14ac:dyDescent="0.25">
      <c r="A18471" s="85">
        <v>25566392</v>
      </c>
      <c r="B18471" s="84" t="s">
        <v>22214</v>
      </c>
    </row>
    <row r="18472" spans="1:2" ht="11.5" hidden="1" x14ac:dyDescent="0.25">
      <c r="A18472" s="85">
        <v>25568004</v>
      </c>
      <c r="B18472" s="84" t="s">
        <v>22215</v>
      </c>
    </row>
    <row r="18473" spans="1:2" ht="11.5" hidden="1" x14ac:dyDescent="0.25">
      <c r="A18473" s="85">
        <v>25460336</v>
      </c>
      <c r="B18473" s="84" t="s">
        <v>22216</v>
      </c>
    </row>
    <row r="18474" spans="1:2" ht="11.5" hidden="1" x14ac:dyDescent="0.25">
      <c r="A18474" s="85">
        <v>25566321</v>
      </c>
      <c r="B18474" s="84" t="s">
        <v>22217</v>
      </c>
    </row>
    <row r="18475" spans="1:2" ht="11.5" hidden="1" x14ac:dyDescent="0.25">
      <c r="A18475" s="85">
        <v>25566188</v>
      </c>
      <c r="B18475" s="84" t="s">
        <v>22218</v>
      </c>
    </row>
    <row r="18476" spans="1:2" ht="11.5" hidden="1" x14ac:dyDescent="0.25">
      <c r="A18476" s="85">
        <v>25565964</v>
      </c>
      <c r="B18476" s="84" t="s">
        <v>22219</v>
      </c>
    </row>
    <row r="18477" spans="1:2" ht="11.5" hidden="1" x14ac:dyDescent="0.25">
      <c r="A18477" s="85">
        <v>25566194</v>
      </c>
      <c r="B18477" s="84" t="s">
        <v>22220</v>
      </c>
    </row>
    <row r="18478" spans="1:2" ht="11.5" hidden="1" x14ac:dyDescent="0.25">
      <c r="A18478" s="85">
        <v>25577125</v>
      </c>
      <c r="B18478" s="84" t="s">
        <v>22221</v>
      </c>
    </row>
    <row r="18479" spans="1:2" ht="11.5" hidden="1" x14ac:dyDescent="0.25">
      <c r="A18479" s="85">
        <v>25567713</v>
      </c>
      <c r="B18479" s="84" t="s">
        <v>22222</v>
      </c>
    </row>
    <row r="18480" spans="1:2" ht="11.5" hidden="1" x14ac:dyDescent="0.25">
      <c r="A18480" s="85">
        <v>25566465</v>
      </c>
      <c r="B18480" s="84" t="s">
        <v>22223</v>
      </c>
    </row>
    <row r="18481" spans="1:2" ht="11.5" hidden="1" x14ac:dyDescent="0.25">
      <c r="A18481" s="85">
        <v>25566468</v>
      </c>
      <c r="B18481" s="84" t="s">
        <v>22224</v>
      </c>
    </row>
    <row r="18482" spans="1:2" ht="11.5" hidden="1" x14ac:dyDescent="0.25">
      <c r="A18482" s="85">
        <v>25572712</v>
      </c>
      <c r="B18482" s="84" t="s">
        <v>22225</v>
      </c>
    </row>
    <row r="18483" spans="1:2" ht="11.5" hidden="1" x14ac:dyDescent="0.25">
      <c r="A18483" s="85">
        <v>25566469</v>
      </c>
      <c r="B18483" s="84" t="s">
        <v>22226</v>
      </c>
    </row>
    <row r="18484" spans="1:2" ht="11.5" hidden="1" x14ac:dyDescent="0.25">
      <c r="A18484" s="85">
        <v>25572259</v>
      </c>
      <c r="B18484" s="84" t="s">
        <v>22227</v>
      </c>
    </row>
    <row r="18485" spans="1:2" ht="11.5" hidden="1" x14ac:dyDescent="0.25">
      <c r="A18485" s="85">
        <v>25566474</v>
      </c>
      <c r="B18485" s="84" t="s">
        <v>22228</v>
      </c>
    </row>
    <row r="18486" spans="1:2" ht="11.5" hidden="1" x14ac:dyDescent="0.25">
      <c r="A18486" s="85">
        <v>25566472</v>
      </c>
      <c r="B18486" s="84" t="s">
        <v>22229</v>
      </c>
    </row>
    <row r="18487" spans="1:2" ht="11.5" hidden="1" x14ac:dyDescent="0.25">
      <c r="A18487" s="85">
        <v>25568377</v>
      </c>
      <c r="B18487" s="84" t="s">
        <v>22230</v>
      </c>
    </row>
    <row r="18488" spans="1:2" ht="11.5" hidden="1" x14ac:dyDescent="0.25">
      <c r="A18488" s="85">
        <v>25570427</v>
      </c>
      <c r="B18488" s="84" t="s">
        <v>22231</v>
      </c>
    </row>
    <row r="18489" spans="1:2" ht="11.5" hidden="1" x14ac:dyDescent="0.25">
      <c r="A18489" s="85">
        <v>25566339</v>
      </c>
      <c r="B18489" s="84" t="s">
        <v>22232</v>
      </c>
    </row>
    <row r="18490" spans="1:2" ht="11.5" hidden="1" x14ac:dyDescent="0.25">
      <c r="A18490" s="85">
        <v>25568102</v>
      </c>
      <c r="B18490" s="84" t="s">
        <v>22233</v>
      </c>
    </row>
    <row r="18491" spans="1:2" ht="11.5" hidden="1" x14ac:dyDescent="0.25">
      <c r="A18491" s="85">
        <v>25566202</v>
      </c>
      <c r="B18491" s="84" t="s">
        <v>22234</v>
      </c>
    </row>
    <row r="18492" spans="1:2" ht="11.5" hidden="1" x14ac:dyDescent="0.25">
      <c r="A18492" s="85">
        <v>25566275</v>
      </c>
      <c r="B18492" s="84" t="s">
        <v>22235</v>
      </c>
    </row>
    <row r="18493" spans="1:2" ht="11.5" hidden="1" x14ac:dyDescent="0.25">
      <c r="A18493" s="85">
        <v>25577479</v>
      </c>
      <c r="B18493" s="84" t="s">
        <v>22236</v>
      </c>
    </row>
    <row r="18494" spans="1:2" ht="11.5" hidden="1" x14ac:dyDescent="0.25">
      <c r="A18494" s="85">
        <v>25566160</v>
      </c>
      <c r="B18494" s="84" t="s">
        <v>22237</v>
      </c>
    </row>
    <row r="18495" spans="1:2" ht="11.5" hidden="1" x14ac:dyDescent="0.25">
      <c r="A18495" s="85">
        <v>25435812</v>
      </c>
      <c r="B18495" s="84" t="s">
        <v>22238</v>
      </c>
    </row>
    <row r="18496" spans="1:2" ht="11.5" hidden="1" x14ac:dyDescent="0.25">
      <c r="A18496" s="85">
        <v>25566144</v>
      </c>
      <c r="B18496" s="84" t="s">
        <v>22239</v>
      </c>
    </row>
    <row r="18497" spans="1:2" ht="11.5" hidden="1" x14ac:dyDescent="0.25">
      <c r="A18497" s="85">
        <v>25567358</v>
      </c>
      <c r="B18497" s="84" t="s">
        <v>22240</v>
      </c>
    </row>
    <row r="18498" spans="1:2" ht="11.5" hidden="1" x14ac:dyDescent="0.25">
      <c r="A18498" s="85">
        <v>25568567</v>
      </c>
      <c r="B18498" s="84" t="s">
        <v>22241</v>
      </c>
    </row>
    <row r="18499" spans="1:2" ht="11.5" hidden="1" x14ac:dyDescent="0.25">
      <c r="A18499" s="85">
        <v>25566227</v>
      </c>
      <c r="B18499" s="84" t="s">
        <v>22242</v>
      </c>
    </row>
    <row r="18500" spans="1:2" ht="11.5" hidden="1" x14ac:dyDescent="0.25">
      <c r="A18500" s="85">
        <v>25565969</v>
      </c>
      <c r="B18500" s="84" t="s">
        <v>22243</v>
      </c>
    </row>
    <row r="18501" spans="1:2" ht="11.5" hidden="1" x14ac:dyDescent="0.25">
      <c r="A18501" s="85">
        <v>25565938</v>
      </c>
      <c r="B18501" s="84" t="s">
        <v>22244</v>
      </c>
    </row>
    <row r="18502" spans="1:2" ht="11.5" hidden="1" x14ac:dyDescent="0.25">
      <c r="A18502" s="85">
        <v>25566212</v>
      </c>
      <c r="B18502" s="84" t="s">
        <v>22245</v>
      </c>
    </row>
    <row r="18503" spans="1:2" ht="11.5" hidden="1" x14ac:dyDescent="0.25">
      <c r="A18503" s="85">
        <v>25572547</v>
      </c>
      <c r="B18503" s="84" t="s">
        <v>22246</v>
      </c>
    </row>
    <row r="18504" spans="1:2" ht="11.5" hidden="1" x14ac:dyDescent="0.25">
      <c r="A18504" s="85">
        <v>25572061</v>
      </c>
      <c r="B18504" s="84" t="s">
        <v>22247</v>
      </c>
    </row>
    <row r="18505" spans="1:2" ht="11.5" hidden="1" x14ac:dyDescent="0.25">
      <c r="A18505" s="85">
        <v>25572767</v>
      </c>
      <c r="B18505" s="84" t="s">
        <v>22248</v>
      </c>
    </row>
    <row r="18506" spans="1:2" ht="11.5" hidden="1" x14ac:dyDescent="0.25">
      <c r="A18506" s="85">
        <v>25568253</v>
      </c>
      <c r="B18506" s="84" t="s">
        <v>22249</v>
      </c>
    </row>
    <row r="18507" spans="1:2" ht="11.5" hidden="1" x14ac:dyDescent="0.25">
      <c r="A18507" s="85">
        <v>25582048</v>
      </c>
      <c r="B18507" s="84" t="s">
        <v>22250</v>
      </c>
    </row>
    <row r="18508" spans="1:2" ht="11.5" hidden="1" x14ac:dyDescent="0.25">
      <c r="A18508" s="85">
        <v>25567671</v>
      </c>
      <c r="B18508" s="84" t="s">
        <v>22251</v>
      </c>
    </row>
    <row r="18509" spans="1:2" ht="11.5" hidden="1" x14ac:dyDescent="0.25">
      <c r="A18509" s="85">
        <v>25577041</v>
      </c>
      <c r="B18509" s="84" t="s">
        <v>22252</v>
      </c>
    </row>
    <row r="18510" spans="1:2" ht="11.5" hidden="1" x14ac:dyDescent="0.25">
      <c r="A18510" s="85">
        <v>25567951</v>
      </c>
      <c r="B18510" s="84" t="s">
        <v>22253</v>
      </c>
    </row>
    <row r="18511" spans="1:2" ht="11.5" hidden="1" x14ac:dyDescent="0.25">
      <c r="A18511" s="85">
        <v>25566292</v>
      </c>
      <c r="B18511" s="84" t="s">
        <v>22254</v>
      </c>
    </row>
    <row r="18512" spans="1:2" ht="11.5" hidden="1" x14ac:dyDescent="0.25">
      <c r="A18512" s="85">
        <v>25567707</v>
      </c>
      <c r="B18512" s="84" t="s">
        <v>22255</v>
      </c>
    </row>
    <row r="18513" spans="1:2" ht="11.5" hidden="1" x14ac:dyDescent="0.25">
      <c r="A18513" s="85">
        <v>25566171</v>
      </c>
      <c r="B18513" s="84" t="s">
        <v>22256</v>
      </c>
    </row>
    <row r="18514" spans="1:2" ht="11.5" hidden="1" x14ac:dyDescent="0.25">
      <c r="A18514" s="85">
        <v>25566172</v>
      </c>
      <c r="B18514" s="84" t="s">
        <v>22257</v>
      </c>
    </row>
    <row r="18515" spans="1:2" ht="11.5" hidden="1" x14ac:dyDescent="0.25">
      <c r="A18515" s="85">
        <v>25566184</v>
      </c>
      <c r="B18515" s="84" t="s">
        <v>22258</v>
      </c>
    </row>
    <row r="18516" spans="1:2" ht="11.5" hidden="1" x14ac:dyDescent="0.25">
      <c r="A18516" s="85">
        <v>25566167</v>
      </c>
      <c r="B18516" s="84" t="s">
        <v>22259</v>
      </c>
    </row>
    <row r="18517" spans="1:2" ht="11.5" hidden="1" x14ac:dyDescent="0.25">
      <c r="A18517" s="85">
        <v>25566185</v>
      </c>
      <c r="B18517" s="84" t="s">
        <v>22260</v>
      </c>
    </row>
    <row r="18518" spans="1:2" ht="11.5" hidden="1" x14ac:dyDescent="0.25">
      <c r="A18518" s="85">
        <v>25566169</v>
      </c>
      <c r="B18518" s="84" t="s">
        <v>22261</v>
      </c>
    </row>
    <row r="18519" spans="1:2" ht="11.5" hidden="1" x14ac:dyDescent="0.25">
      <c r="A18519" s="85">
        <v>25566170</v>
      </c>
      <c r="B18519" s="84" t="s">
        <v>22262</v>
      </c>
    </row>
    <row r="18520" spans="1:2" ht="11.5" hidden="1" x14ac:dyDescent="0.25">
      <c r="A18520" s="85">
        <v>25567710</v>
      </c>
      <c r="B18520" s="84" t="s">
        <v>22263</v>
      </c>
    </row>
    <row r="18521" spans="1:2" ht="11.5" hidden="1" x14ac:dyDescent="0.25">
      <c r="A18521" s="85">
        <v>25580027</v>
      </c>
      <c r="B18521" s="84" t="s">
        <v>22264</v>
      </c>
    </row>
    <row r="18522" spans="1:2" ht="11.5" hidden="1" x14ac:dyDescent="0.25">
      <c r="A18522" s="85">
        <v>25567609</v>
      </c>
      <c r="B18522" s="84" t="s">
        <v>22265</v>
      </c>
    </row>
    <row r="18523" spans="1:2" ht="11.5" hidden="1" x14ac:dyDescent="0.25">
      <c r="A18523" s="85">
        <v>25567839</v>
      </c>
      <c r="B18523" s="84" t="s">
        <v>22266</v>
      </c>
    </row>
    <row r="18524" spans="1:2" ht="11.5" hidden="1" x14ac:dyDescent="0.25">
      <c r="A18524" s="85">
        <v>25582747</v>
      </c>
      <c r="B18524" s="84" t="s">
        <v>22267</v>
      </c>
    </row>
    <row r="18525" spans="1:2" ht="11.5" hidden="1" x14ac:dyDescent="0.25">
      <c r="A18525" s="85">
        <v>25567694</v>
      </c>
      <c r="B18525" s="84" t="s">
        <v>22268</v>
      </c>
    </row>
    <row r="18526" spans="1:2" ht="11.5" hidden="1" x14ac:dyDescent="0.25">
      <c r="A18526" s="85">
        <v>25568033</v>
      </c>
      <c r="B18526" s="84" t="s">
        <v>22269</v>
      </c>
    </row>
    <row r="18527" spans="1:2" ht="11.5" hidden="1" x14ac:dyDescent="0.25">
      <c r="A18527" s="85">
        <v>25566195</v>
      </c>
      <c r="B18527" s="84" t="s">
        <v>22270</v>
      </c>
    </row>
    <row r="18528" spans="1:2" ht="11.5" hidden="1" x14ac:dyDescent="0.25">
      <c r="A18528" s="85">
        <v>25436288</v>
      </c>
      <c r="B18528" s="84" t="s">
        <v>22271</v>
      </c>
    </row>
    <row r="18529" spans="1:3" ht="11.5" hidden="1" x14ac:dyDescent="0.25">
      <c r="A18529" s="85">
        <v>25567829</v>
      </c>
      <c r="B18529" s="84" t="s">
        <v>22272</v>
      </c>
    </row>
    <row r="18530" spans="1:3" ht="11.5" hidden="1" x14ac:dyDescent="0.25">
      <c r="A18530" s="85">
        <v>25566289</v>
      </c>
      <c r="B18530" s="84" t="s">
        <v>22273</v>
      </c>
    </row>
    <row r="18531" spans="1:3" ht="11.5" hidden="1" x14ac:dyDescent="0.25">
      <c r="A18531" s="85">
        <v>25566293</v>
      </c>
      <c r="B18531" s="84" t="s">
        <v>22274</v>
      </c>
    </row>
    <row r="18532" spans="1:3" ht="11.5" hidden="1" x14ac:dyDescent="0.25">
      <c r="A18532" s="85">
        <v>25568566</v>
      </c>
      <c r="B18532" s="84" t="s">
        <v>22275</v>
      </c>
    </row>
    <row r="18533" spans="1:3" ht="11.5" hidden="1" x14ac:dyDescent="0.25">
      <c r="A18533" s="85">
        <v>25566140</v>
      </c>
      <c r="B18533" s="84" t="s">
        <v>22276</v>
      </c>
    </row>
    <row r="18534" spans="1:3" ht="11.5" hidden="1" x14ac:dyDescent="0.25">
      <c r="A18534" s="85">
        <v>25568538</v>
      </c>
      <c r="B18534" s="84" t="s">
        <v>22277</v>
      </c>
    </row>
    <row r="18535" spans="1:3" ht="11.5" hidden="1" x14ac:dyDescent="0.25">
      <c r="A18535" s="85">
        <v>25567977</v>
      </c>
      <c r="B18535" s="84" t="s">
        <v>22278</v>
      </c>
    </row>
    <row r="18536" spans="1:3" ht="11.5" hidden="1" x14ac:dyDescent="0.25">
      <c r="A18536" s="85">
        <v>25572256</v>
      </c>
      <c r="B18536" s="84" t="s">
        <v>22279</v>
      </c>
    </row>
    <row r="18537" spans="1:3" ht="11.5" hidden="1" x14ac:dyDescent="0.25">
      <c r="A18537" s="85">
        <v>25437494</v>
      </c>
      <c r="B18537" s="84" t="s">
        <v>22280</v>
      </c>
    </row>
    <row r="18538" spans="1:3" ht="11.5" hidden="1" x14ac:dyDescent="0.25">
      <c r="A18538" s="85">
        <v>25414946</v>
      </c>
      <c r="B18538" s="84" t="s">
        <v>22281</v>
      </c>
    </row>
    <row r="18539" spans="1:3" ht="11.5" hidden="1" x14ac:dyDescent="0.25">
      <c r="A18539" s="85">
        <v>25458727</v>
      </c>
      <c r="B18539" s="84" t="s">
        <v>22282</v>
      </c>
    </row>
    <row r="18540" spans="1:3" ht="11.5" hidden="1" x14ac:dyDescent="0.25">
      <c r="A18540" s="85">
        <v>9022505</v>
      </c>
      <c r="B18540" s="84" t="s">
        <v>22283</v>
      </c>
    </row>
    <row r="18541" spans="1:3" ht="11.5" hidden="1" x14ac:dyDescent="0.25">
      <c r="A18541" s="85">
        <v>27031822</v>
      </c>
      <c r="B18541" s="84" t="s">
        <v>22284</v>
      </c>
    </row>
    <row r="18542" spans="1:3" ht="11.5" x14ac:dyDescent="0.25">
      <c r="A18542" s="85">
        <v>25577853</v>
      </c>
      <c r="B18542" s="84" t="s">
        <v>9033</v>
      </c>
      <c r="C18542" s="82" t="s">
        <v>9030</v>
      </c>
    </row>
    <row r="18543" spans="1:3" ht="11.5" hidden="1" x14ac:dyDescent="0.25">
      <c r="A18543" s="85">
        <v>25576274</v>
      </c>
      <c r="B18543" s="84" t="s">
        <v>22285</v>
      </c>
    </row>
    <row r="18544" spans="1:3" ht="11.5" hidden="1" x14ac:dyDescent="0.25">
      <c r="A18544" s="85">
        <v>25428869</v>
      </c>
      <c r="B18544" s="84" t="s">
        <v>22286</v>
      </c>
    </row>
    <row r="18545" spans="1:3" ht="11.5" x14ac:dyDescent="0.25">
      <c r="A18545" s="85">
        <v>25472101</v>
      </c>
      <c r="B18545" s="84" t="s">
        <v>9034</v>
      </c>
      <c r="C18545" s="82" t="s">
        <v>9035</v>
      </c>
    </row>
    <row r="18546" spans="1:3" ht="11.5" hidden="1" x14ac:dyDescent="0.25">
      <c r="A18546" s="85">
        <v>8037576</v>
      </c>
      <c r="B18546" s="84" t="s">
        <v>22287</v>
      </c>
    </row>
    <row r="18547" spans="1:3" ht="11.5" hidden="1" x14ac:dyDescent="0.25">
      <c r="A18547" s="85">
        <v>25092130</v>
      </c>
      <c r="B18547" s="84" t="s">
        <v>22288</v>
      </c>
    </row>
    <row r="18548" spans="1:3" ht="11.5" hidden="1" x14ac:dyDescent="0.25">
      <c r="A18548" s="85">
        <v>25450074</v>
      </c>
      <c r="B18548" s="84" t="s">
        <v>22289</v>
      </c>
    </row>
    <row r="18549" spans="1:3" ht="11.5" hidden="1" x14ac:dyDescent="0.25">
      <c r="A18549" s="85">
        <v>25067162</v>
      </c>
      <c r="B18549" s="84" t="s">
        <v>22290</v>
      </c>
    </row>
    <row r="18550" spans="1:3" ht="11.5" hidden="1" x14ac:dyDescent="0.25">
      <c r="A18550" s="85">
        <v>25067170</v>
      </c>
      <c r="B18550" s="84" t="s">
        <v>22291</v>
      </c>
    </row>
    <row r="18551" spans="1:3" ht="11.5" x14ac:dyDescent="0.25">
      <c r="A18551" s="85">
        <v>25472102</v>
      </c>
      <c r="B18551" s="84" t="s">
        <v>9036</v>
      </c>
      <c r="C18551" s="82" t="s">
        <v>9035</v>
      </c>
    </row>
    <row r="18552" spans="1:3" ht="11.5" hidden="1" x14ac:dyDescent="0.25">
      <c r="A18552" s="85">
        <v>27131680</v>
      </c>
      <c r="B18552" s="84" t="s">
        <v>22292</v>
      </c>
    </row>
    <row r="18553" spans="1:3" ht="11.5" hidden="1" x14ac:dyDescent="0.25">
      <c r="A18553" s="85">
        <v>27139753</v>
      </c>
      <c r="B18553" s="84" t="s">
        <v>22293</v>
      </c>
    </row>
    <row r="18554" spans="1:3" ht="11.5" hidden="1" x14ac:dyDescent="0.25">
      <c r="A18554" s="85">
        <v>25070927</v>
      </c>
      <c r="B18554" s="84" t="s">
        <v>22294</v>
      </c>
    </row>
    <row r="18555" spans="1:3" ht="11.5" x14ac:dyDescent="0.25">
      <c r="A18555" s="85">
        <v>25472100</v>
      </c>
      <c r="B18555" s="84" t="s">
        <v>8096</v>
      </c>
      <c r="C18555" s="82" t="s">
        <v>9035</v>
      </c>
    </row>
    <row r="18556" spans="1:3" ht="11.5" hidden="1" x14ac:dyDescent="0.25">
      <c r="A18556" s="85">
        <v>25117262</v>
      </c>
      <c r="B18556" s="84" t="s">
        <v>22295</v>
      </c>
    </row>
    <row r="18557" spans="1:3" ht="11.5" x14ac:dyDescent="0.25">
      <c r="A18557" s="85">
        <v>25472104</v>
      </c>
      <c r="B18557" s="84" t="s">
        <v>9037</v>
      </c>
      <c r="C18557" s="82" t="s">
        <v>9035</v>
      </c>
    </row>
    <row r="18558" spans="1:3" ht="11.5" hidden="1" x14ac:dyDescent="0.25">
      <c r="A18558" s="85">
        <v>25581307</v>
      </c>
      <c r="B18558" s="84" t="s">
        <v>22296</v>
      </c>
    </row>
    <row r="18559" spans="1:3" ht="11.5" hidden="1" x14ac:dyDescent="0.25">
      <c r="A18559" s="85">
        <v>27184046</v>
      </c>
      <c r="B18559" s="84" t="s">
        <v>22297</v>
      </c>
    </row>
    <row r="18560" spans="1:3" ht="11.5" hidden="1" x14ac:dyDescent="0.25">
      <c r="A18560" s="85">
        <v>27184199</v>
      </c>
      <c r="B18560" s="84" t="s">
        <v>22298</v>
      </c>
    </row>
    <row r="18561" spans="1:3" ht="11.5" hidden="1" x14ac:dyDescent="0.25">
      <c r="A18561" s="85">
        <v>27191482</v>
      </c>
      <c r="B18561" s="84" t="s">
        <v>22299</v>
      </c>
    </row>
    <row r="18562" spans="1:3" ht="11.5" x14ac:dyDescent="0.25">
      <c r="A18562" s="85">
        <v>25472099</v>
      </c>
      <c r="B18562" s="84" t="s">
        <v>9038</v>
      </c>
      <c r="C18562" s="82" t="s">
        <v>9035</v>
      </c>
    </row>
    <row r="18563" spans="1:3" ht="11.5" hidden="1" x14ac:dyDescent="0.25">
      <c r="A18563" s="85">
        <v>27189986</v>
      </c>
      <c r="B18563" s="84" t="s">
        <v>22300</v>
      </c>
    </row>
    <row r="18564" spans="1:3" ht="11.5" hidden="1" x14ac:dyDescent="0.25">
      <c r="A18564" s="85">
        <v>27187050</v>
      </c>
      <c r="B18564" s="84" t="s">
        <v>22301</v>
      </c>
    </row>
    <row r="18565" spans="1:3" ht="11.5" hidden="1" x14ac:dyDescent="0.25">
      <c r="A18565" s="85">
        <v>25574704</v>
      </c>
      <c r="B18565" s="84" t="s">
        <v>22302</v>
      </c>
    </row>
    <row r="18566" spans="1:3" ht="11.5" x14ac:dyDescent="0.25">
      <c r="A18566" s="85">
        <v>25472109</v>
      </c>
      <c r="B18566" s="84" t="s">
        <v>9039</v>
      </c>
      <c r="C18566" s="82" t="s">
        <v>9035</v>
      </c>
    </row>
    <row r="18567" spans="1:3" ht="11.5" hidden="1" x14ac:dyDescent="0.25">
      <c r="A18567" s="85">
        <v>25579466</v>
      </c>
      <c r="B18567" s="84" t="s">
        <v>22303</v>
      </c>
    </row>
    <row r="18568" spans="1:3" ht="11.5" hidden="1" x14ac:dyDescent="0.25">
      <c r="A18568" s="85">
        <v>25400058</v>
      </c>
      <c r="B18568" s="84" t="s">
        <v>22304</v>
      </c>
    </row>
    <row r="18569" spans="1:3" ht="11.5" hidden="1" x14ac:dyDescent="0.25">
      <c r="A18569" s="85">
        <v>25469631</v>
      </c>
      <c r="B18569" s="84" t="s">
        <v>22305</v>
      </c>
    </row>
    <row r="18570" spans="1:3" ht="11.5" hidden="1" x14ac:dyDescent="0.25">
      <c r="A18570" s="85">
        <v>25054311</v>
      </c>
      <c r="B18570" s="84" t="s">
        <v>22306</v>
      </c>
    </row>
    <row r="18571" spans="1:3" ht="11.5" hidden="1" x14ac:dyDescent="0.25">
      <c r="A18571" s="85">
        <v>25414922</v>
      </c>
      <c r="B18571" s="84" t="s">
        <v>22307</v>
      </c>
    </row>
    <row r="18572" spans="1:3" ht="11.5" hidden="1" x14ac:dyDescent="0.25">
      <c r="A18572" s="85">
        <v>25578193</v>
      </c>
      <c r="B18572" s="84" t="s">
        <v>22308</v>
      </c>
    </row>
    <row r="18573" spans="1:3" ht="11.5" hidden="1" x14ac:dyDescent="0.25">
      <c r="A18573" s="85">
        <v>25579512</v>
      </c>
      <c r="B18573" s="84" t="s">
        <v>22309</v>
      </c>
    </row>
    <row r="18574" spans="1:3" ht="11.5" hidden="1" x14ac:dyDescent="0.25">
      <c r="A18574" s="85">
        <v>25463351</v>
      </c>
      <c r="B18574" s="84" t="s">
        <v>22310</v>
      </c>
    </row>
    <row r="18575" spans="1:3" ht="11.5" hidden="1" x14ac:dyDescent="0.25">
      <c r="A18575" s="85">
        <v>25020675</v>
      </c>
      <c r="B18575" s="84" t="s">
        <v>22311</v>
      </c>
    </row>
    <row r="18576" spans="1:3" ht="11.5" hidden="1" x14ac:dyDescent="0.25">
      <c r="A18576" s="85">
        <v>25483012</v>
      </c>
      <c r="B18576" s="84" t="s">
        <v>22312</v>
      </c>
    </row>
    <row r="18577" spans="1:2" ht="11.5" hidden="1" x14ac:dyDescent="0.25">
      <c r="A18577" s="85">
        <v>25574993</v>
      </c>
      <c r="B18577" s="84" t="s">
        <v>22313</v>
      </c>
    </row>
    <row r="18578" spans="1:2" ht="11.5" hidden="1" x14ac:dyDescent="0.25">
      <c r="A18578" s="85">
        <v>25108042</v>
      </c>
      <c r="B18578" s="84" t="s">
        <v>26614</v>
      </c>
    </row>
    <row r="18579" spans="1:2" ht="11.5" hidden="1" x14ac:dyDescent="0.25">
      <c r="A18579" s="85">
        <v>27117096</v>
      </c>
      <c r="B18579" s="84" t="s">
        <v>22314</v>
      </c>
    </row>
    <row r="18580" spans="1:2" ht="11.5" hidden="1" x14ac:dyDescent="0.25">
      <c r="A18580" s="85">
        <v>27162372</v>
      </c>
      <c r="B18580" s="84" t="s">
        <v>22315</v>
      </c>
    </row>
    <row r="18581" spans="1:2" ht="11.5" hidden="1" x14ac:dyDescent="0.25">
      <c r="A18581" s="85">
        <v>25574931</v>
      </c>
      <c r="B18581" s="84" t="s">
        <v>22316</v>
      </c>
    </row>
    <row r="18582" spans="1:2" ht="11.5" hidden="1" x14ac:dyDescent="0.25">
      <c r="A18582" s="85">
        <v>27117088</v>
      </c>
      <c r="B18582" s="84" t="s">
        <v>22317</v>
      </c>
    </row>
    <row r="18583" spans="1:2" ht="11.5" hidden="1" x14ac:dyDescent="0.25">
      <c r="A18583" s="85">
        <v>27174021</v>
      </c>
      <c r="B18583" s="84" t="s">
        <v>22318</v>
      </c>
    </row>
    <row r="18584" spans="1:2" ht="11.5" hidden="1" x14ac:dyDescent="0.25">
      <c r="A18584" s="85">
        <v>27117081</v>
      </c>
      <c r="B18584" s="84" t="s">
        <v>22319</v>
      </c>
    </row>
    <row r="18585" spans="1:2" ht="11.5" hidden="1" x14ac:dyDescent="0.25">
      <c r="A18585" s="85">
        <v>27174022</v>
      </c>
      <c r="B18585" s="84" t="s">
        <v>22320</v>
      </c>
    </row>
    <row r="18586" spans="1:2" ht="11.5" hidden="1" x14ac:dyDescent="0.25">
      <c r="A18586" s="85">
        <v>27117085</v>
      </c>
      <c r="B18586" s="84" t="s">
        <v>22321</v>
      </c>
    </row>
    <row r="18587" spans="1:2" ht="11.5" hidden="1" x14ac:dyDescent="0.25">
      <c r="A18587" s="85">
        <v>25574966</v>
      </c>
      <c r="B18587" s="84" t="s">
        <v>22322</v>
      </c>
    </row>
    <row r="18588" spans="1:2" ht="11.5" hidden="1" x14ac:dyDescent="0.25">
      <c r="A18588" s="85">
        <v>27117087</v>
      </c>
      <c r="B18588" s="84" t="s">
        <v>22323</v>
      </c>
    </row>
    <row r="18589" spans="1:2" ht="11.5" hidden="1" x14ac:dyDescent="0.25">
      <c r="A18589" s="85">
        <v>27162374</v>
      </c>
      <c r="B18589" s="84" t="s">
        <v>22324</v>
      </c>
    </row>
    <row r="18590" spans="1:2" ht="11.5" hidden="1" x14ac:dyDescent="0.25">
      <c r="A18590" s="85">
        <v>27174024</v>
      </c>
      <c r="B18590" s="84" t="s">
        <v>22325</v>
      </c>
    </row>
    <row r="18591" spans="1:2" ht="11.5" hidden="1" x14ac:dyDescent="0.25">
      <c r="A18591" s="85">
        <v>27117103</v>
      </c>
      <c r="B18591" s="84" t="s">
        <v>22326</v>
      </c>
    </row>
    <row r="18592" spans="1:2" ht="11.5" hidden="1" x14ac:dyDescent="0.25">
      <c r="A18592" s="85">
        <v>27117102</v>
      </c>
      <c r="B18592" s="84" t="s">
        <v>22327</v>
      </c>
    </row>
    <row r="18593" spans="1:2" ht="11.5" hidden="1" x14ac:dyDescent="0.25">
      <c r="A18593" s="85">
        <v>27108970</v>
      </c>
      <c r="B18593" s="84" t="s">
        <v>22328</v>
      </c>
    </row>
    <row r="18594" spans="1:2" ht="11.5" hidden="1" x14ac:dyDescent="0.25">
      <c r="A18594" s="85">
        <v>27117091</v>
      </c>
      <c r="B18594" s="84" t="s">
        <v>22329</v>
      </c>
    </row>
    <row r="18595" spans="1:2" ht="11.5" hidden="1" x14ac:dyDescent="0.25">
      <c r="A18595" s="85">
        <v>27179237</v>
      </c>
      <c r="B18595" s="84" t="s">
        <v>22330</v>
      </c>
    </row>
    <row r="18596" spans="1:2" ht="11.5" hidden="1" x14ac:dyDescent="0.25">
      <c r="A18596" s="85">
        <v>27162392</v>
      </c>
      <c r="B18596" s="84" t="s">
        <v>22331</v>
      </c>
    </row>
    <row r="18597" spans="1:2" ht="11.5" hidden="1" x14ac:dyDescent="0.25">
      <c r="A18597" s="85">
        <v>27162396</v>
      </c>
      <c r="B18597" s="84" t="s">
        <v>22332</v>
      </c>
    </row>
    <row r="18598" spans="1:2" ht="11.5" hidden="1" x14ac:dyDescent="0.25">
      <c r="A18598" s="85">
        <v>27117093</v>
      </c>
      <c r="B18598" s="84" t="s">
        <v>22333</v>
      </c>
    </row>
    <row r="18599" spans="1:2" ht="11.5" hidden="1" x14ac:dyDescent="0.25">
      <c r="A18599" s="85">
        <v>27179245</v>
      </c>
      <c r="B18599" s="84" t="s">
        <v>22334</v>
      </c>
    </row>
    <row r="18600" spans="1:2" ht="11.5" hidden="1" x14ac:dyDescent="0.25">
      <c r="A18600" s="85">
        <v>27179170</v>
      </c>
      <c r="B18600" s="84" t="s">
        <v>22335</v>
      </c>
    </row>
    <row r="18601" spans="1:2" ht="11.5" hidden="1" x14ac:dyDescent="0.25">
      <c r="A18601" s="85">
        <v>25576063</v>
      </c>
      <c r="B18601" s="84" t="s">
        <v>22336</v>
      </c>
    </row>
    <row r="18602" spans="1:2" ht="11.5" hidden="1" x14ac:dyDescent="0.25">
      <c r="A18602" s="85">
        <v>25108077</v>
      </c>
      <c r="B18602" s="84" t="s">
        <v>22337</v>
      </c>
    </row>
    <row r="18603" spans="1:2" ht="11.5" hidden="1" x14ac:dyDescent="0.25">
      <c r="A18603" s="85">
        <v>27179250</v>
      </c>
      <c r="B18603" s="84" t="s">
        <v>22338</v>
      </c>
    </row>
    <row r="18604" spans="1:2" ht="11.5" hidden="1" x14ac:dyDescent="0.25">
      <c r="A18604" s="85">
        <v>27162364</v>
      </c>
      <c r="B18604" s="84" t="s">
        <v>22339</v>
      </c>
    </row>
    <row r="18605" spans="1:2" ht="11.5" hidden="1" x14ac:dyDescent="0.25">
      <c r="A18605" s="85">
        <v>27064522</v>
      </c>
      <c r="B18605" s="84" t="s">
        <v>22340</v>
      </c>
    </row>
    <row r="18606" spans="1:2" ht="11.5" hidden="1" x14ac:dyDescent="0.25">
      <c r="A18606" s="85">
        <v>27179172</v>
      </c>
      <c r="B18606" s="84" t="s">
        <v>22341</v>
      </c>
    </row>
    <row r="18607" spans="1:2" ht="11.5" hidden="1" x14ac:dyDescent="0.25">
      <c r="A18607" s="85">
        <v>27117086</v>
      </c>
      <c r="B18607" s="84" t="s">
        <v>22342</v>
      </c>
    </row>
    <row r="18608" spans="1:2" ht="11.5" hidden="1" x14ac:dyDescent="0.25">
      <c r="A18608" s="85">
        <v>27179168</v>
      </c>
      <c r="B18608" s="84" t="s">
        <v>22343</v>
      </c>
    </row>
    <row r="18609" spans="1:2" ht="11.5" hidden="1" x14ac:dyDescent="0.25">
      <c r="A18609" s="85">
        <v>27179169</v>
      </c>
      <c r="B18609" s="84" t="s">
        <v>22344</v>
      </c>
    </row>
    <row r="18610" spans="1:2" ht="11.5" hidden="1" x14ac:dyDescent="0.25">
      <c r="A18610" s="85">
        <v>27179171</v>
      </c>
      <c r="B18610" s="84" t="s">
        <v>22345</v>
      </c>
    </row>
    <row r="18611" spans="1:2" ht="11.5" hidden="1" x14ac:dyDescent="0.25">
      <c r="A18611" s="85">
        <v>27179173</v>
      </c>
      <c r="B18611" s="84" t="s">
        <v>22346</v>
      </c>
    </row>
    <row r="18612" spans="1:2" ht="11.5" hidden="1" x14ac:dyDescent="0.25">
      <c r="A18612" s="85">
        <v>27179174</v>
      </c>
      <c r="B18612" s="84" t="s">
        <v>22347</v>
      </c>
    </row>
    <row r="18613" spans="1:2" ht="11.5" hidden="1" x14ac:dyDescent="0.25">
      <c r="A18613" s="85">
        <v>27179175</v>
      </c>
      <c r="B18613" s="84" t="s">
        <v>22348</v>
      </c>
    </row>
    <row r="18614" spans="1:2" ht="11.5" hidden="1" x14ac:dyDescent="0.25">
      <c r="A18614" s="85">
        <v>27174027</v>
      </c>
      <c r="B18614" s="84" t="s">
        <v>22349</v>
      </c>
    </row>
    <row r="18615" spans="1:2" ht="11.5" hidden="1" x14ac:dyDescent="0.25">
      <c r="A18615" s="85">
        <v>25573339</v>
      </c>
      <c r="B18615" s="84" t="s">
        <v>26615</v>
      </c>
    </row>
    <row r="18616" spans="1:2" ht="11.5" hidden="1" x14ac:dyDescent="0.25">
      <c r="A18616" s="85">
        <v>25108076</v>
      </c>
      <c r="B18616" s="84" t="s">
        <v>22350</v>
      </c>
    </row>
    <row r="18617" spans="1:2" ht="11.5" hidden="1" x14ac:dyDescent="0.25">
      <c r="A18617" s="85">
        <v>27106192</v>
      </c>
      <c r="B18617" s="84" t="s">
        <v>22351</v>
      </c>
    </row>
    <row r="18618" spans="1:2" ht="11.5" hidden="1" x14ac:dyDescent="0.25">
      <c r="A18618" s="85">
        <v>27021587</v>
      </c>
      <c r="B18618" s="84" t="s">
        <v>22352</v>
      </c>
    </row>
    <row r="18619" spans="1:2" ht="11.5" hidden="1" x14ac:dyDescent="0.25">
      <c r="A18619" s="85">
        <v>27021910</v>
      </c>
      <c r="B18619" s="84" t="s">
        <v>22353</v>
      </c>
    </row>
    <row r="18620" spans="1:2" ht="11.5" hidden="1" x14ac:dyDescent="0.25">
      <c r="A18620" s="85">
        <v>27021659</v>
      </c>
      <c r="B18620" s="84" t="s">
        <v>22354</v>
      </c>
    </row>
    <row r="18621" spans="1:2" ht="11.5" hidden="1" x14ac:dyDescent="0.25">
      <c r="A18621" s="85">
        <v>27021672</v>
      </c>
      <c r="B18621" s="84" t="s">
        <v>22355</v>
      </c>
    </row>
    <row r="18622" spans="1:2" ht="11.5" hidden="1" x14ac:dyDescent="0.25">
      <c r="A18622" s="85">
        <v>27162456</v>
      </c>
      <c r="B18622" s="84" t="s">
        <v>22356</v>
      </c>
    </row>
    <row r="18623" spans="1:2" ht="11.5" hidden="1" x14ac:dyDescent="0.25">
      <c r="A18623" s="85">
        <v>27162467</v>
      </c>
      <c r="B18623" s="84" t="s">
        <v>22357</v>
      </c>
    </row>
    <row r="18624" spans="1:2" ht="11.5" hidden="1" x14ac:dyDescent="0.25">
      <c r="A18624" s="85">
        <v>27162468</v>
      </c>
      <c r="B18624" s="84" t="s">
        <v>22358</v>
      </c>
    </row>
    <row r="18625" spans="1:2" ht="11.5" hidden="1" x14ac:dyDescent="0.25">
      <c r="A18625" s="85">
        <v>27021573</v>
      </c>
      <c r="B18625" s="84" t="s">
        <v>22359</v>
      </c>
    </row>
    <row r="18626" spans="1:2" ht="11.5" hidden="1" x14ac:dyDescent="0.25">
      <c r="A18626" s="85">
        <v>27179176</v>
      </c>
      <c r="B18626" s="84" t="s">
        <v>22360</v>
      </c>
    </row>
    <row r="18627" spans="1:2" ht="11.5" hidden="1" x14ac:dyDescent="0.25">
      <c r="A18627" s="85">
        <v>27130909</v>
      </c>
      <c r="B18627" s="84" t="s">
        <v>22361</v>
      </c>
    </row>
    <row r="18628" spans="1:2" ht="11.5" hidden="1" x14ac:dyDescent="0.25">
      <c r="A18628" s="85">
        <v>27162469</v>
      </c>
      <c r="B18628" s="84" t="s">
        <v>22362</v>
      </c>
    </row>
    <row r="18629" spans="1:2" ht="11.5" hidden="1" x14ac:dyDescent="0.25">
      <c r="A18629" s="85">
        <v>27161059</v>
      </c>
      <c r="B18629" s="84" t="s">
        <v>22363</v>
      </c>
    </row>
    <row r="18630" spans="1:2" ht="11.5" hidden="1" x14ac:dyDescent="0.25">
      <c r="A18630" s="85">
        <v>27128802</v>
      </c>
      <c r="B18630" s="84" t="s">
        <v>22364</v>
      </c>
    </row>
    <row r="18631" spans="1:2" ht="11.5" hidden="1" x14ac:dyDescent="0.25">
      <c r="A18631" s="85">
        <v>27020705</v>
      </c>
      <c r="B18631" s="84" t="s">
        <v>22365</v>
      </c>
    </row>
    <row r="18632" spans="1:2" ht="11.5" hidden="1" x14ac:dyDescent="0.25">
      <c r="A18632" s="85">
        <v>27021570</v>
      </c>
      <c r="B18632" s="84" t="s">
        <v>22366</v>
      </c>
    </row>
    <row r="18633" spans="1:2" ht="11.5" hidden="1" x14ac:dyDescent="0.25">
      <c r="A18633" s="85">
        <v>27162470</v>
      </c>
      <c r="B18633" s="84" t="s">
        <v>22367</v>
      </c>
    </row>
    <row r="18634" spans="1:2" ht="11.5" hidden="1" x14ac:dyDescent="0.25">
      <c r="A18634" s="85">
        <v>27162471</v>
      </c>
      <c r="B18634" s="84" t="s">
        <v>22368</v>
      </c>
    </row>
    <row r="18635" spans="1:2" ht="11.5" hidden="1" x14ac:dyDescent="0.25">
      <c r="A18635" s="85">
        <v>27162472</v>
      </c>
      <c r="B18635" s="84" t="s">
        <v>22369</v>
      </c>
    </row>
    <row r="18636" spans="1:2" ht="11.5" hidden="1" x14ac:dyDescent="0.25">
      <c r="A18636" s="85">
        <v>27033842</v>
      </c>
      <c r="B18636" s="84" t="s">
        <v>22370</v>
      </c>
    </row>
    <row r="18637" spans="1:2" ht="11.5" hidden="1" x14ac:dyDescent="0.25">
      <c r="A18637" s="85">
        <v>27162473</v>
      </c>
      <c r="B18637" s="84" t="s">
        <v>22371</v>
      </c>
    </row>
    <row r="18638" spans="1:2" ht="11.5" hidden="1" x14ac:dyDescent="0.25">
      <c r="A18638" s="85">
        <v>27162474</v>
      </c>
      <c r="B18638" s="84" t="s">
        <v>22372</v>
      </c>
    </row>
    <row r="18639" spans="1:2" ht="11.5" hidden="1" x14ac:dyDescent="0.25">
      <c r="A18639" s="85">
        <v>27162475</v>
      </c>
      <c r="B18639" s="84" t="s">
        <v>22373</v>
      </c>
    </row>
    <row r="18640" spans="1:2" ht="11.5" hidden="1" x14ac:dyDescent="0.25">
      <c r="A18640" s="85">
        <v>25027088</v>
      </c>
      <c r="B18640" s="84" t="s">
        <v>22374</v>
      </c>
    </row>
    <row r="18641" spans="1:3" ht="11.5" hidden="1" x14ac:dyDescent="0.25">
      <c r="A18641" s="85">
        <v>25135698</v>
      </c>
      <c r="B18641" s="84" t="s">
        <v>22375</v>
      </c>
    </row>
    <row r="18642" spans="1:3" ht="11.5" x14ac:dyDescent="0.25">
      <c r="A18642" s="85">
        <v>25472128</v>
      </c>
      <c r="B18642" s="84" t="s">
        <v>9040</v>
      </c>
      <c r="C18642" s="82" t="s">
        <v>9041</v>
      </c>
    </row>
    <row r="18643" spans="1:3" ht="11.5" hidden="1" x14ac:dyDescent="0.25">
      <c r="A18643" s="85">
        <v>25579218</v>
      </c>
      <c r="B18643" s="84" t="s">
        <v>22376</v>
      </c>
    </row>
    <row r="18644" spans="1:3" ht="11.5" hidden="1" x14ac:dyDescent="0.25">
      <c r="A18644" s="85">
        <v>27104336</v>
      </c>
      <c r="B18644" s="84" t="s">
        <v>22377</v>
      </c>
    </row>
    <row r="18645" spans="1:3" ht="11.5" hidden="1" x14ac:dyDescent="0.25">
      <c r="A18645" s="85">
        <v>27124728</v>
      </c>
      <c r="B18645" s="84" t="s">
        <v>22378</v>
      </c>
    </row>
    <row r="18646" spans="1:3" ht="11.5" hidden="1" x14ac:dyDescent="0.25">
      <c r="A18646" s="85">
        <v>27128995</v>
      </c>
      <c r="B18646" s="84" t="s">
        <v>22379</v>
      </c>
    </row>
    <row r="18647" spans="1:3" ht="11.5" hidden="1" x14ac:dyDescent="0.25">
      <c r="A18647" s="85">
        <v>27129440</v>
      </c>
      <c r="B18647" s="84" t="s">
        <v>22380</v>
      </c>
    </row>
    <row r="18648" spans="1:3" ht="11.5" hidden="1" x14ac:dyDescent="0.25">
      <c r="A18648" s="85">
        <v>27033733</v>
      </c>
      <c r="B18648" s="84" t="s">
        <v>22381</v>
      </c>
    </row>
    <row r="18649" spans="1:3" ht="11.5" hidden="1" x14ac:dyDescent="0.25">
      <c r="A18649" s="85">
        <v>27162376</v>
      </c>
      <c r="B18649" s="84" t="s">
        <v>22382</v>
      </c>
    </row>
    <row r="18650" spans="1:3" ht="11.5" hidden="1" x14ac:dyDescent="0.25">
      <c r="A18650" s="85">
        <v>27162417</v>
      </c>
      <c r="B18650" s="84" t="s">
        <v>22383</v>
      </c>
    </row>
    <row r="18651" spans="1:3" ht="11.5" hidden="1" x14ac:dyDescent="0.25">
      <c r="A18651" s="85">
        <v>27021636</v>
      </c>
      <c r="B18651" s="84" t="s">
        <v>22384</v>
      </c>
    </row>
    <row r="18652" spans="1:3" ht="11.5" hidden="1" x14ac:dyDescent="0.25">
      <c r="A18652" s="85">
        <v>27129441</v>
      </c>
      <c r="B18652" s="84" t="s">
        <v>22385</v>
      </c>
    </row>
    <row r="18653" spans="1:3" ht="11.5" hidden="1" x14ac:dyDescent="0.25">
      <c r="A18653" s="85">
        <v>25256577</v>
      </c>
      <c r="B18653" s="84" t="s">
        <v>22386</v>
      </c>
    </row>
    <row r="18654" spans="1:3" ht="11.5" hidden="1" x14ac:dyDescent="0.25">
      <c r="A18654" s="85">
        <v>27021662</v>
      </c>
      <c r="B18654" s="84" t="s">
        <v>22387</v>
      </c>
    </row>
    <row r="18655" spans="1:3" ht="11.5" hidden="1" x14ac:dyDescent="0.25">
      <c r="A18655" s="85">
        <v>25021835</v>
      </c>
      <c r="B18655" s="84" t="s">
        <v>26616</v>
      </c>
    </row>
    <row r="18656" spans="1:3" ht="11.5" hidden="1" x14ac:dyDescent="0.25">
      <c r="A18656" s="85">
        <v>25256578</v>
      </c>
      <c r="B18656" s="84" t="s">
        <v>22388</v>
      </c>
    </row>
    <row r="18657" spans="1:2" ht="11.5" hidden="1" x14ac:dyDescent="0.25">
      <c r="A18657" s="85">
        <v>27129442</v>
      </c>
      <c r="B18657" s="84" t="s">
        <v>22389</v>
      </c>
    </row>
    <row r="18658" spans="1:2" ht="11.5" hidden="1" x14ac:dyDescent="0.25">
      <c r="A18658" s="85">
        <v>27179179</v>
      </c>
      <c r="B18658" s="84" t="s">
        <v>22390</v>
      </c>
    </row>
    <row r="18659" spans="1:2" ht="11.5" hidden="1" x14ac:dyDescent="0.25">
      <c r="A18659" s="85">
        <v>27021574</v>
      </c>
      <c r="B18659" s="84" t="s">
        <v>22391</v>
      </c>
    </row>
    <row r="18660" spans="1:2" ht="11.5" hidden="1" x14ac:dyDescent="0.25">
      <c r="A18660" s="85">
        <v>27129448</v>
      </c>
      <c r="B18660" s="84" t="s">
        <v>22392</v>
      </c>
    </row>
    <row r="18661" spans="1:2" ht="11.5" hidden="1" x14ac:dyDescent="0.25">
      <c r="A18661" s="85">
        <v>25241533</v>
      </c>
      <c r="B18661" s="84" t="s">
        <v>22393</v>
      </c>
    </row>
    <row r="18662" spans="1:2" ht="11.5" hidden="1" x14ac:dyDescent="0.25">
      <c r="A18662" s="85">
        <v>25256579</v>
      </c>
      <c r="B18662" s="84" t="s">
        <v>22394</v>
      </c>
    </row>
    <row r="18663" spans="1:2" ht="11.5" hidden="1" x14ac:dyDescent="0.25">
      <c r="A18663" s="85">
        <v>27129009</v>
      </c>
      <c r="B18663" s="84" t="s">
        <v>22395</v>
      </c>
    </row>
    <row r="18664" spans="1:2" ht="11.5" hidden="1" x14ac:dyDescent="0.25">
      <c r="A18664" s="85">
        <v>27106191</v>
      </c>
      <c r="B18664" s="84" t="s">
        <v>22396</v>
      </c>
    </row>
    <row r="18665" spans="1:2" ht="11.5" hidden="1" x14ac:dyDescent="0.25">
      <c r="A18665" s="85">
        <v>27021648</v>
      </c>
      <c r="B18665" s="84" t="s">
        <v>22397</v>
      </c>
    </row>
    <row r="18666" spans="1:2" ht="11.5" hidden="1" x14ac:dyDescent="0.25">
      <c r="A18666" s="85">
        <v>25241522</v>
      </c>
      <c r="B18666" s="84" t="s">
        <v>26617</v>
      </c>
    </row>
    <row r="18667" spans="1:2" ht="11.5" hidden="1" x14ac:dyDescent="0.25">
      <c r="A18667" s="85">
        <v>25241527</v>
      </c>
      <c r="B18667" s="84" t="s">
        <v>26618</v>
      </c>
    </row>
    <row r="18668" spans="1:2" ht="11.5" hidden="1" x14ac:dyDescent="0.25">
      <c r="A18668" s="85">
        <v>25226683</v>
      </c>
      <c r="B18668" s="84" t="s">
        <v>22398</v>
      </c>
    </row>
    <row r="18669" spans="1:2" ht="11.5" hidden="1" x14ac:dyDescent="0.25">
      <c r="A18669" s="85">
        <v>27132191</v>
      </c>
      <c r="B18669" s="84" t="s">
        <v>22399</v>
      </c>
    </row>
    <row r="18670" spans="1:2" ht="11.5" hidden="1" x14ac:dyDescent="0.25">
      <c r="A18670" s="85">
        <v>25226682</v>
      </c>
      <c r="B18670" s="84" t="s">
        <v>22400</v>
      </c>
    </row>
    <row r="18671" spans="1:2" ht="11.5" hidden="1" x14ac:dyDescent="0.25">
      <c r="A18671" s="85">
        <v>25226681</v>
      </c>
      <c r="B18671" s="84" t="s">
        <v>22401</v>
      </c>
    </row>
    <row r="18672" spans="1:2" ht="11.5" hidden="1" x14ac:dyDescent="0.25">
      <c r="A18672" s="85">
        <v>27168805</v>
      </c>
      <c r="B18672" s="84" t="s">
        <v>22402</v>
      </c>
    </row>
    <row r="18673" spans="1:3" ht="11.5" hidden="1" x14ac:dyDescent="0.25">
      <c r="A18673" s="85">
        <v>27168764</v>
      </c>
      <c r="B18673" s="84" t="s">
        <v>22403</v>
      </c>
    </row>
    <row r="18674" spans="1:3" ht="11.5" hidden="1" x14ac:dyDescent="0.25">
      <c r="A18674" s="85">
        <v>27168763</v>
      </c>
      <c r="B18674" s="84" t="s">
        <v>22404</v>
      </c>
    </row>
    <row r="18675" spans="1:3" ht="11.5" hidden="1" x14ac:dyDescent="0.25">
      <c r="A18675" s="85">
        <v>27168808</v>
      </c>
      <c r="B18675" s="84" t="s">
        <v>22405</v>
      </c>
    </row>
    <row r="18676" spans="1:3" ht="11.5" hidden="1" x14ac:dyDescent="0.25">
      <c r="A18676" s="85">
        <v>27168757</v>
      </c>
      <c r="B18676" s="84" t="s">
        <v>22406</v>
      </c>
    </row>
    <row r="18677" spans="1:3" ht="11.5" hidden="1" x14ac:dyDescent="0.25">
      <c r="A18677" s="85">
        <v>27168758</v>
      </c>
      <c r="B18677" s="84" t="s">
        <v>22407</v>
      </c>
    </row>
    <row r="18678" spans="1:3" ht="11.5" hidden="1" x14ac:dyDescent="0.25">
      <c r="A18678" s="85">
        <v>27168827</v>
      </c>
      <c r="B18678" s="84" t="s">
        <v>22408</v>
      </c>
    </row>
    <row r="18679" spans="1:3" ht="11.5" hidden="1" x14ac:dyDescent="0.25">
      <c r="A18679" s="85">
        <v>25027089</v>
      </c>
      <c r="B18679" s="84" t="s">
        <v>22409</v>
      </c>
    </row>
    <row r="18680" spans="1:3" ht="11.5" hidden="1" x14ac:dyDescent="0.25">
      <c r="A18680" s="85">
        <v>27104455</v>
      </c>
      <c r="B18680" s="84" t="s">
        <v>22410</v>
      </c>
    </row>
    <row r="18681" spans="1:3" ht="11.5" hidden="1" x14ac:dyDescent="0.25">
      <c r="A18681" s="85">
        <v>27002068</v>
      </c>
      <c r="B18681" s="84" t="s">
        <v>22411</v>
      </c>
    </row>
    <row r="18682" spans="1:3" ht="11.5" x14ac:dyDescent="0.25">
      <c r="A18682" s="85">
        <v>25401113</v>
      </c>
      <c r="B18682" s="84" t="s">
        <v>9042</v>
      </c>
      <c r="C18682" s="82" t="s">
        <v>9041</v>
      </c>
    </row>
    <row r="18683" spans="1:3" ht="11.5" hidden="1" x14ac:dyDescent="0.25">
      <c r="A18683" s="85">
        <v>27052589</v>
      </c>
      <c r="B18683" s="84" t="s">
        <v>22412</v>
      </c>
    </row>
    <row r="18684" spans="1:3" ht="11.5" hidden="1" x14ac:dyDescent="0.25">
      <c r="A18684" s="85">
        <v>27052534</v>
      </c>
      <c r="B18684" s="84" t="s">
        <v>22413</v>
      </c>
    </row>
    <row r="18685" spans="1:3" ht="11.5" hidden="1" x14ac:dyDescent="0.25">
      <c r="A18685" s="85">
        <v>27052537</v>
      </c>
      <c r="B18685" s="84" t="s">
        <v>22414</v>
      </c>
    </row>
    <row r="18686" spans="1:3" ht="11.5" hidden="1" x14ac:dyDescent="0.25">
      <c r="A18686" s="85">
        <v>27052568</v>
      </c>
      <c r="B18686" s="84" t="s">
        <v>22415</v>
      </c>
    </row>
    <row r="18687" spans="1:3" ht="11.5" hidden="1" x14ac:dyDescent="0.25">
      <c r="A18687" s="85">
        <v>27052988</v>
      </c>
      <c r="B18687" s="84" t="s">
        <v>22416</v>
      </c>
    </row>
    <row r="18688" spans="1:3" ht="11.5" hidden="1" x14ac:dyDescent="0.25">
      <c r="A18688" s="85">
        <v>27052828</v>
      </c>
      <c r="B18688" s="84" t="s">
        <v>22417</v>
      </c>
    </row>
    <row r="18689" spans="1:3" ht="11.5" hidden="1" x14ac:dyDescent="0.25">
      <c r="A18689" s="85">
        <v>27052953</v>
      </c>
      <c r="B18689" s="84" t="s">
        <v>22418</v>
      </c>
    </row>
    <row r="18690" spans="1:3" ht="11.5" hidden="1" x14ac:dyDescent="0.25">
      <c r="A18690" s="85">
        <v>27052962</v>
      </c>
      <c r="B18690" s="84" t="s">
        <v>22419</v>
      </c>
    </row>
    <row r="18691" spans="1:3" ht="11.5" hidden="1" x14ac:dyDescent="0.25">
      <c r="A18691" s="85">
        <v>27052982</v>
      </c>
      <c r="B18691" s="84" t="s">
        <v>22420</v>
      </c>
    </row>
    <row r="18692" spans="1:3" ht="11.5" hidden="1" x14ac:dyDescent="0.25">
      <c r="A18692" s="85">
        <v>27052811</v>
      </c>
      <c r="B18692" s="84" t="s">
        <v>22421</v>
      </c>
    </row>
    <row r="18693" spans="1:3" ht="11.5" hidden="1" x14ac:dyDescent="0.25">
      <c r="A18693" s="85">
        <v>27052813</v>
      </c>
      <c r="B18693" s="84" t="s">
        <v>22422</v>
      </c>
    </row>
    <row r="18694" spans="1:3" ht="11.5" hidden="1" x14ac:dyDescent="0.25">
      <c r="A18694" s="85">
        <v>27052822</v>
      </c>
      <c r="B18694" s="84" t="s">
        <v>22423</v>
      </c>
    </row>
    <row r="18695" spans="1:3" ht="11.5" hidden="1" x14ac:dyDescent="0.25">
      <c r="A18695" s="85">
        <v>60043261</v>
      </c>
      <c r="B18695" s="84" t="s">
        <v>22424</v>
      </c>
    </row>
    <row r="18696" spans="1:3" ht="11.5" hidden="1" x14ac:dyDescent="0.25">
      <c r="A18696" s="85">
        <v>27128934</v>
      </c>
      <c r="B18696" s="84" t="s">
        <v>22425</v>
      </c>
    </row>
    <row r="18697" spans="1:3" ht="11.5" hidden="1" x14ac:dyDescent="0.25">
      <c r="A18697" s="85">
        <v>25468638</v>
      </c>
      <c r="B18697" s="84" t="s">
        <v>22426</v>
      </c>
    </row>
    <row r="18698" spans="1:3" ht="11.5" hidden="1" x14ac:dyDescent="0.25">
      <c r="A18698" s="85">
        <v>27117415</v>
      </c>
      <c r="B18698" s="84" t="s">
        <v>22427</v>
      </c>
    </row>
    <row r="18699" spans="1:3" ht="11.5" hidden="1" x14ac:dyDescent="0.25">
      <c r="A18699" s="85">
        <v>27002668</v>
      </c>
      <c r="B18699" s="84" t="s">
        <v>22428</v>
      </c>
    </row>
    <row r="18700" spans="1:3" ht="11.5" hidden="1" x14ac:dyDescent="0.25">
      <c r="A18700" s="85">
        <v>27065381</v>
      </c>
      <c r="B18700" s="84" t="s">
        <v>22429</v>
      </c>
    </row>
    <row r="18701" spans="1:3" ht="11.5" x14ac:dyDescent="0.25">
      <c r="A18701" s="85">
        <v>25472105</v>
      </c>
      <c r="B18701" s="84" t="s">
        <v>8116</v>
      </c>
      <c r="C18701" s="82" t="s">
        <v>9041</v>
      </c>
    </row>
    <row r="18702" spans="1:3" ht="11.5" hidden="1" x14ac:dyDescent="0.25">
      <c r="A18702" s="85">
        <v>25257761</v>
      </c>
      <c r="B18702" s="84" t="s">
        <v>22430</v>
      </c>
    </row>
    <row r="18703" spans="1:3" ht="11.5" hidden="1" x14ac:dyDescent="0.25">
      <c r="A18703" s="85">
        <v>25257765</v>
      </c>
      <c r="B18703" s="84" t="s">
        <v>22431</v>
      </c>
    </row>
    <row r="18704" spans="1:3" ht="11.5" hidden="1" x14ac:dyDescent="0.25">
      <c r="A18704" s="85">
        <v>25257772</v>
      </c>
      <c r="B18704" s="84" t="s">
        <v>22432</v>
      </c>
    </row>
    <row r="18705" spans="1:2" ht="11.5" hidden="1" x14ac:dyDescent="0.25">
      <c r="A18705" s="85">
        <v>25257776</v>
      </c>
      <c r="B18705" s="84" t="s">
        <v>22433</v>
      </c>
    </row>
    <row r="18706" spans="1:2" ht="11.5" hidden="1" x14ac:dyDescent="0.25">
      <c r="A18706" s="85">
        <v>25579787</v>
      </c>
      <c r="B18706" s="84" t="s">
        <v>22434</v>
      </c>
    </row>
    <row r="18707" spans="1:2" ht="11.5" hidden="1" x14ac:dyDescent="0.25">
      <c r="A18707" s="85">
        <v>25573360</v>
      </c>
      <c r="B18707" s="84" t="s">
        <v>22435</v>
      </c>
    </row>
    <row r="18708" spans="1:2" ht="11.5" hidden="1" x14ac:dyDescent="0.25">
      <c r="A18708" s="85">
        <v>25573361</v>
      </c>
      <c r="B18708" s="84" t="s">
        <v>22436</v>
      </c>
    </row>
    <row r="18709" spans="1:2" ht="11.5" hidden="1" x14ac:dyDescent="0.25">
      <c r="A18709" s="85">
        <v>25581676</v>
      </c>
      <c r="B18709" s="84" t="s">
        <v>22437</v>
      </c>
    </row>
    <row r="18710" spans="1:2" ht="11.5" hidden="1" x14ac:dyDescent="0.25">
      <c r="A18710" s="85">
        <v>25462834</v>
      </c>
      <c r="B18710" s="84" t="s">
        <v>22438</v>
      </c>
    </row>
    <row r="18711" spans="1:2" ht="11.5" hidden="1" x14ac:dyDescent="0.25">
      <c r="A18711" s="85">
        <v>25466786</v>
      </c>
      <c r="B18711" s="84" t="s">
        <v>22439</v>
      </c>
    </row>
    <row r="18712" spans="1:2" ht="11.5" hidden="1" x14ac:dyDescent="0.25">
      <c r="A18712" s="85">
        <v>25582005</v>
      </c>
      <c r="B18712" s="84" t="s">
        <v>22440</v>
      </c>
    </row>
    <row r="18713" spans="1:2" ht="11.5" hidden="1" x14ac:dyDescent="0.25">
      <c r="A18713" s="85">
        <v>25223404</v>
      </c>
      <c r="B18713" s="84" t="s">
        <v>22441</v>
      </c>
    </row>
    <row r="18714" spans="1:2" ht="11.5" hidden="1" x14ac:dyDescent="0.25">
      <c r="A18714" s="85">
        <v>27193662</v>
      </c>
      <c r="B18714" s="84" t="s">
        <v>22442</v>
      </c>
    </row>
    <row r="18715" spans="1:2" ht="11.5" hidden="1" x14ac:dyDescent="0.25">
      <c r="A18715" s="85">
        <v>25182570</v>
      </c>
      <c r="B18715" s="84" t="s">
        <v>22443</v>
      </c>
    </row>
    <row r="18716" spans="1:2" ht="11.5" hidden="1" x14ac:dyDescent="0.25">
      <c r="A18716" s="85">
        <v>25574237</v>
      </c>
      <c r="B18716" s="84" t="s">
        <v>22444</v>
      </c>
    </row>
    <row r="18717" spans="1:2" ht="11.5" hidden="1" x14ac:dyDescent="0.25">
      <c r="A18717" s="85">
        <v>27009318</v>
      </c>
      <c r="B18717" s="84" t="s">
        <v>22445</v>
      </c>
    </row>
    <row r="18718" spans="1:2" ht="11.5" hidden="1" x14ac:dyDescent="0.25">
      <c r="A18718" s="85">
        <v>60017964</v>
      </c>
      <c r="B18718" s="84" t="s">
        <v>22446</v>
      </c>
    </row>
    <row r="18719" spans="1:2" ht="11.5" hidden="1" x14ac:dyDescent="0.25">
      <c r="A18719" s="85">
        <v>60017984</v>
      </c>
      <c r="B18719" s="84" t="s">
        <v>22447</v>
      </c>
    </row>
    <row r="18720" spans="1:2" ht="11.5" hidden="1" x14ac:dyDescent="0.25">
      <c r="A18720" s="85">
        <v>25233353</v>
      </c>
      <c r="B18720" s="84" t="s">
        <v>22448</v>
      </c>
    </row>
    <row r="18721" spans="1:2" ht="11.5" hidden="1" x14ac:dyDescent="0.25">
      <c r="A18721" s="85">
        <v>25439124</v>
      </c>
      <c r="B18721" s="84" t="s">
        <v>22449</v>
      </c>
    </row>
    <row r="18722" spans="1:2" ht="11.5" hidden="1" x14ac:dyDescent="0.25">
      <c r="A18722" s="85">
        <v>25573424</v>
      </c>
      <c r="B18722" s="84" t="s">
        <v>22450</v>
      </c>
    </row>
    <row r="18723" spans="1:2" ht="11.5" hidden="1" x14ac:dyDescent="0.25">
      <c r="A18723" s="85">
        <v>25428946</v>
      </c>
      <c r="B18723" s="84" t="s">
        <v>22451</v>
      </c>
    </row>
    <row r="18724" spans="1:2" ht="11.5" hidden="1" x14ac:dyDescent="0.25">
      <c r="A18724" s="85">
        <v>25406618</v>
      </c>
      <c r="B18724" s="84" t="s">
        <v>22452</v>
      </c>
    </row>
    <row r="18725" spans="1:2" ht="11.5" hidden="1" x14ac:dyDescent="0.25">
      <c r="A18725" s="85">
        <v>25573419</v>
      </c>
      <c r="B18725" s="84" t="s">
        <v>22453</v>
      </c>
    </row>
    <row r="18726" spans="1:2" ht="11.5" hidden="1" x14ac:dyDescent="0.25">
      <c r="A18726" s="85">
        <v>25410109</v>
      </c>
      <c r="B18726" s="84" t="s">
        <v>22454</v>
      </c>
    </row>
    <row r="18727" spans="1:2" ht="11.5" hidden="1" x14ac:dyDescent="0.25">
      <c r="A18727" s="85">
        <v>25573416</v>
      </c>
      <c r="B18727" s="84" t="s">
        <v>22455</v>
      </c>
    </row>
    <row r="18728" spans="1:2" ht="11.5" hidden="1" x14ac:dyDescent="0.25">
      <c r="A18728" s="85">
        <v>25573401</v>
      </c>
      <c r="B18728" s="84" t="s">
        <v>22456</v>
      </c>
    </row>
    <row r="18729" spans="1:2" ht="11.5" hidden="1" x14ac:dyDescent="0.25">
      <c r="A18729" s="85">
        <v>25573417</v>
      </c>
      <c r="B18729" s="84" t="s">
        <v>22457</v>
      </c>
    </row>
    <row r="18730" spans="1:2" ht="11.5" hidden="1" x14ac:dyDescent="0.25">
      <c r="A18730" s="85">
        <v>25573269</v>
      </c>
      <c r="B18730" s="84" t="s">
        <v>22458</v>
      </c>
    </row>
    <row r="18731" spans="1:2" ht="11.5" hidden="1" x14ac:dyDescent="0.25">
      <c r="A18731" s="85">
        <v>25574932</v>
      </c>
      <c r="B18731" s="84" t="s">
        <v>22459</v>
      </c>
    </row>
    <row r="18732" spans="1:2" ht="11.5" hidden="1" x14ac:dyDescent="0.25">
      <c r="A18732" s="85">
        <v>25486603</v>
      </c>
      <c r="B18732" s="84" t="s">
        <v>22460</v>
      </c>
    </row>
    <row r="18733" spans="1:2" ht="11.5" hidden="1" x14ac:dyDescent="0.25">
      <c r="A18733" s="85">
        <v>25574933</v>
      </c>
      <c r="B18733" s="84" t="s">
        <v>22461</v>
      </c>
    </row>
    <row r="18734" spans="1:2" ht="11.5" hidden="1" x14ac:dyDescent="0.25">
      <c r="A18734" s="85">
        <v>25573276</v>
      </c>
      <c r="B18734" s="84" t="s">
        <v>22462</v>
      </c>
    </row>
    <row r="18735" spans="1:2" ht="11.5" hidden="1" x14ac:dyDescent="0.25">
      <c r="A18735" s="85">
        <v>25576059</v>
      </c>
      <c r="B18735" s="84" t="s">
        <v>22463</v>
      </c>
    </row>
    <row r="18736" spans="1:2" ht="11.5" hidden="1" x14ac:dyDescent="0.25">
      <c r="A18736" s="85">
        <v>25575010</v>
      </c>
      <c r="B18736" s="84" t="s">
        <v>22464</v>
      </c>
    </row>
    <row r="18737" spans="1:3" ht="11.5" hidden="1" x14ac:dyDescent="0.25">
      <c r="A18737" s="85">
        <v>25574934</v>
      </c>
      <c r="B18737" s="84" t="s">
        <v>22465</v>
      </c>
    </row>
    <row r="18738" spans="1:3" ht="11.5" hidden="1" x14ac:dyDescent="0.25">
      <c r="A18738" s="85">
        <v>25576060</v>
      </c>
      <c r="B18738" s="84" t="s">
        <v>22466</v>
      </c>
    </row>
    <row r="18739" spans="1:3" ht="11.5" hidden="1" x14ac:dyDescent="0.25">
      <c r="A18739" s="85">
        <v>25574935</v>
      </c>
      <c r="B18739" s="84" t="s">
        <v>22467</v>
      </c>
    </row>
    <row r="18740" spans="1:3" ht="11.5" hidden="1" x14ac:dyDescent="0.25">
      <c r="A18740" s="85">
        <v>25438905</v>
      </c>
      <c r="B18740" s="84" t="s">
        <v>22468</v>
      </c>
    </row>
    <row r="18741" spans="1:3" ht="11.5" hidden="1" x14ac:dyDescent="0.25">
      <c r="A18741" s="85">
        <v>25576061</v>
      </c>
      <c r="B18741" s="84" t="s">
        <v>22469</v>
      </c>
    </row>
    <row r="18742" spans="1:3" ht="11.5" hidden="1" x14ac:dyDescent="0.25">
      <c r="A18742" s="85">
        <v>25576062</v>
      </c>
      <c r="B18742" s="84" t="s">
        <v>22470</v>
      </c>
    </row>
    <row r="18743" spans="1:3" ht="11.5" hidden="1" x14ac:dyDescent="0.25">
      <c r="A18743" s="85">
        <v>25438915</v>
      </c>
      <c r="B18743" s="84" t="s">
        <v>22471</v>
      </c>
    </row>
    <row r="18744" spans="1:3" ht="11.5" hidden="1" x14ac:dyDescent="0.25">
      <c r="A18744" s="85">
        <v>25576058</v>
      </c>
      <c r="B18744" s="84" t="s">
        <v>22472</v>
      </c>
    </row>
    <row r="18745" spans="1:3" ht="11.5" x14ac:dyDescent="0.25">
      <c r="A18745" s="85">
        <v>25472131</v>
      </c>
      <c r="B18745" s="84" t="s">
        <v>9036</v>
      </c>
      <c r="C18745" s="82" t="s">
        <v>9041</v>
      </c>
    </row>
    <row r="18746" spans="1:3" ht="11.5" hidden="1" x14ac:dyDescent="0.25">
      <c r="A18746" s="85">
        <v>25226424</v>
      </c>
      <c r="B18746" s="84" t="s">
        <v>22473</v>
      </c>
    </row>
    <row r="18747" spans="1:3" ht="11.5" hidden="1" x14ac:dyDescent="0.25">
      <c r="A18747" s="85">
        <v>25223205</v>
      </c>
      <c r="B18747" s="84" t="s">
        <v>22474</v>
      </c>
    </row>
    <row r="18748" spans="1:3" ht="11.5" hidden="1" x14ac:dyDescent="0.25">
      <c r="A18748" s="85">
        <v>25220091</v>
      </c>
      <c r="B18748" s="84" t="s">
        <v>22475</v>
      </c>
    </row>
    <row r="18749" spans="1:3" ht="11.5" hidden="1" x14ac:dyDescent="0.25">
      <c r="A18749" s="85">
        <v>25241551</v>
      </c>
      <c r="B18749" s="84" t="s">
        <v>22476</v>
      </c>
    </row>
    <row r="18750" spans="1:3" ht="11.5" hidden="1" x14ac:dyDescent="0.25">
      <c r="A18750" s="85">
        <v>25222118</v>
      </c>
      <c r="B18750" s="84" t="s">
        <v>22477</v>
      </c>
    </row>
    <row r="18751" spans="1:3" ht="11.5" hidden="1" x14ac:dyDescent="0.25">
      <c r="A18751" s="85">
        <v>25226684</v>
      </c>
      <c r="B18751" s="84" t="s">
        <v>22478</v>
      </c>
    </row>
    <row r="18752" spans="1:3" ht="11.5" hidden="1" x14ac:dyDescent="0.25">
      <c r="A18752" s="85">
        <v>25226686</v>
      </c>
      <c r="B18752" s="84" t="s">
        <v>22479</v>
      </c>
    </row>
    <row r="18753" spans="1:2" ht="11.5" hidden="1" x14ac:dyDescent="0.25">
      <c r="A18753" s="85">
        <v>25054354</v>
      </c>
      <c r="B18753" s="84" t="s">
        <v>22480</v>
      </c>
    </row>
    <row r="18754" spans="1:2" ht="11.5" hidden="1" x14ac:dyDescent="0.25">
      <c r="A18754" s="85">
        <v>27010494</v>
      </c>
      <c r="B18754" s="84" t="s">
        <v>22481</v>
      </c>
    </row>
    <row r="18755" spans="1:2" ht="11.5" hidden="1" x14ac:dyDescent="0.25">
      <c r="A18755" s="85">
        <v>25055926</v>
      </c>
      <c r="B18755" s="84" t="s">
        <v>22482</v>
      </c>
    </row>
    <row r="18756" spans="1:2" ht="11.5" hidden="1" x14ac:dyDescent="0.25">
      <c r="A18756" s="85">
        <v>25469930</v>
      </c>
      <c r="B18756" s="84" t="s">
        <v>22483</v>
      </c>
    </row>
    <row r="18757" spans="1:2" ht="11.5" hidden="1" x14ac:dyDescent="0.25">
      <c r="A18757" s="85">
        <v>25254490</v>
      </c>
      <c r="B18757" s="84" t="s">
        <v>22484</v>
      </c>
    </row>
    <row r="18758" spans="1:2" ht="11.5" hidden="1" x14ac:dyDescent="0.25">
      <c r="A18758" s="85">
        <v>27087362</v>
      </c>
      <c r="B18758" s="84" t="s">
        <v>22485</v>
      </c>
    </row>
    <row r="18759" spans="1:2" ht="11.5" hidden="1" x14ac:dyDescent="0.25">
      <c r="A18759" s="85">
        <v>27081210</v>
      </c>
      <c r="B18759" s="84" t="s">
        <v>22486</v>
      </c>
    </row>
    <row r="18760" spans="1:2" ht="11.5" hidden="1" x14ac:dyDescent="0.25">
      <c r="A18760" s="85">
        <v>27092613</v>
      </c>
      <c r="B18760" s="84" t="s">
        <v>22487</v>
      </c>
    </row>
    <row r="18761" spans="1:2" ht="11.5" hidden="1" x14ac:dyDescent="0.25">
      <c r="A18761" s="85">
        <v>25105452</v>
      </c>
      <c r="B18761" s="84" t="s">
        <v>22488</v>
      </c>
    </row>
    <row r="18762" spans="1:2" ht="11.5" hidden="1" x14ac:dyDescent="0.25">
      <c r="A18762" s="85">
        <v>27034940</v>
      </c>
      <c r="B18762" s="84" t="s">
        <v>22489</v>
      </c>
    </row>
    <row r="18763" spans="1:2" ht="11.5" hidden="1" x14ac:dyDescent="0.25">
      <c r="A18763" s="85">
        <v>9006506</v>
      </c>
      <c r="B18763" s="84" t="s">
        <v>22490</v>
      </c>
    </row>
    <row r="18764" spans="1:2" ht="11.5" hidden="1" x14ac:dyDescent="0.25">
      <c r="A18764" s="85">
        <v>12001460</v>
      </c>
      <c r="B18764" s="84" t="s">
        <v>22490</v>
      </c>
    </row>
    <row r="18765" spans="1:2" ht="11.5" hidden="1" x14ac:dyDescent="0.25">
      <c r="A18765" s="85">
        <v>25149334</v>
      </c>
      <c r="B18765" s="84" t="s">
        <v>22491</v>
      </c>
    </row>
    <row r="18766" spans="1:2" ht="11.5" hidden="1" x14ac:dyDescent="0.25">
      <c r="A18766" s="85">
        <v>25458488</v>
      </c>
      <c r="B18766" s="84" t="s">
        <v>22492</v>
      </c>
    </row>
    <row r="18767" spans="1:2" ht="11.5" hidden="1" x14ac:dyDescent="0.25">
      <c r="A18767" s="85">
        <v>12002585</v>
      </c>
      <c r="B18767" s="84" t="s">
        <v>22493</v>
      </c>
    </row>
    <row r="18768" spans="1:2" ht="11.5" hidden="1" x14ac:dyDescent="0.25">
      <c r="A18768" s="85">
        <v>829889</v>
      </c>
      <c r="B18768" s="84" t="s">
        <v>22494</v>
      </c>
    </row>
    <row r="18769" spans="1:2" ht="11.5" hidden="1" x14ac:dyDescent="0.25">
      <c r="A18769" s="85">
        <v>821756</v>
      </c>
      <c r="B18769" s="84" t="s">
        <v>22495</v>
      </c>
    </row>
    <row r="18770" spans="1:2" ht="11.5" hidden="1" x14ac:dyDescent="0.25">
      <c r="A18770" s="85">
        <v>12004273</v>
      </c>
      <c r="B18770" s="84" t="s">
        <v>22496</v>
      </c>
    </row>
    <row r="18771" spans="1:2" ht="11.5" hidden="1" x14ac:dyDescent="0.25">
      <c r="A18771" s="85">
        <v>25076016</v>
      </c>
      <c r="B18771" s="84" t="s">
        <v>22497</v>
      </c>
    </row>
    <row r="18772" spans="1:2" ht="11.5" hidden="1" x14ac:dyDescent="0.25">
      <c r="A18772" s="85">
        <v>25113389</v>
      </c>
      <c r="B18772" s="84" t="s">
        <v>22498</v>
      </c>
    </row>
    <row r="18773" spans="1:2" ht="11.5" hidden="1" x14ac:dyDescent="0.25">
      <c r="A18773" s="85">
        <v>12002518</v>
      </c>
      <c r="B18773" s="84" t="s">
        <v>22499</v>
      </c>
    </row>
    <row r="18774" spans="1:2" ht="11.5" hidden="1" x14ac:dyDescent="0.25">
      <c r="A18774" s="85">
        <v>12004080</v>
      </c>
      <c r="B18774" s="84" t="s">
        <v>22500</v>
      </c>
    </row>
    <row r="18775" spans="1:2" ht="11.5" hidden="1" x14ac:dyDescent="0.25">
      <c r="A18775" s="85">
        <v>25102806</v>
      </c>
      <c r="B18775" s="84" t="s">
        <v>22501</v>
      </c>
    </row>
    <row r="18776" spans="1:2" ht="11.5" hidden="1" x14ac:dyDescent="0.25">
      <c r="A18776" s="85">
        <v>25583839</v>
      </c>
      <c r="B18776" s="84" t="s">
        <v>22502</v>
      </c>
    </row>
    <row r="18777" spans="1:2" ht="11.5" hidden="1" x14ac:dyDescent="0.25">
      <c r="A18777" s="85">
        <v>25583797</v>
      </c>
      <c r="B18777" s="84" t="s">
        <v>22503</v>
      </c>
    </row>
    <row r="18778" spans="1:2" ht="11.5" hidden="1" x14ac:dyDescent="0.25">
      <c r="A18778" s="85">
        <v>25583834</v>
      </c>
      <c r="B18778" s="84" t="s">
        <v>22504</v>
      </c>
    </row>
    <row r="18779" spans="1:2" ht="11.5" hidden="1" x14ac:dyDescent="0.25">
      <c r="A18779" s="85">
        <v>12002593</v>
      </c>
      <c r="B18779" s="84" t="s">
        <v>22505</v>
      </c>
    </row>
    <row r="18780" spans="1:2" ht="11.5" hidden="1" x14ac:dyDescent="0.25">
      <c r="A18780" s="85">
        <v>12002586</v>
      </c>
      <c r="B18780" s="84" t="s">
        <v>22506</v>
      </c>
    </row>
    <row r="18781" spans="1:2" ht="11.5" hidden="1" x14ac:dyDescent="0.25">
      <c r="A18781" s="85">
        <v>12002594</v>
      </c>
      <c r="B18781" s="84" t="s">
        <v>22506</v>
      </c>
    </row>
    <row r="18782" spans="1:2" ht="11.5" hidden="1" x14ac:dyDescent="0.25">
      <c r="A18782" s="85">
        <v>12003321</v>
      </c>
      <c r="B18782" s="84" t="s">
        <v>22507</v>
      </c>
    </row>
    <row r="18783" spans="1:2" ht="11.5" hidden="1" x14ac:dyDescent="0.25">
      <c r="A18783" s="85">
        <v>25083902</v>
      </c>
      <c r="B18783" s="84" t="s">
        <v>22508</v>
      </c>
    </row>
    <row r="18784" spans="1:2" ht="11.5" hidden="1" x14ac:dyDescent="0.25">
      <c r="A18784" s="85">
        <v>25193991</v>
      </c>
      <c r="B18784" s="84" t="s">
        <v>22509</v>
      </c>
    </row>
    <row r="18785" spans="1:3" ht="11.5" hidden="1" x14ac:dyDescent="0.25">
      <c r="A18785" s="85">
        <v>25084986</v>
      </c>
      <c r="B18785" s="84" t="s">
        <v>22510</v>
      </c>
    </row>
    <row r="18786" spans="1:3" ht="11.5" hidden="1" x14ac:dyDescent="0.25">
      <c r="A18786" s="85">
        <v>25054185</v>
      </c>
      <c r="B18786" s="84" t="s">
        <v>22511</v>
      </c>
    </row>
    <row r="18787" spans="1:3" ht="11.5" hidden="1" x14ac:dyDescent="0.25">
      <c r="A18787" s="85">
        <v>25153196</v>
      </c>
      <c r="B18787" s="84" t="s">
        <v>22512</v>
      </c>
    </row>
    <row r="18788" spans="1:3" ht="11.5" hidden="1" x14ac:dyDescent="0.25">
      <c r="A18788" s="85">
        <v>25583804</v>
      </c>
      <c r="B18788" s="84" t="s">
        <v>22513</v>
      </c>
    </row>
    <row r="18789" spans="1:3" ht="11.5" hidden="1" x14ac:dyDescent="0.25">
      <c r="A18789" s="85">
        <v>27096996</v>
      </c>
      <c r="B18789" s="84" t="s">
        <v>22514</v>
      </c>
    </row>
    <row r="18790" spans="1:3" ht="11.5" hidden="1" x14ac:dyDescent="0.25">
      <c r="A18790" s="85">
        <v>25575151</v>
      </c>
      <c r="B18790" s="84" t="s">
        <v>22515</v>
      </c>
    </row>
    <row r="18791" spans="1:3" ht="11.5" hidden="1" x14ac:dyDescent="0.25">
      <c r="A18791" s="85">
        <v>25466659</v>
      </c>
      <c r="B18791" s="84" t="s">
        <v>22516</v>
      </c>
    </row>
    <row r="18792" spans="1:3" ht="11.5" x14ac:dyDescent="0.25">
      <c r="A18792" s="85">
        <v>25472106</v>
      </c>
      <c r="B18792" s="84" t="s">
        <v>8121</v>
      </c>
      <c r="C18792" s="82" t="s">
        <v>9041</v>
      </c>
    </row>
    <row r="18793" spans="1:3" ht="11.5" hidden="1" x14ac:dyDescent="0.25">
      <c r="A18793" s="85">
        <v>25467810</v>
      </c>
      <c r="B18793" s="84" t="s">
        <v>22517</v>
      </c>
    </row>
    <row r="18794" spans="1:3" ht="11.5" hidden="1" x14ac:dyDescent="0.25">
      <c r="A18794" s="85">
        <v>25400815</v>
      </c>
      <c r="B18794" s="84" t="s">
        <v>22518</v>
      </c>
    </row>
    <row r="18795" spans="1:3" ht="11.5" x14ac:dyDescent="0.25">
      <c r="A18795" s="85">
        <v>25401182</v>
      </c>
      <c r="B18795" s="84" t="s">
        <v>9043</v>
      </c>
      <c r="C18795" s="82" t="s">
        <v>9041</v>
      </c>
    </row>
    <row r="18796" spans="1:3" ht="11.5" hidden="1" x14ac:dyDescent="0.25">
      <c r="A18796" s="85">
        <v>27142623</v>
      </c>
      <c r="B18796" s="84" t="s">
        <v>22519</v>
      </c>
    </row>
    <row r="18797" spans="1:3" ht="11.5" hidden="1" x14ac:dyDescent="0.25">
      <c r="A18797" s="85">
        <v>27142624</v>
      </c>
      <c r="B18797" s="84" t="s">
        <v>22520</v>
      </c>
    </row>
    <row r="18798" spans="1:3" ht="11.5" hidden="1" x14ac:dyDescent="0.25">
      <c r="A18798" s="85">
        <v>27142627</v>
      </c>
      <c r="B18798" s="84" t="s">
        <v>22521</v>
      </c>
    </row>
    <row r="18799" spans="1:3" ht="11.5" hidden="1" x14ac:dyDescent="0.25">
      <c r="A18799" s="85">
        <v>27142529</v>
      </c>
      <c r="B18799" s="84" t="s">
        <v>22522</v>
      </c>
    </row>
    <row r="18800" spans="1:3" ht="11.5" hidden="1" x14ac:dyDescent="0.25">
      <c r="A18800" s="85">
        <v>25457594</v>
      </c>
      <c r="B18800" s="84" t="s">
        <v>22523</v>
      </c>
    </row>
    <row r="18801" spans="1:3" ht="11.5" hidden="1" x14ac:dyDescent="0.25">
      <c r="A18801" s="85">
        <v>25056224</v>
      </c>
      <c r="B18801" s="84" t="s">
        <v>22524</v>
      </c>
    </row>
    <row r="18802" spans="1:3" ht="11.5" hidden="1" x14ac:dyDescent="0.25">
      <c r="A18802" s="85">
        <v>25437395</v>
      </c>
      <c r="B18802" s="84" t="s">
        <v>22525</v>
      </c>
    </row>
    <row r="18803" spans="1:3" ht="11.5" hidden="1" x14ac:dyDescent="0.25">
      <c r="A18803" s="85">
        <v>25575884</v>
      </c>
      <c r="B18803" s="84" t="s">
        <v>22526</v>
      </c>
    </row>
    <row r="18804" spans="1:3" ht="11.5" hidden="1" x14ac:dyDescent="0.25">
      <c r="A18804" s="85">
        <v>25472567</v>
      </c>
      <c r="B18804" s="84" t="s">
        <v>22527</v>
      </c>
    </row>
    <row r="18805" spans="1:3" ht="11.5" hidden="1" x14ac:dyDescent="0.25">
      <c r="A18805" s="85">
        <v>25399935</v>
      </c>
      <c r="B18805" s="84" t="s">
        <v>22528</v>
      </c>
    </row>
    <row r="18806" spans="1:3" ht="11.5" hidden="1" x14ac:dyDescent="0.25">
      <c r="A18806" s="85">
        <v>25402074</v>
      </c>
      <c r="B18806" s="84" t="s">
        <v>22529</v>
      </c>
    </row>
    <row r="18807" spans="1:3" ht="11.5" hidden="1" x14ac:dyDescent="0.25">
      <c r="A18807" s="85">
        <v>25414921</v>
      </c>
      <c r="B18807" s="84" t="s">
        <v>22530</v>
      </c>
    </row>
    <row r="18808" spans="1:3" ht="11.5" hidden="1" x14ac:dyDescent="0.25">
      <c r="A18808" s="85">
        <v>25414919</v>
      </c>
      <c r="B18808" s="84" t="s">
        <v>22531</v>
      </c>
    </row>
    <row r="18809" spans="1:3" ht="11.5" hidden="1" x14ac:dyDescent="0.25">
      <c r="A18809" s="85">
        <v>25428542</v>
      </c>
      <c r="B18809" s="84" t="s">
        <v>22532</v>
      </c>
    </row>
    <row r="18810" spans="1:3" ht="11.5" hidden="1" x14ac:dyDescent="0.25">
      <c r="A18810" s="85">
        <v>25428907</v>
      </c>
      <c r="B18810" s="84" t="s">
        <v>22533</v>
      </c>
    </row>
    <row r="18811" spans="1:3" ht="11.5" hidden="1" x14ac:dyDescent="0.25">
      <c r="A18811" s="85">
        <v>25428865</v>
      </c>
      <c r="B18811" s="84" t="s">
        <v>22534</v>
      </c>
    </row>
    <row r="18812" spans="1:3" ht="11.5" x14ac:dyDescent="0.25">
      <c r="A18812" s="85">
        <v>25472123</v>
      </c>
      <c r="B18812" s="84" t="s">
        <v>9044</v>
      </c>
      <c r="C18812" s="82" t="s">
        <v>9045</v>
      </c>
    </row>
    <row r="18813" spans="1:3" ht="11.5" hidden="1" x14ac:dyDescent="0.25">
      <c r="A18813" s="85">
        <v>25426897</v>
      </c>
      <c r="B18813" s="84" t="s">
        <v>22535</v>
      </c>
    </row>
    <row r="18814" spans="1:3" ht="11.5" hidden="1" x14ac:dyDescent="0.25">
      <c r="A18814" s="85">
        <v>25414769</v>
      </c>
      <c r="B18814" s="84" t="s">
        <v>22536</v>
      </c>
    </row>
    <row r="18815" spans="1:3" ht="11.5" hidden="1" x14ac:dyDescent="0.25">
      <c r="A18815" s="85">
        <v>25427702</v>
      </c>
      <c r="B18815" s="84" t="s">
        <v>22537</v>
      </c>
    </row>
    <row r="18816" spans="1:3" ht="11.5" x14ac:dyDescent="0.25">
      <c r="A18816" s="85">
        <v>8025712</v>
      </c>
      <c r="B18816" s="84" t="s">
        <v>11548</v>
      </c>
      <c r="C18816" s="82" t="s">
        <v>25949</v>
      </c>
    </row>
    <row r="18817" spans="1:3" ht="11.5" x14ac:dyDescent="0.25">
      <c r="A18817" s="85">
        <v>25438849</v>
      </c>
      <c r="B18817" s="84" t="s">
        <v>12708</v>
      </c>
      <c r="C18817" s="82" t="s">
        <v>25949</v>
      </c>
    </row>
    <row r="18818" spans="1:3" ht="11.5" x14ac:dyDescent="0.25">
      <c r="A18818" s="85">
        <v>25438861</v>
      </c>
      <c r="B18818" s="84" t="s">
        <v>12709</v>
      </c>
      <c r="C18818" s="82" t="s">
        <v>25949</v>
      </c>
    </row>
    <row r="18819" spans="1:3" ht="11.5" x14ac:dyDescent="0.25">
      <c r="A18819" s="85">
        <v>25438854</v>
      </c>
      <c r="B18819" s="84" t="s">
        <v>12710</v>
      </c>
      <c r="C18819" s="82" t="s">
        <v>25949</v>
      </c>
    </row>
    <row r="18820" spans="1:3" ht="11.5" hidden="1" x14ac:dyDescent="0.25">
      <c r="A18820" s="85">
        <v>25414936</v>
      </c>
      <c r="B18820" s="84" t="s">
        <v>22538</v>
      </c>
    </row>
    <row r="18821" spans="1:3" ht="11.5" hidden="1" x14ac:dyDescent="0.25">
      <c r="A18821" s="85">
        <v>25414934</v>
      </c>
      <c r="B18821" s="84" t="s">
        <v>22539</v>
      </c>
    </row>
    <row r="18822" spans="1:3" ht="11.5" hidden="1" x14ac:dyDescent="0.25">
      <c r="A18822" s="85">
        <v>25407698</v>
      </c>
      <c r="B18822" s="84" t="s">
        <v>22540</v>
      </c>
    </row>
    <row r="18823" spans="1:3" ht="11.5" hidden="1" x14ac:dyDescent="0.25">
      <c r="A18823" s="85">
        <v>25469729</v>
      </c>
      <c r="B18823" s="84" t="s">
        <v>22541</v>
      </c>
    </row>
    <row r="18824" spans="1:3" ht="11.5" hidden="1" x14ac:dyDescent="0.25">
      <c r="A18824" s="85">
        <v>25402148</v>
      </c>
      <c r="B18824" s="84" t="s">
        <v>22542</v>
      </c>
    </row>
    <row r="18825" spans="1:3" ht="11.5" hidden="1" x14ac:dyDescent="0.25">
      <c r="A18825" s="85">
        <v>25473221</v>
      </c>
      <c r="B18825" s="84" t="s">
        <v>22543</v>
      </c>
    </row>
    <row r="18826" spans="1:3" ht="11.5" hidden="1" x14ac:dyDescent="0.25">
      <c r="A18826" s="85">
        <v>25473030</v>
      </c>
      <c r="B18826" s="84" t="s">
        <v>22544</v>
      </c>
    </row>
    <row r="18827" spans="1:3" ht="11.5" hidden="1" x14ac:dyDescent="0.25">
      <c r="A18827" s="85">
        <v>25472779</v>
      </c>
      <c r="B18827" s="84" t="s">
        <v>22545</v>
      </c>
    </row>
    <row r="18828" spans="1:3" ht="11.5" hidden="1" x14ac:dyDescent="0.25">
      <c r="A18828" s="85">
        <v>25435538</v>
      </c>
      <c r="B18828" s="84" t="s">
        <v>22546</v>
      </c>
    </row>
    <row r="18829" spans="1:3" ht="11.5" hidden="1" x14ac:dyDescent="0.25">
      <c r="A18829" s="85">
        <v>25435537</v>
      </c>
      <c r="B18829" s="84" t="s">
        <v>22547</v>
      </c>
    </row>
    <row r="18830" spans="1:3" ht="11.5" hidden="1" x14ac:dyDescent="0.25">
      <c r="A18830" s="85">
        <v>25401253</v>
      </c>
      <c r="B18830" s="84" t="s">
        <v>22548</v>
      </c>
    </row>
    <row r="18831" spans="1:3" ht="11.5" hidden="1" x14ac:dyDescent="0.25">
      <c r="A18831" s="85">
        <v>25485596</v>
      </c>
      <c r="B18831" s="84" t="s">
        <v>22549</v>
      </c>
    </row>
    <row r="18832" spans="1:3" ht="11.5" hidden="1" x14ac:dyDescent="0.25">
      <c r="A18832" s="85">
        <v>25401285</v>
      </c>
      <c r="B18832" s="84" t="s">
        <v>22550</v>
      </c>
    </row>
    <row r="18833" spans="1:3" ht="11.5" hidden="1" x14ac:dyDescent="0.25">
      <c r="A18833" s="85">
        <v>25401318</v>
      </c>
      <c r="B18833" s="84" t="s">
        <v>22551</v>
      </c>
    </row>
    <row r="18834" spans="1:3" ht="11.5" hidden="1" x14ac:dyDescent="0.25">
      <c r="A18834" s="85">
        <v>25402177</v>
      </c>
      <c r="B18834" s="84" t="s">
        <v>22552</v>
      </c>
    </row>
    <row r="18835" spans="1:3" ht="11.5" hidden="1" x14ac:dyDescent="0.25">
      <c r="A18835" s="85">
        <v>27193669</v>
      </c>
      <c r="B18835" s="84" t="s">
        <v>22553</v>
      </c>
    </row>
    <row r="18836" spans="1:3" ht="11.5" x14ac:dyDescent="0.25">
      <c r="A18836" s="85">
        <v>25573177</v>
      </c>
      <c r="B18836" s="84" t="s">
        <v>14291</v>
      </c>
      <c r="C18836" s="82" t="s">
        <v>25949</v>
      </c>
    </row>
    <row r="18837" spans="1:3" ht="11.5" hidden="1" x14ac:dyDescent="0.25">
      <c r="A18837" s="85">
        <v>25462538</v>
      </c>
      <c r="B18837" s="84" t="s">
        <v>22554</v>
      </c>
    </row>
    <row r="18838" spans="1:3" ht="11.5" hidden="1" x14ac:dyDescent="0.25">
      <c r="A18838" s="85">
        <v>25462645</v>
      </c>
      <c r="B18838" s="84" t="s">
        <v>26619</v>
      </c>
    </row>
    <row r="18839" spans="1:3" ht="11.5" x14ac:dyDescent="0.25">
      <c r="A18839" s="85">
        <v>27094170</v>
      </c>
      <c r="B18839" s="84" t="s">
        <v>17015</v>
      </c>
      <c r="C18839" s="82" t="s">
        <v>25949</v>
      </c>
    </row>
    <row r="18840" spans="1:3" ht="11.5" hidden="1" x14ac:dyDescent="0.25">
      <c r="A18840" s="85">
        <v>25450170</v>
      </c>
      <c r="B18840" s="84" t="s">
        <v>22555</v>
      </c>
    </row>
    <row r="18841" spans="1:3" ht="11.5" hidden="1" x14ac:dyDescent="0.25">
      <c r="A18841" s="85">
        <v>25450166</v>
      </c>
      <c r="B18841" s="84" t="s">
        <v>22556</v>
      </c>
    </row>
    <row r="18842" spans="1:3" ht="11.5" x14ac:dyDescent="0.25">
      <c r="A18842" s="85">
        <v>25564580</v>
      </c>
      <c r="B18842" s="84" t="s">
        <v>18512</v>
      </c>
      <c r="C18842" s="82" t="s">
        <v>25949</v>
      </c>
    </row>
    <row r="18843" spans="1:3" ht="11.5" x14ac:dyDescent="0.25">
      <c r="A18843" s="85">
        <v>25573413</v>
      </c>
      <c r="B18843" s="84" t="s">
        <v>21085</v>
      </c>
      <c r="C18843" s="82" t="s">
        <v>25949</v>
      </c>
    </row>
    <row r="18844" spans="1:3" ht="11.5" x14ac:dyDescent="0.25">
      <c r="A18844" s="85">
        <v>25459442</v>
      </c>
      <c r="B18844" s="84" t="s">
        <v>9046</v>
      </c>
      <c r="C18844" s="82" t="s">
        <v>9047</v>
      </c>
    </row>
    <row r="18845" spans="1:3" ht="11.5" hidden="1" x14ac:dyDescent="0.25">
      <c r="A18845" s="85">
        <v>25129515</v>
      </c>
      <c r="B18845" s="84" t="s">
        <v>22557</v>
      </c>
    </row>
    <row r="18846" spans="1:3" ht="11.5" x14ac:dyDescent="0.25">
      <c r="A18846" s="85">
        <v>25469470</v>
      </c>
      <c r="B18846" s="84" t="s">
        <v>9048</v>
      </c>
      <c r="C18846" s="82" t="s">
        <v>9047</v>
      </c>
    </row>
    <row r="18847" spans="1:3" ht="11.5" x14ac:dyDescent="0.25">
      <c r="A18847" s="85">
        <v>25462240</v>
      </c>
      <c r="B18847" s="84" t="s">
        <v>9049</v>
      </c>
      <c r="C18847" s="82" t="s">
        <v>9050</v>
      </c>
    </row>
    <row r="18848" spans="1:3" ht="11.5" x14ac:dyDescent="0.25">
      <c r="A18848" s="85">
        <v>25462244</v>
      </c>
      <c r="B18848" s="84" t="s">
        <v>9051</v>
      </c>
      <c r="C18848" s="82" t="s">
        <v>9050</v>
      </c>
    </row>
    <row r="18849" spans="1:3" ht="11.5" x14ac:dyDescent="0.25">
      <c r="A18849" s="85">
        <v>25462245</v>
      </c>
      <c r="B18849" s="84" t="s">
        <v>9052</v>
      </c>
      <c r="C18849" s="82" t="s">
        <v>9050</v>
      </c>
    </row>
    <row r="18850" spans="1:3" ht="11.5" x14ac:dyDescent="0.25">
      <c r="A18850" s="85">
        <v>25459179</v>
      </c>
      <c r="B18850" s="84" t="s">
        <v>9053</v>
      </c>
      <c r="C18850" s="82" t="s">
        <v>9050</v>
      </c>
    </row>
    <row r="18851" spans="1:3" ht="11.5" x14ac:dyDescent="0.25">
      <c r="A18851" s="85">
        <v>25462241</v>
      </c>
      <c r="B18851" s="84" t="s">
        <v>9054</v>
      </c>
      <c r="C18851" s="82" t="s">
        <v>9050</v>
      </c>
    </row>
    <row r="18852" spans="1:3" ht="11.5" hidden="1" x14ac:dyDescent="0.25">
      <c r="A18852" s="85">
        <v>25427934</v>
      </c>
      <c r="B18852" s="84" t="s">
        <v>22558</v>
      </c>
    </row>
    <row r="18853" spans="1:3" ht="11.5" x14ac:dyDescent="0.25">
      <c r="A18853" s="85">
        <v>25462246</v>
      </c>
      <c r="B18853" s="84" t="s">
        <v>9055</v>
      </c>
      <c r="C18853" s="82" t="s">
        <v>9050</v>
      </c>
    </row>
    <row r="18854" spans="1:3" ht="11.5" x14ac:dyDescent="0.25">
      <c r="A18854" s="85">
        <v>25462251</v>
      </c>
      <c r="B18854" s="84" t="s">
        <v>9056</v>
      </c>
      <c r="C18854" s="82" t="s">
        <v>9050</v>
      </c>
    </row>
    <row r="18855" spans="1:3" ht="11.5" x14ac:dyDescent="0.25">
      <c r="A18855" s="85">
        <v>25462250</v>
      </c>
      <c r="B18855" s="84" t="s">
        <v>9057</v>
      </c>
      <c r="C18855" s="82" t="s">
        <v>9050</v>
      </c>
    </row>
    <row r="18856" spans="1:3" ht="11.5" hidden="1" x14ac:dyDescent="0.25">
      <c r="A18856" s="85">
        <v>25414851</v>
      </c>
      <c r="B18856" s="84" t="s">
        <v>22559</v>
      </c>
    </row>
    <row r="18857" spans="1:3" ht="11.5" x14ac:dyDescent="0.25">
      <c r="A18857" s="85">
        <v>25462248</v>
      </c>
      <c r="B18857" s="84" t="s">
        <v>9058</v>
      </c>
      <c r="C18857" s="82" t="s">
        <v>9050</v>
      </c>
    </row>
    <row r="18858" spans="1:3" ht="11.5" x14ac:dyDescent="0.25">
      <c r="A18858" s="85">
        <v>25462257</v>
      </c>
      <c r="B18858" s="84" t="s">
        <v>9059</v>
      </c>
      <c r="C18858" s="82" t="s">
        <v>9050</v>
      </c>
    </row>
    <row r="18859" spans="1:3" ht="11.5" x14ac:dyDescent="0.25">
      <c r="A18859" s="85">
        <v>25462236</v>
      </c>
      <c r="B18859" s="84" t="s">
        <v>9060</v>
      </c>
      <c r="C18859" s="82" t="s">
        <v>9050</v>
      </c>
    </row>
    <row r="18860" spans="1:3" ht="11.5" x14ac:dyDescent="0.25">
      <c r="A18860" s="85">
        <v>25462238</v>
      </c>
      <c r="B18860" s="84" t="s">
        <v>9061</v>
      </c>
      <c r="C18860" s="82" t="s">
        <v>9050</v>
      </c>
    </row>
    <row r="18861" spans="1:3" ht="11.5" x14ac:dyDescent="0.25">
      <c r="A18861" s="85">
        <v>25583563</v>
      </c>
      <c r="B18861" s="84" t="s">
        <v>9062</v>
      </c>
      <c r="C18861" s="82" t="s">
        <v>9050</v>
      </c>
    </row>
    <row r="18862" spans="1:3" ht="11.5" x14ac:dyDescent="0.25">
      <c r="A18862" s="85">
        <v>25462259</v>
      </c>
      <c r="B18862" s="84" t="s">
        <v>9063</v>
      </c>
      <c r="C18862" s="82" t="s">
        <v>9050</v>
      </c>
    </row>
    <row r="18863" spans="1:3" ht="11.5" x14ac:dyDescent="0.25">
      <c r="A18863" s="85">
        <v>25438176</v>
      </c>
      <c r="B18863" s="84" t="s">
        <v>9064</v>
      </c>
      <c r="C18863" s="82" t="s">
        <v>9050</v>
      </c>
    </row>
    <row r="18864" spans="1:3" ht="11.5" hidden="1" x14ac:dyDescent="0.25">
      <c r="A18864" s="85">
        <v>25436774</v>
      </c>
      <c r="B18864" s="84" t="s">
        <v>22560</v>
      </c>
    </row>
    <row r="18865" spans="1:3" ht="11.5" x14ac:dyDescent="0.25">
      <c r="A18865" s="85">
        <v>25401273</v>
      </c>
      <c r="B18865" s="84" t="s">
        <v>9065</v>
      </c>
      <c r="C18865" s="82" t="s">
        <v>9066</v>
      </c>
    </row>
    <row r="18866" spans="1:3" ht="11.5" x14ac:dyDescent="0.25">
      <c r="A18866" s="85">
        <v>25437405</v>
      </c>
      <c r="B18866" s="84" t="s">
        <v>9067</v>
      </c>
      <c r="C18866" s="82" t="s">
        <v>9068</v>
      </c>
    </row>
    <row r="18867" spans="1:3" ht="11.5" hidden="1" x14ac:dyDescent="0.25">
      <c r="A18867" s="85">
        <v>25578264</v>
      </c>
      <c r="B18867" s="84" t="s">
        <v>22561</v>
      </c>
    </row>
    <row r="18868" spans="1:3" ht="11.5" x14ac:dyDescent="0.25">
      <c r="A18868" s="85">
        <v>25478559</v>
      </c>
      <c r="B18868" s="84" t="s">
        <v>9069</v>
      </c>
      <c r="C18868" s="82" t="s">
        <v>9068</v>
      </c>
    </row>
    <row r="18869" spans="1:3" ht="11.5" x14ac:dyDescent="0.25">
      <c r="A18869" s="85">
        <v>25475032</v>
      </c>
      <c r="B18869" s="84" t="s">
        <v>9070</v>
      </c>
      <c r="C18869" s="82" t="s">
        <v>9071</v>
      </c>
    </row>
    <row r="18870" spans="1:3" ht="11.5" x14ac:dyDescent="0.25">
      <c r="A18870" s="85">
        <v>25465993</v>
      </c>
      <c r="B18870" s="84" t="s">
        <v>9072</v>
      </c>
      <c r="C18870" s="82" t="s">
        <v>9073</v>
      </c>
    </row>
    <row r="18871" spans="1:3" ht="11.5" x14ac:dyDescent="0.25">
      <c r="A18871" s="85">
        <v>25460674</v>
      </c>
      <c r="B18871" s="84" t="s">
        <v>9074</v>
      </c>
      <c r="C18871" s="82" t="s">
        <v>9075</v>
      </c>
    </row>
    <row r="18872" spans="1:3" ht="11.5" hidden="1" x14ac:dyDescent="0.25">
      <c r="A18872" s="85">
        <v>27126696</v>
      </c>
      <c r="B18872" s="84" t="s">
        <v>22562</v>
      </c>
    </row>
    <row r="18873" spans="1:3" ht="11.5" hidden="1" x14ac:dyDescent="0.25">
      <c r="A18873" s="85">
        <v>25437583</v>
      </c>
      <c r="B18873" s="84" t="s">
        <v>22563</v>
      </c>
    </row>
    <row r="18874" spans="1:3" ht="11.5" x14ac:dyDescent="0.25">
      <c r="A18874" s="85">
        <v>25473172</v>
      </c>
      <c r="B18874" s="84" t="s">
        <v>9076</v>
      </c>
      <c r="C18874" s="82" t="s">
        <v>9077</v>
      </c>
    </row>
    <row r="18875" spans="1:3" ht="11.5" x14ac:dyDescent="0.25">
      <c r="A18875" s="85">
        <v>25473077</v>
      </c>
      <c r="B18875" s="84" t="s">
        <v>9078</v>
      </c>
      <c r="C18875" s="82" t="s">
        <v>9077</v>
      </c>
    </row>
    <row r="18876" spans="1:3" ht="11.5" hidden="1" x14ac:dyDescent="0.25">
      <c r="A18876" s="85">
        <v>27162388</v>
      </c>
      <c r="B18876" s="84" t="s">
        <v>22564</v>
      </c>
    </row>
    <row r="18877" spans="1:3" ht="11.5" hidden="1" x14ac:dyDescent="0.25">
      <c r="A18877" s="85">
        <v>25582699</v>
      </c>
      <c r="B18877" s="84" t="s">
        <v>22565</v>
      </c>
    </row>
    <row r="18878" spans="1:3" ht="11.5" hidden="1" x14ac:dyDescent="0.25">
      <c r="A18878" s="85">
        <v>25461971</v>
      </c>
      <c r="B18878" s="84" t="s">
        <v>22566</v>
      </c>
    </row>
    <row r="18879" spans="1:3" ht="11.5" x14ac:dyDescent="0.25">
      <c r="A18879" s="85">
        <v>25473173</v>
      </c>
      <c r="B18879" s="84" t="s">
        <v>9079</v>
      </c>
      <c r="C18879" s="82" t="s">
        <v>9077</v>
      </c>
    </row>
    <row r="18880" spans="1:3" ht="11.5" x14ac:dyDescent="0.25">
      <c r="A18880" s="85">
        <v>27106983</v>
      </c>
      <c r="B18880" s="84" t="s">
        <v>9080</v>
      </c>
      <c r="C18880" s="82" t="s">
        <v>9081</v>
      </c>
    </row>
    <row r="18881" spans="1:3" ht="11.5" hidden="1" x14ac:dyDescent="0.25">
      <c r="A18881" s="85">
        <v>25462672</v>
      </c>
      <c r="B18881" s="84" t="s">
        <v>22567</v>
      </c>
    </row>
    <row r="18882" spans="1:3" ht="11.5" x14ac:dyDescent="0.25">
      <c r="A18882" s="85">
        <v>25478542</v>
      </c>
      <c r="B18882" s="84" t="s">
        <v>9082</v>
      </c>
      <c r="C18882" s="82" t="s">
        <v>9083</v>
      </c>
    </row>
    <row r="18883" spans="1:3" ht="11.5" hidden="1" x14ac:dyDescent="0.25">
      <c r="A18883" s="85">
        <v>25400812</v>
      </c>
      <c r="B18883" s="84" t="s">
        <v>22568</v>
      </c>
    </row>
    <row r="18884" spans="1:3" ht="11.5" hidden="1" x14ac:dyDescent="0.25">
      <c r="A18884" s="85">
        <v>25170712</v>
      </c>
      <c r="B18884" s="84" t="s">
        <v>22569</v>
      </c>
    </row>
    <row r="18885" spans="1:3" ht="11.5" hidden="1" x14ac:dyDescent="0.25">
      <c r="A18885" s="85">
        <v>25400112</v>
      </c>
      <c r="B18885" s="84" t="s">
        <v>22570</v>
      </c>
    </row>
    <row r="18886" spans="1:3" ht="11.5" hidden="1" x14ac:dyDescent="0.25">
      <c r="A18886" s="85">
        <v>27002800</v>
      </c>
      <c r="B18886" s="84" t="s">
        <v>22571</v>
      </c>
    </row>
    <row r="18887" spans="1:3" ht="11.5" hidden="1" x14ac:dyDescent="0.25">
      <c r="A18887" s="85">
        <v>25414929</v>
      </c>
      <c r="B18887" s="84" t="s">
        <v>22572</v>
      </c>
    </row>
    <row r="18888" spans="1:3" ht="11.5" hidden="1" x14ac:dyDescent="0.25">
      <c r="A18888" s="85">
        <v>25414931</v>
      </c>
      <c r="B18888" s="84" t="s">
        <v>22573</v>
      </c>
    </row>
    <row r="18889" spans="1:3" ht="11.5" hidden="1" x14ac:dyDescent="0.25">
      <c r="A18889" s="85">
        <v>25113752</v>
      </c>
      <c r="B18889" s="84" t="s">
        <v>22574</v>
      </c>
    </row>
    <row r="18890" spans="1:3" ht="11.5" hidden="1" x14ac:dyDescent="0.25">
      <c r="A18890" s="85">
        <v>25470958</v>
      </c>
      <c r="B18890" s="84" t="s">
        <v>22575</v>
      </c>
    </row>
    <row r="18891" spans="1:3" ht="11.5" hidden="1" x14ac:dyDescent="0.25">
      <c r="A18891" s="85">
        <v>25067407</v>
      </c>
      <c r="B18891" s="84" t="s">
        <v>22576</v>
      </c>
    </row>
    <row r="18892" spans="1:3" ht="11.5" hidden="1" x14ac:dyDescent="0.25">
      <c r="A18892" s="85">
        <v>25462812</v>
      </c>
      <c r="B18892" s="84" t="s">
        <v>22577</v>
      </c>
    </row>
    <row r="18893" spans="1:3" ht="11.5" hidden="1" x14ac:dyDescent="0.25">
      <c r="A18893" s="85">
        <v>25086588</v>
      </c>
      <c r="B18893" s="84" t="s">
        <v>22578</v>
      </c>
    </row>
    <row r="18894" spans="1:3" ht="11.5" hidden="1" x14ac:dyDescent="0.25">
      <c r="A18894" s="85">
        <v>25131013</v>
      </c>
      <c r="B18894" s="84" t="s">
        <v>22579</v>
      </c>
    </row>
    <row r="18895" spans="1:3" ht="11.5" hidden="1" x14ac:dyDescent="0.25">
      <c r="A18895" s="85">
        <v>27004282</v>
      </c>
      <c r="B18895" s="84" t="s">
        <v>22580</v>
      </c>
    </row>
    <row r="18896" spans="1:3" ht="11.5" hidden="1" x14ac:dyDescent="0.25">
      <c r="A18896" s="85">
        <v>25401269</v>
      </c>
      <c r="B18896" s="84" t="s">
        <v>22581</v>
      </c>
    </row>
    <row r="18897" spans="1:2" ht="11.5" hidden="1" x14ac:dyDescent="0.25">
      <c r="A18897" s="85">
        <v>27011948</v>
      </c>
      <c r="B18897" s="84" t="s">
        <v>22582</v>
      </c>
    </row>
    <row r="18898" spans="1:2" ht="11.5" hidden="1" x14ac:dyDescent="0.25">
      <c r="A18898" s="85">
        <v>27017175</v>
      </c>
      <c r="B18898" s="84" t="s">
        <v>22583</v>
      </c>
    </row>
    <row r="18899" spans="1:2" ht="11.5" hidden="1" x14ac:dyDescent="0.25">
      <c r="A18899" s="85">
        <v>25459434</v>
      </c>
      <c r="B18899" s="84" t="s">
        <v>22584</v>
      </c>
    </row>
    <row r="18900" spans="1:2" ht="11.5" hidden="1" x14ac:dyDescent="0.25">
      <c r="A18900" s="85">
        <v>25112862</v>
      </c>
      <c r="B18900" s="84" t="s">
        <v>22585</v>
      </c>
    </row>
    <row r="18901" spans="1:2" ht="11.5" hidden="1" x14ac:dyDescent="0.25">
      <c r="A18901" s="85">
        <v>27124722</v>
      </c>
      <c r="B18901" s="84" t="s">
        <v>22586</v>
      </c>
    </row>
    <row r="18902" spans="1:2" ht="11.5" hidden="1" x14ac:dyDescent="0.25">
      <c r="A18902" s="85">
        <v>27122649</v>
      </c>
      <c r="B18902" s="84" t="s">
        <v>22587</v>
      </c>
    </row>
    <row r="18903" spans="1:2" ht="11.5" hidden="1" x14ac:dyDescent="0.25">
      <c r="A18903" s="85">
        <v>27139455</v>
      </c>
      <c r="B18903" s="84" t="s">
        <v>22588</v>
      </c>
    </row>
    <row r="18904" spans="1:2" ht="11.5" hidden="1" x14ac:dyDescent="0.25">
      <c r="A18904" s="85">
        <v>27139447</v>
      </c>
      <c r="B18904" s="84" t="s">
        <v>22589</v>
      </c>
    </row>
    <row r="18905" spans="1:2" ht="11.5" hidden="1" x14ac:dyDescent="0.25">
      <c r="A18905" s="85">
        <v>27139619</v>
      </c>
      <c r="B18905" s="84" t="s">
        <v>22590</v>
      </c>
    </row>
    <row r="18906" spans="1:2" ht="11.5" hidden="1" x14ac:dyDescent="0.25">
      <c r="A18906" s="85">
        <v>27140215</v>
      </c>
      <c r="B18906" s="84" t="s">
        <v>22591</v>
      </c>
    </row>
    <row r="18907" spans="1:2" ht="11.5" hidden="1" x14ac:dyDescent="0.25">
      <c r="A18907" s="85">
        <v>27140218</v>
      </c>
      <c r="B18907" s="84" t="s">
        <v>22592</v>
      </c>
    </row>
    <row r="18908" spans="1:2" ht="11.5" hidden="1" x14ac:dyDescent="0.25">
      <c r="A18908" s="85">
        <v>27139598</v>
      </c>
      <c r="B18908" s="84" t="s">
        <v>22593</v>
      </c>
    </row>
    <row r="18909" spans="1:2" ht="11.5" hidden="1" x14ac:dyDescent="0.25">
      <c r="A18909" s="85">
        <v>27139731</v>
      </c>
      <c r="B18909" s="84" t="s">
        <v>22594</v>
      </c>
    </row>
    <row r="18910" spans="1:2" ht="11.5" hidden="1" x14ac:dyDescent="0.25">
      <c r="A18910" s="85">
        <v>27139904</v>
      </c>
      <c r="B18910" s="84" t="s">
        <v>22595</v>
      </c>
    </row>
    <row r="18911" spans="1:2" ht="11.5" hidden="1" x14ac:dyDescent="0.25">
      <c r="A18911" s="85">
        <v>27124406</v>
      </c>
      <c r="B18911" s="84" t="s">
        <v>22596</v>
      </c>
    </row>
    <row r="18912" spans="1:2" ht="11.5" hidden="1" x14ac:dyDescent="0.25">
      <c r="A18912" s="85">
        <v>27123626</v>
      </c>
      <c r="B18912" s="84" t="s">
        <v>22597</v>
      </c>
    </row>
    <row r="18913" spans="1:3" ht="11.5" hidden="1" x14ac:dyDescent="0.25">
      <c r="A18913" s="85">
        <v>25460068</v>
      </c>
      <c r="B18913" s="84" t="s">
        <v>22598</v>
      </c>
    </row>
    <row r="18914" spans="1:3" ht="11.5" hidden="1" x14ac:dyDescent="0.25">
      <c r="A18914" s="85">
        <v>25469683</v>
      </c>
      <c r="B18914" s="84" t="s">
        <v>22599</v>
      </c>
    </row>
    <row r="18915" spans="1:3" ht="11.5" hidden="1" x14ac:dyDescent="0.25">
      <c r="A18915" s="85">
        <v>25579374</v>
      </c>
      <c r="B18915" s="84" t="s">
        <v>22600</v>
      </c>
    </row>
    <row r="18916" spans="1:3" ht="11.5" hidden="1" x14ac:dyDescent="0.25">
      <c r="A18916" s="85">
        <v>25462509</v>
      </c>
      <c r="B18916" s="84" t="s">
        <v>22601</v>
      </c>
    </row>
    <row r="18917" spans="1:3" ht="11.5" hidden="1" x14ac:dyDescent="0.25">
      <c r="A18917" s="85">
        <v>25574665</v>
      </c>
      <c r="B18917" s="84" t="s">
        <v>22602</v>
      </c>
    </row>
    <row r="18918" spans="1:3" ht="11.5" hidden="1" x14ac:dyDescent="0.25">
      <c r="A18918" s="85">
        <v>25458776</v>
      </c>
      <c r="B18918" s="84" t="s">
        <v>22603</v>
      </c>
    </row>
    <row r="18919" spans="1:3" ht="11.5" hidden="1" x14ac:dyDescent="0.25">
      <c r="A18919" s="85">
        <v>25462817</v>
      </c>
      <c r="B18919" s="84" t="s">
        <v>22604</v>
      </c>
    </row>
    <row r="18920" spans="1:3" ht="11.5" hidden="1" x14ac:dyDescent="0.25">
      <c r="A18920" s="85">
        <v>27020493</v>
      </c>
      <c r="B18920" s="84" t="s">
        <v>22605</v>
      </c>
    </row>
    <row r="18921" spans="1:3" ht="11.5" hidden="1" x14ac:dyDescent="0.25">
      <c r="A18921" s="85">
        <v>27161105</v>
      </c>
      <c r="B18921" s="84" t="s">
        <v>22606</v>
      </c>
    </row>
    <row r="18922" spans="1:3" ht="11.5" hidden="1" x14ac:dyDescent="0.25">
      <c r="A18922" s="85">
        <v>25573267</v>
      </c>
      <c r="B18922" s="84" t="s">
        <v>22607</v>
      </c>
    </row>
    <row r="18923" spans="1:3" ht="11.5" x14ac:dyDescent="0.25">
      <c r="A18923" s="85">
        <v>8024049</v>
      </c>
      <c r="B18923" s="84" t="s">
        <v>9084</v>
      </c>
      <c r="C18923" s="82" t="s">
        <v>9083</v>
      </c>
    </row>
    <row r="18924" spans="1:3" ht="11.5" hidden="1" x14ac:dyDescent="0.25">
      <c r="A18924" s="85">
        <v>25579283</v>
      </c>
      <c r="B18924" s="84" t="s">
        <v>22608</v>
      </c>
    </row>
    <row r="18925" spans="1:3" ht="11.5" x14ac:dyDescent="0.25">
      <c r="A18925" s="85">
        <v>25586975</v>
      </c>
      <c r="B18925" s="84" t="s">
        <v>9085</v>
      </c>
      <c r="C18925" s="82" t="s">
        <v>9083</v>
      </c>
    </row>
    <row r="18926" spans="1:3" ht="11.5" hidden="1" x14ac:dyDescent="0.25">
      <c r="A18926" s="85">
        <v>25428073</v>
      </c>
      <c r="B18926" s="84" t="s">
        <v>22609</v>
      </c>
    </row>
    <row r="18927" spans="1:3" ht="11.5" hidden="1" x14ac:dyDescent="0.25">
      <c r="A18927" s="85">
        <v>27171365</v>
      </c>
      <c r="B18927" s="84" t="s">
        <v>22610</v>
      </c>
    </row>
    <row r="18928" spans="1:3" ht="11.5" hidden="1" x14ac:dyDescent="0.25">
      <c r="A18928" s="85">
        <v>27171366</v>
      </c>
      <c r="B18928" s="84" t="s">
        <v>22611</v>
      </c>
    </row>
    <row r="18929" spans="1:3" ht="11.5" hidden="1" x14ac:dyDescent="0.25">
      <c r="A18929" s="85">
        <v>27184162</v>
      </c>
      <c r="B18929" s="84" t="s">
        <v>22612</v>
      </c>
    </row>
    <row r="18930" spans="1:3" ht="11.5" hidden="1" x14ac:dyDescent="0.25">
      <c r="A18930" s="85">
        <v>27186823</v>
      </c>
      <c r="B18930" s="84" t="s">
        <v>22613</v>
      </c>
    </row>
    <row r="18931" spans="1:3" ht="11.5" x14ac:dyDescent="0.25">
      <c r="A18931" s="85">
        <v>8031293</v>
      </c>
      <c r="B18931" s="84" t="s">
        <v>9086</v>
      </c>
      <c r="C18931" s="82" t="s">
        <v>9087</v>
      </c>
    </row>
    <row r="18932" spans="1:3" ht="11.5" hidden="1" x14ac:dyDescent="0.25">
      <c r="A18932" s="85">
        <v>27184256</v>
      </c>
      <c r="B18932" s="84" t="s">
        <v>22614</v>
      </c>
    </row>
    <row r="18933" spans="1:3" ht="11.5" hidden="1" x14ac:dyDescent="0.25">
      <c r="A18933" s="85">
        <v>27193664</v>
      </c>
      <c r="B18933" s="84" t="s">
        <v>22615</v>
      </c>
    </row>
    <row r="18934" spans="1:3" ht="11.5" hidden="1" x14ac:dyDescent="0.25">
      <c r="A18934" s="85">
        <v>27187250</v>
      </c>
      <c r="B18934" s="84" t="s">
        <v>22616</v>
      </c>
    </row>
    <row r="18935" spans="1:3" ht="11.5" hidden="1" x14ac:dyDescent="0.25">
      <c r="A18935" s="85">
        <v>27187252</v>
      </c>
      <c r="B18935" s="84" t="s">
        <v>22617</v>
      </c>
    </row>
    <row r="18936" spans="1:3" ht="11.5" hidden="1" x14ac:dyDescent="0.25">
      <c r="A18936" s="85">
        <v>27192419</v>
      </c>
      <c r="B18936" s="84" t="s">
        <v>22618</v>
      </c>
    </row>
    <row r="18937" spans="1:3" ht="11.5" hidden="1" x14ac:dyDescent="0.25">
      <c r="A18937" s="85">
        <v>27187634</v>
      </c>
      <c r="B18937" s="84" t="s">
        <v>22619</v>
      </c>
    </row>
    <row r="18938" spans="1:3" ht="11.5" hidden="1" x14ac:dyDescent="0.25">
      <c r="A18938" s="85">
        <v>27184109</v>
      </c>
      <c r="B18938" s="84" t="s">
        <v>22620</v>
      </c>
    </row>
    <row r="18939" spans="1:3" ht="11.5" hidden="1" x14ac:dyDescent="0.25">
      <c r="A18939" s="85">
        <v>27193665</v>
      </c>
      <c r="B18939" s="84" t="s">
        <v>22621</v>
      </c>
    </row>
    <row r="18940" spans="1:3" ht="11.5" hidden="1" x14ac:dyDescent="0.25">
      <c r="A18940" s="85">
        <v>27193667</v>
      </c>
      <c r="B18940" s="84" t="s">
        <v>22622</v>
      </c>
    </row>
    <row r="18941" spans="1:3" ht="11.5" x14ac:dyDescent="0.25">
      <c r="A18941" s="85">
        <v>25101449</v>
      </c>
      <c r="B18941" s="84" t="s">
        <v>17150</v>
      </c>
      <c r="C18941" s="82" t="s">
        <v>9089</v>
      </c>
    </row>
    <row r="18942" spans="1:3" ht="11.5" hidden="1" x14ac:dyDescent="0.25">
      <c r="A18942" s="85">
        <v>27154864</v>
      </c>
      <c r="B18942" s="84" t="s">
        <v>22623</v>
      </c>
    </row>
    <row r="18943" spans="1:3" ht="11.5" x14ac:dyDescent="0.25">
      <c r="A18943" s="85">
        <v>25101450</v>
      </c>
      <c r="B18943" s="84" t="s">
        <v>17151</v>
      </c>
      <c r="C18943" s="82" t="s">
        <v>9089</v>
      </c>
    </row>
    <row r="18944" spans="1:3" ht="11.5" hidden="1" x14ac:dyDescent="0.25">
      <c r="A18944" s="85">
        <v>27189133</v>
      </c>
      <c r="B18944" s="84" t="s">
        <v>22624</v>
      </c>
    </row>
    <row r="18945" spans="1:3" ht="11.5" hidden="1" x14ac:dyDescent="0.25">
      <c r="A18945" s="85">
        <v>27187697</v>
      </c>
      <c r="B18945" s="84" t="s">
        <v>22625</v>
      </c>
    </row>
    <row r="18946" spans="1:3" ht="11.5" hidden="1" x14ac:dyDescent="0.25">
      <c r="A18946" s="85">
        <v>27187698</v>
      </c>
      <c r="B18946" s="84" t="s">
        <v>22626</v>
      </c>
    </row>
    <row r="18947" spans="1:3" ht="11.5" hidden="1" x14ac:dyDescent="0.25">
      <c r="A18947" s="85">
        <v>27187776</v>
      </c>
      <c r="B18947" s="84" t="s">
        <v>22627</v>
      </c>
    </row>
    <row r="18948" spans="1:3" ht="11.5" hidden="1" x14ac:dyDescent="0.25">
      <c r="A18948" s="85">
        <v>27187808</v>
      </c>
      <c r="B18948" s="84" t="s">
        <v>22628</v>
      </c>
    </row>
    <row r="18949" spans="1:3" ht="11.5" hidden="1" x14ac:dyDescent="0.25">
      <c r="A18949" s="85">
        <v>27187828</v>
      </c>
      <c r="B18949" s="84" t="s">
        <v>22629</v>
      </c>
    </row>
    <row r="18950" spans="1:3" ht="11.5" hidden="1" x14ac:dyDescent="0.25">
      <c r="A18950" s="85">
        <v>27187849</v>
      </c>
      <c r="B18950" s="84" t="s">
        <v>22630</v>
      </c>
    </row>
    <row r="18951" spans="1:3" ht="11.5" x14ac:dyDescent="0.25">
      <c r="A18951" s="85">
        <v>25101343</v>
      </c>
      <c r="B18951" s="84" t="s">
        <v>17152</v>
      </c>
      <c r="C18951" s="82" t="s">
        <v>9089</v>
      </c>
    </row>
    <row r="18952" spans="1:3" ht="11.5" hidden="1" x14ac:dyDescent="0.25">
      <c r="A18952" s="85">
        <v>27187886</v>
      </c>
      <c r="B18952" s="84" t="s">
        <v>22631</v>
      </c>
    </row>
    <row r="18953" spans="1:3" ht="11.5" hidden="1" x14ac:dyDescent="0.25">
      <c r="A18953" s="85">
        <v>27187890</v>
      </c>
      <c r="B18953" s="84" t="s">
        <v>22632</v>
      </c>
    </row>
    <row r="18954" spans="1:3" ht="11.5" hidden="1" x14ac:dyDescent="0.25">
      <c r="A18954" s="85">
        <v>27187900</v>
      </c>
      <c r="B18954" s="84" t="s">
        <v>22633</v>
      </c>
    </row>
    <row r="18955" spans="1:3" ht="11.5" hidden="1" x14ac:dyDescent="0.25">
      <c r="A18955" s="85">
        <v>27187909</v>
      </c>
      <c r="B18955" s="84" t="s">
        <v>22634</v>
      </c>
    </row>
    <row r="18956" spans="1:3" ht="11.5" hidden="1" x14ac:dyDescent="0.25">
      <c r="A18956" s="85">
        <v>27187910</v>
      </c>
      <c r="B18956" s="84" t="s">
        <v>22635</v>
      </c>
    </row>
    <row r="18957" spans="1:3" ht="11.5" hidden="1" x14ac:dyDescent="0.25">
      <c r="A18957" s="85">
        <v>27187921</v>
      </c>
      <c r="B18957" s="84" t="s">
        <v>22636</v>
      </c>
    </row>
    <row r="18958" spans="1:3" ht="11.5" hidden="1" x14ac:dyDescent="0.25">
      <c r="A18958" s="85">
        <v>27187927</v>
      </c>
      <c r="B18958" s="84" t="s">
        <v>22637</v>
      </c>
    </row>
    <row r="18959" spans="1:3" ht="11.5" hidden="1" x14ac:dyDescent="0.25">
      <c r="A18959" s="85">
        <v>27184051</v>
      </c>
      <c r="B18959" s="84" t="s">
        <v>22638</v>
      </c>
    </row>
    <row r="18960" spans="1:3" ht="11.5" hidden="1" x14ac:dyDescent="0.25">
      <c r="A18960" s="85">
        <v>27187953</v>
      </c>
      <c r="B18960" s="84" t="s">
        <v>22639</v>
      </c>
    </row>
    <row r="18961" spans="1:3" ht="11.5" hidden="1" x14ac:dyDescent="0.25">
      <c r="A18961" s="85">
        <v>27184538</v>
      </c>
      <c r="B18961" s="84" t="s">
        <v>22640</v>
      </c>
    </row>
    <row r="18962" spans="1:3" ht="11.5" hidden="1" x14ac:dyDescent="0.25">
      <c r="A18962" s="85">
        <v>27189035</v>
      </c>
      <c r="B18962" s="84" t="s">
        <v>22641</v>
      </c>
    </row>
    <row r="18963" spans="1:3" ht="11.5" hidden="1" x14ac:dyDescent="0.25">
      <c r="A18963" s="85">
        <v>27184472</v>
      </c>
      <c r="B18963" s="84" t="s">
        <v>22642</v>
      </c>
    </row>
    <row r="18964" spans="1:3" ht="11.5" hidden="1" x14ac:dyDescent="0.25">
      <c r="A18964" s="85">
        <v>27189149</v>
      </c>
      <c r="B18964" s="84" t="s">
        <v>22643</v>
      </c>
    </row>
    <row r="18965" spans="1:3" ht="11.5" hidden="1" x14ac:dyDescent="0.25">
      <c r="A18965" s="85">
        <v>25463045</v>
      </c>
      <c r="B18965" s="84" t="s">
        <v>22644</v>
      </c>
    </row>
    <row r="18966" spans="1:3" ht="11.5" hidden="1" x14ac:dyDescent="0.25">
      <c r="A18966" s="85">
        <v>25463921</v>
      </c>
      <c r="B18966" s="84" t="s">
        <v>22645</v>
      </c>
    </row>
    <row r="18967" spans="1:3" ht="11.5" hidden="1" x14ac:dyDescent="0.25">
      <c r="A18967" s="85">
        <v>25461952</v>
      </c>
      <c r="B18967" s="84" t="s">
        <v>22646</v>
      </c>
    </row>
    <row r="18968" spans="1:3" ht="11.5" x14ac:dyDescent="0.25">
      <c r="A18968" s="85">
        <v>25182684</v>
      </c>
      <c r="B18968" s="84" t="s">
        <v>9088</v>
      </c>
      <c r="C18968" s="82" t="s">
        <v>9089</v>
      </c>
    </row>
    <row r="18969" spans="1:3" ht="11.5" hidden="1" x14ac:dyDescent="0.25">
      <c r="A18969" s="85">
        <v>25461954</v>
      </c>
      <c r="B18969" s="84" t="s">
        <v>22647</v>
      </c>
    </row>
    <row r="18970" spans="1:3" ht="11.5" hidden="1" x14ac:dyDescent="0.25">
      <c r="A18970" s="85">
        <v>25579451</v>
      </c>
      <c r="B18970" s="84" t="s">
        <v>22648</v>
      </c>
    </row>
    <row r="18971" spans="1:3" ht="11.5" hidden="1" x14ac:dyDescent="0.25">
      <c r="A18971" s="85">
        <v>25577341</v>
      </c>
      <c r="B18971" s="84" t="s">
        <v>22649</v>
      </c>
    </row>
    <row r="18972" spans="1:3" ht="11.5" hidden="1" x14ac:dyDescent="0.25">
      <c r="A18972" s="85">
        <v>25575453</v>
      </c>
      <c r="B18972" s="84" t="s">
        <v>22650</v>
      </c>
    </row>
    <row r="18973" spans="1:3" ht="11.5" hidden="1" x14ac:dyDescent="0.25">
      <c r="A18973" s="85">
        <v>25468871</v>
      </c>
      <c r="B18973" s="84" t="s">
        <v>22651</v>
      </c>
    </row>
    <row r="18974" spans="1:3" ht="11.5" hidden="1" x14ac:dyDescent="0.25">
      <c r="A18974" s="85">
        <v>25400119</v>
      </c>
      <c r="B18974" s="84" t="s">
        <v>22652</v>
      </c>
    </row>
    <row r="18975" spans="1:3" ht="11.5" hidden="1" x14ac:dyDescent="0.25">
      <c r="A18975" s="85">
        <v>25577094</v>
      </c>
      <c r="B18975" s="84" t="s">
        <v>22653</v>
      </c>
    </row>
    <row r="18976" spans="1:3" ht="11.5" hidden="1" x14ac:dyDescent="0.25">
      <c r="A18976" s="85">
        <v>25578425</v>
      </c>
      <c r="B18976" s="84" t="s">
        <v>22654</v>
      </c>
    </row>
    <row r="18977" spans="1:3" ht="11.5" hidden="1" x14ac:dyDescent="0.25">
      <c r="A18977" s="85">
        <v>25471354</v>
      </c>
      <c r="B18977" s="84" t="s">
        <v>22655</v>
      </c>
    </row>
    <row r="18978" spans="1:3" ht="11.5" hidden="1" x14ac:dyDescent="0.25">
      <c r="A18978" s="85">
        <v>25400118</v>
      </c>
      <c r="B18978" s="84" t="s">
        <v>22656</v>
      </c>
    </row>
    <row r="18979" spans="1:3" ht="11.5" hidden="1" x14ac:dyDescent="0.25">
      <c r="A18979" s="85">
        <v>25469751</v>
      </c>
      <c r="B18979" s="84" t="s">
        <v>22657</v>
      </c>
    </row>
    <row r="18980" spans="1:3" ht="11.5" hidden="1" x14ac:dyDescent="0.25">
      <c r="A18980" s="85">
        <v>25469051</v>
      </c>
      <c r="B18980" s="84" t="s">
        <v>22658</v>
      </c>
    </row>
    <row r="18981" spans="1:3" ht="11.5" hidden="1" x14ac:dyDescent="0.25">
      <c r="A18981" s="85">
        <v>25579504</v>
      </c>
      <c r="B18981" s="84" t="s">
        <v>22659</v>
      </c>
    </row>
    <row r="18982" spans="1:3" ht="11.5" hidden="1" x14ac:dyDescent="0.25">
      <c r="A18982" s="85">
        <v>25457984</v>
      </c>
      <c r="B18982" s="84" t="s">
        <v>22660</v>
      </c>
    </row>
    <row r="18983" spans="1:3" ht="11.5" hidden="1" x14ac:dyDescent="0.25">
      <c r="A18983" s="85">
        <v>25428851</v>
      </c>
      <c r="B18983" s="84" t="s">
        <v>22661</v>
      </c>
    </row>
    <row r="18984" spans="1:3" ht="11.5" hidden="1" x14ac:dyDescent="0.25">
      <c r="A18984" s="85">
        <v>25435700</v>
      </c>
      <c r="B18984" s="84" t="s">
        <v>22662</v>
      </c>
    </row>
    <row r="18985" spans="1:3" ht="11.5" x14ac:dyDescent="0.25">
      <c r="A18985" s="85">
        <v>25101365</v>
      </c>
      <c r="B18985" s="84" t="s">
        <v>17153</v>
      </c>
      <c r="C18985" s="82" t="s">
        <v>9089</v>
      </c>
    </row>
    <row r="18986" spans="1:3" ht="11.5" hidden="1" x14ac:dyDescent="0.25">
      <c r="A18986" s="85">
        <v>25577662</v>
      </c>
      <c r="B18986" s="84" t="s">
        <v>22663</v>
      </c>
    </row>
    <row r="18987" spans="1:3" ht="11.5" hidden="1" x14ac:dyDescent="0.25">
      <c r="A18987" s="85">
        <v>25577625</v>
      </c>
      <c r="B18987" s="84" t="s">
        <v>22664</v>
      </c>
    </row>
    <row r="18988" spans="1:3" ht="11.5" hidden="1" x14ac:dyDescent="0.25">
      <c r="A18988" s="85">
        <v>25577626</v>
      </c>
      <c r="B18988" s="84" t="s">
        <v>22665</v>
      </c>
    </row>
    <row r="18989" spans="1:3" ht="11.5" x14ac:dyDescent="0.25">
      <c r="A18989" s="85">
        <v>25101420</v>
      </c>
      <c r="B18989" s="84" t="s">
        <v>17154</v>
      </c>
      <c r="C18989" s="82" t="s">
        <v>9089</v>
      </c>
    </row>
    <row r="18990" spans="1:3" ht="11.5" hidden="1" x14ac:dyDescent="0.25">
      <c r="A18990" s="85">
        <v>25578513</v>
      </c>
      <c r="B18990" s="84" t="s">
        <v>22666</v>
      </c>
    </row>
    <row r="18991" spans="1:3" ht="11.5" hidden="1" x14ac:dyDescent="0.25">
      <c r="A18991" s="85">
        <v>25437261</v>
      </c>
      <c r="B18991" s="84" t="s">
        <v>22667</v>
      </c>
    </row>
    <row r="18992" spans="1:3" ht="11.5" hidden="1" x14ac:dyDescent="0.25">
      <c r="A18992" s="85">
        <v>25578430</v>
      </c>
      <c r="B18992" s="84" t="s">
        <v>22668</v>
      </c>
    </row>
    <row r="18993" spans="1:3" ht="11.5" x14ac:dyDescent="0.25">
      <c r="A18993" s="85">
        <v>25109408</v>
      </c>
      <c r="B18993" s="84" t="s">
        <v>9090</v>
      </c>
      <c r="C18993" s="82" t="s">
        <v>9089</v>
      </c>
    </row>
    <row r="18994" spans="1:3" ht="11.5" x14ac:dyDescent="0.25">
      <c r="A18994" s="85">
        <v>25101336</v>
      </c>
      <c r="B18994" s="84" t="s">
        <v>17155</v>
      </c>
      <c r="C18994" s="82" t="s">
        <v>9089</v>
      </c>
    </row>
    <row r="18995" spans="1:3" ht="11.5" hidden="1" x14ac:dyDescent="0.25">
      <c r="A18995" s="85">
        <v>25579554</v>
      </c>
      <c r="B18995" s="84" t="s">
        <v>22669</v>
      </c>
    </row>
    <row r="18996" spans="1:3" ht="11.5" hidden="1" x14ac:dyDescent="0.25">
      <c r="A18996" s="85">
        <v>25579513</v>
      </c>
      <c r="B18996" s="84" t="s">
        <v>22670</v>
      </c>
    </row>
    <row r="18997" spans="1:3" ht="11.5" hidden="1" x14ac:dyDescent="0.25">
      <c r="A18997" s="85">
        <v>25437282</v>
      </c>
      <c r="B18997" s="84" t="s">
        <v>22671</v>
      </c>
    </row>
    <row r="18998" spans="1:3" ht="11.5" hidden="1" x14ac:dyDescent="0.25">
      <c r="A18998" s="85">
        <v>25428072</v>
      </c>
      <c r="B18998" s="84" t="s">
        <v>22672</v>
      </c>
    </row>
    <row r="18999" spans="1:3" ht="11.5" hidden="1" x14ac:dyDescent="0.25">
      <c r="A18999" s="85">
        <v>25462953</v>
      </c>
      <c r="B18999" s="84" t="s">
        <v>22673</v>
      </c>
    </row>
    <row r="19000" spans="1:3" ht="11.5" hidden="1" x14ac:dyDescent="0.25">
      <c r="A19000" s="85">
        <v>25437283</v>
      </c>
      <c r="B19000" s="84" t="s">
        <v>22674</v>
      </c>
    </row>
    <row r="19001" spans="1:3" ht="11.5" hidden="1" x14ac:dyDescent="0.25">
      <c r="A19001" s="85">
        <v>25398936</v>
      </c>
      <c r="B19001" s="84" t="s">
        <v>22675</v>
      </c>
    </row>
    <row r="19002" spans="1:3" ht="11.5" hidden="1" x14ac:dyDescent="0.25">
      <c r="A19002" s="85">
        <v>25459128</v>
      </c>
      <c r="B19002" s="84" t="s">
        <v>22676</v>
      </c>
    </row>
    <row r="19003" spans="1:3" ht="11.5" hidden="1" x14ac:dyDescent="0.25">
      <c r="A19003" s="85">
        <v>25110569</v>
      </c>
      <c r="B19003" s="84" t="s">
        <v>22677</v>
      </c>
    </row>
    <row r="19004" spans="1:3" ht="11.5" hidden="1" x14ac:dyDescent="0.25">
      <c r="A19004" s="85">
        <v>25455424</v>
      </c>
      <c r="B19004" s="84" t="s">
        <v>22678</v>
      </c>
    </row>
    <row r="19005" spans="1:3" ht="11.5" hidden="1" x14ac:dyDescent="0.25">
      <c r="A19005" s="85">
        <v>25398594</v>
      </c>
      <c r="B19005" s="84" t="s">
        <v>22679</v>
      </c>
    </row>
    <row r="19006" spans="1:3" ht="11.5" hidden="1" x14ac:dyDescent="0.25">
      <c r="A19006" s="85">
        <v>25400917</v>
      </c>
      <c r="B19006" s="84" t="s">
        <v>22680</v>
      </c>
    </row>
    <row r="19007" spans="1:3" ht="11.5" hidden="1" x14ac:dyDescent="0.25">
      <c r="A19007" s="85">
        <v>25400916</v>
      </c>
      <c r="B19007" s="84" t="s">
        <v>22681</v>
      </c>
    </row>
    <row r="19008" spans="1:3" ht="11.5" x14ac:dyDescent="0.25">
      <c r="A19008" s="85">
        <v>25101403</v>
      </c>
      <c r="B19008" s="84" t="s">
        <v>17156</v>
      </c>
      <c r="C19008" s="82" t="s">
        <v>9089</v>
      </c>
    </row>
    <row r="19009" spans="1:3" ht="11.5" hidden="1" x14ac:dyDescent="0.25">
      <c r="A19009" s="85">
        <v>25459949</v>
      </c>
      <c r="B19009" s="84" t="s">
        <v>22682</v>
      </c>
    </row>
    <row r="19010" spans="1:3" ht="11.5" hidden="1" x14ac:dyDescent="0.25">
      <c r="A19010" s="85">
        <v>27107150</v>
      </c>
      <c r="B19010" s="84" t="s">
        <v>22683</v>
      </c>
    </row>
    <row r="19011" spans="1:3" ht="11.5" hidden="1" x14ac:dyDescent="0.25">
      <c r="A19011" s="85">
        <v>27193663</v>
      </c>
      <c r="B19011" s="84" t="s">
        <v>22684</v>
      </c>
    </row>
    <row r="19012" spans="1:3" ht="11.5" hidden="1" x14ac:dyDescent="0.25">
      <c r="A19012" s="85">
        <v>27193666</v>
      </c>
      <c r="B19012" s="84" t="s">
        <v>22685</v>
      </c>
    </row>
    <row r="19013" spans="1:3" ht="11.5" hidden="1" x14ac:dyDescent="0.25">
      <c r="A19013" s="85">
        <v>27193668</v>
      </c>
      <c r="B19013" s="84" t="s">
        <v>22686</v>
      </c>
    </row>
    <row r="19014" spans="1:3" ht="11.5" x14ac:dyDescent="0.25">
      <c r="A19014" s="85">
        <v>25101402</v>
      </c>
      <c r="B19014" s="84" t="s">
        <v>17157</v>
      </c>
      <c r="C19014" s="82" t="s">
        <v>9089</v>
      </c>
    </row>
    <row r="19015" spans="1:3" ht="11.5" hidden="1" x14ac:dyDescent="0.25">
      <c r="A19015" s="85">
        <v>25469750</v>
      </c>
      <c r="B19015" s="84" t="s">
        <v>22687</v>
      </c>
    </row>
    <row r="19016" spans="1:3" ht="11.5" hidden="1" x14ac:dyDescent="0.25">
      <c r="A19016" s="85">
        <v>25466996</v>
      </c>
      <c r="B19016" s="84" t="s">
        <v>22688</v>
      </c>
    </row>
    <row r="19017" spans="1:3" ht="11.5" x14ac:dyDescent="0.25">
      <c r="A19017" s="85">
        <v>25101448</v>
      </c>
      <c r="B19017" s="84" t="s">
        <v>17158</v>
      </c>
      <c r="C19017" s="82" t="s">
        <v>9089</v>
      </c>
    </row>
    <row r="19018" spans="1:3" ht="11.5" x14ac:dyDescent="0.25">
      <c r="A19018" s="85">
        <v>25101428</v>
      </c>
      <c r="B19018" s="84" t="s">
        <v>17164</v>
      </c>
      <c r="C19018" s="82" t="s">
        <v>9089</v>
      </c>
    </row>
    <row r="19019" spans="1:3" ht="11.5" hidden="1" x14ac:dyDescent="0.25">
      <c r="A19019" s="85">
        <v>25470904</v>
      </c>
      <c r="B19019" s="84" t="s">
        <v>22689</v>
      </c>
    </row>
    <row r="19020" spans="1:3" ht="11.5" hidden="1" x14ac:dyDescent="0.25">
      <c r="A19020" s="85">
        <v>25400966</v>
      </c>
      <c r="B19020" s="84" t="s">
        <v>168</v>
      </c>
    </row>
    <row r="19021" spans="1:3" ht="11.5" hidden="1" x14ac:dyDescent="0.25">
      <c r="A19021" s="85">
        <v>25400980</v>
      </c>
      <c r="B19021" s="84" t="s">
        <v>22690</v>
      </c>
    </row>
    <row r="19022" spans="1:3" ht="11.5" hidden="1" x14ac:dyDescent="0.25">
      <c r="A19022" s="85">
        <v>27024879</v>
      </c>
      <c r="B19022" s="84" t="s">
        <v>22691</v>
      </c>
    </row>
    <row r="19023" spans="1:3" ht="11.5" hidden="1" x14ac:dyDescent="0.25">
      <c r="A19023" s="85">
        <v>25398714</v>
      </c>
      <c r="B19023" s="84" t="s">
        <v>22692</v>
      </c>
    </row>
    <row r="19024" spans="1:3" ht="11.5" hidden="1" x14ac:dyDescent="0.25">
      <c r="A19024" s="85">
        <v>25400827</v>
      </c>
      <c r="B19024" s="84" t="s">
        <v>22693</v>
      </c>
    </row>
    <row r="19025" spans="1:3" ht="11.5" hidden="1" x14ac:dyDescent="0.25">
      <c r="A19025" s="85">
        <v>25400214</v>
      </c>
      <c r="B19025" s="84" t="s">
        <v>22694</v>
      </c>
    </row>
    <row r="19026" spans="1:3" ht="11.5" hidden="1" x14ac:dyDescent="0.25">
      <c r="A19026" s="85">
        <v>25419404</v>
      </c>
      <c r="B19026" s="84" t="s">
        <v>22695</v>
      </c>
    </row>
    <row r="19027" spans="1:3" ht="11.5" hidden="1" x14ac:dyDescent="0.25">
      <c r="A19027" s="85">
        <v>12001422</v>
      </c>
      <c r="B19027" s="84" t="s">
        <v>22696</v>
      </c>
    </row>
    <row r="19028" spans="1:3" ht="11.5" hidden="1" x14ac:dyDescent="0.25">
      <c r="A19028" s="85">
        <v>27160608</v>
      </c>
      <c r="B19028" s="84" t="s">
        <v>22697</v>
      </c>
    </row>
    <row r="19029" spans="1:3" ht="11.5" hidden="1" x14ac:dyDescent="0.25">
      <c r="A19029" s="85">
        <v>27184125</v>
      </c>
      <c r="B19029" s="84" t="s">
        <v>22698</v>
      </c>
    </row>
    <row r="19030" spans="1:3" ht="11.5" hidden="1" x14ac:dyDescent="0.25">
      <c r="A19030" s="85">
        <v>27186855</v>
      </c>
      <c r="B19030" s="84" t="s">
        <v>22699</v>
      </c>
    </row>
    <row r="19031" spans="1:3" ht="11.5" hidden="1" x14ac:dyDescent="0.25">
      <c r="A19031" s="85">
        <v>27187128</v>
      </c>
      <c r="B19031" s="84" t="s">
        <v>22700</v>
      </c>
    </row>
    <row r="19032" spans="1:3" ht="11.5" hidden="1" x14ac:dyDescent="0.25">
      <c r="A19032" s="85">
        <v>27187380</v>
      </c>
      <c r="B19032" s="84" t="s">
        <v>22701</v>
      </c>
    </row>
    <row r="19033" spans="1:3" ht="11.5" hidden="1" x14ac:dyDescent="0.25">
      <c r="A19033" s="85">
        <v>27187443</v>
      </c>
      <c r="B19033" s="84" t="s">
        <v>22702</v>
      </c>
    </row>
    <row r="19034" spans="1:3" ht="11.5" x14ac:dyDescent="0.25">
      <c r="A19034" s="85">
        <v>27000669</v>
      </c>
      <c r="B19034" s="84" t="s">
        <v>9091</v>
      </c>
      <c r="C19034" s="82" t="s">
        <v>9089</v>
      </c>
    </row>
    <row r="19035" spans="1:3" ht="11.5" hidden="1" x14ac:dyDescent="0.25">
      <c r="A19035" s="85">
        <v>25462345</v>
      </c>
      <c r="B19035" s="84" t="s">
        <v>22703</v>
      </c>
    </row>
    <row r="19036" spans="1:3" ht="11.5" hidden="1" x14ac:dyDescent="0.25">
      <c r="A19036" s="85">
        <v>25461961</v>
      </c>
      <c r="B19036" s="84" t="s">
        <v>22704</v>
      </c>
    </row>
    <row r="19037" spans="1:3" ht="11.5" hidden="1" x14ac:dyDescent="0.25">
      <c r="A19037" s="85">
        <v>25428125</v>
      </c>
      <c r="B19037" s="84" t="s">
        <v>22705</v>
      </c>
    </row>
    <row r="19038" spans="1:3" ht="11.5" hidden="1" x14ac:dyDescent="0.25">
      <c r="A19038" s="85">
        <v>25582097</v>
      </c>
      <c r="B19038" s="84" t="s">
        <v>22706</v>
      </c>
    </row>
    <row r="19039" spans="1:3" ht="11.5" hidden="1" x14ac:dyDescent="0.25">
      <c r="A19039" s="85">
        <v>25585961</v>
      </c>
      <c r="B19039" s="84" t="s">
        <v>22707</v>
      </c>
    </row>
    <row r="19040" spans="1:3" ht="11.5" hidden="1" x14ac:dyDescent="0.25">
      <c r="A19040" s="85">
        <v>25584838</v>
      </c>
      <c r="B19040" s="84" t="s">
        <v>22708</v>
      </c>
    </row>
    <row r="19041" spans="1:2" ht="11.5" hidden="1" x14ac:dyDescent="0.25">
      <c r="A19041" s="85">
        <v>25584837</v>
      </c>
      <c r="B19041" s="84" t="s">
        <v>22709</v>
      </c>
    </row>
    <row r="19042" spans="1:2" ht="11.5" hidden="1" x14ac:dyDescent="0.25">
      <c r="A19042" s="85">
        <v>25584836</v>
      </c>
      <c r="B19042" s="84" t="s">
        <v>22710</v>
      </c>
    </row>
    <row r="19043" spans="1:2" ht="11.5" hidden="1" x14ac:dyDescent="0.25">
      <c r="A19043" s="85">
        <v>25584840</v>
      </c>
      <c r="B19043" s="84" t="s">
        <v>22710</v>
      </c>
    </row>
    <row r="19044" spans="1:2" ht="11.5" hidden="1" x14ac:dyDescent="0.25">
      <c r="A19044" s="85">
        <v>25583228</v>
      </c>
      <c r="B19044" s="84" t="s">
        <v>22711</v>
      </c>
    </row>
    <row r="19045" spans="1:2" ht="11.5" hidden="1" x14ac:dyDescent="0.25">
      <c r="A19045" s="85">
        <v>25575783</v>
      </c>
      <c r="B19045" s="84" t="s">
        <v>22712</v>
      </c>
    </row>
    <row r="19046" spans="1:2" ht="11.5" hidden="1" x14ac:dyDescent="0.25">
      <c r="A19046" s="85">
        <v>25078186</v>
      </c>
      <c r="B19046" s="84" t="s">
        <v>22713</v>
      </c>
    </row>
    <row r="19047" spans="1:2" ht="11.5" hidden="1" x14ac:dyDescent="0.25">
      <c r="A19047" s="85">
        <v>25233895</v>
      </c>
      <c r="B19047" s="84" t="s">
        <v>22714</v>
      </c>
    </row>
    <row r="19048" spans="1:2" ht="11.5" hidden="1" x14ac:dyDescent="0.25">
      <c r="A19048" s="85">
        <v>27009161</v>
      </c>
      <c r="B19048" s="84" t="s">
        <v>22715</v>
      </c>
    </row>
    <row r="19049" spans="1:2" ht="11.5" hidden="1" x14ac:dyDescent="0.25">
      <c r="A19049" s="85">
        <v>27158093</v>
      </c>
      <c r="B19049" s="84" t="s">
        <v>22716</v>
      </c>
    </row>
    <row r="19050" spans="1:2" ht="11.5" hidden="1" x14ac:dyDescent="0.25">
      <c r="A19050" s="85">
        <v>27071269</v>
      </c>
      <c r="B19050" s="84" t="s">
        <v>22717</v>
      </c>
    </row>
    <row r="19051" spans="1:2" ht="11.5" hidden="1" x14ac:dyDescent="0.25">
      <c r="A19051" s="85">
        <v>27179540</v>
      </c>
      <c r="B19051" s="84" t="s">
        <v>22718</v>
      </c>
    </row>
    <row r="19052" spans="1:2" ht="11.5" hidden="1" x14ac:dyDescent="0.25">
      <c r="A19052" s="85">
        <v>25575871</v>
      </c>
      <c r="B19052" s="84" t="s">
        <v>22719</v>
      </c>
    </row>
    <row r="19053" spans="1:2" ht="11.5" hidden="1" x14ac:dyDescent="0.25">
      <c r="A19053" s="85">
        <v>25463037</v>
      </c>
      <c r="B19053" s="84" t="s">
        <v>22720</v>
      </c>
    </row>
    <row r="19054" spans="1:2" ht="11.5" hidden="1" x14ac:dyDescent="0.25">
      <c r="A19054" s="85">
        <v>25400326</v>
      </c>
      <c r="B19054" s="84" t="s">
        <v>22721</v>
      </c>
    </row>
    <row r="19055" spans="1:2" ht="11.5" hidden="1" x14ac:dyDescent="0.25">
      <c r="A19055" s="85">
        <v>25398647</v>
      </c>
      <c r="B19055" s="84" t="s">
        <v>22722</v>
      </c>
    </row>
    <row r="19056" spans="1:2" ht="11.5" hidden="1" x14ac:dyDescent="0.25">
      <c r="A19056" s="85">
        <v>25576085</v>
      </c>
      <c r="B19056" s="84" t="s">
        <v>22723</v>
      </c>
    </row>
    <row r="19057" spans="1:3" ht="11.5" hidden="1" x14ac:dyDescent="0.25">
      <c r="A19057" s="85">
        <v>27103417</v>
      </c>
      <c r="B19057" s="84" t="s">
        <v>22724</v>
      </c>
    </row>
    <row r="19058" spans="1:3" ht="11.5" hidden="1" x14ac:dyDescent="0.25">
      <c r="A19058" s="85">
        <v>27161104</v>
      </c>
      <c r="B19058" s="84" t="s">
        <v>22725</v>
      </c>
    </row>
    <row r="19059" spans="1:3" ht="11.5" hidden="1" x14ac:dyDescent="0.25">
      <c r="A19059" s="85">
        <v>25399942</v>
      </c>
      <c r="B19059" s="84" t="s">
        <v>22726</v>
      </c>
    </row>
    <row r="19060" spans="1:3" ht="11.5" x14ac:dyDescent="0.25">
      <c r="A19060" s="85">
        <v>25182659</v>
      </c>
      <c r="B19060" s="84" t="s">
        <v>9092</v>
      </c>
      <c r="C19060" s="82" t="s">
        <v>9089</v>
      </c>
    </row>
    <row r="19061" spans="1:3" ht="11.5" hidden="1" x14ac:dyDescent="0.25">
      <c r="A19061" s="85">
        <v>12002564</v>
      </c>
      <c r="B19061" s="84" t="s">
        <v>22727</v>
      </c>
    </row>
    <row r="19062" spans="1:3" ht="11.5" hidden="1" x14ac:dyDescent="0.25">
      <c r="A19062" s="85">
        <v>287353</v>
      </c>
      <c r="B19062" s="84" t="s">
        <v>22728</v>
      </c>
    </row>
    <row r="19063" spans="1:3" ht="11.5" hidden="1" x14ac:dyDescent="0.25">
      <c r="A19063" s="85">
        <v>27089498</v>
      </c>
      <c r="B19063" s="84" t="s">
        <v>22729</v>
      </c>
    </row>
    <row r="19064" spans="1:3" ht="11.5" hidden="1" x14ac:dyDescent="0.25">
      <c r="A19064" s="85">
        <v>25462999</v>
      </c>
      <c r="B19064" s="84" t="s">
        <v>22730</v>
      </c>
    </row>
    <row r="19065" spans="1:3" ht="11.5" hidden="1" x14ac:dyDescent="0.25">
      <c r="A19065" s="85">
        <v>25458262</v>
      </c>
      <c r="B19065" s="84" t="s">
        <v>22731</v>
      </c>
    </row>
    <row r="19066" spans="1:3" ht="11.5" hidden="1" x14ac:dyDescent="0.25">
      <c r="A19066" s="85">
        <v>25462098</v>
      </c>
      <c r="B19066" s="84" t="s">
        <v>22732</v>
      </c>
    </row>
    <row r="19067" spans="1:3" ht="11.5" hidden="1" x14ac:dyDescent="0.25">
      <c r="A19067" s="85">
        <v>25575544</v>
      </c>
      <c r="B19067" s="84" t="s">
        <v>22733</v>
      </c>
    </row>
    <row r="19068" spans="1:3" ht="11.5" hidden="1" x14ac:dyDescent="0.25">
      <c r="A19068" s="85">
        <v>25581654</v>
      </c>
      <c r="B19068" s="84" t="s">
        <v>22733</v>
      </c>
    </row>
    <row r="19069" spans="1:3" ht="11.5" x14ac:dyDescent="0.25">
      <c r="A19069" s="85">
        <v>25182662</v>
      </c>
      <c r="B19069" s="84" t="s">
        <v>9093</v>
      </c>
      <c r="C19069" s="82" t="s">
        <v>9089</v>
      </c>
    </row>
    <row r="19070" spans="1:3" ht="11.5" hidden="1" x14ac:dyDescent="0.25">
      <c r="A19070" s="85">
        <v>27145170</v>
      </c>
      <c r="B19070" s="84" t="s">
        <v>22734</v>
      </c>
    </row>
    <row r="19071" spans="1:3" ht="11.5" hidden="1" x14ac:dyDescent="0.25">
      <c r="A19071" s="85">
        <v>25414912</v>
      </c>
      <c r="B19071" s="84" t="s">
        <v>22735</v>
      </c>
    </row>
    <row r="19072" spans="1:3" ht="11.5" hidden="1" x14ac:dyDescent="0.25">
      <c r="A19072" s="85">
        <v>25484496</v>
      </c>
      <c r="B19072" s="84" t="s">
        <v>22736</v>
      </c>
    </row>
    <row r="19073" spans="1:2" ht="11.5" hidden="1" x14ac:dyDescent="0.25">
      <c r="A19073" s="85">
        <v>25450001</v>
      </c>
      <c r="B19073" s="84" t="s">
        <v>22737</v>
      </c>
    </row>
    <row r="19074" spans="1:2" ht="11.5" hidden="1" x14ac:dyDescent="0.25">
      <c r="A19074" s="85">
        <v>25106401</v>
      </c>
      <c r="B19074" s="84" t="s">
        <v>22738</v>
      </c>
    </row>
    <row r="19075" spans="1:2" ht="11.5" hidden="1" x14ac:dyDescent="0.25">
      <c r="A19075" s="85">
        <v>8024860</v>
      </c>
      <c r="B19075" s="84" t="s">
        <v>22739</v>
      </c>
    </row>
    <row r="19076" spans="1:2" ht="11.5" hidden="1" x14ac:dyDescent="0.25">
      <c r="A19076" s="85">
        <v>25021837</v>
      </c>
      <c r="B19076" s="84" t="s">
        <v>22740</v>
      </c>
    </row>
    <row r="19077" spans="1:2" ht="11.5" hidden="1" x14ac:dyDescent="0.25">
      <c r="A19077" s="85">
        <v>25135688</v>
      </c>
      <c r="B19077" s="84" t="s">
        <v>22741</v>
      </c>
    </row>
    <row r="19078" spans="1:2" ht="11.5" hidden="1" x14ac:dyDescent="0.25">
      <c r="A19078" s="85">
        <v>25572887</v>
      </c>
      <c r="B19078" s="84" t="s">
        <v>22742</v>
      </c>
    </row>
    <row r="19079" spans="1:2" ht="11.5" hidden="1" x14ac:dyDescent="0.25">
      <c r="A19079" s="85">
        <v>25573503</v>
      </c>
      <c r="B19079" s="84" t="s">
        <v>22743</v>
      </c>
    </row>
    <row r="19080" spans="1:2" ht="11.5" hidden="1" x14ac:dyDescent="0.25">
      <c r="A19080" s="85">
        <v>25459436</v>
      </c>
      <c r="B19080" s="84" t="s">
        <v>22744</v>
      </c>
    </row>
    <row r="19081" spans="1:2" ht="11.5" hidden="1" x14ac:dyDescent="0.25">
      <c r="A19081" s="85">
        <v>25572817</v>
      </c>
      <c r="B19081" s="84" t="s">
        <v>22745</v>
      </c>
    </row>
    <row r="19082" spans="1:2" ht="11.5" hidden="1" x14ac:dyDescent="0.25">
      <c r="A19082" s="85">
        <v>25578270</v>
      </c>
      <c r="B19082" s="84" t="s">
        <v>22746</v>
      </c>
    </row>
    <row r="19083" spans="1:2" ht="11.5" hidden="1" x14ac:dyDescent="0.25">
      <c r="A19083" s="85">
        <v>27094835</v>
      </c>
      <c r="B19083" s="84" t="s">
        <v>22747</v>
      </c>
    </row>
    <row r="19084" spans="1:2" ht="11.5" hidden="1" x14ac:dyDescent="0.25">
      <c r="A19084" s="85">
        <v>27103720</v>
      </c>
      <c r="B19084" s="84" t="s">
        <v>22748</v>
      </c>
    </row>
    <row r="19085" spans="1:2" ht="11.5" hidden="1" x14ac:dyDescent="0.25">
      <c r="A19085" s="85">
        <v>25253339</v>
      </c>
      <c r="B19085" s="84" t="s">
        <v>22749</v>
      </c>
    </row>
    <row r="19086" spans="1:2" ht="11.5" hidden="1" x14ac:dyDescent="0.25">
      <c r="A19086" s="85">
        <v>25224140</v>
      </c>
      <c r="B19086" s="84" t="s">
        <v>22750</v>
      </c>
    </row>
    <row r="19087" spans="1:2" ht="11.5" hidden="1" x14ac:dyDescent="0.25">
      <c r="A19087" s="85">
        <v>25247371</v>
      </c>
      <c r="B19087" s="84" t="s">
        <v>22751</v>
      </c>
    </row>
    <row r="19088" spans="1:2" ht="11.5" hidden="1" x14ac:dyDescent="0.25">
      <c r="A19088" s="85">
        <v>12002601</v>
      </c>
      <c r="B19088" s="84" t="s">
        <v>22752</v>
      </c>
    </row>
    <row r="19089" spans="1:3" ht="11.5" hidden="1" x14ac:dyDescent="0.25">
      <c r="A19089" s="85">
        <v>27184198</v>
      </c>
      <c r="B19089" s="84" t="s">
        <v>22753</v>
      </c>
    </row>
    <row r="19090" spans="1:3" ht="11.5" x14ac:dyDescent="0.25">
      <c r="A19090" s="85">
        <v>25182682</v>
      </c>
      <c r="B19090" s="84" t="s">
        <v>9094</v>
      </c>
      <c r="C19090" s="82" t="s">
        <v>9089</v>
      </c>
    </row>
    <row r="19091" spans="1:3" ht="11.5" x14ac:dyDescent="0.25">
      <c r="A19091" s="85">
        <v>27000665</v>
      </c>
      <c r="B19091" s="84" t="s">
        <v>9095</v>
      </c>
      <c r="C19091" s="82" t="s">
        <v>9089</v>
      </c>
    </row>
    <row r="19092" spans="1:3" ht="11.5" hidden="1" x14ac:dyDescent="0.25">
      <c r="A19092" s="85">
        <v>27164761</v>
      </c>
      <c r="B19092" s="84" t="s">
        <v>22754</v>
      </c>
    </row>
    <row r="19093" spans="1:3" ht="11.5" x14ac:dyDescent="0.25">
      <c r="A19093" s="85">
        <v>27033184</v>
      </c>
      <c r="B19093" s="84" t="s">
        <v>9096</v>
      </c>
      <c r="C19093" s="82" t="s">
        <v>9089</v>
      </c>
    </row>
    <row r="19094" spans="1:3" ht="11.5" hidden="1" x14ac:dyDescent="0.25">
      <c r="A19094" s="85">
        <v>25458786</v>
      </c>
      <c r="B19094" s="84" t="s">
        <v>22755</v>
      </c>
    </row>
    <row r="19095" spans="1:3" ht="11.5" hidden="1" x14ac:dyDescent="0.25">
      <c r="A19095" s="85">
        <v>25459106</v>
      </c>
      <c r="B19095" s="84" t="s">
        <v>22756</v>
      </c>
    </row>
    <row r="19096" spans="1:3" ht="11.5" hidden="1" x14ac:dyDescent="0.25">
      <c r="A19096" s="85">
        <v>25470888</v>
      </c>
      <c r="B19096" s="84" t="s">
        <v>22757</v>
      </c>
    </row>
    <row r="19097" spans="1:3" ht="11.5" hidden="1" x14ac:dyDescent="0.25">
      <c r="A19097" s="85">
        <v>25075928</v>
      </c>
      <c r="B19097" s="84" t="s">
        <v>22758</v>
      </c>
    </row>
    <row r="19098" spans="1:3" ht="11.5" hidden="1" x14ac:dyDescent="0.25">
      <c r="A19098" s="85">
        <v>25075916</v>
      </c>
      <c r="B19098" s="84" t="s">
        <v>22759</v>
      </c>
    </row>
    <row r="19099" spans="1:3" ht="11.5" hidden="1" x14ac:dyDescent="0.25">
      <c r="A19099" s="85">
        <v>25087515</v>
      </c>
      <c r="B19099" s="84" t="s">
        <v>22760</v>
      </c>
    </row>
    <row r="19100" spans="1:3" ht="11.5" hidden="1" x14ac:dyDescent="0.25">
      <c r="A19100" s="85">
        <v>27163886</v>
      </c>
      <c r="B19100" s="84" t="s">
        <v>22761</v>
      </c>
    </row>
    <row r="19101" spans="1:3" ht="11.5" hidden="1" x14ac:dyDescent="0.25">
      <c r="A19101" s="85">
        <v>25569635</v>
      </c>
      <c r="B19101" s="84" t="s">
        <v>22762</v>
      </c>
    </row>
    <row r="19102" spans="1:3" ht="11.5" hidden="1" x14ac:dyDescent="0.25">
      <c r="A19102" s="85">
        <v>27010508</v>
      </c>
      <c r="B19102" s="84" t="s">
        <v>22763</v>
      </c>
    </row>
    <row r="19103" spans="1:3" ht="11.5" hidden="1" x14ac:dyDescent="0.25">
      <c r="A19103" s="85">
        <v>291703</v>
      </c>
      <c r="B19103" s="84" t="s">
        <v>22764</v>
      </c>
    </row>
    <row r="19104" spans="1:3" ht="11.5" hidden="1" x14ac:dyDescent="0.25">
      <c r="A19104" s="85">
        <v>27108633</v>
      </c>
      <c r="B19104" s="84" t="s">
        <v>22765</v>
      </c>
    </row>
    <row r="19105" spans="1:3" ht="11.5" hidden="1" x14ac:dyDescent="0.25">
      <c r="A19105" s="85">
        <v>27186388</v>
      </c>
      <c r="B19105" s="84" t="s">
        <v>22766</v>
      </c>
    </row>
    <row r="19106" spans="1:3" ht="11.5" x14ac:dyDescent="0.25">
      <c r="A19106" s="85">
        <v>25110505</v>
      </c>
      <c r="B19106" s="84" t="s">
        <v>9097</v>
      </c>
      <c r="C19106" s="82" t="s">
        <v>9089</v>
      </c>
    </row>
    <row r="19107" spans="1:3" ht="11.5" hidden="1" x14ac:dyDescent="0.25">
      <c r="A19107" s="85">
        <v>27193674</v>
      </c>
      <c r="B19107" s="84" t="s">
        <v>22767</v>
      </c>
    </row>
    <row r="19108" spans="1:3" ht="11.5" hidden="1" x14ac:dyDescent="0.25">
      <c r="A19108" s="85">
        <v>27190111</v>
      </c>
      <c r="B19108" s="84" t="s">
        <v>22768</v>
      </c>
    </row>
    <row r="19109" spans="1:3" ht="11.5" hidden="1" x14ac:dyDescent="0.25">
      <c r="A19109" s="85">
        <v>25399925</v>
      </c>
      <c r="B19109" s="84" t="s">
        <v>22769</v>
      </c>
    </row>
    <row r="19110" spans="1:3" ht="11.5" hidden="1" x14ac:dyDescent="0.25">
      <c r="A19110" s="85">
        <v>25176391</v>
      </c>
      <c r="B19110" s="84" t="s">
        <v>22770</v>
      </c>
    </row>
    <row r="19111" spans="1:3" ht="11.5" hidden="1" x14ac:dyDescent="0.25">
      <c r="A19111" s="85">
        <v>25414869</v>
      </c>
      <c r="B19111" s="84" t="s">
        <v>22771</v>
      </c>
    </row>
    <row r="19112" spans="1:3" ht="11.5" hidden="1" x14ac:dyDescent="0.25">
      <c r="A19112" s="85">
        <v>25470799</v>
      </c>
      <c r="B19112" s="84" t="s">
        <v>22772</v>
      </c>
    </row>
    <row r="19113" spans="1:3" ht="11.5" hidden="1" x14ac:dyDescent="0.25">
      <c r="A19113" s="85">
        <v>25416707</v>
      </c>
      <c r="B19113" s="84" t="s">
        <v>22773</v>
      </c>
    </row>
    <row r="19114" spans="1:3" ht="11.5" x14ac:dyDescent="0.25">
      <c r="A19114" s="85">
        <v>25110515</v>
      </c>
      <c r="B19114" s="84" t="s">
        <v>9098</v>
      </c>
      <c r="C19114" s="82" t="s">
        <v>9089</v>
      </c>
    </row>
    <row r="19115" spans="1:3" ht="11.5" x14ac:dyDescent="0.25">
      <c r="A19115" s="85">
        <v>25110450</v>
      </c>
      <c r="B19115" s="84" t="s">
        <v>9099</v>
      </c>
      <c r="C19115" s="82" t="s">
        <v>9089</v>
      </c>
    </row>
    <row r="19116" spans="1:3" ht="11.5" hidden="1" x14ac:dyDescent="0.25">
      <c r="A19116" s="85">
        <v>25418750</v>
      </c>
      <c r="B19116" s="84" t="s">
        <v>22774</v>
      </c>
    </row>
    <row r="19117" spans="1:3" ht="11.5" x14ac:dyDescent="0.25">
      <c r="A19117" s="85">
        <v>25101459</v>
      </c>
      <c r="B19117" s="84" t="s">
        <v>17569</v>
      </c>
      <c r="C19117" s="82" t="s">
        <v>9089</v>
      </c>
    </row>
    <row r="19118" spans="1:3" ht="11.5" x14ac:dyDescent="0.25">
      <c r="A19118" s="85">
        <v>25101431</v>
      </c>
      <c r="B19118" s="84" t="s">
        <v>17570</v>
      </c>
      <c r="C19118" s="82" t="s">
        <v>9089</v>
      </c>
    </row>
    <row r="19119" spans="1:3" ht="11.5" x14ac:dyDescent="0.25">
      <c r="A19119" s="85">
        <v>25101432</v>
      </c>
      <c r="B19119" s="84" t="s">
        <v>17571</v>
      </c>
      <c r="C19119" s="82" t="s">
        <v>9089</v>
      </c>
    </row>
    <row r="19120" spans="1:3" ht="11.5" x14ac:dyDescent="0.25">
      <c r="A19120" s="85">
        <v>25101433</v>
      </c>
      <c r="B19120" s="84" t="s">
        <v>17572</v>
      </c>
      <c r="C19120" s="82" t="s">
        <v>9089</v>
      </c>
    </row>
    <row r="19121" spans="1:3" ht="11.5" hidden="1" x14ac:dyDescent="0.25">
      <c r="A19121" s="85">
        <v>27193676</v>
      </c>
      <c r="B19121" s="84" t="s">
        <v>22775</v>
      </c>
    </row>
    <row r="19122" spans="1:3" ht="11.5" hidden="1" x14ac:dyDescent="0.25">
      <c r="A19122" s="85">
        <v>27193675</v>
      </c>
      <c r="B19122" s="84" t="s">
        <v>22776</v>
      </c>
    </row>
    <row r="19123" spans="1:3" ht="11.5" hidden="1" x14ac:dyDescent="0.25">
      <c r="A19123" s="85">
        <v>27178330</v>
      </c>
      <c r="B19123" s="84" t="s">
        <v>22777</v>
      </c>
    </row>
    <row r="19124" spans="1:3" ht="11.5" hidden="1" x14ac:dyDescent="0.25">
      <c r="A19124" s="85">
        <v>25192357</v>
      </c>
      <c r="B19124" s="84" t="s">
        <v>22778</v>
      </c>
    </row>
    <row r="19125" spans="1:3" ht="11.5" hidden="1" x14ac:dyDescent="0.25">
      <c r="A19125" s="85">
        <v>25111304</v>
      </c>
      <c r="B19125" s="84" t="s">
        <v>26620</v>
      </c>
    </row>
    <row r="19126" spans="1:3" ht="11.5" hidden="1" x14ac:dyDescent="0.25">
      <c r="A19126" s="85">
        <v>25121240</v>
      </c>
      <c r="B19126" s="84" t="s">
        <v>22779</v>
      </c>
    </row>
    <row r="19127" spans="1:3" ht="11.5" hidden="1" x14ac:dyDescent="0.25">
      <c r="A19127" s="85">
        <v>25459977</v>
      </c>
      <c r="B19127" s="84" t="s">
        <v>22780</v>
      </c>
    </row>
    <row r="19128" spans="1:3" ht="11.5" hidden="1" x14ac:dyDescent="0.25">
      <c r="A19128" s="85">
        <v>25053311</v>
      </c>
      <c r="B19128" s="84" t="s">
        <v>22781</v>
      </c>
    </row>
    <row r="19129" spans="1:3" ht="11.5" x14ac:dyDescent="0.25">
      <c r="A19129" s="85">
        <v>25101462</v>
      </c>
      <c r="B19129" s="84" t="s">
        <v>9100</v>
      </c>
      <c r="C19129" s="82" t="s">
        <v>9089</v>
      </c>
    </row>
    <row r="19130" spans="1:3" ht="11.5" hidden="1" x14ac:dyDescent="0.25">
      <c r="A19130" s="85">
        <v>27132566</v>
      </c>
      <c r="B19130" s="84" t="s">
        <v>22782</v>
      </c>
    </row>
    <row r="19131" spans="1:3" ht="11.5" hidden="1" x14ac:dyDescent="0.25">
      <c r="A19131" s="85">
        <v>25473023</v>
      </c>
      <c r="B19131" s="84" t="s">
        <v>22783</v>
      </c>
    </row>
    <row r="19132" spans="1:3" ht="11.5" x14ac:dyDescent="0.25">
      <c r="A19132" s="85">
        <v>25101422</v>
      </c>
      <c r="B19132" s="84" t="s">
        <v>17573</v>
      </c>
      <c r="C19132" s="82" t="s">
        <v>9089</v>
      </c>
    </row>
    <row r="19133" spans="1:3" ht="11.5" x14ac:dyDescent="0.25">
      <c r="A19133" s="85">
        <v>25101446</v>
      </c>
      <c r="B19133" s="84" t="s">
        <v>17574</v>
      </c>
      <c r="C19133" s="82" t="s">
        <v>9089</v>
      </c>
    </row>
    <row r="19134" spans="1:3" ht="11.5" hidden="1" x14ac:dyDescent="0.25">
      <c r="A19134" s="85">
        <v>27114385</v>
      </c>
      <c r="B19134" s="84" t="s">
        <v>26621</v>
      </c>
    </row>
    <row r="19135" spans="1:3" ht="11.5" x14ac:dyDescent="0.25">
      <c r="A19135" s="85">
        <v>25107092</v>
      </c>
      <c r="B19135" s="84" t="s">
        <v>9101</v>
      </c>
      <c r="C19135" s="82" t="s">
        <v>9089</v>
      </c>
    </row>
    <row r="19136" spans="1:3" ht="11.5" x14ac:dyDescent="0.25">
      <c r="A19136" s="85">
        <v>25101457</v>
      </c>
      <c r="B19136" s="84" t="s">
        <v>17577</v>
      </c>
      <c r="C19136" s="82" t="s">
        <v>9089</v>
      </c>
    </row>
    <row r="19137" spans="1:3" ht="11.5" hidden="1" x14ac:dyDescent="0.25">
      <c r="A19137" s="85">
        <v>25400196</v>
      </c>
      <c r="B19137" s="84" t="s">
        <v>22784</v>
      </c>
    </row>
    <row r="19138" spans="1:3" ht="11.5" x14ac:dyDescent="0.25">
      <c r="A19138" s="85">
        <v>25101366</v>
      </c>
      <c r="B19138" s="84" t="s">
        <v>17578</v>
      </c>
      <c r="C19138" s="82" t="s">
        <v>9089</v>
      </c>
    </row>
    <row r="19139" spans="1:3" ht="11.5" x14ac:dyDescent="0.25">
      <c r="A19139" s="85">
        <v>25101345</v>
      </c>
      <c r="B19139" s="84" t="s">
        <v>17579</v>
      </c>
      <c r="C19139" s="82" t="s">
        <v>9089</v>
      </c>
    </row>
    <row r="19140" spans="1:3" ht="11.5" x14ac:dyDescent="0.25">
      <c r="A19140" s="85">
        <v>25182522</v>
      </c>
      <c r="B19140" s="84" t="s">
        <v>9102</v>
      </c>
      <c r="C19140" s="82" t="s">
        <v>9089</v>
      </c>
    </row>
    <row r="19141" spans="1:3" ht="11.5" x14ac:dyDescent="0.25">
      <c r="A19141" s="85">
        <v>25101430</v>
      </c>
      <c r="B19141" s="84" t="s">
        <v>17582</v>
      </c>
      <c r="C19141" s="82" t="s">
        <v>9089</v>
      </c>
    </row>
    <row r="19142" spans="1:3" ht="11.5" x14ac:dyDescent="0.25">
      <c r="A19142" s="85">
        <v>25101406</v>
      </c>
      <c r="B19142" s="84" t="s">
        <v>17583</v>
      </c>
      <c r="C19142" s="82" t="s">
        <v>9089</v>
      </c>
    </row>
    <row r="19143" spans="1:3" ht="11.5" x14ac:dyDescent="0.25">
      <c r="A19143" s="85">
        <v>27075305</v>
      </c>
      <c r="B19143" s="84" t="s">
        <v>9103</v>
      </c>
      <c r="C19143" s="82" t="s">
        <v>9089</v>
      </c>
    </row>
    <row r="19144" spans="1:3" ht="11.5" x14ac:dyDescent="0.25">
      <c r="A19144" s="85">
        <v>27075281</v>
      </c>
      <c r="B19144" s="84" t="s">
        <v>9104</v>
      </c>
      <c r="C19144" s="82" t="s">
        <v>9089</v>
      </c>
    </row>
    <row r="19145" spans="1:3" ht="11.5" hidden="1" x14ac:dyDescent="0.25">
      <c r="A19145" s="85">
        <v>25437388</v>
      </c>
      <c r="B19145" s="84" t="s">
        <v>22785</v>
      </c>
    </row>
    <row r="19146" spans="1:3" ht="11.5" x14ac:dyDescent="0.25">
      <c r="A19146" s="85">
        <v>27112283</v>
      </c>
      <c r="B19146" s="84" t="s">
        <v>9105</v>
      </c>
      <c r="C19146" s="82" t="s">
        <v>9089</v>
      </c>
    </row>
    <row r="19147" spans="1:3" ht="11.5" x14ac:dyDescent="0.25">
      <c r="A19147" s="85">
        <v>27000664</v>
      </c>
      <c r="B19147" s="84" t="s">
        <v>9106</v>
      </c>
      <c r="C19147" s="82" t="s">
        <v>9089</v>
      </c>
    </row>
    <row r="19148" spans="1:3" ht="11.5" x14ac:dyDescent="0.25">
      <c r="A19148" s="85">
        <v>27000650</v>
      </c>
      <c r="B19148" s="84" t="s">
        <v>9107</v>
      </c>
      <c r="C19148" s="82" t="s">
        <v>9089</v>
      </c>
    </row>
    <row r="19149" spans="1:3" ht="11.5" x14ac:dyDescent="0.25">
      <c r="A19149" s="85">
        <v>27000667</v>
      </c>
      <c r="B19149" s="84" t="s">
        <v>9108</v>
      </c>
      <c r="C19149" s="82" t="s">
        <v>9089</v>
      </c>
    </row>
    <row r="19150" spans="1:3" ht="11.5" x14ac:dyDescent="0.25">
      <c r="A19150" s="85">
        <v>27015284</v>
      </c>
      <c r="B19150" s="84" t="s">
        <v>9109</v>
      </c>
      <c r="C19150" s="82" t="s">
        <v>9089</v>
      </c>
    </row>
    <row r="19151" spans="1:3" ht="11.5" x14ac:dyDescent="0.25">
      <c r="A19151" s="85">
        <v>27000659</v>
      </c>
      <c r="B19151" s="84" t="s">
        <v>9110</v>
      </c>
      <c r="C19151" s="82" t="s">
        <v>9089</v>
      </c>
    </row>
    <row r="19152" spans="1:3" ht="11.5" x14ac:dyDescent="0.25">
      <c r="A19152" s="85">
        <v>27000660</v>
      </c>
      <c r="B19152" s="84" t="s">
        <v>9111</v>
      </c>
      <c r="C19152" s="82" t="s">
        <v>9089</v>
      </c>
    </row>
    <row r="19153" spans="1:3" ht="11.5" x14ac:dyDescent="0.25">
      <c r="A19153" s="85">
        <v>27000661</v>
      </c>
      <c r="B19153" s="84" t="s">
        <v>9112</v>
      </c>
      <c r="C19153" s="82" t="s">
        <v>9089</v>
      </c>
    </row>
    <row r="19154" spans="1:3" ht="11.5" x14ac:dyDescent="0.25">
      <c r="A19154" s="85">
        <v>27000662</v>
      </c>
      <c r="B19154" s="84" t="s">
        <v>9113</v>
      </c>
      <c r="C19154" s="82" t="s">
        <v>9089</v>
      </c>
    </row>
    <row r="19155" spans="1:3" ht="11.5" x14ac:dyDescent="0.25">
      <c r="A19155" s="85">
        <v>25270949</v>
      </c>
      <c r="B19155" s="84" t="s">
        <v>9114</v>
      </c>
      <c r="C19155" s="82" t="s">
        <v>9089</v>
      </c>
    </row>
    <row r="19156" spans="1:3" ht="11.5" x14ac:dyDescent="0.25">
      <c r="A19156" s="85">
        <v>25270948</v>
      </c>
      <c r="B19156" s="84" t="s">
        <v>9115</v>
      </c>
      <c r="C19156" s="82" t="s">
        <v>9089</v>
      </c>
    </row>
    <row r="19157" spans="1:3" ht="11.5" x14ac:dyDescent="0.25">
      <c r="A19157" s="85">
        <v>25101445</v>
      </c>
      <c r="B19157" s="84" t="s">
        <v>17854</v>
      </c>
      <c r="C19157" s="82" t="s">
        <v>9089</v>
      </c>
    </row>
    <row r="19158" spans="1:3" ht="11.5" x14ac:dyDescent="0.25">
      <c r="A19158" s="85">
        <v>25101460</v>
      </c>
      <c r="B19158" s="84" t="s">
        <v>9116</v>
      </c>
      <c r="C19158" s="82" t="s">
        <v>9089</v>
      </c>
    </row>
    <row r="19159" spans="1:3" ht="11.5" x14ac:dyDescent="0.25">
      <c r="A19159" s="85">
        <v>25101461</v>
      </c>
      <c r="B19159" s="84" t="s">
        <v>9117</v>
      </c>
      <c r="C19159" s="82" t="s">
        <v>9089</v>
      </c>
    </row>
    <row r="19160" spans="1:3" ht="11.5" hidden="1" x14ac:dyDescent="0.25">
      <c r="A19160" s="85">
        <v>25062031</v>
      </c>
      <c r="B19160" s="84" t="s">
        <v>22786</v>
      </c>
    </row>
    <row r="19161" spans="1:3" ht="11.5" x14ac:dyDescent="0.25">
      <c r="A19161" s="85">
        <v>25101426</v>
      </c>
      <c r="B19161" s="84" t="s">
        <v>17860</v>
      </c>
      <c r="C19161" s="82" t="s">
        <v>9089</v>
      </c>
    </row>
    <row r="19162" spans="1:3" ht="11.5" hidden="1" x14ac:dyDescent="0.25">
      <c r="A19162" s="85">
        <v>27070293</v>
      </c>
      <c r="B19162" s="84" t="s">
        <v>22787</v>
      </c>
    </row>
    <row r="19163" spans="1:3" ht="11.5" hidden="1" x14ac:dyDescent="0.25">
      <c r="A19163" s="85">
        <v>27024386</v>
      </c>
      <c r="B19163" s="84" t="s">
        <v>22788</v>
      </c>
    </row>
    <row r="19164" spans="1:3" ht="11.5" x14ac:dyDescent="0.25">
      <c r="A19164" s="85">
        <v>25101344</v>
      </c>
      <c r="B19164" s="84" t="s">
        <v>17861</v>
      </c>
      <c r="C19164" s="82" t="s">
        <v>9089</v>
      </c>
    </row>
    <row r="19165" spans="1:3" ht="11.5" hidden="1" x14ac:dyDescent="0.25">
      <c r="A19165" s="85">
        <v>25117454</v>
      </c>
      <c r="B19165" s="84" t="s">
        <v>22790</v>
      </c>
    </row>
    <row r="19166" spans="1:3" ht="11.5" hidden="1" x14ac:dyDescent="0.25">
      <c r="A19166" s="85">
        <v>25576279</v>
      </c>
      <c r="B19166" s="84" t="s">
        <v>22791</v>
      </c>
    </row>
    <row r="19167" spans="1:3" ht="11.5" hidden="1" x14ac:dyDescent="0.25">
      <c r="A19167" s="85">
        <v>25418713</v>
      </c>
      <c r="B19167" s="84" t="s">
        <v>22792</v>
      </c>
    </row>
    <row r="19168" spans="1:3" ht="11.5" x14ac:dyDescent="0.25">
      <c r="A19168" s="85">
        <v>25109409</v>
      </c>
      <c r="B19168" s="84" t="s">
        <v>9118</v>
      </c>
      <c r="C19168" s="82" t="s">
        <v>9089</v>
      </c>
    </row>
    <row r="19169" spans="1:3" ht="11.5" hidden="1" x14ac:dyDescent="0.25">
      <c r="A19169" s="85">
        <v>27010183</v>
      </c>
      <c r="B19169" s="84" t="s">
        <v>22793</v>
      </c>
    </row>
    <row r="19170" spans="1:3" ht="11.5" hidden="1" x14ac:dyDescent="0.25">
      <c r="A19170" s="85">
        <v>27008570</v>
      </c>
      <c r="B19170" s="84" t="s">
        <v>22794</v>
      </c>
    </row>
    <row r="19171" spans="1:3" ht="11.5" hidden="1" x14ac:dyDescent="0.25">
      <c r="A19171" s="85">
        <v>27024856</v>
      </c>
      <c r="B19171" s="84" t="s">
        <v>22795</v>
      </c>
    </row>
    <row r="19172" spans="1:3" ht="11.5" hidden="1" x14ac:dyDescent="0.25">
      <c r="A19172" s="85">
        <v>27169271</v>
      </c>
      <c r="B19172" s="84" t="s">
        <v>22796</v>
      </c>
    </row>
    <row r="19173" spans="1:3" ht="11.5" hidden="1" x14ac:dyDescent="0.25">
      <c r="A19173" s="85">
        <v>27078573</v>
      </c>
      <c r="B19173" s="84" t="s">
        <v>22797</v>
      </c>
    </row>
    <row r="19174" spans="1:3" ht="11.5" x14ac:dyDescent="0.25">
      <c r="A19174" s="85">
        <v>25101410</v>
      </c>
      <c r="B19174" s="84" t="s">
        <v>17862</v>
      </c>
      <c r="C19174" s="82" t="s">
        <v>9089</v>
      </c>
    </row>
    <row r="19175" spans="1:3" ht="11.5" hidden="1" x14ac:dyDescent="0.25">
      <c r="A19175" s="85">
        <v>25111325</v>
      </c>
      <c r="B19175" s="84" t="s">
        <v>22799</v>
      </c>
    </row>
    <row r="19176" spans="1:3" ht="11.5" hidden="1" x14ac:dyDescent="0.25">
      <c r="A19176" s="85">
        <v>25415295</v>
      </c>
      <c r="B19176" s="84" t="s">
        <v>22800</v>
      </c>
    </row>
    <row r="19177" spans="1:3" ht="11.5" hidden="1" x14ac:dyDescent="0.25">
      <c r="A19177" s="85">
        <v>27139513</v>
      </c>
      <c r="B19177" s="84" t="s">
        <v>22801</v>
      </c>
    </row>
    <row r="19178" spans="1:3" ht="11.5" hidden="1" x14ac:dyDescent="0.25">
      <c r="A19178" s="85">
        <v>25132394</v>
      </c>
      <c r="B19178" s="84" t="s">
        <v>22802</v>
      </c>
    </row>
    <row r="19179" spans="1:3" ht="11.5" hidden="1" x14ac:dyDescent="0.25">
      <c r="A19179" s="85">
        <v>27139659</v>
      </c>
      <c r="B19179" s="84" t="s">
        <v>22803</v>
      </c>
    </row>
    <row r="19180" spans="1:3" ht="11.5" hidden="1" x14ac:dyDescent="0.25">
      <c r="A19180" s="85">
        <v>27139694</v>
      </c>
      <c r="B19180" s="84" t="s">
        <v>22804</v>
      </c>
    </row>
    <row r="19181" spans="1:3" ht="11.5" hidden="1" x14ac:dyDescent="0.25">
      <c r="A19181" s="85">
        <v>27154228</v>
      </c>
      <c r="B19181" s="84" t="s">
        <v>22805</v>
      </c>
    </row>
    <row r="19182" spans="1:3" ht="11.5" x14ac:dyDescent="0.25">
      <c r="A19182" s="85">
        <v>25101465</v>
      </c>
      <c r="B19182" s="84" t="s">
        <v>9119</v>
      </c>
      <c r="C19182" s="82" t="s">
        <v>9089</v>
      </c>
    </row>
    <row r="19183" spans="1:3" ht="11.5" hidden="1" x14ac:dyDescent="0.25">
      <c r="A19183" s="85">
        <v>25458263</v>
      </c>
      <c r="B19183" s="84" t="s">
        <v>22806</v>
      </c>
    </row>
    <row r="19184" spans="1:3" ht="11.5" hidden="1" x14ac:dyDescent="0.25">
      <c r="A19184" s="85">
        <v>25574483</v>
      </c>
      <c r="B19184" s="84" t="s">
        <v>22807</v>
      </c>
    </row>
    <row r="19185" spans="1:3" ht="11.5" x14ac:dyDescent="0.25">
      <c r="A19185" s="85">
        <v>25198985</v>
      </c>
      <c r="B19185" s="84" t="s">
        <v>9120</v>
      </c>
      <c r="C19185" s="82" t="s">
        <v>9089</v>
      </c>
    </row>
    <row r="19186" spans="1:3" ht="11.5" hidden="1" x14ac:dyDescent="0.25">
      <c r="A19186" s="85">
        <v>25473088</v>
      </c>
      <c r="B19186" s="84" t="s">
        <v>22808</v>
      </c>
    </row>
    <row r="19187" spans="1:3" ht="11.5" hidden="1" x14ac:dyDescent="0.25">
      <c r="A19187" s="85">
        <v>25496841</v>
      </c>
      <c r="B19187" s="84" t="s">
        <v>22809</v>
      </c>
    </row>
    <row r="19188" spans="1:3" ht="11.5" hidden="1" x14ac:dyDescent="0.25">
      <c r="A19188" s="85">
        <v>25396260</v>
      </c>
      <c r="B19188" s="84" t="s">
        <v>22810</v>
      </c>
    </row>
    <row r="19189" spans="1:3" ht="11.5" hidden="1" x14ac:dyDescent="0.25">
      <c r="A19189" s="85">
        <v>27198571</v>
      </c>
      <c r="B19189" s="84" t="s">
        <v>22811</v>
      </c>
    </row>
    <row r="19190" spans="1:3" ht="11.5" x14ac:dyDescent="0.25">
      <c r="A19190" s="85">
        <v>25575554</v>
      </c>
      <c r="B19190" s="84" t="s">
        <v>9121</v>
      </c>
      <c r="C19190" s="82" t="s">
        <v>9122</v>
      </c>
    </row>
    <row r="19191" spans="1:3" ht="11.5" hidden="1" x14ac:dyDescent="0.25">
      <c r="A19191" s="85">
        <v>25577180</v>
      </c>
      <c r="B19191" s="84" t="s">
        <v>22812</v>
      </c>
    </row>
    <row r="19192" spans="1:3" ht="11.5" hidden="1" x14ac:dyDescent="0.25">
      <c r="A19192" s="85">
        <v>27198570</v>
      </c>
      <c r="B19192" s="84" t="s">
        <v>22813</v>
      </c>
    </row>
    <row r="19193" spans="1:3" ht="11.5" hidden="1" x14ac:dyDescent="0.25">
      <c r="A19193" s="85">
        <v>27198572</v>
      </c>
      <c r="B19193" s="84" t="s">
        <v>22814</v>
      </c>
    </row>
    <row r="19194" spans="1:3" ht="11.5" hidden="1" x14ac:dyDescent="0.25">
      <c r="A19194" s="85">
        <v>27188862</v>
      </c>
      <c r="B19194" s="84" t="s">
        <v>22815</v>
      </c>
    </row>
    <row r="19195" spans="1:3" ht="11.5" hidden="1" x14ac:dyDescent="0.25">
      <c r="A19195" s="85">
        <v>27197359</v>
      </c>
      <c r="B19195" s="84" t="s">
        <v>22816</v>
      </c>
    </row>
    <row r="19196" spans="1:3" ht="11.5" hidden="1" x14ac:dyDescent="0.25">
      <c r="A19196" s="85">
        <v>25578928</v>
      </c>
      <c r="B19196" s="84" t="s">
        <v>22817</v>
      </c>
    </row>
    <row r="19197" spans="1:3" ht="11.5" hidden="1" x14ac:dyDescent="0.25">
      <c r="A19197" s="85">
        <v>27193672</v>
      </c>
      <c r="B19197" s="84" t="s">
        <v>22818</v>
      </c>
    </row>
    <row r="19198" spans="1:3" ht="11.5" hidden="1" x14ac:dyDescent="0.25">
      <c r="A19198" s="85">
        <v>27187152</v>
      </c>
      <c r="B19198" s="84" t="s">
        <v>22819</v>
      </c>
    </row>
    <row r="19199" spans="1:3" ht="11.5" hidden="1" x14ac:dyDescent="0.25">
      <c r="A19199" s="85">
        <v>27187153</v>
      </c>
      <c r="B19199" s="84" t="s">
        <v>22820</v>
      </c>
    </row>
    <row r="19200" spans="1:3" ht="11.5" hidden="1" x14ac:dyDescent="0.25">
      <c r="A19200" s="85">
        <v>27187154</v>
      </c>
      <c r="B19200" s="84" t="s">
        <v>22821</v>
      </c>
    </row>
    <row r="19201" spans="1:3" ht="11.5" hidden="1" x14ac:dyDescent="0.25">
      <c r="A19201" s="85">
        <v>27187157</v>
      </c>
      <c r="B19201" s="84" t="s">
        <v>22822</v>
      </c>
    </row>
    <row r="19202" spans="1:3" ht="11.5" hidden="1" x14ac:dyDescent="0.25">
      <c r="A19202" s="85">
        <v>27187162</v>
      </c>
      <c r="B19202" s="84" t="s">
        <v>22823</v>
      </c>
    </row>
    <row r="19203" spans="1:3" ht="11.5" hidden="1" x14ac:dyDescent="0.25">
      <c r="A19203" s="85">
        <v>27184252</v>
      </c>
      <c r="B19203" s="84" t="s">
        <v>22824</v>
      </c>
    </row>
    <row r="19204" spans="1:3" ht="11.5" hidden="1" x14ac:dyDescent="0.25">
      <c r="A19204" s="85">
        <v>27187182</v>
      </c>
      <c r="B19204" s="84" t="s">
        <v>22825</v>
      </c>
    </row>
    <row r="19205" spans="1:3" ht="11.5" hidden="1" x14ac:dyDescent="0.25">
      <c r="A19205" s="85">
        <v>27187185</v>
      </c>
      <c r="B19205" s="84" t="s">
        <v>22826</v>
      </c>
    </row>
    <row r="19206" spans="1:3" ht="11.5" hidden="1" x14ac:dyDescent="0.25">
      <c r="A19206" s="85">
        <v>27193678</v>
      </c>
      <c r="B19206" s="84" t="s">
        <v>22827</v>
      </c>
    </row>
    <row r="19207" spans="1:3" ht="11.5" hidden="1" x14ac:dyDescent="0.25">
      <c r="A19207" s="85">
        <v>27187273</v>
      </c>
      <c r="B19207" s="84" t="s">
        <v>22828</v>
      </c>
    </row>
    <row r="19208" spans="1:3" ht="11.5" x14ac:dyDescent="0.25">
      <c r="A19208" s="85">
        <v>25463013</v>
      </c>
      <c r="B19208" s="84" t="s">
        <v>9123</v>
      </c>
      <c r="C19208" s="82" t="s">
        <v>9122</v>
      </c>
    </row>
    <row r="19209" spans="1:3" ht="11.5" hidden="1" x14ac:dyDescent="0.25">
      <c r="A19209" s="85">
        <v>27172110</v>
      </c>
      <c r="B19209" s="84" t="s">
        <v>22829</v>
      </c>
    </row>
    <row r="19210" spans="1:3" ht="11.5" hidden="1" x14ac:dyDescent="0.25">
      <c r="A19210" s="85">
        <v>27187387</v>
      </c>
      <c r="B19210" s="84" t="s">
        <v>22830</v>
      </c>
    </row>
    <row r="19211" spans="1:3" ht="11.5" hidden="1" x14ac:dyDescent="0.25">
      <c r="A19211" s="85">
        <v>27193673</v>
      </c>
      <c r="B19211" s="84" t="s">
        <v>22831</v>
      </c>
    </row>
    <row r="19212" spans="1:3" ht="11.5" hidden="1" x14ac:dyDescent="0.25">
      <c r="A19212" s="85">
        <v>27193679</v>
      </c>
      <c r="B19212" s="84" t="s">
        <v>22832</v>
      </c>
    </row>
    <row r="19213" spans="1:3" ht="11.5" x14ac:dyDescent="0.25">
      <c r="A19213" s="85">
        <v>25469841</v>
      </c>
      <c r="B19213" s="84" t="s">
        <v>9124</v>
      </c>
      <c r="C19213" s="82" t="s">
        <v>9125</v>
      </c>
    </row>
    <row r="19214" spans="1:3" ht="11.5" hidden="1" x14ac:dyDescent="0.25">
      <c r="A19214" s="85">
        <v>27188971</v>
      </c>
      <c r="B19214" s="84" t="s">
        <v>22833</v>
      </c>
    </row>
    <row r="19215" spans="1:3" ht="11.5" x14ac:dyDescent="0.25">
      <c r="A19215" s="85">
        <v>25582280</v>
      </c>
      <c r="B19215" s="84" t="s">
        <v>9126</v>
      </c>
      <c r="C19215" s="82" t="s">
        <v>9125</v>
      </c>
    </row>
    <row r="19216" spans="1:3" ht="11.5" hidden="1" x14ac:dyDescent="0.25">
      <c r="A19216" s="85">
        <v>27182686</v>
      </c>
      <c r="B19216" s="84" t="s">
        <v>22834</v>
      </c>
    </row>
    <row r="19217" spans="1:3" ht="11.5" hidden="1" x14ac:dyDescent="0.25">
      <c r="A19217" s="85">
        <v>27188972</v>
      </c>
      <c r="B19217" s="84" t="s">
        <v>22835</v>
      </c>
    </row>
    <row r="19218" spans="1:3" ht="11.5" hidden="1" x14ac:dyDescent="0.25">
      <c r="A19218" s="85">
        <v>27187622</v>
      </c>
      <c r="B19218" s="84" t="s">
        <v>22836</v>
      </c>
    </row>
    <row r="19219" spans="1:3" ht="11.5" x14ac:dyDescent="0.25">
      <c r="A19219" s="85">
        <v>25477940</v>
      </c>
      <c r="B19219" s="84" t="s">
        <v>9127</v>
      </c>
      <c r="C19219" s="82" t="s">
        <v>9125</v>
      </c>
    </row>
    <row r="19220" spans="1:3" ht="11.5" hidden="1" x14ac:dyDescent="0.25">
      <c r="A19220" s="85">
        <v>27187651</v>
      </c>
      <c r="B19220" s="84" t="s">
        <v>22837</v>
      </c>
    </row>
    <row r="19221" spans="1:3" ht="11.5" hidden="1" x14ac:dyDescent="0.25">
      <c r="A19221" s="85">
        <v>27193677</v>
      </c>
      <c r="B19221" s="84" t="s">
        <v>22838</v>
      </c>
    </row>
    <row r="19222" spans="1:3" ht="11.5" hidden="1" x14ac:dyDescent="0.25">
      <c r="A19222" s="85">
        <v>27187665</v>
      </c>
      <c r="B19222" s="84" t="s">
        <v>22839</v>
      </c>
    </row>
    <row r="19223" spans="1:3" ht="11.5" x14ac:dyDescent="0.25">
      <c r="A19223" s="85">
        <v>25469777</v>
      </c>
      <c r="B19223" s="84" t="s">
        <v>9128</v>
      </c>
      <c r="C19223" s="82" t="s">
        <v>9125</v>
      </c>
    </row>
    <row r="19224" spans="1:3" ht="11.5" x14ac:dyDescent="0.25">
      <c r="A19224" s="85">
        <v>25463064</v>
      </c>
      <c r="B19224" s="84" t="s">
        <v>9129</v>
      </c>
      <c r="C19224" s="82" t="s">
        <v>9130</v>
      </c>
    </row>
    <row r="19225" spans="1:3" ht="11.5" x14ac:dyDescent="0.25">
      <c r="A19225" s="85">
        <v>25402201</v>
      </c>
      <c r="B19225" s="84" t="s">
        <v>9131</v>
      </c>
      <c r="C19225" s="82" t="s">
        <v>9132</v>
      </c>
    </row>
    <row r="19226" spans="1:3" ht="11.5" x14ac:dyDescent="0.25">
      <c r="A19226" s="85">
        <v>27142434</v>
      </c>
      <c r="B19226" s="84" t="s">
        <v>16777</v>
      </c>
      <c r="C19226" s="82" t="s">
        <v>9134</v>
      </c>
    </row>
    <row r="19227" spans="1:3" ht="11.5" x14ac:dyDescent="0.25">
      <c r="A19227" s="85">
        <v>25083403</v>
      </c>
      <c r="B19227" s="84" t="s">
        <v>9133</v>
      </c>
      <c r="C19227" s="82" t="s">
        <v>9134</v>
      </c>
    </row>
    <row r="19228" spans="1:3" ht="11.5" hidden="1" x14ac:dyDescent="0.25">
      <c r="A19228" s="85">
        <v>27184058</v>
      </c>
      <c r="B19228" s="84" t="s">
        <v>22840</v>
      </c>
    </row>
    <row r="19229" spans="1:3" ht="11.5" x14ac:dyDescent="0.25">
      <c r="A19229" s="85">
        <v>25414842</v>
      </c>
      <c r="B19229" s="84" t="s">
        <v>9135</v>
      </c>
      <c r="C19229" s="82" t="s">
        <v>9136</v>
      </c>
    </row>
    <row r="19230" spans="1:3" ht="11.5" x14ac:dyDescent="0.25">
      <c r="A19230" s="85">
        <v>25573095</v>
      </c>
      <c r="B19230" s="84" t="s">
        <v>9137</v>
      </c>
      <c r="C19230" s="82" t="s">
        <v>9138</v>
      </c>
    </row>
    <row r="19231" spans="1:3" ht="11.5" hidden="1" x14ac:dyDescent="0.25">
      <c r="A19231" s="85">
        <v>27187829</v>
      </c>
      <c r="B19231" s="84" t="s">
        <v>22841</v>
      </c>
    </row>
    <row r="19232" spans="1:3" ht="11.5" x14ac:dyDescent="0.25">
      <c r="A19232" s="85">
        <v>25575011</v>
      </c>
      <c r="B19232" s="84" t="s">
        <v>9137</v>
      </c>
      <c r="C19232" s="82" t="s">
        <v>9138</v>
      </c>
    </row>
    <row r="19233" spans="1:3" ht="11.5" hidden="1" x14ac:dyDescent="0.25">
      <c r="A19233" s="85">
        <v>27187913</v>
      </c>
      <c r="B19233" s="84" t="s">
        <v>22842</v>
      </c>
    </row>
    <row r="19234" spans="1:3" ht="11.5" hidden="1" x14ac:dyDescent="0.25">
      <c r="A19234" s="85">
        <v>27187947</v>
      </c>
      <c r="B19234" s="84" t="s">
        <v>22843</v>
      </c>
    </row>
    <row r="19235" spans="1:3" ht="11.5" hidden="1" x14ac:dyDescent="0.25">
      <c r="A19235" s="85">
        <v>27190592</v>
      </c>
      <c r="B19235" s="84" t="s">
        <v>22844</v>
      </c>
    </row>
    <row r="19236" spans="1:3" ht="11.5" x14ac:dyDescent="0.25">
      <c r="A19236" s="85">
        <v>25459444</v>
      </c>
      <c r="B19236" s="84" t="s">
        <v>9139</v>
      </c>
      <c r="C19236" s="82" t="s">
        <v>9140</v>
      </c>
    </row>
    <row r="19237" spans="1:3" ht="11.5" hidden="1" x14ac:dyDescent="0.25">
      <c r="A19237" s="85">
        <v>27098029</v>
      </c>
      <c r="B19237" s="84" t="s">
        <v>22845</v>
      </c>
    </row>
    <row r="19238" spans="1:3" ht="11.5" x14ac:dyDescent="0.25">
      <c r="A19238" s="85">
        <v>25438954</v>
      </c>
      <c r="B19238" s="84" t="s">
        <v>9141</v>
      </c>
      <c r="C19238" s="82" t="s">
        <v>9140</v>
      </c>
    </row>
    <row r="19239" spans="1:3" ht="11.5" hidden="1" x14ac:dyDescent="0.25">
      <c r="A19239" s="85">
        <v>27186967</v>
      </c>
      <c r="B19239" s="84" t="s">
        <v>22846</v>
      </c>
    </row>
    <row r="19240" spans="1:3" ht="11.5" hidden="1" x14ac:dyDescent="0.25">
      <c r="A19240" s="85">
        <v>27187003</v>
      </c>
      <c r="B19240" s="84" t="s">
        <v>22847</v>
      </c>
    </row>
    <row r="19241" spans="1:3" ht="11.5" hidden="1" x14ac:dyDescent="0.25">
      <c r="A19241" s="85">
        <v>27159033</v>
      </c>
      <c r="B19241" s="84" t="s">
        <v>22848</v>
      </c>
    </row>
    <row r="19242" spans="1:3" ht="11.5" hidden="1" x14ac:dyDescent="0.25">
      <c r="A19242" s="85">
        <v>25400915</v>
      </c>
      <c r="B19242" s="84" t="s">
        <v>22849</v>
      </c>
    </row>
    <row r="19243" spans="1:3" ht="11.5" hidden="1" x14ac:dyDescent="0.25">
      <c r="A19243" s="85">
        <v>27038150</v>
      </c>
      <c r="B19243" s="84" t="s">
        <v>22850</v>
      </c>
    </row>
    <row r="19244" spans="1:3" ht="11.5" hidden="1" x14ac:dyDescent="0.25">
      <c r="A19244" s="85">
        <v>25063668</v>
      </c>
      <c r="B19244" s="84" t="s">
        <v>22851</v>
      </c>
    </row>
    <row r="19245" spans="1:3" ht="11.5" hidden="1" x14ac:dyDescent="0.25">
      <c r="A19245" s="85">
        <v>8036492</v>
      </c>
      <c r="B19245" s="84" t="s">
        <v>22852</v>
      </c>
    </row>
    <row r="19246" spans="1:3" ht="11.5" hidden="1" x14ac:dyDescent="0.25">
      <c r="A19246" s="85">
        <v>8037472</v>
      </c>
      <c r="B19246" s="84" t="s">
        <v>22853</v>
      </c>
    </row>
    <row r="19247" spans="1:3" ht="11.5" hidden="1" x14ac:dyDescent="0.25">
      <c r="A19247" s="85">
        <v>8037513</v>
      </c>
      <c r="B19247" s="84" t="s">
        <v>22854</v>
      </c>
    </row>
    <row r="19248" spans="1:3" ht="11.5" hidden="1" x14ac:dyDescent="0.25">
      <c r="A19248" s="85">
        <v>8037514</v>
      </c>
      <c r="B19248" s="84" t="s">
        <v>22855</v>
      </c>
    </row>
    <row r="19249" spans="1:3" ht="11.5" x14ac:dyDescent="0.25">
      <c r="A19249" s="85">
        <v>27170171</v>
      </c>
      <c r="B19249" s="84" t="s">
        <v>9142</v>
      </c>
      <c r="C19249" s="82" t="s">
        <v>9143</v>
      </c>
    </row>
    <row r="19250" spans="1:3" ht="11.5" x14ac:dyDescent="0.25">
      <c r="A19250" s="85">
        <v>25473329</v>
      </c>
      <c r="B19250" s="84" t="s">
        <v>9145</v>
      </c>
      <c r="C19250" s="82" t="s">
        <v>9143</v>
      </c>
    </row>
    <row r="19251" spans="1:3" ht="11.5" hidden="1" x14ac:dyDescent="0.25">
      <c r="A19251" s="85">
        <v>25578003</v>
      </c>
      <c r="B19251" s="84" t="s">
        <v>22856</v>
      </c>
    </row>
    <row r="19252" spans="1:3" ht="11.5" hidden="1" x14ac:dyDescent="0.25">
      <c r="A19252" s="85">
        <v>25577098</v>
      </c>
      <c r="B19252" s="84" t="s">
        <v>22857</v>
      </c>
    </row>
    <row r="19253" spans="1:3" ht="11.5" hidden="1" x14ac:dyDescent="0.25">
      <c r="A19253" s="85">
        <v>25456799</v>
      </c>
      <c r="B19253" s="84" t="s">
        <v>22858</v>
      </c>
    </row>
    <row r="19254" spans="1:3" ht="11.5" hidden="1" x14ac:dyDescent="0.25">
      <c r="A19254" s="85">
        <v>25458799</v>
      </c>
      <c r="B19254" s="84" t="s">
        <v>22859</v>
      </c>
    </row>
    <row r="19255" spans="1:3" ht="11.5" hidden="1" x14ac:dyDescent="0.25">
      <c r="A19255" s="85">
        <v>25577066</v>
      </c>
      <c r="B19255" s="84" t="s">
        <v>22860</v>
      </c>
    </row>
    <row r="19256" spans="1:3" ht="11.5" hidden="1" x14ac:dyDescent="0.25">
      <c r="A19256" s="85">
        <v>25400114</v>
      </c>
      <c r="B19256" s="84" t="s">
        <v>22861</v>
      </c>
    </row>
    <row r="19257" spans="1:3" ht="11.5" hidden="1" x14ac:dyDescent="0.25">
      <c r="A19257" s="85">
        <v>25467497</v>
      </c>
      <c r="B19257" s="84" t="s">
        <v>22862</v>
      </c>
    </row>
    <row r="19258" spans="1:3" ht="11.5" hidden="1" x14ac:dyDescent="0.25">
      <c r="A19258" s="85">
        <v>25459080</v>
      </c>
      <c r="B19258" s="84" t="s">
        <v>22863</v>
      </c>
    </row>
    <row r="19259" spans="1:3" ht="11.5" x14ac:dyDescent="0.25">
      <c r="A19259" s="85">
        <v>25426485</v>
      </c>
      <c r="B19259" s="84" t="s">
        <v>9146</v>
      </c>
      <c r="C19259" s="82" t="s">
        <v>9143</v>
      </c>
    </row>
    <row r="19260" spans="1:3" ht="11.5" hidden="1" x14ac:dyDescent="0.25">
      <c r="A19260" s="85">
        <v>25578008</v>
      </c>
      <c r="B19260" s="84" t="s">
        <v>22864</v>
      </c>
    </row>
    <row r="19261" spans="1:3" ht="11.5" hidden="1" x14ac:dyDescent="0.25">
      <c r="A19261" s="85">
        <v>25462355</v>
      </c>
      <c r="B19261" s="84" t="s">
        <v>22865</v>
      </c>
    </row>
    <row r="19262" spans="1:3" ht="11.5" hidden="1" x14ac:dyDescent="0.25">
      <c r="A19262" s="85">
        <v>25577615</v>
      </c>
      <c r="B19262" s="84" t="s">
        <v>22866</v>
      </c>
    </row>
    <row r="19263" spans="1:3" ht="11.5" hidden="1" x14ac:dyDescent="0.25">
      <c r="A19263" s="85">
        <v>25452558</v>
      </c>
      <c r="B19263" s="84" t="s">
        <v>22867</v>
      </c>
    </row>
    <row r="19264" spans="1:3" ht="11.5" x14ac:dyDescent="0.25">
      <c r="A19264" s="85">
        <v>25565065</v>
      </c>
      <c r="B19264" s="84" t="s">
        <v>9147</v>
      </c>
      <c r="C19264" s="82" t="s">
        <v>9143</v>
      </c>
    </row>
    <row r="19265" spans="1:3" ht="11.5" x14ac:dyDescent="0.25">
      <c r="A19265" s="85">
        <v>25568376</v>
      </c>
      <c r="B19265" s="84" t="s">
        <v>9148</v>
      </c>
      <c r="C19265" s="82" t="s">
        <v>9149</v>
      </c>
    </row>
    <row r="19266" spans="1:3" ht="11.5" hidden="1" x14ac:dyDescent="0.25">
      <c r="A19266" s="85">
        <v>25400771</v>
      </c>
      <c r="B19266" s="84" t="s">
        <v>22868</v>
      </c>
    </row>
    <row r="19267" spans="1:3" ht="11.5" hidden="1" x14ac:dyDescent="0.25">
      <c r="A19267" s="85">
        <v>25462781</v>
      </c>
      <c r="B19267" s="84" t="s">
        <v>22869</v>
      </c>
    </row>
    <row r="19268" spans="1:3" ht="11.5" hidden="1" x14ac:dyDescent="0.25">
      <c r="A19268" s="85">
        <v>25462666</v>
      </c>
      <c r="B19268" s="84" t="s">
        <v>22870</v>
      </c>
    </row>
    <row r="19269" spans="1:3" ht="11.5" hidden="1" x14ac:dyDescent="0.25">
      <c r="A19269" s="85">
        <v>8035684</v>
      </c>
      <c r="B19269" s="84" t="s">
        <v>22871</v>
      </c>
    </row>
    <row r="19270" spans="1:3" ht="11.5" hidden="1" x14ac:dyDescent="0.25">
      <c r="A19270" s="85">
        <v>27186385</v>
      </c>
      <c r="B19270" s="84" t="s">
        <v>22872</v>
      </c>
    </row>
    <row r="19271" spans="1:3" ht="11.5" x14ac:dyDescent="0.25">
      <c r="A19271" s="85">
        <v>25427957</v>
      </c>
      <c r="B19271" s="84" t="s">
        <v>9150</v>
      </c>
      <c r="C19271" s="82" t="s">
        <v>9149</v>
      </c>
    </row>
    <row r="19272" spans="1:3" ht="11.5" hidden="1" x14ac:dyDescent="0.25">
      <c r="A19272" s="85">
        <v>25401081</v>
      </c>
      <c r="B19272" s="84" t="s">
        <v>22873</v>
      </c>
    </row>
    <row r="19273" spans="1:3" ht="11.5" hidden="1" x14ac:dyDescent="0.25">
      <c r="A19273" s="85">
        <v>27193671</v>
      </c>
      <c r="B19273" s="84" t="s">
        <v>22874</v>
      </c>
    </row>
    <row r="19274" spans="1:3" ht="11.5" hidden="1" x14ac:dyDescent="0.25">
      <c r="A19274" s="85">
        <v>27193670</v>
      </c>
      <c r="B19274" s="84" t="s">
        <v>22875</v>
      </c>
    </row>
    <row r="19275" spans="1:3" ht="11.5" hidden="1" x14ac:dyDescent="0.25">
      <c r="A19275" s="85">
        <v>27193680</v>
      </c>
      <c r="B19275" s="84" t="s">
        <v>22876</v>
      </c>
    </row>
    <row r="19276" spans="1:3" ht="11.5" hidden="1" x14ac:dyDescent="0.25">
      <c r="A19276" s="85">
        <v>27193681</v>
      </c>
      <c r="B19276" s="84" t="s">
        <v>22877</v>
      </c>
    </row>
    <row r="19277" spans="1:3" ht="11.5" hidden="1" x14ac:dyDescent="0.25">
      <c r="A19277" s="85">
        <v>27187658</v>
      </c>
      <c r="B19277" s="84" t="s">
        <v>22878</v>
      </c>
    </row>
    <row r="19278" spans="1:3" ht="11.5" hidden="1" x14ac:dyDescent="0.25">
      <c r="A19278" s="85">
        <v>25576280</v>
      </c>
      <c r="B19278" s="84" t="s">
        <v>22879</v>
      </c>
    </row>
    <row r="19279" spans="1:3" ht="11.5" x14ac:dyDescent="0.25">
      <c r="A19279" s="85">
        <v>25473576</v>
      </c>
      <c r="B19279" s="84" t="s">
        <v>9151</v>
      </c>
      <c r="C19279" s="82" t="s">
        <v>9152</v>
      </c>
    </row>
    <row r="19280" spans="1:3" ht="11.5" hidden="1" x14ac:dyDescent="0.25">
      <c r="A19280" s="85">
        <v>838888</v>
      </c>
      <c r="B19280" s="84" t="s">
        <v>22880</v>
      </c>
    </row>
    <row r="19281" spans="1:3" ht="11.5" hidden="1" x14ac:dyDescent="0.25">
      <c r="A19281" s="85">
        <v>25193626</v>
      </c>
      <c r="B19281" s="84" t="s">
        <v>22881</v>
      </c>
    </row>
    <row r="19282" spans="1:3" ht="11.5" x14ac:dyDescent="0.25">
      <c r="A19282" s="85">
        <v>27098464</v>
      </c>
      <c r="B19282" s="84" t="s">
        <v>9153</v>
      </c>
      <c r="C19282" s="82" t="s">
        <v>9152</v>
      </c>
    </row>
    <row r="19283" spans="1:3" ht="11.5" hidden="1" x14ac:dyDescent="0.25">
      <c r="A19283" s="85">
        <v>25401245</v>
      </c>
      <c r="B19283" s="84" t="s">
        <v>22882</v>
      </c>
    </row>
    <row r="19284" spans="1:3" ht="11.5" hidden="1" x14ac:dyDescent="0.25">
      <c r="A19284" s="85">
        <v>25574071</v>
      </c>
      <c r="B19284" s="84" t="s">
        <v>22883</v>
      </c>
    </row>
    <row r="19285" spans="1:3" ht="11.5" hidden="1" x14ac:dyDescent="0.25">
      <c r="A19285" s="85">
        <v>25575062</v>
      </c>
      <c r="B19285" s="84" t="s">
        <v>22884</v>
      </c>
    </row>
    <row r="19286" spans="1:3" ht="11.5" hidden="1" x14ac:dyDescent="0.25">
      <c r="A19286" s="85">
        <v>25575063</v>
      </c>
      <c r="B19286" s="84" t="s">
        <v>22885</v>
      </c>
    </row>
    <row r="19287" spans="1:3" ht="11.5" hidden="1" x14ac:dyDescent="0.25">
      <c r="A19287" s="85">
        <v>35786</v>
      </c>
      <c r="B19287" s="84" t="s">
        <v>22886</v>
      </c>
    </row>
    <row r="19288" spans="1:3" ht="11.5" hidden="1" x14ac:dyDescent="0.25">
      <c r="A19288" s="85">
        <v>25442057</v>
      </c>
      <c r="B19288" s="84" t="s">
        <v>22887</v>
      </c>
    </row>
    <row r="19289" spans="1:3" ht="11.5" hidden="1" x14ac:dyDescent="0.25">
      <c r="A19289" s="85">
        <v>8036051</v>
      </c>
      <c r="B19289" s="84" t="s">
        <v>22888</v>
      </c>
    </row>
    <row r="19290" spans="1:3" ht="11.5" hidden="1" x14ac:dyDescent="0.25">
      <c r="A19290" s="85">
        <v>8035983</v>
      </c>
      <c r="B19290" s="84" t="s">
        <v>22889</v>
      </c>
    </row>
    <row r="19291" spans="1:3" ht="11.5" hidden="1" x14ac:dyDescent="0.25">
      <c r="A19291" s="85">
        <v>25415939</v>
      </c>
      <c r="B19291" s="84" t="s">
        <v>22890</v>
      </c>
    </row>
    <row r="19292" spans="1:3" ht="11.5" x14ac:dyDescent="0.25">
      <c r="A19292" s="85">
        <v>25460997</v>
      </c>
      <c r="B19292" s="84" t="s">
        <v>9154</v>
      </c>
      <c r="C19292" s="82" t="s">
        <v>9152</v>
      </c>
    </row>
    <row r="19293" spans="1:3" ht="11.5" hidden="1" x14ac:dyDescent="0.25">
      <c r="A19293" s="85">
        <v>25574065</v>
      </c>
      <c r="B19293" s="84" t="s">
        <v>22891</v>
      </c>
    </row>
    <row r="19294" spans="1:3" ht="11.5" x14ac:dyDescent="0.25">
      <c r="A19294" s="85">
        <v>25469405</v>
      </c>
      <c r="B19294" s="84" t="s">
        <v>9155</v>
      </c>
      <c r="C19294" s="82" t="s">
        <v>9156</v>
      </c>
    </row>
    <row r="19295" spans="1:3" ht="11.5" hidden="1" x14ac:dyDescent="0.25">
      <c r="A19295" s="85">
        <v>27050775</v>
      </c>
      <c r="B19295" s="84" t="s">
        <v>22892</v>
      </c>
    </row>
    <row r="19296" spans="1:3" ht="11.5" hidden="1" x14ac:dyDescent="0.25">
      <c r="A19296" s="85">
        <v>25579437</v>
      </c>
      <c r="B19296" s="84" t="s">
        <v>22893</v>
      </c>
    </row>
    <row r="19297" spans="1:3" ht="11.5" hidden="1" x14ac:dyDescent="0.25">
      <c r="A19297" s="85">
        <v>25579438</v>
      </c>
      <c r="B19297" s="84" t="s">
        <v>22894</v>
      </c>
    </row>
    <row r="19298" spans="1:3" ht="11.5" hidden="1" x14ac:dyDescent="0.25">
      <c r="A19298" s="85">
        <v>25579454</v>
      </c>
      <c r="B19298" s="84" t="s">
        <v>22895</v>
      </c>
    </row>
    <row r="19299" spans="1:3" ht="11.5" hidden="1" x14ac:dyDescent="0.25">
      <c r="A19299" s="85">
        <v>27158268</v>
      </c>
      <c r="B19299" s="84" t="s">
        <v>22896</v>
      </c>
    </row>
    <row r="19300" spans="1:3" ht="11.5" hidden="1" x14ac:dyDescent="0.25">
      <c r="A19300" s="85">
        <v>25583449</v>
      </c>
      <c r="B19300" s="84" t="s">
        <v>22897</v>
      </c>
    </row>
    <row r="19301" spans="1:3" ht="11.5" x14ac:dyDescent="0.25">
      <c r="A19301" s="85">
        <v>25438945</v>
      </c>
      <c r="B19301" s="84" t="s">
        <v>9157</v>
      </c>
      <c r="C19301" s="82" t="s">
        <v>9158</v>
      </c>
    </row>
    <row r="19302" spans="1:3" ht="11.5" hidden="1" x14ac:dyDescent="0.25">
      <c r="A19302" s="85">
        <v>27097965</v>
      </c>
      <c r="B19302" s="84" t="s">
        <v>22898</v>
      </c>
    </row>
    <row r="19303" spans="1:3" ht="11.5" x14ac:dyDescent="0.25">
      <c r="A19303" s="85">
        <v>27123859</v>
      </c>
      <c r="B19303" s="84" t="s">
        <v>9159</v>
      </c>
      <c r="C19303" s="82" t="s">
        <v>9160</v>
      </c>
    </row>
    <row r="19304" spans="1:3" ht="11.5" hidden="1" x14ac:dyDescent="0.25">
      <c r="A19304" s="85">
        <v>27123803</v>
      </c>
      <c r="B19304" s="84" t="s">
        <v>22899</v>
      </c>
    </row>
    <row r="19305" spans="1:3" ht="11.5" hidden="1" x14ac:dyDescent="0.25">
      <c r="A19305" s="85">
        <v>27187535</v>
      </c>
      <c r="B19305" s="84" t="s">
        <v>22900</v>
      </c>
    </row>
    <row r="19306" spans="1:3" ht="11.5" hidden="1" x14ac:dyDescent="0.25">
      <c r="A19306" s="85">
        <v>25401226</v>
      </c>
      <c r="B19306" s="84" t="s">
        <v>22901</v>
      </c>
    </row>
    <row r="19307" spans="1:3" ht="11.5" hidden="1" x14ac:dyDescent="0.25">
      <c r="A19307" s="85">
        <v>25113665</v>
      </c>
      <c r="B19307" s="84" t="s">
        <v>22902</v>
      </c>
    </row>
    <row r="19308" spans="1:3" ht="11.5" hidden="1" x14ac:dyDescent="0.25">
      <c r="A19308" s="85">
        <v>25113549</v>
      </c>
      <c r="B19308" s="84" t="s">
        <v>22903</v>
      </c>
    </row>
    <row r="19309" spans="1:3" ht="11.5" hidden="1" x14ac:dyDescent="0.25">
      <c r="A19309" s="85">
        <v>27127775</v>
      </c>
      <c r="B19309" s="84" t="s">
        <v>26623</v>
      </c>
    </row>
    <row r="19310" spans="1:3" ht="11.5" hidden="1" x14ac:dyDescent="0.25">
      <c r="A19310" s="85">
        <v>25472791</v>
      </c>
      <c r="B19310" s="84" t="s">
        <v>22904</v>
      </c>
    </row>
    <row r="19311" spans="1:3" ht="11.5" x14ac:dyDescent="0.25">
      <c r="A19311" s="85">
        <v>25429086</v>
      </c>
      <c r="B19311" s="84" t="s">
        <v>9161</v>
      </c>
      <c r="C19311" s="82" t="s">
        <v>9162</v>
      </c>
    </row>
    <row r="19312" spans="1:3" ht="11.5" hidden="1" x14ac:dyDescent="0.25">
      <c r="A19312" s="85">
        <v>27114439</v>
      </c>
      <c r="B19312" s="84" t="s">
        <v>26624</v>
      </c>
    </row>
    <row r="19313" spans="1:3" ht="11.5" hidden="1" x14ac:dyDescent="0.25">
      <c r="A19313" s="85">
        <v>25119311</v>
      </c>
      <c r="B19313" s="84" t="s">
        <v>22905</v>
      </c>
    </row>
    <row r="19314" spans="1:3" ht="11.5" hidden="1" x14ac:dyDescent="0.25">
      <c r="A19314" s="85">
        <v>25436035</v>
      </c>
      <c r="B19314" s="84" t="s">
        <v>22906</v>
      </c>
    </row>
    <row r="19315" spans="1:3" ht="11.5" x14ac:dyDescent="0.25">
      <c r="A19315" s="85">
        <v>25588891</v>
      </c>
      <c r="B19315" s="84" t="s">
        <v>9163</v>
      </c>
      <c r="C19315" s="82" t="s">
        <v>9164</v>
      </c>
    </row>
    <row r="19316" spans="1:3" ht="11.5" hidden="1" x14ac:dyDescent="0.25">
      <c r="A19316" s="85">
        <v>27123834</v>
      </c>
      <c r="B19316" s="84" t="s">
        <v>22907</v>
      </c>
    </row>
    <row r="19317" spans="1:3" ht="11.5" hidden="1" x14ac:dyDescent="0.25">
      <c r="A19317" s="85">
        <v>27178134</v>
      </c>
      <c r="B19317" s="84" t="s">
        <v>22908</v>
      </c>
    </row>
    <row r="19318" spans="1:3" ht="11.5" hidden="1" x14ac:dyDescent="0.25">
      <c r="A19318" s="85">
        <v>25463322</v>
      </c>
      <c r="B19318" s="84" t="s">
        <v>22909</v>
      </c>
    </row>
    <row r="19319" spans="1:3" ht="11.5" hidden="1" x14ac:dyDescent="0.25">
      <c r="A19319" s="85">
        <v>25583199</v>
      </c>
      <c r="B19319" s="84" t="s">
        <v>22909</v>
      </c>
    </row>
    <row r="19320" spans="1:3" ht="11.5" hidden="1" x14ac:dyDescent="0.25">
      <c r="A19320" s="85">
        <v>25463344</v>
      </c>
      <c r="B19320" s="84" t="s">
        <v>22910</v>
      </c>
    </row>
    <row r="19321" spans="1:3" ht="11.5" hidden="1" x14ac:dyDescent="0.25">
      <c r="A19321" s="85">
        <v>25463347</v>
      </c>
      <c r="B19321" s="84" t="s">
        <v>22911</v>
      </c>
    </row>
    <row r="19322" spans="1:3" ht="11.5" hidden="1" x14ac:dyDescent="0.25">
      <c r="A19322" s="85">
        <v>25583210</v>
      </c>
      <c r="B19322" s="84" t="s">
        <v>22912</v>
      </c>
    </row>
    <row r="19323" spans="1:3" ht="11.5" hidden="1" x14ac:dyDescent="0.25">
      <c r="A19323" s="85">
        <v>25401106</v>
      </c>
      <c r="B19323" s="84" t="s">
        <v>22913</v>
      </c>
    </row>
    <row r="19324" spans="1:3" ht="11.5" x14ac:dyDescent="0.25">
      <c r="A19324" s="85">
        <v>27152733</v>
      </c>
      <c r="B19324" s="84" t="s">
        <v>9165</v>
      </c>
      <c r="C19324" s="82" t="s">
        <v>9166</v>
      </c>
    </row>
    <row r="19325" spans="1:3" ht="11.5" x14ac:dyDescent="0.25">
      <c r="A19325" s="85">
        <v>27096509</v>
      </c>
      <c r="B19325" s="84" t="s">
        <v>9167</v>
      </c>
      <c r="C19325" s="82" t="s">
        <v>9166</v>
      </c>
    </row>
    <row r="19326" spans="1:3" ht="11.5" x14ac:dyDescent="0.25">
      <c r="A19326" s="85">
        <v>27181674</v>
      </c>
      <c r="B19326" s="84" t="s">
        <v>9168</v>
      </c>
      <c r="C19326" s="82" t="s">
        <v>9166</v>
      </c>
    </row>
    <row r="19327" spans="1:3" ht="11.5" hidden="1" x14ac:dyDescent="0.25">
      <c r="A19327" s="85">
        <v>25577369</v>
      </c>
      <c r="B19327" s="84" t="s">
        <v>22915</v>
      </c>
    </row>
    <row r="19328" spans="1:3" ht="11.5" hidden="1" x14ac:dyDescent="0.25">
      <c r="A19328" s="85">
        <v>25577083</v>
      </c>
      <c r="B19328" s="84" t="s">
        <v>22916</v>
      </c>
    </row>
    <row r="19329" spans="1:3" ht="11.5" hidden="1" x14ac:dyDescent="0.25">
      <c r="A19329" s="85">
        <v>25459998</v>
      </c>
      <c r="B19329" s="84" t="s">
        <v>22917</v>
      </c>
    </row>
    <row r="19330" spans="1:3" ht="11.5" hidden="1" x14ac:dyDescent="0.25">
      <c r="A19330" s="85">
        <v>25579734</v>
      </c>
      <c r="B19330" s="84" t="s">
        <v>22918</v>
      </c>
    </row>
    <row r="19331" spans="1:3" ht="11.5" hidden="1" x14ac:dyDescent="0.25">
      <c r="A19331" s="85">
        <v>27187625</v>
      </c>
      <c r="B19331" s="84" t="s">
        <v>22919</v>
      </c>
    </row>
    <row r="19332" spans="1:3" ht="11.5" x14ac:dyDescent="0.25">
      <c r="A19332" s="85">
        <v>25588902</v>
      </c>
      <c r="B19332" s="84" t="s">
        <v>9170</v>
      </c>
      <c r="C19332" s="82" t="s">
        <v>9166</v>
      </c>
    </row>
    <row r="19333" spans="1:3" ht="11.5" hidden="1" x14ac:dyDescent="0.25">
      <c r="A19333" s="85">
        <v>27140123</v>
      </c>
      <c r="B19333" s="84" t="s">
        <v>26626</v>
      </c>
    </row>
    <row r="19334" spans="1:3" ht="11.5" x14ac:dyDescent="0.25">
      <c r="A19334" s="85">
        <v>25588936</v>
      </c>
      <c r="B19334" s="84" t="s">
        <v>26366</v>
      </c>
      <c r="C19334" s="82" t="s">
        <v>9166</v>
      </c>
    </row>
    <row r="19335" spans="1:3" ht="11.5" hidden="1" x14ac:dyDescent="0.25">
      <c r="A19335" s="85">
        <v>25437582</v>
      </c>
      <c r="B19335" s="84" t="s">
        <v>22920</v>
      </c>
    </row>
    <row r="19336" spans="1:3" ht="11.5" hidden="1" x14ac:dyDescent="0.25">
      <c r="A19336" s="85">
        <v>25398109</v>
      </c>
      <c r="B19336" s="84" t="s">
        <v>22921</v>
      </c>
    </row>
    <row r="19337" spans="1:3" ht="11.5" hidden="1" x14ac:dyDescent="0.25">
      <c r="A19337" s="85">
        <v>25459136</v>
      </c>
      <c r="B19337" s="84" t="s">
        <v>22922</v>
      </c>
    </row>
    <row r="19338" spans="1:3" ht="11.5" hidden="1" x14ac:dyDescent="0.25">
      <c r="A19338" s="85">
        <v>25468534</v>
      </c>
      <c r="B19338" s="84" t="s">
        <v>22922</v>
      </c>
    </row>
    <row r="19339" spans="1:3" ht="11.5" hidden="1" x14ac:dyDescent="0.25">
      <c r="A19339" s="85">
        <v>25398752</v>
      </c>
      <c r="B19339" s="84" t="s">
        <v>22923</v>
      </c>
    </row>
    <row r="19340" spans="1:3" ht="11.5" hidden="1" x14ac:dyDescent="0.25">
      <c r="A19340" s="85">
        <v>25450137</v>
      </c>
      <c r="B19340" s="84" t="s">
        <v>22924</v>
      </c>
    </row>
    <row r="19341" spans="1:3" ht="11.5" hidden="1" x14ac:dyDescent="0.25">
      <c r="A19341" s="85">
        <v>27146052</v>
      </c>
      <c r="B19341" s="84" t="s">
        <v>22925</v>
      </c>
    </row>
    <row r="19342" spans="1:3" ht="11.5" hidden="1" x14ac:dyDescent="0.25">
      <c r="A19342" s="85">
        <v>25584275</v>
      </c>
      <c r="B19342" s="84" t="s">
        <v>22926</v>
      </c>
    </row>
    <row r="19343" spans="1:3" ht="11.5" hidden="1" x14ac:dyDescent="0.25">
      <c r="A19343" s="85">
        <v>25458871</v>
      </c>
      <c r="B19343" s="84" t="s">
        <v>22927</v>
      </c>
    </row>
    <row r="19344" spans="1:3" ht="11.5" hidden="1" x14ac:dyDescent="0.25">
      <c r="A19344" s="85">
        <v>25585236</v>
      </c>
      <c r="B19344" s="84" t="s">
        <v>22928</v>
      </c>
    </row>
    <row r="19345" spans="1:3" ht="11.5" hidden="1" x14ac:dyDescent="0.25">
      <c r="A19345" s="85">
        <v>25398123</v>
      </c>
      <c r="B19345" s="84" t="s">
        <v>22929</v>
      </c>
    </row>
    <row r="19346" spans="1:3" ht="11.5" hidden="1" x14ac:dyDescent="0.25">
      <c r="A19346" s="85">
        <v>25568813</v>
      </c>
      <c r="B19346" s="84" t="s">
        <v>22930</v>
      </c>
    </row>
    <row r="19347" spans="1:3" ht="11.5" hidden="1" x14ac:dyDescent="0.25">
      <c r="A19347" s="85">
        <v>25470835</v>
      </c>
      <c r="B19347" s="84" t="s">
        <v>22931</v>
      </c>
    </row>
    <row r="19348" spans="1:3" ht="11.5" x14ac:dyDescent="0.25">
      <c r="A19348" s="85">
        <v>25565060</v>
      </c>
      <c r="B19348" s="84" t="s">
        <v>9172</v>
      </c>
      <c r="C19348" s="82" t="s">
        <v>9166</v>
      </c>
    </row>
    <row r="19349" spans="1:3" ht="11.5" hidden="1" x14ac:dyDescent="0.25">
      <c r="A19349" s="85">
        <v>27168158</v>
      </c>
      <c r="B19349" s="84" t="s">
        <v>22932</v>
      </c>
    </row>
    <row r="19350" spans="1:3" ht="11.5" hidden="1" x14ac:dyDescent="0.25">
      <c r="A19350" s="85">
        <v>27184232</v>
      </c>
      <c r="B19350" s="84" t="s">
        <v>22933</v>
      </c>
    </row>
    <row r="19351" spans="1:3" ht="11.5" hidden="1" x14ac:dyDescent="0.25">
      <c r="A19351" s="85">
        <v>25462009</v>
      </c>
      <c r="B19351" s="84" t="s">
        <v>22934</v>
      </c>
    </row>
    <row r="19352" spans="1:3" ht="11.5" hidden="1" x14ac:dyDescent="0.25">
      <c r="A19352" s="85">
        <v>25458775</v>
      </c>
      <c r="B19352" s="84" t="s">
        <v>22935</v>
      </c>
    </row>
    <row r="19353" spans="1:3" ht="11.5" hidden="1" x14ac:dyDescent="0.25">
      <c r="A19353" s="85">
        <v>25585028</v>
      </c>
      <c r="B19353" s="84" t="s">
        <v>22936</v>
      </c>
    </row>
    <row r="19354" spans="1:3" ht="11.5" hidden="1" x14ac:dyDescent="0.25">
      <c r="A19354" s="85">
        <v>12002536</v>
      </c>
      <c r="B19354" s="84" t="s">
        <v>22937</v>
      </c>
    </row>
    <row r="19355" spans="1:3" ht="11.5" hidden="1" x14ac:dyDescent="0.25">
      <c r="A19355" s="85">
        <v>12002537</v>
      </c>
      <c r="B19355" s="84" t="s">
        <v>22938</v>
      </c>
    </row>
    <row r="19356" spans="1:3" ht="11.5" x14ac:dyDescent="0.25">
      <c r="A19356" s="85">
        <v>27152741</v>
      </c>
      <c r="B19356" s="84" t="s">
        <v>9173</v>
      </c>
      <c r="C19356" s="82" t="s">
        <v>9174</v>
      </c>
    </row>
    <row r="19357" spans="1:3" ht="11.5" hidden="1" x14ac:dyDescent="0.25">
      <c r="A19357" s="85">
        <v>25400180</v>
      </c>
      <c r="B19357" s="84" t="s">
        <v>22939</v>
      </c>
    </row>
    <row r="19358" spans="1:3" ht="11.5" hidden="1" x14ac:dyDescent="0.25">
      <c r="A19358" s="85">
        <v>25462548</v>
      </c>
      <c r="B19358" s="84" t="s">
        <v>22940</v>
      </c>
    </row>
    <row r="19359" spans="1:3" ht="11.5" hidden="1" x14ac:dyDescent="0.25">
      <c r="A19359" s="85">
        <v>27187261</v>
      </c>
      <c r="B19359" s="84" t="s">
        <v>22941</v>
      </c>
    </row>
    <row r="19360" spans="1:3" ht="11.5" x14ac:dyDescent="0.25">
      <c r="A19360" s="85">
        <v>27144138</v>
      </c>
      <c r="B19360" s="84" t="s">
        <v>9175</v>
      </c>
      <c r="C19360" s="82" t="s">
        <v>9174</v>
      </c>
    </row>
    <row r="19361" spans="1:3" ht="11.5" hidden="1" x14ac:dyDescent="0.25">
      <c r="A19361" s="85">
        <v>27007846</v>
      </c>
      <c r="B19361" s="84" t="s">
        <v>22942</v>
      </c>
    </row>
    <row r="19362" spans="1:3" ht="11.5" hidden="1" x14ac:dyDescent="0.25">
      <c r="A19362" s="85">
        <v>25067700</v>
      </c>
      <c r="B19362" s="84" t="s">
        <v>22943</v>
      </c>
    </row>
    <row r="19363" spans="1:3" ht="11.5" hidden="1" x14ac:dyDescent="0.25">
      <c r="A19363" s="85">
        <v>27007238</v>
      </c>
      <c r="B19363" s="84" t="s">
        <v>22944</v>
      </c>
    </row>
    <row r="19364" spans="1:3" ht="11.5" hidden="1" x14ac:dyDescent="0.25">
      <c r="A19364" s="85">
        <v>25401101</v>
      </c>
      <c r="B19364" s="84" t="s">
        <v>22945</v>
      </c>
    </row>
    <row r="19365" spans="1:3" ht="11.5" hidden="1" x14ac:dyDescent="0.25">
      <c r="A19365" s="85">
        <v>27188847</v>
      </c>
      <c r="B19365" s="84" t="s">
        <v>22946</v>
      </c>
    </row>
    <row r="19366" spans="1:3" ht="11.5" x14ac:dyDescent="0.25">
      <c r="A19366" s="85">
        <v>25588875</v>
      </c>
      <c r="B19366" s="84" t="s">
        <v>9176</v>
      </c>
      <c r="C19366" s="82" t="s">
        <v>9174</v>
      </c>
    </row>
    <row r="19367" spans="1:3" ht="11.5" hidden="1" x14ac:dyDescent="0.25">
      <c r="A19367" s="85">
        <v>25113773</v>
      </c>
      <c r="B19367" s="84" t="s">
        <v>22947</v>
      </c>
    </row>
    <row r="19368" spans="1:3" ht="11.5" hidden="1" x14ac:dyDescent="0.25">
      <c r="A19368" s="85">
        <v>25590904</v>
      </c>
      <c r="B19368" s="84" t="s">
        <v>22948</v>
      </c>
    </row>
    <row r="19369" spans="1:3" ht="11.5" hidden="1" x14ac:dyDescent="0.25">
      <c r="A19369" s="85">
        <v>25468045</v>
      </c>
      <c r="B19369" s="84" t="s">
        <v>22949</v>
      </c>
    </row>
    <row r="19370" spans="1:3" ht="11.5" hidden="1" x14ac:dyDescent="0.25">
      <c r="A19370" s="85">
        <v>25575255</v>
      </c>
      <c r="B19370" s="84" t="s">
        <v>22950</v>
      </c>
    </row>
    <row r="19371" spans="1:3" ht="11.5" hidden="1" x14ac:dyDescent="0.25">
      <c r="A19371" s="85">
        <v>27193684</v>
      </c>
      <c r="B19371" s="84" t="s">
        <v>22951</v>
      </c>
    </row>
    <row r="19372" spans="1:3" ht="11.5" hidden="1" x14ac:dyDescent="0.25">
      <c r="A19372" s="85">
        <v>25586721</v>
      </c>
      <c r="B19372" s="84" t="s">
        <v>22952</v>
      </c>
    </row>
    <row r="19373" spans="1:3" ht="11.5" hidden="1" x14ac:dyDescent="0.25">
      <c r="A19373" s="85">
        <v>25584547</v>
      </c>
      <c r="B19373" s="84" t="s">
        <v>22953</v>
      </c>
    </row>
    <row r="19374" spans="1:3" ht="11.5" hidden="1" x14ac:dyDescent="0.25">
      <c r="A19374" s="85">
        <v>25584576</v>
      </c>
      <c r="B19374" s="84" t="s">
        <v>22954</v>
      </c>
    </row>
    <row r="19375" spans="1:3" ht="11.5" hidden="1" x14ac:dyDescent="0.25">
      <c r="A19375" s="85">
        <v>25585903</v>
      </c>
      <c r="B19375" s="84" t="s">
        <v>22954</v>
      </c>
    </row>
    <row r="19376" spans="1:3" ht="11.5" hidden="1" x14ac:dyDescent="0.25">
      <c r="A19376" s="85">
        <v>25584548</v>
      </c>
      <c r="B19376" s="84" t="s">
        <v>22955</v>
      </c>
    </row>
    <row r="19377" spans="1:2" ht="11.5" hidden="1" x14ac:dyDescent="0.25">
      <c r="A19377" s="85">
        <v>25584993</v>
      </c>
      <c r="B19377" s="84" t="s">
        <v>22956</v>
      </c>
    </row>
    <row r="19378" spans="1:2" ht="11.5" hidden="1" x14ac:dyDescent="0.25">
      <c r="A19378" s="85">
        <v>25584830</v>
      </c>
      <c r="B19378" s="84" t="s">
        <v>22957</v>
      </c>
    </row>
    <row r="19379" spans="1:2" ht="11.5" hidden="1" x14ac:dyDescent="0.25">
      <c r="A19379" s="85">
        <v>25586184</v>
      </c>
      <c r="B19379" s="84" t="s">
        <v>22957</v>
      </c>
    </row>
    <row r="19380" spans="1:2" ht="11.5" hidden="1" x14ac:dyDescent="0.25">
      <c r="A19380" s="85">
        <v>25584626</v>
      </c>
      <c r="B19380" s="84" t="s">
        <v>22958</v>
      </c>
    </row>
    <row r="19381" spans="1:2" ht="11.5" hidden="1" x14ac:dyDescent="0.25">
      <c r="A19381" s="85">
        <v>25584609</v>
      </c>
      <c r="B19381" s="84" t="s">
        <v>22959</v>
      </c>
    </row>
    <row r="19382" spans="1:2" ht="11.5" hidden="1" x14ac:dyDescent="0.25">
      <c r="A19382" s="85">
        <v>25584829</v>
      </c>
      <c r="B19382" s="84" t="s">
        <v>22960</v>
      </c>
    </row>
    <row r="19383" spans="1:2" ht="11.5" hidden="1" x14ac:dyDescent="0.25">
      <c r="A19383" s="85">
        <v>25586082</v>
      </c>
      <c r="B19383" s="84" t="s">
        <v>22960</v>
      </c>
    </row>
    <row r="19384" spans="1:2" ht="11.5" hidden="1" x14ac:dyDescent="0.25">
      <c r="A19384" s="85">
        <v>25584578</v>
      </c>
      <c r="B19384" s="84" t="s">
        <v>22961</v>
      </c>
    </row>
    <row r="19385" spans="1:2" ht="11.5" hidden="1" x14ac:dyDescent="0.25">
      <c r="A19385" s="85">
        <v>25584575</v>
      </c>
      <c r="B19385" s="84" t="s">
        <v>22962</v>
      </c>
    </row>
    <row r="19386" spans="1:2" ht="11.5" hidden="1" x14ac:dyDescent="0.25">
      <c r="A19386" s="85">
        <v>25585958</v>
      </c>
      <c r="B19386" s="84" t="s">
        <v>22962</v>
      </c>
    </row>
    <row r="19387" spans="1:2" ht="11.5" hidden="1" x14ac:dyDescent="0.25">
      <c r="A19387" s="85">
        <v>25124723</v>
      </c>
      <c r="B19387" s="84" t="s">
        <v>22963</v>
      </c>
    </row>
    <row r="19388" spans="1:2" ht="11.5" hidden="1" x14ac:dyDescent="0.25">
      <c r="A19388" s="85">
        <v>25401188</v>
      </c>
      <c r="B19388" s="84" t="s">
        <v>22964</v>
      </c>
    </row>
    <row r="19389" spans="1:2" ht="11.5" hidden="1" x14ac:dyDescent="0.25">
      <c r="A19389" s="85">
        <v>27164563</v>
      </c>
      <c r="B19389" s="84" t="s">
        <v>22965</v>
      </c>
    </row>
    <row r="19390" spans="1:2" ht="11.5" hidden="1" x14ac:dyDescent="0.25">
      <c r="A19390" s="85">
        <v>27164673</v>
      </c>
      <c r="B19390" s="84" t="s">
        <v>22966</v>
      </c>
    </row>
    <row r="19391" spans="1:2" ht="11.5" hidden="1" x14ac:dyDescent="0.25">
      <c r="A19391" s="85">
        <v>25583117</v>
      </c>
      <c r="B19391" s="84" t="s">
        <v>22967</v>
      </c>
    </row>
    <row r="19392" spans="1:2" ht="11.5" hidden="1" x14ac:dyDescent="0.25">
      <c r="A19392" s="85">
        <v>25400927</v>
      </c>
      <c r="B19392" s="84" t="s">
        <v>22968</v>
      </c>
    </row>
    <row r="19393" spans="1:3" ht="11.5" hidden="1" x14ac:dyDescent="0.25">
      <c r="A19393" s="85">
        <v>25581810</v>
      </c>
      <c r="B19393" s="84" t="s">
        <v>22969</v>
      </c>
    </row>
    <row r="19394" spans="1:3" ht="11.5" hidden="1" x14ac:dyDescent="0.25">
      <c r="A19394" s="85">
        <v>25462510</v>
      </c>
      <c r="B19394" s="84" t="s">
        <v>22970</v>
      </c>
    </row>
    <row r="19395" spans="1:3" ht="11.5" hidden="1" x14ac:dyDescent="0.25">
      <c r="A19395" s="85">
        <v>25462442</v>
      </c>
      <c r="B19395" s="84" t="s">
        <v>22971</v>
      </c>
    </row>
    <row r="19396" spans="1:3" ht="11.5" hidden="1" x14ac:dyDescent="0.25">
      <c r="A19396" s="85">
        <v>25579197</v>
      </c>
      <c r="B19396" s="84" t="s">
        <v>22972</v>
      </c>
    </row>
    <row r="19397" spans="1:3" ht="11.5" hidden="1" x14ac:dyDescent="0.25">
      <c r="A19397" s="85">
        <v>25398801</v>
      </c>
      <c r="B19397" s="84" t="s">
        <v>22973</v>
      </c>
    </row>
    <row r="19398" spans="1:3" ht="11.5" hidden="1" x14ac:dyDescent="0.25">
      <c r="A19398" s="85">
        <v>25573559</v>
      </c>
      <c r="B19398" s="84" t="s">
        <v>22974</v>
      </c>
    </row>
    <row r="19399" spans="1:3" ht="11.5" hidden="1" x14ac:dyDescent="0.25">
      <c r="A19399" s="85">
        <v>25583490</v>
      </c>
      <c r="B19399" s="84" t="s">
        <v>22975</v>
      </c>
    </row>
    <row r="19400" spans="1:3" ht="11.5" x14ac:dyDescent="0.25">
      <c r="A19400" s="85">
        <v>27144074</v>
      </c>
      <c r="B19400" s="84" t="s">
        <v>9177</v>
      </c>
      <c r="C19400" s="82" t="s">
        <v>9174</v>
      </c>
    </row>
    <row r="19401" spans="1:3" ht="11.5" hidden="1" x14ac:dyDescent="0.25">
      <c r="A19401" s="85">
        <v>25462593</v>
      </c>
      <c r="B19401" s="84" t="s">
        <v>22976</v>
      </c>
    </row>
    <row r="19402" spans="1:3" ht="11.5" hidden="1" x14ac:dyDescent="0.25">
      <c r="A19402" s="85">
        <v>25583630</v>
      </c>
      <c r="B19402" s="84" t="s">
        <v>22977</v>
      </c>
    </row>
    <row r="19403" spans="1:3" ht="11.5" hidden="1" x14ac:dyDescent="0.25">
      <c r="A19403" s="85">
        <v>25446103</v>
      </c>
      <c r="B19403" s="84" t="s">
        <v>22978</v>
      </c>
    </row>
    <row r="19404" spans="1:3" ht="11.5" hidden="1" x14ac:dyDescent="0.25">
      <c r="A19404" s="85">
        <v>27186384</v>
      </c>
      <c r="B19404" s="84" t="s">
        <v>22979</v>
      </c>
    </row>
    <row r="19405" spans="1:3" ht="11.5" hidden="1" x14ac:dyDescent="0.25">
      <c r="A19405" s="85">
        <v>27014993</v>
      </c>
      <c r="B19405" s="84" t="s">
        <v>22980</v>
      </c>
    </row>
    <row r="19406" spans="1:3" ht="11.5" hidden="1" x14ac:dyDescent="0.25">
      <c r="A19406" s="85">
        <v>27009538</v>
      </c>
      <c r="B19406" s="84" t="s">
        <v>26627</v>
      </c>
    </row>
    <row r="19407" spans="1:3" ht="11.5" x14ac:dyDescent="0.25">
      <c r="A19407" s="85">
        <v>27144070</v>
      </c>
      <c r="B19407" s="84" t="s">
        <v>9178</v>
      </c>
      <c r="C19407" s="82" t="s">
        <v>9174</v>
      </c>
    </row>
    <row r="19408" spans="1:3" ht="11.5" hidden="1" x14ac:dyDescent="0.25">
      <c r="A19408" s="85">
        <v>25581488</v>
      </c>
      <c r="B19408" s="84" t="s">
        <v>22981</v>
      </c>
    </row>
    <row r="19409" spans="1:3" ht="11.5" hidden="1" x14ac:dyDescent="0.25">
      <c r="A19409" s="85">
        <v>27184197</v>
      </c>
      <c r="B19409" s="84" t="s">
        <v>22982</v>
      </c>
    </row>
    <row r="19410" spans="1:3" ht="11.5" x14ac:dyDescent="0.25">
      <c r="A19410" s="85">
        <v>27068779</v>
      </c>
      <c r="B19410" s="84" t="s">
        <v>9179</v>
      </c>
      <c r="C19410" s="82" t="s">
        <v>9174</v>
      </c>
    </row>
    <row r="19411" spans="1:3" ht="11.5" x14ac:dyDescent="0.25">
      <c r="A19411" s="85">
        <v>25588842</v>
      </c>
      <c r="B19411" s="84" t="s">
        <v>9180</v>
      </c>
      <c r="C19411" s="82" t="s">
        <v>9174</v>
      </c>
    </row>
    <row r="19412" spans="1:3" ht="11.5" hidden="1" x14ac:dyDescent="0.25">
      <c r="A19412" s="85">
        <v>25455320</v>
      </c>
      <c r="B19412" s="84" t="s">
        <v>22983</v>
      </c>
    </row>
    <row r="19413" spans="1:3" ht="11.5" x14ac:dyDescent="0.25">
      <c r="A19413" s="85">
        <v>25472618</v>
      </c>
      <c r="B19413" s="84" t="s">
        <v>9181</v>
      </c>
      <c r="C19413" s="82" t="s">
        <v>9174</v>
      </c>
    </row>
    <row r="19414" spans="1:3" ht="11.5" x14ac:dyDescent="0.25">
      <c r="A19414" s="85">
        <v>25588894</v>
      </c>
      <c r="B19414" s="84" t="s">
        <v>9182</v>
      </c>
      <c r="C19414" s="82" t="s">
        <v>9174</v>
      </c>
    </row>
    <row r="19415" spans="1:3" ht="11.5" x14ac:dyDescent="0.25">
      <c r="A19415" s="85">
        <v>25482141</v>
      </c>
      <c r="B19415" s="84" t="s">
        <v>9183</v>
      </c>
      <c r="C19415" s="82" t="s">
        <v>9174</v>
      </c>
    </row>
    <row r="19416" spans="1:3" ht="11.5" x14ac:dyDescent="0.25">
      <c r="A19416" s="85">
        <v>25565061</v>
      </c>
      <c r="B19416" s="84" t="s">
        <v>9184</v>
      </c>
      <c r="C19416" s="82" t="s">
        <v>9174</v>
      </c>
    </row>
    <row r="19417" spans="1:3" ht="11.5" x14ac:dyDescent="0.25">
      <c r="A19417" s="85">
        <v>25482503</v>
      </c>
      <c r="B19417" s="84" t="s">
        <v>9185</v>
      </c>
      <c r="C19417" s="82" t="s">
        <v>9174</v>
      </c>
    </row>
    <row r="19418" spans="1:3" ht="11.5" hidden="1" x14ac:dyDescent="0.25">
      <c r="A19418" s="85">
        <v>25197616</v>
      </c>
      <c r="B19418" s="84" t="s">
        <v>22984</v>
      </c>
    </row>
    <row r="19419" spans="1:3" ht="11.5" hidden="1" x14ac:dyDescent="0.25">
      <c r="A19419" s="85">
        <v>8032036</v>
      </c>
      <c r="B19419" s="84" t="s">
        <v>22985</v>
      </c>
    </row>
    <row r="19420" spans="1:3" ht="11.5" x14ac:dyDescent="0.25">
      <c r="A19420" s="85">
        <v>25473584</v>
      </c>
      <c r="B19420" s="84" t="s">
        <v>9186</v>
      </c>
      <c r="C19420" s="82" t="s">
        <v>9187</v>
      </c>
    </row>
    <row r="19421" spans="1:3" ht="11.5" x14ac:dyDescent="0.25">
      <c r="A19421" s="85">
        <v>25473559</v>
      </c>
      <c r="B19421" s="84" t="s">
        <v>9188</v>
      </c>
      <c r="C19421" s="82" t="s">
        <v>9187</v>
      </c>
    </row>
    <row r="19422" spans="1:3" ht="11.5" x14ac:dyDescent="0.25">
      <c r="A19422" s="85">
        <v>25473375</v>
      </c>
      <c r="B19422" s="84" t="s">
        <v>9189</v>
      </c>
      <c r="C19422" s="82" t="s">
        <v>9187</v>
      </c>
    </row>
    <row r="19423" spans="1:3" ht="11.5" hidden="1" x14ac:dyDescent="0.25">
      <c r="A19423" s="85">
        <v>25464014</v>
      </c>
      <c r="B19423" s="84" t="s">
        <v>22986</v>
      </c>
    </row>
    <row r="19424" spans="1:3" ht="11.5" hidden="1" x14ac:dyDescent="0.25">
      <c r="A19424" s="85">
        <v>25576297</v>
      </c>
      <c r="B19424" s="84" t="s">
        <v>22987</v>
      </c>
    </row>
    <row r="19425" spans="1:3" ht="11.5" hidden="1" x14ac:dyDescent="0.25">
      <c r="A19425" s="85">
        <v>25078946</v>
      </c>
      <c r="B19425" s="84" t="s">
        <v>22988</v>
      </c>
    </row>
    <row r="19426" spans="1:3" ht="11.5" x14ac:dyDescent="0.25">
      <c r="A19426" s="85">
        <v>25473532</v>
      </c>
      <c r="B19426" s="84" t="s">
        <v>9190</v>
      </c>
      <c r="C19426" s="82" t="s">
        <v>9187</v>
      </c>
    </row>
    <row r="19427" spans="1:3" ht="11.5" x14ac:dyDescent="0.25">
      <c r="A19427" s="85">
        <v>25576619</v>
      </c>
      <c r="B19427" s="84" t="s">
        <v>9191</v>
      </c>
      <c r="C19427" s="82" t="s">
        <v>9187</v>
      </c>
    </row>
    <row r="19428" spans="1:3" ht="11.5" hidden="1" x14ac:dyDescent="0.25">
      <c r="A19428" s="85">
        <v>25455384</v>
      </c>
      <c r="B19428" s="84" t="s">
        <v>22989</v>
      </c>
    </row>
    <row r="19429" spans="1:3" ht="11.5" x14ac:dyDescent="0.25">
      <c r="A19429" s="85">
        <v>27159911</v>
      </c>
      <c r="B19429" s="84" t="s">
        <v>9192</v>
      </c>
      <c r="C19429" s="82" t="s">
        <v>9193</v>
      </c>
    </row>
    <row r="19430" spans="1:3" ht="11.5" hidden="1" x14ac:dyDescent="0.25">
      <c r="A19430" s="85">
        <v>25080235</v>
      </c>
      <c r="B19430" s="84" t="s">
        <v>22990</v>
      </c>
    </row>
    <row r="19431" spans="1:3" ht="11.5" x14ac:dyDescent="0.25">
      <c r="A19431" s="85">
        <v>27159881</v>
      </c>
      <c r="B19431" s="84" t="s">
        <v>9194</v>
      </c>
      <c r="C19431" s="82" t="s">
        <v>9193</v>
      </c>
    </row>
    <row r="19432" spans="1:3" ht="11.5" hidden="1" x14ac:dyDescent="0.25">
      <c r="A19432" s="85">
        <v>25582369</v>
      </c>
      <c r="B19432" s="84" t="s">
        <v>22991</v>
      </c>
    </row>
    <row r="19433" spans="1:3" ht="11.5" hidden="1" x14ac:dyDescent="0.25">
      <c r="A19433" s="85">
        <v>844128</v>
      </c>
      <c r="B19433" s="84" t="s">
        <v>22992</v>
      </c>
    </row>
    <row r="19434" spans="1:3" ht="11.5" hidden="1" x14ac:dyDescent="0.25">
      <c r="A19434" s="85">
        <v>25045814</v>
      </c>
      <c r="B19434" s="84" t="s">
        <v>22993</v>
      </c>
    </row>
    <row r="19435" spans="1:3" ht="11.5" hidden="1" x14ac:dyDescent="0.25">
      <c r="A19435" s="85">
        <v>25065785</v>
      </c>
      <c r="B19435" s="84" t="s">
        <v>22994</v>
      </c>
    </row>
    <row r="19436" spans="1:3" ht="11.5" x14ac:dyDescent="0.25">
      <c r="A19436" s="85">
        <v>27159887</v>
      </c>
      <c r="B19436" s="84" t="s">
        <v>9195</v>
      </c>
      <c r="C19436" s="82" t="s">
        <v>9193</v>
      </c>
    </row>
    <row r="19437" spans="1:3" ht="11.5" x14ac:dyDescent="0.25">
      <c r="A19437" s="85">
        <v>25473456</v>
      </c>
      <c r="B19437" s="84" t="s">
        <v>9196</v>
      </c>
      <c r="C19437" s="82" t="s">
        <v>9193</v>
      </c>
    </row>
    <row r="19438" spans="1:3" ht="11.5" x14ac:dyDescent="0.25">
      <c r="A19438" s="85">
        <v>27159828</v>
      </c>
      <c r="B19438" s="84" t="s">
        <v>9197</v>
      </c>
      <c r="C19438" s="82" t="s">
        <v>9193</v>
      </c>
    </row>
    <row r="19439" spans="1:3" ht="11.5" hidden="1" x14ac:dyDescent="0.25">
      <c r="A19439" s="85">
        <v>25111980</v>
      </c>
      <c r="B19439" s="84" t="s">
        <v>22995</v>
      </c>
    </row>
    <row r="19440" spans="1:3" ht="11.5" hidden="1" x14ac:dyDescent="0.25">
      <c r="A19440" s="85">
        <v>25426979</v>
      </c>
      <c r="B19440" s="84" t="s">
        <v>22996</v>
      </c>
    </row>
    <row r="19441" spans="1:3" ht="11.5" x14ac:dyDescent="0.25">
      <c r="A19441" s="85">
        <v>25588897</v>
      </c>
      <c r="B19441" s="84" t="s">
        <v>9198</v>
      </c>
      <c r="C19441" s="82" t="s">
        <v>9193</v>
      </c>
    </row>
    <row r="19442" spans="1:3" ht="11.5" x14ac:dyDescent="0.25">
      <c r="A19442" s="85">
        <v>25473361</v>
      </c>
      <c r="B19442" s="84" t="s">
        <v>9199</v>
      </c>
      <c r="C19442" s="82" t="s">
        <v>9193</v>
      </c>
    </row>
    <row r="19443" spans="1:3" ht="11.5" x14ac:dyDescent="0.25">
      <c r="A19443" s="85">
        <v>25473331</v>
      </c>
      <c r="B19443" s="84" t="s">
        <v>9200</v>
      </c>
      <c r="C19443" s="82" t="s">
        <v>9193</v>
      </c>
    </row>
    <row r="19444" spans="1:3" ht="11.5" x14ac:dyDescent="0.25">
      <c r="A19444" s="85">
        <v>25482148</v>
      </c>
      <c r="B19444" s="84" t="s">
        <v>9201</v>
      </c>
      <c r="C19444" s="82" t="s">
        <v>9193</v>
      </c>
    </row>
    <row r="19445" spans="1:3" ht="11.5" hidden="1" x14ac:dyDescent="0.25">
      <c r="A19445" s="85">
        <v>25449569</v>
      </c>
      <c r="B19445" s="84" t="s">
        <v>22997</v>
      </c>
    </row>
    <row r="19446" spans="1:3" ht="11.5" x14ac:dyDescent="0.25">
      <c r="A19446" s="85">
        <v>27069057</v>
      </c>
      <c r="B19446" s="84" t="s">
        <v>9202</v>
      </c>
      <c r="C19446" s="82" t="s">
        <v>9203</v>
      </c>
    </row>
    <row r="19447" spans="1:3" ht="11.5" hidden="1" x14ac:dyDescent="0.25">
      <c r="A19447" s="85">
        <v>25472997</v>
      </c>
      <c r="B19447" s="84" t="s">
        <v>22998</v>
      </c>
    </row>
    <row r="19448" spans="1:3" ht="11.5" hidden="1" x14ac:dyDescent="0.25">
      <c r="A19448" s="85">
        <v>25472510</v>
      </c>
      <c r="B19448" s="84" t="s">
        <v>22999</v>
      </c>
    </row>
    <row r="19449" spans="1:3" ht="11.5" hidden="1" x14ac:dyDescent="0.25">
      <c r="A19449" s="85">
        <v>25573759</v>
      </c>
      <c r="B19449" s="84" t="s">
        <v>23000</v>
      </c>
    </row>
    <row r="19450" spans="1:3" ht="11.5" x14ac:dyDescent="0.25">
      <c r="A19450" s="85">
        <v>25480152</v>
      </c>
      <c r="B19450" s="84" t="s">
        <v>9204</v>
      </c>
      <c r="C19450" s="82" t="s">
        <v>9203</v>
      </c>
    </row>
    <row r="19451" spans="1:3" ht="11.5" x14ac:dyDescent="0.25">
      <c r="A19451" s="85">
        <v>25401222</v>
      </c>
      <c r="B19451" s="84" t="s">
        <v>9205</v>
      </c>
      <c r="C19451" s="82" t="s">
        <v>9203</v>
      </c>
    </row>
    <row r="19452" spans="1:3" ht="11.5" x14ac:dyDescent="0.25">
      <c r="A19452" s="85">
        <v>27155956</v>
      </c>
      <c r="B19452" s="84" t="s">
        <v>9206</v>
      </c>
      <c r="C19452" s="82" t="s">
        <v>9207</v>
      </c>
    </row>
    <row r="19453" spans="1:3" ht="11.5" hidden="1" x14ac:dyDescent="0.25">
      <c r="A19453" s="85">
        <v>25574317</v>
      </c>
      <c r="B19453" s="84" t="s">
        <v>23001</v>
      </c>
    </row>
    <row r="19454" spans="1:3" ht="11.5" x14ac:dyDescent="0.25">
      <c r="A19454" s="85">
        <v>25477377</v>
      </c>
      <c r="B19454" s="84" t="s">
        <v>26384</v>
      </c>
      <c r="C19454" s="82" t="s">
        <v>9207</v>
      </c>
    </row>
    <row r="19455" spans="1:3" ht="11.5" hidden="1" x14ac:dyDescent="0.25">
      <c r="A19455" s="85">
        <v>25472509</v>
      </c>
      <c r="B19455" s="84" t="s">
        <v>23002</v>
      </c>
    </row>
    <row r="19456" spans="1:3" ht="11.5" x14ac:dyDescent="0.25">
      <c r="A19456" s="85">
        <v>25473515</v>
      </c>
      <c r="B19456" s="84" t="s">
        <v>26368</v>
      </c>
      <c r="C19456" s="82" t="s">
        <v>9210</v>
      </c>
    </row>
    <row r="19457" spans="1:3" ht="11.5" hidden="1" x14ac:dyDescent="0.25">
      <c r="A19457" s="85">
        <v>25473207</v>
      </c>
      <c r="B19457" s="84" t="s">
        <v>23003</v>
      </c>
    </row>
    <row r="19458" spans="1:3" ht="11.5" x14ac:dyDescent="0.25">
      <c r="A19458" s="85">
        <v>25588862</v>
      </c>
      <c r="B19458" s="84" t="s">
        <v>26377</v>
      </c>
      <c r="C19458" s="82" t="s">
        <v>9210</v>
      </c>
    </row>
    <row r="19459" spans="1:3" ht="11.5" hidden="1" x14ac:dyDescent="0.25">
      <c r="A19459" s="85">
        <v>25574576</v>
      </c>
      <c r="B19459" s="84" t="s">
        <v>23004</v>
      </c>
    </row>
    <row r="19460" spans="1:3" ht="11.5" hidden="1" x14ac:dyDescent="0.25">
      <c r="A19460" s="85">
        <v>25579001</v>
      </c>
      <c r="B19460" s="84" t="s">
        <v>23005</v>
      </c>
    </row>
    <row r="19461" spans="1:3" ht="11.5" hidden="1" x14ac:dyDescent="0.25">
      <c r="A19461" s="85">
        <v>25579010</v>
      </c>
      <c r="B19461" s="84" t="s">
        <v>23006</v>
      </c>
    </row>
    <row r="19462" spans="1:3" ht="11.5" hidden="1" x14ac:dyDescent="0.25">
      <c r="A19462" s="85">
        <v>25573969</v>
      </c>
      <c r="B19462" s="84" t="s">
        <v>23007</v>
      </c>
    </row>
    <row r="19463" spans="1:3" ht="11.5" hidden="1" x14ac:dyDescent="0.25">
      <c r="A19463" s="85">
        <v>25574578</v>
      </c>
      <c r="B19463" s="84" t="s">
        <v>23008</v>
      </c>
    </row>
    <row r="19464" spans="1:3" ht="11.5" x14ac:dyDescent="0.25">
      <c r="A19464" s="85">
        <v>25473561</v>
      </c>
      <c r="B19464" s="84" t="s">
        <v>26389</v>
      </c>
      <c r="C19464" s="82" t="s">
        <v>9210</v>
      </c>
    </row>
    <row r="19465" spans="1:3" ht="11.5" hidden="1" x14ac:dyDescent="0.25">
      <c r="A19465" s="85">
        <v>25579000</v>
      </c>
      <c r="B19465" s="84" t="s">
        <v>23009</v>
      </c>
    </row>
    <row r="19466" spans="1:3" ht="11.5" x14ac:dyDescent="0.25">
      <c r="A19466" s="85">
        <v>25473534</v>
      </c>
      <c r="B19466" s="84" t="s">
        <v>26393</v>
      </c>
      <c r="C19466" s="82" t="s">
        <v>9210</v>
      </c>
    </row>
    <row r="19467" spans="1:3" ht="11.5" x14ac:dyDescent="0.25">
      <c r="A19467" s="85">
        <v>25477674</v>
      </c>
      <c r="B19467" s="84" t="s">
        <v>26397</v>
      </c>
      <c r="C19467" s="82" t="s">
        <v>9210</v>
      </c>
    </row>
    <row r="19468" spans="1:3" ht="11.5" x14ac:dyDescent="0.25">
      <c r="A19468" s="85">
        <v>25453354</v>
      </c>
      <c r="B19468" s="84" t="s">
        <v>9216</v>
      </c>
      <c r="C19468" s="82" t="s">
        <v>9217</v>
      </c>
    </row>
    <row r="19469" spans="1:3" ht="11.5" x14ac:dyDescent="0.25">
      <c r="A19469" s="85">
        <v>27098474</v>
      </c>
      <c r="B19469" s="84" t="s">
        <v>9218</v>
      </c>
      <c r="C19469" s="82" t="s">
        <v>9219</v>
      </c>
    </row>
    <row r="19470" spans="1:3" ht="11.5" hidden="1" x14ac:dyDescent="0.25">
      <c r="A19470" s="85">
        <v>25574387</v>
      </c>
      <c r="B19470" s="84" t="s">
        <v>23010</v>
      </c>
    </row>
    <row r="19471" spans="1:3" ht="11.5" hidden="1" x14ac:dyDescent="0.25">
      <c r="A19471" s="85">
        <v>25574386</v>
      </c>
      <c r="B19471" s="84" t="s">
        <v>23011</v>
      </c>
    </row>
    <row r="19472" spans="1:3" ht="11.5" hidden="1" x14ac:dyDescent="0.25">
      <c r="A19472" s="85">
        <v>25437457</v>
      </c>
      <c r="B19472" s="84" t="s">
        <v>23012</v>
      </c>
    </row>
    <row r="19473" spans="1:3" ht="11.5" x14ac:dyDescent="0.25">
      <c r="A19473" s="85">
        <v>27098472</v>
      </c>
      <c r="B19473" s="84" t="s">
        <v>9220</v>
      </c>
      <c r="C19473" s="82" t="s">
        <v>9219</v>
      </c>
    </row>
    <row r="19474" spans="1:3" ht="11.5" x14ac:dyDescent="0.25">
      <c r="A19474" s="85">
        <v>27098168</v>
      </c>
      <c r="B19474" s="84" t="s">
        <v>9221</v>
      </c>
      <c r="C19474" s="82" t="s">
        <v>9219</v>
      </c>
    </row>
    <row r="19475" spans="1:3" ht="11.5" hidden="1" x14ac:dyDescent="0.25">
      <c r="A19475" s="85">
        <v>25473209</v>
      </c>
      <c r="B19475" s="84" t="s">
        <v>23013</v>
      </c>
    </row>
    <row r="19476" spans="1:3" ht="11.5" hidden="1" x14ac:dyDescent="0.25">
      <c r="A19476" s="85">
        <v>25455451</v>
      </c>
      <c r="B19476" s="84" t="s">
        <v>23014</v>
      </c>
    </row>
    <row r="19477" spans="1:3" ht="11.5" hidden="1" x14ac:dyDescent="0.25">
      <c r="A19477" s="85">
        <v>25574848</v>
      </c>
      <c r="B19477" s="84" t="s">
        <v>23015</v>
      </c>
    </row>
    <row r="19478" spans="1:3" ht="11.5" x14ac:dyDescent="0.25">
      <c r="A19478" s="85">
        <v>25577160</v>
      </c>
      <c r="B19478" s="84" t="s">
        <v>9222</v>
      </c>
      <c r="C19478" s="82" t="s">
        <v>9219</v>
      </c>
    </row>
    <row r="19479" spans="1:3" ht="11.5" hidden="1" x14ac:dyDescent="0.25">
      <c r="A19479" s="85">
        <v>25574805</v>
      </c>
      <c r="B19479" s="84" t="s">
        <v>23016</v>
      </c>
    </row>
    <row r="19480" spans="1:3" ht="11.5" hidden="1" x14ac:dyDescent="0.25">
      <c r="A19480" s="85">
        <v>25572511</v>
      </c>
      <c r="B19480" s="84" t="s">
        <v>23017</v>
      </c>
    </row>
    <row r="19481" spans="1:3" ht="11.5" hidden="1" x14ac:dyDescent="0.25">
      <c r="A19481" s="85">
        <v>25437553</v>
      </c>
      <c r="B19481" s="84" t="s">
        <v>23018</v>
      </c>
    </row>
    <row r="19482" spans="1:3" ht="11.5" x14ac:dyDescent="0.25">
      <c r="A19482" s="85">
        <v>25588962</v>
      </c>
      <c r="B19482" s="84" t="s">
        <v>9253</v>
      </c>
      <c r="C19482" s="82" t="s">
        <v>9219</v>
      </c>
    </row>
    <row r="19483" spans="1:3" ht="11.5" x14ac:dyDescent="0.25">
      <c r="A19483" s="85">
        <v>25426472</v>
      </c>
      <c r="B19483" s="84" t="s">
        <v>9223</v>
      </c>
      <c r="C19483" s="82" t="s">
        <v>9219</v>
      </c>
    </row>
    <row r="19484" spans="1:3" ht="11.5" x14ac:dyDescent="0.25">
      <c r="A19484" s="85">
        <v>25460965</v>
      </c>
      <c r="B19484" s="84" t="s">
        <v>9224</v>
      </c>
      <c r="C19484" s="82" t="s">
        <v>9219</v>
      </c>
    </row>
    <row r="19485" spans="1:3" ht="11.5" hidden="1" x14ac:dyDescent="0.25">
      <c r="A19485" s="85">
        <v>27011079</v>
      </c>
      <c r="B19485" s="84" t="s">
        <v>23019</v>
      </c>
    </row>
    <row r="19486" spans="1:3" ht="11.5" hidden="1" x14ac:dyDescent="0.25">
      <c r="A19486" s="85">
        <v>25578564</v>
      </c>
      <c r="B19486" s="84" t="s">
        <v>23020</v>
      </c>
    </row>
    <row r="19487" spans="1:3" ht="11.5" hidden="1" x14ac:dyDescent="0.25">
      <c r="A19487" s="85">
        <v>25578565</v>
      </c>
      <c r="B19487" s="84" t="s">
        <v>23021</v>
      </c>
    </row>
    <row r="19488" spans="1:3" ht="11.5" hidden="1" x14ac:dyDescent="0.25">
      <c r="A19488" s="85">
        <v>25578566</v>
      </c>
      <c r="B19488" s="84" t="s">
        <v>23022</v>
      </c>
    </row>
    <row r="19489" spans="1:3" ht="11.5" hidden="1" x14ac:dyDescent="0.25">
      <c r="A19489" s="85">
        <v>25578563</v>
      </c>
      <c r="B19489" s="84" t="s">
        <v>23023</v>
      </c>
    </row>
    <row r="19490" spans="1:3" ht="11.5" hidden="1" x14ac:dyDescent="0.25">
      <c r="A19490" s="85">
        <v>25578561</v>
      </c>
      <c r="B19490" s="84" t="s">
        <v>23024</v>
      </c>
    </row>
    <row r="19491" spans="1:3" ht="11.5" hidden="1" x14ac:dyDescent="0.25">
      <c r="A19491" s="85">
        <v>25578562</v>
      </c>
      <c r="B19491" s="84" t="s">
        <v>23025</v>
      </c>
    </row>
    <row r="19492" spans="1:3" ht="11.5" hidden="1" x14ac:dyDescent="0.25">
      <c r="A19492" s="85">
        <v>25578559</v>
      </c>
      <c r="B19492" s="84" t="s">
        <v>23026</v>
      </c>
    </row>
    <row r="19493" spans="1:3" ht="11.5" hidden="1" x14ac:dyDescent="0.25">
      <c r="A19493" s="85">
        <v>25578558</v>
      </c>
      <c r="B19493" s="84" t="s">
        <v>23027</v>
      </c>
    </row>
    <row r="19494" spans="1:3" ht="11.5" hidden="1" x14ac:dyDescent="0.25">
      <c r="A19494" s="85">
        <v>25578557</v>
      </c>
      <c r="B19494" s="84" t="s">
        <v>23028</v>
      </c>
    </row>
    <row r="19495" spans="1:3" ht="11.5" hidden="1" x14ac:dyDescent="0.25">
      <c r="A19495" s="85">
        <v>25578556</v>
      </c>
      <c r="B19495" s="84" t="s">
        <v>23029</v>
      </c>
    </row>
    <row r="19496" spans="1:3" ht="11.5" hidden="1" x14ac:dyDescent="0.25">
      <c r="A19496" s="85">
        <v>8032194</v>
      </c>
      <c r="B19496" s="84" t="s">
        <v>23030</v>
      </c>
    </row>
    <row r="19497" spans="1:3" ht="11.5" x14ac:dyDescent="0.25">
      <c r="A19497" s="85">
        <v>25579051</v>
      </c>
      <c r="B19497" s="84" t="s">
        <v>9225</v>
      </c>
      <c r="C19497" s="82" t="s">
        <v>9219</v>
      </c>
    </row>
    <row r="19498" spans="1:3" ht="11.5" hidden="1" x14ac:dyDescent="0.25">
      <c r="A19498" s="85">
        <v>25574757</v>
      </c>
      <c r="B19498" s="84" t="s">
        <v>23031</v>
      </c>
    </row>
    <row r="19499" spans="1:3" ht="11.5" hidden="1" x14ac:dyDescent="0.25">
      <c r="A19499" s="85">
        <v>25574577</v>
      </c>
      <c r="B19499" s="84" t="s">
        <v>23032</v>
      </c>
    </row>
    <row r="19500" spans="1:3" ht="11.5" x14ac:dyDescent="0.25">
      <c r="A19500" s="85">
        <v>25579105</v>
      </c>
      <c r="B19500" s="84" t="s">
        <v>9226</v>
      </c>
      <c r="C19500" s="82" t="s">
        <v>9219</v>
      </c>
    </row>
    <row r="19501" spans="1:3" ht="11.5" hidden="1" x14ac:dyDescent="0.25">
      <c r="A19501" s="85">
        <v>25582177</v>
      </c>
      <c r="B19501" s="84" t="s">
        <v>23033</v>
      </c>
    </row>
    <row r="19502" spans="1:3" ht="11.5" x14ac:dyDescent="0.25">
      <c r="A19502" s="85">
        <v>25428738</v>
      </c>
      <c r="B19502" s="84" t="s">
        <v>9227</v>
      </c>
      <c r="C19502" s="82" t="s">
        <v>9219</v>
      </c>
    </row>
    <row r="19503" spans="1:3" ht="11.5" x14ac:dyDescent="0.25">
      <c r="A19503" s="85">
        <v>25576972</v>
      </c>
      <c r="B19503" s="84" t="s">
        <v>9228</v>
      </c>
      <c r="C19503" s="82" t="s">
        <v>9219</v>
      </c>
    </row>
    <row r="19504" spans="1:3" ht="11.5" hidden="1" x14ac:dyDescent="0.25">
      <c r="A19504" s="85">
        <v>25475182</v>
      </c>
      <c r="B19504" s="84" t="s">
        <v>23034</v>
      </c>
    </row>
    <row r="19505" spans="1:3" ht="11.5" x14ac:dyDescent="0.25">
      <c r="A19505" s="85">
        <v>25427951</v>
      </c>
      <c r="B19505" s="84" t="s">
        <v>9229</v>
      </c>
      <c r="C19505" s="82" t="s">
        <v>9219</v>
      </c>
    </row>
    <row r="19506" spans="1:3" ht="11.5" x14ac:dyDescent="0.25">
      <c r="A19506" s="85">
        <v>25578999</v>
      </c>
      <c r="B19506" s="84" t="s">
        <v>26415</v>
      </c>
      <c r="C19506" s="82" t="s">
        <v>9219</v>
      </c>
    </row>
    <row r="19507" spans="1:3" ht="11.5" hidden="1" x14ac:dyDescent="0.25">
      <c r="A19507" s="85">
        <v>25573774</v>
      </c>
      <c r="B19507" s="84" t="s">
        <v>23035</v>
      </c>
    </row>
    <row r="19508" spans="1:3" ht="11.5" x14ac:dyDescent="0.25">
      <c r="A19508" s="85">
        <v>25578990</v>
      </c>
      <c r="B19508" s="84" t="s">
        <v>9231</v>
      </c>
      <c r="C19508" s="82" t="s">
        <v>9219</v>
      </c>
    </row>
    <row r="19509" spans="1:3" ht="11.5" x14ac:dyDescent="0.25">
      <c r="A19509" s="85">
        <v>25461008</v>
      </c>
      <c r="B19509" s="84" t="s">
        <v>9232</v>
      </c>
      <c r="C19509" s="82" t="s">
        <v>9219</v>
      </c>
    </row>
    <row r="19510" spans="1:3" ht="11.5" x14ac:dyDescent="0.25">
      <c r="A19510" s="85">
        <v>25576608</v>
      </c>
      <c r="B19510" s="84" t="s">
        <v>9233</v>
      </c>
      <c r="C19510" s="82" t="s">
        <v>9219</v>
      </c>
    </row>
    <row r="19511" spans="1:3" ht="11.5" hidden="1" x14ac:dyDescent="0.25">
      <c r="A19511" s="85">
        <v>25475224</v>
      </c>
      <c r="B19511" s="84" t="s">
        <v>23036</v>
      </c>
    </row>
    <row r="19512" spans="1:3" ht="11.5" x14ac:dyDescent="0.25">
      <c r="A19512" s="85">
        <v>25461204</v>
      </c>
      <c r="B19512" s="84" t="s">
        <v>9235</v>
      </c>
      <c r="C19512" s="82" t="s">
        <v>9219</v>
      </c>
    </row>
    <row r="19513" spans="1:3" ht="11.5" x14ac:dyDescent="0.25">
      <c r="A19513" s="85">
        <v>27098449</v>
      </c>
      <c r="B19513" s="84" t="s">
        <v>9236</v>
      </c>
      <c r="C19513" s="82" t="s">
        <v>9237</v>
      </c>
    </row>
    <row r="19514" spans="1:3" ht="11.5" hidden="1" x14ac:dyDescent="0.25">
      <c r="A19514" s="85">
        <v>25472503</v>
      </c>
      <c r="B19514" s="84" t="s">
        <v>23037</v>
      </c>
    </row>
    <row r="19515" spans="1:3" ht="11.5" hidden="1" x14ac:dyDescent="0.25">
      <c r="A19515" s="85">
        <v>25082819</v>
      </c>
      <c r="B19515" s="84" t="s">
        <v>23038</v>
      </c>
    </row>
    <row r="19516" spans="1:3" ht="11.5" hidden="1" x14ac:dyDescent="0.25">
      <c r="A19516" s="85">
        <v>25472667</v>
      </c>
      <c r="B19516" s="84" t="s">
        <v>23039</v>
      </c>
    </row>
    <row r="19517" spans="1:3" ht="11.5" x14ac:dyDescent="0.25">
      <c r="A19517" s="85">
        <v>27099123</v>
      </c>
      <c r="B19517" s="84" t="s">
        <v>9238</v>
      </c>
      <c r="C19517" s="82" t="s">
        <v>9237</v>
      </c>
    </row>
    <row r="19518" spans="1:3" ht="11.5" x14ac:dyDescent="0.25">
      <c r="A19518" s="85">
        <v>27098183</v>
      </c>
      <c r="B19518" s="84" t="s">
        <v>9763</v>
      </c>
      <c r="C19518" s="82" t="s">
        <v>9237</v>
      </c>
    </row>
    <row r="19519" spans="1:3" ht="11.5" hidden="1" x14ac:dyDescent="0.25">
      <c r="A19519" s="85">
        <v>25436747</v>
      </c>
      <c r="B19519" s="84" t="s">
        <v>23040</v>
      </c>
    </row>
    <row r="19520" spans="1:3" ht="11.5" x14ac:dyDescent="0.25">
      <c r="A19520" s="85">
        <v>25426481</v>
      </c>
      <c r="B19520" s="84" t="s">
        <v>9300</v>
      </c>
      <c r="C19520" s="82" t="s">
        <v>9237</v>
      </c>
    </row>
    <row r="19521" spans="1:3" ht="11.5" hidden="1" x14ac:dyDescent="0.25">
      <c r="A19521" s="85">
        <v>25470701</v>
      </c>
      <c r="B19521" s="84" t="s">
        <v>23041</v>
      </c>
    </row>
    <row r="19522" spans="1:3" ht="11.5" hidden="1" x14ac:dyDescent="0.25">
      <c r="A19522" s="85">
        <v>25476182</v>
      </c>
      <c r="B19522" s="84" t="s">
        <v>23042</v>
      </c>
    </row>
    <row r="19523" spans="1:3" ht="11.5" hidden="1" x14ac:dyDescent="0.25">
      <c r="A19523" s="85">
        <v>25475181</v>
      </c>
      <c r="B19523" s="84" t="s">
        <v>23043</v>
      </c>
    </row>
    <row r="19524" spans="1:3" ht="11.5" hidden="1" x14ac:dyDescent="0.25">
      <c r="A19524" s="85">
        <v>25474986</v>
      </c>
      <c r="B19524" s="84" t="s">
        <v>23044</v>
      </c>
    </row>
    <row r="19525" spans="1:3" ht="11.5" hidden="1" x14ac:dyDescent="0.25">
      <c r="A19525" s="85">
        <v>25567799</v>
      </c>
      <c r="B19525" s="84" t="s">
        <v>23045</v>
      </c>
    </row>
    <row r="19526" spans="1:3" ht="11.5" x14ac:dyDescent="0.25">
      <c r="A19526" s="85">
        <v>27155858</v>
      </c>
      <c r="B19526" s="84" t="s">
        <v>9239</v>
      </c>
      <c r="C19526" s="82" t="s">
        <v>9237</v>
      </c>
    </row>
    <row r="19527" spans="1:3" ht="11.5" x14ac:dyDescent="0.25">
      <c r="A19527" s="85">
        <v>25427613</v>
      </c>
      <c r="B19527" s="84" t="s">
        <v>9240</v>
      </c>
      <c r="C19527" s="82" t="s">
        <v>9237</v>
      </c>
    </row>
    <row r="19528" spans="1:3" ht="11.5" x14ac:dyDescent="0.25">
      <c r="A19528" s="85">
        <v>27117984</v>
      </c>
      <c r="B19528" s="84" t="s">
        <v>9241</v>
      </c>
      <c r="C19528" s="82" t="s">
        <v>9237</v>
      </c>
    </row>
    <row r="19529" spans="1:3" ht="11.5" hidden="1" x14ac:dyDescent="0.25">
      <c r="A19529" s="85">
        <v>25573966</v>
      </c>
      <c r="B19529" s="84" t="s">
        <v>23046</v>
      </c>
    </row>
    <row r="19530" spans="1:3" ht="11.5" hidden="1" x14ac:dyDescent="0.25">
      <c r="A19530" s="85">
        <v>25463879</v>
      </c>
      <c r="B19530" s="84" t="s">
        <v>23047</v>
      </c>
    </row>
    <row r="19531" spans="1:3" ht="11.5" hidden="1" x14ac:dyDescent="0.25">
      <c r="A19531" s="85">
        <v>25409204</v>
      </c>
      <c r="B19531" s="84" t="s">
        <v>23048</v>
      </c>
    </row>
    <row r="19532" spans="1:3" ht="11.5" hidden="1" x14ac:dyDescent="0.25">
      <c r="A19532" s="85">
        <v>25574802</v>
      </c>
      <c r="B19532" s="84" t="s">
        <v>23049</v>
      </c>
    </row>
    <row r="19533" spans="1:3" ht="11.5" x14ac:dyDescent="0.25">
      <c r="A19533" s="85">
        <v>27117998</v>
      </c>
      <c r="B19533" s="84" t="s">
        <v>9242</v>
      </c>
      <c r="C19533" s="82" t="s">
        <v>9237</v>
      </c>
    </row>
    <row r="19534" spans="1:3" ht="11.5" hidden="1" x14ac:dyDescent="0.25">
      <c r="A19534" s="85">
        <v>25472461</v>
      </c>
      <c r="B19534" s="84" t="s">
        <v>23050</v>
      </c>
    </row>
    <row r="19535" spans="1:3" ht="11.5" x14ac:dyDescent="0.25">
      <c r="A19535" s="85">
        <v>25460886</v>
      </c>
      <c r="B19535" s="84" t="s">
        <v>9243</v>
      </c>
      <c r="C19535" s="82" t="s">
        <v>9237</v>
      </c>
    </row>
    <row r="19536" spans="1:3" ht="11.5" x14ac:dyDescent="0.25">
      <c r="A19536" s="85">
        <v>25426473</v>
      </c>
      <c r="B19536" s="84" t="s">
        <v>9244</v>
      </c>
      <c r="C19536" s="82" t="s">
        <v>9237</v>
      </c>
    </row>
    <row r="19537" spans="1:3" ht="11.5" x14ac:dyDescent="0.25">
      <c r="A19537" s="85">
        <v>25579003</v>
      </c>
      <c r="B19537" s="84" t="s">
        <v>9245</v>
      </c>
      <c r="C19537" s="82" t="s">
        <v>9237</v>
      </c>
    </row>
    <row r="19538" spans="1:3" ht="11.5" hidden="1" x14ac:dyDescent="0.25">
      <c r="A19538" s="85">
        <v>25573958</v>
      </c>
      <c r="B19538" s="84" t="s">
        <v>23051</v>
      </c>
    </row>
    <row r="19539" spans="1:3" ht="11.5" hidden="1" x14ac:dyDescent="0.25">
      <c r="A19539" s="85">
        <v>25473316</v>
      </c>
      <c r="B19539" s="84" t="s">
        <v>23052</v>
      </c>
    </row>
    <row r="19540" spans="1:3" ht="11.5" hidden="1" x14ac:dyDescent="0.25">
      <c r="A19540" s="85">
        <v>25475293</v>
      </c>
      <c r="B19540" s="84" t="s">
        <v>23053</v>
      </c>
    </row>
    <row r="19541" spans="1:3" ht="11.5" x14ac:dyDescent="0.25">
      <c r="A19541" s="85">
        <v>25579048</v>
      </c>
      <c r="B19541" s="84" t="s">
        <v>9246</v>
      </c>
      <c r="C19541" s="82" t="s">
        <v>9237</v>
      </c>
    </row>
    <row r="19542" spans="1:3" ht="11.5" x14ac:dyDescent="0.25">
      <c r="A19542" s="85">
        <v>25576601</v>
      </c>
      <c r="B19542" s="84" t="s">
        <v>9247</v>
      </c>
      <c r="C19542" s="82" t="s">
        <v>9237</v>
      </c>
    </row>
    <row r="19543" spans="1:3" ht="11.5" hidden="1" x14ac:dyDescent="0.25">
      <c r="A19543" s="85">
        <v>25569625</v>
      </c>
      <c r="B19543" s="84" t="s">
        <v>23054</v>
      </c>
    </row>
    <row r="19544" spans="1:3" ht="11.5" x14ac:dyDescent="0.25">
      <c r="A19544" s="85">
        <v>25579043</v>
      </c>
      <c r="B19544" s="84" t="s">
        <v>9248</v>
      </c>
      <c r="C19544" s="82" t="s">
        <v>9237</v>
      </c>
    </row>
    <row r="19545" spans="1:3" ht="11.5" hidden="1" x14ac:dyDescent="0.25">
      <c r="A19545" s="85">
        <v>25472469</v>
      </c>
      <c r="B19545" s="84" t="s">
        <v>23055</v>
      </c>
    </row>
    <row r="19546" spans="1:3" ht="11.5" hidden="1" x14ac:dyDescent="0.25">
      <c r="A19546" s="85">
        <v>25472472</v>
      </c>
      <c r="B19546" s="84" t="s">
        <v>23056</v>
      </c>
    </row>
    <row r="19547" spans="1:3" ht="11.5" hidden="1" x14ac:dyDescent="0.25">
      <c r="A19547" s="85">
        <v>25473397</v>
      </c>
      <c r="B19547" s="84" t="s">
        <v>23057</v>
      </c>
    </row>
    <row r="19548" spans="1:3" ht="11.5" hidden="1" x14ac:dyDescent="0.25">
      <c r="A19548" s="85">
        <v>25472250</v>
      </c>
      <c r="B19548" s="84" t="s">
        <v>23058</v>
      </c>
    </row>
    <row r="19549" spans="1:3" ht="11.5" x14ac:dyDescent="0.25">
      <c r="A19549" s="85">
        <v>25576617</v>
      </c>
      <c r="B19549" s="84" t="s">
        <v>9249</v>
      </c>
      <c r="C19549" s="82" t="s">
        <v>9237</v>
      </c>
    </row>
    <row r="19550" spans="1:3" ht="11.5" x14ac:dyDescent="0.25">
      <c r="A19550" s="85">
        <v>27098475</v>
      </c>
      <c r="B19550" s="84" t="s">
        <v>9250</v>
      </c>
      <c r="C19550" s="82" t="s">
        <v>9251</v>
      </c>
    </row>
    <row r="19551" spans="1:3" ht="11.5" x14ac:dyDescent="0.25">
      <c r="A19551" s="85">
        <v>27098496</v>
      </c>
      <c r="B19551" s="84" t="s">
        <v>9252</v>
      </c>
      <c r="C19551" s="82" t="s">
        <v>9251</v>
      </c>
    </row>
    <row r="19552" spans="1:3" ht="11.5" hidden="1" x14ac:dyDescent="0.25">
      <c r="A19552" s="85">
        <v>8037599</v>
      </c>
      <c r="B19552" s="84" t="s">
        <v>23059</v>
      </c>
    </row>
    <row r="19553" spans="1:3" ht="11.5" hidden="1" x14ac:dyDescent="0.25">
      <c r="A19553" s="85">
        <v>8037600</v>
      </c>
      <c r="B19553" s="84" t="s">
        <v>23060</v>
      </c>
    </row>
    <row r="19554" spans="1:3" ht="11.5" hidden="1" x14ac:dyDescent="0.25">
      <c r="A19554" s="85">
        <v>8037610</v>
      </c>
      <c r="B19554" s="84" t="s">
        <v>23061</v>
      </c>
    </row>
    <row r="19555" spans="1:3" ht="11.5" hidden="1" x14ac:dyDescent="0.25">
      <c r="A19555" s="85">
        <v>27035360</v>
      </c>
      <c r="B19555" s="84" t="s">
        <v>23062</v>
      </c>
    </row>
    <row r="19556" spans="1:3" ht="11.5" x14ac:dyDescent="0.25">
      <c r="A19556" s="85">
        <v>25460947</v>
      </c>
      <c r="B19556" s="84" t="s">
        <v>9254</v>
      </c>
      <c r="C19556" s="82" t="s">
        <v>9251</v>
      </c>
    </row>
    <row r="19557" spans="1:3" ht="11.5" x14ac:dyDescent="0.25">
      <c r="A19557" s="85">
        <v>25426482</v>
      </c>
      <c r="B19557" s="84" t="s">
        <v>9783</v>
      </c>
      <c r="C19557" s="82" t="s">
        <v>9251</v>
      </c>
    </row>
    <row r="19558" spans="1:3" ht="11.5" x14ac:dyDescent="0.25">
      <c r="A19558" s="85">
        <v>25426483</v>
      </c>
      <c r="B19558" s="84" t="s">
        <v>9255</v>
      </c>
      <c r="C19558" s="82" t="s">
        <v>9251</v>
      </c>
    </row>
    <row r="19559" spans="1:3" ht="11.5" x14ac:dyDescent="0.25">
      <c r="A19559" s="85">
        <v>25577158</v>
      </c>
      <c r="B19559" s="84" t="s">
        <v>9256</v>
      </c>
      <c r="C19559" s="82" t="s">
        <v>9251</v>
      </c>
    </row>
    <row r="19560" spans="1:3" ht="11.5" x14ac:dyDescent="0.25">
      <c r="A19560" s="85">
        <v>25427599</v>
      </c>
      <c r="B19560" s="84" t="s">
        <v>9257</v>
      </c>
      <c r="C19560" s="82" t="s">
        <v>9251</v>
      </c>
    </row>
    <row r="19561" spans="1:3" ht="11.5" x14ac:dyDescent="0.25">
      <c r="A19561" s="85">
        <v>25578962</v>
      </c>
      <c r="B19561" s="84" t="s">
        <v>9258</v>
      </c>
      <c r="C19561" s="82" t="s">
        <v>9251</v>
      </c>
    </row>
    <row r="19562" spans="1:3" ht="11.5" x14ac:dyDescent="0.25">
      <c r="A19562" s="85">
        <v>25462283</v>
      </c>
      <c r="B19562" s="84" t="s">
        <v>9259</v>
      </c>
      <c r="C19562" s="82" t="s">
        <v>9251</v>
      </c>
    </row>
    <row r="19563" spans="1:3" ht="11.5" x14ac:dyDescent="0.25">
      <c r="A19563" s="85">
        <v>27093545</v>
      </c>
      <c r="B19563" s="84" t="s">
        <v>17880</v>
      </c>
      <c r="C19563" s="82" t="s">
        <v>9251</v>
      </c>
    </row>
    <row r="19564" spans="1:3" ht="11.5" x14ac:dyDescent="0.25">
      <c r="A19564" s="85">
        <v>25427112</v>
      </c>
      <c r="B19564" s="84" t="s">
        <v>9790</v>
      </c>
      <c r="C19564" s="82" t="s">
        <v>9251</v>
      </c>
    </row>
    <row r="19565" spans="1:3" ht="11.5" x14ac:dyDescent="0.25">
      <c r="A19565" s="85">
        <v>27093549</v>
      </c>
      <c r="B19565" s="84" t="s">
        <v>9230</v>
      </c>
      <c r="C19565" s="82" t="s">
        <v>9251</v>
      </c>
    </row>
    <row r="19566" spans="1:3" ht="11.5" x14ac:dyDescent="0.25">
      <c r="A19566" s="85">
        <v>25579061</v>
      </c>
      <c r="B19566" s="84" t="s">
        <v>9260</v>
      </c>
      <c r="C19566" s="82" t="s">
        <v>9251</v>
      </c>
    </row>
    <row r="19567" spans="1:3" ht="11.5" x14ac:dyDescent="0.25">
      <c r="A19567" s="85">
        <v>27093544</v>
      </c>
      <c r="B19567" s="84" t="s">
        <v>17881</v>
      </c>
      <c r="C19567" s="82" t="s">
        <v>9251</v>
      </c>
    </row>
    <row r="19568" spans="1:3" ht="11.5" x14ac:dyDescent="0.25">
      <c r="A19568" s="85">
        <v>25579064</v>
      </c>
      <c r="B19568" s="84" t="s">
        <v>9261</v>
      </c>
      <c r="C19568" s="82" t="s">
        <v>9251</v>
      </c>
    </row>
    <row r="19569" spans="1:3" ht="11.5" hidden="1" x14ac:dyDescent="0.25">
      <c r="A19569" s="85">
        <v>8031301</v>
      </c>
      <c r="B19569" s="84" t="s">
        <v>23063</v>
      </c>
    </row>
    <row r="19570" spans="1:3" ht="11.5" hidden="1" x14ac:dyDescent="0.25">
      <c r="A19570" s="85">
        <v>844136</v>
      </c>
      <c r="B19570" s="84" t="s">
        <v>23064</v>
      </c>
    </row>
    <row r="19571" spans="1:3" ht="11.5" hidden="1" x14ac:dyDescent="0.25">
      <c r="A19571" s="85">
        <v>25576725</v>
      </c>
      <c r="B19571" s="84" t="s">
        <v>23065</v>
      </c>
    </row>
    <row r="19572" spans="1:3" ht="11.5" x14ac:dyDescent="0.25">
      <c r="A19572" s="85">
        <v>27093954</v>
      </c>
      <c r="B19572" s="84" t="s">
        <v>17883</v>
      </c>
      <c r="C19572" s="82" t="s">
        <v>9251</v>
      </c>
    </row>
    <row r="19573" spans="1:3" ht="11.5" hidden="1" x14ac:dyDescent="0.25">
      <c r="A19573" s="85">
        <v>25577973</v>
      </c>
      <c r="B19573" s="84" t="s">
        <v>23066</v>
      </c>
    </row>
    <row r="19574" spans="1:3" ht="11.5" hidden="1" x14ac:dyDescent="0.25">
      <c r="A19574" s="85">
        <v>25577976</v>
      </c>
      <c r="B19574" s="84" t="s">
        <v>23067</v>
      </c>
    </row>
    <row r="19575" spans="1:3" ht="11.5" hidden="1" x14ac:dyDescent="0.25">
      <c r="A19575" s="85">
        <v>842443</v>
      </c>
      <c r="B19575" s="84" t="s">
        <v>23068</v>
      </c>
    </row>
    <row r="19576" spans="1:3" ht="11.5" hidden="1" x14ac:dyDescent="0.25">
      <c r="A19576" s="85">
        <v>27136491</v>
      </c>
      <c r="B19576" s="84" t="s">
        <v>23069</v>
      </c>
    </row>
    <row r="19577" spans="1:3" ht="11.5" hidden="1" x14ac:dyDescent="0.25">
      <c r="A19577" s="85">
        <v>25572541</v>
      </c>
      <c r="B19577" s="84" t="s">
        <v>23070</v>
      </c>
    </row>
    <row r="19578" spans="1:3" ht="11.5" hidden="1" x14ac:dyDescent="0.25">
      <c r="A19578" s="85">
        <v>842419</v>
      </c>
      <c r="B19578" s="84" t="s">
        <v>23071</v>
      </c>
    </row>
    <row r="19579" spans="1:3" ht="11.5" x14ac:dyDescent="0.25">
      <c r="A19579" s="85">
        <v>25579006</v>
      </c>
      <c r="B19579" s="84" t="s">
        <v>9262</v>
      </c>
      <c r="C19579" s="82" t="s">
        <v>9251</v>
      </c>
    </row>
    <row r="19580" spans="1:3" ht="11.5" hidden="1" x14ac:dyDescent="0.25">
      <c r="A19580" s="85">
        <v>842400</v>
      </c>
      <c r="B19580" s="84" t="s">
        <v>23072</v>
      </c>
    </row>
    <row r="19581" spans="1:3" ht="11.5" hidden="1" x14ac:dyDescent="0.25">
      <c r="A19581" s="85">
        <v>27187203</v>
      </c>
      <c r="B19581" s="84" t="s">
        <v>23073</v>
      </c>
    </row>
    <row r="19582" spans="1:3" ht="11.5" hidden="1" x14ac:dyDescent="0.25">
      <c r="A19582" s="85">
        <v>27187204</v>
      </c>
      <c r="B19582" s="84" t="s">
        <v>23074</v>
      </c>
    </row>
    <row r="19583" spans="1:3" ht="11.5" hidden="1" x14ac:dyDescent="0.25">
      <c r="A19583" s="85">
        <v>27187267</v>
      </c>
      <c r="B19583" s="84" t="s">
        <v>23075</v>
      </c>
    </row>
    <row r="19584" spans="1:3" ht="11.5" hidden="1" x14ac:dyDescent="0.25">
      <c r="A19584" s="85">
        <v>25578059</v>
      </c>
      <c r="B19584" s="84" t="s">
        <v>23076</v>
      </c>
    </row>
    <row r="19585" spans="1:3" ht="11.5" hidden="1" x14ac:dyDescent="0.25">
      <c r="A19585" s="85">
        <v>25578075</v>
      </c>
      <c r="B19585" s="84" t="s">
        <v>23076</v>
      </c>
    </row>
    <row r="19586" spans="1:3" ht="11.5" hidden="1" x14ac:dyDescent="0.25">
      <c r="A19586" s="85">
        <v>25578060</v>
      </c>
      <c r="B19586" s="84" t="s">
        <v>23077</v>
      </c>
    </row>
    <row r="19587" spans="1:3" ht="11.5" hidden="1" x14ac:dyDescent="0.25">
      <c r="A19587" s="85">
        <v>25578061</v>
      </c>
      <c r="B19587" s="84" t="s">
        <v>23077</v>
      </c>
    </row>
    <row r="19588" spans="1:3" ht="11.5" hidden="1" x14ac:dyDescent="0.25">
      <c r="A19588" s="85">
        <v>25578076</v>
      </c>
      <c r="B19588" s="84" t="s">
        <v>23078</v>
      </c>
    </row>
    <row r="19589" spans="1:3" ht="11.5" hidden="1" x14ac:dyDescent="0.25">
      <c r="A19589" s="85">
        <v>25578077</v>
      </c>
      <c r="B19589" s="84" t="s">
        <v>23079</v>
      </c>
    </row>
    <row r="19590" spans="1:3" ht="11.5" hidden="1" x14ac:dyDescent="0.25">
      <c r="A19590" s="85">
        <v>25578078</v>
      </c>
      <c r="B19590" s="84" t="s">
        <v>23079</v>
      </c>
    </row>
    <row r="19591" spans="1:3" ht="11.5" hidden="1" x14ac:dyDescent="0.25">
      <c r="A19591" s="85">
        <v>25577974</v>
      </c>
      <c r="B19591" s="84" t="s">
        <v>23080</v>
      </c>
    </row>
    <row r="19592" spans="1:3" ht="11.5" hidden="1" x14ac:dyDescent="0.25">
      <c r="A19592" s="85">
        <v>25577975</v>
      </c>
      <c r="B19592" s="84" t="s">
        <v>23080</v>
      </c>
    </row>
    <row r="19593" spans="1:3" ht="11.5" hidden="1" x14ac:dyDescent="0.25">
      <c r="A19593" s="85">
        <v>25578096</v>
      </c>
      <c r="B19593" s="84" t="s">
        <v>23081</v>
      </c>
    </row>
    <row r="19594" spans="1:3" ht="11.5" hidden="1" x14ac:dyDescent="0.25">
      <c r="A19594" s="85">
        <v>25578097</v>
      </c>
      <c r="B19594" s="84" t="s">
        <v>23082</v>
      </c>
    </row>
    <row r="19595" spans="1:3" ht="11.5" hidden="1" x14ac:dyDescent="0.25">
      <c r="A19595" s="85">
        <v>25578152</v>
      </c>
      <c r="B19595" s="84" t="s">
        <v>23082</v>
      </c>
    </row>
    <row r="19596" spans="1:3" ht="11.5" hidden="1" x14ac:dyDescent="0.25">
      <c r="A19596" s="85">
        <v>25573667</v>
      </c>
      <c r="B19596" s="84" t="s">
        <v>23083</v>
      </c>
    </row>
    <row r="19597" spans="1:3" ht="11.5" hidden="1" x14ac:dyDescent="0.25">
      <c r="A19597" s="85">
        <v>25573666</v>
      </c>
      <c r="B19597" s="84" t="s">
        <v>23084</v>
      </c>
    </row>
    <row r="19598" spans="1:3" ht="11.5" hidden="1" x14ac:dyDescent="0.25">
      <c r="A19598" s="85">
        <v>25459999</v>
      </c>
      <c r="B19598" s="84" t="s">
        <v>23085</v>
      </c>
    </row>
    <row r="19599" spans="1:3" ht="11.5" x14ac:dyDescent="0.25">
      <c r="A19599" s="85">
        <v>25579004</v>
      </c>
      <c r="B19599" s="84" t="s">
        <v>9263</v>
      </c>
      <c r="C19599" s="82" t="s">
        <v>9251</v>
      </c>
    </row>
    <row r="19600" spans="1:3" ht="11.5" hidden="1" x14ac:dyDescent="0.25">
      <c r="A19600" s="85">
        <v>25575785</v>
      </c>
      <c r="B19600" s="84" t="s">
        <v>23086</v>
      </c>
    </row>
    <row r="19601" spans="1:3" ht="11.5" hidden="1" x14ac:dyDescent="0.25">
      <c r="A19601" s="85">
        <v>25573665</v>
      </c>
      <c r="B19601" s="84" t="s">
        <v>23087</v>
      </c>
    </row>
    <row r="19602" spans="1:3" ht="11.5" x14ac:dyDescent="0.25">
      <c r="A19602" s="85">
        <v>25462286</v>
      </c>
      <c r="B19602" s="84" t="s">
        <v>9786</v>
      </c>
      <c r="C19602" s="82" t="s">
        <v>9251</v>
      </c>
    </row>
    <row r="19603" spans="1:3" ht="11.5" hidden="1" x14ac:dyDescent="0.25">
      <c r="A19603" s="85">
        <v>25577941</v>
      </c>
      <c r="B19603" s="84" t="s">
        <v>23088</v>
      </c>
    </row>
    <row r="19604" spans="1:3" ht="11.5" hidden="1" x14ac:dyDescent="0.25">
      <c r="A19604" s="85">
        <v>25577943</v>
      </c>
      <c r="B19604" s="84" t="s">
        <v>23089</v>
      </c>
    </row>
    <row r="19605" spans="1:3" ht="11.5" hidden="1" x14ac:dyDescent="0.25">
      <c r="A19605" s="85">
        <v>25577945</v>
      </c>
      <c r="B19605" s="84" t="s">
        <v>23090</v>
      </c>
    </row>
    <row r="19606" spans="1:3" ht="11.5" hidden="1" x14ac:dyDescent="0.25">
      <c r="A19606" s="85">
        <v>25577946</v>
      </c>
      <c r="B19606" s="84" t="s">
        <v>23091</v>
      </c>
    </row>
    <row r="19607" spans="1:3" ht="11.5" hidden="1" x14ac:dyDescent="0.25">
      <c r="A19607" s="85">
        <v>25577947</v>
      </c>
      <c r="B19607" s="84" t="s">
        <v>23092</v>
      </c>
    </row>
    <row r="19608" spans="1:3" ht="11.5" hidden="1" x14ac:dyDescent="0.25">
      <c r="A19608" s="85">
        <v>25577949</v>
      </c>
      <c r="B19608" s="84" t="s">
        <v>23093</v>
      </c>
    </row>
    <row r="19609" spans="1:3" ht="11.5" hidden="1" x14ac:dyDescent="0.25">
      <c r="A19609" s="85">
        <v>25577948</v>
      </c>
      <c r="B19609" s="84" t="s">
        <v>23094</v>
      </c>
    </row>
    <row r="19610" spans="1:3" ht="11.5" hidden="1" x14ac:dyDescent="0.25">
      <c r="A19610" s="85">
        <v>25577950</v>
      </c>
      <c r="B19610" s="84" t="s">
        <v>23095</v>
      </c>
    </row>
    <row r="19611" spans="1:3" ht="11.5" hidden="1" x14ac:dyDescent="0.25">
      <c r="A19611" s="85">
        <v>25198074</v>
      </c>
      <c r="B19611" s="84" t="s">
        <v>23096</v>
      </c>
    </row>
    <row r="19612" spans="1:3" ht="11.5" hidden="1" x14ac:dyDescent="0.25">
      <c r="A19612" s="85">
        <v>8032091</v>
      </c>
      <c r="B19612" s="84" t="s">
        <v>23097</v>
      </c>
    </row>
    <row r="19613" spans="1:3" ht="11.5" hidden="1" x14ac:dyDescent="0.25">
      <c r="A19613" s="85">
        <v>8032093</v>
      </c>
      <c r="B19613" s="84" t="s">
        <v>23098</v>
      </c>
    </row>
    <row r="19614" spans="1:3" ht="11.5" hidden="1" x14ac:dyDescent="0.25">
      <c r="A19614" s="85">
        <v>8032204</v>
      </c>
      <c r="B19614" s="84" t="s">
        <v>23099</v>
      </c>
    </row>
    <row r="19615" spans="1:3" ht="11.5" hidden="1" x14ac:dyDescent="0.25">
      <c r="A19615" s="85">
        <v>25578158</v>
      </c>
      <c r="B19615" s="84" t="s">
        <v>23100</v>
      </c>
    </row>
    <row r="19616" spans="1:3" ht="11.5" hidden="1" x14ac:dyDescent="0.25">
      <c r="A19616" s="85">
        <v>25578159</v>
      </c>
      <c r="B19616" s="84" t="s">
        <v>23100</v>
      </c>
    </row>
    <row r="19617" spans="1:2" ht="11.5" hidden="1" x14ac:dyDescent="0.25">
      <c r="A19617" s="85">
        <v>25578157</v>
      </c>
      <c r="B19617" s="84" t="s">
        <v>23101</v>
      </c>
    </row>
    <row r="19618" spans="1:2" ht="11.5" hidden="1" x14ac:dyDescent="0.25">
      <c r="A19618" s="85">
        <v>25578160</v>
      </c>
      <c r="B19618" s="84" t="s">
        <v>23102</v>
      </c>
    </row>
    <row r="19619" spans="1:2" ht="11.5" hidden="1" x14ac:dyDescent="0.25">
      <c r="A19619" s="85">
        <v>25578161</v>
      </c>
      <c r="B19619" s="84" t="s">
        <v>23102</v>
      </c>
    </row>
    <row r="19620" spans="1:2" ht="11.5" hidden="1" x14ac:dyDescent="0.25">
      <c r="A19620" s="85">
        <v>25578162</v>
      </c>
      <c r="B19620" s="84" t="s">
        <v>23103</v>
      </c>
    </row>
    <row r="19621" spans="1:2" ht="11.5" hidden="1" x14ac:dyDescent="0.25">
      <c r="A19621" s="85">
        <v>25578079</v>
      </c>
      <c r="B19621" s="84" t="s">
        <v>23104</v>
      </c>
    </row>
    <row r="19622" spans="1:2" ht="11.5" hidden="1" x14ac:dyDescent="0.25">
      <c r="A19622" s="85">
        <v>25578080</v>
      </c>
      <c r="B19622" s="84" t="s">
        <v>23104</v>
      </c>
    </row>
    <row r="19623" spans="1:2" ht="11.5" hidden="1" x14ac:dyDescent="0.25">
      <c r="A19623" s="85">
        <v>25578081</v>
      </c>
      <c r="B19623" s="84" t="s">
        <v>23104</v>
      </c>
    </row>
    <row r="19624" spans="1:2" ht="11.5" hidden="1" x14ac:dyDescent="0.25">
      <c r="A19624" s="85">
        <v>25578082</v>
      </c>
      <c r="B19624" s="84" t="s">
        <v>23105</v>
      </c>
    </row>
    <row r="19625" spans="1:2" ht="11.5" hidden="1" x14ac:dyDescent="0.25">
      <c r="A19625" s="85">
        <v>25578083</v>
      </c>
      <c r="B19625" s="84" t="s">
        <v>23105</v>
      </c>
    </row>
    <row r="19626" spans="1:2" ht="11.5" hidden="1" x14ac:dyDescent="0.25">
      <c r="A19626" s="85">
        <v>25578084</v>
      </c>
      <c r="B19626" s="84" t="s">
        <v>23106</v>
      </c>
    </row>
    <row r="19627" spans="1:2" ht="11.5" hidden="1" x14ac:dyDescent="0.25">
      <c r="A19627" s="85">
        <v>25578085</v>
      </c>
      <c r="B19627" s="84" t="s">
        <v>23106</v>
      </c>
    </row>
    <row r="19628" spans="1:2" ht="11.5" hidden="1" x14ac:dyDescent="0.25">
      <c r="A19628" s="85">
        <v>25578086</v>
      </c>
      <c r="B19628" s="84" t="s">
        <v>23106</v>
      </c>
    </row>
    <row r="19629" spans="1:2" ht="11.5" hidden="1" x14ac:dyDescent="0.25">
      <c r="A19629" s="85">
        <v>25578154</v>
      </c>
      <c r="B19629" s="84" t="s">
        <v>23107</v>
      </c>
    </row>
    <row r="19630" spans="1:2" ht="11.5" hidden="1" x14ac:dyDescent="0.25">
      <c r="A19630" s="85">
        <v>25578155</v>
      </c>
      <c r="B19630" s="84" t="s">
        <v>23108</v>
      </c>
    </row>
    <row r="19631" spans="1:2" ht="11.5" hidden="1" x14ac:dyDescent="0.25">
      <c r="A19631" s="85">
        <v>25578156</v>
      </c>
      <c r="B19631" s="84" t="s">
        <v>23109</v>
      </c>
    </row>
    <row r="19632" spans="1:2" ht="11.5" hidden="1" x14ac:dyDescent="0.25">
      <c r="A19632" s="85">
        <v>25577957</v>
      </c>
      <c r="B19632" s="84" t="s">
        <v>23110</v>
      </c>
    </row>
    <row r="19633" spans="1:2" ht="11.5" hidden="1" x14ac:dyDescent="0.25">
      <c r="A19633" s="85">
        <v>25577958</v>
      </c>
      <c r="B19633" s="84" t="s">
        <v>23110</v>
      </c>
    </row>
    <row r="19634" spans="1:2" ht="11.5" hidden="1" x14ac:dyDescent="0.25">
      <c r="A19634" s="85">
        <v>25577959</v>
      </c>
      <c r="B19634" s="84" t="s">
        <v>23110</v>
      </c>
    </row>
    <row r="19635" spans="1:2" ht="11.5" hidden="1" x14ac:dyDescent="0.25">
      <c r="A19635" s="85">
        <v>25577961</v>
      </c>
      <c r="B19635" s="84" t="s">
        <v>23110</v>
      </c>
    </row>
    <row r="19636" spans="1:2" ht="11.5" hidden="1" x14ac:dyDescent="0.25">
      <c r="A19636" s="85">
        <v>25577962</v>
      </c>
      <c r="B19636" s="84" t="s">
        <v>23111</v>
      </c>
    </row>
    <row r="19637" spans="1:2" ht="11.5" hidden="1" x14ac:dyDescent="0.25">
      <c r="A19637" s="85">
        <v>25577963</v>
      </c>
      <c r="B19637" s="84" t="s">
        <v>23112</v>
      </c>
    </row>
    <row r="19638" spans="1:2" ht="11.5" hidden="1" x14ac:dyDescent="0.25">
      <c r="A19638" s="85">
        <v>25577960</v>
      </c>
      <c r="B19638" s="84" t="s">
        <v>23113</v>
      </c>
    </row>
    <row r="19639" spans="1:2" ht="11.5" hidden="1" x14ac:dyDescent="0.25">
      <c r="A19639" s="85">
        <v>25577968</v>
      </c>
      <c r="B19639" s="84" t="s">
        <v>23113</v>
      </c>
    </row>
    <row r="19640" spans="1:2" ht="11.5" hidden="1" x14ac:dyDescent="0.25">
      <c r="A19640" s="85">
        <v>25577969</v>
      </c>
      <c r="B19640" s="84" t="s">
        <v>23114</v>
      </c>
    </row>
    <row r="19641" spans="1:2" ht="11.5" hidden="1" x14ac:dyDescent="0.25">
      <c r="A19641" s="85">
        <v>25577970</v>
      </c>
      <c r="B19641" s="84" t="s">
        <v>23114</v>
      </c>
    </row>
    <row r="19642" spans="1:2" ht="11.5" hidden="1" x14ac:dyDescent="0.25">
      <c r="A19642" s="85">
        <v>25577977</v>
      </c>
      <c r="B19642" s="84" t="s">
        <v>23114</v>
      </c>
    </row>
    <row r="19643" spans="1:2" ht="11.5" hidden="1" x14ac:dyDescent="0.25">
      <c r="A19643" s="85">
        <v>25577972</v>
      </c>
      <c r="B19643" s="84" t="s">
        <v>23115</v>
      </c>
    </row>
    <row r="19644" spans="1:2" ht="11.5" hidden="1" x14ac:dyDescent="0.25">
      <c r="A19644" s="85">
        <v>25577971</v>
      </c>
      <c r="B19644" s="84" t="s">
        <v>23116</v>
      </c>
    </row>
    <row r="19645" spans="1:2" ht="11.5" hidden="1" x14ac:dyDescent="0.25">
      <c r="A19645" s="85">
        <v>25577978</v>
      </c>
      <c r="B19645" s="84" t="s">
        <v>23116</v>
      </c>
    </row>
    <row r="19646" spans="1:2" ht="11.5" hidden="1" x14ac:dyDescent="0.25">
      <c r="A19646" s="85">
        <v>25577979</v>
      </c>
      <c r="B19646" s="84" t="s">
        <v>23116</v>
      </c>
    </row>
    <row r="19647" spans="1:2" ht="11.5" hidden="1" x14ac:dyDescent="0.25">
      <c r="A19647" s="85">
        <v>25577964</v>
      </c>
      <c r="B19647" s="84" t="s">
        <v>23117</v>
      </c>
    </row>
    <row r="19648" spans="1:2" ht="11.5" hidden="1" x14ac:dyDescent="0.25">
      <c r="A19648" s="85">
        <v>25577965</v>
      </c>
      <c r="B19648" s="84" t="s">
        <v>23117</v>
      </c>
    </row>
    <row r="19649" spans="1:3" ht="11.5" hidden="1" x14ac:dyDescent="0.25">
      <c r="A19649" s="85">
        <v>25577966</v>
      </c>
      <c r="B19649" s="84" t="s">
        <v>23117</v>
      </c>
    </row>
    <row r="19650" spans="1:3" ht="11.5" hidden="1" x14ac:dyDescent="0.25">
      <c r="A19650" s="85">
        <v>25577967</v>
      </c>
      <c r="B19650" s="84" t="s">
        <v>23117</v>
      </c>
    </row>
    <row r="19651" spans="1:3" ht="11.5" hidden="1" x14ac:dyDescent="0.25">
      <c r="A19651" s="85">
        <v>25578153</v>
      </c>
      <c r="B19651" s="84" t="s">
        <v>23118</v>
      </c>
    </row>
    <row r="19652" spans="1:3" ht="11.5" hidden="1" x14ac:dyDescent="0.25">
      <c r="A19652" s="85">
        <v>27193685</v>
      </c>
      <c r="B19652" s="84" t="s">
        <v>23119</v>
      </c>
    </row>
    <row r="19653" spans="1:3" ht="11.5" hidden="1" x14ac:dyDescent="0.25">
      <c r="A19653" s="85">
        <v>12002562</v>
      </c>
      <c r="B19653" s="84" t="s">
        <v>23120</v>
      </c>
    </row>
    <row r="19654" spans="1:3" ht="11.5" hidden="1" x14ac:dyDescent="0.25">
      <c r="A19654" s="85">
        <v>12003080</v>
      </c>
      <c r="B19654" s="84" t="s">
        <v>23121</v>
      </c>
    </row>
    <row r="19655" spans="1:3" ht="11.5" hidden="1" x14ac:dyDescent="0.25">
      <c r="A19655" s="85">
        <v>25575166</v>
      </c>
      <c r="B19655" s="84" t="s">
        <v>23122</v>
      </c>
    </row>
    <row r="19656" spans="1:3" ht="11.5" hidden="1" x14ac:dyDescent="0.25">
      <c r="A19656" s="85">
        <v>25403947</v>
      </c>
      <c r="B19656" s="84" t="s">
        <v>23123</v>
      </c>
    </row>
    <row r="19657" spans="1:3" ht="11.5" hidden="1" x14ac:dyDescent="0.25">
      <c r="A19657" s="85">
        <v>8036516</v>
      </c>
      <c r="B19657" s="84" t="s">
        <v>23124</v>
      </c>
    </row>
    <row r="19658" spans="1:3" ht="11.5" hidden="1" x14ac:dyDescent="0.25">
      <c r="A19658" s="85">
        <v>8037498</v>
      </c>
      <c r="B19658" s="84" t="s">
        <v>23125</v>
      </c>
    </row>
    <row r="19659" spans="1:3" ht="11.5" hidden="1" x14ac:dyDescent="0.25">
      <c r="A19659" s="85">
        <v>27143583</v>
      </c>
      <c r="B19659" s="84" t="s">
        <v>23126</v>
      </c>
    </row>
    <row r="19660" spans="1:3" ht="11.5" hidden="1" x14ac:dyDescent="0.25">
      <c r="A19660" s="85">
        <v>25459257</v>
      </c>
      <c r="B19660" s="84" t="s">
        <v>23127</v>
      </c>
    </row>
    <row r="19661" spans="1:3" ht="11.5" hidden="1" x14ac:dyDescent="0.25">
      <c r="A19661" s="85">
        <v>25400120</v>
      </c>
      <c r="B19661" s="84" t="s">
        <v>23128</v>
      </c>
    </row>
    <row r="19662" spans="1:3" ht="11.5" hidden="1" x14ac:dyDescent="0.25">
      <c r="A19662" s="85">
        <v>8032217</v>
      </c>
      <c r="B19662" s="84" t="s">
        <v>23129</v>
      </c>
    </row>
    <row r="19663" spans="1:3" ht="11.5" hidden="1" x14ac:dyDescent="0.25">
      <c r="A19663" s="85">
        <v>292686</v>
      </c>
      <c r="B19663" s="84" t="s">
        <v>23130</v>
      </c>
    </row>
    <row r="19664" spans="1:3" ht="11.5" x14ac:dyDescent="0.25">
      <c r="A19664" s="85">
        <v>25579068</v>
      </c>
      <c r="B19664" s="84" t="s">
        <v>9264</v>
      </c>
      <c r="C19664" s="82" t="s">
        <v>9251</v>
      </c>
    </row>
    <row r="19665" spans="1:3" ht="11.5" hidden="1" x14ac:dyDescent="0.25">
      <c r="A19665" s="85">
        <v>8038080</v>
      </c>
      <c r="B19665" s="84" t="s">
        <v>23131</v>
      </c>
    </row>
    <row r="19666" spans="1:3" ht="11.5" x14ac:dyDescent="0.25">
      <c r="A19666" s="85">
        <v>27093984</v>
      </c>
      <c r="B19666" s="84" t="s">
        <v>9782</v>
      </c>
      <c r="C19666" s="82" t="s">
        <v>9251</v>
      </c>
    </row>
    <row r="19667" spans="1:3" ht="11.5" x14ac:dyDescent="0.25">
      <c r="A19667" s="85">
        <v>25462280</v>
      </c>
      <c r="B19667" s="84" t="s">
        <v>9265</v>
      </c>
      <c r="C19667" s="82" t="s">
        <v>9251</v>
      </c>
    </row>
    <row r="19668" spans="1:3" ht="11.5" x14ac:dyDescent="0.25">
      <c r="A19668" s="85">
        <v>25576607</v>
      </c>
      <c r="B19668" s="84" t="s">
        <v>9266</v>
      </c>
      <c r="C19668" s="82" t="s">
        <v>9251</v>
      </c>
    </row>
    <row r="19669" spans="1:3" ht="11.5" hidden="1" x14ac:dyDescent="0.25">
      <c r="A19669" s="85">
        <v>27034735</v>
      </c>
      <c r="B19669" s="84" t="s">
        <v>23132</v>
      </c>
    </row>
    <row r="19670" spans="1:3" ht="11.5" hidden="1" x14ac:dyDescent="0.25">
      <c r="A19670" s="85">
        <v>27076794</v>
      </c>
      <c r="B19670" s="84" t="s">
        <v>23133</v>
      </c>
    </row>
    <row r="19671" spans="1:3" ht="11.5" x14ac:dyDescent="0.25">
      <c r="A19671" s="85">
        <v>25576613</v>
      </c>
      <c r="B19671" s="84" t="s">
        <v>9267</v>
      </c>
      <c r="C19671" s="82" t="s">
        <v>9251</v>
      </c>
    </row>
    <row r="19672" spans="1:3" ht="11.5" x14ac:dyDescent="0.25">
      <c r="A19672" s="85">
        <v>25576614</v>
      </c>
      <c r="B19672" s="84" t="s">
        <v>9268</v>
      </c>
      <c r="C19672" s="82" t="s">
        <v>9251</v>
      </c>
    </row>
    <row r="19673" spans="1:3" ht="11.5" hidden="1" x14ac:dyDescent="0.25">
      <c r="A19673" s="85">
        <v>25094312</v>
      </c>
      <c r="B19673" s="84" t="s">
        <v>23134</v>
      </c>
    </row>
    <row r="19674" spans="1:3" ht="11.5" hidden="1" x14ac:dyDescent="0.25">
      <c r="A19674" s="85">
        <v>25122646</v>
      </c>
      <c r="B19674" s="84" t="s">
        <v>23135</v>
      </c>
    </row>
    <row r="19675" spans="1:3" ht="11.5" x14ac:dyDescent="0.25">
      <c r="A19675" s="85">
        <v>25469368</v>
      </c>
      <c r="B19675" s="84" t="s">
        <v>9269</v>
      </c>
      <c r="C19675" s="82" t="s">
        <v>9251</v>
      </c>
    </row>
    <row r="19676" spans="1:3" ht="11.5" x14ac:dyDescent="0.25">
      <c r="A19676" s="85">
        <v>27098467</v>
      </c>
      <c r="B19676" s="84" t="s">
        <v>9270</v>
      </c>
      <c r="C19676" s="82" t="s">
        <v>9271</v>
      </c>
    </row>
    <row r="19677" spans="1:3" ht="11.5" hidden="1" x14ac:dyDescent="0.25">
      <c r="A19677" s="85">
        <v>25577992</v>
      </c>
      <c r="B19677" s="84" t="s">
        <v>23136</v>
      </c>
    </row>
    <row r="19678" spans="1:3" ht="11.5" hidden="1" x14ac:dyDescent="0.25">
      <c r="A19678" s="85">
        <v>27127774</v>
      </c>
      <c r="B19678" s="84" t="s">
        <v>26628</v>
      </c>
    </row>
    <row r="19679" spans="1:3" ht="11.5" x14ac:dyDescent="0.25">
      <c r="A19679" s="85">
        <v>25426486</v>
      </c>
      <c r="B19679" s="84" t="s">
        <v>9272</v>
      </c>
      <c r="C19679" s="82" t="s">
        <v>9271</v>
      </c>
    </row>
    <row r="19680" spans="1:3" ht="11.5" x14ac:dyDescent="0.25">
      <c r="A19680" s="85">
        <v>25427655</v>
      </c>
      <c r="B19680" s="84" t="s">
        <v>9273</v>
      </c>
      <c r="C19680" s="82" t="s">
        <v>9271</v>
      </c>
    </row>
    <row r="19681" spans="1:3" ht="11.5" hidden="1" x14ac:dyDescent="0.25">
      <c r="A19681" s="85">
        <v>25573205</v>
      </c>
      <c r="B19681" s="84" t="s">
        <v>23137</v>
      </c>
    </row>
    <row r="19682" spans="1:3" ht="11.5" hidden="1" x14ac:dyDescent="0.25">
      <c r="A19682" s="85">
        <v>25462447</v>
      </c>
      <c r="B19682" s="84" t="s">
        <v>23138</v>
      </c>
    </row>
    <row r="19683" spans="1:3" ht="11.5" hidden="1" x14ac:dyDescent="0.25">
      <c r="A19683" s="85">
        <v>8024225</v>
      </c>
      <c r="B19683" s="84" t="s">
        <v>23139</v>
      </c>
    </row>
    <row r="19684" spans="1:3" ht="11.5" hidden="1" x14ac:dyDescent="0.25">
      <c r="A19684" s="85">
        <v>25584407</v>
      </c>
      <c r="B19684" s="84" t="s">
        <v>23140</v>
      </c>
    </row>
    <row r="19685" spans="1:3" ht="11.5" hidden="1" x14ac:dyDescent="0.25">
      <c r="A19685" s="85">
        <v>25401104</v>
      </c>
      <c r="B19685" s="84" t="s">
        <v>23141</v>
      </c>
    </row>
    <row r="19686" spans="1:3" ht="11.5" hidden="1" x14ac:dyDescent="0.25">
      <c r="A19686" s="85">
        <v>12003550</v>
      </c>
      <c r="B19686" s="84" t="s">
        <v>23142</v>
      </c>
    </row>
    <row r="19687" spans="1:3" ht="11.5" hidden="1" x14ac:dyDescent="0.25">
      <c r="A19687" s="85">
        <v>8027254</v>
      </c>
      <c r="B19687" s="84" t="s">
        <v>23143</v>
      </c>
    </row>
    <row r="19688" spans="1:3" ht="11.5" hidden="1" x14ac:dyDescent="0.25">
      <c r="A19688" s="85">
        <v>25401110</v>
      </c>
      <c r="B19688" s="84" t="s">
        <v>23144</v>
      </c>
    </row>
    <row r="19689" spans="1:3" ht="11.5" hidden="1" x14ac:dyDescent="0.25">
      <c r="A19689" s="85">
        <v>25438933</v>
      </c>
      <c r="B19689" s="84" t="s">
        <v>23145</v>
      </c>
    </row>
    <row r="19690" spans="1:3" ht="11.5" hidden="1" x14ac:dyDescent="0.25">
      <c r="A19690" s="85">
        <v>25438943</v>
      </c>
      <c r="B19690" s="84" t="s">
        <v>23146</v>
      </c>
    </row>
    <row r="19691" spans="1:3" ht="11.5" hidden="1" x14ac:dyDescent="0.25">
      <c r="A19691" s="85">
        <v>25581657</v>
      </c>
      <c r="B19691" s="84" t="s">
        <v>23147</v>
      </c>
    </row>
    <row r="19692" spans="1:3" ht="11.5" hidden="1" x14ac:dyDescent="0.25">
      <c r="A19692" s="85">
        <v>25398086</v>
      </c>
      <c r="B19692" s="84" t="s">
        <v>23148</v>
      </c>
    </row>
    <row r="19693" spans="1:3" ht="11.5" hidden="1" x14ac:dyDescent="0.25">
      <c r="A19693" s="85">
        <v>25472272</v>
      </c>
      <c r="B19693" s="84" t="s">
        <v>23149</v>
      </c>
    </row>
    <row r="19694" spans="1:3" ht="11.5" hidden="1" x14ac:dyDescent="0.25">
      <c r="A19694" s="85">
        <v>25399950</v>
      </c>
      <c r="B19694" s="84" t="s">
        <v>23150</v>
      </c>
    </row>
    <row r="19695" spans="1:3" ht="11.5" hidden="1" x14ac:dyDescent="0.25">
      <c r="A19695" s="85">
        <v>25398506</v>
      </c>
      <c r="B19695" s="84" t="s">
        <v>23151</v>
      </c>
    </row>
    <row r="19696" spans="1:3" ht="11.5" x14ac:dyDescent="0.25">
      <c r="A19696" s="85">
        <v>25578957</v>
      </c>
      <c r="B19696" s="84" t="s">
        <v>9274</v>
      </c>
      <c r="C19696" s="82" t="s">
        <v>9271</v>
      </c>
    </row>
    <row r="19697" spans="1:3" ht="11.5" x14ac:dyDescent="0.25">
      <c r="A19697" s="85">
        <v>25427956</v>
      </c>
      <c r="B19697" s="84" t="s">
        <v>9275</v>
      </c>
      <c r="C19697" s="82" t="s">
        <v>9271</v>
      </c>
    </row>
    <row r="19698" spans="1:3" ht="11.5" hidden="1" x14ac:dyDescent="0.25">
      <c r="A19698" s="85">
        <v>25398504</v>
      </c>
      <c r="B19698" s="84" t="s">
        <v>23152</v>
      </c>
    </row>
    <row r="19699" spans="1:3" ht="11.5" x14ac:dyDescent="0.25">
      <c r="A19699" s="85">
        <v>25427612</v>
      </c>
      <c r="B19699" s="84" t="s">
        <v>9276</v>
      </c>
      <c r="C19699" s="82" t="s">
        <v>9271</v>
      </c>
    </row>
    <row r="19700" spans="1:3" ht="11.5" hidden="1" x14ac:dyDescent="0.25">
      <c r="A19700" s="85">
        <v>27201276</v>
      </c>
      <c r="B19700" s="84" t="s">
        <v>26629</v>
      </c>
    </row>
    <row r="19701" spans="1:3" ht="11.5" hidden="1" x14ac:dyDescent="0.25">
      <c r="A19701" s="85">
        <v>25398252</v>
      </c>
      <c r="B19701" s="84" t="s">
        <v>23153</v>
      </c>
    </row>
    <row r="19702" spans="1:3" ht="11.5" hidden="1" x14ac:dyDescent="0.25">
      <c r="A19702" s="85">
        <v>25573181</v>
      </c>
      <c r="B19702" s="84" t="s">
        <v>23154</v>
      </c>
    </row>
    <row r="19703" spans="1:3" ht="11.5" hidden="1" x14ac:dyDescent="0.25">
      <c r="A19703" s="85">
        <v>25462861</v>
      </c>
      <c r="B19703" s="84" t="s">
        <v>23155</v>
      </c>
    </row>
    <row r="19704" spans="1:3" ht="11.5" hidden="1" x14ac:dyDescent="0.25">
      <c r="A19704" s="85">
        <v>27201422</v>
      </c>
      <c r="B19704" s="84" t="s">
        <v>26630</v>
      </c>
    </row>
    <row r="19705" spans="1:3" ht="11.5" hidden="1" x14ac:dyDescent="0.25">
      <c r="A19705" s="85">
        <v>27201421</v>
      </c>
      <c r="B19705" s="84" t="s">
        <v>26631</v>
      </c>
    </row>
    <row r="19706" spans="1:3" ht="11.5" hidden="1" x14ac:dyDescent="0.25">
      <c r="A19706" s="85">
        <v>27201892</v>
      </c>
      <c r="B19706" s="84" t="s">
        <v>26632</v>
      </c>
    </row>
    <row r="19707" spans="1:3" ht="11.5" hidden="1" x14ac:dyDescent="0.25">
      <c r="A19707" s="85">
        <v>27201420</v>
      </c>
      <c r="B19707" s="84" t="s">
        <v>26633</v>
      </c>
    </row>
    <row r="19708" spans="1:3" ht="11.5" hidden="1" x14ac:dyDescent="0.25">
      <c r="A19708" s="85">
        <v>25462439</v>
      </c>
      <c r="B19708" s="84" t="s">
        <v>23156</v>
      </c>
    </row>
    <row r="19709" spans="1:3" ht="11.5" hidden="1" x14ac:dyDescent="0.25">
      <c r="A19709" s="85">
        <v>25400071</v>
      </c>
      <c r="B19709" s="84" t="s">
        <v>23157</v>
      </c>
    </row>
    <row r="19710" spans="1:3" ht="11.5" hidden="1" x14ac:dyDescent="0.25">
      <c r="A19710" s="85">
        <v>25462438</v>
      </c>
      <c r="B19710" s="84" t="s">
        <v>23158</v>
      </c>
    </row>
    <row r="19711" spans="1:3" ht="11.5" hidden="1" x14ac:dyDescent="0.25">
      <c r="A19711" s="85">
        <v>25398709</v>
      </c>
      <c r="B19711" s="84" t="s">
        <v>23159</v>
      </c>
    </row>
    <row r="19712" spans="1:3" ht="11.5" hidden="1" x14ac:dyDescent="0.25">
      <c r="A19712" s="85">
        <v>25400049</v>
      </c>
      <c r="B19712" s="84" t="s">
        <v>23160</v>
      </c>
    </row>
    <row r="19713" spans="1:3" ht="11.5" hidden="1" x14ac:dyDescent="0.25">
      <c r="A19713" s="85">
        <v>25575577</v>
      </c>
      <c r="B19713" s="84" t="s">
        <v>23161</v>
      </c>
    </row>
    <row r="19714" spans="1:3" ht="11.5" hidden="1" x14ac:dyDescent="0.25">
      <c r="A19714" s="85">
        <v>25581660</v>
      </c>
      <c r="B19714" s="84" t="s">
        <v>23162</v>
      </c>
    </row>
    <row r="19715" spans="1:3" ht="11.5" hidden="1" x14ac:dyDescent="0.25">
      <c r="A19715" s="85">
        <v>25055211</v>
      </c>
      <c r="B19715" s="84" t="s">
        <v>23163</v>
      </c>
    </row>
    <row r="19716" spans="1:3" ht="11.5" hidden="1" x14ac:dyDescent="0.25">
      <c r="A19716" s="85">
        <v>25401122</v>
      </c>
      <c r="B19716" s="84" t="s">
        <v>6704</v>
      </c>
    </row>
    <row r="19717" spans="1:3" ht="11.5" hidden="1" x14ac:dyDescent="0.25">
      <c r="A19717" s="85">
        <v>25576311</v>
      </c>
      <c r="B19717" s="84" t="s">
        <v>6704</v>
      </c>
    </row>
    <row r="19718" spans="1:3" ht="11.5" x14ac:dyDescent="0.25">
      <c r="A19718" s="85">
        <v>25579060</v>
      </c>
      <c r="B19718" s="84" t="s">
        <v>9277</v>
      </c>
      <c r="C19718" s="82" t="s">
        <v>9271</v>
      </c>
    </row>
    <row r="19719" spans="1:3" ht="11.5" hidden="1" x14ac:dyDescent="0.25">
      <c r="A19719" s="85">
        <v>25575167</v>
      </c>
      <c r="B19719" s="84" t="s">
        <v>23164</v>
      </c>
    </row>
    <row r="19720" spans="1:3" ht="11.5" hidden="1" x14ac:dyDescent="0.25">
      <c r="A19720" s="85">
        <v>25573166</v>
      </c>
      <c r="B19720" s="84" t="s">
        <v>23165</v>
      </c>
    </row>
    <row r="19721" spans="1:3" ht="11.5" hidden="1" x14ac:dyDescent="0.25">
      <c r="A19721" s="85">
        <v>25573453</v>
      </c>
      <c r="B19721" s="84" t="s">
        <v>23166</v>
      </c>
    </row>
    <row r="19722" spans="1:3" ht="11.5" hidden="1" x14ac:dyDescent="0.25">
      <c r="A19722" s="85">
        <v>25463548</v>
      </c>
      <c r="B19722" s="84" t="s">
        <v>23167</v>
      </c>
    </row>
    <row r="19723" spans="1:3" ht="11.5" hidden="1" x14ac:dyDescent="0.25">
      <c r="A19723" s="85">
        <v>25581658</v>
      </c>
      <c r="B19723" s="84" t="s">
        <v>23168</v>
      </c>
    </row>
    <row r="19724" spans="1:3" ht="11.5" hidden="1" x14ac:dyDescent="0.25">
      <c r="A19724" s="85">
        <v>25471221</v>
      </c>
      <c r="B19724" s="84" t="s">
        <v>23169</v>
      </c>
    </row>
    <row r="19725" spans="1:3" ht="11.5" x14ac:dyDescent="0.25">
      <c r="A19725" s="85">
        <v>25576618</v>
      </c>
      <c r="B19725" s="84" t="s">
        <v>9278</v>
      </c>
      <c r="C19725" s="82" t="s">
        <v>9271</v>
      </c>
    </row>
    <row r="19726" spans="1:3" ht="11.5" hidden="1" x14ac:dyDescent="0.25">
      <c r="A19726" s="85">
        <v>25462598</v>
      </c>
      <c r="B19726" s="84" t="s">
        <v>23170</v>
      </c>
    </row>
    <row r="19727" spans="1:3" ht="11.5" hidden="1" x14ac:dyDescent="0.25">
      <c r="A19727" s="85">
        <v>25474996</v>
      </c>
      <c r="B19727" s="84" t="s">
        <v>23171</v>
      </c>
    </row>
    <row r="19728" spans="1:3" ht="11.5" hidden="1" x14ac:dyDescent="0.25">
      <c r="A19728" s="85">
        <v>25055207</v>
      </c>
      <c r="B19728" s="84" t="s">
        <v>23172</v>
      </c>
    </row>
    <row r="19729" spans="1:3" ht="11.5" hidden="1" x14ac:dyDescent="0.25">
      <c r="A19729" s="85">
        <v>25573525</v>
      </c>
      <c r="B19729" s="84" t="s">
        <v>23173</v>
      </c>
    </row>
    <row r="19730" spans="1:3" ht="11.5" x14ac:dyDescent="0.25">
      <c r="A19730" s="85">
        <v>25579067</v>
      </c>
      <c r="B19730" s="84" t="s">
        <v>9279</v>
      </c>
      <c r="C19730" s="82" t="s">
        <v>9271</v>
      </c>
    </row>
    <row r="19731" spans="1:3" ht="11.5" hidden="1" x14ac:dyDescent="0.25">
      <c r="A19731" s="85">
        <v>25581783</v>
      </c>
      <c r="B19731" s="84" t="s">
        <v>23174</v>
      </c>
    </row>
    <row r="19732" spans="1:3" ht="11.5" hidden="1" x14ac:dyDescent="0.25">
      <c r="A19732" s="85">
        <v>25136466</v>
      </c>
      <c r="B19732" s="84" t="s">
        <v>23175</v>
      </c>
    </row>
    <row r="19733" spans="1:3" ht="11.5" hidden="1" x14ac:dyDescent="0.25">
      <c r="A19733" s="85">
        <v>25459305</v>
      </c>
      <c r="B19733" s="84" t="s">
        <v>23176</v>
      </c>
    </row>
    <row r="19734" spans="1:3" ht="11.5" hidden="1" x14ac:dyDescent="0.25">
      <c r="A19734" s="85">
        <v>25578976</v>
      </c>
      <c r="B19734" s="84" t="s">
        <v>23177</v>
      </c>
    </row>
    <row r="19735" spans="1:3" ht="11.5" hidden="1" x14ac:dyDescent="0.25">
      <c r="A19735" s="85">
        <v>25579547</v>
      </c>
      <c r="B19735" s="84" t="s">
        <v>23178</v>
      </c>
    </row>
    <row r="19736" spans="1:3" ht="11.5" hidden="1" x14ac:dyDescent="0.25">
      <c r="A19736" s="85">
        <v>25579548</v>
      </c>
      <c r="B19736" s="84" t="s">
        <v>23179</v>
      </c>
    </row>
    <row r="19737" spans="1:3" ht="11.5" hidden="1" x14ac:dyDescent="0.25">
      <c r="A19737" s="85">
        <v>27201306</v>
      </c>
      <c r="B19737" s="84" t="s">
        <v>26634</v>
      </c>
    </row>
    <row r="19738" spans="1:3" ht="11.5" hidden="1" x14ac:dyDescent="0.25">
      <c r="A19738" s="85">
        <v>25466811</v>
      </c>
      <c r="B19738" s="84" t="s">
        <v>23180</v>
      </c>
    </row>
    <row r="19739" spans="1:3" ht="11.5" hidden="1" x14ac:dyDescent="0.25">
      <c r="A19739" s="85">
        <v>27201897</v>
      </c>
      <c r="B19739" s="84" t="s">
        <v>26635</v>
      </c>
    </row>
    <row r="19740" spans="1:3" ht="11.5" hidden="1" x14ac:dyDescent="0.25">
      <c r="A19740" s="85">
        <v>25573186</v>
      </c>
      <c r="B19740" s="84" t="s">
        <v>23181</v>
      </c>
    </row>
    <row r="19741" spans="1:3" ht="11.5" x14ac:dyDescent="0.25">
      <c r="A19741" s="85">
        <v>27118176</v>
      </c>
      <c r="B19741" s="84" t="s">
        <v>9280</v>
      </c>
      <c r="C19741" s="82" t="s">
        <v>9271</v>
      </c>
    </row>
    <row r="19742" spans="1:3" ht="11.5" x14ac:dyDescent="0.25">
      <c r="A19742" s="85">
        <v>27098172</v>
      </c>
      <c r="B19742" s="84" t="s">
        <v>9281</v>
      </c>
      <c r="C19742" s="82" t="s">
        <v>9282</v>
      </c>
    </row>
    <row r="19743" spans="1:3" ht="11.5" hidden="1" x14ac:dyDescent="0.25">
      <c r="A19743" s="85">
        <v>25472169</v>
      </c>
      <c r="B19743" s="84" t="s">
        <v>23182</v>
      </c>
    </row>
    <row r="19744" spans="1:3" ht="11.5" hidden="1" x14ac:dyDescent="0.25">
      <c r="A19744" s="85">
        <v>25575291</v>
      </c>
      <c r="B19744" s="84" t="s">
        <v>23183</v>
      </c>
    </row>
    <row r="19745" spans="1:3" ht="11.5" hidden="1" x14ac:dyDescent="0.25">
      <c r="A19745" s="85">
        <v>25574858</v>
      </c>
      <c r="B19745" s="84" t="s">
        <v>23184</v>
      </c>
    </row>
    <row r="19746" spans="1:3" ht="11.5" x14ac:dyDescent="0.25">
      <c r="A19746" s="85">
        <v>25427654</v>
      </c>
      <c r="B19746" s="84" t="s">
        <v>9283</v>
      </c>
      <c r="C19746" s="82" t="s">
        <v>9282</v>
      </c>
    </row>
    <row r="19747" spans="1:3" ht="11.5" x14ac:dyDescent="0.25">
      <c r="A19747" s="85">
        <v>27098470</v>
      </c>
      <c r="B19747" s="84" t="s">
        <v>9284</v>
      </c>
      <c r="C19747" s="82" t="s">
        <v>9285</v>
      </c>
    </row>
    <row r="19748" spans="1:3" ht="11.5" hidden="1" x14ac:dyDescent="0.25">
      <c r="A19748" s="85">
        <v>25401129</v>
      </c>
      <c r="B19748" s="84" t="s">
        <v>23185</v>
      </c>
    </row>
    <row r="19749" spans="1:3" ht="11.5" hidden="1" x14ac:dyDescent="0.25">
      <c r="A19749" s="85">
        <v>25401161</v>
      </c>
      <c r="B19749" s="84" t="s">
        <v>23186</v>
      </c>
    </row>
    <row r="19750" spans="1:3" ht="11.5" hidden="1" x14ac:dyDescent="0.25">
      <c r="A19750" s="85">
        <v>25401223</v>
      </c>
      <c r="B19750" s="84" t="s">
        <v>23186</v>
      </c>
    </row>
    <row r="19751" spans="1:3" ht="11.5" hidden="1" x14ac:dyDescent="0.25">
      <c r="A19751" s="85">
        <v>25472183</v>
      </c>
      <c r="B19751" s="84" t="s">
        <v>23186</v>
      </c>
    </row>
    <row r="19752" spans="1:3" ht="11.5" hidden="1" x14ac:dyDescent="0.25">
      <c r="A19752" s="85">
        <v>27009067</v>
      </c>
      <c r="B19752" s="84" t="s">
        <v>23187</v>
      </c>
    </row>
    <row r="19753" spans="1:3" ht="11.5" hidden="1" x14ac:dyDescent="0.25">
      <c r="A19753" s="85">
        <v>27009069</v>
      </c>
      <c r="B19753" s="84" t="s">
        <v>23188</v>
      </c>
    </row>
    <row r="19754" spans="1:3" ht="11.5" hidden="1" x14ac:dyDescent="0.25">
      <c r="A19754" s="85">
        <v>25435526</v>
      </c>
      <c r="B19754" s="84" t="s">
        <v>23189</v>
      </c>
    </row>
    <row r="19755" spans="1:3" ht="11.5" hidden="1" x14ac:dyDescent="0.25">
      <c r="A19755" s="85">
        <v>25583057</v>
      </c>
      <c r="B19755" s="84" t="s">
        <v>26636</v>
      </c>
    </row>
    <row r="19756" spans="1:3" ht="11.5" hidden="1" x14ac:dyDescent="0.25">
      <c r="A19756" s="85">
        <v>27009643</v>
      </c>
      <c r="B19756" s="84" t="s">
        <v>23190</v>
      </c>
    </row>
    <row r="19757" spans="1:3" ht="11.5" hidden="1" x14ac:dyDescent="0.25">
      <c r="A19757" s="85">
        <v>27184074</v>
      </c>
      <c r="B19757" s="84" t="s">
        <v>23191</v>
      </c>
    </row>
    <row r="19758" spans="1:3" ht="11.5" hidden="1" x14ac:dyDescent="0.25">
      <c r="A19758" s="85">
        <v>8035661</v>
      </c>
      <c r="B19758" s="84" t="s">
        <v>23192</v>
      </c>
    </row>
    <row r="19759" spans="1:3" ht="11.5" x14ac:dyDescent="0.25">
      <c r="A19759" s="85">
        <v>25462281</v>
      </c>
      <c r="B19759" s="84" t="s">
        <v>9286</v>
      </c>
      <c r="C19759" s="82" t="s">
        <v>9285</v>
      </c>
    </row>
    <row r="19760" spans="1:3" ht="11.5" hidden="1" x14ac:dyDescent="0.25">
      <c r="A19760" s="85">
        <v>27124712</v>
      </c>
      <c r="B19760" s="84" t="s">
        <v>23193</v>
      </c>
    </row>
    <row r="19761" spans="1:2" ht="11.5" hidden="1" x14ac:dyDescent="0.25">
      <c r="A19761" s="85">
        <v>27001122</v>
      </c>
      <c r="B19761" s="84" t="s">
        <v>23194</v>
      </c>
    </row>
    <row r="19762" spans="1:2" ht="11.5" hidden="1" x14ac:dyDescent="0.25">
      <c r="A19762" s="85">
        <v>25582129</v>
      </c>
      <c r="B19762" s="84" t="s">
        <v>23195</v>
      </c>
    </row>
    <row r="19763" spans="1:2" ht="11.5" hidden="1" x14ac:dyDescent="0.25">
      <c r="A19763" s="85">
        <v>27193686</v>
      </c>
      <c r="B19763" s="84" t="s">
        <v>23196</v>
      </c>
    </row>
    <row r="19764" spans="1:2" ht="11.5" hidden="1" x14ac:dyDescent="0.25">
      <c r="A19764" s="85">
        <v>27193687</v>
      </c>
      <c r="B19764" s="84" t="s">
        <v>23197</v>
      </c>
    </row>
    <row r="19765" spans="1:2" ht="11.5" hidden="1" x14ac:dyDescent="0.25">
      <c r="A19765" s="85">
        <v>27088946</v>
      </c>
      <c r="B19765" s="84" t="s">
        <v>23198</v>
      </c>
    </row>
    <row r="19766" spans="1:2" ht="11.5" hidden="1" x14ac:dyDescent="0.25">
      <c r="A19766" s="85">
        <v>25582251</v>
      </c>
      <c r="B19766" s="84" t="s">
        <v>23199</v>
      </c>
    </row>
    <row r="19767" spans="1:2" ht="11.5" hidden="1" x14ac:dyDescent="0.25">
      <c r="A19767" s="85">
        <v>25436062</v>
      </c>
      <c r="B19767" s="84" t="s">
        <v>23200</v>
      </c>
    </row>
    <row r="19768" spans="1:2" ht="11.5" hidden="1" x14ac:dyDescent="0.25">
      <c r="A19768" s="85">
        <v>25575682</v>
      </c>
      <c r="B19768" s="84" t="s">
        <v>23201</v>
      </c>
    </row>
    <row r="19769" spans="1:2" ht="11.5" hidden="1" x14ac:dyDescent="0.25">
      <c r="A19769" s="85">
        <v>25573831</v>
      </c>
      <c r="B19769" s="84" t="s">
        <v>23202</v>
      </c>
    </row>
    <row r="19770" spans="1:2" ht="11.5" hidden="1" x14ac:dyDescent="0.25">
      <c r="A19770" s="85">
        <v>831310</v>
      </c>
      <c r="B19770" s="84" t="s">
        <v>23203</v>
      </c>
    </row>
    <row r="19771" spans="1:2" ht="11.5" hidden="1" x14ac:dyDescent="0.25">
      <c r="A19771" s="85">
        <v>27000952</v>
      </c>
      <c r="B19771" s="84" t="s">
        <v>23204</v>
      </c>
    </row>
    <row r="19772" spans="1:2" ht="11.5" hidden="1" x14ac:dyDescent="0.25">
      <c r="A19772" s="85">
        <v>25462412</v>
      </c>
      <c r="B19772" s="84" t="s">
        <v>23205</v>
      </c>
    </row>
    <row r="19773" spans="1:2" ht="11.5" hidden="1" x14ac:dyDescent="0.25">
      <c r="A19773" s="85">
        <v>25469893</v>
      </c>
      <c r="B19773" s="84" t="s">
        <v>23206</v>
      </c>
    </row>
    <row r="19774" spans="1:2" ht="11.5" hidden="1" x14ac:dyDescent="0.25">
      <c r="A19774" s="85">
        <v>25565894</v>
      </c>
      <c r="B19774" s="84" t="s">
        <v>23207</v>
      </c>
    </row>
    <row r="19775" spans="1:2" ht="11.5" hidden="1" x14ac:dyDescent="0.25">
      <c r="A19775" s="85">
        <v>9017813</v>
      </c>
      <c r="B19775" s="84" t="s">
        <v>23208</v>
      </c>
    </row>
    <row r="19776" spans="1:2" ht="11.5" hidden="1" x14ac:dyDescent="0.25">
      <c r="A19776" s="85">
        <v>27186827</v>
      </c>
      <c r="B19776" s="84" t="s">
        <v>23209</v>
      </c>
    </row>
    <row r="19777" spans="1:3" ht="11.5" hidden="1" x14ac:dyDescent="0.25">
      <c r="A19777" s="85">
        <v>27186833</v>
      </c>
      <c r="B19777" s="84" t="s">
        <v>23210</v>
      </c>
    </row>
    <row r="19778" spans="1:3" ht="11.5" hidden="1" x14ac:dyDescent="0.25">
      <c r="A19778" s="85">
        <v>27186837</v>
      </c>
      <c r="B19778" s="84" t="s">
        <v>23211</v>
      </c>
    </row>
    <row r="19779" spans="1:3" ht="11.5" hidden="1" x14ac:dyDescent="0.25">
      <c r="A19779" s="85">
        <v>27186838</v>
      </c>
      <c r="B19779" s="84" t="s">
        <v>23212</v>
      </c>
    </row>
    <row r="19780" spans="1:3" ht="11.5" x14ac:dyDescent="0.25">
      <c r="A19780" s="85">
        <v>25426480</v>
      </c>
      <c r="B19780" s="84" t="s">
        <v>7453</v>
      </c>
      <c r="C19780" s="82" t="s">
        <v>9285</v>
      </c>
    </row>
    <row r="19781" spans="1:3" ht="11.5" x14ac:dyDescent="0.25">
      <c r="A19781" s="85">
        <v>25427656</v>
      </c>
      <c r="B19781" s="84" t="s">
        <v>9288</v>
      </c>
      <c r="C19781" s="82" t="s">
        <v>9285</v>
      </c>
    </row>
    <row r="19782" spans="1:3" ht="11.5" x14ac:dyDescent="0.25">
      <c r="A19782" s="85">
        <v>25462358</v>
      </c>
      <c r="B19782" s="84" t="s">
        <v>9774</v>
      </c>
      <c r="C19782" s="82" t="s">
        <v>9285</v>
      </c>
    </row>
    <row r="19783" spans="1:3" ht="11.5" hidden="1" x14ac:dyDescent="0.25">
      <c r="A19783" s="85">
        <v>27193688</v>
      </c>
      <c r="B19783" s="84" t="s">
        <v>23213</v>
      </c>
    </row>
    <row r="19784" spans="1:3" ht="11.5" hidden="1" x14ac:dyDescent="0.25">
      <c r="A19784" s="85">
        <v>27193689</v>
      </c>
      <c r="B19784" s="84" t="s">
        <v>23214</v>
      </c>
    </row>
    <row r="19785" spans="1:3" ht="11.5" hidden="1" x14ac:dyDescent="0.25">
      <c r="A19785" s="85">
        <v>27183898</v>
      </c>
      <c r="B19785" s="84" t="s">
        <v>23215</v>
      </c>
    </row>
    <row r="19786" spans="1:3" ht="11.5" hidden="1" x14ac:dyDescent="0.25">
      <c r="A19786" s="85">
        <v>27184069</v>
      </c>
      <c r="B19786" s="84" t="s">
        <v>23216</v>
      </c>
    </row>
    <row r="19787" spans="1:3" ht="11.5" hidden="1" x14ac:dyDescent="0.25">
      <c r="A19787" s="85">
        <v>27186828</v>
      </c>
      <c r="B19787" s="84" t="s">
        <v>23217</v>
      </c>
    </row>
    <row r="19788" spans="1:3" ht="11.5" hidden="1" x14ac:dyDescent="0.25">
      <c r="A19788" s="85">
        <v>27186832</v>
      </c>
      <c r="B19788" s="84" t="s">
        <v>23218</v>
      </c>
    </row>
    <row r="19789" spans="1:3" ht="11.5" hidden="1" x14ac:dyDescent="0.25">
      <c r="A19789" s="85">
        <v>27186835</v>
      </c>
      <c r="B19789" s="84" t="s">
        <v>23219</v>
      </c>
    </row>
    <row r="19790" spans="1:3" ht="11.5" hidden="1" x14ac:dyDescent="0.25">
      <c r="A19790" s="85">
        <v>27186836</v>
      </c>
      <c r="B19790" s="84" t="s">
        <v>23220</v>
      </c>
    </row>
    <row r="19791" spans="1:3" ht="11.5" hidden="1" x14ac:dyDescent="0.25">
      <c r="A19791" s="85">
        <v>27187095</v>
      </c>
      <c r="B19791" s="84" t="s">
        <v>23221</v>
      </c>
    </row>
    <row r="19792" spans="1:3" ht="11.5" hidden="1" x14ac:dyDescent="0.25">
      <c r="A19792" s="85">
        <v>837199</v>
      </c>
      <c r="B19792" s="84" t="s">
        <v>23222</v>
      </c>
    </row>
    <row r="19793" spans="1:3" ht="11.5" hidden="1" x14ac:dyDescent="0.25">
      <c r="A19793" s="85">
        <v>25461240</v>
      </c>
      <c r="B19793" s="84" t="s">
        <v>23223</v>
      </c>
    </row>
    <row r="19794" spans="1:3" ht="11.5" hidden="1" x14ac:dyDescent="0.25">
      <c r="A19794" s="85">
        <v>25461251</v>
      </c>
      <c r="B19794" s="84" t="s">
        <v>23224</v>
      </c>
    </row>
    <row r="19795" spans="1:3" ht="11.5" hidden="1" x14ac:dyDescent="0.25">
      <c r="A19795" s="85">
        <v>25462083</v>
      </c>
      <c r="B19795" s="84" t="s">
        <v>23225</v>
      </c>
    </row>
    <row r="19796" spans="1:3" ht="11.5" hidden="1" x14ac:dyDescent="0.25">
      <c r="A19796" s="85">
        <v>25462084</v>
      </c>
      <c r="B19796" s="84" t="s">
        <v>23226</v>
      </c>
    </row>
    <row r="19797" spans="1:3" ht="11.5" hidden="1" x14ac:dyDescent="0.25">
      <c r="A19797" s="85">
        <v>25462085</v>
      </c>
      <c r="B19797" s="84" t="s">
        <v>23227</v>
      </c>
    </row>
    <row r="19798" spans="1:3" ht="11.5" hidden="1" x14ac:dyDescent="0.25">
      <c r="A19798" s="85">
        <v>25462086</v>
      </c>
      <c r="B19798" s="84" t="s">
        <v>23228</v>
      </c>
    </row>
    <row r="19799" spans="1:3" ht="11.5" hidden="1" x14ac:dyDescent="0.25">
      <c r="A19799" s="85">
        <v>25462089</v>
      </c>
      <c r="B19799" s="84" t="s">
        <v>23229</v>
      </c>
    </row>
    <row r="19800" spans="1:3" ht="11.5" x14ac:dyDescent="0.25">
      <c r="A19800" s="85">
        <v>25462284</v>
      </c>
      <c r="B19800" s="84" t="s">
        <v>9289</v>
      </c>
      <c r="C19800" s="82" t="s">
        <v>9290</v>
      </c>
    </row>
    <row r="19801" spans="1:3" ht="11.5" hidden="1" x14ac:dyDescent="0.25">
      <c r="A19801" s="85">
        <v>27061508</v>
      </c>
      <c r="B19801" s="84" t="s">
        <v>23230</v>
      </c>
    </row>
    <row r="19802" spans="1:3" ht="11.5" hidden="1" x14ac:dyDescent="0.25">
      <c r="A19802" s="85">
        <v>8023443</v>
      </c>
      <c r="B19802" s="84" t="s">
        <v>23231</v>
      </c>
    </row>
    <row r="19803" spans="1:3" ht="11.5" hidden="1" x14ac:dyDescent="0.25">
      <c r="A19803" s="85">
        <v>25572606</v>
      </c>
      <c r="B19803" s="84" t="s">
        <v>23232</v>
      </c>
    </row>
    <row r="19804" spans="1:3" ht="11.5" hidden="1" x14ac:dyDescent="0.25">
      <c r="A19804" s="85">
        <v>25572605</v>
      </c>
      <c r="B19804" s="84" t="s">
        <v>23233</v>
      </c>
    </row>
    <row r="19805" spans="1:3" ht="11.5" hidden="1" x14ac:dyDescent="0.25">
      <c r="A19805" s="85">
        <v>25459261</v>
      </c>
      <c r="B19805" s="84" t="s">
        <v>23234</v>
      </c>
    </row>
    <row r="19806" spans="1:3" ht="11.5" hidden="1" x14ac:dyDescent="0.25">
      <c r="A19806" s="85">
        <v>25398022</v>
      </c>
      <c r="B19806" s="84" t="s">
        <v>23235</v>
      </c>
    </row>
    <row r="19807" spans="1:3" ht="11.5" hidden="1" x14ac:dyDescent="0.25">
      <c r="A19807" s="85">
        <v>8004318</v>
      </c>
      <c r="B19807" s="84" t="s">
        <v>23236</v>
      </c>
    </row>
    <row r="19808" spans="1:3" ht="11.5" hidden="1" x14ac:dyDescent="0.25">
      <c r="A19808" s="85">
        <v>25472226</v>
      </c>
      <c r="B19808" s="84" t="s">
        <v>23237</v>
      </c>
    </row>
    <row r="19809" spans="1:2" ht="11.5" hidden="1" x14ac:dyDescent="0.25">
      <c r="A19809" s="85">
        <v>25581588</v>
      </c>
      <c r="B19809" s="84" t="s">
        <v>23238</v>
      </c>
    </row>
    <row r="19810" spans="1:2" ht="11.5" hidden="1" x14ac:dyDescent="0.25">
      <c r="A19810" s="85">
        <v>25400050</v>
      </c>
      <c r="B19810" s="84" t="s">
        <v>23239</v>
      </c>
    </row>
    <row r="19811" spans="1:2" ht="11.5" hidden="1" x14ac:dyDescent="0.25">
      <c r="A19811" s="85">
        <v>25582413</v>
      </c>
      <c r="B19811" s="84" t="s">
        <v>23240</v>
      </c>
    </row>
    <row r="19812" spans="1:2" ht="11.5" hidden="1" x14ac:dyDescent="0.25">
      <c r="A19812" s="85">
        <v>25583191</v>
      </c>
      <c r="B19812" s="84" t="s">
        <v>23241</v>
      </c>
    </row>
    <row r="19813" spans="1:2" ht="11.5" hidden="1" x14ac:dyDescent="0.25">
      <c r="A19813" s="85">
        <v>25102655</v>
      </c>
      <c r="B19813" s="84" t="s">
        <v>23242</v>
      </c>
    </row>
    <row r="19814" spans="1:2" ht="11.5" hidden="1" x14ac:dyDescent="0.25">
      <c r="A19814" s="85">
        <v>27030434</v>
      </c>
      <c r="B19814" s="84" t="s">
        <v>23243</v>
      </c>
    </row>
    <row r="19815" spans="1:2" ht="11.5" hidden="1" x14ac:dyDescent="0.25">
      <c r="A19815" s="85">
        <v>25578930</v>
      </c>
      <c r="B19815" s="84" t="s">
        <v>23244</v>
      </c>
    </row>
    <row r="19816" spans="1:2" ht="11.5" hidden="1" x14ac:dyDescent="0.25">
      <c r="A19816" s="85">
        <v>27161108</v>
      </c>
      <c r="B19816" s="84" t="s">
        <v>23245</v>
      </c>
    </row>
    <row r="19817" spans="1:2" ht="11.5" hidden="1" x14ac:dyDescent="0.25">
      <c r="A19817" s="85">
        <v>27180873</v>
      </c>
      <c r="B19817" s="84" t="s">
        <v>23246</v>
      </c>
    </row>
    <row r="19818" spans="1:2" ht="11.5" hidden="1" x14ac:dyDescent="0.25">
      <c r="A19818" s="85">
        <v>25100303</v>
      </c>
      <c r="B19818" s="84" t="s">
        <v>23247</v>
      </c>
    </row>
    <row r="19819" spans="1:2" ht="11.5" hidden="1" x14ac:dyDescent="0.25">
      <c r="A19819" s="85">
        <v>25575437</v>
      </c>
      <c r="B19819" s="84" t="s">
        <v>23248</v>
      </c>
    </row>
    <row r="19820" spans="1:2" ht="11.5" hidden="1" x14ac:dyDescent="0.25">
      <c r="A19820" s="85">
        <v>25463397</v>
      </c>
      <c r="B19820" s="84" t="s">
        <v>23249</v>
      </c>
    </row>
    <row r="19821" spans="1:2" ht="11.5" hidden="1" x14ac:dyDescent="0.25">
      <c r="A19821" s="85">
        <v>25578942</v>
      </c>
      <c r="B19821" s="84" t="s">
        <v>23250</v>
      </c>
    </row>
    <row r="19822" spans="1:2" ht="11.5" hidden="1" x14ac:dyDescent="0.25">
      <c r="A19822" s="85">
        <v>25583537</v>
      </c>
      <c r="B19822" s="84" t="s">
        <v>23250</v>
      </c>
    </row>
    <row r="19823" spans="1:2" ht="11.5" hidden="1" x14ac:dyDescent="0.25">
      <c r="A19823" s="85">
        <v>25583564</v>
      </c>
      <c r="B19823" s="84" t="s">
        <v>23250</v>
      </c>
    </row>
    <row r="19824" spans="1:2" ht="11.5" hidden="1" x14ac:dyDescent="0.25">
      <c r="A19824" s="85">
        <v>25583538</v>
      </c>
      <c r="B19824" s="84" t="s">
        <v>23251</v>
      </c>
    </row>
    <row r="19825" spans="1:3" ht="11.5" hidden="1" x14ac:dyDescent="0.25">
      <c r="A19825" s="85">
        <v>25578929</v>
      </c>
      <c r="B19825" s="84" t="s">
        <v>23252</v>
      </c>
    </row>
    <row r="19826" spans="1:3" ht="11.5" hidden="1" x14ac:dyDescent="0.25">
      <c r="A19826" s="85">
        <v>25583539</v>
      </c>
      <c r="B19826" s="84" t="s">
        <v>23252</v>
      </c>
    </row>
    <row r="19827" spans="1:3" ht="11.5" hidden="1" x14ac:dyDescent="0.25">
      <c r="A19827" s="85">
        <v>25575650</v>
      </c>
      <c r="B19827" s="84" t="s">
        <v>23253</v>
      </c>
    </row>
    <row r="19828" spans="1:3" ht="11.5" hidden="1" x14ac:dyDescent="0.25">
      <c r="A19828" s="85">
        <v>27193690</v>
      </c>
      <c r="B19828" s="84" t="s">
        <v>23254</v>
      </c>
    </row>
    <row r="19829" spans="1:3" ht="11.5" hidden="1" x14ac:dyDescent="0.25">
      <c r="A19829" s="85">
        <v>27193691</v>
      </c>
      <c r="B19829" s="84" t="s">
        <v>23255</v>
      </c>
    </row>
    <row r="19830" spans="1:3" ht="11.5" x14ac:dyDescent="0.25">
      <c r="A19830" s="85">
        <v>25574190</v>
      </c>
      <c r="B19830" s="84" t="s">
        <v>9291</v>
      </c>
      <c r="C19830" s="82" t="s">
        <v>9292</v>
      </c>
    </row>
    <row r="19831" spans="1:3" ht="11.5" hidden="1" x14ac:dyDescent="0.25">
      <c r="A19831" s="85">
        <v>25583709</v>
      </c>
      <c r="B19831" s="84" t="s">
        <v>23256</v>
      </c>
    </row>
    <row r="19832" spans="1:3" ht="11.5" hidden="1" x14ac:dyDescent="0.25">
      <c r="A19832" s="85">
        <v>25101892</v>
      </c>
      <c r="B19832" s="84" t="s">
        <v>23257</v>
      </c>
    </row>
    <row r="19833" spans="1:3" ht="11.5" hidden="1" x14ac:dyDescent="0.25">
      <c r="A19833" s="85">
        <v>25586040</v>
      </c>
      <c r="B19833" s="84" t="s">
        <v>23258</v>
      </c>
    </row>
    <row r="19834" spans="1:3" ht="11.5" hidden="1" x14ac:dyDescent="0.25">
      <c r="A19834" s="85">
        <v>27193692</v>
      </c>
      <c r="B19834" s="84" t="s">
        <v>23259</v>
      </c>
    </row>
    <row r="19835" spans="1:3" ht="11.5" hidden="1" x14ac:dyDescent="0.25">
      <c r="A19835" s="85">
        <v>25462814</v>
      </c>
      <c r="B19835" s="84" t="s">
        <v>23260</v>
      </c>
    </row>
    <row r="19836" spans="1:3" ht="11.5" hidden="1" x14ac:dyDescent="0.25">
      <c r="A19836" s="85">
        <v>27021118</v>
      </c>
      <c r="B19836" s="84" t="s">
        <v>23261</v>
      </c>
    </row>
    <row r="19837" spans="1:3" ht="11.5" x14ac:dyDescent="0.25">
      <c r="A19837" s="85">
        <v>25446100</v>
      </c>
      <c r="B19837" s="84" t="s">
        <v>9293</v>
      </c>
      <c r="C19837" s="82" t="s">
        <v>9294</v>
      </c>
    </row>
    <row r="19838" spans="1:3" ht="11.5" hidden="1" x14ac:dyDescent="0.25">
      <c r="A19838" s="85">
        <v>25404724</v>
      </c>
      <c r="B19838" s="84" t="s">
        <v>23262</v>
      </c>
    </row>
    <row r="19839" spans="1:3" ht="11.5" hidden="1" x14ac:dyDescent="0.25">
      <c r="A19839" s="85">
        <v>27144089</v>
      </c>
      <c r="B19839" s="84" t="s">
        <v>23263</v>
      </c>
    </row>
    <row r="19840" spans="1:3" ht="11.5" hidden="1" x14ac:dyDescent="0.25">
      <c r="A19840" s="85">
        <v>25414841</v>
      </c>
      <c r="B19840" s="84" t="s">
        <v>23264</v>
      </c>
    </row>
    <row r="19841" spans="1:3" ht="11.5" x14ac:dyDescent="0.25">
      <c r="A19841" s="85">
        <v>25575767</v>
      </c>
      <c r="B19841" s="84" t="s">
        <v>9295</v>
      </c>
      <c r="C19841" s="82" t="s">
        <v>9296</v>
      </c>
    </row>
    <row r="19842" spans="1:3" ht="11.5" hidden="1" x14ac:dyDescent="0.25">
      <c r="A19842" s="85">
        <v>25460000</v>
      </c>
      <c r="B19842" s="84" t="s">
        <v>23265</v>
      </c>
    </row>
    <row r="19843" spans="1:3" ht="11.5" hidden="1" x14ac:dyDescent="0.25">
      <c r="A19843" s="85">
        <v>27139470</v>
      </c>
      <c r="B19843" s="84" t="s">
        <v>23266</v>
      </c>
    </row>
    <row r="19844" spans="1:3" ht="11.5" hidden="1" x14ac:dyDescent="0.25">
      <c r="A19844" s="85">
        <v>27139717</v>
      </c>
      <c r="B19844" s="84" t="s">
        <v>23267</v>
      </c>
    </row>
    <row r="19845" spans="1:3" ht="11.5" x14ac:dyDescent="0.25">
      <c r="A19845" s="85">
        <v>25473554</v>
      </c>
      <c r="B19845" s="84" t="s">
        <v>9297</v>
      </c>
      <c r="C19845" s="82" t="s">
        <v>9298</v>
      </c>
    </row>
    <row r="19846" spans="1:3" ht="11.5" x14ac:dyDescent="0.25">
      <c r="A19846" s="85">
        <v>25473564</v>
      </c>
      <c r="B19846" s="84" t="s">
        <v>9299</v>
      </c>
      <c r="C19846" s="82" t="s">
        <v>9298</v>
      </c>
    </row>
    <row r="19847" spans="1:3" ht="11.5" hidden="1" x14ac:dyDescent="0.25">
      <c r="A19847" s="85">
        <v>27187758</v>
      </c>
      <c r="B19847" s="84" t="s">
        <v>23268</v>
      </c>
    </row>
    <row r="19848" spans="1:3" ht="11.5" hidden="1" x14ac:dyDescent="0.25">
      <c r="A19848" s="85">
        <v>27187860</v>
      </c>
      <c r="B19848" s="84" t="s">
        <v>23269</v>
      </c>
    </row>
    <row r="19849" spans="1:3" ht="11.5" hidden="1" x14ac:dyDescent="0.25">
      <c r="A19849" s="85">
        <v>27187891</v>
      </c>
      <c r="B19849" s="84" t="s">
        <v>23270</v>
      </c>
    </row>
    <row r="19850" spans="1:3" ht="11.5" hidden="1" x14ac:dyDescent="0.25">
      <c r="A19850" s="85">
        <v>27187952</v>
      </c>
      <c r="B19850" s="84" t="s">
        <v>23271</v>
      </c>
    </row>
    <row r="19851" spans="1:3" ht="11.5" hidden="1" x14ac:dyDescent="0.25">
      <c r="A19851" s="85">
        <v>25102863</v>
      </c>
      <c r="B19851" s="84" t="s">
        <v>23272</v>
      </c>
    </row>
    <row r="19852" spans="1:3" ht="11.5" hidden="1" x14ac:dyDescent="0.25">
      <c r="A19852" s="85">
        <v>27095154</v>
      </c>
      <c r="B19852" s="84" t="s">
        <v>23273</v>
      </c>
    </row>
    <row r="19853" spans="1:3" ht="11.5" hidden="1" x14ac:dyDescent="0.25">
      <c r="A19853" s="85">
        <v>25497462</v>
      </c>
      <c r="B19853" s="84" t="s">
        <v>23274</v>
      </c>
    </row>
    <row r="19854" spans="1:3" ht="11.5" hidden="1" x14ac:dyDescent="0.25">
      <c r="A19854" s="85">
        <v>27106057</v>
      </c>
      <c r="B19854" s="84" t="s">
        <v>23275</v>
      </c>
    </row>
    <row r="19855" spans="1:3" ht="11.5" hidden="1" x14ac:dyDescent="0.25">
      <c r="A19855" s="85">
        <v>25401309</v>
      </c>
      <c r="B19855" s="84" t="s">
        <v>23276</v>
      </c>
    </row>
    <row r="19856" spans="1:3" ht="11.5" hidden="1" x14ac:dyDescent="0.25">
      <c r="A19856" s="85">
        <v>25583673</v>
      </c>
      <c r="B19856" s="84" t="s">
        <v>23277</v>
      </c>
    </row>
    <row r="19857" spans="1:3" ht="11.5" hidden="1" x14ac:dyDescent="0.25">
      <c r="A19857" s="85">
        <v>25583190</v>
      </c>
      <c r="B19857" s="84" t="s">
        <v>23278</v>
      </c>
    </row>
    <row r="19858" spans="1:3" ht="11.5" hidden="1" x14ac:dyDescent="0.25">
      <c r="A19858" s="85">
        <v>25583276</v>
      </c>
      <c r="B19858" s="84" t="s">
        <v>23279</v>
      </c>
    </row>
    <row r="19859" spans="1:3" ht="11.5" hidden="1" x14ac:dyDescent="0.25">
      <c r="A19859" s="85">
        <v>25583277</v>
      </c>
      <c r="B19859" s="84" t="s">
        <v>23279</v>
      </c>
    </row>
    <row r="19860" spans="1:3" ht="11.5" hidden="1" x14ac:dyDescent="0.25">
      <c r="A19860" s="85">
        <v>25463405</v>
      </c>
      <c r="B19860" s="84" t="s">
        <v>23280</v>
      </c>
    </row>
    <row r="19861" spans="1:3" ht="11.5" hidden="1" x14ac:dyDescent="0.25">
      <c r="A19861" s="85">
        <v>25459421</v>
      </c>
      <c r="B19861" s="84" t="s">
        <v>23281</v>
      </c>
    </row>
    <row r="19862" spans="1:3" ht="11.5" hidden="1" x14ac:dyDescent="0.25">
      <c r="A19862" s="85">
        <v>25397457</v>
      </c>
      <c r="B19862" s="84" t="s">
        <v>23282</v>
      </c>
    </row>
    <row r="19863" spans="1:3" ht="11.5" hidden="1" x14ac:dyDescent="0.25">
      <c r="A19863" s="85">
        <v>25102511</v>
      </c>
      <c r="B19863" s="84" t="s">
        <v>23283</v>
      </c>
    </row>
    <row r="19864" spans="1:3" ht="11.5" hidden="1" x14ac:dyDescent="0.25">
      <c r="A19864" s="85">
        <v>25583507</v>
      </c>
      <c r="B19864" s="84" t="s">
        <v>23284</v>
      </c>
    </row>
    <row r="19865" spans="1:3" ht="11.5" x14ac:dyDescent="0.25">
      <c r="A19865" s="85">
        <v>25482130</v>
      </c>
      <c r="B19865" s="84" t="s">
        <v>9301</v>
      </c>
      <c r="C19865" s="82" t="s">
        <v>9298</v>
      </c>
    </row>
    <row r="19866" spans="1:3" ht="11.5" hidden="1" x14ac:dyDescent="0.25">
      <c r="A19866" s="85">
        <v>25455443</v>
      </c>
      <c r="B19866" s="84" t="s">
        <v>23285</v>
      </c>
    </row>
    <row r="19867" spans="1:3" ht="11.5" hidden="1" x14ac:dyDescent="0.25">
      <c r="A19867" s="85">
        <v>27104447</v>
      </c>
      <c r="B19867" s="84" t="s">
        <v>23286</v>
      </c>
    </row>
    <row r="19868" spans="1:3" ht="11.5" x14ac:dyDescent="0.25">
      <c r="A19868" s="85">
        <v>25588900</v>
      </c>
      <c r="B19868" s="84" t="s">
        <v>9303</v>
      </c>
      <c r="C19868" s="82" t="s">
        <v>9298</v>
      </c>
    </row>
    <row r="19869" spans="1:3" ht="11.5" x14ac:dyDescent="0.25">
      <c r="A19869" s="85">
        <v>25588861</v>
      </c>
      <c r="B19869" s="84" t="s">
        <v>26373</v>
      </c>
      <c r="C19869" s="82" t="s">
        <v>9298</v>
      </c>
    </row>
    <row r="19870" spans="1:3" ht="11.5" x14ac:dyDescent="0.25">
      <c r="A19870" s="85">
        <v>25473547</v>
      </c>
      <c r="B19870" s="84" t="s">
        <v>26385</v>
      </c>
      <c r="C19870" s="82" t="s">
        <v>9298</v>
      </c>
    </row>
    <row r="19871" spans="1:3" ht="11.5" hidden="1" x14ac:dyDescent="0.25">
      <c r="A19871" s="85">
        <v>25575745</v>
      </c>
      <c r="B19871" s="84" t="s">
        <v>23287</v>
      </c>
    </row>
    <row r="19872" spans="1:3" ht="11.5" hidden="1" x14ac:dyDescent="0.25">
      <c r="A19872" s="85">
        <v>822868</v>
      </c>
      <c r="B19872" s="84" t="s">
        <v>23288</v>
      </c>
    </row>
    <row r="19873" spans="1:3" ht="11.5" x14ac:dyDescent="0.25">
      <c r="A19873" s="85">
        <v>25473545</v>
      </c>
      <c r="B19873" s="84" t="s">
        <v>9304</v>
      </c>
      <c r="C19873" s="82" t="s">
        <v>9298</v>
      </c>
    </row>
    <row r="19874" spans="1:3" ht="11.5" hidden="1" x14ac:dyDescent="0.25">
      <c r="A19874" s="85">
        <v>25401312</v>
      </c>
      <c r="B19874" s="84" t="s">
        <v>23289</v>
      </c>
    </row>
    <row r="19875" spans="1:3" ht="11.5" hidden="1" x14ac:dyDescent="0.25">
      <c r="A19875" s="85">
        <v>25401283</v>
      </c>
      <c r="B19875" s="84" t="s">
        <v>23290</v>
      </c>
    </row>
    <row r="19876" spans="1:3" ht="11.5" hidden="1" x14ac:dyDescent="0.25">
      <c r="A19876" s="85">
        <v>25401284</v>
      </c>
      <c r="B19876" s="84" t="s">
        <v>23291</v>
      </c>
    </row>
    <row r="19877" spans="1:3" ht="11.5" hidden="1" x14ac:dyDescent="0.25">
      <c r="A19877" s="85">
        <v>25404305</v>
      </c>
      <c r="B19877" s="84" t="s">
        <v>23292</v>
      </c>
    </row>
    <row r="19878" spans="1:3" ht="11.5" x14ac:dyDescent="0.25">
      <c r="A19878" s="85">
        <v>25473544</v>
      </c>
      <c r="B19878" s="84" t="s">
        <v>9306</v>
      </c>
      <c r="C19878" s="82" t="s">
        <v>9307</v>
      </c>
    </row>
    <row r="19879" spans="1:3" ht="11.5" x14ac:dyDescent="0.25">
      <c r="A19879" s="85">
        <v>25426478</v>
      </c>
      <c r="B19879" s="84" t="s">
        <v>9308</v>
      </c>
      <c r="C19879" s="82" t="s">
        <v>9307</v>
      </c>
    </row>
    <row r="19880" spans="1:3" ht="11.5" x14ac:dyDescent="0.25">
      <c r="A19880" s="85">
        <v>25460957</v>
      </c>
      <c r="B19880" s="84" t="s">
        <v>9309</v>
      </c>
      <c r="C19880" s="82" t="s">
        <v>9307</v>
      </c>
    </row>
    <row r="19881" spans="1:3" ht="11.5" x14ac:dyDescent="0.25">
      <c r="A19881" s="85">
        <v>25473556</v>
      </c>
      <c r="B19881" s="84" t="s">
        <v>9310</v>
      </c>
      <c r="C19881" s="82" t="s">
        <v>9307</v>
      </c>
    </row>
    <row r="19882" spans="1:3" ht="11.5" x14ac:dyDescent="0.25">
      <c r="A19882" s="85">
        <v>25467352</v>
      </c>
      <c r="B19882" s="84" t="s">
        <v>9311</v>
      </c>
      <c r="C19882" s="82" t="s">
        <v>9307</v>
      </c>
    </row>
    <row r="19883" spans="1:3" ht="11.5" x14ac:dyDescent="0.25">
      <c r="A19883" s="85">
        <v>25588843</v>
      </c>
      <c r="B19883" s="84" t="s">
        <v>9312</v>
      </c>
      <c r="C19883" s="82" t="s">
        <v>9313</v>
      </c>
    </row>
    <row r="19884" spans="1:3" ht="11.5" x14ac:dyDescent="0.25">
      <c r="A19884" s="85">
        <v>25588893</v>
      </c>
      <c r="B19884" s="84" t="s">
        <v>9314</v>
      </c>
      <c r="C19884" s="82" t="s">
        <v>9313</v>
      </c>
    </row>
    <row r="19885" spans="1:3" ht="11.5" x14ac:dyDescent="0.25">
      <c r="A19885" s="85">
        <v>27098460</v>
      </c>
      <c r="B19885" s="84" t="s">
        <v>9315</v>
      </c>
      <c r="C19885" s="82" t="s">
        <v>9316</v>
      </c>
    </row>
    <row r="19886" spans="1:3" ht="11.5" hidden="1" x14ac:dyDescent="0.25">
      <c r="A19886" s="85">
        <v>25414923</v>
      </c>
      <c r="B19886" s="84" t="s">
        <v>23293</v>
      </c>
    </row>
    <row r="19887" spans="1:3" ht="11.5" hidden="1" x14ac:dyDescent="0.25">
      <c r="A19887" s="85">
        <v>25446241</v>
      </c>
      <c r="B19887" s="84" t="s">
        <v>23294</v>
      </c>
    </row>
    <row r="19888" spans="1:3" ht="11.5" x14ac:dyDescent="0.25">
      <c r="A19888" s="85">
        <v>25589126</v>
      </c>
      <c r="B19888" s="84" t="s">
        <v>9317</v>
      </c>
      <c r="C19888" s="82" t="s">
        <v>9318</v>
      </c>
    </row>
    <row r="19889" spans="1:3" ht="11.5" hidden="1" x14ac:dyDescent="0.25">
      <c r="A19889" s="85">
        <v>25132405</v>
      </c>
      <c r="B19889" s="84" t="s">
        <v>23295</v>
      </c>
    </row>
    <row r="19890" spans="1:3" ht="11.5" x14ac:dyDescent="0.25">
      <c r="A19890" s="85">
        <v>25473328</v>
      </c>
      <c r="B19890" s="84" t="s">
        <v>9319</v>
      </c>
      <c r="C19890" s="82" t="s">
        <v>9320</v>
      </c>
    </row>
    <row r="19891" spans="1:3" ht="11.5" x14ac:dyDescent="0.25">
      <c r="A19891" s="85">
        <v>25473535</v>
      </c>
      <c r="B19891" s="84" t="s">
        <v>9321</v>
      </c>
      <c r="C19891" s="82" t="s">
        <v>9322</v>
      </c>
    </row>
    <row r="19892" spans="1:3" ht="11.5" hidden="1" x14ac:dyDescent="0.25">
      <c r="A19892" s="85">
        <v>27162647</v>
      </c>
      <c r="B19892" s="84" t="s">
        <v>23296</v>
      </c>
    </row>
    <row r="19893" spans="1:3" ht="11.5" hidden="1" x14ac:dyDescent="0.25">
      <c r="A19893" s="85">
        <v>25400217</v>
      </c>
      <c r="B19893" s="84" t="s">
        <v>23297</v>
      </c>
    </row>
    <row r="19894" spans="1:3" ht="11.5" x14ac:dyDescent="0.25">
      <c r="A19894" s="85">
        <v>27098489</v>
      </c>
      <c r="B19894" s="84" t="s">
        <v>9323</v>
      </c>
      <c r="C19894" s="82" t="s">
        <v>9322</v>
      </c>
    </row>
    <row r="19895" spans="1:3" ht="11.5" x14ac:dyDescent="0.25">
      <c r="A19895" s="85">
        <v>25473562</v>
      </c>
      <c r="B19895" s="84" t="s">
        <v>26399</v>
      </c>
      <c r="C19895" s="82" t="s">
        <v>9322</v>
      </c>
    </row>
    <row r="19896" spans="1:3" ht="11.5" x14ac:dyDescent="0.25">
      <c r="A19896" s="85">
        <v>25399685</v>
      </c>
      <c r="B19896" s="84" t="s">
        <v>9325</v>
      </c>
      <c r="C19896" s="82" t="s">
        <v>9326</v>
      </c>
    </row>
    <row r="19897" spans="1:3" ht="11.5" x14ac:dyDescent="0.25">
      <c r="A19897" s="85">
        <v>25565068</v>
      </c>
      <c r="B19897" s="84" t="s">
        <v>9327</v>
      </c>
      <c r="C19897" s="82" t="s">
        <v>9326</v>
      </c>
    </row>
    <row r="19898" spans="1:3" ht="11.5" hidden="1" x14ac:dyDescent="0.25">
      <c r="A19898" s="85">
        <v>25404301</v>
      </c>
      <c r="B19898" s="84" t="s">
        <v>23298</v>
      </c>
    </row>
    <row r="19899" spans="1:3" ht="11.5" x14ac:dyDescent="0.25">
      <c r="A19899" s="85">
        <v>27138574</v>
      </c>
      <c r="B19899" s="84" t="s">
        <v>9328</v>
      </c>
      <c r="C19899" s="82" t="s">
        <v>9329</v>
      </c>
    </row>
    <row r="19900" spans="1:3" ht="11.5" x14ac:dyDescent="0.25">
      <c r="A19900" s="85">
        <v>25473387</v>
      </c>
      <c r="B19900" s="84" t="s">
        <v>9331</v>
      </c>
      <c r="C19900" s="82" t="s">
        <v>9329</v>
      </c>
    </row>
    <row r="19901" spans="1:3" ht="11.5" x14ac:dyDescent="0.25">
      <c r="A19901" s="85">
        <v>25482136</v>
      </c>
      <c r="B19901" s="84" t="s">
        <v>26398</v>
      </c>
      <c r="C19901" s="82" t="s">
        <v>9329</v>
      </c>
    </row>
    <row r="19902" spans="1:3" ht="11.5" x14ac:dyDescent="0.25">
      <c r="A19902" s="85">
        <v>25477339</v>
      </c>
      <c r="B19902" s="84" t="s">
        <v>26402</v>
      </c>
      <c r="C19902" s="82" t="s">
        <v>9329</v>
      </c>
    </row>
    <row r="19903" spans="1:3" ht="11.5" x14ac:dyDescent="0.25">
      <c r="A19903" s="85">
        <v>25589394</v>
      </c>
      <c r="B19903" s="84" t="s">
        <v>9333</v>
      </c>
      <c r="C19903" s="82" t="s">
        <v>9334</v>
      </c>
    </row>
    <row r="19904" spans="1:3" ht="11.5" hidden="1" x14ac:dyDescent="0.25">
      <c r="A19904" s="85">
        <v>27159474</v>
      </c>
      <c r="B19904" s="84" t="s">
        <v>23299</v>
      </c>
    </row>
    <row r="19905" spans="1:3" ht="11.5" hidden="1" x14ac:dyDescent="0.25">
      <c r="A19905" s="85">
        <v>27057464</v>
      </c>
      <c r="B19905" s="84" t="s">
        <v>23300</v>
      </c>
    </row>
    <row r="19906" spans="1:3" ht="11.5" x14ac:dyDescent="0.25">
      <c r="A19906" s="85">
        <v>27098175</v>
      </c>
      <c r="B19906" s="84" t="s">
        <v>9335</v>
      </c>
      <c r="C19906" s="82" t="s">
        <v>9336</v>
      </c>
    </row>
    <row r="19907" spans="1:3" ht="11.5" x14ac:dyDescent="0.25">
      <c r="A19907" s="85">
        <v>27098207</v>
      </c>
      <c r="B19907" s="84" t="s">
        <v>9337</v>
      </c>
      <c r="C19907" s="82" t="s">
        <v>9336</v>
      </c>
    </row>
    <row r="19908" spans="1:3" ht="11.5" hidden="1" x14ac:dyDescent="0.25">
      <c r="A19908" s="85">
        <v>25084203</v>
      </c>
      <c r="B19908" s="84" t="s">
        <v>23301</v>
      </c>
    </row>
    <row r="19909" spans="1:3" ht="11.5" x14ac:dyDescent="0.25">
      <c r="A19909" s="85">
        <v>27098483</v>
      </c>
      <c r="B19909" s="84" t="s">
        <v>9338</v>
      </c>
      <c r="C19909" s="82" t="s">
        <v>9336</v>
      </c>
    </row>
    <row r="19910" spans="1:3" ht="11.5" hidden="1" x14ac:dyDescent="0.25">
      <c r="A19910" s="85">
        <v>25094311</v>
      </c>
      <c r="B19910" s="84" t="s">
        <v>23302</v>
      </c>
    </row>
    <row r="19911" spans="1:3" ht="11.5" hidden="1" x14ac:dyDescent="0.25">
      <c r="A19911" s="85">
        <v>25067357</v>
      </c>
      <c r="B19911" s="84" t="s">
        <v>23303</v>
      </c>
    </row>
    <row r="19912" spans="1:3" ht="11.5" hidden="1" x14ac:dyDescent="0.25">
      <c r="A19912" s="85">
        <v>25078989</v>
      </c>
      <c r="B19912" s="84" t="s">
        <v>23304</v>
      </c>
    </row>
    <row r="19913" spans="1:3" ht="11.5" hidden="1" x14ac:dyDescent="0.25">
      <c r="A19913" s="85">
        <v>27098751</v>
      </c>
      <c r="B19913" s="84" t="s">
        <v>23305</v>
      </c>
    </row>
    <row r="19914" spans="1:3" ht="11.5" x14ac:dyDescent="0.25">
      <c r="A19914" s="85">
        <v>25427898</v>
      </c>
      <c r="B19914" s="84" t="s">
        <v>9339</v>
      </c>
      <c r="C19914" s="82" t="s">
        <v>9336</v>
      </c>
    </row>
    <row r="19915" spans="1:3" ht="11.5" x14ac:dyDescent="0.25">
      <c r="A19915" s="85">
        <v>25579037</v>
      </c>
      <c r="B19915" s="84" t="s">
        <v>9340</v>
      </c>
      <c r="C19915" s="82" t="s">
        <v>9336</v>
      </c>
    </row>
    <row r="19916" spans="1:3" ht="11.5" x14ac:dyDescent="0.25">
      <c r="A19916" s="85">
        <v>27093980</v>
      </c>
      <c r="B19916" s="84" t="s">
        <v>9341</v>
      </c>
      <c r="C19916" s="82" t="s">
        <v>9342</v>
      </c>
    </row>
    <row r="19917" spans="1:3" ht="11.5" hidden="1" x14ac:dyDescent="0.25">
      <c r="A19917" s="85">
        <v>27184061</v>
      </c>
      <c r="B19917" s="84" t="s">
        <v>23306</v>
      </c>
    </row>
    <row r="19918" spans="1:3" ht="11.5" x14ac:dyDescent="0.25">
      <c r="A19918" s="85">
        <v>25578993</v>
      </c>
      <c r="B19918" s="84" t="s">
        <v>9343</v>
      </c>
      <c r="C19918" s="82" t="s">
        <v>9342</v>
      </c>
    </row>
    <row r="19919" spans="1:3" ht="11.5" hidden="1" x14ac:dyDescent="0.25">
      <c r="A19919" s="85">
        <v>27172949</v>
      </c>
      <c r="B19919" s="84" t="s">
        <v>23307</v>
      </c>
    </row>
    <row r="19920" spans="1:3" ht="11.5" hidden="1" x14ac:dyDescent="0.25">
      <c r="A19920" s="85">
        <v>27184223</v>
      </c>
      <c r="B19920" s="84" t="s">
        <v>23308</v>
      </c>
    </row>
    <row r="19921" spans="1:3" ht="11.5" x14ac:dyDescent="0.25">
      <c r="A19921" s="85">
        <v>25427097</v>
      </c>
      <c r="B19921" s="84" t="s">
        <v>9344</v>
      </c>
      <c r="C19921" s="82" t="s">
        <v>9342</v>
      </c>
    </row>
    <row r="19922" spans="1:3" ht="11.5" hidden="1" x14ac:dyDescent="0.25">
      <c r="A19922" s="85">
        <v>25467330</v>
      </c>
      <c r="B19922" s="84" t="s">
        <v>23309</v>
      </c>
    </row>
    <row r="19923" spans="1:3" ht="11.5" hidden="1" x14ac:dyDescent="0.25">
      <c r="A19923" s="85">
        <v>25400261</v>
      </c>
      <c r="B19923" s="84" t="s">
        <v>23310</v>
      </c>
    </row>
    <row r="19924" spans="1:3" ht="11.5" x14ac:dyDescent="0.25">
      <c r="A19924" s="85">
        <v>25460882</v>
      </c>
      <c r="B19924" s="84" t="s">
        <v>9345</v>
      </c>
      <c r="C19924" s="82" t="s">
        <v>9342</v>
      </c>
    </row>
    <row r="19925" spans="1:3" ht="11.5" x14ac:dyDescent="0.25">
      <c r="A19925" s="85">
        <v>25578995</v>
      </c>
      <c r="B19925" s="84" t="s">
        <v>9346</v>
      </c>
      <c r="C19925" s="82" t="s">
        <v>9342</v>
      </c>
    </row>
    <row r="19926" spans="1:3" ht="11.5" hidden="1" x14ac:dyDescent="0.25">
      <c r="A19926" s="85">
        <v>25582464</v>
      </c>
      <c r="B19926" s="84" t="s">
        <v>23311</v>
      </c>
    </row>
    <row r="19927" spans="1:3" ht="11.5" hidden="1" x14ac:dyDescent="0.25">
      <c r="A19927" s="85">
        <v>25459306</v>
      </c>
      <c r="B19927" s="84" t="s">
        <v>23312</v>
      </c>
    </row>
    <row r="19928" spans="1:3" ht="11.5" hidden="1" x14ac:dyDescent="0.25">
      <c r="A19928" s="85">
        <v>25469915</v>
      </c>
      <c r="B19928" s="84" t="s">
        <v>23313</v>
      </c>
    </row>
    <row r="19929" spans="1:3" ht="11.5" hidden="1" x14ac:dyDescent="0.25">
      <c r="A19929" s="85">
        <v>25459330</v>
      </c>
      <c r="B19929" s="84" t="s">
        <v>23314</v>
      </c>
    </row>
    <row r="19930" spans="1:3" ht="11.5" hidden="1" x14ac:dyDescent="0.25">
      <c r="A19930" s="85">
        <v>25450059</v>
      </c>
      <c r="B19930" s="84" t="s">
        <v>23315</v>
      </c>
    </row>
    <row r="19931" spans="1:3" ht="11.5" hidden="1" x14ac:dyDescent="0.25">
      <c r="A19931" s="85">
        <v>25445340</v>
      </c>
      <c r="B19931" s="84" t="s">
        <v>23316</v>
      </c>
    </row>
    <row r="19932" spans="1:3" ht="11.5" hidden="1" x14ac:dyDescent="0.25">
      <c r="A19932" s="85">
        <v>25437386</v>
      </c>
      <c r="B19932" s="84" t="s">
        <v>23317</v>
      </c>
    </row>
    <row r="19933" spans="1:3" ht="11.5" x14ac:dyDescent="0.25">
      <c r="A19933" s="85">
        <v>25579046</v>
      </c>
      <c r="B19933" s="84" t="s">
        <v>9347</v>
      </c>
      <c r="C19933" s="82" t="s">
        <v>9342</v>
      </c>
    </row>
    <row r="19934" spans="1:3" ht="11.5" hidden="1" x14ac:dyDescent="0.25">
      <c r="A19934" s="85">
        <v>27193202</v>
      </c>
      <c r="B19934" s="84" t="s">
        <v>23318</v>
      </c>
    </row>
    <row r="19935" spans="1:3" ht="11.5" hidden="1" x14ac:dyDescent="0.25">
      <c r="A19935" s="85">
        <v>25576286</v>
      </c>
      <c r="B19935" s="84" t="s">
        <v>23319</v>
      </c>
    </row>
    <row r="19936" spans="1:3" ht="11.5" hidden="1" x14ac:dyDescent="0.25">
      <c r="A19936" s="85">
        <v>25115909</v>
      </c>
      <c r="B19936" s="84" t="s">
        <v>23320</v>
      </c>
    </row>
    <row r="19937" spans="1:3" ht="11.5" hidden="1" x14ac:dyDescent="0.25">
      <c r="A19937" s="85">
        <v>27193693</v>
      </c>
      <c r="B19937" s="84" t="s">
        <v>23321</v>
      </c>
    </row>
    <row r="19938" spans="1:3" ht="11.5" hidden="1" x14ac:dyDescent="0.25">
      <c r="A19938" s="85">
        <v>27187782</v>
      </c>
      <c r="B19938" s="84" t="s">
        <v>23322</v>
      </c>
    </row>
    <row r="19939" spans="1:3" ht="11.5" hidden="1" x14ac:dyDescent="0.25">
      <c r="A19939" s="85">
        <v>27118117</v>
      </c>
      <c r="B19939" s="84" t="s">
        <v>23323</v>
      </c>
    </row>
    <row r="19940" spans="1:3" ht="11.5" x14ac:dyDescent="0.25">
      <c r="A19940" s="85">
        <v>25579056</v>
      </c>
      <c r="B19940" s="84" t="s">
        <v>9348</v>
      </c>
      <c r="C19940" s="82" t="s">
        <v>9342</v>
      </c>
    </row>
    <row r="19941" spans="1:3" ht="11.5" hidden="1" x14ac:dyDescent="0.25">
      <c r="A19941" s="85">
        <v>27174101</v>
      </c>
      <c r="B19941" s="84" t="s">
        <v>23324</v>
      </c>
    </row>
    <row r="19942" spans="1:3" ht="11.5" x14ac:dyDescent="0.25">
      <c r="A19942" s="85">
        <v>25460938</v>
      </c>
      <c r="B19942" s="84" t="s">
        <v>9349</v>
      </c>
      <c r="C19942" s="82" t="s">
        <v>9342</v>
      </c>
    </row>
    <row r="19943" spans="1:3" ht="11.5" hidden="1" x14ac:dyDescent="0.25">
      <c r="A19943" s="85">
        <v>25437277</v>
      </c>
      <c r="B19943" s="84" t="s">
        <v>23325</v>
      </c>
    </row>
    <row r="19944" spans="1:3" ht="11.5" hidden="1" x14ac:dyDescent="0.25">
      <c r="A19944" s="85">
        <v>25462104</v>
      </c>
      <c r="B19944" s="84" t="s">
        <v>23326</v>
      </c>
    </row>
    <row r="19945" spans="1:3" ht="11.5" hidden="1" x14ac:dyDescent="0.25">
      <c r="A19945" s="85">
        <v>25477936</v>
      </c>
      <c r="B19945" s="84" t="s">
        <v>23327</v>
      </c>
    </row>
    <row r="19946" spans="1:3" ht="11.5" hidden="1" x14ac:dyDescent="0.25">
      <c r="A19946" s="85">
        <v>25398015</v>
      </c>
      <c r="B19946" s="84" t="s">
        <v>23328</v>
      </c>
    </row>
    <row r="19947" spans="1:3" ht="11.5" hidden="1" x14ac:dyDescent="0.25">
      <c r="A19947" s="85">
        <v>25574971</v>
      </c>
      <c r="B19947" s="84" t="s">
        <v>23329</v>
      </c>
    </row>
    <row r="19948" spans="1:3" ht="11.5" hidden="1" x14ac:dyDescent="0.25">
      <c r="A19948" s="85">
        <v>25400044</v>
      </c>
      <c r="B19948" s="84" t="s">
        <v>23330</v>
      </c>
    </row>
    <row r="19949" spans="1:3" ht="11.5" hidden="1" x14ac:dyDescent="0.25">
      <c r="A19949" s="85">
        <v>25438916</v>
      </c>
      <c r="B19949" s="84" t="s">
        <v>23330</v>
      </c>
    </row>
    <row r="19950" spans="1:3" ht="11.5" hidden="1" x14ac:dyDescent="0.25">
      <c r="A19950" s="85">
        <v>25573402</v>
      </c>
      <c r="B19950" s="84" t="s">
        <v>23330</v>
      </c>
    </row>
    <row r="19951" spans="1:3" ht="11.5" hidden="1" x14ac:dyDescent="0.25">
      <c r="A19951" s="85">
        <v>25398044</v>
      </c>
      <c r="B19951" s="84" t="s">
        <v>23331</v>
      </c>
    </row>
    <row r="19952" spans="1:3" ht="11.5" hidden="1" x14ac:dyDescent="0.25">
      <c r="A19952" s="85">
        <v>25402037</v>
      </c>
      <c r="B19952" s="84" t="s">
        <v>8340</v>
      </c>
    </row>
    <row r="19953" spans="1:3" ht="11.5" x14ac:dyDescent="0.25">
      <c r="A19953" s="85">
        <v>25578998</v>
      </c>
      <c r="B19953" s="84" t="s">
        <v>9350</v>
      </c>
      <c r="C19953" s="82" t="s">
        <v>9342</v>
      </c>
    </row>
    <row r="19954" spans="1:3" ht="11.5" x14ac:dyDescent="0.25">
      <c r="A19954" s="85">
        <v>25578987</v>
      </c>
      <c r="B19954" s="84" t="s">
        <v>9351</v>
      </c>
      <c r="C19954" s="82" t="s">
        <v>9342</v>
      </c>
    </row>
    <row r="19955" spans="1:3" ht="11.5" hidden="1" x14ac:dyDescent="0.25">
      <c r="A19955" s="85">
        <v>27187245</v>
      </c>
      <c r="B19955" s="84" t="s">
        <v>23332</v>
      </c>
    </row>
    <row r="19956" spans="1:3" ht="11.5" hidden="1" x14ac:dyDescent="0.25">
      <c r="A19956" s="85">
        <v>27187687</v>
      </c>
      <c r="B19956" s="84" t="s">
        <v>23333</v>
      </c>
    </row>
    <row r="19957" spans="1:3" ht="11.5" hidden="1" x14ac:dyDescent="0.25">
      <c r="A19957" s="85">
        <v>27198272</v>
      </c>
      <c r="B19957" s="84" t="s">
        <v>26637</v>
      </c>
    </row>
    <row r="19958" spans="1:3" ht="11.5" x14ac:dyDescent="0.25">
      <c r="A19958" s="85">
        <v>25427098</v>
      </c>
      <c r="B19958" s="84" t="s">
        <v>9352</v>
      </c>
      <c r="C19958" s="82" t="s">
        <v>9342</v>
      </c>
    </row>
    <row r="19959" spans="1:3" ht="11.5" hidden="1" x14ac:dyDescent="0.25">
      <c r="A19959" s="85">
        <v>25437390</v>
      </c>
      <c r="B19959" s="84" t="s">
        <v>23334</v>
      </c>
    </row>
    <row r="19960" spans="1:3" ht="11.5" hidden="1" x14ac:dyDescent="0.25">
      <c r="A19960" s="85">
        <v>25470871</v>
      </c>
      <c r="B19960" s="84" t="s">
        <v>23335</v>
      </c>
    </row>
    <row r="19961" spans="1:3" ht="11.5" hidden="1" x14ac:dyDescent="0.25">
      <c r="A19961" s="85">
        <v>25584449</v>
      </c>
      <c r="B19961" s="84" t="s">
        <v>26638</v>
      </c>
    </row>
    <row r="19962" spans="1:3" ht="11.5" hidden="1" x14ac:dyDescent="0.25">
      <c r="A19962" s="85">
        <v>25397887</v>
      </c>
      <c r="B19962" s="84" t="s">
        <v>23336</v>
      </c>
    </row>
    <row r="19963" spans="1:3" ht="11.5" hidden="1" x14ac:dyDescent="0.25">
      <c r="A19963" s="85">
        <v>25460188</v>
      </c>
      <c r="B19963" s="84" t="s">
        <v>23336</v>
      </c>
    </row>
    <row r="19964" spans="1:3" ht="11.5" x14ac:dyDescent="0.25">
      <c r="A19964" s="85">
        <v>25427653</v>
      </c>
      <c r="B19964" s="84" t="s">
        <v>9353</v>
      </c>
      <c r="C19964" s="82" t="s">
        <v>9342</v>
      </c>
    </row>
    <row r="19965" spans="1:3" ht="11.5" hidden="1" x14ac:dyDescent="0.25">
      <c r="A19965" s="85">
        <v>25397888</v>
      </c>
      <c r="B19965" s="84" t="s">
        <v>23337</v>
      </c>
    </row>
    <row r="19966" spans="1:3" ht="11.5" hidden="1" x14ac:dyDescent="0.25">
      <c r="A19966" s="85">
        <v>25581790</v>
      </c>
      <c r="B19966" s="84" t="s">
        <v>23338</v>
      </c>
    </row>
    <row r="19967" spans="1:3" ht="11.5" hidden="1" x14ac:dyDescent="0.25">
      <c r="A19967" s="85">
        <v>25472251</v>
      </c>
      <c r="B19967" s="84" t="s">
        <v>23339</v>
      </c>
    </row>
    <row r="19968" spans="1:3" ht="11.5" hidden="1" x14ac:dyDescent="0.25">
      <c r="A19968" s="85">
        <v>25472324</v>
      </c>
      <c r="B19968" s="84" t="s">
        <v>23340</v>
      </c>
    </row>
    <row r="19969" spans="1:3" ht="11.5" hidden="1" x14ac:dyDescent="0.25">
      <c r="A19969" s="85">
        <v>25401173</v>
      </c>
      <c r="B19969" s="84" t="s">
        <v>23341</v>
      </c>
    </row>
    <row r="19970" spans="1:3" ht="11.5" hidden="1" x14ac:dyDescent="0.25">
      <c r="A19970" s="85">
        <v>25438381</v>
      </c>
      <c r="B19970" s="84" t="s">
        <v>23342</v>
      </c>
    </row>
    <row r="19971" spans="1:3" ht="11.5" hidden="1" x14ac:dyDescent="0.25">
      <c r="A19971" s="85">
        <v>25400129</v>
      </c>
      <c r="B19971" s="84" t="s">
        <v>23343</v>
      </c>
    </row>
    <row r="19972" spans="1:3" ht="11.5" hidden="1" x14ac:dyDescent="0.25">
      <c r="A19972" s="85">
        <v>330779</v>
      </c>
      <c r="B19972" s="84" t="s">
        <v>23344</v>
      </c>
    </row>
    <row r="19973" spans="1:3" ht="11.5" hidden="1" x14ac:dyDescent="0.25">
      <c r="A19973" s="85">
        <v>25462506</v>
      </c>
      <c r="B19973" s="84" t="s">
        <v>23345</v>
      </c>
    </row>
    <row r="19974" spans="1:3" ht="11.5" hidden="1" x14ac:dyDescent="0.25">
      <c r="A19974" s="85">
        <v>25401208</v>
      </c>
      <c r="B19974" s="84" t="s">
        <v>23346</v>
      </c>
    </row>
    <row r="19975" spans="1:3" ht="11.5" hidden="1" x14ac:dyDescent="0.25">
      <c r="A19975" s="85">
        <v>27187011</v>
      </c>
      <c r="B19975" s="84" t="s">
        <v>23347</v>
      </c>
    </row>
    <row r="19976" spans="1:3" ht="11.5" hidden="1" x14ac:dyDescent="0.25">
      <c r="A19976" s="85">
        <v>25469815</v>
      </c>
      <c r="B19976" s="84" t="s">
        <v>23348</v>
      </c>
    </row>
    <row r="19977" spans="1:3" ht="11.5" hidden="1" x14ac:dyDescent="0.25">
      <c r="A19977" s="85">
        <v>25401077</v>
      </c>
      <c r="B19977" s="84" t="s">
        <v>23349</v>
      </c>
    </row>
    <row r="19978" spans="1:3" ht="11.5" x14ac:dyDescent="0.25">
      <c r="A19978" s="85">
        <v>25576612</v>
      </c>
      <c r="B19978" s="84" t="s">
        <v>9354</v>
      </c>
      <c r="C19978" s="82" t="s">
        <v>9342</v>
      </c>
    </row>
    <row r="19979" spans="1:3" ht="11.5" hidden="1" x14ac:dyDescent="0.25">
      <c r="A19979" s="85">
        <v>25463384</v>
      </c>
      <c r="B19979" s="84" t="s">
        <v>23350</v>
      </c>
    </row>
    <row r="19980" spans="1:3" ht="11.5" hidden="1" x14ac:dyDescent="0.25">
      <c r="A19980" s="85">
        <v>25099565</v>
      </c>
      <c r="B19980" s="84" t="s">
        <v>23351</v>
      </c>
    </row>
    <row r="19981" spans="1:3" ht="11.5" hidden="1" x14ac:dyDescent="0.25">
      <c r="A19981" s="85">
        <v>27140489</v>
      </c>
      <c r="B19981" s="84" t="s">
        <v>23352</v>
      </c>
    </row>
    <row r="19982" spans="1:3" ht="11.5" hidden="1" x14ac:dyDescent="0.25">
      <c r="A19982" s="85">
        <v>27189210</v>
      </c>
      <c r="B19982" s="84" t="s">
        <v>23353</v>
      </c>
    </row>
    <row r="19983" spans="1:3" ht="11.5" hidden="1" x14ac:dyDescent="0.25">
      <c r="A19983" s="85">
        <v>25466390</v>
      </c>
      <c r="B19983" s="84" t="s">
        <v>23354</v>
      </c>
    </row>
    <row r="19984" spans="1:3" ht="11.5" hidden="1" x14ac:dyDescent="0.25">
      <c r="A19984" s="85">
        <v>25107548</v>
      </c>
      <c r="B19984" s="84" t="s">
        <v>23355</v>
      </c>
    </row>
    <row r="19985" spans="1:2" ht="11.5" hidden="1" x14ac:dyDescent="0.25">
      <c r="A19985" s="85">
        <v>25456652</v>
      </c>
      <c r="B19985" s="84" t="s">
        <v>23356</v>
      </c>
    </row>
    <row r="19986" spans="1:2" ht="11.5" hidden="1" x14ac:dyDescent="0.25">
      <c r="A19986" s="85">
        <v>25468485</v>
      </c>
      <c r="B19986" s="84" t="s">
        <v>23357</v>
      </c>
    </row>
    <row r="19987" spans="1:2" ht="11.5" hidden="1" x14ac:dyDescent="0.25">
      <c r="A19987" s="85">
        <v>27199629</v>
      </c>
      <c r="B19987" s="84" t="s">
        <v>23358</v>
      </c>
    </row>
    <row r="19988" spans="1:2" ht="11.5" hidden="1" x14ac:dyDescent="0.25">
      <c r="A19988" s="85">
        <v>27088495</v>
      </c>
      <c r="B19988" s="84" t="s">
        <v>23359</v>
      </c>
    </row>
    <row r="19989" spans="1:2" ht="11.5" hidden="1" x14ac:dyDescent="0.25">
      <c r="A19989" s="85">
        <v>25458665</v>
      </c>
      <c r="B19989" s="84" t="s">
        <v>23360</v>
      </c>
    </row>
    <row r="19990" spans="1:2" ht="11.5" hidden="1" x14ac:dyDescent="0.25">
      <c r="A19990" s="85">
        <v>25575035</v>
      </c>
      <c r="B19990" s="84" t="s">
        <v>23361</v>
      </c>
    </row>
    <row r="19991" spans="1:2" ht="11.5" hidden="1" x14ac:dyDescent="0.25">
      <c r="A19991" s="85">
        <v>25575033</v>
      </c>
      <c r="B19991" s="84" t="s">
        <v>23362</v>
      </c>
    </row>
    <row r="19992" spans="1:2" ht="11.5" hidden="1" x14ac:dyDescent="0.25">
      <c r="A19992" s="85">
        <v>25575037</v>
      </c>
      <c r="B19992" s="84" t="s">
        <v>23363</v>
      </c>
    </row>
    <row r="19993" spans="1:2" ht="11.5" hidden="1" x14ac:dyDescent="0.25">
      <c r="A19993" s="85">
        <v>25575036</v>
      </c>
      <c r="B19993" s="84" t="s">
        <v>23364</v>
      </c>
    </row>
    <row r="19994" spans="1:2" ht="11.5" hidden="1" x14ac:dyDescent="0.25">
      <c r="A19994" s="85">
        <v>25458666</v>
      </c>
      <c r="B19994" s="84" t="s">
        <v>23365</v>
      </c>
    </row>
    <row r="19995" spans="1:2" ht="11.5" hidden="1" x14ac:dyDescent="0.25">
      <c r="A19995" s="85">
        <v>25581724</v>
      </c>
      <c r="B19995" s="84" t="s">
        <v>23366</v>
      </c>
    </row>
    <row r="19996" spans="1:2" ht="11.5" hidden="1" x14ac:dyDescent="0.25">
      <c r="A19996" s="85">
        <v>27184039</v>
      </c>
      <c r="B19996" s="84" t="s">
        <v>23367</v>
      </c>
    </row>
    <row r="19997" spans="1:2" ht="11.5" hidden="1" x14ac:dyDescent="0.25">
      <c r="A19997" s="85">
        <v>25400811</v>
      </c>
      <c r="B19997" s="84" t="s">
        <v>23368</v>
      </c>
    </row>
    <row r="19998" spans="1:2" ht="11.5" hidden="1" x14ac:dyDescent="0.25">
      <c r="A19998" s="85">
        <v>25399003</v>
      </c>
      <c r="B19998" s="84" t="s">
        <v>23369</v>
      </c>
    </row>
    <row r="19999" spans="1:2" ht="11.5" hidden="1" x14ac:dyDescent="0.25">
      <c r="A19999" s="85">
        <v>25453059</v>
      </c>
      <c r="B19999" s="84" t="s">
        <v>23370</v>
      </c>
    </row>
    <row r="20000" spans="1:2" ht="11.5" hidden="1" x14ac:dyDescent="0.25">
      <c r="A20000" s="85">
        <v>25575321</v>
      </c>
      <c r="B20000" s="84" t="s">
        <v>23371</v>
      </c>
    </row>
    <row r="20001" spans="1:3" ht="11.5" hidden="1" x14ac:dyDescent="0.25">
      <c r="A20001" s="85">
        <v>25402057</v>
      </c>
      <c r="B20001" s="84" t="s">
        <v>23372</v>
      </c>
    </row>
    <row r="20002" spans="1:3" ht="11.5" x14ac:dyDescent="0.25">
      <c r="A20002" s="85">
        <v>25427101</v>
      </c>
      <c r="B20002" s="84" t="s">
        <v>9355</v>
      </c>
      <c r="C20002" s="82" t="s">
        <v>9342</v>
      </c>
    </row>
    <row r="20003" spans="1:3" ht="11.5" x14ac:dyDescent="0.25">
      <c r="A20003" s="85">
        <v>25427604</v>
      </c>
      <c r="B20003" s="84" t="s">
        <v>9356</v>
      </c>
      <c r="C20003" s="82" t="s">
        <v>9342</v>
      </c>
    </row>
    <row r="20004" spans="1:3" ht="11.5" hidden="1" x14ac:dyDescent="0.25">
      <c r="A20004" s="85">
        <v>25455981</v>
      </c>
      <c r="B20004" s="84" t="s">
        <v>23373</v>
      </c>
    </row>
    <row r="20005" spans="1:3" ht="11.5" hidden="1" x14ac:dyDescent="0.25">
      <c r="A20005" s="85">
        <v>25428864</v>
      </c>
      <c r="B20005" s="84" t="s">
        <v>23374</v>
      </c>
    </row>
    <row r="20006" spans="1:3" ht="11.5" hidden="1" x14ac:dyDescent="0.25">
      <c r="A20006" s="85">
        <v>25426924</v>
      </c>
      <c r="B20006" s="84" t="s">
        <v>23375</v>
      </c>
    </row>
    <row r="20007" spans="1:3" ht="11.5" hidden="1" x14ac:dyDescent="0.25">
      <c r="A20007" s="85">
        <v>25412384</v>
      </c>
      <c r="B20007" s="84" t="s">
        <v>23376</v>
      </c>
    </row>
    <row r="20008" spans="1:3" ht="11.5" hidden="1" x14ac:dyDescent="0.25">
      <c r="A20008" s="85">
        <v>27187624</v>
      </c>
      <c r="B20008" s="84" t="s">
        <v>23377</v>
      </c>
    </row>
    <row r="20009" spans="1:3" ht="11.5" hidden="1" x14ac:dyDescent="0.25">
      <c r="A20009" s="85">
        <v>25476360</v>
      </c>
      <c r="B20009" s="84" t="s">
        <v>23378</v>
      </c>
    </row>
    <row r="20010" spans="1:3" ht="11.5" hidden="1" x14ac:dyDescent="0.25">
      <c r="A20010" s="85">
        <v>25427922</v>
      </c>
      <c r="B20010" s="84" t="s">
        <v>23379</v>
      </c>
    </row>
    <row r="20011" spans="1:3" ht="11.5" hidden="1" x14ac:dyDescent="0.25">
      <c r="A20011" s="85">
        <v>25428863</v>
      </c>
      <c r="B20011" s="84" t="s">
        <v>23380</v>
      </c>
    </row>
    <row r="20012" spans="1:3" ht="11.5" hidden="1" x14ac:dyDescent="0.25">
      <c r="A20012" s="85">
        <v>27184076</v>
      </c>
      <c r="B20012" s="84" t="s">
        <v>23381</v>
      </c>
    </row>
    <row r="20013" spans="1:3" ht="11.5" hidden="1" x14ac:dyDescent="0.25">
      <c r="A20013" s="85">
        <v>27187662</v>
      </c>
      <c r="B20013" s="84" t="s">
        <v>23382</v>
      </c>
    </row>
    <row r="20014" spans="1:3" ht="11.5" hidden="1" x14ac:dyDescent="0.25">
      <c r="A20014" s="85">
        <v>27187664</v>
      </c>
      <c r="B20014" s="84" t="s">
        <v>23383</v>
      </c>
    </row>
    <row r="20015" spans="1:3" ht="11.5" x14ac:dyDescent="0.25">
      <c r="A20015" s="85">
        <v>25578988</v>
      </c>
      <c r="B20015" s="84" t="s">
        <v>9357</v>
      </c>
      <c r="C20015" s="82" t="s">
        <v>9342</v>
      </c>
    </row>
    <row r="20016" spans="1:3" ht="11.5" x14ac:dyDescent="0.25">
      <c r="A20016" s="85">
        <v>25461098</v>
      </c>
      <c r="B20016" s="84" t="s">
        <v>9358</v>
      </c>
      <c r="C20016" s="82" t="s">
        <v>9342</v>
      </c>
    </row>
    <row r="20017" spans="1:3" ht="11.5" hidden="1" x14ac:dyDescent="0.25">
      <c r="A20017" s="85">
        <v>8037538</v>
      </c>
      <c r="B20017" s="84" t="s">
        <v>23384</v>
      </c>
    </row>
    <row r="20018" spans="1:3" ht="11.5" hidden="1" x14ac:dyDescent="0.25">
      <c r="A20018" s="85">
        <v>8037613</v>
      </c>
      <c r="B20018" s="84" t="s">
        <v>23385</v>
      </c>
    </row>
    <row r="20019" spans="1:3" ht="11.5" hidden="1" x14ac:dyDescent="0.25">
      <c r="A20019" s="85">
        <v>8037540</v>
      </c>
      <c r="B20019" s="84" t="s">
        <v>23386</v>
      </c>
    </row>
    <row r="20020" spans="1:3" ht="11.5" hidden="1" x14ac:dyDescent="0.25">
      <c r="A20020" s="85">
        <v>8036507</v>
      </c>
      <c r="B20020" s="84" t="s">
        <v>23387</v>
      </c>
    </row>
    <row r="20021" spans="1:3" ht="11.5" hidden="1" x14ac:dyDescent="0.25">
      <c r="A20021" s="85">
        <v>8036508</v>
      </c>
      <c r="B20021" s="84" t="s">
        <v>23388</v>
      </c>
    </row>
    <row r="20022" spans="1:3" ht="11.5" x14ac:dyDescent="0.25">
      <c r="A20022" s="85">
        <v>25579039</v>
      </c>
      <c r="B20022" s="84" t="s">
        <v>9359</v>
      </c>
      <c r="C20022" s="82" t="s">
        <v>9342</v>
      </c>
    </row>
    <row r="20023" spans="1:3" ht="11.5" hidden="1" x14ac:dyDescent="0.25">
      <c r="A20023" s="85">
        <v>27187715</v>
      </c>
      <c r="B20023" s="84" t="s">
        <v>23389</v>
      </c>
    </row>
    <row r="20024" spans="1:3" ht="11.5" hidden="1" x14ac:dyDescent="0.25">
      <c r="A20024" s="85">
        <v>27187716</v>
      </c>
      <c r="B20024" s="84" t="s">
        <v>23390</v>
      </c>
    </row>
    <row r="20025" spans="1:3" ht="11.5" hidden="1" x14ac:dyDescent="0.25">
      <c r="A20025" s="85">
        <v>27187718</v>
      </c>
      <c r="B20025" s="84" t="s">
        <v>23391</v>
      </c>
    </row>
    <row r="20026" spans="1:3" ht="11.5" x14ac:dyDescent="0.25">
      <c r="A20026" s="85">
        <v>25461000</v>
      </c>
      <c r="B20026" s="84" t="s">
        <v>9360</v>
      </c>
      <c r="C20026" s="82" t="s">
        <v>9342</v>
      </c>
    </row>
    <row r="20027" spans="1:3" ht="11.5" x14ac:dyDescent="0.25">
      <c r="A20027" s="85">
        <v>25579058</v>
      </c>
      <c r="B20027" s="84" t="s">
        <v>9361</v>
      </c>
      <c r="C20027" s="82" t="s">
        <v>9342</v>
      </c>
    </row>
    <row r="20028" spans="1:3" ht="11.5" hidden="1" x14ac:dyDescent="0.25">
      <c r="A20028" s="85">
        <v>25058717</v>
      </c>
      <c r="B20028" s="84" t="s">
        <v>23392</v>
      </c>
    </row>
    <row r="20029" spans="1:3" ht="11.5" hidden="1" x14ac:dyDescent="0.25">
      <c r="A20029" s="85">
        <v>25110036</v>
      </c>
      <c r="B20029" s="84" t="s">
        <v>23393</v>
      </c>
    </row>
    <row r="20030" spans="1:3" ht="11.5" hidden="1" x14ac:dyDescent="0.25">
      <c r="A20030" s="85">
        <v>25100686</v>
      </c>
      <c r="B20030" s="84" t="s">
        <v>23394</v>
      </c>
    </row>
    <row r="20031" spans="1:3" ht="11.5" hidden="1" x14ac:dyDescent="0.25">
      <c r="A20031" s="85">
        <v>25468895</v>
      </c>
      <c r="B20031" s="84" t="s">
        <v>23395</v>
      </c>
    </row>
    <row r="20032" spans="1:3" ht="11.5" hidden="1" x14ac:dyDescent="0.25">
      <c r="A20032" s="85">
        <v>25092127</v>
      </c>
      <c r="B20032" s="84" t="s">
        <v>23396</v>
      </c>
    </row>
    <row r="20033" spans="1:3" ht="11.5" x14ac:dyDescent="0.25">
      <c r="A20033" s="85">
        <v>27118204</v>
      </c>
      <c r="B20033" s="84" t="s">
        <v>9362</v>
      </c>
      <c r="C20033" s="82" t="s">
        <v>9342</v>
      </c>
    </row>
    <row r="20034" spans="1:3" ht="11.5" hidden="1" x14ac:dyDescent="0.25">
      <c r="A20034" s="85">
        <v>27139855</v>
      </c>
      <c r="B20034" s="84" t="s">
        <v>23397</v>
      </c>
    </row>
    <row r="20035" spans="1:3" ht="11.5" hidden="1" x14ac:dyDescent="0.25">
      <c r="A20035" s="85">
        <v>27139866</v>
      </c>
      <c r="B20035" s="84" t="s">
        <v>23398</v>
      </c>
    </row>
    <row r="20036" spans="1:3" ht="11.5" x14ac:dyDescent="0.25">
      <c r="A20036" s="85">
        <v>27118054</v>
      </c>
      <c r="B20036" s="84" t="s">
        <v>9363</v>
      </c>
      <c r="C20036" s="82" t="s">
        <v>9342</v>
      </c>
    </row>
    <row r="20037" spans="1:3" ht="11.5" x14ac:dyDescent="0.25">
      <c r="A20037" s="85">
        <v>27118171</v>
      </c>
      <c r="B20037" s="84" t="s">
        <v>9364</v>
      </c>
      <c r="C20037" s="82" t="s">
        <v>9342</v>
      </c>
    </row>
    <row r="20038" spans="1:3" ht="11.5" x14ac:dyDescent="0.25">
      <c r="A20038" s="85">
        <v>27118170</v>
      </c>
      <c r="B20038" s="84" t="s">
        <v>9365</v>
      </c>
      <c r="C20038" s="82" t="s">
        <v>9342</v>
      </c>
    </row>
    <row r="20039" spans="1:3" ht="11.5" x14ac:dyDescent="0.25">
      <c r="A20039" s="85">
        <v>27098479</v>
      </c>
      <c r="B20039" s="84" t="s">
        <v>9366</v>
      </c>
      <c r="C20039" s="82" t="s">
        <v>9367</v>
      </c>
    </row>
    <row r="20040" spans="1:3" ht="11.5" x14ac:dyDescent="0.25">
      <c r="A20040" s="85">
        <v>27098462</v>
      </c>
      <c r="B20040" s="84" t="s">
        <v>9368</v>
      </c>
      <c r="C20040" s="82" t="s">
        <v>9367</v>
      </c>
    </row>
    <row r="20041" spans="1:3" ht="11.5" x14ac:dyDescent="0.25">
      <c r="A20041" s="85">
        <v>27096514</v>
      </c>
      <c r="B20041" s="84" t="s">
        <v>9369</v>
      </c>
      <c r="C20041" s="82" t="s">
        <v>9367</v>
      </c>
    </row>
    <row r="20042" spans="1:3" ht="11.5" x14ac:dyDescent="0.25">
      <c r="A20042" s="85">
        <v>27142195</v>
      </c>
      <c r="B20042" s="84" t="s">
        <v>9370</v>
      </c>
      <c r="C20042" s="82" t="s">
        <v>9367</v>
      </c>
    </row>
    <row r="20043" spans="1:3" ht="11.5" x14ac:dyDescent="0.25">
      <c r="A20043" s="85">
        <v>25579042</v>
      </c>
      <c r="B20043" s="84" t="s">
        <v>9371</v>
      </c>
      <c r="C20043" s="82" t="s">
        <v>9367</v>
      </c>
    </row>
    <row r="20044" spans="1:3" ht="11.5" hidden="1" x14ac:dyDescent="0.25">
      <c r="A20044" s="85">
        <v>27094778</v>
      </c>
      <c r="B20044" s="84" t="s">
        <v>23399</v>
      </c>
    </row>
    <row r="20045" spans="1:3" ht="11.5" x14ac:dyDescent="0.25">
      <c r="A20045" s="85">
        <v>25576602</v>
      </c>
      <c r="B20045" s="84" t="s">
        <v>9372</v>
      </c>
      <c r="C20045" s="82" t="s">
        <v>9367</v>
      </c>
    </row>
    <row r="20046" spans="1:3" ht="11.5" x14ac:dyDescent="0.25">
      <c r="A20046" s="85">
        <v>25579128</v>
      </c>
      <c r="B20046" s="84" t="s">
        <v>9373</v>
      </c>
      <c r="C20046" s="82" t="s">
        <v>9367</v>
      </c>
    </row>
    <row r="20047" spans="1:3" ht="11.5" hidden="1" x14ac:dyDescent="0.25">
      <c r="A20047" s="85">
        <v>27184032</v>
      </c>
      <c r="B20047" s="84" t="s">
        <v>23400</v>
      </c>
    </row>
    <row r="20048" spans="1:3" ht="11.5" x14ac:dyDescent="0.25">
      <c r="A20048" s="85">
        <v>25426477</v>
      </c>
      <c r="B20048" s="84" t="s">
        <v>9374</v>
      </c>
      <c r="C20048" s="82" t="s">
        <v>9367</v>
      </c>
    </row>
    <row r="20049" spans="1:3" ht="11.5" x14ac:dyDescent="0.25">
      <c r="A20049" s="85">
        <v>25460885</v>
      </c>
      <c r="B20049" s="84" t="s">
        <v>9375</v>
      </c>
      <c r="C20049" s="82" t="s">
        <v>9367</v>
      </c>
    </row>
    <row r="20050" spans="1:3" ht="11.5" x14ac:dyDescent="0.25">
      <c r="A20050" s="85">
        <v>25579054</v>
      </c>
      <c r="B20050" s="84" t="s">
        <v>9376</v>
      </c>
      <c r="C20050" s="82" t="s">
        <v>9367</v>
      </c>
    </row>
    <row r="20051" spans="1:3" ht="11.5" hidden="1" x14ac:dyDescent="0.25">
      <c r="A20051" s="85">
        <v>27184091</v>
      </c>
      <c r="B20051" s="84" t="s">
        <v>23402</v>
      </c>
    </row>
    <row r="20052" spans="1:3" ht="11.5" hidden="1" x14ac:dyDescent="0.25">
      <c r="A20052" s="85">
        <v>27184027</v>
      </c>
      <c r="B20052" s="84" t="s">
        <v>23403</v>
      </c>
    </row>
    <row r="20053" spans="1:3" ht="11.5" hidden="1" x14ac:dyDescent="0.25">
      <c r="A20053" s="85">
        <v>27184030</v>
      </c>
      <c r="B20053" s="84" t="s">
        <v>23404</v>
      </c>
    </row>
    <row r="20054" spans="1:3" ht="11.5" hidden="1" x14ac:dyDescent="0.25">
      <c r="A20054" s="85">
        <v>27184031</v>
      </c>
      <c r="B20054" s="84" t="s">
        <v>23405</v>
      </c>
    </row>
    <row r="20055" spans="1:3" ht="11.5" x14ac:dyDescent="0.25">
      <c r="A20055" s="85">
        <v>25579040</v>
      </c>
      <c r="B20055" s="84" t="s">
        <v>9377</v>
      </c>
      <c r="C20055" s="82" t="s">
        <v>9367</v>
      </c>
    </row>
    <row r="20056" spans="1:3" ht="11.5" x14ac:dyDescent="0.25">
      <c r="A20056" s="85">
        <v>25460908</v>
      </c>
      <c r="B20056" s="84" t="s">
        <v>9378</v>
      </c>
      <c r="C20056" s="82" t="s">
        <v>9367</v>
      </c>
    </row>
    <row r="20057" spans="1:3" ht="11.5" x14ac:dyDescent="0.25">
      <c r="A20057" s="85">
        <v>25460910</v>
      </c>
      <c r="B20057" s="84" t="s">
        <v>9379</v>
      </c>
      <c r="C20057" s="82" t="s">
        <v>9367</v>
      </c>
    </row>
    <row r="20058" spans="1:3" ht="11.5" x14ac:dyDescent="0.25">
      <c r="A20058" s="85">
        <v>25460964</v>
      </c>
      <c r="B20058" s="84" t="s">
        <v>9380</v>
      </c>
      <c r="C20058" s="82" t="s">
        <v>9367</v>
      </c>
    </row>
    <row r="20059" spans="1:3" ht="11.5" x14ac:dyDescent="0.25">
      <c r="A20059" s="85">
        <v>25427610</v>
      </c>
      <c r="B20059" s="84" t="s">
        <v>9381</v>
      </c>
      <c r="C20059" s="82" t="s">
        <v>9367</v>
      </c>
    </row>
    <row r="20060" spans="1:3" ht="11.5" x14ac:dyDescent="0.25">
      <c r="A20060" s="85">
        <v>25579036</v>
      </c>
      <c r="B20060" s="84" t="s">
        <v>9382</v>
      </c>
      <c r="C20060" s="82" t="s">
        <v>9367</v>
      </c>
    </row>
    <row r="20061" spans="1:3" ht="11.5" x14ac:dyDescent="0.25">
      <c r="A20061" s="85">
        <v>25579062</v>
      </c>
      <c r="B20061" s="84" t="s">
        <v>9383</v>
      </c>
      <c r="C20061" s="82" t="s">
        <v>9367</v>
      </c>
    </row>
    <row r="20062" spans="1:3" ht="11.5" x14ac:dyDescent="0.25">
      <c r="A20062" s="85">
        <v>25578997</v>
      </c>
      <c r="B20062" s="84" t="s">
        <v>9384</v>
      </c>
      <c r="C20062" s="82" t="s">
        <v>9367</v>
      </c>
    </row>
    <row r="20063" spans="1:3" ht="11.5" x14ac:dyDescent="0.25">
      <c r="A20063" s="85">
        <v>25579049</v>
      </c>
      <c r="B20063" s="84" t="s">
        <v>9385</v>
      </c>
      <c r="C20063" s="82" t="s">
        <v>9367</v>
      </c>
    </row>
    <row r="20064" spans="1:3" ht="11.5" x14ac:dyDescent="0.25">
      <c r="A20064" s="85">
        <v>25579045</v>
      </c>
      <c r="B20064" s="84" t="s">
        <v>9386</v>
      </c>
      <c r="C20064" s="82" t="s">
        <v>9367</v>
      </c>
    </row>
    <row r="20065" spans="1:3" ht="11.5" x14ac:dyDescent="0.25">
      <c r="A20065" s="85">
        <v>25578991</v>
      </c>
      <c r="B20065" s="84" t="s">
        <v>9387</v>
      </c>
      <c r="C20065" s="82" t="s">
        <v>9367</v>
      </c>
    </row>
    <row r="20066" spans="1:3" ht="11.5" x14ac:dyDescent="0.25">
      <c r="A20066" s="85">
        <v>25427954</v>
      </c>
      <c r="B20066" s="84" t="s">
        <v>9388</v>
      </c>
      <c r="C20066" s="82" t="s">
        <v>9367</v>
      </c>
    </row>
    <row r="20067" spans="1:3" ht="11.5" x14ac:dyDescent="0.25">
      <c r="A20067" s="85">
        <v>25460896</v>
      </c>
      <c r="B20067" s="84" t="s">
        <v>9389</v>
      </c>
      <c r="C20067" s="82" t="s">
        <v>9367</v>
      </c>
    </row>
    <row r="20068" spans="1:3" ht="11.5" x14ac:dyDescent="0.25">
      <c r="A20068" s="85">
        <v>25579008</v>
      </c>
      <c r="B20068" s="84" t="s">
        <v>9390</v>
      </c>
      <c r="C20068" s="82" t="s">
        <v>9367</v>
      </c>
    </row>
    <row r="20069" spans="1:3" ht="11.5" x14ac:dyDescent="0.25">
      <c r="A20069" s="85">
        <v>25579059</v>
      </c>
      <c r="B20069" s="84" t="s">
        <v>9391</v>
      </c>
      <c r="C20069" s="82" t="s">
        <v>9367</v>
      </c>
    </row>
    <row r="20070" spans="1:3" ht="11.5" x14ac:dyDescent="0.25">
      <c r="A20070" s="85">
        <v>25474686</v>
      </c>
      <c r="B20070" s="84" t="s">
        <v>7563</v>
      </c>
      <c r="C20070" s="82" t="s">
        <v>26334</v>
      </c>
    </row>
    <row r="20071" spans="1:3" ht="11.5" x14ac:dyDescent="0.25">
      <c r="A20071" s="85">
        <v>25473596</v>
      </c>
      <c r="B20071" s="84" t="s">
        <v>9392</v>
      </c>
      <c r="C20071" s="82" t="s">
        <v>9393</v>
      </c>
    </row>
    <row r="20072" spans="1:3" ht="11.5" x14ac:dyDescent="0.25">
      <c r="A20072" s="85">
        <v>25482134</v>
      </c>
      <c r="B20072" s="84" t="s">
        <v>26392</v>
      </c>
      <c r="C20072" s="82" t="s">
        <v>9393</v>
      </c>
    </row>
    <row r="20073" spans="1:3" ht="11.5" x14ac:dyDescent="0.25">
      <c r="A20073" s="85">
        <v>25482127</v>
      </c>
      <c r="B20073" s="84" t="s">
        <v>9394</v>
      </c>
      <c r="C20073" s="82" t="s">
        <v>9395</v>
      </c>
    </row>
    <row r="20074" spans="1:3" ht="11.5" x14ac:dyDescent="0.25">
      <c r="A20074" s="85">
        <v>27004889</v>
      </c>
      <c r="B20074" s="84" t="s">
        <v>9396</v>
      </c>
      <c r="C20074" s="82" t="s">
        <v>9395</v>
      </c>
    </row>
    <row r="20075" spans="1:3" ht="11.5" x14ac:dyDescent="0.25">
      <c r="A20075" s="85">
        <v>25473595</v>
      </c>
      <c r="B20075" s="84" t="s">
        <v>9397</v>
      </c>
      <c r="C20075" s="82" t="s">
        <v>9395</v>
      </c>
    </row>
    <row r="20076" spans="1:3" ht="11.5" x14ac:dyDescent="0.25">
      <c r="A20076" s="85">
        <v>25482149</v>
      </c>
      <c r="B20076" s="84" t="s">
        <v>26391</v>
      </c>
      <c r="C20076" s="82" t="s">
        <v>9395</v>
      </c>
    </row>
    <row r="20077" spans="1:3" ht="11.5" hidden="1" x14ac:dyDescent="0.25">
      <c r="A20077" s="85">
        <v>27118059</v>
      </c>
      <c r="B20077" s="84" t="s">
        <v>23406</v>
      </c>
    </row>
    <row r="20078" spans="1:3" ht="11.5" hidden="1" x14ac:dyDescent="0.25">
      <c r="A20078" s="85">
        <v>27118058</v>
      </c>
      <c r="B20078" s="84" t="s">
        <v>23407</v>
      </c>
    </row>
    <row r="20079" spans="1:3" ht="11.5" x14ac:dyDescent="0.25">
      <c r="A20079" s="85">
        <v>25473356</v>
      </c>
      <c r="B20079" s="84" t="s">
        <v>9398</v>
      </c>
      <c r="C20079" s="82" t="s">
        <v>9395</v>
      </c>
    </row>
    <row r="20080" spans="1:3" ht="11.5" x14ac:dyDescent="0.25">
      <c r="A20080" s="85">
        <v>25482132</v>
      </c>
      <c r="B20080" s="84" t="s">
        <v>26369</v>
      </c>
      <c r="C20080" s="82" t="s">
        <v>9400</v>
      </c>
    </row>
    <row r="20081" spans="1:3" ht="11.5" x14ac:dyDescent="0.25">
      <c r="A20081" s="85">
        <v>25473566</v>
      </c>
      <c r="B20081" s="84" t="s">
        <v>26378</v>
      </c>
      <c r="C20081" s="82" t="s">
        <v>9400</v>
      </c>
    </row>
    <row r="20082" spans="1:3" ht="11.5" x14ac:dyDescent="0.25">
      <c r="A20082" s="85">
        <v>27138485</v>
      </c>
      <c r="B20082" s="84" t="s">
        <v>9404</v>
      </c>
      <c r="C20082" s="82" t="s">
        <v>9403</v>
      </c>
    </row>
    <row r="20083" spans="1:3" ht="11.5" x14ac:dyDescent="0.25">
      <c r="A20083" s="85">
        <v>25477412</v>
      </c>
      <c r="B20083" s="84" t="s">
        <v>26408</v>
      </c>
      <c r="C20083" s="82" t="s">
        <v>9403</v>
      </c>
    </row>
    <row r="20084" spans="1:3" ht="11.5" x14ac:dyDescent="0.25">
      <c r="A20084" s="85">
        <v>27098239</v>
      </c>
      <c r="B20084" s="84" t="s">
        <v>9406</v>
      </c>
      <c r="C20084" s="82" t="s">
        <v>9407</v>
      </c>
    </row>
    <row r="20085" spans="1:3" ht="11.5" hidden="1" x14ac:dyDescent="0.25">
      <c r="A20085" s="85">
        <v>25576288</v>
      </c>
      <c r="B20085" s="84" t="s">
        <v>23408</v>
      </c>
    </row>
    <row r="20086" spans="1:3" ht="11.5" hidden="1" x14ac:dyDescent="0.25">
      <c r="A20086" s="85">
        <v>25459334</v>
      </c>
      <c r="B20086" s="84" t="s">
        <v>23409</v>
      </c>
    </row>
    <row r="20087" spans="1:3" ht="11.5" x14ac:dyDescent="0.25">
      <c r="A20087" s="85">
        <v>25427503</v>
      </c>
      <c r="B20087" s="84" t="s">
        <v>9408</v>
      </c>
      <c r="C20087" s="82" t="s">
        <v>9409</v>
      </c>
    </row>
    <row r="20088" spans="1:3" ht="11.5" x14ac:dyDescent="0.25">
      <c r="A20088" s="85">
        <v>25480148</v>
      </c>
      <c r="B20088" s="84" t="s">
        <v>9410</v>
      </c>
      <c r="C20088" s="82" t="s">
        <v>9411</v>
      </c>
    </row>
    <row r="20089" spans="1:3" ht="11.5" hidden="1" x14ac:dyDescent="0.25">
      <c r="A20089" s="85">
        <v>25469656</v>
      </c>
      <c r="B20089" s="84" t="s">
        <v>23410</v>
      </c>
    </row>
    <row r="20090" spans="1:3" ht="11.5" hidden="1" x14ac:dyDescent="0.25">
      <c r="A20090" s="85">
        <v>25458722</v>
      </c>
      <c r="B20090" s="84" t="s">
        <v>23411</v>
      </c>
    </row>
    <row r="20091" spans="1:3" ht="11.5" hidden="1" x14ac:dyDescent="0.25">
      <c r="A20091" s="85">
        <v>27188576</v>
      </c>
      <c r="B20091" s="84" t="s">
        <v>23412</v>
      </c>
    </row>
    <row r="20092" spans="1:3" ht="11.5" x14ac:dyDescent="0.25">
      <c r="A20092" s="85">
        <v>25061334</v>
      </c>
      <c r="B20092" s="84" t="s">
        <v>9414</v>
      </c>
      <c r="C20092" s="82" t="s">
        <v>9411</v>
      </c>
    </row>
    <row r="20093" spans="1:3" ht="11.5" hidden="1" x14ac:dyDescent="0.25">
      <c r="A20093" s="85">
        <v>27130626</v>
      </c>
      <c r="B20093" s="84" t="s">
        <v>26647</v>
      </c>
    </row>
    <row r="20094" spans="1:3" ht="11.5" hidden="1" x14ac:dyDescent="0.25">
      <c r="A20094" s="85">
        <v>27130653</v>
      </c>
      <c r="B20094" s="84" t="s">
        <v>26648</v>
      </c>
    </row>
    <row r="20095" spans="1:3" ht="11.5" x14ac:dyDescent="0.25">
      <c r="A20095" s="85">
        <v>25589629</v>
      </c>
      <c r="B20095" s="84" t="s">
        <v>9417</v>
      </c>
      <c r="C20095" s="82" t="s">
        <v>9416</v>
      </c>
    </row>
    <row r="20096" spans="1:3" ht="11.5" x14ac:dyDescent="0.25">
      <c r="A20096" s="85">
        <v>25473536</v>
      </c>
      <c r="B20096" s="84" t="s">
        <v>26394</v>
      </c>
      <c r="C20096" s="82" t="s">
        <v>9416</v>
      </c>
    </row>
    <row r="20097" spans="1:3" ht="11.5" x14ac:dyDescent="0.25">
      <c r="A20097" s="85">
        <v>25474654</v>
      </c>
      <c r="B20097" s="84" t="s">
        <v>9418</v>
      </c>
      <c r="C20097" s="82" t="s">
        <v>9416</v>
      </c>
    </row>
    <row r="20098" spans="1:3" ht="11.5" x14ac:dyDescent="0.25">
      <c r="A20098" s="85">
        <v>25061478</v>
      </c>
      <c r="B20098" s="84" t="s">
        <v>9419</v>
      </c>
      <c r="C20098" s="82" t="s">
        <v>9420</v>
      </c>
    </row>
    <row r="20099" spans="1:3" ht="11.5" x14ac:dyDescent="0.25">
      <c r="A20099" s="85">
        <v>25588959</v>
      </c>
      <c r="B20099" s="84" t="s">
        <v>9421</v>
      </c>
      <c r="C20099" s="82" t="s">
        <v>9420</v>
      </c>
    </row>
    <row r="20100" spans="1:3" ht="11.5" x14ac:dyDescent="0.25">
      <c r="A20100" s="85">
        <v>27069186</v>
      </c>
      <c r="B20100" s="84" t="s">
        <v>9422</v>
      </c>
      <c r="C20100" s="82" t="s">
        <v>9420</v>
      </c>
    </row>
    <row r="20101" spans="1:3" ht="11.5" x14ac:dyDescent="0.25">
      <c r="A20101" s="85">
        <v>27069194</v>
      </c>
      <c r="B20101" s="84" t="s">
        <v>9423</v>
      </c>
      <c r="C20101" s="82" t="s">
        <v>9420</v>
      </c>
    </row>
    <row r="20102" spans="1:3" ht="11.5" x14ac:dyDescent="0.25">
      <c r="A20102" s="85">
        <v>25070969</v>
      </c>
      <c r="B20102" s="84" t="s">
        <v>9424</v>
      </c>
      <c r="C20102" s="82" t="s">
        <v>9420</v>
      </c>
    </row>
    <row r="20103" spans="1:3" ht="11.5" x14ac:dyDescent="0.25">
      <c r="A20103" s="85">
        <v>25576397</v>
      </c>
      <c r="B20103" s="84" t="s">
        <v>9425</v>
      </c>
      <c r="C20103" s="82" t="s">
        <v>9420</v>
      </c>
    </row>
    <row r="20104" spans="1:3" ht="11.5" x14ac:dyDescent="0.25">
      <c r="A20104" s="85">
        <v>25576396</v>
      </c>
      <c r="B20104" s="84" t="s">
        <v>9426</v>
      </c>
      <c r="C20104" s="82" t="s">
        <v>9420</v>
      </c>
    </row>
    <row r="20105" spans="1:3" ht="11.5" x14ac:dyDescent="0.25">
      <c r="A20105" s="85">
        <v>25478828</v>
      </c>
      <c r="B20105" s="84" t="s">
        <v>9427</v>
      </c>
      <c r="C20105" s="82" t="s">
        <v>9420</v>
      </c>
    </row>
    <row r="20106" spans="1:3" ht="11.5" x14ac:dyDescent="0.25">
      <c r="A20106" s="85">
        <v>27056125</v>
      </c>
      <c r="B20106" s="84" t="s">
        <v>9428</v>
      </c>
      <c r="C20106" s="82" t="s">
        <v>9420</v>
      </c>
    </row>
    <row r="20107" spans="1:3" ht="11.5" x14ac:dyDescent="0.25">
      <c r="A20107" s="85">
        <v>27055074</v>
      </c>
      <c r="B20107" s="84" t="s">
        <v>9429</v>
      </c>
      <c r="C20107" s="82" t="s">
        <v>9420</v>
      </c>
    </row>
    <row r="20108" spans="1:3" ht="11.5" x14ac:dyDescent="0.25">
      <c r="A20108" s="85">
        <v>27056126</v>
      </c>
      <c r="B20108" s="84" t="s">
        <v>9430</v>
      </c>
      <c r="C20108" s="82" t="s">
        <v>9420</v>
      </c>
    </row>
    <row r="20109" spans="1:3" ht="11.5" hidden="1" x14ac:dyDescent="0.25">
      <c r="A20109" s="85">
        <v>25129543</v>
      </c>
      <c r="B20109" s="84" t="s">
        <v>85</v>
      </c>
      <c r="C20109" s="82" t="s">
        <v>26652</v>
      </c>
    </row>
    <row r="20110" spans="1:3" ht="11.5" x14ac:dyDescent="0.25">
      <c r="A20110" s="85">
        <v>25474589</v>
      </c>
      <c r="B20110" s="84" t="s">
        <v>9431</v>
      </c>
      <c r="C20110" s="82" t="s">
        <v>9420</v>
      </c>
    </row>
    <row r="20111" spans="1:3" ht="11.5" x14ac:dyDescent="0.25">
      <c r="A20111" s="85">
        <v>25407683</v>
      </c>
      <c r="B20111" s="84" t="s">
        <v>9432</v>
      </c>
      <c r="C20111" s="82" t="s">
        <v>9420</v>
      </c>
    </row>
    <row r="20112" spans="1:3" ht="11.5" x14ac:dyDescent="0.25">
      <c r="A20112" s="85">
        <v>25474720</v>
      </c>
      <c r="B20112" s="84" t="s">
        <v>9433</v>
      </c>
      <c r="C20112" s="82" t="s">
        <v>9420</v>
      </c>
    </row>
    <row r="20113" spans="1:3" ht="11.5" hidden="1" x14ac:dyDescent="0.25">
      <c r="A20113" s="85">
        <v>25067275</v>
      </c>
      <c r="B20113" s="84" t="s">
        <v>23413</v>
      </c>
    </row>
    <row r="20114" spans="1:3" ht="11.5" x14ac:dyDescent="0.25">
      <c r="A20114" s="85">
        <v>25474688</v>
      </c>
      <c r="B20114" s="84" t="s">
        <v>9434</v>
      </c>
      <c r="C20114" s="82" t="s">
        <v>9420</v>
      </c>
    </row>
    <row r="20115" spans="1:3" ht="11.5" x14ac:dyDescent="0.25">
      <c r="A20115" s="85">
        <v>25511182</v>
      </c>
      <c r="B20115" s="84" t="s">
        <v>9435</v>
      </c>
      <c r="C20115" s="82" t="s">
        <v>9420</v>
      </c>
    </row>
    <row r="20116" spans="1:3" ht="11.5" x14ac:dyDescent="0.25">
      <c r="A20116" s="85">
        <v>25407528</v>
      </c>
      <c r="B20116" s="84" t="s">
        <v>9436</v>
      </c>
      <c r="C20116" s="82" t="s">
        <v>9420</v>
      </c>
    </row>
    <row r="20117" spans="1:3" ht="11.5" x14ac:dyDescent="0.25">
      <c r="A20117" s="85">
        <v>25588884</v>
      </c>
      <c r="B20117" s="84" t="s">
        <v>9437</v>
      </c>
      <c r="C20117" s="82" t="s">
        <v>9420</v>
      </c>
    </row>
    <row r="20118" spans="1:3" ht="11.5" hidden="1" x14ac:dyDescent="0.25">
      <c r="A20118" s="85">
        <v>25412366</v>
      </c>
      <c r="B20118" s="84" t="s">
        <v>23414</v>
      </c>
    </row>
    <row r="20119" spans="1:3" ht="11.5" x14ac:dyDescent="0.25">
      <c r="A20119" s="85">
        <v>25475704</v>
      </c>
      <c r="B20119" s="84" t="s">
        <v>9438</v>
      </c>
      <c r="C20119" s="82" t="s">
        <v>9420</v>
      </c>
    </row>
    <row r="20120" spans="1:3" ht="11.5" x14ac:dyDescent="0.25">
      <c r="A20120" s="85">
        <v>25565064</v>
      </c>
      <c r="B20120" s="84" t="s">
        <v>9439</v>
      </c>
      <c r="C20120" s="82" t="s">
        <v>9420</v>
      </c>
    </row>
    <row r="20121" spans="1:3" ht="11.5" x14ac:dyDescent="0.25">
      <c r="A20121" s="85">
        <v>25467354</v>
      </c>
      <c r="B20121" s="84" t="s">
        <v>9440</v>
      </c>
      <c r="C20121" s="82" t="s">
        <v>9420</v>
      </c>
    </row>
    <row r="20122" spans="1:3" ht="11.5" x14ac:dyDescent="0.25">
      <c r="A20122" s="85">
        <v>25588963</v>
      </c>
      <c r="B20122" s="84" t="s">
        <v>9772</v>
      </c>
      <c r="C20122" s="82" t="s">
        <v>9442</v>
      </c>
    </row>
    <row r="20123" spans="1:3" ht="11.5" x14ac:dyDescent="0.25">
      <c r="A20123" s="85">
        <v>25474677</v>
      </c>
      <c r="B20123" s="84" t="s">
        <v>9771</v>
      </c>
      <c r="C20123" s="82" t="s">
        <v>9442</v>
      </c>
    </row>
    <row r="20124" spans="1:3" ht="11.5" x14ac:dyDescent="0.25">
      <c r="A20124" s="85">
        <v>25588895</v>
      </c>
      <c r="B20124" s="84" t="s">
        <v>9441</v>
      </c>
      <c r="C20124" s="82" t="s">
        <v>9442</v>
      </c>
    </row>
    <row r="20125" spans="1:3" ht="11.5" x14ac:dyDescent="0.25">
      <c r="A20125" s="85">
        <v>25474761</v>
      </c>
      <c r="B20125" s="84" t="s">
        <v>9443</v>
      </c>
      <c r="C20125" s="82" t="s">
        <v>9442</v>
      </c>
    </row>
    <row r="20126" spans="1:3" ht="11.5" x14ac:dyDescent="0.25">
      <c r="A20126" s="85">
        <v>25475578</v>
      </c>
      <c r="B20126" s="84" t="s">
        <v>9444</v>
      </c>
      <c r="C20126" s="82" t="s">
        <v>9442</v>
      </c>
    </row>
    <row r="20127" spans="1:3" ht="11.5" x14ac:dyDescent="0.25">
      <c r="A20127" s="85">
        <v>25588901</v>
      </c>
      <c r="B20127" s="84" t="s">
        <v>9445</v>
      </c>
      <c r="C20127" s="82" t="s">
        <v>9442</v>
      </c>
    </row>
    <row r="20128" spans="1:3" ht="11.5" x14ac:dyDescent="0.25">
      <c r="A20128" s="85">
        <v>25589131</v>
      </c>
      <c r="B20128" s="84" t="s">
        <v>9446</v>
      </c>
      <c r="C20128" s="82" t="s">
        <v>9442</v>
      </c>
    </row>
    <row r="20129" spans="1:3" ht="11.5" x14ac:dyDescent="0.25">
      <c r="A20129" s="85">
        <v>25589114</v>
      </c>
      <c r="B20129" s="84" t="s">
        <v>9447</v>
      </c>
      <c r="C20129" s="82" t="s">
        <v>9442</v>
      </c>
    </row>
    <row r="20130" spans="1:3" ht="11.5" hidden="1" x14ac:dyDescent="0.25">
      <c r="A20130" s="85">
        <v>25116750</v>
      </c>
      <c r="B20130" s="84" t="s">
        <v>23416</v>
      </c>
    </row>
    <row r="20131" spans="1:3" ht="11.5" hidden="1" x14ac:dyDescent="0.25">
      <c r="A20131" s="85">
        <v>27001558</v>
      </c>
      <c r="B20131" s="84" t="s">
        <v>23417</v>
      </c>
    </row>
    <row r="20132" spans="1:3" ht="11.5" hidden="1" x14ac:dyDescent="0.25">
      <c r="A20132" s="85">
        <v>25067882</v>
      </c>
      <c r="B20132" s="84" t="s">
        <v>23418</v>
      </c>
    </row>
    <row r="20133" spans="1:3" ht="11.5" hidden="1" x14ac:dyDescent="0.25">
      <c r="A20133" s="85">
        <v>25086536</v>
      </c>
      <c r="B20133" s="84" t="s">
        <v>23419</v>
      </c>
    </row>
    <row r="20134" spans="1:3" ht="11.5" hidden="1" x14ac:dyDescent="0.25">
      <c r="A20134" s="85">
        <v>25469914</v>
      </c>
      <c r="B20134" s="84" t="s">
        <v>23420</v>
      </c>
    </row>
    <row r="20135" spans="1:3" ht="11.5" hidden="1" x14ac:dyDescent="0.25">
      <c r="A20135" s="85">
        <v>25402163</v>
      </c>
      <c r="B20135" s="84" t="s">
        <v>23421</v>
      </c>
    </row>
    <row r="20136" spans="1:3" ht="11.5" x14ac:dyDescent="0.25">
      <c r="A20136" s="85">
        <v>25456665</v>
      </c>
      <c r="B20136" s="84" t="s">
        <v>9448</v>
      </c>
      <c r="C20136" s="82" t="s">
        <v>9442</v>
      </c>
    </row>
    <row r="20137" spans="1:3" ht="11.5" hidden="1" x14ac:dyDescent="0.25">
      <c r="A20137" s="85">
        <v>25417732</v>
      </c>
      <c r="B20137" s="84" t="s">
        <v>23422</v>
      </c>
    </row>
    <row r="20138" spans="1:3" ht="11.5" x14ac:dyDescent="0.25">
      <c r="A20138" s="85">
        <v>25574015</v>
      </c>
      <c r="B20138" s="84" t="s">
        <v>9449</v>
      </c>
      <c r="C20138" s="82" t="s">
        <v>9442</v>
      </c>
    </row>
    <row r="20139" spans="1:3" ht="11.5" hidden="1" x14ac:dyDescent="0.25">
      <c r="A20139" s="85">
        <v>25417735</v>
      </c>
      <c r="B20139" s="84" t="s">
        <v>23423</v>
      </c>
    </row>
    <row r="20140" spans="1:3" ht="11.5" hidden="1" x14ac:dyDescent="0.25">
      <c r="A20140" s="85">
        <v>25414903</v>
      </c>
      <c r="B20140" s="84" t="s">
        <v>23424</v>
      </c>
    </row>
    <row r="20141" spans="1:3" ht="11.5" x14ac:dyDescent="0.25">
      <c r="A20141" s="85">
        <v>27153061</v>
      </c>
      <c r="B20141" s="84" t="s">
        <v>9450</v>
      </c>
      <c r="C20141" s="82" t="s">
        <v>9451</v>
      </c>
    </row>
    <row r="20142" spans="1:3" ht="11.5" hidden="1" x14ac:dyDescent="0.25">
      <c r="A20142" s="85">
        <v>25416717</v>
      </c>
      <c r="B20142" s="84" t="s">
        <v>23425</v>
      </c>
    </row>
    <row r="20143" spans="1:3" ht="11.5" hidden="1" x14ac:dyDescent="0.25">
      <c r="A20143" s="85">
        <v>25416716</v>
      </c>
      <c r="B20143" s="84" t="s">
        <v>23426</v>
      </c>
    </row>
    <row r="20144" spans="1:3" ht="11.5" x14ac:dyDescent="0.25">
      <c r="A20144" s="85">
        <v>27152738</v>
      </c>
      <c r="B20144" s="84" t="s">
        <v>9764</v>
      </c>
      <c r="C20144" s="82" t="s">
        <v>9451</v>
      </c>
    </row>
    <row r="20145" spans="1:2" ht="11.5" hidden="1" x14ac:dyDescent="0.25">
      <c r="A20145" s="85">
        <v>25473516</v>
      </c>
      <c r="B20145" s="84" t="s">
        <v>23427</v>
      </c>
    </row>
    <row r="20146" spans="1:2" ht="11.5" hidden="1" x14ac:dyDescent="0.25">
      <c r="A20146" s="85">
        <v>27008576</v>
      </c>
      <c r="B20146" s="84" t="s">
        <v>23428</v>
      </c>
    </row>
    <row r="20147" spans="1:2" ht="11.5" hidden="1" x14ac:dyDescent="0.25">
      <c r="A20147" s="85">
        <v>27008578</v>
      </c>
      <c r="B20147" s="84" t="s">
        <v>23429</v>
      </c>
    </row>
    <row r="20148" spans="1:2" ht="11.5" hidden="1" x14ac:dyDescent="0.25">
      <c r="A20148" s="85">
        <v>27008580</v>
      </c>
      <c r="B20148" s="84" t="s">
        <v>23430</v>
      </c>
    </row>
    <row r="20149" spans="1:2" ht="11.5" hidden="1" x14ac:dyDescent="0.25">
      <c r="A20149" s="85">
        <v>27008583</v>
      </c>
      <c r="B20149" s="84" t="s">
        <v>23431</v>
      </c>
    </row>
    <row r="20150" spans="1:2" ht="11.5" hidden="1" x14ac:dyDescent="0.25">
      <c r="A20150" s="85">
        <v>27008585</v>
      </c>
      <c r="B20150" s="84" t="s">
        <v>23432</v>
      </c>
    </row>
    <row r="20151" spans="1:2" ht="11.5" hidden="1" x14ac:dyDescent="0.25">
      <c r="A20151" s="85">
        <v>27008590</v>
      </c>
      <c r="B20151" s="84" t="s">
        <v>23433</v>
      </c>
    </row>
    <row r="20152" spans="1:2" ht="11.5" hidden="1" x14ac:dyDescent="0.25">
      <c r="A20152" s="85">
        <v>27037555</v>
      </c>
      <c r="B20152" s="84" t="s">
        <v>23434</v>
      </c>
    </row>
    <row r="20153" spans="1:2" ht="11.5" hidden="1" x14ac:dyDescent="0.25">
      <c r="A20153" s="85">
        <v>25100684</v>
      </c>
      <c r="B20153" s="84" t="s">
        <v>23435</v>
      </c>
    </row>
    <row r="20154" spans="1:2" ht="11.5" hidden="1" x14ac:dyDescent="0.25">
      <c r="A20154" s="85">
        <v>25110827</v>
      </c>
      <c r="B20154" s="84" t="s">
        <v>23436</v>
      </c>
    </row>
    <row r="20155" spans="1:2" ht="11.5" hidden="1" x14ac:dyDescent="0.25">
      <c r="A20155" s="85">
        <v>25106007</v>
      </c>
      <c r="B20155" s="84" t="s">
        <v>23437</v>
      </c>
    </row>
    <row r="20156" spans="1:2" ht="11.5" hidden="1" x14ac:dyDescent="0.25">
      <c r="A20156" s="85">
        <v>25401313</v>
      </c>
      <c r="B20156" s="84" t="s">
        <v>23438</v>
      </c>
    </row>
    <row r="20157" spans="1:2" ht="11.5" hidden="1" x14ac:dyDescent="0.25">
      <c r="A20157" s="85">
        <v>25414824</v>
      </c>
      <c r="B20157" s="84" t="s">
        <v>23439</v>
      </c>
    </row>
    <row r="20158" spans="1:2" ht="11.5" hidden="1" x14ac:dyDescent="0.25">
      <c r="A20158" s="85">
        <v>25478540</v>
      </c>
      <c r="B20158" s="84" t="s">
        <v>23440</v>
      </c>
    </row>
    <row r="20159" spans="1:2" ht="11.5" hidden="1" x14ac:dyDescent="0.25">
      <c r="A20159" s="85">
        <v>27139762</v>
      </c>
      <c r="B20159" s="84" t="s">
        <v>23441</v>
      </c>
    </row>
    <row r="20160" spans="1:2" ht="11.5" hidden="1" x14ac:dyDescent="0.25">
      <c r="A20160" s="85">
        <v>27078514</v>
      </c>
      <c r="B20160" s="84" t="s">
        <v>23442</v>
      </c>
    </row>
    <row r="20161" spans="1:3" ht="11.5" hidden="1" x14ac:dyDescent="0.25">
      <c r="A20161" s="85">
        <v>27078515</v>
      </c>
      <c r="B20161" s="84" t="s">
        <v>23443</v>
      </c>
    </row>
    <row r="20162" spans="1:3" ht="11.5" hidden="1" x14ac:dyDescent="0.25">
      <c r="A20162" s="85">
        <v>27079616</v>
      </c>
      <c r="B20162" s="84" t="s">
        <v>23444</v>
      </c>
    </row>
    <row r="20163" spans="1:3" ht="11.5" hidden="1" x14ac:dyDescent="0.25">
      <c r="A20163" s="85">
        <v>27084656</v>
      </c>
      <c r="B20163" s="84" t="s">
        <v>23445</v>
      </c>
    </row>
    <row r="20164" spans="1:3" ht="11.5" hidden="1" x14ac:dyDescent="0.25">
      <c r="A20164" s="85">
        <v>25106008</v>
      </c>
      <c r="B20164" s="84" t="s">
        <v>23446</v>
      </c>
    </row>
    <row r="20165" spans="1:3" ht="11.5" hidden="1" x14ac:dyDescent="0.25">
      <c r="A20165" s="85">
        <v>27199503</v>
      </c>
      <c r="B20165" s="84" t="s">
        <v>23447</v>
      </c>
    </row>
    <row r="20166" spans="1:3" ht="11.5" hidden="1" x14ac:dyDescent="0.25">
      <c r="A20166" s="85">
        <v>27199501</v>
      </c>
      <c r="B20166" s="84" t="s">
        <v>23448</v>
      </c>
    </row>
    <row r="20167" spans="1:3" ht="11.5" hidden="1" x14ac:dyDescent="0.25">
      <c r="A20167" s="85">
        <v>25462239</v>
      </c>
      <c r="B20167" s="84" t="s">
        <v>23449</v>
      </c>
    </row>
    <row r="20168" spans="1:3" ht="11.5" x14ac:dyDescent="0.25">
      <c r="A20168" s="85">
        <v>27138577</v>
      </c>
      <c r="B20168" s="84" t="s">
        <v>9209</v>
      </c>
      <c r="C20168" s="82" t="s">
        <v>9451</v>
      </c>
    </row>
    <row r="20169" spans="1:3" ht="11.5" x14ac:dyDescent="0.25">
      <c r="A20169" s="85">
        <v>25574230</v>
      </c>
      <c r="B20169" s="84" t="s">
        <v>9452</v>
      </c>
      <c r="C20169" s="82" t="s">
        <v>9451</v>
      </c>
    </row>
    <row r="20170" spans="1:3" ht="11.5" x14ac:dyDescent="0.25">
      <c r="A20170" s="85">
        <v>27069080</v>
      </c>
      <c r="B20170" s="84" t="s">
        <v>9453</v>
      </c>
      <c r="C20170" s="82" t="s">
        <v>9451</v>
      </c>
    </row>
    <row r="20171" spans="1:3" ht="11.5" x14ac:dyDescent="0.25">
      <c r="A20171" s="85">
        <v>27068792</v>
      </c>
      <c r="B20171" s="84" t="s">
        <v>9767</v>
      </c>
      <c r="C20171" s="82" t="s">
        <v>9451</v>
      </c>
    </row>
    <row r="20172" spans="1:3" ht="11.5" x14ac:dyDescent="0.25">
      <c r="A20172" s="85">
        <v>25459557</v>
      </c>
      <c r="B20172" s="84" t="s">
        <v>9412</v>
      </c>
      <c r="C20172" s="82" t="s">
        <v>9451</v>
      </c>
    </row>
    <row r="20173" spans="1:3" ht="11.5" hidden="1" x14ac:dyDescent="0.25">
      <c r="A20173" s="85">
        <v>27184017</v>
      </c>
      <c r="B20173" s="84" t="s">
        <v>23450</v>
      </c>
    </row>
    <row r="20174" spans="1:3" ht="11.5" x14ac:dyDescent="0.25">
      <c r="A20174" s="85">
        <v>25474431</v>
      </c>
      <c r="B20174" s="84" t="s">
        <v>9454</v>
      </c>
      <c r="C20174" s="82" t="s">
        <v>9451</v>
      </c>
    </row>
    <row r="20175" spans="1:3" ht="11.5" x14ac:dyDescent="0.25">
      <c r="A20175" s="85">
        <v>25474691</v>
      </c>
      <c r="B20175" s="84" t="s">
        <v>9455</v>
      </c>
      <c r="C20175" s="82" t="s">
        <v>9451</v>
      </c>
    </row>
    <row r="20176" spans="1:3" ht="11.5" hidden="1" x14ac:dyDescent="0.25">
      <c r="A20176" s="85">
        <v>27139153</v>
      </c>
      <c r="B20176" s="84" t="s">
        <v>23451</v>
      </c>
    </row>
    <row r="20177" spans="1:2" ht="11.5" hidden="1" x14ac:dyDescent="0.25">
      <c r="A20177" s="85">
        <v>27184192</v>
      </c>
      <c r="B20177" s="84" t="s">
        <v>23452</v>
      </c>
    </row>
    <row r="20178" spans="1:2" ht="11.5" hidden="1" x14ac:dyDescent="0.25">
      <c r="A20178" s="85">
        <v>27197565</v>
      </c>
      <c r="B20178" s="84" t="s">
        <v>23453</v>
      </c>
    </row>
    <row r="20179" spans="1:2" ht="11.5" hidden="1" x14ac:dyDescent="0.25">
      <c r="A20179" s="85">
        <v>27197634</v>
      </c>
      <c r="B20179" s="84" t="s">
        <v>23454</v>
      </c>
    </row>
    <row r="20180" spans="1:2" ht="11.5" hidden="1" x14ac:dyDescent="0.25">
      <c r="A20180" s="85">
        <v>27188921</v>
      </c>
      <c r="B20180" s="84" t="s">
        <v>23455</v>
      </c>
    </row>
    <row r="20181" spans="1:2" ht="11.5" hidden="1" x14ac:dyDescent="0.25">
      <c r="A20181" s="85">
        <v>27186925</v>
      </c>
      <c r="B20181" s="84" t="s">
        <v>23456</v>
      </c>
    </row>
    <row r="20182" spans="1:2" ht="11.5" hidden="1" x14ac:dyDescent="0.25">
      <c r="A20182" s="85">
        <v>27186948</v>
      </c>
      <c r="B20182" s="84" t="s">
        <v>23457</v>
      </c>
    </row>
    <row r="20183" spans="1:2" ht="11.5" hidden="1" x14ac:dyDescent="0.25">
      <c r="A20183" s="85">
        <v>27187167</v>
      </c>
      <c r="B20183" s="84" t="s">
        <v>23458</v>
      </c>
    </row>
    <row r="20184" spans="1:2" ht="11.5" hidden="1" x14ac:dyDescent="0.25">
      <c r="A20184" s="85">
        <v>27193698</v>
      </c>
      <c r="B20184" s="84" t="s">
        <v>23459</v>
      </c>
    </row>
    <row r="20185" spans="1:2" ht="11.5" hidden="1" x14ac:dyDescent="0.25">
      <c r="A20185" s="85">
        <v>27193697</v>
      </c>
      <c r="B20185" s="84" t="s">
        <v>23460</v>
      </c>
    </row>
    <row r="20186" spans="1:2" ht="11.5" hidden="1" x14ac:dyDescent="0.25">
      <c r="A20186" s="85">
        <v>27193695</v>
      </c>
      <c r="B20186" s="84" t="s">
        <v>23461</v>
      </c>
    </row>
    <row r="20187" spans="1:2" ht="11.5" hidden="1" x14ac:dyDescent="0.25">
      <c r="A20187" s="85">
        <v>27193699</v>
      </c>
      <c r="B20187" s="84" t="s">
        <v>23462</v>
      </c>
    </row>
    <row r="20188" spans="1:2" ht="11.5" hidden="1" x14ac:dyDescent="0.25">
      <c r="A20188" s="85">
        <v>27187424</v>
      </c>
      <c r="B20188" s="84" t="s">
        <v>23463</v>
      </c>
    </row>
    <row r="20189" spans="1:2" ht="11.5" hidden="1" x14ac:dyDescent="0.25">
      <c r="A20189" s="85">
        <v>27193696</v>
      </c>
      <c r="B20189" s="84" t="s">
        <v>23464</v>
      </c>
    </row>
    <row r="20190" spans="1:2" ht="11.5" hidden="1" x14ac:dyDescent="0.25">
      <c r="A20190" s="85">
        <v>27187448</v>
      </c>
      <c r="B20190" s="84" t="s">
        <v>23465</v>
      </c>
    </row>
    <row r="20191" spans="1:2" ht="11.5" hidden="1" x14ac:dyDescent="0.25">
      <c r="A20191" s="85">
        <v>27187449</v>
      </c>
      <c r="B20191" s="84" t="s">
        <v>23466</v>
      </c>
    </row>
    <row r="20192" spans="1:2" ht="11.5" hidden="1" x14ac:dyDescent="0.25">
      <c r="A20192" s="85">
        <v>27187469</v>
      </c>
      <c r="B20192" s="84" t="s">
        <v>23467</v>
      </c>
    </row>
    <row r="20193" spans="1:3" ht="11.5" x14ac:dyDescent="0.25">
      <c r="A20193" s="85">
        <v>25474795</v>
      </c>
      <c r="B20193" s="84" t="s">
        <v>9456</v>
      </c>
      <c r="C20193" s="82" t="s">
        <v>9451</v>
      </c>
    </row>
    <row r="20194" spans="1:3" ht="11.5" hidden="1" x14ac:dyDescent="0.25">
      <c r="A20194" s="85">
        <v>27169025</v>
      </c>
      <c r="B20194" s="84" t="s">
        <v>23468</v>
      </c>
    </row>
    <row r="20195" spans="1:3" ht="11.5" x14ac:dyDescent="0.25">
      <c r="A20195" s="85">
        <v>25588880</v>
      </c>
      <c r="B20195" s="84" t="s">
        <v>9770</v>
      </c>
      <c r="C20195" s="82" t="s">
        <v>9451</v>
      </c>
    </row>
    <row r="20196" spans="1:3" ht="11.5" hidden="1" x14ac:dyDescent="0.25">
      <c r="A20196" s="85">
        <v>27190015</v>
      </c>
      <c r="B20196" s="84" t="s">
        <v>23469</v>
      </c>
    </row>
    <row r="20197" spans="1:3" ht="11.5" hidden="1" x14ac:dyDescent="0.25">
      <c r="A20197" s="85">
        <v>27190016</v>
      </c>
      <c r="B20197" s="84" t="s">
        <v>23470</v>
      </c>
    </row>
    <row r="20198" spans="1:3" ht="11.5" x14ac:dyDescent="0.25">
      <c r="A20198" s="85">
        <v>25475570</v>
      </c>
      <c r="B20198" s="84" t="s">
        <v>9457</v>
      </c>
      <c r="C20198" s="82" t="s">
        <v>9451</v>
      </c>
    </row>
    <row r="20199" spans="1:3" ht="11.5" x14ac:dyDescent="0.25">
      <c r="A20199" s="85">
        <v>25061751</v>
      </c>
      <c r="B20199" s="84" t="s">
        <v>9779</v>
      </c>
      <c r="C20199" s="82" t="s">
        <v>9451</v>
      </c>
    </row>
    <row r="20200" spans="1:3" ht="11.5" x14ac:dyDescent="0.25">
      <c r="A20200" s="85">
        <v>25588890</v>
      </c>
      <c r="B20200" s="84" t="s">
        <v>9458</v>
      </c>
      <c r="C20200" s="82" t="s">
        <v>9451</v>
      </c>
    </row>
    <row r="20201" spans="1:3" ht="11.5" x14ac:dyDescent="0.25">
      <c r="A20201" s="85">
        <v>25565073</v>
      </c>
      <c r="B20201" s="84" t="s">
        <v>9459</v>
      </c>
      <c r="C20201" s="82" t="s">
        <v>9451</v>
      </c>
    </row>
    <row r="20202" spans="1:3" ht="11.5" x14ac:dyDescent="0.25">
      <c r="A20202" s="85">
        <v>25474614</v>
      </c>
      <c r="B20202" s="84" t="s">
        <v>9460</v>
      </c>
      <c r="C20202" s="82" t="s">
        <v>9451</v>
      </c>
    </row>
    <row r="20203" spans="1:3" ht="11.5" x14ac:dyDescent="0.25">
      <c r="A20203" s="85">
        <v>25576392</v>
      </c>
      <c r="B20203" s="84" t="s">
        <v>9765</v>
      </c>
      <c r="C20203" s="82" t="s">
        <v>9451</v>
      </c>
    </row>
    <row r="20204" spans="1:3" ht="11.5" x14ac:dyDescent="0.25">
      <c r="A20204" s="85">
        <v>25588964</v>
      </c>
      <c r="B20204" s="84" t="s">
        <v>9769</v>
      </c>
      <c r="C20204" s="82" t="s">
        <v>9451</v>
      </c>
    </row>
    <row r="20205" spans="1:3" ht="11.5" x14ac:dyDescent="0.25">
      <c r="A20205" s="85">
        <v>25574250</v>
      </c>
      <c r="B20205" s="84" t="s">
        <v>9461</v>
      </c>
      <c r="C20205" s="82" t="s">
        <v>9451</v>
      </c>
    </row>
    <row r="20206" spans="1:3" ht="11.5" x14ac:dyDescent="0.25">
      <c r="A20206" s="85">
        <v>25588961</v>
      </c>
      <c r="B20206" s="84" t="s">
        <v>9462</v>
      </c>
      <c r="C20206" s="82" t="s">
        <v>9463</v>
      </c>
    </row>
    <row r="20207" spans="1:3" ht="11.5" x14ac:dyDescent="0.25">
      <c r="A20207" s="85">
        <v>25588960</v>
      </c>
      <c r="B20207" s="84" t="s">
        <v>9464</v>
      </c>
      <c r="C20207" s="82" t="s">
        <v>9463</v>
      </c>
    </row>
    <row r="20208" spans="1:3" ht="11.5" hidden="1" x14ac:dyDescent="0.25">
      <c r="A20208" s="85">
        <v>27184075</v>
      </c>
      <c r="B20208" s="84" t="s">
        <v>23471</v>
      </c>
    </row>
    <row r="20209" spans="1:3" ht="11.5" x14ac:dyDescent="0.25">
      <c r="A20209" s="85">
        <v>27068778</v>
      </c>
      <c r="B20209" s="84" t="s">
        <v>9465</v>
      </c>
      <c r="C20209" s="82" t="s">
        <v>9463</v>
      </c>
    </row>
    <row r="20210" spans="1:3" ht="11.5" x14ac:dyDescent="0.25">
      <c r="A20210" s="85">
        <v>27069088</v>
      </c>
      <c r="B20210" s="84" t="s">
        <v>9466</v>
      </c>
      <c r="C20210" s="82" t="s">
        <v>9463</v>
      </c>
    </row>
    <row r="20211" spans="1:3" ht="11.5" x14ac:dyDescent="0.25">
      <c r="A20211" s="85">
        <v>25588888</v>
      </c>
      <c r="B20211" s="84" t="s">
        <v>9467</v>
      </c>
      <c r="C20211" s="82" t="s">
        <v>9463</v>
      </c>
    </row>
    <row r="20212" spans="1:3" ht="11.5" x14ac:dyDescent="0.25">
      <c r="A20212" s="85">
        <v>25467346</v>
      </c>
      <c r="B20212" s="84" t="s">
        <v>9144</v>
      </c>
      <c r="C20212" s="82" t="s">
        <v>9463</v>
      </c>
    </row>
    <row r="20213" spans="1:3" ht="11.5" hidden="1" x14ac:dyDescent="0.25">
      <c r="A20213" s="85">
        <v>27187880</v>
      </c>
      <c r="B20213" s="84" t="s">
        <v>23472</v>
      </c>
    </row>
    <row r="20214" spans="1:3" ht="11.5" hidden="1" x14ac:dyDescent="0.25">
      <c r="A20214" s="85">
        <v>27187881</v>
      </c>
      <c r="B20214" s="84" t="s">
        <v>23473</v>
      </c>
    </row>
    <row r="20215" spans="1:3" ht="11.5" x14ac:dyDescent="0.25">
      <c r="A20215" s="85">
        <v>25588896</v>
      </c>
      <c r="B20215" s="84" t="s">
        <v>9468</v>
      </c>
      <c r="C20215" s="82" t="s">
        <v>9463</v>
      </c>
    </row>
    <row r="20216" spans="1:3" ht="11.5" hidden="1" x14ac:dyDescent="0.25">
      <c r="A20216" s="85">
        <v>27184470</v>
      </c>
      <c r="B20216" s="84" t="s">
        <v>23474</v>
      </c>
    </row>
    <row r="20217" spans="1:3" ht="11.5" hidden="1" x14ac:dyDescent="0.25">
      <c r="A20217" s="85">
        <v>27187966</v>
      </c>
      <c r="B20217" s="84" t="s">
        <v>23475</v>
      </c>
    </row>
    <row r="20218" spans="1:3" ht="11.5" hidden="1" x14ac:dyDescent="0.25">
      <c r="A20218" s="85">
        <v>25457015</v>
      </c>
      <c r="B20218" s="84" t="s">
        <v>23476</v>
      </c>
    </row>
    <row r="20219" spans="1:3" ht="11.5" x14ac:dyDescent="0.25">
      <c r="A20219" s="85">
        <v>25407510</v>
      </c>
      <c r="B20219" s="84" t="s">
        <v>9789</v>
      </c>
      <c r="C20219" s="82" t="s">
        <v>9463</v>
      </c>
    </row>
    <row r="20220" spans="1:3" ht="11.5" hidden="1" x14ac:dyDescent="0.25">
      <c r="A20220" s="85">
        <v>27193694</v>
      </c>
      <c r="B20220" s="84" t="s">
        <v>23477</v>
      </c>
    </row>
    <row r="20221" spans="1:3" ht="11.5" hidden="1" x14ac:dyDescent="0.25">
      <c r="A20221" s="85">
        <v>27187263</v>
      </c>
      <c r="B20221" s="84" t="s">
        <v>23478</v>
      </c>
    </row>
    <row r="20222" spans="1:3" ht="11.5" hidden="1" x14ac:dyDescent="0.25">
      <c r="A20222" s="85">
        <v>25584429</v>
      </c>
      <c r="B20222" s="84" t="s">
        <v>23479</v>
      </c>
    </row>
    <row r="20223" spans="1:3" ht="11.5" hidden="1" x14ac:dyDescent="0.25">
      <c r="A20223" s="85">
        <v>25575800</v>
      </c>
      <c r="B20223" s="84" t="s">
        <v>23480</v>
      </c>
    </row>
    <row r="20224" spans="1:3" ht="11.5" hidden="1" x14ac:dyDescent="0.25">
      <c r="A20224" s="85">
        <v>25575347</v>
      </c>
      <c r="B20224" s="84" t="s">
        <v>23481</v>
      </c>
    </row>
    <row r="20225" spans="1:3" ht="11.5" hidden="1" x14ac:dyDescent="0.25">
      <c r="A20225" s="85">
        <v>25440016</v>
      </c>
      <c r="B20225" s="84" t="s">
        <v>23482</v>
      </c>
    </row>
    <row r="20226" spans="1:3" ht="11.5" hidden="1" x14ac:dyDescent="0.25">
      <c r="A20226" s="85">
        <v>8037535</v>
      </c>
      <c r="B20226" s="84" t="s">
        <v>23483</v>
      </c>
    </row>
    <row r="20227" spans="1:3" ht="11.5" hidden="1" x14ac:dyDescent="0.25">
      <c r="A20227" s="85">
        <v>8037534</v>
      </c>
      <c r="B20227" s="84" t="s">
        <v>23484</v>
      </c>
    </row>
    <row r="20228" spans="1:3" ht="11.5" hidden="1" x14ac:dyDescent="0.25">
      <c r="A20228" s="85">
        <v>25461964</v>
      </c>
      <c r="B20228" s="84" t="s">
        <v>23485</v>
      </c>
    </row>
    <row r="20229" spans="1:3" ht="11.5" hidden="1" x14ac:dyDescent="0.25">
      <c r="A20229" s="85">
        <v>25579429</v>
      </c>
      <c r="B20229" s="84" t="s">
        <v>23486</v>
      </c>
    </row>
    <row r="20230" spans="1:3" ht="11.5" hidden="1" x14ac:dyDescent="0.25">
      <c r="A20230" s="85">
        <v>25579453</v>
      </c>
      <c r="B20230" s="84" t="s">
        <v>23487</v>
      </c>
    </row>
    <row r="20231" spans="1:3" ht="11.5" x14ac:dyDescent="0.25">
      <c r="A20231" s="85">
        <v>25588899</v>
      </c>
      <c r="B20231" s="84" t="s">
        <v>9469</v>
      </c>
      <c r="C20231" s="82" t="s">
        <v>9463</v>
      </c>
    </row>
    <row r="20232" spans="1:3" ht="11.5" hidden="1" x14ac:dyDescent="0.25">
      <c r="A20232" s="85">
        <v>25473618</v>
      </c>
      <c r="B20232" s="84" t="s">
        <v>23488</v>
      </c>
    </row>
    <row r="20233" spans="1:3" ht="11.5" x14ac:dyDescent="0.25">
      <c r="A20233" s="85">
        <v>25474722</v>
      </c>
      <c r="B20233" s="84" t="s">
        <v>9470</v>
      </c>
      <c r="C20233" s="82" t="s">
        <v>9463</v>
      </c>
    </row>
    <row r="20234" spans="1:3" ht="11.5" x14ac:dyDescent="0.25">
      <c r="A20234" s="85">
        <v>25567875</v>
      </c>
      <c r="B20234" s="84" t="s">
        <v>9471</v>
      </c>
      <c r="C20234" s="82" t="s">
        <v>9463</v>
      </c>
    </row>
    <row r="20235" spans="1:3" ht="11.5" x14ac:dyDescent="0.25">
      <c r="A20235" s="85">
        <v>25589129</v>
      </c>
      <c r="B20235" s="84" t="s">
        <v>9472</v>
      </c>
      <c r="C20235" s="82" t="s">
        <v>9463</v>
      </c>
    </row>
    <row r="20236" spans="1:3" ht="11.5" hidden="1" x14ac:dyDescent="0.25">
      <c r="A20236" s="85">
        <v>25428083</v>
      </c>
      <c r="B20236" s="84" t="s">
        <v>23489</v>
      </c>
    </row>
    <row r="20237" spans="1:3" ht="11.5" hidden="1" x14ac:dyDescent="0.25">
      <c r="A20237" s="85">
        <v>25400245</v>
      </c>
      <c r="B20237" s="84" t="s">
        <v>23490</v>
      </c>
    </row>
    <row r="20238" spans="1:3" ht="11.5" x14ac:dyDescent="0.25">
      <c r="A20238" s="85">
        <v>27126672</v>
      </c>
      <c r="B20238" s="84" t="s">
        <v>9473</v>
      </c>
      <c r="C20238" s="82" t="s">
        <v>9463</v>
      </c>
    </row>
    <row r="20239" spans="1:3" ht="11.5" hidden="1" x14ac:dyDescent="0.25">
      <c r="A20239" s="85">
        <v>25401184</v>
      </c>
      <c r="B20239" s="84" t="s">
        <v>23491</v>
      </c>
    </row>
    <row r="20240" spans="1:3" ht="11.5" hidden="1" x14ac:dyDescent="0.25">
      <c r="A20240" s="85">
        <v>25460337</v>
      </c>
      <c r="B20240" s="84" t="s">
        <v>23492</v>
      </c>
    </row>
    <row r="20241" spans="1:3" ht="11.5" hidden="1" x14ac:dyDescent="0.25">
      <c r="A20241" s="85">
        <v>25579508</v>
      </c>
      <c r="B20241" s="84" t="s">
        <v>23493</v>
      </c>
    </row>
    <row r="20242" spans="1:3" ht="11.5" hidden="1" x14ac:dyDescent="0.25">
      <c r="A20242" s="85">
        <v>25579518</v>
      </c>
      <c r="B20242" s="84" t="s">
        <v>23494</v>
      </c>
    </row>
    <row r="20243" spans="1:3" ht="11.5" hidden="1" x14ac:dyDescent="0.25">
      <c r="A20243" s="85">
        <v>25579515</v>
      </c>
      <c r="B20243" s="84" t="s">
        <v>23495</v>
      </c>
    </row>
    <row r="20244" spans="1:3" ht="11.5" hidden="1" x14ac:dyDescent="0.25">
      <c r="A20244" s="85">
        <v>25579516</v>
      </c>
      <c r="B20244" s="84" t="s">
        <v>23496</v>
      </c>
    </row>
    <row r="20245" spans="1:3" ht="11.5" x14ac:dyDescent="0.25">
      <c r="A20245" s="85">
        <v>25565059</v>
      </c>
      <c r="B20245" s="84" t="s">
        <v>9792</v>
      </c>
      <c r="C20245" s="82" t="s">
        <v>9463</v>
      </c>
    </row>
    <row r="20246" spans="1:3" ht="11.5" x14ac:dyDescent="0.25">
      <c r="A20246" s="85">
        <v>25254939</v>
      </c>
      <c r="B20246" s="84" t="s">
        <v>9474</v>
      </c>
      <c r="C20246" s="82" t="s">
        <v>9475</v>
      </c>
    </row>
    <row r="20247" spans="1:3" ht="11.5" x14ac:dyDescent="0.25">
      <c r="A20247" s="85">
        <v>27069165</v>
      </c>
      <c r="B20247" s="84" t="s">
        <v>9476</v>
      </c>
      <c r="C20247" s="82" t="s">
        <v>9475</v>
      </c>
    </row>
    <row r="20248" spans="1:3" ht="11.5" x14ac:dyDescent="0.25">
      <c r="A20248" s="85">
        <v>27069170</v>
      </c>
      <c r="B20248" s="84" t="s">
        <v>9477</v>
      </c>
      <c r="C20248" s="82" t="s">
        <v>9475</v>
      </c>
    </row>
    <row r="20249" spans="1:3" ht="11.5" hidden="1" x14ac:dyDescent="0.25">
      <c r="A20249" s="85">
        <v>25462107</v>
      </c>
      <c r="B20249" s="84" t="s">
        <v>23497</v>
      </c>
    </row>
    <row r="20250" spans="1:3" ht="11.5" hidden="1" x14ac:dyDescent="0.25">
      <c r="A20250" s="85">
        <v>25462105</v>
      </c>
      <c r="B20250" s="84" t="s">
        <v>23498</v>
      </c>
    </row>
    <row r="20251" spans="1:3" ht="11.5" hidden="1" x14ac:dyDescent="0.25">
      <c r="A20251" s="85">
        <v>25462118</v>
      </c>
      <c r="B20251" s="84" t="s">
        <v>23499</v>
      </c>
    </row>
    <row r="20252" spans="1:3" ht="11.5" hidden="1" x14ac:dyDescent="0.25">
      <c r="A20252" s="85">
        <v>25462119</v>
      </c>
      <c r="B20252" s="84" t="s">
        <v>23500</v>
      </c>
    </row>
    <row r="20253" spans="1:3" ht="11.5" hidden="1" x14ac:dyDescent="0.25">
      <c r="A20253" s="85">
        <v>25462106</v>
      </c>
      <c r="B20253" s="84" t="s">
        <v>23501</v>
      </c>
    </row>
    <row r="20254" spans="1:3" ht="11.5" hidden="1" x14ac:dyDescent="0.25">
      <c r="A20254" s="85">
        <v>25462117</v>
      </c>
      <c r="B20254" s="84" t="s">
        <v>23502</v>
      </c>
    </row>
    <row r="20255" spans="1:3" ht="11.5" hidden="1" x14ac:dyDescent="0.25">
      <c r="A20255" s="85">
        <v>25462112</v>
      </c>
      <c r="B20255" s="84" t="s">
        <v>23503</v>
      </c>
    </row>
    <row r="20256" spans="1:3" ht="11.5" x14ac:dyDescent="0.25">
      <c r="A20256" s="85">
        <v>27068780</v>
      </c>
      <c r="B20256" s="84" t="s">
        <v>9478</v>
      </c>
      <c r="C20256" s="82" t="s">
        <v>9475</v>
      </c>
    </row>
    <row r="20257" spans="1:3" ht="11.5" x14ac:dyDescent="0.25">
      <c r="A20257" s="85">
        <v>27069192</v>
      </c>
      <c r="B20257" s="84" t="s">
        <v>9479</v>
      </c>
      <c r="C20257" s="82" t="s">
        <v>9475</v>
      </c>
    </row>
    <row r="20258" spans="1:3" ht="11.5" x14ac:dyDescent="0.25">
      <c r="A20258" s="85">
        <v>25589135</v>
      </c>
      <c r="B20258" s="84" t="s">
        <v>9480</v>
      </c>
      <c r="C20258" s="82" t="s">
        <v>9475</v>
      </c>
    </row>
    <row r="20259" spans="1:3" ht="11.5" hidden="1" x14ac:dyDescent="0.25">
      <c r="A20259" s="85">
        <v>25428862</v>
      </c>
      <c r="B20259" s="84" t="s">
        <v>23504</v>
      </c>
    </row>
    <row r="20260" spans="1:3" ht="11.5" hidden="1" x14ac:dyDescent="0.25">
      <c r="A20260" s="85">
        <v>25438071</v>
      </c>
      <c r="B20260" s="84" t="s">
        <v>23505</v>
      </c>
    </row>
    <row r="20261" spans="1:3" ht="11.5" hidden="1" x14ac:dyDescent="0.25">
      <c r="A20261" s="85">
        <v>25437396</v>
      </c>
      <c r="B20261" s="84" t="s">
        <v>23506</v>
      </c>
    </row>
    <row r="20262" spans="1:3" ht="11.5" hidden="1" x14ac:dyDescent="0.25">
      <c r="A20262" s="85">
        <v>25438191</v>
      </c>
      <c r="B20262" s="84" t="s">
        <v>23507</v>
      </c>
    </row>
    <row r="20263" spans="1:3" ht="11.5" x14ac:dyDescent="0.25">
      <c r="A20263" s="85">
        <v>25480150</v>
      </c>
      <c r="B20263" s="84" t="s">
        <v>9481</v>
      </c>
      <c r="C20263" s="82" t="s">
        <v>9475</v>
      </c>
    </row>
    <row r="20264" spans="1:3" ht="11.5" hidden="1" x14ac:dyDescent="0.25">
      <c r="A20264" s="85">
        <v>25126261</v>
      </c>
      <c r="B20264" s="84" t="s">
        <v>23508</v>
      </c>
    </row>
    <row r="20265" spans="1:3" ht="11.5" x14ac:dyDescent="0.25">
      <c r="A20265" s="85">
        <v>25474430</v>
      </c>
      <c r="B20265" s="84" t="s">
        <v>9482</v>
      </c>
      <c r="C20265" s="82" t="s">
        <v>9475</v>
      </c>
    </row>
    <row r="20266" spans="1:3" ht="11.5" hidden="1" x14ac:dyDescent="0.25">
      <c r="A20266" s="85">
        <v>27193700</v>
      </c>
      <c r="B20266" s="84" t="s">
        <v>23509</v>
      </c>
    </row>
    <row r="20267" spans="1:3" ht="11.5" hidden="1" x14ac:dyDescent="0.25">
      <c r="A20267" s="85">
        <v>27193701</v>
      </c>
      <c r="B20267" s="84" t="s">
        <v>23510</v>
      </c>
    </row>
    <row r="20268" spans="1:3" ht="11.5" x14ac:dyDescent="0.25">
      <c r="A20268" s="85">
        <v>25475711</v>
      </c>
      <c r="B20268" s="84" t="s">
        <v>9483</v>
      </c>
      <c r="C20268" s="82" t="s">
        <v>9475</v>
      </c>
    </row>
    <row r="20269" spans="1:3" ht="11.5" x14ac:dyDescent="0.25">
      <c r="A20269" s="85">
        <v>25475571</v>
      </c>
      <c r="B20269" s="84" t="s">
        <v>9484</v>
      </c>
      <c r="C20269" s="82" t="s">
        <v>9475</v>
      </c>
    </row>
    <row r="20270" spans="1:3" ht="11.5" x14ac:dyDescent="0.25">
      <c r="A20270" s="85">
        <v>25467347</v>
      </c>
      <c r="B20270" s="84" t="s">
        <v>9485</v>
      </c>
      <c r="C20270" s="82" t="s">
        <v>9475</v>
      </c>
    </row>
    <row r="20271" spans="1:3" ht="11.5" x14ac:dyDescent="0.25">
      <c r="A20271" s="85">
        <v>25475568</v>
      </c>
      <c r="B20271" s="84" t="s">
        <v>9486</v>
      </c>
      <c r="C20271" s="82" t="s">
        <v>9475</v>
      </c>
    </row>
    <row r="20272" spans="1:3" ht="11.5" hidden="1" x14ac:dyDescent="0.25">
      <c r="A20272" s="85">
        <v>25401301</v>
      </c>
      <c r="B20272" s="84" t="s">
        <v>23511</v>
      </c>
    </row>
    <row r="20273" spans="1:3" ht="11.5" hidden="1" x14ac:dyDescent="0.25">
      <c r="A20273" s="85">
        <v>25428886</v>
      </c>
      <c r="B20273" s="84" t="s">
        <v>23512</v>
      </c>
    </row>
    <row r="20274" spans="1:3" ht="11.5" x14ac:dyDescent="0.25">
      <c r="A20274" s="85">
        <v>25474128</v>
      </c>
      <c r="B20274" s="84" t="s">
        <v>9413</v>
      </c>
      <c r="C20274" s="82" t="s">
        <v>9475</v>
      </c>
    </row>
    <row r="20275" spans="1:3" ht="11.5" hidden="1" x14ac:dyDescent="0.25">
      <c r="A20275" s="85">
        <v>25401052</v>
      </c>
      <c r="B20275" s="84" t="s">
        <v>23513</v>
      </c>
    </row>
    <row r="20276" spans="1:3" ht="11.5" hidden="1" x14ac:dyDescent="0.25">
      <c r="A20276" s="85">
        <v>25566152</v>
      </c>
      <c r="B20276" s="84" t="s">
        <v>23514</v>
      </c>
    </row>
    <row r="20277" spans="1:3" ht="11.5" hidden="1" x14ac:dyDescent="0.25">
      <c r="A20277" s="85">
        <v>25469643</v>
      </c>
      <c r="B20277" s="84" t="s">
        <v>23515</v>
      </c>
    </row>
    <row r="20278" spans="1:3" ht="11.5" hidden="1" x14ac:dyDescent="0.25">
      <c r="A20278" s="85">
        <v>25400279</v>
      </c>
      <c r="B20278" s="84" t="s">
        <v>23516</v>
      </c>
    </row>
    <row r="20279" spans="1:3" ht="11.5" x14ac:dyDescent="0.25">
      <c r="A20279" s="85">
        <v>25407505</v>
      </c>
      <c r="B20279" s="84" t="s">
        <v>9487</v>
      </c>
      <c r="C20279" s="82" t="s">
        <v>9475</v>
      </c>
    </row>
    <row r="20280" spans="1:3" ht="11.5" x14ac:dyDescent="0.25">
      <c r="A20280" s="85">
        <v>25407684</v>
      </c>
      <c r="B20280" s="84" t="s">
        <v>9488</v>
      </c>
      <c r="C20280" s="82" t="s">
        <v>9475</v>
      </c>
    </row>
    <row r="20281" spans="1:3" ht="11.5" hidden="1" x14ac:dyDescent="0.25">
      <c r="A20281" s="85">
        <v>25500063</v>
      </c>
      <c r="B20281" s="84" t="s">
        <v>23517</v>
      </c>
    </row>
    <row r="20282" spans="1:3" ht="11.5" x14ac:dyDescent="0.25">
      <c r="A20282" s="85">
        <v>25474796</v>
      </c>
      <c r="B20282" s="84" t="s">
        <v>9489</v>
      </c>
      <c r="C20282" s="82" t="s">
        <v>9475</v>
      </c>
    </row>
    <row r="20283" spans="1:3" ht="11.5" x14ac:dyDescent="0.25">
      <c r="A20283" s="85">
        <v>27055089</v>
      </c>
      <c r="B20283" s="84" t="s">
        <v>9490</v>
      </c>
      <c r="C20283" s="82" t="s">
        <v>9475</v>
      </c>
    </row>
    <row r="20284" spans="1:3" ht="11.5" hidden="1" x14ac:dyDescent="0.25">
      <c r="A20284" s="85">
        <v>25414920</v>
      </c>
      <c r="B20284" s="84" t="s">
        <v>23518</v>
      </c>
    </row>
    <row r="20285" spans="1:3" ht="11.5" hidden="1" x14ac:dyDescent="0.25">
      <c r="A20285" s="85">
        <v>27192908</v>
      </c>
      <c r="B20285" s="84" t="s">
        <v>23519</v>
      </c>
    </row>
    <row r="20286" spans="1:3" ht="11.5" hidden="1" x14ac:dyDescent="0.25">
      <c r="A20286" s="85">
        <v>27192909</v>
      </c>
      <c r="B20286" s="84" t="s">
        <v>23520</v>
      </c>
    </row>
    <row r="20287" spans="1:3" ht="11.5" hidden="1" x14ac:dyDescent="0.25">
      <c r="A20287" s="85">
        <v>27192911</v>
      </c>
      <c r="B20287" s="84" t="s">
        <v>23521</v>
      </c>
    </row>
    <row r="20288" spans="1:3" ht="11.5" hidden="1" x14ac:dyDescent="0.25">
      <c r="A20288" s="85">
        <v>27192910</v>
      </c>
      <c r="B20288" s="84" t="s">
        <v>23522</v>
      </c>
    </row>
    <row r="20289" spans="1:3" ht="11.5" hidden="1" x14ac:dyDescent="0.25">
      <c r="A20289" s="85">
        <v>25577348</v>
      </c>
      <c r="B20289" s="84" t="s">
        <v>23523</v>
      </c>
    </row>
    <row r="20290" spans="1:3" ht="11.5" hidden="1" x14ac:dyDescent="0.25">
      <c r="A20290" s="85">
        <v>25580149</v>
      </c>
      <c r="B20290" s="84" t="s">
        <v>23524</v>
      </c>
    </row>
    <row r="20291" spans="1:3" ht="11.5" hidden="1" x14ac:dyDescent="0.25">
      <c r="A20291" s="85">
        <v>25580150</v>
      </c>
      <c r="B20291" s="84" t="s">
        <v>23525</v>
      </c>
    </row>
    <row r="20292" spans="1:3" ht="11.5" hidden="1" x14ac:dyDescent="0.25">
      <c r="A20292" s="85">
        <v>25462663</v>
      </c>
      <c r="B20292" s="84" t="s">
        <v>23526</v>
      </c>
    </row>
    <row r="20293" spans="1:3" ht="11.5" hidden="1" x14ac:dyDescent="0.25">
      <c r="A20293" s="85">
        <v>25399946</v>
      </c>
      <c r="B20293" s="84" t="s">
        <v>23527</v>
      </c>
    </row>
    <row r="20294" spans="1:3" ht="11.5" hidden="1" x14ac:dyDescent="0.25">
      <c r="A20294" s="85">
        <v>25399945</v>
      </c>
      <c r="B20294" s="84" t="s">
        <v>23528</v>
      </c>
    </row>
    <row r="20295" spans="1:3" ht="11.5" hidden="1" x14ac:dyDescent="0.25">
      <c r="A20295" s="85">
        <v>25582864</v>
      </c>
      <c r="B20295" s="84" t="s">
        <v>23529</v>
      </c>
    </row>
    <row r="20296" spans="1:3" ht="11.5" x14ac:dyDescent="0.25">
      <c r="A20296" s="85">
        <v>25589086</v>
      </c>
      <c r="B20296" s="84" t="s">
        <v>9491</v>
      </c>
      <c r="C20296" s="82" t="s">
        <v>9475</v>
      </c>
    </row>
    <row r="20297" spans="1:3" ht="11.5" x14ac:dyDescent="0.25">
      <c r="A20297" s="85">
        <v>25473258</v>
      </c>
      <c r="B20297" s="84" t="s">
        <v>9492</v>
      </c>
      <c r="C20297" s="82" t="s">
        <v>9475</v>
      </c>
    </row>
    <row r="20298" spans="1:3" ht="11.5" hidden="1" x14ac:dyDescent="0.25">
      <c r="A20298" s="85">
        <v>25469607</v>
      </c>
      <c r="B20298" s="84" t="s">
        <v>23531</v>
      </c>
    </row>
    <row r="20299" spans="1:3" ht="11.5" x14ac:dyDescent="0.25">
      <c r="A20299" s="85">
        <v>27126684</v>
      </c>
      <c r="B20299" s="84" t="s">
        <v>9493</v>
      </c>
      <c r="C20299" s="82" t="s">
        <v>9475</v>
      </c>
    </row>
    <row r="20300" spans="1:3" ht="11.5" hidden="1" x14ac:dyDescent="0.25">
      <c r="A20300" s="85">
        <v>25401149</v>
      </c>
      <c r="B20300" s="84" t="s">
        <v>23532</v>
      </c>
    </row>
    <row r="20301" spans="1:3" ht="11.5" hidden="1" x14ac:dyDescent="0.25">
      <c r="A20301" s="85">
        <v>25399881</v>
      </c>
      <c r="B20301" s="84" t="s">
        <v>23533</v>
      </c>
    </row>
    <row r="20302" spans="1:3" ht="11.5" hidden="1" x14ac:dyDescent="0.25">
      <c r="A20302" s="85">
        <v>27122665</v>
      </c>
      <c r="B20302" s="84" t="s">
        <v>23534</v>
      </c>
    </row>
    <row r="20303" spans="1:3" ht="11.5" hidden="1" x14ac:dyDescent="0.25">
      <c r="A20303" s="85">
        <v>27181009</v>
      </c>
      <c r="B20303" s="84" t="s">
        <v>23535</v>
      </c>
    </row>
    <row r="20304" spans="1:3" ht="11.5" hidden="1" x14ac:dyDescent="0.25">
      <c r="A20304" s="85">
        <v>27000338</v>
      </c>
      <c r="B20304" s="84" t="s">
        <v>23536</v>
      </c>
    </row>
    <row r="20305" spans="1:3" ht="11.5" hidden="1" x14ac:dyDescent="0.25">
      <c r="A20305" s="85">
        <v>27123891</v>
      </c>
      <c r="B20305" s="84" t="s">
        <v>23537</v>
      </c>
    </row>
    <row r="20306" spans="1:3" ht="11.5" hidden="1" x14ac:dyDescent="0.25">
      <c r="A20306" s="85">
        <v>25577183</v>
      </c>
      <c r="B20306" s="84" t="s">
        <v>23538</v>
      </c>
    </row>
    <row r="20307" spans="1:3" ht="11.5" hidden="1" x14ac:dyDescent="0.25">
      <c r="A20307" s="85">
        <v>27184193</v>
      </c>
      <c r="B20307" s="84" t="s">
        <v>23539</v>
      </c>
    </row>
    <row r="20308" spans="1:3" ht="11.5" x14ac:dyDescent="0.25">
      <c r="A20308" s="85">
        <v>25588878</v>
      </c>
      <c r="B20308" s="84" t="s">
        <v>9494</v>
      </c>
      <c r="C20308" s="82" t="s">
        <v>9475</v>
      </c>
    </row>
    <row r="20309" spans="1:3" ht="11.5" hidden="1" x14ac:dyDescent="0.25">
      <c r="A20309" s="85">
        <v>25463184</v>
      </c>
      <c r="B20309" s="84" t="s">
        <v>23540</v>
      </c>
    </row>
    <row r="20310" spans="1:3" ht="11.5" hidden="1" x14ac:dyDescent="0.25">
      <c r="A20310" s="85">
        <v>25583542</v>
      </c>
      <c r="B20310" s="84" t="s">
        <v>23541</v>
      </c>
    </row>
    <row r="20311" spans="1:3" ht="11.5" hidden="1" x14ac:dyDescent="0.25">
      <c r="A20311" s="85">
        <v>25108492</v>
      </c>
      <c r="B20311" s="84" t="s">
        <v>23542</v>
      </c>
    </row>
    <row r="20312" spans="1:3" ht="11.5" hidden="1" x14ac:dyDescent="0.25">
      <c r="A20312" s="85">
        <v>27188888</v>
      </c>
      <c r="B20312" s="84" t="s">
        <v>23543</v>
      </c>
    </row>
    <row r="20313" spans="1:3" ht="11.5" hidden="1" x14ac:dyDescent="0.25">
      <c r="A20313" s="85">
        <v>27188866</v>
      </c>
      <c r="B20313" s="84" t="s">
        <v>23544</v>
      </c>
    </row>
    <row r="20314" spans="1:3" ht="11.5" hidden="1" x14ac:dyDescent="0.25">
      <c r="A20314" s="85">
        <v>25578319</v>
      </c>
      <c r="B20314" s="84" t="s">
        <v>23545</v>
      </c>
    </row>
    <row r="20315" spans="1:3" ht="11.5" hidden="1" x14ac:dyDescent="0.25">
      <c r="A20315" s="85">
        <v>25575157</v>
      </c>
      <c r="B20315" s="84" t="s">
        <v>23546</v>
      </c>
    </row>
    <row r="20316" spans="1:3" ht="11.5" x14ac:dyDescent="0.25">
      <c r="A20316" s="85">
        <v>25565056</v>
      </c>
      <c r="B20316" s="84" t="s">
        <v>9495</v>
      </c>
      <c r="C20316" s="82" t="s">
        <v>9475</v>
      </c>
    </row>
    <row r="20317" spans="1:3" ht="11.5" x14ac:dyDescent="0.25">
      <c r="A20317" s="85">
        <v>25474094</v>
      </c>
      <c r="B20317" s="84" t="s">
        <v>9496</v>
      </c>
      <c r="C20317" s="82" t="s">
        <v>9475</v>
      </c>
    </row>
    <row r="20318" spans="1:3" ht="11.5" x14ac:dyDescent="0.25">
      <c r="A20318" s="85">
        <v>25467355</v>
      </c>
      <c r="B20318" s="84" t="s">
        <v>9497</v>
      </c>
      <c r="C20318" s="82" t="s">
        <v>9475</v>
      </c>
    </row>
    <row r="20319" spans="1:3" ht="11.5" hidden="1" x14ac:dyDescent="0.25">
      <c r="A20319" s="85">
        <v>25511219</v>
      </c>
      <c r="B20319" s="84" t="s">
        <v>23547</v>
      </c>
    </row>
    <row r="20320" spans="1:3" ht="11.5" x14ac:dyDescent="0.25">
      <c r="A20320" s="85">
        <v>25474163</v>
      </c>
      <c r="B20320" s="84" t="s">
        <v>9498</v>
      </c>
      <c r="C20320" s="82" t="s">
        <v>9475</v>
      </c>
    </row>
    <row r="20321" spans="1:3" ht="11.5" x14ac:dyDescent="0.25">
      <c r="A20321" s="85">
        <v>25588966</v>
      </c>
      <c r="B20321" s="84" t="s">
        <v>9499</v>
      </c>
      <c r="C20321" s="82" t="s">
        <v>9475</v>
      </c>
    </row>
    <row r="20322" spans="1:3" ht="11.5" x14ac:dyDescent="0.25">
      <c r="A20322" s="85">
        <v>25254960</v>
      </c>
      <c r="B20322" s="84" t="s">
        <v>9500</v>
      </c>
      <c r="C20322" s="82" t="s">
        <v>9501</v>
      </c>
    </row>
    <row r="20323" spans="1:3" ht="11.5" x14ac:dyDescent="0.25">
      <c r="A20323" s="85">
        <v>25407677</v>
      </c>
      <c r="B20323" s="84" t="s">
        <v>9502</v>
      </c>
      <c r="C20323" s="82" t="s">
        <v>9501</v>
      </c>
    </row>
    <row r="20324" spans="1:3" ht="11.5" x14ac:dyDescent="0.25">
      <c r="A20324" s="85">
        <v>25061723</v>
      </c>
      <c r="B20324" s="84" t="s">
        <v>9503</v>
      </c>
      <c r="C20324" s="82" t="s">
        <v>9501</v>
      </c>
    </row>
    <row r="20325" spans="1:3" ht="11.5" x14ac:dyDescent="0.25">
      <c r="A20325" s="85">
        <v>25576398</v>
      </c>
      <c r="B20325" s="84" t="s">
        <v>9504</v>
      </c>
      <c r="C20325" s="82" t="s">
        <v>9501</v>
      </c>
    </row>
    <row r="20326" spans="1:3" ht="11.5" x14ac:dyDescent="0.25">
      <c r="A20326" s="85">
        <v>25574774</v>
      </c>
      <c r="B20326" s="84" t="s">
        <v>9505</v>
      </c>
      <c r="C20326" s="82" t="s">
        <v>9501</v>
      </c>
    </row>
    <row r="20327" spans="1:3" ht="11.5" x14ac:dyDescent="0.25">
      <c r="A20327" s="85">
        <v>25574092</v>
      </c>
      <c r="B20327" s="84" t="s">
        <v>9506</v>
      </c>
      <c r="C20327" s="82" t="s">
        <v>9501</v>
      </c>
    </row>
    <row r="20328" spans="1:3" ht="11.5" hidden="1" x14ac:dyDescent="0.25">
      <c r="A20328" s="85">
        <v>25511222</v>
      </c>
      <c r="B20328" s="84" t="s">
        <v>23548</v>
      </c>
    </row>
    <row r="20329" spans="1:3" ht="11.5" x14ac:dyDescent="0.25">
      <c r="A20329" s="85">
        <v>25589112</v>
      </c>
      <c r="B20329" s="84" t="s">
        <v>9507</v>
      </c>
      <c r="C20329" s="82" t="s">
        <v>9501</v>
      </c>
    </row>
    <row r="20330" spans="1:3" ht="11.5" x14ac:dyDescent="0.25">
      <c r="A20330" s="85">
        <v>25574003</v>
      </c>
      <c r="B20330" s="84" t="s">
        <v>9508</v>
      </c>
      <c r="C20330" s="82" t="s">
        <v>9501</v>
      </c>
    </row>
    <row r="20331" spans="1:3" ht="11.5" x14ac:dyDescent="0.25">
      <c r="A20331" s="85">
        <v>25588968</v>
      </c>
      <c r="B20331" s="84" t="s">
        <v>9287</v>
      </c>
      <c r="C20331" s="82" t="s">
        <v>9510</v>
      </c>
    </row>
    <row r="20332" spans="1:3" ht="11.5" x14ac:dyDescent="0.25">
      <c r="A20332" s="85">
        <v>25578644</v>
      </c>
      <c r="B20332" s="84" t="s">
        <v>9509</v>
      </c>
      <c r="C20332" s="82" t="s">
        <v>9510</v>
      </c>
    </row>
    <row r="20333" spans="1:3" ht="11.5" x14ac:dyDescent="0.25">
      <c r="A20333" s="85">
        <v>25101340</v>
      </c>
      <c r="B20333" s="84" t="s">
        <v>17859</v>
      </c>
      <c r="C20333" s="82" t="s">
        <v>9510</v>
      </c>
    </row>
    <row r="20334" spans="1:3" ht="11.5" hidden="1" x14ac:dyDescent="0.25">
      <c r="A20334" s="85">
        <v>25401094</v>
      </c>
      <c r="B20334" s="84" t="s">
        <v>23549</v>
      </c>
    </row>
    <row r="20335" spans="1:3" ht="11.5" hidden="1" x14ac:dyDescent="0.25">
      <c r="A20335" s="85">
        <v>25578560</v>
      </c>
      <c r="B20335" s="84" t="s">
        <v>23550</v>
      </c>
    </row>
    <row r="20336" spans="1:3" ht="11.5" hidden="1" x14ac:dyDescent="0.25">
      <c r="A20336" s="85">
        <v>25198071</v>
      </c>
      <c r="B20336" s="84" t="s">
        <v>26667</v>
      </c>
    </row>
    <row r="20337" spans="1:3" ht="11.5" hidden="1" x14ac:dyDescent="0.25">
      <c r="A20337" s="85">
        <v>25401162</v>
      </c>
      <c r="B20337" s="84" t="s">
        <v>23551</v>
      </c>
    </row>
    <row r="20338" spans="1:3" ht="11.5" hidden="1" x14ac:dyDescent="0.25">
      <c r="A20338" s="85">
        <v>25582498</v>
      </c>
      <c r="B20338" s="84" t="s">
        <v>23552</v>
      </c>
    </row>
    <row r="20339" spans="1:3" ht="11.5" hidden="1" x14ac:dyDescent="0.25">
      <c r="A20339" s="85">
        <v>27187746</v>
      </c>
      <c r="B20339" s="84" t="s">
        <v>23553</v>
      </c>
    </row>
    <row r="20340" spans="1:3" ht="11.5" hidden="1" x14ac:dyDescent="0.25">
      <c r="A20340" s="85">
        <v>27184045</v>
      </c>
      <c r="B20340" s="84" t="s">
        <v>23554</v>
      </c>
    </row>
    <row r="20341" spans="1:3" ht="11.5" hidden="1" x14ac:dyDescent="0.25">
      <c r="A20341" s="85">
        <v>27187924</v>
      </c>
      <c r="B20341" s="84" t="s">
        <v>23555</v>
      </c>
    </row>
    <row r="20342" spans="1:3" ht="11.5" hidden="1" x14ac:dyDescent="0.25">
      <c r="A20342" s="85">
        <v>25574184</v>
      </c>
      <c r="B20342" s="84" t="s">
        <v>23556</v>
      </c>
    </row>
    <row r="20343" spans="1:3" ht="11.5" hidden="1" x14ac:dyDescent="0.25">
      <c r="A20343" s="85">
        <v>25574131</v>
      </c>
      <c r="B20343" s="84" t="s">
        <v>23557</v>
      </c>
    </row>
    <row r="20344" spans="1:3" ht="11.5" x14ac:dyDescent="0.25">
      <c r="A20344" s="85">
        <v>25565040</v>
      </c>
      <c r="B20344" s="84" t="s">
        <v>9511</v>
      </c>
      <c r="C20344" s="82" t="s">
        <v>9510</v>
      </c>
    </row>
    <row r="20345" spans="1:3" ht="11.5" hidden="1" x14ac:dyDescent="0.25">
      <c r="A20345" s="85">
        <v>25428206</v>
      </c>
      <c r="B20345" s="84" t="s">
        <v>23558</v>
      </c>
    </row>
    <row r="20346" spans="1:3" ht="11.5" x14ac:dyDescent="0.25">
      <c r="A20346" s="85">
        <v>27112824</v>
      </c>
      <c r="B20346" s="84" t="s">
        <v>9512</v>
      </c>
      <c r="C20346" s="82" t="s">
        <v>9513</v>
      </c>
    </row>
    <row r="20347" spans="1:3" ht="11.5" x14ac:dyDescent="0.25">
      <c r="A20347" s="85">
        <v>27112821</v>
      </c>
      <c r="B20347" s="84" t="s">
        <v>9514</v>
      </c>
      <c r="C20347" s="82" t="s">
        <v>9513</v>
      </c>
    </row>
    <row r="20348" spans="1:3" ht="11.5" x14ac:dyDescent="0.25">
      <c r="A20348" s="85">
        <v>25588969</v>
      </c>
      <c r="B20348" s="84" t="s">
        <v>9515</v>
      </c>
      <c r="C20348" s="82" t="s">
        <v>9513</v>
      </c>
    </row>
    <row r="20349" spans="1:3" ht="11.5" x14ac:dyDescent="0.25">
      <c r="A20349" s="85">
        <v>27069168</v>
      </c>
      <c r="B20349" s="84" t="s">
        <v>9784</v>
      </c>
      <c r="C20349" s="82" t="s">
        <v>9513</v>
      </c>
    </row>
    <row r="20350" spans="1:3" ht="11.5" hidden="1" x14ac:dyDescent="0.25">
      <c r="A20350" s="85">
        <v>27154551</v>
      </c>
      <c r="B20350" s="84" t="s">
        <v>23559</v>
      </c>
    </row>
    <row r="20351" spans="1:3" ht="11.5" hidden="1" x14ac:dyDescent="0.25">
      <c r="A20351" s="85">
        <v>25469415</v>
      </c>
      <c r="B20351" s="84" t="s">
        <v>23560</v>
      </c>
    </row>
    <row r="20352" spans="1:3" ht="11.5" hidden="1" x14ac:dyDescent="0.25">
      <c r="A20352" s="85">
        <v>25462553</v>
      </c>
      <c r="B20352" s="84" t="s">
        <v>23561</v>
      </c>
    </row>
    <row r="20353" spans="1:3" ht="11.5" x14ac:dyDescent="0.25">
      <c r="A20353" s="85">
        <v>25589134</v>
      </c>
      <c r="B20353" s="84" t="s">
        <v>9791</v>
      </c>
      <c r="C20353" s="82" t="s">
        <v>9513</v>
      </c>
    </row>
    <row r="20354" spans="1:3" ht="11.5" x14ac:dyDescent="0.25">
      <c r="A20354" s="85">
        <v>25407504</v>
      </c>
      <c r="B20354" s="84" t="s">
        <v>9773</v>
      </c>
      <c r="C20354" s="82" t="s">
        <v>9513</v>
      </c>
    </row>
    <row r="20355" spans="1:3" ht="11.5" x14ac:dyDescent="0.25">
      <c r="A20355" s="85">
        <v>27055659</v>
      </c>
      <c r="B20355" s="84" t="s">
        <v>9516</v>
      </c>
      <c r="C20355" s="82" t="s">
        <v>9513</v>
      </c>
    </row>
    <row r="20356" spans="1:3" ht="11.5" x14ac:dyDescent="0.25">
      <c r="A20356" s="85">
        <v>25588892</v>
      </c>
      <c r="B20356" s="84" t="s">
        <v>9517</v>
      </c>
      <c r="C20356" s="82" t="s">
        <v>9513</v>
      </c>
    </row>
    <row r="20357" spans="1:3" ht="11.5" hidden="1" x14ac:dyDescent="0.25">
      <c r="A20357" s="85">
        <v>27123711</v>
      </c>
      <c r="B20357" s="84" t="s">
        <v>23562</v>
      </c>
    </row>
    <row r="20358" spans="1:3" ht="11.5" hidden="1" x14ac:dyDescent="0.25">
      <c r="A20358" s="85">
        <v>27123710</v>
      </c>
      <c r="B20358" s="84" t="s">
        <v>23563</v>
      </c>
    </row>
    <row r="20359" spans="1:3" ht="11.5" x14ac:dyDescent="0.25">
      <c r="A20359" s="85">
        <v>25510986</v>
      </c>
      <c r="B20359" s="84" t="s">
        <v>9785</v>
      </c>
      <c r="C20359" s="82" t="s">
        <v>9513</v>
      </c>
    </row>
    <row r="20360" spans="1:3" ht="11.5" hidden="1" x14ac:dyDescent="0.25">
      <c r="A20360" s="85">
        <v>27187490</v>
      </c>
      <c r="B20360" s="84" t="s">
        <v>23564</v>
      </c>
    </row>
    <row r="20361" spans="1:3" ht="11.5" hidden="1" x14ac:dyDescent="0.25">
      <c r="A20361" s="85">
        <v>27187012</v>
      </c>
      <c r="B20361" s="84" t="s">
        <v>23565</v>
      </c>
    </row>
    <row r="20362" spans="1:3" ht="11.5" hidden="1" x14ac:dyDescent="0.25">
      <c r="A20362" s="85">
        <v>27187444</v>
      </c>
      <c r="B20362" s="84" t="s">
        <v>23566</v>
      </c>
    </row>
    <row r="20363" spans="1:3" ht="11.5" hidden="1" x14ac:dyDescent="0.25">
      <c r="A20363" s="85">
        <v>25965593</v>
      </c>
      <c r="B20363" s="84" t="s">
        <v>23567</v>
      </c>
    </row>
    <row r="20364" spans="1:3" ht="11.5" hidden="1" x14ac:dyDescent="0.25">
      <c r="A20364" s="85">
        <v>25470853</v>
      </c>
      <c r="B20364" s="84" t="s">
        <v>23568</v>
      </c>
    </row>
    <row r="20365" spans="1:3" ht="11.5" hidden="1" x14ac:dyDescent="0.25">
      <c r="A20365" s="85">
        <v>27009442</v>
      </c>
      <c r="B20365" s="84" t="s">
        <v>23569</v>
      </c>
    </row>
    <row r="20366" spans="1:3" ht="11.5" hidden="1" x14ac:dyDescent="0.25">
      <c r="A20366" s="85">
        <v>27014281</v>
      </c>
      <c r="B20366" s="84" t="s">
        <v>23570</v>
      </c>
    </row>
    <row r="20367" spans="1:3" ht="11.5" hidden="1" x14ac:dyDescent="0.25">
      <c r="A20367" s="85">
        <v>27021134</v>
      </c>
      <c r="B20367" s="84" t="s">
        <v>23571</v>
      </c>
    </row>
    <row r="20368" spans="1:3" ht="11.5" hidden="1" x14ac:dyDescent="0.25">
      <c r="A20368" s="85">
        <v>25463034</v>
      </c>
      <c r="B20368" s="84" t="s">
        <v>23572</v>
      </c>
    </row>
    <row r="20369" spans="1:3" ht="11.5" hidden="1" x14ac:dyDescent="0.25">
      <c r="A20369" s="85">
        <v>25137324</v>
      </c>
      <c r="B20369" s="84" t="s">
        <v>23573</v>
      </c>
    </row>
    <row r="20370" spans="1:3" ht="11.5" x14ac:dyDescent="0.25">
      <c r="A20370" s="85">
        <v>25474687</v>
      </c>
      <c r="B20370" s="84" t="s">
        <v>9518</v>
      </c>
      <c r="C20370" s="82" t="s">
        <v>9513</v>
      </c>
    </row>
    <row r="20371" spans="1:3" ht="11.5" hidden="1" x14ac:dyDescent="0.25">
      <c r="A20371" s="85">
        <v>25132960</v>
      </c>
      <c r="B20371" s="84" t="s">
        <v>23574</v>
      </c>
    </row>
    <row r="20372" spans="1:3" ht="11.5" hidden="1" x14ac:dyDescent="0.25">
      <c r="A20372" s="85">
        <v>27009430</v>
      </c>
      <c r="B20372" s="84" t="s">
        <v>23575</v>
      </c>
    </row>
    <row r="20373" spans="1:3" ht="11.5" hidden="1" x14ac:dyDescent="0.25">
      <c r="A20373" s="85">
        <v>27123744</v>
      </c>
      <c r="B20373" s="84" t="s">
        <v>23576</v>
      </c>
    </row>
    <row r="20374" spans="1:3" ht="11.5" hidden="1" x14ac:dyDescent="0.25">
      <c r="A20374" s="85">
        <v>27139444</v>
      </c>
      <c r="B20374" s="84" t="s">
        <v>23577</v>
      </c>
    </row>
    <row r="20375" spans="1:3" ht="11.5" hidden="1" x14ac:dyDescent="0.25">
      <c r="A20375" s="85">
        <v>27123131</v>
      </c>
      <c r="B20375" s="84" t="s">
        <v>23578</v>
      </c>
    </row>
    <row r="20376" spans="1:3" ht="11.5" hidden="1" x14ac:dyDescent="0.25">
      <c r="A20376" s="85">
        <v>25965590</v>
      </c>
      <c r="B20376" s="84" t="s">
        <v>23579</v>
      </c>
    </row>
    <row r="20377" spans="1:3" ht="11.5" hidden="1" x14ac:dyDescent="0.25">
      <c r="A20377" s="85">
        <v>25132959</v>
      </c>
      <c r="B20377" s="84" t="s">
        <v>23580</v>
      </c>
    </row>
    <row r="20378" spans="1:3" ht="11.5" hidden="1" x14ac:dyDescent="0.25">
      <c r="A20378" s="85">
        <v>25965614</v>
      </c>
      <c r="B20378" s="84" t="s">
        <v>23581</v>
      </c>
    </row>
    <row r="20379" spans="1:3" ht="11.5" hidden="1" x14ac:dyDescent="0.25">
      <c r="A20379" s="85">
        <v>25469641</v>
      </c>
      <c r="B20379" s="84" t="s">
        <v>23582</v>
      </c>
    </row>
    <row r="20380" spans="1:3" ht="11.5" hidden="1" x14ac:dyDescent="0.25">
      <c r="A20380" s="85">
        <v>25050916</v>
      </c>
      <c r="B20380" s="84" t="s">
        <v>23583</v>
      </c>
    </row>
    <row r="20381" spans="1:3" ht="11.5" hidden="1" x14ac:dyDescent="0.25">
      <c r="A20381" s="85">
        <v>27132959</v>
      </c>
      <c r="B20381" s="84" t="s">
        <v>23584</v>
      </c>
    </row>
    <row r="20382" spans="1:3" ht="11.5" hidden="1" x14ac:dyDescent="0.25">
      <c r="A20382" s="85">
        <v>27178745</v>
      </c>
      <c r="B20382" s="84" t="s">
        <v>23585</v>
      </c>
    </row>
    <row r="20383" spans="1:3" ht="11.5" x14ac:dyDescent="0.25">
      <c r="A20383" s="85">
        <v>25588883</v>
      </c>
      <c r="B20383" s="84" t="s">
        <v>9768</v>
      </c>
      <c r="C20383" s="82" t="s">
        <v>9513</v>
      </c>
    </row>
    <row r="20384" spans="1:3" ht="11.5" hidden="1" x14ac:dyDescent="0.25">
      <c r="A20384" s="85">
        <v>25462552</v>
      </c>
      <c r="B20384" s="84" t="s">
        <v>23586</v>
      </c>
    </row>
    <row r="20385" spans="1:3" ht="11.5" hidden="1" x14ac:dyDescent="0.25">
      <c r="A20385" s="85">
        <v>25583337</v>
      </c>
      <c r="B20385" s="84" t="s">
        <v>23587</v>
      </c>
    </row>
    <row r="20386" spans="1:3" ht="11.5" hidden="1" x14ac:dyDescent="0.25">
      <c r="A20386" s="85">
        <v>25463283</v>
      </c>
      <c r="B20386" s="84" t="s">
        <v>23588</v>
      </c>
    </row>
    <row r="20387" spans="1:3" ht="11.5" hidden="1" x14ac:dyDescent="0.25">
      <c r="A20387" s="85">
        <v>25506191</v>
      </c>
      <c r="B20387" s="84" t="s">
        <v>23589</v>
      </c>
    </row>
    <row r="20388" spans="1:3" ht="11.5" x14ac:dyDescent="0.25">
      <c r="A20388" s="85">
        <v>25565515</v>
      </c>
      <c r="B20388" s="84" t="s">
        <v>9519</v>
      </c>
      <c r="C20388" s="82" t="s">
        <v>9513</v>
      </c>
    </row>
    <row r="20389" spans="1:3" ht="11.5" hidden="1" x14ac:dyDescent="0.25">
      <c r="A20389" s="85">
        <v>25083753</v>
      </c>
      <c r="B20389" s="84" t="s">
        <v>23590</v>
      </c>
    </row>
    <row r="20390" spans="1:3" ht="11.5" x14ac:dyDescent="0.25">
      <c r="A20390" s="85">
        <v>27126676</v>
      </c>
      <c r="B20390" s="84" t="s">
        <v>9171</v>
      </c>
      <c r="C20390" s="82" t="s">
        <v>9513</v>
      </c>
    </row>
    <row r="20391" spans="1:3" ht="11.5" hidden="1" x14ac:dyDescent="0.25">
      <c r="A20391" s="85">
        <v>27197210</v>
      </c>
      <c r="B20391" s="84" t="s">
        <v>23591</v>
      </c>
    </row>
    <row r="20392" spans="1:3" ht="11.5" hidden="1" x14ac:dyDescent="0.25">
      <c r="A20392" s="85">
        <v>27187367</v>
      </c>
      <c r="B20392" s="84" t="s">
        <v>23592</v>
      </c>
    </row>
    <row r="20393" spans="1:3" ht="11.5" hidden="1" x14ac:dyDescent="0.25">
      <c r="A20393" s="85">
        <v>27193702</v>
      </c>
      <c r="B20393" s="84" t="s">
        <v>23593</v>
      </c>
    </row>
    <row r="20394" spans="1:3" ht="11.5" hidden="1" x14ac:dyDescent="0.25">
      <c r="A20394" s="85">
        <v>25458531</v>
      </c>
      <c r="B20394" s="84" t="s">
        <v>23594</v>
      </c>
    </row>
    <row r="20395" spans="1:3" ht="11.5" hidden="1" x14ac:dyDescent="0.25">
      <c r="A20395" s="85">
        <v>12002529</v>
      </c>
      <c r="B20395" s="84" t="s">
        <v>23595</v>
      </c>
    </row>
    <row r="20396" spans="1:3" ht="11.5" hidden="1" x14ac:dyDescent="0.25">
      <c r="A20396" s="85">
        <v>25193990</v>
      </c>
      <c r="B20396" s="84" t="s">
        <v>23596</v>
      </c>
    </row>
    <row r="20397" spans="1:3" ht="11.5" hidden="1" x14ac:dyDescent="0.25">
      <c r="A20397" s="85">
        <v>25182719</v>
      </c>
      <c r="B20397" s="84" t="s">
        <v>23597</v>
      </c>
    </row>
    <row r="20398" spans="1:3" ht="11.5" hidden="1" x14ac:dyDescent="0.25">
      <c r="A20398" s="85">
        <v>25584447</v>
      </c>
      <c r="B20398" s="84" t="s">
        <v>23598</v>
      </c>
    </row>
    <row r="20399" spans="1:3" ht="11.5" hidden="1" x14ac:dyDescent="0.25">
      <c r="A20399" s="85">
        <v>8031955</v>
      </c>
      <c r="B20399" s="84" t="s">
        <v>23599</v>
      </c>
    </row>
    <row r="20400" spans="1:3" ht="11.5" hidden="1" x14ac:dyDescent="0.25">
      <c r="A20400" s="85">
        <v>25446440</v>
      </c>
      <c r="B20400" s="84" t="s">
        <v>23600</v>
      </c>
    </row>
    <row r="20401" spans="1:3" ht="11.5" hidden="1" x14ac:dyDescent="0.25">
      <c r="A20401" s="85">
        <v>25458782</v>
      </c>
      <c r="B20401" s="84" t="s">
        <v>23601</v>
      </c>
    </row>
    <row r="20402" spans="1:3" ht="11.5" hidden="1" x14ac:dyDescent="0.25">
      <c r="A20402" s="85">
        <v>25075931</v>
      </c>
      <c r="B20402" s="84" t="s">
        <v>23602</v>
      </c>
    </row>
    <row r="20403" spans="1:3" ht="11.5" hidden="1" x14ac:dyDescent="0.25">
      <c r="A20403" s="85">
        <v>25067464</v>
      </c>
      <c r="B20403" s="84" t="s">
        <v>23603</v>
      </c>
    </row>
    <row r="20404" spans="1:3" ht="11.5" x14ac:dyDescent="0.25">
      <c r="A20404" s="85">
        <v>25427371</v>
      </c>
      <c r="B20404" s="84" t="s">
        <v>9520</v>
      </c>
      <c r="C20404" s="82" t="s">
        <v>9513</v>
      </c>
    </row>
    <row r="20405" spans="1:3" ht="11.5" hidden="1" x14ac:dyDescent="0.25">
      <c r="A20405" s="85">
        <v>25460012</v>
      </c>
      <c r="B20405" s="84" t="s">
        <v>23604</v>
      </c>
    </row>
    <row r="20406" spans="1:3" ht="11.5" x14ac:dyDescent="0.25">
      <c r="A20406" s="85">
        <v>25477351</v>
      </c>
      <c r="B20406" s="84" t="s">
        <v>9521</v>
      </c>
      <c r="C20406" s="82" t="s">
        <v>9522</v>
      </c>
    </row>
    <row r="20407" spans="1:3" ht="11.5" x14ac:dyDescent="0.25">
      <c r="A20407" s="85">
        <v>25473571</v>
      </c>
      <c r="B20407" s="84" t="s">
        <v>9523</v>
      </c>
      <c r="C20407" s="82" t="s">
        <v>9522</v>
      </c>
    </row>
    <row r="20408" spans="1:3" ht="11.5" hidden="1" x14ac:dyDescent="0.25">
      <c r="A20408" s="85">
        <v>25054917</v>
      </c>
      <c r="B20408" s="84" t="s">
        <v>23605</v>
      </c>
    </row>
    <row r="20409" spans="1:3" ht="11.5" hidden="1" x14ac:dyDescent="0.25">
      <c r="A20409" s="85">
        <v>27011407</v>
      </c>
      <c r="B20409" s="84" t="s">
        <v>23606</v>
      </c>
    </row>
    <row r="20410" spans="1:3" ht="11.5" x14ac:dyDescent="0.25">
      <c r="A20410" s="85">
        <v>25588858</v>
      </c>
      <c r="B20410" s="84" t="s">
        <v>9524</v>
      </c>
      <c r="C20410" s="82" t="s">
        <v>9522</v>
      </c>
    </row>
    <row r="20411" spans="1:3" ht="11.5" x14ac:dyDescent="0.25">
      <c r="A20411" s="85">
        <v>25473600</v>
      </c>
      <c r="B20411" s="84" t="s">
        <v>9525</v>
      </c>
      <c r="C20411" s="82" t="s">
        <v>9522</v>
      </c>
    </row>
    <row r="20412" spans="1:3" ht="11.5" hidden="1" x14ac:dyDescent="0.25">
      <c r="A20412" s="85">
        <v>27184105</v>
      </c>
      <c r="B20412" s="84" t="s">
        <v>23607</v>
      </c>
    </row>
    <row r="20413" spans="1:3" ht="11.5" hidden="1" x14ac:dyDescent="0.25">
      <c r="A20413" s="85">
        <v>27184104</v>
      </c>
      <c r="B20413" s="84" t="s">
        <v>23608</v>
      </c>
    </row>
    <row r="20414" spans="1:3" ht="11.5" hidden="1" x14ac:dyDescent="0.25">
      <c r="A20414" s="85">
        <v>27188845</v>
      </c>
      <c r="B20414" s="84" t="s">
        <v>23609</v>
      </c>
    </row>
    <row r="20415" spans="1:3" ht="11.5" hidden="1" x14ac:dyDescent="0.25">
      <c r="A20415" s="85">
        <v>27188860</v>
      </c>
      <c r="B20415" s="84" t="s">
        <v>23610</v>
      </c>
    </row>
    <row r="20416" spans="1:3" ht="11.5" hidden="1" x14ac:dyDescent="0.25">
      <c r="A20416" s="85">
        <v>27188863</v>
      </c>
      <c r="B20416" s="84" t="s">
        <v>23611</v>
      </c>
    </row>
    <row r="20417" spans="1:3" ht="11.5" hidden="1" x14ac:dyDescent="0.25">
      <c r="A20417" s="85">
        <v>27188864</v>
      </c>
      <c r="B20417" s="84" t="s">
        <v>23612</v>
      </c>
    </row>
    <row r="20418" spans="1:3" ht="11.5" hidden="1" x14ac:dyDescent="0.25">
      <c r="A20418" s="85">
        <v>27189091</v>
      </c>
      <c r="B20418" s="84" t="s">
        <v>23613</v>
      </c>
    </row>
    <row r="20419" spans="1:3" ht="11.5" hidden="1" x14ac:dyDescent="0.25">
      <c r="A20419" s="85">
        <v>27189094</v>
      </c>
      <c r="B20419" s="84" t="s">
        <v>23614</v>
      </c>
    </row>
    <row r="20420" spans="1:3" ht="11.5" hidden="1" x14ac:dyDescent="0.25">
      <c r="A20420" s="85">
        <v>27184215</v>
      </c>
      <c r="B20420" s="84" t="s">
        <v>23615</v>
      </c>
    </row>
    <row r="20421" spans="1:3" ht="11.5" x14ac:dyDescent="0.25">
      <c r="A20421" s="85">
        <v>25473465</v>
      </c>
      <c r="B20421" s="84" t="s">
        <v>9527</v>
      </c>
      <c r="C20421" s="82" t="s">
        <v>9522</v>
      </c>
    </row>
    <row r="20422" spans="1:3" ht="11.5" hidden="1" x14ac:dyDescent="0.25">
      <c r="A20422" s="85">
        <v>27169266</v>
      </c>
      <c r="B20422" s="84" t="s">
        <v>23616</v>
      </c>
    </row>
    <row r="20423" spans="1:3" ht="11.5" hidden="1" x14ac:dyDescent="0.25">
      <c r="A20423" s="85">
        <v>27193704</v>
      </c>
      <c r="B20423" s="84" t="s">
        <v>23617</v>
      </c>
    </row>
    <row r="20424" spans="1:3" ht="11.5" hidden="1" x14ac:dyDescent="0.25">
      <c r="A20424" s="85">
        <v>27184220</v>
      </c>
      <c r="B20424" s="84" t="s">
        <v>23618</v>
      </c>
    </row>
    <row r="20425" spans="1:3" ht="11.5" hidden="1" x14ac:dyDescent="0.25">
      <c r="A20425" s="85">
        <v>27178283</v>
      </c>
      <c r="B20425" s="84" t="s">
        <v>23619</v>
      </c>
    </row>
    <row r="20426" spans="1:3" ht="11.5" x14ac:dyDescent="0.25">
      <c r="A20426" s="85">
        <v>25482137</v>
      </c>
      <c r="B20426" s="84" t="s">
        <v>9528</v>
      </c>
      <c r="C20426" s="82" t="s">
        <v>9522</v>
      </c>
    </row>
    <row r="20427" spans="1:3" ht="11.5" x14ac:dyDescent="0.25">
      <c r="A20427" s="85">
        <v>25482143</v>
      </c>
      <c r="B20427" s="84" t="s">
        <v>9533</v>
      </c>
      <c r="C20427" s="82" t="s">
        <v>9522</v>
      </c>
    </row>
    <row r="20428" spans="1:3" ht="11.5" x14ac:dyDescent="0.25">
      <c r="A20428" s="85">
        <v>25482126</v>
      </c>
      <c r="B20428" s="84" t="s">
        <v>9535</v>
      </c>
      <c r="C20428" s="82" t="s">
        <v>9522</v>
      </c>
    </row>
    <row r="20429" spans="1:3" ht="11.5" x14ac:dyDescent="0.25">
      <c r="A20429" s="85">
        <v>25482129</v>
      </c>
      <c r="B20429" s="84" t="s">
        <v>9536</v>
      </c>
      <c r="C20429" s="82" t="s">
        <v>9522</v>
      </c>
    </row>
    <row r="20430" spans="1:3" ht="11.5" hidden="1" x14ac:dyDescent="0.25">
      <c r="A20430" s="85">
        <v>25406685</v>
      </c>
      <c r="B20430" s="84" t="s">
        <v>23620</v>
      </c>
    </row>
    <row r="20431" spans="1:3" ht="11.5" hidden="1" x14ac:dyDescent="0.25">
      <c r="A20431" s="85">
        <v>25459408</v>
      </c>
      <c r="B20431" s="84" t="s">
        <v>23621</v>
      </c>
    </row>
    <row r="20432" spans="1:3" ht="11.5" hidden="1" x14ac:dyDescent="0.25">
      <c r="A20432" s="85">
        <v>25094518</v>
      </c>
      <c r="B20432" s="84" t="s">
        <v>23622</v>
      </c>
    </row>
    <row r="20433" spans="1:3" ht="11.5" hidden="1" x14ac:dyDescent="0.25">
      <c r="A20433" s="85">
        <v>25133765</v>
      </c>
      <c r="B20433" s="84" t="s">
        <v>23623</v>
      </c>
    </row>
    <row r="20434" spans="1:3" ht="11.5" hidden="1" x14ac:dyDescent="0.25">
      <c r="A20434" s="85">
        <v>25050868</v>
      </c>
      <c r="B20434" s="84" t="s">
        <v>23624</v>
      </c>
    </row>
    <row r="20435" spans="1:3" ht="11.5" hidden="1" x14ac:dyDescent="0.25">
      <c r="A20435" s="85">
        <v>25050869</v>
      </c>
      <c r="B20435" s="84" t="s">
        <v>23625</v>
      </c>
    </row>
    <row r="20436" spans="1:3" ht="11.5" x14ac:dyDescent="0.25">
      <c r="A20436" s="85">
        <v>25589787</v>
      </c>
      <c r="B20436" s="84" t="s">
        <v>9539</v>
      </c>
      <c r="C20436" s="82" t="s">
        <v>9522</v>
      </c>
    </row>
    <row r="20437" spans="1:3" ht="11.5" x14ac:dyDescent="0.25">
      <c r="A20437" s="85">
        <v>25101377</v>
      </c>
      <c r="B20437" s="84" t="s">
        <v>9540</v>
      </c>
      <c r="C20437" s="82" t="s">
        <v>9522</v>
      </c>
    </row>
    <row r="20438" spans="1:3" ht="11.5" hidden="1" x14ac:dyDescent="0.25">
      <c r="A20438" s="85">
        <v>27101037</v>
      </c>
      <c r="B20438" s="84" t="s">
        <v>23626</v>
      </c>
    </row>
    <row r="20439" spans="1:3" ht="11.5" hidden="1" x14ac:dyDescent="0.25">
      <c r="A20439" s="85">
        <v>27184209</v>
      </c>
      <c r="B20439" s="84" t="s">
        <v>23627</v>
      </c>
    </row>
    <row r="20440" spans="1:3" ht="11.5" hidden="1" x14ac:dyDescent="0.25">
      <c r="A20440" s="85">
        <v>27011437</v>
      </c>
      <c r="B20440" s="84" t="s">
        <v>23628</v>
      </c>
    </row>
    <row r="20441" spans="1:3" ht="11.5" hidden="1" x14ac:dyDescent="0.25">
      <c r="A20441" s="85">
        <v>27048613</v>
      </c>
      <c r="B20441" s="84" t="s">
        <v>23629</v>
      </c>
    </row>
    <row r="20442" spans="1:3" ht="11.5" hidden="1" x14ac:dyDescent="0.25">
      <c r="A20442" s="85">
        <v>27139898</v>
      </c>
      <c r="B20442" s="84" t="s">
        <v>23630</v>
      </c>
    </row>
    <row r="20443" spans="1:3" ht="11.5" hidden="1" x14ac:dyDescent="0.25">
      <c r="A20443" s="85">
        <v>27105974</v>
      </c>
      <c r="B20443" s="84" t="s">
        <v>23631</v>
      </c>
    </row>
    <row r="20444" spans="1:3" ht="11.5" hidden="1" x14ac:dyDescent="0.25">
      <c r="A20444" s="85">
        <v>27193331</v>
      </c>
      <c r="B20444" s="84" t="s">
        <v>23632</v>
      </c>
    </row>
    <row r="20445" spans="1:3" ht="11.5" x14ac:dyDescent="0.25">
      <c r="A20445" s="85">
        <v>27115390</v>
      </c>
      <c r="B20445" s="84" t="s">
        <v>9541</v>
      </c>
      <c r="C20445" s="82" t="s">
        <v>9522</v>
      </c>
    </row>
    <row r="20446" spans="1:3" ht="11.5" x14ac:dyDescent="0.25">
      <c r="A20446" s="85">
        <v>25473340</v>
      </c>
      <c r="B20446" s="84" t="s">
        <v>9542</v>
      </c>
      <c r="C20446" s="82" t="s">
        <v>9522</v>
      </c>
    </row>
    <row r="20447" spans="1:3" ht="11.5" hidden="1" x14ac:dyDescent="0.25">
      <c r="A20447" s="85">
        <v>25590916</v>
      </c>
      <c r="B20447" s="84" t="s">
        <v>23633</v>
      </c>
    </row>
    <row r="20448" spans="1:3" ht="11.5" x14ac:dyDescent="0.25">
      <c r="A20448" s="85">
        <v>25482147</v>
      </c>
      <c r="B20448" s="84" t="s">
        <v>26367</v>
      </c>
      <c r="C20448" s="82" t="s">
        <v>9522</v>
      </c>
    </row>
    <row r="20449" spans="1:3" ht="11.5" hidden="1" x14ac:dyDescent="0.25">
      <c r="A20449" s="85">
        <v>25473112</v>
      </c>
      <c r="B20449" s="84" t="s">
        <v>23634</v>
      </c>
    </row>
    <row r="20450" spans="1:3" ht="11.5" hidden="1" x14ac:dyDescent="0.25">
      <c r="A20450" s="85">
        <v>25398660</v>
      </c>
      <c r="B20450" s="84" t="s">
        <v>23635</v>
      </c>
    </row>
    <row r="20451" spans="1:3" ht="11.5" x14ac:dyDescent="0.25">
      <c r="A20451" s="85">
        <v>25473407</v>
      </c>
      <c r="B20451" s="84" t="s">
        <v>9543</v>
      </c>
      <c r="C20451" s="82" t="s">
        <v>9522</v>
      </c>
    </row>
    <row r="20452" spans="1:3" ht="11.5" x14ac:dyDescent="0.25">
      <c r="A20452" s="85">
        <v>25588934</v>
      </c>
      <c r="B20452" s="84" t="s">
        <v>26372</v>
      </c>
      <c r="C20452" s="82" t="s">
        <v>9522</v>
      </c>
    </row>
    <row r="20453" spans="1:3" ht="11.5" x14ac:dyDescent="0.25">
      <c r="A20453" s="85">
        <v>25473365</v>
      </c>
      <c r="B20453" s="84" t="s">
        <v>9544</v>
      </c>
      <c r="C20453" s="82" t="s">
        <v>9522</v>
      </c>
    </row>
    <row r="20454" spans="1:3" ht="11.5" hidden="1" x14ac:dyDescent="0.25">
      <c r="A20454" s="85">
        <v>838195</v>
      </c>
      <c r="B20454" s="84" t="s">
        <v>23636</v>
      </c>
    </row>
    <row r="20455" spans="1:3" ht="11.5" hidden="1" x14ac:dyDescent="0.25">
      <c r="A20455" s="85">
        <v>25078952</v>
      </c>
      <c r="B20455" s="84" t="s">
        <v>23637</v>
      </c>
    </row>
    <row r="20456" spans="1:3" ht="11.5" x14ac:dyDescent="0.25">
      <c r="A20456" s="85">
        <v>25473388</v>
      </c>
      <c r="B20456" s="84" t="s">
        <v>9545</v>
      </c>
      <c r="C20456" s="82" t="s">
        <v>9522</v>
      </c>
    </row>
    <row r="20457" spans="1:3" ht="11.5" x14ac:dyDescent="0.25">
      <c r="A20457" s="85">
        <v>25473376</v>
      </c>
      <c r="B20457" s="84" t="s">
        <v>9546</v>
      </c>
      <c r="C20457" s="82" t="s">
        <v>9522</v>
      </c>
    </row>
    <row r="20458" spans="1:3" ht="11.5" x14ac:dyDescent="0.25">
      <c r="A20458" s="85">
        <v>25477273</v>
      </c>
      <c r="B20458" s="84" t="s">
        <v>9547</v>
      </c>
      <c r="C20458" s="82" t="s">
        <v>9522</v>
      </c>
    </row>
    <row r="20459" spans="1:3" ht="11.5" x14ac:dyDescent="0.25">
      <c r="A20459" s="85">
        <v>25473587</v>
      </c>
      <c r="B20459" s="84" t="s">
        <v>9548</v>
      </c>
      <c r="C20459" s="82" t="s">
        <v>9522</v>
      </c>
    </row>
    <row r="20460" spans="1:3" ht="11.5" x14ac:dyDescent="0.25">
      <c r="A20460" s="85">
        <v>25482150</v>
      </c>
      <c r="B20460" s="84" t="s">
        <v>26380</v>
      </c>
      <c r="C20460" s="82" t="s">
        <v>9522</v>
      </c>
    </row>
    <row r="20461" spans="1:3" ht="11.5" x14ac:dyDescent="0.25">
      <c r="A20461" s="85">
        <v>25482151</v>
      </c>
      <c r="B20461" s="84" t="s">
        <v>26381</v>
      </c>
      <c r="C20461" s="82" t="s">
        <v>9522</v>
      </c>
    </row>
    <row r="20462" spans="1:3" ht="11.5" hidden="1" x14ac:dyDescent="0.25">
      <c r="A20462" s="85">
        <v>25146115</v>
      </c>
      <c r="B20462" s="84" t="s">
        <v>23638</v>
      </c>
    </row>
    <row r="20463" spans="1:3" ht="11.5" hidden="1" x14ac:dyDescent="0.25">
      <c r="A20463" s="85">
        <v>27139919</v>
      </c>
      <c r="B20463" s="84" t="s">
        <v>23639</v>
      </c>
    </row>
    <row r="20464" spans="1:3" ht="11.5" hidden="1" x14ac:dyDescent="0.25">
      <c r="A20464" s="85">
        <v>27193706</v>
      </c>
      <c r="B20464" s="84" t="s">
        <v>23640</v>
      </c>
    </row>
    <row r="20465" spans="1:3" ht="11.5" hidden="1" x14ac:dyDescent="0.25">
      <c r="A20465" s="85">
        <v>27193705</v>
      </c>
      <c r="B20465" s="84" t="s">
        <v>23641</v>
      </c>
    </row>
    <row r="20466" spans="1:3" ht="11.5" hidden="1" x14ac:dyDescent="0.25">
      <c r="A20466" s="85">
        <v>27184133</v>
      </c>
      <c r="B20466" s="84" t="s">
        <v>23642</v>
      </c>
    </row>
    <row r="20467" spans="1:3" ht="11.5" hidden="1" x14ac:dyDescent="0.25">
      <c r="A20467" s="85">
        <v>8037559</v>
      </c>
      <c r="B20467" s="84" t="s">
        <v>23643</v>
      </c>
    </row>
    <row r="20468" spans="1:3" ht="11.5" hidden="1" x14ac:dyDescent="0.25">
      <c r="A20468" s="85">
        <v>8037570</v>
      </c>
      <c r="B20468" s="84" t="s">
        <v>23644</v>
      </c>
    </row>
    <row r="20469" spans="1:3" ht="11.5" hidden="1" x14ac:dyDescent="0.25">
      <c r="A20469" s="85">
        <v>25257447</v>
      </c>
      <c r="B20469" s="84" t="s">
        <v>23645</v>
      </c>
    </row>
    <row r="20470" spans="1:3" ht="11.5" hidden="1" x14ac:dyDescent="0.25">
      <c r="A20470" s="85">
        <v>27139730</v>
      </c>
      <c r="B20470" s="84" t="s">
        <v>23646</v>
      </c>
    </row>
    <row r="20471" spans="1:3" ht="11.5" hidden="1" x14ac:dyDescent="0.25">
      <c r="A20471" s="85">
        <v>27154092</v>
      </c>
      <c r="B20471" s="84" t="s">
        <v>23647</v>
      </c>
    </row>
    <row r="20472" spans="1:3" ht="11.5" x14ac:dyDescent="0.25">
      <c r="A20472" s="85">
        <v>25473550</v>
      </c>
      <c r="B20472" s="84" t="s">
        <v>26383</v>
      </c>
      <c r="C20472" s="82" t="s">
        <v>9522</v>
      </c>
    </row>
    <row r="20473" spans="1:3" ht="11.5" hidden="1" x14ac:dyDescent="0.25">
      <c r="A20473" s="85">
        <v>27184219</v>
      </c>
      <c r="B20473" s="84" t="s">
        <v>258</v>
      </c>
    </row>
    <row r="20474" spans="1:3" ht="11.5" x14ac:dyDescent="0.25">
      <c r="A20474" s="85">
        <v>25473551</v>
      </c>
      <c r="B20474" s="84" t="s">
        <v>26386</v>
      </c>
      <c r="C20474" s="82" t="s">
        <v>9522</v>
      </c>
    </row>
    <row r="20475" spans="1:3" ht="11.5" hidden="1" x14ac:dyDescent="0.25">
      <c r="A20475" s="85">
        <v>27143059</v>
      </c>
      <c r="B20475" s="84" t="s">
        <v>23648</v>
      </c>
    </row>
    <row r="20476" spans="1:3" ht="11.5" x14ac:dyDescent="0.25">
      <c r="A20476" s="85">
        <v>25588935</v>
      </c>
      <c r="B20476" s="84" t="s">
        <v>9549</v>
      </c>
      <c r="C20476" s="82" t="s">
        <v>9522</v>
      </c>
    </row>
    <row r="20477" spans="1:3" ht="11.5" x14ac:dyDescent="0.25">
      <c r="A20477" s="85">
        <v>25482139</v>
      </c>
      <c r="B20477" s="84" t="s">
        <v>9550</v>
      </c>
      <c r="C20477" s="82" t="s">
        <v>9522</v>
      </c>
    </row>
    <row r="20478" spans="1:3" ht="11.5" hidden="1" x14ac:dyDescent="0.25">
      <c r="A20478" s="85">
        <v>25115194</v>
      </c>
      <c r="B20478" s="84" t="s">
        <v>23649</v>
      </c>
    </row>
    <row r="20479" spans="1:3" ht="11.5" x14ac:dyDescent="0.25">
      <c r="A20479" s="85">
        <v>25482144</v>
      </c>
      <c r="B20479" s="84" t="s">
        <v>9551</v>
      </c>
      <c r="C20479" s="82" t="s">
        <v>9522</v>
      </c>
    </row>
    <row r="20480" spans="1:3" ht="11.5" hidden="1" x14ac:dyDescent="0.25">
      <c r="A20480" s="85">
        <v>8037526</v>
      </c>
      <c r="B20480" s="84" t="s">
        <v>23650</v>
      </c>
    </row>
    <row r="20481" spans="1:3" ht="11.5" x14ac:dyDescent="0.25">
      <c r="A20481" s="85">
        <v>25473413</v>
      </c>
      <c r="B20481" s="84" t="s">
        <v>26395</v>
      </c>
      <c r="C20481" s="82" t="s">
        <v>9522</v>
      </c>
    </row>
    <row r="20482" spans="1:3" ht="11.5" x14ac:dyDescent="0.25">
      <c r="A20482" s="85">
        <v>25473464</v>
      </c>
      <c r="B20482" s="84" t="s">
        <v>26396</v>
      </c>
      <c r="C20482" s="82" t="s">
        <v>9522</v>
      </c>
    </row>
    <row r="20483" spans="1:3" ht="11.5" hidden="1" x14ac:dyDescent="0.25">
      <c r="A20483" s="85">
        <v>27108436</v>
      </c>
      <c r="B20483" s="84" t="s">
        <v>26668</v>
      </c>
    </row>
    <row r="20484" spans="1:3" ht="11.5" hidden="1" x14ac:dyDescent="0.25">
      <c r="A20484" s="85">
        <v>25129568</v>
      </c>
      <c r="B20484" s="84" t="s">
        <v>23651</v>
      </c>
    </row>
    <row r="20485" spans="1:3" ht="11.5" hidden="1" x14ac:dyDescent="0.25">
      <c r="A20485" s="85">
        <v>25280313</v>
      </c>
      <c r="B20485" s="84" t="s">
        <v>26669</v>
      </c>
    </row>
    <row r="20486" spans="1:3" ht="11.5" x14ac:dyDescent="0.25">
      <c r="A20486" s="85">
        <v>25473364</v>
      </c>
      <c r="B20486" s="84" t="s">
        <v>9552</v>
      </c>
      <c r="C20486" s="82" t="s">
        <v>9522</v>
      </c>
    </row>
    <row r="20487" spans="1:3" ht="11.5" hidden="1" x14ac:dyDescent="0.25">
      <c r="A20487" s="85">
        <v>8028926</v>
      </c>
      <c r="B20487" s="84" t="s">
        <v>23652</v>
      </c>
    </row>
    <row r="20488" spans="1:3" ht="11.5" x14ac:dyDescent="0.25">
      <c r="A20488" s="85">
        <v>25473537</v>
      </c>
      <c r="B20488" s="84" t="s">
        <v>26401</v>
      </c>
      <c r="C20488" s="82" t="s">
        <v>9522</v>
      </c>
    </row>
    <row r="20489" spans="1:3" ht="11.5" hidden="1" x14ac:dyDescent="0.25">
      <c r="A20489" s="85">
        <v>25303628</v>
      </c>
      <c r="B20489" s="84" t="s">
        <v>23653</v>
      </c>
    </row>
    <row r="20490" spans="1:3" ht="11.5" hidden="1" x14ac:dyDescent="0.25">
      <c r="A20490" s="85">
        <v>25077750</v>
      </c>
      <c r="B20490" s="84" t="s">
        <v>23654</v>
      </c>
    </row>
    <row r="20491" spans="1:3" ht="11.5" x14ac:dyDescent="0.25">
      <c r="A20491" s="85">
        <v>25473553</v>
      </c>
      <c r="B20491" s="84" t="s">
        <v>9553</v>
      </c>
      <c r="C20491" s="82" t="s">
        <v>9522</v>
      </c>
    </row>
    <row r="20492" spans="1:3" ht="11.5" hidden="1" x14ac:dyDescent="0.25">
      <c r="A20492" s="85">
        <v>25575766</v>
      </c>
      <c r="B20492" s="84" t="s">
        <v>23655</v>
      </c>
    </row>
    <row r="20493" spans="1:3" ht="11.5" hidden="1" x14ac:dyDescent="0.25">
      <c r="A20493" s="85">
        <v>25402192</v>
      </c>
      <c r="B20493" s="84" t="s">
        <v>23656</v>
      </c>
    </row>
    <row r="20494" spans="1:3" ht="11.5" hidden="1" x14ac:dyDescent="0.25">
      <c r="A20494" s="85">
        <v>25458981</v>
      </c>
      <c r="B20494" s="84" t="s">
        <v>23657</v>
      </c>
    </row>
    <row r="20495" spans="1:3" ht="11.5" hidden="1" x14ac:dyDescent="0.25">
      <c r="A20495" s="85">
        <v>25575776</v>
      </c>
      <c r="B20495" s="84" t="s">
        <v>23658</v>
      </c>
    </row>
    <row r="20496" spans="1:3" ht="11.5" x14ac:dyDescent="0.25">
      <c r="A20496" s="85">
        <v>25473586</v>
      </c>
      <c r="B20496" s="84" t="s">
        <v>26404</v>
      </c>
      <c r="C20496" s="82" t="s">
        <v>9522</v>
      </c>
    </row>
    <row r="20497" spans="1:3" ht="11.5" hidden="1" x14ac:dyDescent="0.25">
      <c r="A20497" s="85">
        <v>25473118</v>
      </c>
      <c r="B20497" s="84" t="s">
        <v>23659</v>
      </c>
    </row>
    <row r="20498" spans="1:3" ht="11.5" hidden="1" x14ac:dyDescent="0.25">
      <c r="A20498" s="85">
        <v>25400008</v>
      </c>
      <c r="B20498" s="84" t="s">
        <v>23660</v>
      </c>
    </row>
    <row r="20499" spans="1:3" ht="11.5" hidden="1" x14ac:dyDescent="0.25">
      <c r="A20499" s="85">
        <v>25400018</v>
      </c>
      <c r="B20499" s="84" t="s">
        <v>23661</v>
      </c>
    </row>
    <row r="20500" spans="1:3" ht="11.5" hidden="1" x14ac:dyDescent="0.25">
      <c r="A20500" s="85">
        <v>25399843</v>
      </c>
      <c r="B20500" s="84" t="s">
        <v>23662</v>
      </c>
    </row>
    <row r="20501" spans="1:3" ht="11.5" x14ac:dyDescent="0.25">
      <c r="A20501" s="85">
        <v>25473558</v>
      </c>
      <c r="B20501" s="84" t="s">
        <v>26406</v>
      </c>
      <c r="C20501" s="82" t="s">
        <v>9522</v>
      </c>
    </row>
    <row r="20502" spans="1:3" ht="11.5" hidden="1" x14ac:dyDescent="0.25">
      <c r="A20502" s="85">
        <v>25418749</v>
      </c>
      <c r="B20502" s="84" t="s">
        <v>23663</v>
      </c>
    </row>
    <row r="20503" spans="1:3" ht="11.5" hidden="1" x14ac:dyDescent="0.25">
      <c r="A20503" s="85">
        <v>25419257</v>
      </c>
      <c r="B20503" s="84" t="s">
        <v>23664</v>
      </c>
    </row>
    <row r="20504" spans="1:3" ht="11.5" hidden="1" x14ac:dyDescent="0.25">
      <c r="A20504" s="85">
        <v>25412852</v>
      </c>
      <c r="B20504" s="84" t="s">
        <v>23665</v>
      </c>
    </row>
    <row r="20505" spans="1:3" ht="11.5" x14ac:dyDescent="0.25">
      <c r="A20505" s="85">
        <v>25477414</v>
      </c>
      <c r="B20505" s="84" t="s">
        <v>26409</v>
      </c>
      <c r="C20505" s="82" t="s">
        <v>9522</v>
      </c>
    </row>
    <row r="20506" spans="1:3" ht="11.5" x14ac:dyDescent="0.25">
      <c r="A20506" s="85">
        <v>25474865</v>
      </c>
      <c r="B20506" s="84" t="s">
        <v>9554</v>
      </c>
      <c r="C20506" s="82" t="s">
        <v>9522</v>
      </c>
    </row>
    <row r="20507" spans="1:3" ht="11.5" hidden="1" x14ac:dyDescent="0.25">
      <c r="A20507" s="85">
        <v>25484300</v>
      </c>
      <c r="B20507" s="84" t="s">
        <v>23666</v>
      </c>
    </row>
    <row r="20508" spans="1:3" ht="11.5" x14ac:dyDescent="0.25">
      <c r="A20508" s="85">
        <v>25477520</v>
      </c>
      <c r="B20508" s="84" t="s">
        <v>9555</v>
      </c>
      <c r="C20508" s="82" t="s">
        <v>9522</v>
      </c>
    </row>
    <row r="20509" spans="1:3" ht="11.5" x14ac:dyDescent="0.25">
      <c r="A20509" s="85">
        <v>25477409</v>
      </c>
      <c r="B20509" s="84" t="s">
        <v>9556</v>
      </c>
      <c r="C20509" s="82" t="s">
        <v>9522</v>
      </c>
    </row>
    <row r="20510" spans="1:3" ht="11.5" hidden="1" x14ac:dyDescent="0.25">
      <c r="A20510" s="85">
        <v>25427184</v>
      </c>
      <c r="B20510" s="84" t="s">
        <v>23667</v>
      </c>
    </row>
    <row r="20511" spans="1:3" ht="11.5" hidden="1" x14ac:dyDescent="0.25">
      <c r="A20511" s="85">
        <v>25427618</v>
      </c>
      <c r="B20511" s="84" t="s">
        <v>4771</v>
      </c>
    </row>
    <row r="20512" spans="1:3" ht="11.5" hidden="1" x14ac:dyDescent="0.25">
      <c r="A20512" s="85">
        <v>25124992</v>
      </c>
      <c r="B20512" s="84" t="s">
        <v>23668</v>
      </c>
    </row>
    <row r="20513" spans="1:3" ht="11.5" x14ac:dyDescent="0.25">
      <c r="A20513" s="85">
        <v>25473085</v>
      </c>
      <c r="B20513" s="84" t="s">
        <v>9557</v>
      </c>
      <c r="C20513" s="82" t="s">
        <v>9522</v>
      </c>
    </row>
    <row r="20514" spans="1:3" ht="11.5" hidden="1" x14ac:dyDescent="0.25">
      <c r="A20514" s="85">
        <v>25457377</v>
      </c>
      <c r="B20514" s="84" t="s">
        <v>23669</v>
      </c>
    </row>
    <row r="20515" spans="1:3" ht="11.5" hidden="1" x14ac:dyDescent="0.25">
      <c r="A20515" s="85">
        <v>25446201</v>
      </c>
      <c r="B20515" s="84" t="s">
        <v>23670</v>
      </c>
    </row>
    <row r="20516" spans="1:3" ht="11.5" hidden="1" x14ac:dyDescent="0.25">
      <c r="A20516" s="85">
        <v>25446276</v>
      </c>
      <c r="B20516" s="84" t="s">
        <v>23671</v>
      </c>
    </row>
    <row r="20517" spans="1:3" ht="11.5" hidden="1" x14ac:dyDescent="0.25">
      <c r="A20517" s="85">
        <v>25088172</v>
      </c>
      <c r="B20517" s="84" t="s">
        <v>23672</v>
      </c>
    </row>
    <row r="20518" spans="1:3" ht="11.5" hidden="1" x14ac:dyDescent="0.25">
      <c r="A20518" s="85">
        <v>25094519</v>
      </c>
      <c r="B20518" s="84" t="s">
        <v>23673</v>
      </c>
    </row>
    <row r="20519" spans="1:3" ht="11.5" hidden="1" x14ac:dyDescent="0.25">
      <c r="A20519" s="85">
        <v>25468891</v>
      </c>
      <c r="B20519" s="84" t="s">
        <v>23674</v>
      </c>
    </row>
    <row r="20520" spans="1:3" ht="11.5" hidden="1" x14ac:dyDescent="0.25">
      <c r="A20520" s="85">
        <v>8037517</v>
      </c>
      <c r="B20520" s="84" t="s">
        <v>23675</v>
      </c>
    </row>
    <row r="20521" spans="1:3" ht="11.5" hidden="1" x14ac:dyDescent="0.25">
      <c r="A20521" s="85">
        <v>8037560</v>
      </c>
      <c r="B20521" s="84" t="s">
        <v>23676</v>
      </c>
    </row>
    <row r="20522" spans="1:3" ht="11.5" hidden="1" x14ac:dyDescent="0.25">
      <c r="A20522" s="85">
        <v>25458867</v>
      </c>
      <c r="B20522" s="84" t="s">
        <v>23677</v>
      </c>
    </row>
    <row r="20523" spans="1:3" ht="11.5" hidden="1" x14ac:dyDescent="0.25">
      <c r="A20523" s="85">
        <v>25469807</v>
      </c>
      <c r="B20523" s="84" t="s">
        <v>23678</v>
      </c>
    </row>
    <row r="20524" spans="1:3" ht="11.5" hidden="1" x14ac:dyDescent="0.25">
      <c r="A20524" s="85">
        <v>25450067</v>
      </c>
      <c r="B20524" s="84" t="s">
        <v>23679</v>
      </c>
    </row>
    <row r="20525" spans="1:3" ht="11.5" hidden="1" x14ac:dyDescent="0.25">
      <c r="A20525" s="85">
        <v>25450073</v>
      </c>
      <c r="B20525" s="84" t="s">
        <v>23680</v>
      </c>
    </row>
    <row r="20526" spans="1:3" ht="11.5" hidden="1" x14ac:dyDescent="0.25">
      <c r="A20526" s="85">
        <v>27000287</v>
      </c>
      <c r="B20526" s="84" t="s">
        <v>26670</v>
      </c>
    </row>
    <row r="20527" spans="1:3" ht="11.5" hidden="1" x14ac:dyDescent="0.25">
      <c r="A20527" s="85">
        <v>27000284</v>
      </c>
      <c r="B20527" s="84" t="s">
        <v>26671</v>
      </c>
    </row>
    <row r="20528" spans="1:3" ht="11.5" hidden="1" x14ac:dyDescent="0.25">
      <c r="A20528" s="85">
        <v>25462857</v>
      </c>
      <c r="B20528" s="84" t="s">
        <v>23681</v>
      </c>
    </row>
    <row r="20529" spans="1:3" ht="11.5" hidden="1" x14ac:dyDescent="0.25">
      <c r="A20529" s="85">
        <v>25462841</v>
      </c>
      <c r="B20529" s="84" t="s">
        <v>23682</v>
      </c>
    </row>
    <row r="20530" spans="1:3" ht="11.5" x14ac:dyDescent="0.25">
      <c r="A20530" s="85">
        <v>25477413</v>
      </c>
      <c r="B20530" s="84" t="s">
        <v>9559</v>
      </c>
      <c r="C20530" s="82" t="s">
        <v>9522</v>
      </c>
    </row>
    <row r="20531" spans="1:3" ht="11.5" x14ac:dyDescent="0.25">
      <c r="A20531" s="85">
        <v>25477507</v>
      </c>
      <c r="B20531" s="84" t="s">
        <v>9402</v>
      </c>
      <c r="C20531" s="82" t="s">
        <v>9560</v>
      </c>
    </row>
    <row r="20532" spans="1:3" ht="11.5" hidden="1" x14ac:dyDescent="0.25">
      <c r="A20532" s="85">
        <v>8037528</v>
      </c>
      <c r="B20532" s="84" t="s">
        <v>23683</v>
      </c>
    </row>
    <row r="20533" spans="1:3" ht="11.5" x14ac:dyDescent="0.25">
      <c r="A20533" s="85">
        <v>25482146</v>
      </c>
      <c r="B20533" s="84" t="s">
        <v>26365</v>
      </c>
      <c r="C20533" s="82" t="s">
        <v>9560</v>
      </c>
    </row>
    <row r="20534" spans="1:3" ht="11.5" hidden="1" x14ac:dyDescent="0.25">
      <c r="A20534" s="85">
        <v>837792</v>
      </c>
      <c r="B20534" s="84" t="s">
        <v>23684</v>
      </c>
    </row>
    <row r="20535" spans="1:3" ht="11.5" hidden="1" x14ac:dyDescent="0.25">
      <c r="A20535" s="85">
        <v>25576290</v>
      </c>
      <c r="B20535" s="84" t="s">
        <v>23685</v>
      </c>
    </row>
    <row r="20536" spans="1:3" ht="11.5" hidden="1" x14ac:dyDescent="0.25">
      <c r="A20536" s="85">
        <v>25233736</v>
      </c>
      <c r="B20536" s="84" t="s">
        <v>23686</v>
      </c>
    </row>
    <row r="20537" spans="1:3" ht="11.5" hidden="1" x14ac:dyDescent="0.25">
      <c r="A20537" s="85">
        <v>25123837</v>
      </c>
      <c r="B20537" s="84" t="s">
        <v>23687</v>
      </c>
    </row>
    <row r="20538" spans="1:3" ht="11.5" hidden="1" x14ac:dyDescent="0.25">
      <c r="A20538" s="85">
        <v>25136612</v>
      </c>
      <c r="B20538" s="84" t="s">
        <v>23688</v>
      </c>
    </row>
    <row r="20539" spans="1:3" ht="11.5" x14ac:dyDescent="0.25">
      <c r="A20539" s="85">
        <v>25473386</v>
      </c>
      <c r="B20539" s="84" t="s">
        <v>9766</v>
      </c>
      <c r="C20539" s="82" t="s">
        <v>9560</v>
      </c>
    </row>
    <row r="20540" spans="1:3" ht="11.5" x14ac:dyDescent="0.25">
      <c r="A20540" s="85">
        <v>25473593</v>
      </c>
      <c r="B20540" s="84" t="s">
        <v>17864</v>
      </c>
      <c r="C20540" s="82" t="s">
        <v>9560</v>
      </c>
    </row>
    <row r="20541" spans="1:3" ht="11.5" hidden="1" x14ac:dyDescent="0.25">
      <c r="A20541" s="85">
        <v>25459111</v>
      </c>
      <c r="B20541" s="84" t="s">
        <v>23689</v>
      </c>
    </row>
    <row r="20542" spans="1:3" ht="11.5" hidden="1" x14ac:dyDescent="0.25">
      <c r="A20542" s="85">
        <v>25128654</v>
      </c>
      <c r="B20542" s="84" t="s">
        <v>23690</v>
      </c>
    </row>
    <row r="20543" spans="1:3" ht="11.5" hidden="1" x14ac:dyDescent="0.25">
      <c r="A20543" s="85">
        <v>27158848</v>
      </c>
      <c r="B20543" s="84" t="s">
        <v>26672</v>
      </c>
    </row>
    <row r="20544" spans="1:3" ht="11.5" hidden="1" x14ac:dyDescent="0.25">
      <c r="A20544" s="85">
        <v>27055131</v>
      </c>
      <c r="B20544" s="84" t="s">
        <v>23691</v>
      </c>
    </row>
    <row r="20545" spans="1:3" ht="11.5" x14ac:dyDescent="0.25">
      <c r="A20545" s="85">
        <v>25574725</v>
      </c>
      <c r="B20545" s="84" t="s">
        <v>9561</v>
      </c>
      <c r="C20545" s="82" t="s">
        <v>9560</v>
      </c>
    </row>
    <row r="20546" spans="1:3" ht="11.5" x14ac:dyDescent="0.25">
      <c r="A20546" s="85">
        <v>25458133</v>
      </c>
      <c r="B20546" s="84" t="s">
        <v>9562</v>
      </c>
      <c r="C20546" s="82" t="s">
        <v>9563</v>
      </c>
    </row>
    <row r="20547" spans="1:3" ht="11.5" x14ac:dyDescent="0.25">
      <c r="A20547" s="85">
        <v>25573775</v>
      </c>
      <c r="B20547" s="84" t="s">
        <v>9564</v>
      </c>
      <c r="C20547" s="82" t="s">
        <v>9565</v>
      </c>
    </row>
    <row r="20548" spans="1:3" ht="11.5" x14ac:dyDescent="0.25">
      <c r="A20548" s="85">
        <v>25573732</v>
      </c>
      <c r="B20548" s="84" t="s">
        <v>9566</v>
      </c>
      <c r="C20548" s="82" t="s">
        <v>9567</v>
      </c>
    </row>
    <row r="20549" spans="1:3" ht="11.5" x14ac:dyDescent="0.25">
      <c r="A20549" s="85">
        <v>25573768</v>
      </c>
      <c r="B20549" s="84" t="s">
        <v>9568</v>
      </c>
      <c r="C20549" s="82" t="s">
        <v>9569</v>
      </c>
    </row>
    <row r="20550" spans="1:3" ht="11.5" x14ac:dyDescent="0.25">
      <c r="A20550" s="85">
        <v>25573705</v>
      </c>
      <c r="B20550" s="84" t="s">
        <v>9570</v>
      </c>
      <c r="C20550" s="82" t="s">
        <v>9571</v>
      </c>
    </row>
    <row r="20551" spans="1:3" ht="11.5" hidden="1" x14ac:dyDescent="0.25">
      <c r="A20551" s="85">
        <v>25018780</v>
      </c>
      <c r="B20551" s="84" t="s">
        <v>23692</v>
      </c>
    </row>
    <row r="20552" spans="1:3" ht="11.5" x14ac:dyDescent="0.25">
      <c r="A20552" s="85">
        <v>25573770</v>
      </c>
      <c r="B20552" s="84" t="s">
        <v>9572</v>
      </c>
      <c r="C20552" s="82" t="s">
        <v>9573</v>
      </c>
    </row>
    <row r="20553" spans="1:3" ht="11.5" hidden="1" x14ac:dyDescent="0.25">
      <c r="A20553" s="85">
        <v>25129553</v>
      </c>
      <c r="B20553" s="84" t="s">
        <v>23693</v>
      </c>
    </row>
    <row r="20554" spans="1:3" ht="11.5" x14ac:dyDescent="0.25">
      <c r="A20554" s="85">
        <v>25573899</v>
      </c>
      <c r="B20554" s="84" t="s">
        <v>9574</v>
      </c>
      <c r="C20554" s="82" t="s">
        <v>9575</v>
      </c>
    </row>
    <row r="20555" spans="1:3" ht="11.5" hidden="1" x14ac:dyDescent="0.25">
      <c r="A20555" s="85">
        <v>25081918</v>
      </c>
      <c r="B20555" s="84" t="s">
        <v>23694</v>
      </c>
    </row>
    <row r="20556" spans="1:3" ht="11.5" x14ac:dyDescent="0.25">
      <c r="A20556" s="85">
        <v>25573731</v>
      </c>
      <c r="B20556" s="84" t="s">
        <v>9576</v>
      </c>
      <c r="C20556" s="82" t="s">
        <v>9577</v>
      </c>
    </row>
    <row r="20557" spans="1:3" ht="11.5" x14ac:dyDescent="0.25">
      <c r="A20557" s="85">
        <v>25573755</v>
      </c>
      <c r="B20557" s="84" t="s">
        <v>9578</v>
      </c>
      <c r="C20557" s="82" t="s">
        <v>9579</v>
      </c>
    </row>
    <row r="20558" spans="1:3" ht="11.5" x14ac:dyDescent="0.25">
      <c r="A20558" s="85">
        <v>25573919</v>
      </c>
      <c r="B20558" s="84" t="s">
        <v>9580</v>
      </c>
      <c r="C20558" s="82" t="s">
        <v>9581</v>
      </c>
    </row>
    <row r="20559" spans="1:3" ht="11.5" x14ac:dyDescent="0.25">
      <c r="A20559" s="85">
        <v>25573920</v>
      </c>
      <c r="B20559" s="84" t="s">
        <v>9582</v>
      </c>
      <c r="C20559" s="82" t="s">
        <v>9583</v>
      </c>
    </row>
    <row r="20560" spans="1:3" ht="11.5" x14ac:dyDescent="0.25">
      <c r="A20560" s="85">
        <v>25573772</v>
      </c>
      <c r="B20560" s="84" t="s">
        <v>9584</v>
      </c>
      <c r="C20560" s="82" t="s">
        <v>9585</v>
      </c>
    </row>
    <row r="20561" spans="1:3" ht="11.5" x14ac:dyDescent="0.25">
      <c r="A20561" s="85">
        <v>25573701</v>
      </c>
      <c r="B20561" s="84" t="s">
        <v>9586</v>
      </c>
      <c r="C20561" s="82" t="s">
        <v>9587</v>
      </c>
    </row>
    <row r="20562" spans="1:3" ht="11.5" x14ac:dyDescent="0.25">
      <c r="A20562" s="85">
        <v>25573727</v>
      </c>
      <c r="B20562" s="84" t="s">
        <v>9588</v>
      </c>
      <c r="C20562" s="82" t="s">
        <v>9589</v>
      </c>
    </row>
    <row r="20563" spans="1:3" ht="11.5" x14ac:dyDescent="0.25">
      <c r="A20563" s="85">
        <v>25573733</v>
      </c>
      <c r="B20563" s="84" t="s">
        <v>9590</v>
      </c>
      <c r="C20563" s="82" t="s">
        <v>9591</v>
      </c>
    </row>
    <row r="20564" spans="1:3" ht="11.5" x14ac:dyDescent="0.25">
      <c r="A20564" s="85">
        <v>25573726</v>
      </c>
      <c r="B20564" s="84" t="s">
        <v>9592</v>
      </c>
      <c r="C20564" s="82" t="s">
        <v>9593</v>
      </c>
    </row>
    <row r="20565" spans="1:3" ht="11.5" hidden="1" x14ac:dyDescent="0.25">
      <c r="A20565" s="85">
        <v>27055070</v>
      </c>
      <c r="B20565" s="84" t="s">
        <v>23695</v>
      </c>
    </row>
    <row r="20566" spans="1:3" ht="11.5" x14ac:dyDescent="0.25">
      <c r="A20566" s="85">
        <v>25573735</v>
      </c>
      <c r="B20566" s="84" t="s">
        <v>9594</v>
      </c>
      <c r="C20566" s="82" t="s">
        <v>9595</v>
      </c>
    </row>
    <row r="20567" spans="1:3" ht="11.5" x14ac:dyDescent="0.25">
      <c r="A20567" s="85">
        <v>25573771</v>
      </c>
      <c r="B20567" s="84" t="s">
        <v>9596</v>
      </c>
      <c r="C20567" s="82" t="s">
        <v>9597</v>
      </c>
    </row>
    <row r="20568" spans="1:3" ht="11.5" x14ac:dyDescent="0.25">
      <c r="A20568" s="85">
        <v>25573091</v>
      </c>
      <c r="B20568" s="84" t="s">
        <v>9598</v>
      </c>
      <c r="C20568" s="82" t="s">
        <v>9599</v>
      </c>
    </row>
    <row r="20569" spans="1:3" ht="11.5" x14ac:dyDescent="0.25">
      <c r="A20569" s="85">
        <v>25573707</v>
      </c>
      <c r="B20569" s="84" t="s">
        <v>9600</v>
      </c>
      <c r="C20569" s="82" t="s">
        <v>9601</v>
      </c>
    </row>
    <row r="20570" spans="1:3" ht="11.5" x14ac:dyDescent="0.25">
      <c r="A20570" s="85">
        <v>25573790</v>
      </c>
      <c r="B20570" s="84" t="s">
        <v>9602</v>
      </c>
      <c r="C20570" s="82" t="s">
        <v>9603</v>
      </c>
    </row>
    <row r="20571" spans="1:3" ht="11.5" x14ac:dyDescent="0.25">
      <c r="A20571" s="85">
        <v>25438693</v>
      </c>
      <c r="B20571" s="84" t="s">
        <v>9604</v>
      </c>
      <c r="C20571" s="82" t="s">
        <v>9605</v>
      </c>
    </row>
    <row r="20572" spans="1:3" ht="11.5" x14ac:dyDescent="0.25">
      <c r="A20572" s="85">
        <v>25584437</v>
      </c>
      <c r="B20572" s="84" t="s">
        <v>9606</v>
      </c>
      <c r="C20572" s="82" t="s">
        <v>9607</v>
      </c>
    </row>
    <row r="20573" spans="1:3" ht="11.5" x14ac:dyDescent="0.25">
      <c r="A20573" s="85">
        <v>25573298</v>
      </c>
      <c r="B20573" s="84" t="s">
        <v>9608</v>
      </c>
      <c r="C20573" s="82" t="s">
        <v>9609</v>
      </c>
    </row>
    <row r="20574" spans="1:3" ht="11.5" hidden="1" x14ac:dyDescent="0.25">
      <c r="A20574" s="85">
        <v>27140808</v>
      </c>
      <c r="B20574" s="84" t="s">
        <v>26673</v>
      </c>
    </row>
    <row r="20575" spans="1:3" ht="11.5" x14ac:dyDescent="0.25">
      <c r="A20575" s="85">
        <v>25573046</v>
      </c>
      <c r="B20575" s="84" t="s">
        <v>9610</v>
      </c>
      <c r="C20575" s="82" t="s">
        <v>9611</v>
      </c>
    </row>
    <row r="20576" spans="1:3" ht="11.5" x14ac:dyDescent="0.25">
      <c r="A20576" s="85">
        <v>25575344</v>
      </c>
      <c r="B20576" s="84" t="s">
        <v>9612</v>
      </c>
      <c r="C20576" s="82" t="s">
        <v>9613</v>
      </c>
    </row>
    <row r="20577" spans="1:3" ht="11.5" x14ac:dyDescent="0.25">
      <c r="A20577" s="85">
        <v>25573037</v>
      </c>
      <c r="B20577" s="84" t="s">
        <v>9614</v>
      </c>
      <c r="C20577" s="82" t="s">
        <v>9615</v>
      </c>
    </row>
    <row r="20578" spans="1:3" ht="11.5" x14ac:dyDescent="0.25">
      <c r="A20578" s="85">
        <v>25573071</v>
      </c>
      <c r="B20578" s="84" t="s">
        <v>9616</v>
      </c>
      <c r="C20578" s="82" t="s">
        <v>9617</v>
      </c>
    </row>
    <row r="20579" spans="1:3" ht="11.5" x14ac:dyDescent="0.25">
      <c r="A20579" s="85">
        <v>25574952</v>
      </c>
      <c r="B20579" s="84" t="s">
        <v>9618</v>
      </c>
      <c r="C20579" s="82" t="s">
        <v>9619</v>
      </c>
    </row>
    <row r="20580" spans="1:3" ht="11.5" x14ac:dyDescent="0.25">
      <c r="A20580" s="85">
        <v>25438673</v>
      </c>
      <c r="B20580" s="84" t="s">
        <v>8157</v>
      </c>
      <c r="C20580" s="82" t="s">
        <v>9620</v>
      </c>
    </row>
    <row r="20581" spans="1:3" ht="11.5" x14ac:dyDescent="0.25">
      <c r="A20581" s="85">
        <v>25438675</v>
      </c>
      <c r="B20581" s="84" t="s">
        <v>8183</v>
      </c>
      <c r="C20581" s="82" t="s">
        <v>9621</v>
      </c>
    </row>
    <row r="20582" spans="1:3" ht="11.5" x14ac:dyDescent="0.25">
      <c r="A20582" s="85">
        <v>25575116</v>
      </c>
      <c r="B20582" s="84" t="s">
        <v>9622</v>
      </c>
      <c r="C20582" s="82" t="s">
        <v>9623</v>
      </c>
    </row>
    <row r="20583" spans="1:3" ht="11.5" x14ac:dyDescent="0.25">
      <c r="A20583" s="85">
        <v>25575258</v>
      </c>
      <c r="B20583" s="84" t="s">
        <v>9624</v>
      </c>
      <c r="C20583" s="82" t="s">
        <v>9625</v>
      </c>
    </row>
    <row r="20584" spans="1:3" ht="11.5" x14ac:dyDescent="0.25">
      <c r="A20584" s="85">
        <v>25574991</v>
      </c>
      <c r="B20584" s="84" t="s">
        <v>9626</v>
      </c>
      <c r="C20584" s="82" t="s">
        <v>9627</v>
      </c>
    </row>
    <row r="20585" spans="1:3" ht="11.5" x14ac:dyDescent="0.25">
      <c r="A20585" s="85">
        <v>25575259</v>
      </c>
      <c r="B20585" s="84" t="s">
        <v>9628</v>
      </c>
      <c r="C20585" s="82" t="s">
        <v>9629</v>
      </c>
    </row>
    <row r="20586" spans="1:3" ht="11.5" x14ac:dyDescent="0.25">
      <c r="A20586" s="85">
        <v>25440218</v>
      </c>
      <c r="B20586" s="84" t="s">
        <v>9630</v>
      </c>
      <c r="C20586" s="82" t="s">
        <v>9631</v>
      </c>
    </row>
    <row r="20587" spans="1:3" ht="11.5" x14ac:dyDescent="0.25">
      <c r="A20587" s="85">
        <v>25573077</v>
      </c>
      <c r="B20587" s="84" t="s">
        <v>9632</v>
      </c>
      <c r="C20587" s="82" t="s">
        <v>9633</v>
      </c>
    </row>
    <row r="20588" spans="1:3" ht="11.5" x14ac:dyDescent="0.25">
      <c r="A20588" s="85">
        <v>25457995</v>
      </c>
      <c r="B20588" s="84" t="s">
        <v>9634</v>
      </c>
      <c r="C20588" s="82" t="s">
        <v>9635</v>
      </c>
    </row>
    <row r="20589" spans="1:3" ht="11.5" x14ac:dyDescent="0.25">
      <c r="A20589" s="85">
        <v>25438382</v>
      </c>
      <c r="B20589" s="84" t="s">
        <v>9636</v>
      </c>
      <c r="C20589" s="82" t="s">
        <v>9637</v>
      </c>
    </row>
    <row r="20590" spans="1:3" ht="11.5" x14ac:dyDescent="0.25">
      <c r="A20590" s="85">
        <v>25573067</v>
      </c>
      <c r="B20590" s="84" t="s">
        <v>9638</v>
      </c>
      <c r="C20590" s="82" t="s">
        <v>9639</v>
      </c>
    </row>
    <row r="20591" spans="1:3" ht="11.5" hidden="1" x14ac:dyDescent="0.25">
      <c r="A20591" s="85">
        <v>27198577</v>
      </c>
      <c r="B20591" s="84" t="s">
        <v>23696</v>
      </c>
    </row>
    <row r="20592" spans="1:3" ht="11.5" hidden="1" x14ac:dyDescent="0.25">
      <c r="A20592" s="85">
        <v>27122694</v>
      </c>
      <c r="B20592" s="84" t="s">
        <v>26674</v>
      </c>
    </row>
    <row r="20593" spans="1:3" ht="11.5" hidden="1" x14ac:dyDescent="0.25">
      <c r="A20593" s="85">
        <v>27055152</v>
      </c>
      <c r="B20593" s="84" t="s">
        <v>23697</v>
      </c>
    </row>
    <row r="20594" spans="1:3" ht="11.5" x14ac:dyDescent="0.25">
      <c r="A20594" s="85">
        <v>25439481</v>
      </c>
      <c r="B20594" s="84" t="s">
        <v>9640</v>
      </c>
      <c r="C20594" s="82" t="s">
        <v>9641</v>
      </c>
    </row>
    <row r="20595" spans="1:3" ht="11.5" x14ac:dyDescent="0.25">
      <c r="A20595" s="85">
        <v>25439411</v>
      </c>
      <c r="B20595" s="84" t="s">
        <v>9642</v>
      </c>
      <c r="C20595" s="82" t="s">
        <v>9643</v>
      </c>
    </row>
    <row r="20596" spans="1:3" ht="11.5" x14ac:dyDescent="0.25">
      <c r="A20596" s="85">
        <v>25573792</v>
      </c>
      <c r="B20596" s="84" t="s">
        <v>9644</v>
      </c>
      <c r="C20596" s="82" t="s">
        <v>9645</v>
      </c>
    </row>
    <row r="20597" spans="1:3" ht="11.5" hidden="1" x14ac:dyDescent="0.25">
      <c r="A20597" s="85">
        <v>27024865</v>
      </c>
      <c r="B20597" s="84" t="s">
        <v>23698</v>
      </c>
    </row>
    <row r="20598" spans="1:3" ht="11.5" hidden="1" x14ac:dyDescent="0.25">
      <c r="A20598" s="85">
        <v>27023284</v>
      </c>
      <c r="B20598" s="84" t="s">
        <v>23699</v>
      </c>
    </row>
    <row r="20599" spans="1:3" ht="11.5" hidden="1" x14ac:dyDescent="0.25">
      <c r="A20599" s="85">
        <v>25575761</v>
      </c>
      <c r="B20599" s="84" t="s">
        <v>23700</v>
      </c>
    </row>
    <row r="20600" spans="1:3" ht="11.5" hidden="1" x14ac:dyDescent="0.25">
      <c r="A20600" s="85">
        <v>25113557</v>
      </c>
      <c r="B20600" s="84" t="s">
        <v>23701</v>
      </c>
    </row>
    <row r="20601" spans="1:3" ht="11.5" hidden="1" x14ac:dyDescent="0.25">
      <c r="A20601" s="85">
        <v>25474472</v>
      </c>
      <c r="B20601" s="84" t="s">
        <v>23702</v>
      </c>
    </row>
    <row r="20602" spans="1:3" ht="11.5" hidden="1" x14ac:dyDescent="0.25">
      <c r="A20602" s="85">
        <v>25473277</v>
      </c>
      <c r="B20602" s="84" t="s">
        <v>23703</v>
      </c>
    </row>
    <row r="20603" spans="1:3" ht="11.5" hidden="1" x14ac:dyDescent="0.25">
      <c r="A20603" s="85">
        <v>25401316</v>
      </c>
      <c r="B20603" s="84" t="s">
        <v>23704</v>
      </c>
    </row>
    <row r="20604" spans="1:3" ht="11.5" hidden="1" x14ac:dyDescent="0.25">
      <c r="A20604" s="85">
        <v>27004368</v>
      </c>
      <c r="B20604" s="84" t="s">
        <v>23705</v>
      </c>
    </row>
    <row r="20605" spans="1:3" ht="11.5" hidden="1" x14ac:dyDescent="0.25">
      <c r="A20605" s="85">
        <v>27009498</v>
      </c>
      <c r="B20605" s="84" t="s">
        <v>23706</v>
      </c>
    </row>
    <row r="20606" spans="1:3" ht="11.5" hidden="1" x14ac:dyDescent="0.25">
      <c r="A20606" s="85">
        <v>27000348</v>
      </c>
      <c r="B20606" s="84" t="s">
        <v>23707</v>
      </c>
    </row>
    <row r="20607" spans="1:3" ht="11.5" hidden="1" x14ac:dyDescent="0.25">
      <c r="A20607" s="85">
        <v>27139715</v>
      </c>
      <c r="B20607" s="84" t="s">
        <v>23708</v>
      </c>
    </row>
    <row r="20608" spans="1:3" ht="11.5" hidden="1" x14ac:dyDescent="0.25">
      <c r="A20608" s="85">
        <v>25581547</v>
      </c>
      <c r="B20608" s="84" t="s">
        <v>23709</v>
      </c>
    </row>
    <row r="20609" spans="1:3" ht="11.5" hidden="1" x14ac:dyDescent="0.25">
      <c r="A20609" s="85">
        <v>27011447</v>
      </c>
      <c r="B20609" s="84" t="s">
        <v>23710</v>
      </c>
    </row>
    <row r="20610" spans="1:3" ht="11.5" hidden="1" x14ac:dyDescent="0.25">
      <c r="A20610" s="85">
        <v>27022619</v>
      </c>
      <c r="B20610" s="84" t="s">
        <v>23711</v>
      </c>
    </row>
    <row r="20611" spans="1:3" ht="11.5" hidden="1" x14ac:dyDescent="0.25">
      <c r="A20611" s="85">
        <v>25113588</v>
      </c>
      <c r="B20611" s="84" t="s">
        <v>23712</v>
      </c>
    </row>
    <row r="20612" spans="1:3" ht="11.5" x14ac:dyDescent="0.25">
      <c r="A20612" s="85">
        <v>25440620</v>
      </c>
      <c r="B20612" s="84" t="s">
        <v>9646</v>
      </c>
      <c r="C20612" s="82" t="s">
        <v>9647</v>
      </c>
    </row>
    <row r="20613" spans="1:3" ht="11.5" x14ac:dyDescent="0.25">
      <c r="A20613" s="85">
        <v>25573858</v>
      </c>
      <c r="B20613" s="84" t="s">
        <v>9648</v>
      </c>
      <c r="C20613" s="82" t="s">
        <v>9649</v>
      </c>
    </row>
    <row r="20614" spans="1:3" ht="11.5" hidden="1" x14ac:dyDescent="0.25">
      <c r="A20614" s="85">
        <v>25131165</v>
      </c>
      <c r="B20614" s="84" t="s">
        <v>23714</v>
      </c>
    </row>
    <row r="20615" spans="1:3" ht="11.5" hidden="1" x14ac:dyDescent="0.25">
      <c r="A20615" s="85">
        <v>25100688</v>
      </c>
      <c r="B20615" s="84" t="s">
        <v>23715</v>
      </c>
    </row>
    <row r="20616" spans="1:3" ht="11.5" x14ac:dyDescent="0.25">
      <c r="A20616" s="85">
        <v>25573076</v>
      </c>
      <c r="B20616" s="84" t="s">
        <v>9650</v>
      </c>
      <c r="C20616" s="82" t="s">
        <v>9651</v>
      </c>
    </row>
    <row r="20617" spans="1:3" ht="11.5" hidden="1" x14ac:dyDescent="0.25">
      <c r="A20617" s="85">
        <v>27122860</v>
      </c>
      <c r="B20617" s="84" t="s">
        <v>23716</v>
      </c>
    </row>
    <row r="20618" spans="1:3" ht="11.5" hidden="1" x14ac:dyDescent="0.25">
      <c r="A20618" s="85">
        <v>25473225</v>
      </c>
      <c r="B20618" s="84" t="s">
        <v>23717</v>
      </c>
    </row>
    <row r="20619" spans="1:3" ht="11.5" hidden="1" x14ac:dyDescent="0.25">
      <c r="A20619" s="85">
        <v>27139699</v>
      </c>
      <c r="B20619" s="84" t="s">
        <v>23718</v>
      </c>
    </row>
    <row r="20620" spans="1:3" ht="11.5" hidden="1" x14ac:dyDescent="0.25">
      <c r="A20620" s="85">
        <v>27044392</v>
      </c>
      <c r="B20620" s="84" t="s">
        <v>23719</v>
      </c>
    </row>
    <row r="20621" spans="1:3" ht="11.5" hidden="1" x14ac:dyDescent="0.25">
      <c r="A20621" s="85">
        <v>27139682</v>
      </c>
      <c r="B20621" s="84" t="s">
        <v>23720</v>
      </c>
    </row>
    <row r="20622" spans="1:3" ht="11.5" hidden="1" x14ac:dyDescent="0.25">
      <c r="A20622" s="85">
        <v>25094306</v>
      </c>
      <c r="B20622" s="84" t="s">
        <v>23721</v>
      </c>
    </row>
    <row r="20623" spans="1:3" ht="11.5" x14ac:dyDescent="0.25">
      <c r="A20623" s="85">
        <v>25439626</v>
      </c>
      <c r="B20623" s="84" t="s">
        <v>8713</v>
      </c>
      <c r="C20623" s="82" t="s">
        <v>9652</v>
      </c>
    </row>
    <row r="20624" spans="1:3" ht="11.5" hidden="1" x14ac:dyDescent="0.25">
      <c r="A20624" s="85">
        <v>27105971</v>
      </c>
      <c r="B20624" s="84" t="s">
        <v>23723</v>
      </c>
    </row>
    <row r="20625" spans="1:3" ht="11.5" x14ac:dyDescent="0.25">
      <c r="A20625" s="85">
        <v>25438686</v>
      </c>
      <c r="B20625" s="84" t="s">
        <v>9653</v>
      </c>
      <c r="C20625" s="82" t="s">
        <v>9654</v>
      </c>
    </row>
    <row r="20626" spans="1:3" ht="11.5" hidden="1" x14ac:dyDescent="0.25">
      <c r="A20626" s="85">
        <v>27154093</v>
      </c>
      <c r="B20626" s="84" t="s">
        <v>23724</v>
      </c>
    </row>
    <row r="20627" spans="1:3" ht="11.5" hidden="1" x14ac:dyDescent="0.25">
      <c r="A20627" s="85">
        <v>25575046</v>
      </c>
      <c r="B20627" s="84" t="s">
        <v>23725</v>
      </c>
    </row>
    <row r="20628" spans="1:3" ht="11.5" hidden="1" x14ac:dyDescent="0.25">
      <c r="A20628" s="85">
        <v>27045589</v>
      </c>
      <c r="B20628" s="84" t="s">
        <v>23726</v>
      </c>
    </row>
    <row r="20629" spans="1:3" ht="11.5" hidden="1" x14ac:dyDescent="0.25">
      <c r="A20629" s="85">
        <v>25473139</v>
      </c>
      <c r="B20629" s="84" t="s">
        <v>23727</v>
      </c>
    </row>
    <row r="20630" spans="1:3" ht="11.5" hidden="1" x14ac:dyDescent="0.25">
      <c r="A20630" s="85">
        <v>25473109</v>
      </c>
      <c r="B20630" s="84" t="s">
        <v>23728</v>
      </c>
    </row>
    <row r="20631" spans="1:3" ht="11.5" hidden="1" x14ac:dyDescent="0.25">
      <c r="A20631" s="85">
        <v>25473129</v>
      </c>
      <c r="B20631" s="84" t="s">
        <v>23729</v>
      </c>
    </row>
    <row r="20632" spans="1:3" ht="11.5" hidden="1" x14ac:dyDescent="0.25">
      <c r="A20632" s="85">
        <v>25473128</v>
      </c>
      <c r="B20632" s="84" t="s">
        <v>23730</v>
      </c>
    </row>
    <row r="20633" spans="1:3" ht="11.5" hidden="1" x14ac:dyDescent="0.25">
      <c r="A20633" s="85">
        <v>25572568</v>
      </c>
      <c r="B20633" s="84" t="s">
        <v>23731</v>
      </c>
    </row>
    <row r="20634" spans="1:3" ht="11.5" x14ac:dyDescent="0.25">
      <c r="A20634" s="85">
        <v>25442654</v>
      </c>
      <c r="B20634" s="84" t="s">
        <v>9655</v>
      </c>
      <c r="C20634" s="82" t="s">
        <v>9656</v>
      </c>
    </row>
    <row r="20635" spans="1:3" ht="11.5" hidden="1" x14ac:dyDescent="0.25">
      <c r="A20635" s="85">
        <v>25572570</v>
      </c>
      <c r="B20635" s="84" t="s">
        <v>23732</v>
      </c>
    </row>
    <row r="20636" spans="1:3" ht="11.5" x14ac:dyDescent="0.25">
      <c r="A20636" s="85">
        <v>25458618</v>
      </c>
      <c r="B20636" s="84" t="s">
        <v>9657</v>
      </c>
      <c r="C20636" s="82" t="s">
        <v>9658</v>
      </c>
    </row>
    <row r="20637" spans="1:3" ht="11.5" hidden="1" x14ac:dyDescent="0.25">
      <c r="A20637" s="85">
        <v>25078999</v>
      </c>
      <c r="B20637" s="84" t="s">
        <v>23733</v>
      </c>
    </row>
    <row r="20638" spans="1:3" ht="11.5" hidden="1" x14ac:dyDescent="0.25">
      <c r="A20638" s="85">
        <v>25124991</v>
      </c>
      <c r="B20638" s="84" t="s">
        <v>23734</v>
      </c>
    </row>
    <row r="20639" spans="1:3" ht="11.5" x14ac:dyDescent="0.25">
      <c r="A20639" s="85">
        <v>25574981</v>
      </c>
      <c r="B20639" s="84" t="s">
        <v>9659</v>
      </c>
      <c r="C20639" s="82" t="s">
        <v>9660</v>
      </c>
    </row>
    <row r="20640" spans="1:3" ht="11.5" hidden="1" x14ac:dyDescent="0.25">
      <c r="A20640" s="85">
        <v>27193032</v>
      </c>
      <c r="B20640" s="84" t="s">
        <v>23736</v>
      </c>
    </row>
    <row r="20641" spans="1:3" ht="11.5" x14ac:dyDescent="0.25">
      <c r="A20641" s="85">
        <v>25574982</v>
      </c>
      <c r="B20641" s="84" t="s">
        <v>9661</v>
      </c>
      <c r="C20641" s="82" t="s">
        <v>9662</v>
      </c>
    </row>
    <row r="20642" spans="1:3" ht="11.5" hidden="1" x14ac:dyDescent="0.25">
      <c r="A20642" s="85">
        <v>27184210</v>
      </c>
      <c r="B20642" s="84" t="s">
        <v>23737</v>
      </c>
    </row>
    <row r="20643" spans="1:3" ht="11.5" x14ac:dyDescent="0.25">
      <c r="A20643" s="85">
        <v>25574980</v>
      </c>
      <c r="B20643" s="84" t="s">
        <v>9663</v>
      </c>
      <c r="C20643" s="82" t="s">
        <v>9664</v>
      </c>
    </row>
    <row r="20644" spans="1:3" ht="11.5" hidden="1" x14ac:dyDescent="0.25">
      <c r="A20644" s="85">
        <v>27164744</v>
      </c>
      <c r="B20644" s="84" t="s">
        <v>23738</v>
      </c>
    </row>
    <row r="20645" spans="1:3" ht="11.5" hidden="1" x14ac:dyDescent="0.25">
      <c r="A20645" s="85">
        <v>27158347</v>
      </c>
      <c r="B20645" s="84" t="s">
        <v>23739</v>
      </c>
    </row>
    <row r="20646" spans="1:3" ht="11.5" hidden="1" x14ac:dyDescent="0.25">
      <c r="A20646" s="85">
        <v>27151659</v>
      </c>
      <c r="B20646" s="84" t="s">
        <v>23740</v>
      </c>
    </row>
    <row r="20647" spans="1:3" ht="11.5" hidden="1" x14ac:dyDescent="0.25">
      <c r="A20647" s="85">
        <v>27151657</v>
      </c>
      <c r="B20647" s="84" t="s">
        <v>23741</v>
      </c>
    </row>
    <row r="20648" spans="1:3" ht="11.5" x14ac:dyDescent="0.25">
      <c r="A20648" s="85">
        <v>25574963</v>
      </c>
      <c r="B20648" s="84" t="s">
        <v>9665</v>
      </c>
      <c r="C20648" s="82" t="s">
        <v>9666</v>
      </c>
    </row>
    <row r="20649" spans="1:3" ht="11.5" x14ac:dyDescent="0.25">
      <c r="A20649" s="85">
        <v>25572952</v>
      </c>
      <c r="B20649" s="84" t="s">
        <v>9667</v>
      </c>
      <c r="C20649" s="82" t="s">
        <v>9668</v>
      </c>
    </row>
    <row r="20650" spans="1:3" ht="11.5" hidden="1" x14ac:dyDescent="0.25">
      <c r="A20650" s="85">
        <v>27151658</v>
      </c>
      <c r="B20650" s="84" t="s">
        <v>23742</v>
      </c>
    </row>
    <row r="20651" spans="1:3" ht="11.5" x14ac:dyDescent="0.25">
      <c r="A20651" s="85">
        <v>25438385</v>
      </c>
      <c r="B20651" s="84" t="s">
        <v>9669</v>
      </c>
      <c r="C20651" s="82" t="s">
        <v>9670</v>
      </c>
    </row>
    <row r="20652" spans="1:3" ht="11.5" x14ac:dyDescent="0.25">
      <c r="A20652" s="85">
        <v>25573043</v>
      </c>
      <c r="B20652" s="84" t="s">
        <v>9671</v>
      </c>
      <c r="C20652" s="82" t="s">
        <v>9672</v>
      </c>
    </row>
    <row r="20653" spans="1:3" ht="11.5" x14ac:dyDescent="0.25">
      <c r="A20653" s="85">
        <v>25438927</v>
      </c>
      <c r="B20653" s="84" t="s">
        <v>26588</v>
      </c>
      <c r="C20653" s="82" t="s">
        <v>9673</v>
      </c>
    </row>
    <row r="20654" spans="1:3" ht="11.5" x14ac:dyDescent="0.25">
      <c r="A20654" s="85">
        <v>25573316</v>
      </c>
      <c r="B20654" s="84" t="s">
        <v>9674</v>
      </c>
      <c r="C20654" s="82" t="s">
        <v>9675</v>
      </c>
    </row>
    <row r="20655" spans="1:3" ht="11.5" hidden="1" x14ac:dyDescent="0.25">
      <c r="A20655" s="85">
        <v>27184103</v>
      </c>
      <c r="B20655" s="84" t="s">
        <v>23743</v>
      </c>
    </row>
    <row r="20656" spans="1:3" ht="11.5" x14ac:dyDescent="0.25">
      <c r="A20656" s="85">
        <v>25573259</v>
      </c>
      <c r="B20656" s="84" t="s">
        <v>26592</v>
      </c>
      <c r="C20656" s="82" t="s">
        <v>9676</v>
      </c>
    </row>
    <row r="20657" spans="1:3" ht="11.5" hidden="1" x14ac:dyDescent="0.25">
      <c r="A20657" s="85">
        <v>25426573</v>
      </c>
      <c r="B20657" s="84" t="s">
        <v>26675</v>
      </c>
    </row>
    <row r="20658" spans="1:3" ht="11.5" hidden="1" x14ac:dyDescent="0.25">
      <c r="A20658" s="85">
        <v>27183848</v>
      </c>
      <c r="B20658" s="84" t="s">
        <v>23744</v>
      </c>
    </row>
    <row r="20659" spans="1:3" ht="11.5" hidden="1" x14ac:dyDescent="0.25">
      <c r="A20659" s="85">
        <v>27151435</v>
      </c>
      <c r="B20659" s="84" t="s">
        <v>23745</v>
      </c>
    </row>
    <row r="20660" spans="1:3" ht="11.5" x14ac:dyDescent="0.25">
      <c r="A20660" s="85">
        <v>25438906</v>
      </c>
      <c r="B20660" s="84" t="s">
        <v>9677</v>
      </c>
      <c r="C20660" s="82" t="s">
        <v>9678</v>
      </c>
    </row>
    <row r="20661" spans="1:3" ht="11.5" hidden="1" x14ac:dyDescent="0.25">
      <c r="A20661" s="85">
        <v>27175740</v>
      </c>
      <c r="B20661" s="84" t="s">
        <v>23746</v>
      </c>
    </row>
    <row r="20662" spans="1:3" ht="11.5" hidden="1" x14ac:dyDescent="0.25">
      <c r="A20662" s="85">
        <v>27189996</v>
      </c>
      <c r="B20662" s="84" t="s">
        <v>23747</v>
      </c>
    </row>
    <row r="20663" spans="1:3" ht="11.5" hidden="1" x14ac:dyDescent="0.25">
      <c r="A20663" s="85">
        <v>25577187</v>
      </c>
      <c r="B20663" s="84" t="s">
        <v>26676</v>
      </c>
    </row>
    <row r="20664" spans="1:3" ht="11.5" hidden="1" x14ac:dyDescent="0.25">
      <c r="A20664" s="85">
        <v>27189983</v>
      </c>
      <c r="B20664" s="84" t="s">
        <v>23748</v>
      </c>
    </row>
    <row r="20665" spans="1:3" ht="11.5" hidden="1" x14ac:dyDescent="0.25">
      <c r="A20665" s="85">
        <v>27197752</v>
      </c>
      <c r="B20665" s="84" t="s">
        <v>23749</v>
      </c>
    </row>
    <row r="20666" spans="1:3" ht="11.5" x14ac:dyDescent="0.25">
      <c r="A20666" s="85">
        <v>25573006</v>
      </c>
      <c r="B20666" s="84" t="s">
        <v>9679</v>
      </c>
      <c r="C20666" s="82" t="s">
        <v>9680</v>
      </c>
    </row>
    <row r="20667" spans="1:3" ht="11.5" hidden="1" x14ac:dyDescent="0.25">
      <c r="A20667" s="85">
        <v>27191483</v>
      </c>
      <c r="B20667" s="84" t="s">
        <v>23750</v>
      </c>
    </row>
    <row r="20668" spans="1:3" ht="11.5" hidden="1" x14ac:dyDescent="0.25">
      <c r="A20668" s="85">
        <v>27197625</v>
      </c>
      <c r="B20668" s="84" t="s">
        <v>23751</v>
      </c>
    </row>
    <row r="20669" spans="1:3" ht="11.5" x14ac:dyDescent="0.25">
      <c r="A20669" s="85">
        <v>25573010</v>
      </c>
      <c r="B20669" s="84" t="s">
        <v>9681</v>
      </c>
      <c r="C20669" s="82" t="s">
        <v>9682</v>
      </c>
    </row>
    <row r="20670" spans="1:3" ht="11.5" hidden="1" x14ac:dyDescent="0.25">
      <c r="A20670" s="85">
        <v>27184043</v>
      </c>
      <c r="B20670" s="84" t="s">
        <v>23752</v>
      </c>
    </row>
    <row r="20671" spans="1:3" ht="11.5" hidden="1" x14ac:dyDescent="0.25">
      <c r="A20671" s="85">
        <v>27196666</v>
      </c>
      <c r="B20671" s="84" t="s">
        <v>23753</v>
      </c>
    </row>
    <row r="20672" spans="1:3" ht="11.5" hidden="1" x14ac:dyDescent="0.25">
      <c r="A20672" s="85">
        <v>27196669</v>
      </c>
      <c r="B20672" s="84" t="s">
        <v>23754</v>
      </c>
    </row>
    <row r="20673" spans="1:3" ht="11.5" hidden="1" x14ac:dyDescent="0.25">
      <c r="A20673" s="85">
        <v>27186877</v>
      </c>
      <c r="B20673" s="84" t="s">
        <v>23755</v>
      </c>
    </row>
    <row r="20674" spans="1:3" ht="11.5" hidden="1" x14ac:dyDescent="0.25">
      <c r="A20674" s="85">
        <v>27187170</v>
      </c>
      <c r="B20674" s="84" t="s">
        <v>23756</v>
      </c>
    </row>
    <row r="20675" spans="1:3" ht="11.5" hidden="1" x14ac:dyDescent="0.25">
      <c r="A20675" s="85">
        <v>27187209</v>
      </c>
      <c r="B20675" s="84" t="s">
        <v>23757</v>
      </c>
    </row>
    <row r="20676" spans="1:3" ht="11.5" x14ac:dyDescent="0.25">
      <c r="A20676" s="85">
        <v>25428112</v>
      </c>
      <c r="B20676" s="84" t="s">
        <v>9683</v>
      </c>
      <c r="C20676" s="82" t="s">
        <v>9684</v>
      </c>
    </row>
    <row r="20677" spans="1:3" ht="11.5" hidden="1" x14ac:dyDescent="0.25">
      <c r="A20677" s="85">
        <v>27164785</v>
      </c>
      <c r="B20677" s="84" t="s">
        <v>23758</v>
      </c>
    </row>
    <row r="20678" spans="1:3" ht="11.5" x14ac:dyDescent="0.25">
      <c r="A20678" s="85">
        <v>25573645</v>
      </c>
      <c r="B20678" s="84" t="s">
        <v>9685</v>
      </c>
      <c r="C20678" s="82" t="s">
        <v>9686</v>
      </c>
    </row>
    <row r="20679" spans="1:3" ht="11.5" hidden="1" x14ac:dyDescent="0.25">
      <c r="A20679" s="85">
        <v>27187337</v>
      </c>
      <c r="B20679" s="84" t="s">
        <v>23759</v>
      </c>
    </row>
    <row r="20680" spans="1:3" ht="11.5" x14ac:dyDescent="0.25">
      <c r="A20680" s="85">
        <v>25439126</v>
      </c>
      <c r="B20680" s="84" t="s">
        <v>9687</v>
      </c>
      <c r="C20680" s="82" t="s">
        <v>9688</v>
      </c>
    </row>
    <row r="20681" spans="1:3" ht="11.5" hidden="1" x14ac:dyDescent="0.25">
      <c r="A20681" s="85">
        <v>27108711</v>
      </c>
      <c r="B20681" s="84" t="s">
        <v>23760</v>
      </c>
    </row>
    <row r="20682" spans="1:3" ht="11.5" hidden="1" x14ac:dyDescent="0.25">
      <c r="A20682" s="85">
        <v>27177869</v>
      </c>
      <c r="B20682" s="84" t="s">
        <v>23761</v>
      </c>
    </row>
    <row r="20683" spans="1:3" ht="11.5" hidden="1" x14ac:dyDescent="0.25">
      <c r="A20683" s="85">
        <v>25582558</v>
      </c>
      <c r="B20683" s="84" t="s">
        <v>23762</v>
      </c>
    </row>
    <row r="20684" spans="1:3" ht="11.5" hidden="1" x14ac:dyDescent="0.25">
      <c r="A20684" s="85">
        <v>8037530</v>
      </c>
      <c r="B20684" s="84" t="s">
        <v>23763</v>
      </c>
    </row>
    <row r="20685" spans="1:3" ht="11.5" hidden="1" x14ac:dyDescent="0.25">
      <c r="A20685" s="85">
        <v>25050342</v>
      </c>
      <c r="B20685" s="84" t="s">
        <v>23764</v>
      </c>
    </row>
    <row r="20686" spans="1:3" ht="11.5" x14ac:dyDescent="0.25">
      <c r="A20686" s="85">
        <v>25443055</v>
      </c>
      <c r="B20686" s="84" t="s">
        <v>9690</v>
      </c>
      <c r="C20686" s="82" t="s">
        <v>9691</v>
      </c>
    </row>
    <row r="20687" spans="1:3" ht="11.5" hidden="1" x14ac:dyDescent="0.25">
      <c r="A20687" s="85">
        <v>25459662</v>
      </c>
      <c r="B20687" s="84" t="s">
        <v>23765</v>
      </c>
    </row>
    <row r="20688" spans="1:3" ht="11.5" hidden="1" x14ac:dyDescent="0.25">
      <c r="A20688" s="85">
        <v>27139923</v>
      </c>
      <c r="B20688" s="84" t="s">
        <v>23766</v>
      </c>
    </row>
    <row r="20689" spans="1:3" ht="11.5" hidden="1" x14ac:dyDescent="0.25">
      <c r="A20689" s="85">
        <v>27139741</v>
      </c>
      <c r="B20689" s="84" t="s">
        <v>23767</v>
      </c>
    </row>
    <row r="20690" spans="1:3" ht="11.5" x14ac:dyDescent="0.25">
      <c r="A20690" s="85">
        <v>25574027</v>
      </c>
      <c r="B20690" s="84" t="s">
        <v>9692</v>
      </c>
      <c r="C20690" s="82" t="s">
        <v>9693</v>
      </c>
    </row>
    <row r="20691" spans="1:3" ht="11.5" x14ac:dyDescent="0.25">
      <c r="A20691" s="85">
        <v>25451363</v>
      </c>
      <c r="B20691" s="84" t="s">
        <v>9694</v>
      </c>
      <c r="C20691" s="82" t="s">
        <v>9695</v>
      </c>
    </row>
    <row r="20692" spans="1:3" ht="11.5" hidden="1" x14ac:dyDescent="0.25">
      <c r="A20692" s="85">
        <v>25461967</v>
      </c>
      <c r="B20692" s="84" t="s">
        <v>23768</v>
      </c>
    </row>
    <row r="20693" spans="1:3" ht="11.5" hidden="1" x14ac:dyDescent="0.25">
      <c r="A20693" s="85">
        <v>25576699</v>
      </c>
      <c r="B20693" s="84" t="s">
        <v>5119</v>
      </c>
    </row>
    <row r="20694" spans="1:3" ht="11.5" x14ac:dyDescent="0.25">
      <c r="A20694" s="85">
        <v>25572900</v>
      </c>
      <c r="B20694" s="84" t="s">
        <v>9696</v>
      </c>
      <c r="C20694" s="82" t="s">
        <v>9697</v>
      </c>
    </row>
    <row r="20695" spans="1:3" ht="11.5" x14ac:dyDescent="0.25">
      <c r="A20695" s="85">
        <v>25572916</v>
      </c>
      <c r="B20695" s="84" t="s">
        <v>9698</v>
      </c>
      <c r="C20695" s="82" t="s">
        <v>9699</v>
      </c>
    </row>
    <row r="20696" spans="1:3" ht="11.5" x14ac:dyDescent="0.25">
      <c r="A20696" s="85">
        <v>25572893</v>
      </c>
      <c r="B20696" s="84" t="s">
        <v>9700</v>
      </c>
      <c r="C20696" s="82" t="s">
        <v>9701</v>
      </c>
    </row>
    <row r="20697" spans="1:3" ht="11.5" x14ac:dyDescent="0.25">
      <c r="A20697" s="85">
        <v>25572908</v>
      </c>
      <c r="B20697" s="84" t="s">
        <v>9702</v>
      </c>
      <c r="C20697" s="82" t="s">
        <v>9703</v>
      </c>
    </row>
    <row r="20698" spans="1:3" ht="11.5" x14ac:dyDescent="0.25">
      <c r="A20698" s="85">
        <v>25438332</v>
      </c>
      <c r="B20698" s="84" t="s">
        <v>9704</v>
      </c>
      <c r="C20698" s="82" t="s">
        <v>9705</v>
      </c>
    </row>
    <row r="20699" spans="1:3" ht="11.5" hidden="1" x14ac:dyDescent="0.25">
      <c r="A20699" s="85">
        <v>25579452</v>
      </c>
      <c r="B20699" s="84" t="s">
        <v>23769</v>
      </c>
    </row>
    <row r="20700" spans="1:3" ht="11.5" hidden="1" x14ac:dyDescent="0.25">
      <c r="A20700" s="85">
        <v>25461977</v>
      </c>
      <c r="B20700" s="84" t="s">
        <v>23770</v>
      </c>
    </row>
    <row r="20701" spans="1:3" ht="11.5" x14ac:dyDescent="0.25">
      <c r="A20701" s="85">
        <v>25573765</v>
      </c>
      <c r="B20701" s="84" t="s">
        <v>9706</v>
      </c>
      <c r="C20701" s="82" t="s">
        <v>9707</v>
      </c>
    </row>
    <row r="20702" spans="1:3" ht="11.5" hidden="1" x14ac:dyDescent="0.25">
      <c r="A20702" s="85">
        <v>25577394</v>
      </c>
      <c r="B20702" s="84" t="s">
        <v>23771</v>
      </c>
    </row>
    <row r="20703" spans="1:3" ht="11.5" hidden="1" x14ac:dyDescent="0.25">
      <c r="A20703" s="85">
        <v>25577393</v>
      </c>
      <c r="B20703" s="84" t="s">
        <v>23772</v>
      </c>
    </row>
    <row r="20704" spans="1:3" ht="11.5" hidden="1" x14ac:dyDescent="0.25">
      <c r="A20704" s="85">
        <v>25577389</v>
      </c>
      <c r="B20704" s="84" t="s">
        <v>23773</v>
      </c>
    </row>
    <row r="20705" spans="1:3" ht="11.5" hidden="1" x14ac:dyDescent="0.25">
      <c r="A20705" s="85">
        <v>25577390</v>
      </c>
      <c r="B20705" s="84" t="s">
        <v>23774</v>
      </c>
    </row>
    <row r="20706" spans="1:3" ht="11.5" hidden="1" x14ac:dyDescent="0.25">
      <c r="A20706" s="85">
        <v>25477574</v>
      </c>
      <c r="B20706" s="84" t="s">
        <v>26677</v>
      </c>
    </row>
    <row r="20707" spans="1:3" ht="11.5" hidden="1" x14ac:dyDescent="0.25">
      <c r="A20707" s="85">
        <v>25575760</v>
      </c>
      <c r="B20707" s="84" t="s">
        <v>23775</v>
      </c>
    </row>
    <row r="20708" spans="1:3" ht="11.5" hidden="1" x14ac:dyDescent="0.25">
      <c r="A20708" s="85">
        <v>25460019</v>
      </c>
      <c r="B20708" s="84" t="s">
        <v>23776</v>
      </c>
    </row>
    <row r="20709" spans="1:3" ht="11.5" hidden="1" x14ac:dyDescent="0.25">
      <c r="A20709" s="85">
        <v>25460081</v>
      </c>
      <c r="B20709" s="84" t="s">
        <v>23777</v>
      </c>
    </row>
    <row r="20710" spans="1:3" ht="11.5" hidden="1" x14ac:dyDescent="0.25">
      <c r="A20710" s="85">
        <v>25575765</v>
      </c>
      <c r="B20710" s="84" t="s">
        <v>23778</v>
      </c>
    </row>
    <row r="20711" spans="1:3" ht="11.5" hidden="1" x14ac:dyDescent="0.25">
      <c r="A20711" s="85">
        <v>25467881</v>
      </c>
      <c r="B20711" s="84" t="s">
        <v>23779</v>
      </c>
    </row>
    <row r="20712" spans="1:3" ht="11.5" hidden="1" x14ac:dyDescent="0.25">
      <c r="A20712" s="85">
        <v>25472188</v>
      </c>
      <c r="B20712" s="84" t="s">
        <v>23780</v>
      </c>
    </row>
    <row r="20713" spans="1:3" ht="11.5" hidden="1" x14ac:dyDescent="0.25">
      <c r="A20713" s="85">
        <v>25575769</v>
      </c>
      <c r="B20713" s="84" t="s">
        <v>23781</v>
      </c>
    </row>
    <row r="20714" spans="1:3" ht="11.5" hidden="1" x14ac:dyDescent="0.25">
      <c r="A20714" s="85">
        <v>25400082</v>
      </c>
      <c r="B20714" s="84" t="s">
        <v>23782</v>
      </c>
    </row>
    <row r="20715" spans="1:3" ht="11.5" x14ac:dyDescent="0.25">
      <c r="A20715" s="85">
        <v>25573764</v>
      </c>
      <c r="B20715" s="84" t="s">
        <v>9708</v>
      </c>
      <c r="C20715" s="82" t="s">
        <v>9709</v>
      </c>
    </row>
    <row r="20716" spans="1:3" ht="11.5" hidden="1" x14ac:dyDescent="0.25">
      <c r="A20716" s="85">
        <v>25577752</v>
      </c>
      <c r="B20716" s="84" t="s">
        <v>23783</v>
      </c>
    </row>
    <row r="20717" spans="1:3" ht="11.5" hidden="1" x14ac:dyDescent="0.25">
      <c r="A20717" s="85">
        <v>25577753</v>
      </c>
      <c r="B20717" s="84" t="s">
        <v>23784</v>
      </c>
    </row>
    <row r="20718" spans="1:3" ht="11.5" hidden="1" x14ac:dyDescent="0.25">
      <c r="A20718" s="85">
        <v>25577754</v>
      </c>
      <c r="B20718" s="84" t="s">
        <v>23785</v>
      </c>
    </row>
    <row r="20719" spans="1:3" ht="11.5" hidden="1" x14ac:dyDescent="0.25">
      <c r="A20719" s="85">
        <v>25580021</v>
      </c>
      <c r="B20719" s="84" t="s">
        <v>23786</v>
      </c>
    </row>
    <row r="20720" spans="1:3" ht="11.5" hidden="1" x14ac:dyDescent="0.25">
      <c r="A20720" s="85">
        <v>25459122</v>
      </c>
      <c r="B20720" s="84" t="s">
        <v>23787</v>
      </c>
    </row>
    <row r="20721" spans="1:3" ht="11.5" hidden="1" x14ac:dyDescent="0.25">
      <c r="A20721" s="85">
        <v>25577186</v>
      </c>
      <c r="B20721" s="84" t="s">
        <v>23788</v>
      </c>
    </row>
    <row r="20722" spans="1:3" ht="11.5" hidden="1" x14ac:dyDescent="0.25">
      <c r="A20722" s="85">
        <v>25579873</v>
      </c>
      <c r="B20722" s="84" t="s">
        <v>23789</v>
      </c>
    </row>
    <row r="20723" spans="1:3" ht="11.5" hidden="1" x14ac:dyDescent="0.25">
      <c r="A20723" s="85">
        <v>25578016</v>
      </c>
      <c r="B20723" s="84" t="s">
        <v>23790</v>
      </c>
    </row>
    <row r="20724" spans="1:3" ht="11.5" hidden="1" x14ac:dyDescent="0.25">
      <c r="A20724" s="85">
        <v>25581536</v>
      </c>
      <c r="B20724" s="84" t="s">
        <v>23791</v>
      </c>
    </row>
    <row r="20725" spans="1:3" ht="11.5" x14ac:dyDescent="0.25">
      <c r="A20725" s="85">
        <v>25573763</v>
      </c>
      <c r="B20725" s="84" t="s">
        <v>9710</v>
      </c>
      <c r="C20725" s="82" t="s">
        <v>9711</v>
      </c>
    </row>
    <row r="20726" spans="1:3" ht="11.5" x14ac:dyDescent="0.25">
      <c r="A20726" s="85">
        <v>25573917</v>
      </c>
      <c r="B20726" s="84" t="s">
        <v>9712</v>
      </c>
      <c r="C20726" s="82" t="s">
        <v>9713</v>
      </c>
    </row>
    <row r="20727" spans="1:3" ht="11.5" x14ac:dyDescent="0.25">
      <c r="A20727" s="85">
        <v>25575542</v>
      </c>
      <c r="B20727" s="84" t="s">
        <v>9714</v>
      </c>
      <c r="C20727" s="82" t="s">
        <v>9715</v>
      </c>
    </row>
    <row r="20728" spans="1:3" ht="11.5" x14ac:dyDescent="0.25">
      <c r="A20728" s="85">
        <v>25459365</v>
      </c>
      <c r="B20728" s="84" t="s">
        <v>9716</v>
      </c>
      <c r="C20728" s="82" t="s">
        <v>9717</v>
      </c>
    </row>
    <row r="20729" spans="1:3" ht="11.5" hidden="1" x14ac:dyDescent="0.25">
      <c r="A20729" s="85">
        <v>25418748</v>
      </c>
      <c r="B20729" s="84" t="s">
        <v>23792</v>
      </c>
    </row>
    <row r="20730" spans="1:3" ht="11.5" hidden="1" x14ac:dyDescent="0.25">
      <c r="A20730" s="85">
        <v>25404286</v>
      </c>
      <c r="B20730" s="84" t="s">
        <v>23793</v>
      </c>
    </row>
    <row r="20731" spans="1:3" ht="11.5" x14ac:dyDescent="0.25">
      <c r="A20731" s="85">
        <v>25573001</v>
      </c>
      <c r="B20731" s="84" t="s">
        <v>9718</v>
      </c>
      <c r="C20731" s="82" t="s">
        <v>9719</v>
      </c>
    </row>
    <row r="20732" spans="1:3" ht="11.5" hidden="1" x14ac:dyDescent="0.25">
      <c r="A20732" s="85">
        <v>25580143</v>
      </c>
      <c r="B20732" s="84" t="s">
        <v>23794</v>
      </c>
    </row>
    <row r="20733" spans="1:3" ht="11.5" hidden="1" x14ac:dyDescent="0.25">
      <c r="A20733" s="85">
        <v>25580144</v>
      </c>
      <c r="B20733" s="84" t="s">
        <v>23795</v>
      </c>
    </row>
    <row r="20734" spans="1:3" ht="11.5" hidden="1" x14ac:dyDescent="0.25">
      <c r="A20734" s="85">
        <v>25580145</v>
      </c>
      <c r="B20734" s="84" t="s">
        <v>23796</v>
      </c>
    </row>
    <row r="20735" spans="1:3" ht="11.5" hidden="1" x14ac:dyDescent="0.25">
      <c r="A20735" s="85">
        <v>25094516</v>
      </c>
      <c r="B20735" s="84" t="s">
        <v>23797</v>
      </c>
    </row>
    <row r="20736" spans="1:3" ht="11.5" hidden="1" x14ac:dyDescent="0.25">
      <c r="A20736" s="85">
        <v>27076057</v>
      </c>
      <c r="B20736" s="84" t="s">
        <v>26678</v>
      </c>
    </row>
    <row r="20737" spans="1:3" ht="11.5" hidden="1" x14ac:dyDescent="0.25">
      <c r="A20737" s="85">
        <v>9013546</v>
      </c>
      <c r="B20737" s="84" t="s">
        <v>23798</v>
      </c>
    </row>
    <row r="20738" spans="1:3" ht="11.5" hidden="1" x14ac:dyDescent="0.25">
      <c r="A20738" s="85">
        <v>27078341</v>
      </c>
      <c r="B20738" s="84" t="s">
        <v>23799</v>
      </c>
    </row>
    <row r="20739" spans="1:3" ht="11.5" x14ac:dyDescent="0.25">
      <c r="A20739" s="85">
        <v>27124295</v>
      </c>
      <c r="B20739" s="84" t="s">
        <v>9720</v>
      </c>
      <c r="C20739" s="82" t="s">
        <v>9721</v>
      </c>
    </row>
    <row r="20740" spans="1:3" ht="11.5" x14ac:dyDescent="0.25">
      <c r="A20740" s="85">
        <v>25452982</v>
      </c>
      <c r="B20740" s="84" t="s">
        <v>9722</v>
      </c>
      <c r="C20740" s="82" t="s">
        <v>9723</v>
      </c>
    </row>
    <row r="20741" spans="1:3" ht="11.5" hidden="1" x14ac:dyDescent="0.25">
      <c r="A20741" s="85">
        <v>27012902</v>
      </c>
      <c r="B20741" s="84" t="s">
        <v>23800</v>
      </c>
    </row>
    <row r="20742" spans="1:3" ht="11.5" hidden="1" x14ac:dyDescent="0.25">
      <c r="A20742" s="85">
        <v>27139693</v>
      </c>
      <c r="B20742" s="84" t="s">
        <v>23801</v>
      </c>
    </row>
    <row r="20743" spans="1:3" ht="11.5" hidden="1" x14ac:dyDescent="0.25">
      <c r="A20743" s="85">
        <v>27139648</v>
      </c>
      <c r="B20743" s="84" t="s">
        <v>23802</v>
      </c>
    </row>
    <row r="20744" spans="1:3" ht="11.5" x14ac:dyDescent="0.25">
      <c r="A20744" s="85">
        <v>25452989</v>
      </c>
      <c r="B20744" s="84" t="s">
        <v>9724</v>
      </c>
      <c r="C20744" s="82" t="s">
        <v>9725</v>
      </c>
    </row>
    <row r="20745" spans="1:3" ht="11.5" x14ac:dyDescent="0.25">
      <c r="A20745" s="85">
        <v>25452976</v>
      </c>
      <c r="B20745" s="84" t="s">
        <v>9726</v>
      </c>
      <c r="C20745" s="82" t="s">
        <v>9727</v>
      </c>
    </row>
    <row r="20746" spans="1:3" ht="11.5" hidden="1" x14ac:dyDescent="0.25">
      <c r="A20746" s="85">
        <v>27178350</v>
      </c>
      <c r="B20746" s="84" t="s">
        <v>23803</v>
      </c>
    </row>
    <row r="20747" spans="1:3" ht="11.5" x14ac:dyDescent="0.25">
      <c r="A20747" s="85">
        <v>25574172</v>
      </c>
      <c r="B20747" s="84" t="s">
        <v>9728</v>
      </c>
      <c r="C20747" s="82" t="s">
        <v>9729</v>
      </c>
    </row>
    <row r="20748" spans="1:3" ht="11.5" hidden="1" x14ac:dyDescent="0.25">
      <c r="A20748" s="85">
        <v>27151623</v>
      </c>
      <c r="B20748" s="84" t="s">
        <v>23804</v>
      </c>
    </row>
    <row r="20749" spans="1:3" ht="11.5" hidden="1" x14ac:dyDescent="0.25">
      <c r="A20749" s="85">
        <v>27151436</v>
      </c>
      <c r="B20749" s="84" t="s">
        <v>23805</v>
      </c>
    </row>
    <row r="20750" spans="1:3" ht="11.5" x14ac:dyDescent="0.25">
      <c r="A20750" s="85">
        <v>25574173</v>
      </c>
      <c r="B20750" s="84" t="s">
        <v>9730</v>
      </c>
      <c r="C20750" s="82" t="s">
        <v>9731</v>
      </c>
    </row>
    <row r="20751" spans="1:3" ht="11.5" x14ac:dyDescent="0.25">
      <c r="A20751" s="85">
        <v>25452960</v>
      </c>
      <c r="B20751" s="84" t="s">
        <v>9732</v>
      </c>
      <c r="C20751" s="82" t="s">
        <v>9733</v>
      </c>
    </row>
    <row r="20752" spans="1:3" ht="11.5" hidden="1" x14ac:dyDescent="0.25">
      <c r="A20752" s="85">
        <v>27151672</v>
      </c>
      <c r="B20752" s="84" t="s">
        <v>23806</v>
      </c>
    </row>
    <row r="20753" spans="1:3" ht="11.5" hidden="1" x14ac:dyDescent="0.25">
      <c r="A20753" s="85">
        <v>27178285</v>
      </c>
      <c r="B20753" s="84" t="s">
        <v>23807</v>
      </c>
    </row>
    <row r="20754" spans="1:3" ht="11.5" hidden="1" x14ac:dyDescent="0.25">
      <c r="A20754" s="85">
        <v>27189990</v>
      </c>
      <c r="B20754" s="84" t="s">
        <v>23808</v>
      </c>
    </row>
    <row r="20755" spans="1:3" ht="11.5" hidden="1" x14ac:dyDescent="0.25">
      <c r="A20755" s="85">
        <v>27186843</v>
      </c>
      <c r="B20755" s="84" t="s">
        <v>23809</v>
      </c>
    </row>
    <row r="20756" spans="1:3" ht="11.5" hidden="1" x14ac:dyDescent="0.25">
      <c r="A20756" s="85">
        <v>27186844</v>
      </c>
      <c r="B20756" s="84" t="s">
        <v>23810</v>
      </c>
    </row>
    <row r="20757" spans="1:3" ht="11.5" hidden="1" x14ac:dyDescent="0.25">
      <c r="A20757" s="85">
        <v>27186845</v>
      </c>
      <c r="B20757" s="84" t="s">
        <v>23811</v>
      </c>
    </row>
    <row r="20758" spans="1:3" ht="11.5" hidden="1" x14ac:dyDescent="0.25">
      <c r="A20758" s="85">
        <v>27186854</v>
      </c>
      <c r="B20758" s="84" t="s">
        <v>23812</v>
      </c>
    </row>
    <row r="20759" spans="1:3" ht="11.5" hidden="1" x14ac:dyDescent="0.25">
      <c r="A20759" s="85">
        <v>27155321</v>
      </c>
      <c r="B20759" s="84" t="s">
        <v>23813</v>
      </c>
    </row>
    <row r="20760" spans="1:3" ht="11.5" hidden="1" x14ac:dyDescent="0.25">
      <c r="A20760" s="85">
        <v>27193707</v>
      </c>
      <c r="B20760" s="84" t="s">
        <v>23814</v>
      </c>
    </row>
    <row r="20761" spans="1:3" ht="11.5" hidden="1" x14ac:dyDescent="0.25">
      <c r="A20761" s="85">
        <v>27186942</v>
      </c>
      <c r="B20761" s="84" t="s">
        <v>23815</v>
      </c>
    </row>
    <row r="20762" spans="1:3" ht="11.5" hidden="1" x14ac:dyDescent="0.25">
      <c r="A20762" s="85">
        <v>27193708</v>
      </c>
      <c r="B20762" s="84" t="s">
        <v>23816</v>
      </c>
    </row>
    <row r="20763" spans="1:3" ht="11.5" hidden="1" x14ac:dyDescent="0.25">
      <c r="A20763" s="85">
        <v>27187358</v>
      </c>
      <c r="B20763" s="84" t="s">
        <v>23817</v>
      </c>
    </row>
    <row r="20764" spans="1:3" ht="11.5" hidden="1" x14ac:dyDescent="0.25">
      <c r="A20764" s="85">
        <v>25401130</v>
      </c>
      <c r="B20764" s="84" t="s">
        <v>23818</v>
      </c>
    </row>
    <row r="20765" spans="1:3" ht="11.5" hidden="1" x14ac:dyDescent="0.25">
      <c r="A20765" s="85">
        <v>27024880</v>
      </c>
      <c r="B20765" s="84" t="s">
        <v>23819</v>
      </c>
    </row>
    <row r="20766" spans="1:3" ht="11.5" x14ac:dyDescent="0.25">
      <c r="A20766" s="85">
        <v>25453069</v>
      </c>
      <c r="B20766" s="84" t="s">
        <v>9734</v>
      </c>
      <c r="C20766" s="82" t="s">
        <v>9735</v>
      </c>
    </row>
    <row r="20767" spans="1:3" ht="11.5" hidden="1" x14ac:dyDescent="0.25">
      <c r="A20767" s="85">
        <v>25092395</v>
      </c>
      <c r="B20767" s="84" t="s">
        <v>23820</v>
      </c>
    </row>
    <row r="20768" spans="1:3" ht="11.5" hidden="1" x14ac:dyDescent="0.25">
      <c r="A20768" s="85">
        <v>27023335</v>
      </c>
      <c r="B20768" s="84" t="s">
        <v>23821</v>
      </c>
    </row>
    <row r="20769" spans="1:3" ht="11.5" hidden="1" x14ac:dyDescent="0.25">
      <c r="A20769" s="85">
        <v>25146117</v>
      </c>
      <c r="B20769" s="84" t="s">
        <v>23822</v>
      </c>
    </row>
    <row r="20770" spans="1:3" ht="11.5" hidden="1" x14ac:dyDescent="0.25">
      <c r="A20770" s="85">
        <v>25094297</v>
      </c>
      <c r="B20770" s="84" t="s">
        <v>23823</v>
      </c>
    </row>
    <row r="20771" spans="1:3" ht="11.5" x14ac:dyDescent="0.25">
      <c r="A20771" s="85">
        <v>25574549</v>
      </c>
      <c r="B20771" s="84" t="s">
        <v>9736</v>
      </c>
      <c r="C20771" s="82" t="s">
        <v>9737</v>
      </c>
    </row>
    <row r="20772" spans="1:3" ht="11.5" x14ac:dyDescent="0.25">
      <c r="A20772" s="85">
        <v>25573052</v>
      </c>
      <c r="B20772" s="84" t="s">
        <v>9738</v>
      </c>
      <c r="C20772" s="82" t="s">
        <v>9739</v>
      </c>
    </row>
    <row r="20773" spans="1:3" ht="11.5" hidden="1" x14ac:dyDescent="0.25">
      <c r="A20773" s="85">
        <v>27010514</v>
      </c>
      <c r="B20773" s="84" t="s">
        <v>26679</v>
      </c>
    </row>
    <row r="20774" spans="1:3" ht="11.5" hidden="1" x14ac:dyDescent="0.25">
      <c r="A20774" s="85">
        <v>8037527</v>
      </c>
      <c r="B20774" s="84" t="s">
        <v>23824</v>
      </c>
    </row>
    <row r="20775" spans="1:3" ht="11.5" x14ac:dyDescent="0.25">
      <c r="A20775" s="85">
        <v>25574977</v>
      </c>
      <c r="B20775" s="84" t="s">
        <v>9740</v>
      </c>
      <c r="C20775" s="82" t="s">
        <v>9741</v>
      </c>
    </row>
    <row r="20776" spans="1:3" ht="11.5" hidden="1" x14ac:dyDescent="0.25">
      <c r="A20776" s="85">
        <v>837458</v>
      </c>
      <c r="B20776" s="84" t="s">
        <v>23825</v>
      </c>
    </row>
    <row r="20777" spans="1:3" ht="11.5" x14ac:dyDescent="0.25">
      <c r="A20777" s="85">
        <v>25438588</v>
      </c>
      <c r="B20777" s="84" t="s">
        <v>7866</v>
      </c>
      <c r="C20777" s="82" t="s">
        <v>9742</v>
      </c>
    </row>
    <row r="20778" spans="1:3" ht="11.5" hidden="1" x14ac:dyDescent="0.25">
      <c r="A20778" s="85">
        <v>27102647</v>
      </c>
      <c r="B20778" s="84" t="s">
        <v>23826</v>
      </c>
    </row>
    <row r="20779" spans="1:3" ht="11.5" hidden="1" x14ac:dyDescent="0.25">
      <c r="A20779" s="85">
        <v>25401229</v>
      </c>
      <c r="B20779" s="84" t="s">
        <v>23827</v>
      </c>
    </row>
    <row r="20780" spans="1:3" ht="11.5" hidden="1" x14ac:dyDescent="0.25">
      <c r="A20780" s="85">
        <v>27181576</v>
      </c>
      <c r="B20780" s="84" t="s">
        <v>23828</v>
      </c>
    </row>
    <row r="20781" spans="1:3" ht="11.5" hidden="1" x14ac:dyDescent="0.25">
      <c r="A20781" s="85">
        <v>27200595</v>
      </c>
      <c r="B20781" s="84" t="s">
        <v>26680</v>
      </c>
    </row>
    <row r="20782" spans="1:3" ht="11.5" hidden="1" x14ac:dyDescent="0.25">
      <c r="A20782" s="85">
        <v>27108408</v>
      </c>
      <c r="B20782" s="84" t="s">
        <v>26681</v>
      </c>
    </row>
    <row r="20783" spans="1:3" ht="11.5" x14ac:dyDescent="0.25">
      <c r="A20783" s="85">
        <v>25591771</v>
      </c>
      <c r="B20783" s="84" t="s">
        <v>9743</v>
      </c>
      <c r="C20783" s="82" t="s">
        <v>9744</v>
      </c>
    </row>
    <row r="20784" spans="1:3" ht="11.5" x14ac:dyDescent="0.25">
      <c r="A20784" s="85">
        <v>25588319</v>
      </c>
      <c r="B20784" s="84" t="s">
        <v>9745</v>
      </c>
      <c r="C20784" s="82" t="s">
        <v>9744</v>
      </c>
    </row>
    <row r="20785" spans="1:3" ht="11.5" x14ac:dyDescent="0.25">
      <c r="A20785" s="85">
        <v>25401098</v>
      </c>
      <c r="B20785" s="84" t="s">
        <v>9746</v>
      </c>
      <c r="C20785" s="82" t="s">
        <v>9747</v>
      </c>
    </row>
    <row r="20786" spans="1:3" ht="11.5" x14ac:dyDescent="0.25">
      <c r="A20786" s="85">
        <v>25588411</v>
      </c>
      <c r="B20786" s="84" t="s">
        <v>9748</v>
      </c>
      <c r="C20786" s="82" t="s">
        <v>9749</v>
      </c>
    </row>
    <row r="20787" spans="1:3" ht="11.5" x14ac:dyDescent="0.25">
      <c r="A20787" s="85">
        <v>25592243</v>
      </c>
      <c r="B20787" s="84" t="s">
        <v>9750</v>
      </c>
      <c r="C20787" s="82" t="s">
        <v>9751</v>
      </c>
    </row>
    <row r="20788" spans="1:3" ht="11.5" x14ac:dyDescent="0.25">
      <c r="A20788" s="85">
        <v>25592244</v>
      </c>
      <c r="B20788" s="84" t="s">
        <v>9752</v>
      </c>
      <c r="C20788" s="82" t="s">
        <v>9751</v>
      </c>
    </row>
    <row r="20789" spans="1:3" ht="11.5" x14ac:dyDescent="0.25">
      <c r="A20789" s="85">
        <v>25572571</v>
      </c>
      <c r="B20789" s="84" t="s">
        <v>9753</v>
      </c>
      <c r="C20789" s="82" t="s">
        <v>9754</v>
      </c>
    </row>
    <row r="20790" spans="1:3" ht="11.5" x14ac:dyDescent="0.25">
      <c r="A20790" s="85">
        <v>25573914</v>
      </c>
      <c r="B20790" s="84" t="s">
        <v>9755</v>
      </c>
      <c r="C20790" s="82" t="s">
        <v>9754</v>
      </c>
    </row>
    <row r="20791" spans="1:3" ht="11.5" hidden="1" x14ac:dyDescent="0.25">
      <c r="A20791" s="85">
        <v>27006257</v>
      </c>
      <c r="B20791" s="84" t="s">
        <v>23829</v>
      </c>
    </row>
    <row r="20792" spans="1:3" ht="11.5" hidden="1" x14ac:dyDescent="0.25">
      <c r="A20792" s="85">
        <v>27037565</v>
      </c>
      <c r="B20792" s="84" t="s">
        <v>23830</v>
      </c>
    </row>
    <row r="20793" spans="1:3" ht="11.5" hidden="1" x14ac:dyDescent="0.25">
      <c r="A20793" s="85">
        <v>27187343</v>
      </c>
      <c r="B20793" s="84" t="s">
        <v>23831</v>
      </c>
    </row>
    <row r="20794" spans="1:3" ht="11.5" hidden="1" x14ac:dyDescent="0.25">
      <c r="A20794" s="85">
        <v>25078182</v>
      </c>
      <c r="B20794" s="84" t="s">
        <v>23832</v>
      </c>
    </row>
    <row r="20795" spans="1:3" ht="11.5" x14ac:dyDescent="0.25">
      <c r="A20795" s="85">
        <v>25574142</v>
      </c>
      <c r="B20795" s="84" t="s">
        <v>9756</v>
      </c>
      <c r="C20795" s="82" t="s">
        <v>9754</v>
      </c>
    </row>
    <row r="20796" spans="1:3" ht="11.5" hidden="1" x14ac:dyDescent="0.25">
      <c r="A20796" s="85">
        <v>25458192</v>
      </c>
      <c r="B20796" s="84" t="s">
        <v>23833</v>
      </c>
    </row>
    <row r="20797" spans="1:3" ht="11.5" hidden="1" x14ac:dyDescent="0.25">
      <c r="A20797" s="85">
        <v>25110442</v>
      </c>
      <c r="B20797" s="84" t="s">
        <v>23834</v>
      </c>
    </row>
    <row r="20798" spans="1:3" ht="11.5" x14ac:dyDescent="0.25">
      <c r="A20798" s="85">
        <v>25574282</v>
      </c>
      <c r="B20798" s="84" t="s">
        <v>9757</v>
      </c>
      <c r="C20798" s="82" t="s">
        <v>9754</v>
      </c>
    </row>
    <row r="20799" spans="1:3" ht="11.5" hidden="1" x14ac:dyDescent="0.25">
      <c r="A20799" s="85">
        <v>27193703</v>
      </c>
      <c r="B20799" s="84" t="s">
        <v>23835</v>
      </c>
    </row>
    <row r="20800" spans="1:3" ht="11.5" x14ac:dyDescent="0.25">
      <c r="A20800" s="85">
        <v>25573912</v>
      </c>
      <c r="B20800" s="84" t="s">
        <v>9758</v>
      </c>
      <c r="C20800" s="82" t="s">
        <v>9754</v>
      </c>
    </row>
    <row r="20801" spans="1:3" ht="11.5" x14ac:dyDescent="0.25">
      <c r="A20801" s="85">
        <v>25574283</v>
      </c>
      <c r="B20801" s="84" t="s">
        <v>9759</v>
      </c>
      <c r="C20801" s="82" t="s">
        <v>9754</v>
      </c>
    </row>
    <row r="20802" spans="1:3" ht="11.5" x14ac:dyDescent="0.25">
      <c r="A20802" s="85">
        <v>25573913</v>
      </c>
      <c r="B20802" s="84" t="s">
        <v>9760</v>
      </c>
      <c r="C20802" s="82" t="s">
        <v>9754</v>
      </c>
    </row>
    <row r="20803" spans="1:3" ht="11.5" x14ac:dyDescent="0.25">
      <c r="A20803" s="85">
        <v>25062529</v>
      </c>
      <c r="B20803" s="84" t="s">
        <v>6185</v>
      </c>
      <c r="C20803" s="82" t="s">
        <v>26650</v>
      </c>
    </row>
    <row r="20804" spans="1:3" ht="11.5" hidden="1" x14ac:dyDescent="0.25">
      <c r="A20804" s="85">
        <v>25194957</v>
      </c>
      <c r="B20804" s="84" t="s">
        <v>23836</v>
      </c>
    </row>
    <row r="20805" spans="1:3" ht="11.5" hidden="1" x14ac:dyDescent="0.25">
      <c r="A20805" s="85">
        <v>25459089</v>
      </c>
      <c r="B20805" s="84" t="s">
        <v>23837</v>
      </c>
    </row>
    <row r="20806" spans="1:3" ht="11.5" hidden="1" x14ac:dyDescent="0.25">
      <c r="A20806" s="85">
        <v>27193709</v>
      </c>
      <c r="B20806" s="84" t="s">
        <v>23838</v>
      </c>
    </row>
    <row r="20807" spans="1:3" ht="11.5" hidden="1" x14ac:dyDescent="0.25">
      <c r="A20807" s="85">
        <v>25460100</v>
      </c>
      <c r="B20807" s="84" t="s">
        <v>23839</v>
      </c>
    </row>
    <row r="20808" spans="1:3" ht="11.5" hidden="1" x14ac:dyDescent="0.25">
      <c r="A20808" s="85">
        <v>25574845</v>
      </c>
      <c r="B20808" s="84" t="s">
        <v>26682</v>
      </c>
    </row>
    <row r="20809" spans="1:3" ht="11.5" hidden="1" x14ac:dyDescent="0.25">
      <c r="A20809" s="85">
        <v>25460038</v>
      </c>
      <c r="B20809" s="84" t="s">
        <v>23840</v>
      </c>
    </row>
    <row r="20810" spans="1:3" ht="11.5" hidden="1" x14ac:dyDescent="0.25">
      <c r="A20810" s="85">
        <v>25460043</v>
      </c>
      <c r="B20810" s="84" t="s">
        <v>23841</v>
      </c>
    </row>
    <row r="20811" spans="1:3" ht="11.5" hidden="1" x14ac:dyDescent="0.25">
      <c r="A20811" s="85">
        <v>25460059</v>
      </c>
      <c r="B20811" s="84" t="s">
        <v>23842</v>
      </c>
    </row>
    <row r="20812" spans="1:3" ht="11.5" hidden="1" x14ac:dyDescent="0.25">
      <c r="A20812" s="85">
        <v>25576291</v>
      </c>
      <c r="B20812" s="84" t="s">
        <v>23843</v>
      </c>
    </row>
    <row r="20813" spans="1:3" ht="11.5" hidden="1" x14ac:dyDescent="0.25">
      <c r="A20813" s="85">
        <v>25264441</v>
      </c>
      <c r="B20813" s="84" t="s">
        <v>23844</v>
      </c>
    </row>
    <row r="20814" spans="1:3" ht="11.5" hidden="1" x14ac:dyDescent="0.25">
      <c r="A20814" s="85">
        <v>27118115</v>
      </c>
      <c r="B20814" s="84" t="s">
        <v>23845</v>
      </c>
    </row>
    <row r="20815" spans="1:3" ht="11.5" hidden="1" x14ac:dyDescent="0.25">
      <c r="A20815" s="85">
        <v>27118113</v>
      </c>
      <c r="B20815" s="84" t="s">
        <v>23846</v>
      </c>
    </row>
    <row r="20816" spans="1:3" ht="11.5" hidden="1" x14ac:dyDescent="0.25">
      <c r="A20816" s="85">
        <v>25400131</v>
      </c>
      <c r="B20816" s="84" t="s">
        <v>23847</v>
      </c>
    </row>
    <row r="20817" spans="1:3" ht="11.5" hidden="1" x14ac:dyDescent="0.25">
      <c r="A20817" s="85">
        <v>25471229</v>
      </c>
      <c r="B20817" s="84" t="s">
        <v>23848</v>
      </c>
    </row>
    <row r="20818" spans="1:3" ht="11.5" hidden="1" x14ac:dyDescent="0.25">
      <c r="A20818" s="85">
        <v>25069093</v>
      </c>
      <c r="B20818" s="84" t="s">
        <v>23849</v>
      </c>
    </row>
    <row r="20819" spans="1:3" ht="11.5" hidden="1" x14ac:dyDescent="0.25">
      <c r="A20819" s="85">
        <v>25462120</v>
      </c>
      <c r="B20819" s="84" t="s">
        <v>23850</v>
      </c>
    </row>
    <row r="20820" spans="1:3" ht="11.5" hidden="1" x14ac:dyDescent="0.25">
      <c r="A20820" s="85">
        <v>25462124</v>
      </c>
      <c r="B20820" s="84" t="s">
        <v>23851</v>
      </c>
    </row>
    <row r="20821" spans="1:3" ht="11.5" x14ac:dyDescent="0.25">
      <c r="A20821" s="85">
        <v>27158321</v>
      </c>
      <c r="B20821" s="84" t="s">
        <v>6276</v>
      </c>
      <c r="C20821" s="82" t="s">
        <v>26660</v>
      </c>
    </row>
    <row r="20822" spans="1:3" ht="11.5" hidden="1" x14ac:dyDescent="0.25">
      <c r="A20822" s="85">
        <v>25411079</v>
      </c>
      <c r="B20822" s="84" t="s">
        <v>23852</v>
      </c>
    </row>
    <row r="20823" spans="1:3" ht="11.5" x14ac:dyDescent="0.25">
      <c r="A20823" s="85">
        <v>27094633</v>
      </c>
      <c r="B20823" s="84" t="s">
        <v>6274</v>
      </c>
      <c r="C20823" s="82" t="s">
        <v>26639</v>
      </c>
    </row>
    <row r="20824" spans="1:3" ht="11.5" hidden="1" x14ac:dyDescent="0.25">
      <c r="A20824" s="85">
        <v>25462012</v>
      </c>
      <c r="B20824" s="84" t="s">
        <v>23853</v>
      </c>
    </row>
    <row r="20825" spans="1:3" ht="11.5" x14ac:dyDescent="0.25">
      <c r="A20825" s="85">
        <v>25129546</v>
      </c>
      <c r="B20825" s="84" t="s">
        <v>6412</v>
      </c>
      <c r="C20825" s="82" t="s">
        <v>26653</v>
      </c>
    </row>
    <row r="20826" spans="1:3" ht="11.5" hidden="1" x14ac:dyDescent="0.25">
      <c r="A20826" s="85">
        <v>25437921</v>
      </c>
      <c r="B20826" s="84" t="s">
        <v>23854</v>
      </c>
    </row>
    <row r="20827" spans="1:3" ht="11.5" x14ac:dyDescent="0.25">
      <c r="A20827" s="85">
        <v>27101474</v>
      </c>
      <c r="B20827" s="84" t="s">
        <v>6184</v>
      </c>
      <c r="C20827" s="82" t="s">
        <v>26642</v>
      </c>
    </row>
    <row r="20828" spans="1:3" ht="11.5" hidden="1" x14ac:dyDescent="0.25">
      <c r="A20828" s="85">
        <v>27057662</v>
      </c>
      <c r="B20828" s="84" t="s">
        <v>23855</v>
      </c>
    </row>
    <row r="20829" spans="1:3" ht="11.5" hidden="1" x14ac:dyDescent="0.25">
      <c r="A20829" s="85">
        <v>25134572</v>
      </c>
      <c r="B20829" s="84" t="s">
        <v>23856</v>
      </c>
    </row>
    <row r="20830" spans="1:3" ht="11.5" x14ac:dyDescent="0.25">
      <c r="A20830" s="85">
        <v>25427990</v>
      </c>
      <c r="B20830" s="84" t="s">
        <v>4022</v>
      </c>
      <c r="C20830" s="82" t="s">
        <v>26661</v>
      </c>
    </row>
    <row r="20831" spans="1:3" ht="11.5" hidden="1" x14ac:dyDescent="0.25">
      <c r="A20831" s="85">
        <v>27187654</v>
      </c>
      <c r="B20831" s="84" t="s">
        <v>23857</v>
      </c>
    </row>
    <row r="20832" spans="1:3" ht="11.5" hidden="1" x14ac:dyDescent="0.25">
      <c r="A20832" s="85">
        <v>27187656</v>
      </c>
      <c r="B20832" s="84" t="s">
        <v>23858</v>
      </c>
    </row>
    <row r="20833" spans="1:3" ht="11.5" hidden="1" x14ac:dyDescent="0.25">
      <c r="A20833" s="85">
        <v>27184108</v>
      </c>
      <c r="B20833" s="84" t="s">
        <v>23859</v>
      </c>
    </row>
    <row r="20834" spans="1:3" ht="11.5" hidden="1" x14ac:dyDescent="0.25">
      <c r="A20834" s="85">
        <v>8037481</v>
      </c>
      <c r="B20834" s="84" t="s">
        <v>23860</v>
      </c>
    </row>
    <row r="20835" spans="1:3" ht="11.5" hidden="1" x14ac:dyDescent="0.25">
      <c r="A20835" s="85">
        <v>25579440</v>
      </c>
      <c r="B20835" s="84" t="s">
        <v>23861</v>
      </c>
    </row>
    <row r="20836" spans="1:3" ht="11.5" hidden="1" x14ac:dyDescent="0.25">
      <c r="A20836" s="85">
        <v>25579608</v>
      </c>
      <c r="B20836" s="84" t="s">
        <v>23862</v>
      </c>
    </row>
    <row r="20837" spans="1:3" ht="11.5" hidden="1" x14ac:dyDescent="0.25">
      <c r="A20837" s="85">
        <v>25438389</v>
      </c>
      <c r="B20837" s="84" t="s">
        <v>26683</v>
      </c>
    </row>
    <row r="20838" spans="1:3" ht="11.5" x14ac:dyDescent="0.25">
      <c r="A20838" s="85">
        <v>27170261</v>
      </c>
      <c r="B20838" s="84" t="s">
        <v>2276</v>
      </c>
      <c r="C20838" s="82" t="s">
        <v>26646</v>
      </c>
    </row>
    <row r="20839" spans="1:3" ht="11.5" x14ac:dyDescent="0.25">
      <c r="A20839" s="85">
        <v>27170260</v>
      </c>
      <c r="B20839" s="84" t="s">
        <v>1902</v>
      </c>
      <c r="C20839" s="82" t="s">
        <v>26645</v>
      </c>
    </row>
    <row r="20840" spans="1:3" ht="11.5" x14ac:dyDescent="0.25">
      <c r="A20840" s="85">
        <v>25412400</v>
      </c>
      <c r="B20840" s="84" t="s">
        <v>6504</v>
      </c>
      <c r="C20840" s="82" t="s">
        <v>26655</v>
      </c>
    </row>
    <row r="20841" spans="1:3" ht="11.5" hidden="1" x14ac:dyDescent="0.25">
      <c r="A20841" s="85">
        <v>8032234</v>
      </c>
      <c r="B20841" s="84" t="s">
        <v>23863</v>
      </c>
    </row>
    <row r="20842" spans="1:3" ht="11.5" hidden="1" x14ac:dyDescent="0.25">
      <c r="A20842" s="85">
        <v>25465254</v>
      </c>
      <c r="B20842" s="84" t="s">
        <v>23864</v>
      </c>
    </row>
    <row r="20843" spans="1:3" ht="11.5" hidden="1" x14ac:dyDescent="0.25">
      <c r="A20843" s="85">
        <v>25468522</v>
      </c>
      <c r="B20843" s="84" t="s">
        <v>23865</v>
      </c>
    </row>
    <row r="20844" spans="1:3" ht="11.5" x14ac:dyDescent="0.25">
      <c r="A20844" s="85">
        <v>27151527</v>
      </c>
      <c r="B20844" s="84" t="s">
        <v>6362</v>
      </c>
      <c r="C20844" s="82" t="s">
        <v>26658</v>
      </c>
    </row>
    <row r="20845" spans="1:3" ht="11.5" hidden="1" x14ac:dyDescent="0.25">
      <c r="A20845" s="85">
        <v>25462535</v>
      </c>
      <c r="B20845" s="84" t="s">
        <v>23866</v>
      </c>
    </row>
    <row r="20846" spans="1:3" ht="11.5" hidden="1" x14ac:dyDescent="0.25">
      <c r="A20846" s="85">
        <v>25581616</v>
      </c>
      <c r="B20846" s="84" t="s">
        <v>23867</v>
      </c>
    </row>
    <row r="20847" spans="1:3" ht="11.5" hidden="1" x14ac:dyDescent="0.25">
      <c r="A20847" s="85">
        <v>25459675</v>
      </c>
      <c r="B20847" s="84" t="s">
        <v>23868</v>
      </c>
    </row>
    <row r="20848" spans="1:3" ht="11.5" hidden="1" x14ac:dyDescent="0.25">
      <c r="A20848" s="85">
        <v>25460107</v>
      </c>
      <c r="B20848" s="84" t="s">
        <v>23869</v>
      </c>
    </row>
    <row r="20849" spans="1:3" ht="11.5" hidden="1" x14ac:dyDescent="0.25">
      <c r="A20849" s="85">
        <v>25130539</v>
      </c>
      <c r="B20849" s="84" t="s">
        <v>23870</v>
      </c>
    </row>
    <row r="20850" spans="1:3" ht="11.5" hidden="1" x14ac:dyDescent="0.25">
      <c r="A20850" s="85">
        <v>25055260</v>
      </c>
      <c r="B20850" s="84" t="s">
        <v>23871</v>
      </c>
    </row>
    <row r="20851" spans="1:3" ht="11.5" hidden="1" x14ac:dyDescent="0.25">
      <c r="A20851" s="85">
        <v>25400093</v>
      </c>
      <c r="B20851" s="84" t="s">
        <v>23872</v>
      </c>
    </row>
    <row r="20852" spans="1:3" ht="11.5" x14ac:dyDescent="0.25">
      <c r="A20852" s="85">
        <v>27151528</v>
      </c>
      <c r="B20852" s="84" t="s">
        <v>6363</v>
      </c>
      <c r="C20852" s="82" t="s">
        <v>26659</v>
      </c>
    </row>
    <row r="20853" spans="1:3" ht="11.5" hidden="1" x14ac:dyDescent="0.25">
      <c r="A20853" s="85">
        <v>27114428</v>
      </c>
      <c r="B20853" s="84" t="s">
        <v>26685</v>
      </c>
    </row>
    <row r="20854" spans="1:3" ht="11.5" x14ac:dyDescent="0.25">
      <c r="A20854" s="85">
        <v>25581274</v>
      </c>
      <c r="B20854" s="84" t="s">
        <v>23401</v>
      </c>
      <c r="C20854" s="82" t="s">
        <v>26641</v>
      </c>
    </row>
    <row r="20855" spans="1:3" ht="11.5" x14ac:dyDescent="0.25">
      <c r="A20855" s="85">
        <v>25412373</v>
      </c>
      <c r="B20855" s="84" t="s">
        <v>6507</v>
      </c>
      <c r="C20855" s="82" t="s">
        <v>26656</v>
      </c>
    </row>
    <row r="20856" spans="1:3" ht="11.5" hidden="1" x14ac:dyDescent="0.25">
      <c r="A20856" s="85">
        <v>27023315</v>
      </c>
      <c r="B20856" s="84" t="s">
        <v>23873</v>
      </c>
    </row>
    <row r="20857" spans="1:3" ht="11.5" hidden="1" x14ac:dyDescent="0.25">
      <c r="A20857" s="85">
        <v>25067877</v>
      </c>
      <c r="B20857" s="84" t="s">
        <v>23874</v>
      </c>
    </row>
    <row r="20858" spans="1:3" ht="11.5" hidden="1" x14ac:dyDescent="0.25">
      <c r="A20858" s="85">
        <v>25100659</v>
      </c>
      <c r="B20858" s="84" t="s">
        <v>23875</v>
      </c>
    </row>
    <row r="20859" spans="1:3" ht="11.5" hidden="1" x14ac:dyDescent="0.25">
      <c r="A20859" s="85">
        <v>25234142</v>
      </c>
      <c r="B20859" s="84" t="s">
        <v>23876</v>
      </c>
    </row>
    <row r="20860" spans="1:3" ht="11.5" hidden="1" x14ac:dyDescent="0.25">
      <c r="A20860" s="85">
        <v>25196518</v>
      </c>
      <c r="B20860" s="84" t="s">
        <v>23877</v>
      </c>
    </row>
    <row r="20861" spans="1:3" ht="11.5" hidden="1" x14ac:dyDescent="0.25">
      <c r="A20861" s="85">
        <v>25113754</v>
      </c>
      <c r="B20861" s="84" t="s">
        <v>23878</v>
      </c>
    </row>
    <row r="20862" spans="1:3" ht="11.5" hidden="1" x14ac:dyDescent="0.25">
      <c r="A20862" s="85">
        <v>27081802</v>
      </c>
      <c r="B20862" s="84" t="s">
        <v>23879</v>
      </c>
    </row>
    <row r="20863" spans="1:3" ht="11.5" hidden="1" x14ac:dyDescent="0.25">
      <c r="A20863" s="85">
        <v>25400125</v>
      </c>
      <c r="B20863" s="84" t="s">
        <v>23880</v>
      </c>
    </row>
    <row r="20864" spans="1:3" ht="11.5" hidden="1" x14ac:dyDescent="0.25">
      <c r="A20864" s="85">
        <v>25113195</v>
      </c>
      <c r="B20864" s="84" t="s">
        <v>23881</v>
      </c>
    </row>
    <row r="20865" spans="1:3" ht="11.5" hidden="1" x14ac:dyDescent="0.25">
      <c r="A20865" s="85">
        <v>25578650</v>
      </c>
      <c r="B20865" s="84" t="s">
        <v>23882</v>
      </c>
    </row>
    <row r="20866" spans="1:3" ht="11.5" hidden="1" x14ac:dyDescent="0.25">
      <c r="A20866" s="85">
        <v>27139547</v>
      </c>
      <c r="B20866" s="84" t="s">
        <v>23883</v>
      </c>
    </row>
    <row r="20867" spans="1:3" ht="11.5" hidden="1" x14ac:dyDescent="0.25">
      <c r="A20867" s="85">
        <v>9025219</v>
      </c>
      <c r="B20867" s="84" t="s">
        <v>23884</v>
      </c>
    </row>
    <row r="20868" spans="1:3" ht="11.5" x14ac:dyDescent="0.25">
      <c r="A20868" s="85">
        <v>27101493</v>
      </c>
      <c r="B20868" s="84" t="s">
        <v>6411</v>
      </c>
      <c r="C20868" s="82" t="s">
        <v>26643</v>
      </c>
    </row>
    <row r="20869" spans="1:3" ht="11.5" x14ac:dyDescent="0.25">
      <c r="A20869" s="85">
        <v>25401183</v>
      </c>
      <c r="B20869" s="84" t="s">
        <v>6556</v>
      </c>
      <c r="C20869" s="82" t="s">
        <v>26654</v>
      </c>
    </row>
    <row r="20870" spans="1:3" ht="11.5" hidden="1" x14ac:dyDescent="0.25">
      <c r="A20870" s="85">
        <v>27158807</v>
      </c>
      <c r="B20870" s="84" t="s">
        <v>23885</v>
      </c>
    </row>
    <row r="20871" spans="1:3" ht="11.5" hidden="1" x14ac:dyDescent="0.25">
      <c r="A20871" s="85">
        <v>27152034</v>
      </c>
      <c r="B20871" s="84" t="s">
        <v>23886</v>
      </c>
    </row>
    <row r="20872" spans="1:3" ht="11.5" hidden="1" x14ac:dyDescent="0.25">
      <c r="A20872" s="85">
        <v>27152032</v>
      </c>
      <c r="B20872" s="84" t="s">
        <v>23887</v>
      </c>
    </row>
    <row r="20873" spans="1:3" ht="11.5" hidden="1" x14ac:dyDescent="0.25">
      <c r="A20873" s="85">
        <v>27189989</v>
      </c>
      <c r="B20873" s="84" t="s">
        <v>23888</v>
      </c>
    </row>
    <row r="20874" spans="1:3" ht="11.5" hidden="1" x14ac:dyDescent="0.25">
      <c r="A20874" s="85">
        <v>27189967</v>
      </c>
      <c r="B20874" s="84" t="s">
        <v>23889</v>
      </c>
    </row>
    <row r="20875" spans="1:3" ht="11.5" hidden="1" x14ac:dyDescent="0.25">
      <c r="A20875" s="85">
        <v>27118106</v>
      </c>
      <c r="B20875" s="84" t="s">
        <v>23890</v>
      </c>
    </row>
    <row r="20876" spans="1:3" ht="11.5" hidden="1" x14ac:dyDescent="0.25">
      <c r="A20876" s="85">
        <v>27177091</v>
      </c>
      <c r="B20876" s="84" t="s">
        <v>23891</v>
      </c>
    </row>
    <row r="20877" spans="1:3" ht="11.5" x14ac:dyDescent="0.25">
      <c r="A20877" s="85">
        <v>25411057</v>
      </c>
      <c r="B20877" s="84" t="s">
        <v>6157</v>
      </c>
      <c r="C20877" s="82" t="s">
        <v>26664</v>
      </c>
    </row>
    <row r="20878" spans="1:3" ht="11.5" x14ac:dyDescent="0.25">
      <c r="A20878" s="85">
        <v>25129544</v>
      </c>
      <c r="B20878" s="84" t="s">
        <v>3069</v>
      </c>
      <c r="C20878" s="82" t="s">
        <v>26651</v>
      </c>
    </row>
    <row r="20879" spans="1:3" ht="11.5" hidden="1" x14ac:dyDescent="0.25">
      <c r="A20879" s="85">
        <v>27173947</v>
      </c>
      <c r="B20879" s="84" t="s">
        <v>23892</v>
      </c>
    </row>
    <row r="20880" spans="1:3" ht="11.5" hidden="1" x14ac:dyDescent="0.25">
      <c r="A20880" s="85">
        <v>27184190</v>
      </c>
      <c r="B20880" s="84" t="s">
        <v>23893</v>
      </c>
    </row>
    <row r="20881" spans="1:3" ht="11.5" x14ac:dyDescent="0.25">
      <c r="A20881" s="85">
        <v>27117962</v>
      </c>
      <c r="B20881" s="84" t="s">
        <v>6275</v>
      </c>
      <c r="C20881" s="82" t="s">
        <v>26644</v>
      </c>
    </row>
    <row r="20882" spans="1:3" ht="11.5" hidden="1" x14ac:dyDescent="0.25">
      <c r="A20882" s="85">
        <v>27097275</v>
      </c>
      <c r="B20882" s="84" t="s">
        <v>23894</v>
      </c>
    </row>
    <row r="20883" spans="1:3" ht="11.5" hidden="1" x14ac:dyDescent="0.25">
      <c r="A20883" s="85">
        <v>27187189</v>
      </c>
      <c r="B20883" s="84" t="s">
        <v>23895</v>
      </c>
    </row>
    <row r="20884" spans="1:3" ht="11.5" hidden="1" x14ac:dyDescent="0.25">
      <c r="A20884" s="85">
        <v>27187210</v>
      </c>
      <c r="B20884" s="84" t="s">
        <v>23896</v>
      </c>
    </row>
    <row r="20885" spans="1:3" ht="11.5" x14ac:dyDescent="0.25">
      <c r="A20885" s="85">
        <v>25428175</v>
      </c>
      <c r="B20885" s="84" t="s">
        <v>6253</v>
      </c>
      <c r="C20885" s="82" t="s">
        <v>26663</v>
      </c>
    </row>
    <row r="20886" spans="1:3" ht="11.5" hidden="1" x14ac:dyDescent="0.25">
      <c r="A20886" s="85">
        <v>27193427</v>
      </c>
      <c r="B20886" s="84" t="s">
        <v>23897</v>
      </c>
    </row>
    <row r="20887" spans="1:3" ht="11.5" x14ac:dyDescent="0.25">
      <c r="A20887" s="85">
        <v>25427102</v>
      </c>
      <c r="B20887" s="84" t="s">
        <v>6218</v>
      </c>
      <c r="C20887" s="82" t="s">
        <v>26662</v>
      </c>
    </row>
    <row r="20888" spans="1:3" ht="11.5" hidden="1" x14ac:dyDescent="0.25">
      <c r="A20888" s="85">
        <v>27096491</v>
      </c>
      <c r="B20888" s="84" t="s">
        <v>23898</v>
      </c>
    </row>
    <row r="20889" spans="1:3" ht="11.5" hidden="1" x14ac:dyDescent="0.25">
      <c r="A20889" s="85">
        <v>27187309</v>
      </c>
      <c r="B20889" s="84" t="s">
        <v>23899</v>
      </c>
    </row>
    <row r="20890" spans="1:3" ht="11.5" hidden="1" x14ac:dyDescent="0.25">
      <c r="A20890" s="85">
        <v>27184217</v>
      </c>
      <c r="B20890" s="84" t="s">
        <v>23900</v>
      </c>
    </row>
    <row r="20891" spans="1:3" ht="11.5" hidden="1" x14ac:dyDescent="0.25">
      <c r="A20891" s="85">
        <v>27096552</v>
      </c>
      <c r="B20891" s="84" t="s">
        <v>23901</v>
      </c>
    </row>
    <row r="20892" spans="1:3" ht="11.5" x14ac:dyDescent="0.25">
      <c r="A20892" s="85">
        <v>27170143</v>
      </c>
      <c r="B20892" s="84" t="s">
        <v>6462</v>
      </c>
      <c r="C20892" s="82" t="s">
        <v>26657</v>
      </c>
    </row>
    <row r="20893" spans="1:3" ht="11.5" hidden="1" x14ac:dyDescent="0.25">
      <c r="A20893" s="85">
        <v>27187355</v>
      </c>
      <c r="B20893" s="84" t="s">
        <v>23902</v>
      </c>
    </row>
    <row r="20894" spans="1:3" ht="11.5" hidden="1" x14ac:dyDescent="0.25">
      <c r="A20894" s="85">
        <v>27187418</v>
      </c>
      <c r="B20894" s="84" t="s">
        <v>23903</v>
      </c>
    </row>
    <row r="20895" spans="1:3" ht="11.5" hidden="1" x14ac:dyDescent="0.25">
      <c r="A20895" s="85">
        <v>27187419</v>
      </c>
      <c r="B20895" s="84" t="s">
        <v>23904</v>
      </c>
    </row>
    <row r="20896" spans="1:3" ht="11.5" hidden="1" x14ac:dyDescent="0.25">
      <c r="A20896" s="85">
        <v>27187429</v>
      </c>
      <c r="B20896" s="84" t="s">
        <v>23905</v>
      </c>
    </row>
    <row r="20897" spans="1:3" ht="11.5" hidden="1" x14ac:dyDescent="0.25">
      <c r="A20897" s="85">
        <v>27187432</v>
      </c>
      <c r="B20897" s="84" t="s">
        <v>23906</v>
      </c>
    </row>
    <row r="20898" spans="1:3" ht="11.5" hidden="1" x14ac:dyDescent="0.25">
      <c r="A20898" s="85">
        <v>27187456</v>
      </c>
      <c r="B20898" s="84" t="s">
        <v>23907</v>
      </c>
    </row>
    <row r="20899" spans="1:3" ht="11.5" hidden="1" x14ac:dyDescent="0.25">
      <c r="A20899" s="85">
        <v>27184071</v>
      </c>
      <c r="B20899" s="84" t="s">
        <v>23908</v>
      </c>
    </row>
    <row r="20900" spans="1:3" ht="11.5" hidden="1" x14ac:dyDescent="0.25">
      <c r="A20900" s="85">
        <v>27184117</v>
      </c>
      <c r="B20900" s="84" t="s">
        <v>23909</v>
      </c>
    </row>
    <row r="20901" spans="1:3" ht="11.5" x14ac:dyDescent="0.25">
      <c r="A20901" s="85">
        <v>25127683</v>
      </c>
      <c r="B20901" s="84" t="s">
        <v>6360</v>
      </c>
      <c r="C20901" s="82" t="s">
        <v>26649</v>
      </c>
    </row>
    <row r="20902" spans="1:3" ht="11.5" x14ac:dyDescent="0.25">
      <c r="A20902" s="85">
        <v>25581284</v>
      </c>
      <c r="B20902" s="84" t="s">
        <v>6182</v>
      </c>
      <c r="C20902" s="82" t="s">
        <v>26640</v>
      </c>
    </row>
    <row r="20903" spans="1:3" ht="11.5" hidden="1" x14ac:dyDescent="0.25">
      <c r="A20903" s="85">
        <v>27073984</v>
      </c>
      <c r="B20903" s="84" t="s">
        <v>23910</v>
      </c>
    </row>
    <row r="20904" spans="1:3" ht="11.5" x14ac:dyDescent="0.25">
      <c r="A20904" s="85">
        <v>25577982</v>
      </c>
      <c r="B20904" s="84" t="s">
        <v>6365</v>
      </c>
      <c r="C20904" s="82" t="s">
        <v>26665</v>
      </c>
    </row>
    <row r="20905" spans="1:3" ht="11.5" hidden="1" x14ac:dyDescent="0.25">
      <c r="A20905" s="85">
        <v>25402085</v>
      </c>
      <c r="B20905" s="84" t="s">
        <v>23911</v>
      </c>
    </row>
    <row r="20906" spans="1:3" ht="11.5" hidden="1" x14ac:dyDescent="0.25">
      <c r="A20906" s="85">
        <v>25485815</v>
      </c>
      <c r="B20906" s="84" t="s">
        <v>23912</v>
      </c>
    </row>
    <row r="20907" spans="1:3" ht="11.5" hidden="1" x14ac:dyDescent="0.25">
      <c r="A20907" s="85">
        <v>25418747</v>
      </c>
      <c r="B20907" s="84" t="s">
        <v>23913</v>
      </c>
    </row>
    <row r="20908" spans="1:3" ht="11.5" hidden="1" x14ac:dyDescent="0.25">
      <c r="A20908" s="85">
        <v>25428909</v>
      </c>
      <c r="B20908" s="84" t="s">
        <v>23914</v>
      </c>
    </row>
    <row r="20909" spans="1:3" ht="11.5" hidden="1" x14ac:dyDescent="0.25">
      <c r="A20909" s="85">
        <v>25110008</v>
      </c>
      <c r="B20909" s="84" t="s">
        <v>23915</v>
      </c>
    </row>
    <row r="20910" spans="1:3" ht="11.5" hidden="1" x14ac:dyDescent="0.25">
      <c r="A20910" s="85">
        <v>25400865</v>
      </c>
      <c r="B20910" s="84" t="s">
        <v>23916</v>
      </c>
    </row>
    <row r="20911" spans="1:3" ht="11.5" hidden="1" x14ac:dyDescent="0.25">
      <c r="A20911" s="85">
        <v>25094295</v>
      </c>
      <c r="B20911" s="84" t="s">
        <v>23917</v>
      </c>
    </row>
    <row r="20912" spans="1:3" ht="11.5" hidden="1" x14ac:dyDescent="0.25">
      <c r="A20912" s="85">
        <v>25109997</v>
      </c>
      <c r="B20912" s="84" t="s">
        <v>23917</v>
      </c>
    </row>
    <row r="20913" spans="1:3" ht="11.5" hidden="1" x14ac:dyDescent="0.25">
      <c r="A20913" s="85">
        <v>27026461</v>
      </c>
      <c r="B20913" s="84" t="s">
        <v>23918</v>
      </c>
    </row>
    <row r="20914" spans="1:3" ht="11.5" hidden="1" x14ac:dyDescent="0.25">
      <c r="A20914" s="85">
        <v>25463047</v>
      </c>
      <c r="B20914" s="84" t="s">
        <v>23919</v>
      </c>
    </row>
    <row r="20915" spans="1:3" ht="11.5" x14ac:dyDescent="0.25">
      <c r="A20915" s="85">
        <v>25578484</v>
      </c>
      <c r="B20915" s="84" t="s">
        <v>26550</v>
      </c>
      <c r="C20915" s="82" t="s">
        <v>9762</v>
      </c>
    </row>
    <row r="20916" spans="1:3" ht="11.5" hidden="1" x14ac:dyDescent="0.25">
      <c r="A20916" s="85">
        <v>25472078</v>
      </c>
      <c r="B20916" s="84" t="s">
        <v>23920</v>
      </c>
    </row>
    <row r="20917" spans="1:3" ht="11.5" hidden="1" x14ac:dyDescent="0.25">
      <c r="A20917" s="85">
        <v>27114353</v>
      </c>
      <c r="B20917" s="84" t="s">
        <v>26686</v>
      </c>
    </row>
    <row r="20918" spans="1:3" ht="11.5" x14ac:dyDescent="0.25">
      <c r="A20918" s="85">
        <v>27136713</v>
      </c>
      <c r="B20918" s="84" t="s">
        <v>9775</v>
      </c>
      <c r="C20918" s="82" t="s">
        <v>9776</v>
      </c>
    </row>
    <row r="20919" spans="1:3" ht="11.5" x14ac:dyDescent="0.25">
      <c r="A20919" s="85">
        <v>25474230</v>
      </c>
      <c r="B20919" s="84" t="s">
        <v>9777</v>
      </c>
      <c r="C20919" s="82" t="s">
        <v>9778</v>
      </c>
    </row>
    <row r="20920" spans="1:3" ht="11.5" x14ac:dyDescent="0.25">
      <c r="A20920" s="85">
        <v>27144071</v>
      </c>
      <c r="B20920" s="84" t="s">
        <v>9780</v>
      </c>
      <c r="C20920" s="82" t="s">
        <v>9781</v>
      </c>
    </row>
    <row r="20921" spans="1:3" ht="11.5" x14ac:dyDescent="0.25">
      <c r="A20921" s="85">
        <v>27170179</v>
      </c>
      <c r="B20921" s="84" t="s">
        <v>9787</v>
      </c>
      <c r="C20921" s="82" t="s">
        <v>9788</v>
      </c>
    </row>
    <row r="20922" spans="1:3" ht="11.5" hidden="1" x14ac:dyDescent="0.25">
      <c r="A20922" s="85">
        <v>27114352</v>
      </c>
      <c r="B20922" s="84" t="s">
        <v>26687</v>
      </c>
    </row>
    <row r="20923" spans="1:3" ht="11.5" x14ac:dyDescent="0.25">
      <c r="A20923" s="85">
        <v>27085433</v>
      </c>
      <c r="B20923" s="84" t="s">
        <v>9793</v>
      </c>
      <c r="C20923" s="82" t="s">
        <v>9794</v>
      </c>
    </row>
    <row r="20924" spans="1:3" ht="11.5" hidden="1" x14ac:dyDescent="0.25">
      <c r="A20924" s="85">
        <v>27140403</v>
      </c>
      <c r="B20924" s="84" t="s">
        <v>26688</v>
      </c>
    </row>
    <row r="20925" spans="1:3" ht="11.5" hidden="1" x14ac:dyDescent="0.25">
      <c r="A20925" s="85">
        <v>27114229</v>
      </c>
      <c r="B20925" s="84" t="s">
        <v>26689</v>
      </c>
    </row>
    <row r="20926" spans="1:3" ht="11.5" x14ac:dyDescent="0.25">
      <c r="A20926" s="85">
        <v>27094754</v>
      </c>
      <c r="B20926" s="84" t="s">
        <v>11245</v>
      </c>
      <c r="C20926" s="82" t="s">
        <v>9794</v>
      </c>
    </row>
    <row r="20927" spans="1:3" ht="11.5" x14ac:dyDescent="0.25">
      <c r="A20927" s="85">
        <v>27094731</v>
      </c>
      <c r="B20927" s="84" t="s">
        <v>11246</v>
      </c>
      <c r="C20927" s="82" t="s">
        <v>9794</v>
      </c>
    </row>
    <row r="20928" spans="1:3" ht="11.5" x14ac:dyDescent="0.25">
      <c r="A20928" s="85">
        <v>8008227</v>
      </c>
      <c r="B20928" s="84" t="s">
        <v>9795</v>
      </c>
      <c r="C20928" s="82" t="s">
        <v>9794</v>
      </c>
    </row>
    <row r="20929" spans="1:3" ht="11.5" x14ac:dyDescent="0.25">
      <c r="A20929" s="85">
        <v>27037647</v>
      </c>
      <c r="B20929" s="84" t="s">
        <v>9796</v>
      </c>
      <c r="C20929" s="82" t="s">
        <v>9794</v>
      </c>
    </row>
    <row r="20930" spans="1:3" ht="11.5" x14ac:dyDescent="0.25">
      <c r="A20930" s="85">
        <v>27095665</v>
      </c>
      <c r="B20930" s="84" t="s">
        <v>9797</v>
      </c>
      <c r="C20930" s="82" t="s">
        <v>9794</v>
      </c>
    </row>
    <row r="20931" spans="1:3" ht="11.5" x14ac:dyDescent="0.25">
      <c r="A20931" s="85">
        <v>25575246</v>
      </c>
      <c r="B20931" s="84" t="s">
        <v>9798</v>
      </c>
      <c r="C20931" s="82" t="s">
        <v>9794</v>
      </c>
    </row>
    <row r="20932" spans="1:3" ht="11.5" x14ac:dyDescent="0.25">
      <c r="A20932" s="85">
        <v>25583754</v>
      </c>
      <c r="B20932" s="84" t="s">
        <v>9799</v>
      </c>
      <c r="C20932" s="82" t="s">
        <v>9794</v>
      </c>
    </row>
    <row r="20933" spans="1:3" ht="11.5" x14ac:dyDescent="0.25">
      <c r="A20933" s="85">
        <v>12001413</v>
      </c>
      <c r="B20933" s="84" t="s">
        <v>9800</v>
      </c>
      <c r="C20933" s="82" t="s">
        <v>9794</v>
      </c>
    </row>
    <row r="20934" spans="1:3" ht="11.5" x14ac:dyDescent="0.25">
      <c r="A20934" s="85">
        <v>25595110</v>
      </c>
      <c r="B20934" s="84" t="s">
        <v>9801</v>
      </c>
      <c r="C20934" s="82" t="s">
        <v>9794</v>
      </c>
    </row>
    <row r="20935" spans="1:3" ht="11.5" x14ac:dyDescent="0.25">
      <c r="A20935" s="85">
        <v>25567205</v>
      </c>
      <c r="B20935" s="84" t="s">
        <v>9802</v>
      </c>
      <c r="C20935" s="82" t="s">
        <v>9794</v>
      </c>
    </row>
    <row r="20936" spans="1:3" ht="11.5" x14ac:dyDescent="0.25">
      <c r="A20936" s="85">
        <v>12001410</v>
      </c>
      <c r="B20936" s="84" t="s">
        <v>9803</v>
      </c>
      <c r="C20936" s="82" t="s">
        <v>9794</v>
      </c>
    </row>
    <row r="20937" spans="1:3" ht="11.5" x14ac:dyDescent="0.25">
      <c r="A20937" s="85">
        <v>25035923</v>
      </c>
      <c r="B20937" s="84" t="s">
        <v>9804</v>
      </c>
      <c r="C20937" s="82" t="s">
        <v>9794</v>
      </c>
    </row>
    <row r="20938" spans="1:3" ht="11.5" hidden="1" x14ac:dyDescent="0.25">
      <c r="A20938" s="85">
        <v>27067631</v>
      </c>
      <c r="B20938" s="84" t="s">
        <v>23921</v>
      </c>
    </row>
    <row r="20939" spans="1:3" ht="11.5" x14ac:dyDescent="0.25">
      <c r="A20939" s="85">
        <v>25094956</v>
      </c>
      <c r="B20939" s="84" t="s">
        <v>9805</v>
      </c>
      <c r="C20939" s="82" t="s">
        <v>9794</v>
      </c>
    </row>
    <row r="20940" spans="1:3" ht="11.5" x14ac:dyDescent="0.25">
      <c r="A20940" s="85">
        <v>27041873</v>
      </c>
      <c r="B20940" s="84" t="s">
        <v>9806</v>
      </c>
      <c r="C20940" s="82" t="s">
        <v>9794</v>
      </c>
    </row>
    <row r="20941" spans="1:3" ht="11.5" x14ac:dyDescent="0.25">
      <c r="A20941" s="85">
        <v>27129254</v>
      </c>
      <c r="B20941" s="84" t="s">
        <v>9807</v>
      </c>
      <c r="C20941" s="82" t="s">
        <v>9794</v>
      </c>
    </row>
    <row r="20942" spans="1:3" ht="11.5" x14ac:dyDescent="0.25">
      <c r="A20942" s="85">
        <v>27097154</v>
      </c>
      <c r="B20942" s="84" t="s">
        <v>9808</v>
      </c>
      <c r="C20942" s="82" t="s">
        <v>9794</v>
      </c>
    </row>
    <row r="20943" spans="1:3" ht="11.5" hidden="1" x14ac:dyDescent="0.25">
      <c r="A20943" s="85">
        <v>25067711</v>
      </c>
      <c r="B20943" s="84" t="s">
        <v>23922</v>
      </c>
    </row>
    <row r="20944" spans="1:3" ht="11.5" hidden="1" x14ac:dyDescent="0.25">
      <c r="A20944" s="85">
        <v>25127556</v>
      </c>
      <c r="B20944" s="84" t="s">
        <v>23923</v>
      </c>
    </row>
    <row r="20945" spans="1:3" ht="11.5" hidden="1" x14ac:dyDescent="0.25">
      <c r="A20945" s="85">
        <v>25094620</v>
      </c>
      <c r="B20945" s="84" t="s">
        <v>23924</v>
      </c>
    </row>
    <row r="20946" spans="1:3" ht="11.5" hidden="1" x14ac:dyDescent="0.25">
      <c r="A20946" s="85">
        <v>27027161</v>
      </c>
      <c r="B20946" s="84" t="s">
        <v>23925</v>
      </c>
    </row>
    <row r="20947" spans="1:3" ht="11.5" hidden="1" x14ac:dyDescent="0.25">
      <c r="A20947" s="85">
        <v>27027165</v>
      </c>
      <c r="B20947" s="84" t="s">
        <v>23926</v>
      </c>
    </row>
    <row r="20948" spans="1:3" ht="11.5" hidden="1" x14ac:dyDescent="0.25">
      <c r="A20948" s="85">
        <v>25149517</v>
      </c>
      <c r="B20948" s="84" t="s">
        <v>23927</v>
      </c>
    </row>
    <row r="20949" spans="1:3" ht="11.5" hidden="1" x14ac:dyDescent="0.25">
      <c r="A20949" s="85">
        <v>27037980</v>
      </c>
      <c r="B20949" s="84" t="s">
        <v>23928</v>
      </c>
    </row>
    <row r="20950" spans="1:3" ht="11.5" hidden="1" x14ac:dyDescent="0.25">
      <c r="A20950" s="85">
        <v>25113760</v>
      </c>
      <c r="B20950" s="84" t="s">
        <v>23929</v>
      </c>
    </row>
    <row r="20951" spans="1:3" ht="11.5" hidden="1" x14ac:dyDescent="0.25">
      <c r="A20951" s="85">
        <v>25120262</v>
      </c>
      <c r="B20951" s="84" t="s">
        <v>23930</v>
      </c>
    </row>
    <row r="20952" spans="1:3" ht="11.5" hidden="1" x14ac:dyDescent="0.25">
      <c r="A20952" s="85">
        <v>25120216</v>
      </c>
      <c r="B20952" s="84" t="s">
        <v>23931</v>
      </c>
    </row>
    <row r="20953" spans="1:3" ht="11.5" hidden="1" x14ac:dyDescent="0.25">
      <c r="A20953" s="85">
        <v>25120215</v>
      </c>
      <c r="B20953" s="84" t="s">
        <v>23932</v>
      </c>
    </row>
    <row r="20954" spans="1:3" ht="11.5" hidden="1" x14ac:dyDescent="0.25">
      <c r="A20954" s="85">
        <v>25120226</v>
      </c>
      <c r="B20954" s="84" t="s">
        <v>23933</v>
      </c>
    </row>
    <row r="20955" spans="1:3" ht="11.5" hidden="1" x14ac:dyDescent="0.25">
      <c r="A20955" s="85">
        <v>27037573</v>
      </c>
      <c r="B20955" s="84" t="s">
        <v>23934</v>
      </c>
    </row>
    <row r="20956" spans="1:3" ht="11.5" x14ac:dyDescent="0.25">
      <c r="A20956" s="85">
        <v>27069384</v>
      </c>
      <c r="B20956" s="84" t="s">
        <v>9809</v>
      </c>
      <c r="C20956" s="82" t="s">
        <v>9794</v>
      </c>
    </row>
    <row r="20957" spans="1:3" ht="11.5" hidden="1" x14ac:dyDescent="0.25">
      <c r="A20957" s="85">
        <v>25070893</v>
      </c>
      <c r="B20957" s="84" t="s">
        <v>23935</v>
      </c>
    </row>
    <row r="20958" spans="1:3" ht="11.5" hidden="1" x14ac:dyDescent="0.25">
      <c r="A20958" s="85">
        <v>27139727</v>
      </c>
      <c r="B20958" s="84" t="s">
        <v>23936</v>
      </c>
    </row>
    <row r="20959" spans="1:3" ht="11.5" hidden="1" x14ac:dyDescent="0.25">
      <c r="A20959" s="85">
        <v>27139728</v>
      </c>
      <c r="B20959" s="84" t="s">
        <v>23937</v>
      </c>
    </row>
    <row r="20960" spans="1:3" ht="11.5" hidden="1" x14ac:dyDescent="0.25">
      <c r="A20960" s="85">
        <v>27139773</v>
      </c>
      <c r="B20960" s="84" t="s">
        <v>23938</v>
      </c>
    </row>
    <row r="20961" spans="1:3" ht="11.5" hidden="1" x14ac:dyDescent="0.25">
      <c r="A20961" s="85">
        <v>25458450</v>
      </c>
      <c r="B20961" s="84" t="s">
        <v>23939</v>
      </c>
    </row>
    <row r="20962" spans="1:3" ht="11.5" hidden="1" x14ac:dyDescent="0.25">
      <c r="A20962" s="85">
        <v>25572437</v>
      </c>
      <c r="B20962" s="84" t="s">
        <v>26690</v>
      </c>
    </row>
    <row r="20963" spans="1:3" ht="11.5" hidden="1" x14ac:dyDescent="0.25">
      <c r="A20963" s="85">
        <v>25461478</v>
      </c>
      <c r="B20963" s="84" t="s">
        <v>23940</v>
      </c>
    </row>
    <row r="20964" spans="1:3" ht="11.5" hidden="1" x14ac:dyDescent="0.25">
      <c r="A20964" s="85">
        <v>25426520</v>
      </c>
      <c r="B20964" s="84" t="s">
        <v>23941</v>
      </c>
    </row>
    <row r="20965" spans="1:3" ht="11.5" hidden="1" x14ac:dyDescent="0.25">
      <c r="A20965" s="85">
        <v>25461480</v>
      </c>
      <c r="B20965" s="84" t="s">
        <v>23942</v>
      </c>
    </row>
    <row r="20966" spans="1:3" ht="11.5" x14ac:dyDescent="0.25">
      <c r="A20966" s="85">
        <v>25366261</v>
      </c>
      <c r="B20966" s="84" t="s">
        <v>9810</v>
      </c>
      <c r="C20966" s="82" t="s">
        <v>9794</v>
      </c>
    </row>
    <row r="20967" spans="1:3" ht="11.5" hidden="1" x14ac:dyDescent="0.25">
      <c r="A20967" s="85">
        <v>25426513</v>
      </c>
      <c r="B20967" s="84" t="s">
        <v>23943</v>
      </c>
    </row>
    <row r="20968" spans="1:3" ht="11.5" x14ac:dyDescent="0.25">
      <c r="A20968" s="85">
        <v>27031577</v>
      </c>
      <c r="B20968" s="84" t="s">
        <v>9811</v>
      </c>
      <c r="C20968" s="82" t="s">
        <v>9794</v>
      </c>
    </row>
    <row r="20969" spans="1:3" ht="11.5" x14ac:dyDescent="0.25">
      <c r="A20969" s="85">
        <v>27068931</v>
      </c>
      <c r="B20969" s="84" t="s">
        <v>9812</v>
      </c>
      <c r="C20969" s="82" t="s">
        <v>9794</v>
      </c>
    </row>
    <row r="20970" spans="1:3" ht="11.5" hidden="1" x14ac:dyDescent="0.25">
      <c r="A20970" s="85">
        <v>25461403</v>
      </c>
      <c r="B20970" s="84" t="s">
        <v>23944</v>
      </c>
    </row>
    <row r="20971" spans="1:3" ht="11.5" x14ac:dyDescent="0.25">
      <c r="A20971" s="85">
        <v>25377576</v>
      </c>
      <c r="B20971" s="84" t="s">
        <v>9813</v>
      </c>
      <c r="C20971" s="82" t="s">
        <v>9794</v>
      </c>
    </row>
    <row r="20972" spans="1:3" ht="11.5" x14ac:dyDescent="0.25">
      <c r="A20972" s="85">
        <v>27168062</v>
      </c>
      <c r="B20972" s="84" t="s">
        <v>9814</v>
      </c>
      <c r="C20972" s="82" t="s">
        <v>9794</v>
      </c>
    </row>
    <row r="20973" spans="1:3" ht="11.5" hidden="1" x14ac:dyDescent="0.25">
      <c r="A20973" s="85">
        <v>27117499</v>
      </c>
      <c r="B20973" s="84" t="s">
        <v>23945</v>
      </c>
    </row>
    <row r="20974" spans="1:3" ht="11.5" hidden="1" x14ac:dyDescent="0.25">
      <c r="A20974" s="85">
        <v>27193711</v>
      </c>
      <c r="B20974" s="84" t="s">
        <v>23946</v>
      </c>
    </row>
    <row r="20975" spans="1:3" ht="11.5" hidden="1" x14ac:dyDescent="0.25">
      <c r="A20975" s="85">
        <v>27186898</v>
      </c>
      <c r="B20975" s="84" t="s">
        <v>23947</v>
      </c>
    </row>
    <row r="20976" spans="1:3" ht="11.5" hidden="1" x14ac:dyDescent="0.25">
      <c r="A20976" s="85">
        <v>27186899</v>
      </c>
      <c r="B20976" s="84" t="s">
        <v>23948</v>
      </c>
    </row>
    <row r="20977" spans="1:3" ht="11.5" hidden="1" x14ac:dyDescent="0.25">
      <c r="A20977" s="85">
        <v>27193710</v>
      </c>
      <c r="B20977" s="84" t="s">
        <v>23949</v>
      </c>
    </row>
    <row r="20978" spans="1:3" ht="11.5" hidden="1" x14ac:dyDescent="0.25">
      <c r="A20978" s="85">
        <v>27187002</v>
      </c>
      <c r="B20978" s="84" t="s">
        <v>23950</v>
      </c>
    </row>
    <row r="20979" spans="1:3" ht="11.5" x14ac:dyDescent="0.25">
      <c r="A20979" s="85">
        <v>25463521</v>
      </c>
      <c r="B20979" s="84" t="s">
        <v>9815</v>
      </c>
      <c r="C20979" s="82" t="s">
        <v>9794</v>
      </c>
    </row>
    <row r="20980" spans="1:3" ht="11.5" hidden="1" x14ac:dyDescent="0.25">
      <c r="A20980" s="85">
        <v>27187125</v>
      </c>
      <c r="B20980" s="84" t="s">
        <v>23951</v>
      </c>
    </row>
    <row r="20981" spans="1:3" ht="11.5" hidden="1" x14ac:dyDescent="0.25">
      <c r="A20981" s="85">
        <v>25428778</v>
      </c>
      <c r="B20981" s="84" t="s">
        <v>23952</v>
      </c>
    </row>
    <row r="20982" spans="1:3" ht="11.5" hidden="1" x14ac:dyDescent="0.25">
      <c r="A20982" s="85">
        <v>27187379</v>
      </c>
      <c r="B20982" s="84" t="s">
        <v>23953</v>
      </c>
    </row>
    <row r="20983" spans="1:3" ht="11.5" hidden="1" x14ac:dyDescent="0.25">
      <c r="A20983" s="85">
        <v>25462395</v>
      </c>
      <c r="B20983" s="84" t="s">
        <v>23954</v>
      </c>
    </row>
    <row r="20984" spans="1:3" ht="11.5" hidden="1" x14ac:dyDescent="0.25">
      <c r="A20984" s="85">
        <v>25461479</v>
      </c>
      <c r="B20984" s="84" t="s">
        <v>23955</v>
      </c>
    </row>
    <row r="20985" spans="1:3" ht="11.5" hidden="1" x14ac:dyDescent="0.25">
      <c r="A20985" s="85">
        <v>25461384</v>
      </c>
      <c r="B20985" s="84" t="s">
        <v>23956</v>
      </c>
    </row>
    <row r="20986" spans="1:3" ht="11.5" hidden="1" x14ac:dyDescent="0.25">
      <c r="A20986" s="85">
        <v>25461391</v>
      </c>
      <c r="B20986" s="84" t="s">
        <v>23957</v>
      </c>
    </row>
    <row r="20987" spans="1:3" ht="11.5" hidden="1" x14ac:dyDescent="0.25">
      <c r="A20987" s="85">
        <v>25461392</v>
      </c>
      <c r="B20987" s="84" t="s">
        <v>23958</v>
      </c>
    </row>
    <row r="20988" spans="1:3" ht="11.5" hidden="1" x14ac:dyDescent="0.25">
      <c r="A20988" s="85">
        <v>25462095</v>
      </c>
      <c r="B20988" s="84" t="s">
        <v>23959</v>
      </c>
    </row>
    <row r="20989" spans="1:3" ht="11.5" hidden="1" x14ac:dyDescent="0.25">
      <c r="A20989" s="85">
        <v>25461405</v>
      </c>
      <c r="B20989" s="84" t="s">
        <v>23960</v>
      </c>
    </row>
    <row r="20990" spans="1:3" ht="11.5" hidden="1" x14ac:dyDescent="0.25">
      <c r="A20990" s="85">
        <v>25577242</v>
      </c>
      <c r="B20990" s="84" t="s">
        <v>23961</v>
      </c>
    </row>
    <row r="20991" spans="1:3" ht="11.5" hidden="1" x14ac:dyDescent="0.25">
      <c r="A20991" s="85">
        <v>25461485</v>
      </c>
      <c r="B20991" s="84" t="s">
        <v>23962</v>
      </c>
    </row>
    <row r="20992" spans="1:3" ht="11.5" x14ac:dyDescent="0.25">
      <c r="A20992" s="85">
        <v>12003830</v>
      </c>
      <c r="B20992" s="84" t="s">
        <v>9816</v>
      </c>
      <c r="C20992" s="82" t="s">
        <v>9794</v>
      </c>
    </row>
    <row r="20993" spans="1:3" ht="11.5" hidden="1" x14ac:dyDescent="0.25">
      <c r="A20993" s="85">
        <v>25461486</v>
      </c>
      <c r="B20993" s="84" t="s">
        <v>23963</v>
      </c>
    </row>
    <row r="20994" spans="1:3" ht="11.5" hidden="1" x14ac:dyDescent="0.25">
      <c r="A20994" s="85">
        <v>25461487</v>
      </c>
      <c r="B20994" s="84" t="s">
        <v>23964</v>
      </c>
    </row>
    <row r="20995" spans="1:3" ht="11.5" hidden="1" x14ac:dyDescent="0.25">
      <c r="A20995" s="85">
        <v>25462097</v>
      </c>
      <c r="B20995" s="84" t="s">
        <v>23965</v>
      </c>
    </row>
    <row r="20996" spans="1:3" ht="11.5" hidden="1" x14ac:dyDescent="0.25">
      <c r="A20996" s="85">
        <v>25580526</v>
      </c>
      <c r="B20996" s="84" t="s">
        <v>23966</v>
      </c>
    </row>
    <row r="20997" spans="1:3" ht="11.5" hidden="1" x14ac:dyDescent="0.25">
      <c r="A20997" s="85">
        <v>25457524</v>
      </c>
      <c r="B20997" s="84" t="s">
        <v>23967</v>
      </c>
    </row>
    <row r="20998" spans="1:3" ht="11.5" x14ac:dyDescent="0.25">
      <c r="A20998" s="85">
        <v>25274334</v>
      </c>
      <c r="B20998" s="84" t="s">
        <v>9817</v>
      </c>
      <c r="C20998" s="82" t="s">
        <v>9794</v>
      </c>
    </row>
    <row r="20999" spans="1:3" ht="11.5" hidden="1" x14ac:dyDescent="0.25">
      <c r="A20999" s="85">
        <v>25577050</v>
      </c>
      <c r="B20999" s="84" t="s">
        <v>23968</v>
      </c>
    </row>
    <row r="21000" spans="1:3" ht="11.5" hidden="1" x14ac:dyDescent="0.25">
      <c r="A21000" s="85">
        <v>25577048</v>
      </c>
      <c r="B21000" s="84" t="s">
        <v>23969</v>
      </c>
    </row>
    <row r="21001" spans="1:3" ht="11.5" hidden="1" x14ac:dyDescent="0.25">
      <c r="A21001" s="85">
        <v>25460118</v>
      </c>
      <c r="B21001" s="84" t="s">
        <v>23970</v>
      </c>
    </row>
    <row r="21002" spans="1:3" ht="11.5" hidden="1" x14ac:dyDescent="0.25">
      <c r="A21002" s="85">
        <v>25460121</v>
      </c>
      <c r="B21002" s="84" t="s">
        <v>23971</v>
      </c>
    </row>
    <row r="21003" spans="1:3" ht="11.5" hidden="1" x14ac:dyDescent="0.25">
      <c r="A21003" s="85">
        <v>25460123</v>
      </c>
      <c r="B21003" s="84" t="s">
        <v>23972</v>
      </c>
    </row>
    <row r="21004" spans="1:3" ht="11.5" hidden="1" x14ac:dyDescent="0.25">
      <c r="A21004" s="85">
        <v>25460124</v>
      </c>
      <c r="B21004" s="84" t="s">
        <v>23973</v>
      </c>
    </row>
    <row r="21005" spans="1:3" ht="11.5" hidden="1" x14ac:dyDescent="0.25">
      <c r="A21005" s="85">
        <v>25471326</v>
      </c>
      <c r="B21005" s="84" t="s">
        <v>23974</v>
      </c>
    </row>
    <row r="21006" spans="1:3" ht="11.5" hidden="1" x14ac:dyDescent="0.25">
      <c r="A21006" s="85">
        <v>25459677</v>
      </c>
      <c r="B21006" s="84" t="s">
        <v>23975</v>
      </c>
    </row>
    <row r="21007" spans="1:3" ht="11.5" x14ac:dyDescent="0.25">
      <c r="A21007" s="85">
        <v>12001419</v>
      </c>
      <c r="B21007" s="84" t="s">
        <v>9818</v>
      </c>
      <c r="C21007" s="82" t="s">
        <v>9794</v>
      </c>
    </row>
    <row r="21008" spans="1:3" ht="11.5" hidden="1" x14ac:dyDescent="0.25">
      <c r="A21008" s="85">
        <v>25578015</v>
      </c>
      <c r="B21008" s="84" t="s">
        <v>23976</v>
      </c>
    </row>
    <row r="21009" spans="1:3" ht="11.5" x14ac:dyDescent="0.25">
      <c r="A21009" s="85">
        <v>27069370</v>
      </c>
      <c r="B21009" s="84" t="s">
        <v>9819</v>
      </c>
      <c r="C21009" s="82" t="s">
        <v>9794</v>
      </c>
    </row>
    <row r="21010" spans="1:3" ht="11.5" hidden="1" x14ac:dyDescent="0.25">
      <c r="A21010" s="85">
        <v>25472880</v>
      </c>
      <c r="B21010" s="84" t="s">
        <v>23977</v>
      </c>
    </row>
    <row r="21011" spans="1:3" ht="11.5" x14ac:dyDescent="0.25">
      <c r="A21011" s="85">
        <v>25097054</v>
      </c>
      <c r="B21011" s="84" t="s">
        <v>9820</v>
      </c>
      <c r="C21011" s="82" t="s">
        <v>9794</v>
      </c>
    </row>
    <row r="21012" spans="1:3" ht="11.5" x14ac:dyDescent="0.25">
      <c r="A21012" s="85">
        <v>25005404</v>
      </c>
      <c r="B21012" s="84" t="s">
        <v>9821</v>
      </c>
      <c r="C21012" s="82" t="s">
        <v>9794</v>
      </c>
    </row>
    <row r="21013" spans="1:3" ht="11.5" x14ac:dyDescent="0.25">
      <c r="A21013" s="85">
        <v>25100416</v>
      </c>
      <c r="B21013" s="84" t="s">
        <v>9822</v>
      </c>
      <c r="C21013" s="82" t="s">
        <v>9794</v>
      </c>
    </row>
    <row r="21014" spans="1:3" ht="11.5" x14ac:dyDescent="0.25">
      <c r="A21014" s="85">
        <v>25582867</v>
      </c>
      <c r="B21014" s="84" t="s">
        <v>9823</v>
      </c>
      <c r="C21014" s="82" t="s">
        <v>9794</v>
      </c>
    </row>
    <row r="21015" spans="1:3" ht="11.5" hidden="1" x14ac:dyDescent="0.25">
      <c r="A21015" s="85">
        <v>25461490</v>
      </c>
      <c r="B21015" s="84" t="s">
        <v>23978</v>
      </c>
    </row>
    <row r="21016" spans="1:3" ht="11.5" hidden="1" x14ac:dyDescent="0.25">
      <c r="A21016" s="85">
        <v>25461921</v>
      </c>
      <c r="B21016" s="84" t="s">
        <v>23979</v>
      </c>
    </row>
    <row r="21017" spans="1:3" ht="11.5" x14ac:dyDescent="0.25">
      <c r="A21017" s="85">
        <v>27061389</v>
      </c>
      <c r="B21017" s="84" t="s">
        <v>9824</v>
      </c>
      <c r="C21017" s="82" t="s">
        <v>9794</v>
      </c>
    </row>
    <row r="21018" spans="1:3" ht="11.5" x14ac:dyDescent="0.25">
      <c r="A21018" s="85">
        <v>27101215</v>
      </c>
      <c r="B21018" s="84" t="s">
        <v>9825</v>
      </c>
      <c r="C21018" s="82" t="s">
        <v>9794</v>
      </c>
    </row>
    <row r="21019" spans="1:3" ht="11.5" hidden="1" x14ac:dyDescent="0.25">
      <c r="A21019" s="85">
        <v>25576777</v>
      </c>
      <c r="B21019" s="84" t="s">
        <v>23980</v>
      </c>
    </row>
    <row r="21020" spans="1:3" ht="11.5" hidden="1" x14ac:dyDescent="0.25">
      <c r="A21020" s="85">
        <v>25576776</v>
      </c>
      <c r="B21020" s="84" t="s">
        <v>23981</v>
      </c>
    </row>
    <row r="21021" spans="1:3" ht="11.5" hidden="1" x14ac:dyDescent="0.25">
      <c r="A21021" s="85">
        <v>25576778</v>
      </c>
      <c r="B21021" s="84" t="s">
        <v>23982</v>
      </c>
    </row>
    <row r="21022" spans="1:3" ht="11.5" hidden="1" x14ac:dyDescent="0.25">
      <c r="A21022" s="85">
        <v>25576779</v>
      </c>
      <c r="B21022" s="84" t="s">
        <v>23983</v>
      </c>
    </row>
    <row r="21023" spans="1:3" ht="11.5" hidden="1" x14ac:dyDescent="0.25">
      <c r="A21023" s="85">
        <v>25576780</v>
      </c>
      <c r="B21023" s="84" t="s">
        <v>23984</v>
      </c>
    </row>
    <row r="21024" spans="1:3" ht="11.5" hidden="1" x14ac:dyDescent="0.25">
      <c r="A21024" s="85">
        <v>25576782</v>
      </c>
      <c r="B21024" s="84" t="s">
        <v>23985</v>
      </c>
    </row>
    <row r="21025" spans="1:3" ht="11.5" hidden="1" x14ac:dyDescent="0.25">
      <c r="A21025" s="85">
        <v>25576783</v>
      </c>
      <c r="B21025" s="84" t="s">
        <v>23986</v>
      </c>
    </row>
    <row r="21026" spans="1:3" ht="11.5" hidden="1" x14ac:dyDescent="0.25">
      <c r="A21026" s="85">
        <v>25576781</v>
      </c>
      <c r="B21026" s="84" t="s">
        <v>23987</v>
      </c>
    </row>
    <row r="21027" spans="1:3" ht="11.5" hidden="1" x14ac:dyDescent="0.25">
      <c r="A21027" s="85">
        <v>25595944</v>
      </c>
      <c r="B21027" s="84" t="s">
        <v>23988</v>
      </c>
    </row>
    <row r="21028" spans="1:3" ht="11.5" hidden="1" x14ac:dyDescent="0.25">
      <c r="A21028" s="85">
        <v>27152456</v>
      </c>
      <c r="B21028" s="84" t="s">
        <v>23989</v>
      </c>
    </row>
    <row r="21029" spans="1:3" ht="11.5" hidden="1" x14ac:dyDescent="0.25">
      <c r="A21029" s="85">
        <v>25115729</v>
      </c>
      <c r="B21029" s="84" t="s">
        <v>23990</v>
      </c>
    </row>
    <row r="21030" spans="1:3" ht="11.5" hidden="1" x14ac:dyDescent="0.25">
      <c r="A21030" s="85">
        <v>25100689</v>
      </c>
      <c r="B21030" s="84" t="s">
        <v>23991</v>
      </c>
    </row>
    <row r="21031" spans="1:3" ht="11.5" hidden="1" x14ac:dyDescent="0.25">
      <c r="A21031" s="85">
        <v>25100690</v>
      </c>
      <c r="B21031" s="84" t="s">
        <v>23992</v>
      </c>
    </row>
    <row r="21032" spans="1:3" ht="11.5" hidden="1" x14ac:dyDescent="0.25">
      <c r="A21032" s="85">
        <v>27016895</v>
      </c>
      <c r="B21032" s="84" t="s">
        <v>23993</v>
      </c>
    </row>
    <row r="21033" spans="1:3" ht="11.5" x14ac:dyDescent="0.25">
      <c r="A21033" s="85">
        <v>27101220</v>
      </c>
      <c r="B21033" s="84" t="s">
        <v>9826</v>
      </c>
      <c r="C21033" s="82" t="s">
        <v>9794</v>
      </c>
    </row>
    <row r="21034" spans="1:3" ht="11.5" hidden="1" x14ac:dyDescent="0.25">
      <c r="A21034" s="85">
        <v>27045367</v>
      </c>
      <c r="B21034" s="84" t="s">
        <v>23995</v>
      </c>
    </row>
    <row r="21035" spans="1:3" ht="11.5" hidden="1" x14ac:dyDescent="0.25">
      <c r="A21035" s="85">
        <v>25285236</v>
      </c>
      <c r="B21035" s="84" t="s">
        <v>23996</v>
      </c>
    </row>
    <row r="21036" spans="1:3" ht="11.5" x14ac:dyDescent="0.25">
      <c r="A21036" s="85">
        <v>27103033</v>
      </c>
      <c r="B21036" s="84" t="s">
        <v>9827</v>
      </c>
      <c r="C21036" s="82" t="s">
        <v>9794</v>
      </c>
    </row>
    <row r="21037" spans="1:3" ht="11.5" hidden="1" x14ac:dyDescent="0.25">
      <c r="A21037" s="85">
        <v>27132602</v>
      </c>
      <c r="B21037" s="84" t="s">
        <v>23997</v>
      </c>
    </row>
    <row r="21038" spans="1:3" ht="11.5" hidden="1" x14ac:dyDescent="0.25">
      <c r="A21038" s="85">
        <v>27193712</v>
      </c>
      <c r="B21038" s="84" t="s">
        <v>23998</v>
      </c>
    </row>
    <row r="21039" spans="1:3" ht="11.5" x14ac:dyDescent="0.25">
      <c r="A21039" s="85">
        <v>27101209</v>
      </c>
      <c r="B21039" s="84" t="s">
        <v>9828</v>
      </c>
      <c r="C21039" s="82" t="s">
        <v>9794</v>
      </c>
    </row>
    <row r="21040" spans="1:3" ht="11.5" hidden="1" x14ac:dyDescent="0.25">
      <c r="A21040" s="85">
        <v>27184130</v>
      </c>
      <c r="B21040" s="84" t="s">
        <v>23999</v>
      </c>
    </row>
    <row r="21041" spans="1:3" ht="11.5" hidden="1" x14ac:dyDescent="0.25">
      <c r="A21041" s="85">
        <v>27184131</v>
      </c>
      <c r="B21041" s="84" t="s">
        <v>24000</v>
      </c>
    </row>
    <row r="21042" spans="1:3" ht="11.5" x14ac:dyDescent="0.25">
      <c r="A21042" s="85">
        <v>25101870</v>
      </c>
      <c r="B21042" s="84" t="s">
        <v>9829</v>
      </c>
      <c r="C21042" s="82" t="s">
        <v>9794</v>
      </c>
    </row>
    <row r="21043" spans="1:3" ht="11.5" x14ac:dyDescent="0.25">
      <c r="A21043" s="85">
        <v>25583814</v>
      </c>
      <c r="B21043" s="84" t="s">
        <v>9830</v>
      </c>
      <c r="C21043" s="82" t="s">
        <v>9794</v>
      </c>
    </row>
    <row r="21044" spans="1:3" ht="11.5" x14ac:dyDescent="0.25">
      <c r="A21044" s="85">
        <v>25397864</v>
      </c>
      <c r="B21044" s="84" t="s">
        <v>9831</v>
      </c>
      <c r="C21044" s="82" t="s">
        <v>9794</v>
      </c>
    </row>
    <row r="21045" spans="1:3" ht="11.5" x14ac:dyDescent="0.25">
      <c r="A21045" s="85">
        <v>25115006</v>
      </c>
      <c r="B21045" s="84" t="s">
        <v>9832</v>
      </c>
      <c r="C21045" s="82" t="s">
        <v>9833</v>
      </c>
    </row>
    <row r="21046" spans="1:3" ht="11.5" x14ac:dyDescent="0.25">
      <c r="A21046" s="85">
        <v>12002531</v>
      </c>
      <c r="B21046" s="84" t="s">
        <v>9834</v>
      </c>
      <c r="C21046" s="82" t="s">
        <v>9833</v>
      </c>
    </row>
    <row r="21047" spans="1:3" ht="11.5" x14ac:dyDescent="0.25">
      <c r="A21047" s="85">
        <v>27089669</v>
      </c>
      <c r="B21047" s="84" t="s">
        <v>9835</v>
      </c>
      <c r="C21047" s="82" t="s">
        <v>9833</v>
      </c>
    </row>
    <row r="21048" spans="1:3" ht="11.5" hidden="1" x14ac:dyDescent="0.25">
      <c r="A21048" s="85">
        <v>27187815</v>
      </c>
      <c r="B21048" s="84" t="s">
        <v>24001</v>
      </c>
    </row>
    <row r="21049" spans="1:3" ht="11.5" hidden="1" x14ac:dyDescent="0.25">
      <c r="A21049" s="85">
        <v>25454432</v>
      </c>
      <c r="B21049" s="84" t="s">
        <v>24002</v>
      </c>
    </row>
    <row r="21050" spans="1:3" ht="11.5" hidden="1" x14ac:dyDescent="0.25">
      <c r="A21050" s="85">
        <v>27158854</v>
      </c>
      <c r="B21050" s="84" t="s">
        <v>24003</v>
      </c>
    </row>
    <row r="21051" spans="1:3" ht="11.5" hidden="1" x14ac:dyDescent="0.25">
      <c r="A21051" s="85">
        <v>25094198</v>
      </c>
      <c r="B21051" s="84" t="s">
        <v>24004</v>
      </c>
    </row>
    <row r="21052" spans="1:3" ht="11.5" x14ac:dyDescent="0.25">
      <c r="A21052" s="85">
        <v>27108217</v>
      </c>
      <c r="B21052" s="84" t="s">
        <v>9836</v>
      </c>
      <c r="C21052" s="82" t="s">
        <v>9833</v>
      </c>
    </row>
    <row r="21053" spans="1:3" ht="11.5" hidden="1" x14ac:dyDescent="0.25">
      <c r="A21053" s="85">
        <v>25124259</v>
      </c>
      <c r="B21053" s="84" t="s">
        <v>24005</v>
      </c>
    </row>
    <row r="21054" spans="1:3" ht="11.5" hidden="1" x14ac:dyDescent="0.25">
      <c r="A21054" s="85">
        <v>25473285</v>
      </c>
      <c r="B21054" s="84" t="s">
        <v>24006</v>
      </c>
    </row>
    <row r="21055" spans="1:3" ht="11.5" x14ac:dyDescent="0.25">
      <c r="A21055" s="85">
        <v>25583779</v>
      </c>
      <c r="B21055" s="84" t="s">
        <v>9837</v>
      </c>
      <c r="C21055" s="82" t="s">
        <v>9833</v>
      </c>
    </row>
    <row r="21056" spans="1:3" ht="11.5" hidden="1" x14ac:dyDescent="0.25">
      <c r="A21056" s="85">
        <v>25577368</v>
      </c>
      <c r="B21056" s="84" t="s">
        <v>24008</v>
      </c>
    </row>
    <row r="21057" spans="1:3" ht="11.5" hidden="1" x14ac:dyDescent="0.25">
      <c r="A21057" s="85">
        <v>25428790</v>
      </c>
      <c r="B21057" s="84" t="s">
        <v>26691</v>
      </c>
    </row>
    <row r="21058" spans="1:3" ht="11.5" hidden="1" x14ac:dyDescent="0.25">
      <c r="A21058" s="85">
        <v>25577980</v>
      </c>
      <c r="B21058" s="84" t="s">
        <v>24009</v>
      </c>
    </row>
    <row r="21059" spans="1:3" ht="11.5" x14ac:dyDescent="0.25">
      <c r="A21059" s="85">
        <v>27130842</v>
      </c>
      <c r="B21059" s="84" t="s">
        <v>9838</v>
      </c>
      <c r="C21059" s="82" t="s">
        <v>9833</v>
      </c>
    </row>
    <row r="21060" spans="1:3" ht="11.5" x14ac:dyDescent="0.25">
      <c r="A21060" s="85">
        <v>25377577</v>
      </c>
      <c r="B21060" s="84" t="s">
        <v>9839</v>
      </c>
      <c r="C21060" s="82" t="s">
        <v>9833</v>
      </c>
    </row>
    <row r="21061" spans="1:3" ht="11.5" hidden="1" x14ac:dyDescent="0.25">
      <c r="A21061" s="85">
        <v>27187458</v>
      </c>
      <c r="B21061" s="84" t="s">
        <v>24010</v>
      </c>
    </row>
    <row r="21062" spans="1:3" ht="11.5" hidden="1" x14ac:dyDescent="0.25">
      <c r="A21062" s="85">
        <v>198048</v>
      </c>
      <c r="B21062" s="84" t="s">
        <v>24011</v>
      </c>
    </row>
    <row r="21063" spans="1:3" ht="11.5" hidden="1" x14ac:dyDescent="0.25">
      <c r="A21063" s="85">
        <v>12001452</v>
      </c>
      <c r="B21063" s="84" t="s">
        <v>24012</v>
      </c>
    </row>
    <row r="21064" spans="1:3" ht="11.5" hidden="1" x14ac:dyDescent="0.25">
      <c r="A21064" s="85">
        <v>12002576</v>
      </c>
      <c r="B21064" s="84" t="s">
        <v>24013</v>
      </c>
    </row>
    <row r="21065" spans="1:3" ht="11.5" hidden="1" x14ac:dyDescent="0.25">
      <c r="A21065" s="85">
        <v>27184129</v>
      </c>
      <c r="B21065" s="84" t="s">
        <v>24014</v>
      </c>
    </row>
    <row r="21066" spans="1:3" ht="11.5" hidden="1" x14ac:dyDescent="0.25">
      <c r="A21066" s="85">
        <v>25428875</v>
      </c>
      <c r="B21066" s="84" t="s">
        <v>24015</v>
      </c>
    </row>
    <row r="21067" spans="1:3" ht="11.5" hidden="1" x14ac:dyDescent="0.25">
      <c r="A21067" s="85">
        <v>25511253</v>
      </c>
      <c r="B21067" s="84" t="s">
        <v>24016</v>
      </c>
    </row>
    <row r="21068" spans="1:3" ht="11.5" hidden="1" x14ac:dyDescent="0.25">
      <c r="A21068" s="85">
        <v>8035600</v>
      </c>
      <c r="B21068" s="84" t="s">
        <v>24017</v>
      </c>
    </row>
    <row r="21069" spans="1:3" ht="11.5" hidden="1" x14ac:dyDescent="0.25">
      <c r="A21069" s="85">
        <v>25477335</v>
      </c>
      <c r="B21069" s="84" t="s">
        <v>26692</v>
      </c>
    </row>
    <row r="21070" spans="1:3" ht="11.5" hidden="1" x14ac:dyDescent="0.25">
      <c r="A21070" s="85">
        <v>25176680</v>
      </c>
      <c r="B21070" s="84" t="s">
        <v>24018</v>
      </c>
    </row>
    <row r="21071" spans="1:3" ht="11.5" hidden="1" x14ac:dyDescent="0.25">
      <c r="A21071" s="85">
        <v>25239143</v>
      </c>
      <c r="B21071" s="84" t="s">
        <v>24019</v>
      </c>
    </row>
    <row r="21072" spans="1:3" ht="11.5" x14ac:dyDescent="0.25">
      <c r="A21072" s="85">
        <v>27123781</v>
      </c>
      <c r="B21072" s="84" t="s">
        <v>9840</v>
      </c>
      <c r="C21072" s="82" t="s">
        <v>9833</v>
      </c>
    </row>
    <row r="21073" spans="1:3" ht="11.5" hidden="1" x14ac:dyDescent="0.25">
      <c r="A21073" s="85">
        <v>25575826</v>
      </c>
      <c r="B21073" s="84" t="s">
        <v>24020</v>
      </c>
    </row>
    <row r="21074" spans="1:3" ht="11.5" hidden="1" x14ac:dyDescent="0.25">
      <c r="A21074" s="85">
        <v>25579191</v>
      </c>
      <c r="B21074" s="84" t="s">
        <v>24021</v>
      </c>
    </row>
    <row r="21075" spans="1:3" ht="11.5" hidden="1" x14ac:dyDescent="0.25">
      <c r="A21075" s="85">
        <v>25461979</v>
      </c>
      <c r="B21075" s="84" t="s">
        <v>24022</v>
      </c>
    </row>
    <row r="21076" spans="1:3" ht="11.5" x14ac:dyDescent="0.25">
      <c r="A21076" s="85">
        <v>27101214</v>
      </c>
      <c r="B21076" s="84" t="s">
        <v>9841</v>
      </c>
      <c r="C21076" s="82" t="s">
        <v>9833</v>
      </c>
    </row>
    <row r="21077" spans="1:3" ht="11.5" hidden="1" x14ac:dyDescent="0.25">
      <c r="A21077" s="85">
        <v>25401089</v>
      </c>
      <c r="B21077" s="84" t="s">
        <v>24023</v>
      </c>
    </row>
    <row r="21078" spans="1:3" ht="11.5" hidden="1" x14ac:dyDescent="0.25">
      <c r="A21078" s="85">
        <v>25319513</v>
      </c>
      <c r="B21078" s="84" t="s">
        <v>24024</v>
      </c>
    </row>
    <row r="21079" spans="1:3" ht="11.5" hidden="1" x14ac:dyDescent="0.25">
      <c r="A21079" s="85">
        <v>25573483</v>
      </c>
      <c r="B21079" s="84" t="s">
        <v>24025</v>
      </c>
    </row>
    <row r="21080" spans="1:3" ht="11.5" hidden="1" x14ac:dyDescent="0.25">
      <c r="A21080" s="85">
        <v>25581717</v>
      </c>
      <c r="B21080" s="84" t="s">
        <v>24025</v>
      </c>
    </row>
    <row r="21081" spans="1:3" ht="11.5" hidden="1" x14ac:dyDescent="0.25">
      <c r="A21081" s="85">
        <v>25478922</v>
      </c>
      <c r="B21081" s="84" t="s">
        <v>24026</v>
      </c>
    </row>
    <row r="21082" spans="1:3" ht="11.5" hidden="1" x14ac:dyDescent="0.25">
      <c r="A21082" s="85">
        <v>25462430</v>
      </c>
      <c r="B21082" s="84" t="s">
        <v>24027</v>
      </c>
    </row>
    <row r="21083" spans="1:3" ht="11.5" hidden="1" x14ac:dyDescent="0.25">
      <c r="A21083" s="85">
        <v>25486295</v>
      </c>
      <c r="B21083" s="84" t="s">
        <v>24028</v>
      </c>
    </row>
    <row r="21084" spans="1:3" ht="11.5" hidden="1" x14ac:dyDescent="0.25">
      <c r="A21084" s="85">
        <v>25478604</v>
      </c>
      <c r="B21084" s="84" t="s">
        <v>24029</v>
      </c>
    </row>
    <row r="21085" spans="1:3" ht="11.5" hidden="1" x14ac:dyDescent="0.25">
      <c r="A21085" s="85">
        <v>8036001</v>
      </c>
      <c r="B21085" s="84" t="s">
        <v>24030</v>
      </c>
    </row>
    <row r="21086" spans="1:3" ht="11.5" hidden="1" x14ac:dyDescent="0.25">
      <c r="A21086" s="85">
        <v>25427812</v>
      </c>
      <c r="B21086" s="84" t="s">
        <v>24031</v>
      </c>
    </row>
    <row r="21087" spans="1:3" ht="11.5" hidden="1" x14ac:dyDescent="0.25">
      <c r="A21087" s="85">
        <v>27193713</v>
      </c>
      <c r="B21087" s="84" t="s">
        <v>24032</v>
      </c>
    </row>
    <row r="21088" spans="1:3" ht="11.5" hidden="1" x14ac:dyDescent="0.25">
      <c r="A21088" s="85">
        <v>25473635</v>
      </c>
      <c r="B21088" s="84" t="s">
        <v>24033</v>
      </c>
    </row>
    <row r="21089" spans="1:3" ht="11.5" hidden="1" x14ac:dyDescent="0.25">
      <c r="A21089" s="85">
        <v>25473634</v>
      </c>
      <c r="B21089" s="84" t="s">
        <v>24034</v>
      </c>
    </row>
    <row r="21090" spans="1:3" ht="11.5" hidden="1" x14ac:dyDescent="0.25">
      <c r="A21090" s="85">
        <v>25455326</v>
      </c>
      <c r="B21090" s="84" t="s">
        <v>24035</v>
      </c>
    </row>
    <row r="21091" spans="1:3" ht="11.5" hidden="1" x14ac:dyDescent="0.25">
      <c r="A21091" s="85">
        <v>27032770</v>
      </c>
      <c r="B21091" s="84" t="s">
        <v>24036</v>
      </c>
    </row>
    <row r="21092" spans="1:3" ht="11.5" hidden="1" x14ac:dyDescent="0.25">
      <c r="A21092" s="85">
        <v>25093599</v>
      </c>
      <c r="B21092" s="84" t="s">
        <v>24037</v>
      </c>
    </row>
    <row r="21093" spans="1:3" ht="11.5" x14ac:dyDescent="0.25">
      <c r="A21093" s="85">
        <v>27101210</v>
      </c>
      <c r="B21093" s="84" t="s">
        <v>9842</v>
      </c>
      <c r="C21093" s="82" t="s">
        <v>9833</v>
      </c>
    </row>
    <row r="21094" spans="1:3" ht="11.5" hidden="1" x14ac:dyDescent="0.25">
      <c r="A21094" s="85">
        <v>25479021</v>
      </c>
      <c r="B21094" s="84" t="s">
        <v>24038</v>
      </c>
    </row>
    <row r="21095" spans="1:3" ht="11.5" hidden="1" x14ac:dyDescent="0.25">
      <c r="A21095" s="85">
        <v>25127322</v>
      </c>
      <c r="B21095" s="84" t="s">
        <v>24039</v>
      </c>
    </row>
    <row r="21096" spans="1:3" ht="11.5" hidden="1" x14ac:dyDescent="0.25">
      <c r="A21096" s="85">
        <v>27187682</v>
      </c>
      <c r="B21096" s="84" t="s">
        <v>24040</v>
      </c>
    </row>
    <row r="21097" spans="1:3" ht="11.5" x14ac:dyDescent="0.25">
      <c r="A21097" s="85">
        <v>25193696</v>
      </c>
      <c r="B21097" s="84" t="s">
        <v>9843</v>
      </c>
      <c r="C21097" s="82" t="s">
        <v>9833</v>
      </c>
    </row>
    <row r="21098" spans="1:3" ht="11.5" hidden="1" x14ac:dyDescent="0.25">
      <c r="A21098" s="85">
        <v>27107139</v>
      </c>
      <c r="B21098" s="84" t="s">
        <v>24041</v>
      </c>
    </row>
    <row r="21099" spans="1:3" ht="11.5" hidden="1" x14ac:dyDescent="0.25">
      <c r="A21099" s="85">
        <v>27193714</v>
      </c>
      <c r="B21099" s="84" t="s">
        <v>24042</v>
      </c>
    </row>
    <row r="21100" spans="1:3" ht="11.5" hidden="1" x14ac:dyDescent="0.25">
      <c r="A21100" s="85">
        <v>27087559</v>
      </c>
      <c r="B21100" s="84" t="s">
        <v>24043</v>
      </c>
    </row>
    <row r="21101" spans="1:3" ht="11.5" hidden="1" x14ac:dyDescent="0.25">
      <c r="A21101" s="85">
        <v>27142144</v>
      </c>
      <c r="B21101" s="84" t="s">
        <v>24044</v>
      </c>
    </row>
    <row r="21102" spans="1:3" ht="11.5" hidden="1" x14ac:dyDescent="0.25">
      <c r="A21102" s="85">
        <v>25041628</v>
      </c>
      <c r="B21102" s="84" t="s">
        <v>24045</v>
      </c>
    </row>
    <row r="21103" spans="1:3" ht="11.5" hidden="1" x14ac:dyDescent="0.25">
      <c r="A21103" s="85">
        <v>8035199</v>
      </c>
      <c r="B21103" s="84" t="s">
        <v>24046</v>
      </c>
    </row>
    <row r="21104" spans="1:3" ht="11.5" x14ac:dyDescent="0.25"/>
    <row r="21105" ht="11.5" x14ac:dyDescent="0.25"/>
    <row r="21106" ht="11.5" x14ac:dyDescent="0.25"/>
    <row r="21107" ht="11.5" x14ac:dyDescent="0.25"/>
    <row r="21108" ht="11.5" x14ac:dyDescent="0.25"/>
  </sheetData>
  <pageMargins left="0.511811024" right="0.17" top="0.17" bottom="0.2" header="0.17" footer="0.17"/>
  <pageSetup paperSize="9" scale="95" orientation="landscape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K1128"/>
  <sheetViews>
    <sheetView showGridLines="0" topLeftCell="A289" zoomScaleNormal="100" workbookViewId="0">
      <selection activeCell="I855" sqref="I855"/>
    </sheetView>
  </sheetViews>
  <sheetFormatPr defaultRowHeight="11.5" x14ac:dyDescent="0.25"/>
  <cols>
    <col min="1" max="1" width="10.6328125" style="106" customWidth="1"/>
    <col min="2" max="2" width="11.36328125" style="106" bestFit="1" customWidth="1"/>
    <col min="3" max="3" width="8.6328125" style="106" bestFit="1" customWidth="1"/>
    <col min="4" max="4" width="41.54296875" style="114" bestFit="1" customWidth="1"/>
    <col min="5" max="5" width="10.6328125" style="115" customWidth="1"/>
    <col min="6" max="6" width="15.6328125" style="106" customWidth="1"/>
    <col min="7" max="7" width="10.6328125" style="106" customWidth="1"/>
    <col min="8" max="8" width="5.26953125" style="106" bestFit="1" customWidth="1"/>
    <col min="9" max="9" width="5.90625" style="106" bestFit="1" customWidth="1"/>
    <col min="10" max="10" width="5.54296875" style="106" bestFit="1" customWidth="1"/>
    <col min="11" max="11" width="37.6328125" style="106" customWidth="1"/>
    <col min="12" max="16384" width="8.7265625" style="106"/>
  </cols>
  <sheetData>
    <row r="1" spans="1:11" ht="20" customHeight="1" x14ac:dyDescent="0.35">
      <c r="A1" s="128" t="s">
        <v>25829</v>
      </c>
      <c r="B1" s="129"/>
      <c r="C1" s="129"/>
      <c r="D1" s="129"/>
      <c r="E1" s="129"/>
      <c r="F1" s="129"/>
      <c r="G1" s="129"/>
      <c r="H1" s="129"/>
      <c r="I1" s="129"/>
      <c r="J1" s="129"/>
      <c r="K1" s="130"/>
    </row>
    <row r="2" spans="1:11" ht="20" customHeight="1" x14ac:dyDescent="0.35">
      <c r="A2" s="127" t="s">
        <v>25830</v>
      </c>
      <c r="B2" s="127" t="s">
        <v>25776</v>
      </c>
      <c r="C2" s="127" t="s">
        <v>25831</v>
      </c>
      <c r="D2" s="127" t="s">
        <v>82</v>
      </c>
      <c r="E2" s="127" t="s">
        <v>25781</v>
      </c>
      <c r="F2" s="127" t="s">
        <v>25831</v>
      </c>
      <c r="G2" s="127" t="s">
        <v>25781</v>
      </c>
      <c r="H2" s="126" t="s">
        <v>26695</v>
      </c>
      <c r="I2" s="126"/>
      <c r="J2" s="126"/>
      <c r="K2" s="131" t="s">
        <v>26714</v>
      </c>
    </row>
    <row r="3" spans="1:11" ht="20" customHeight="1" x14ac:dyDescent="0.35">
      <c r="A3" s="127"/>
      <c r="B3" s="127"/>
      <c r="C3" s="127"/>
      <c r="D3" s="127"/>
      <c r="E3" s="127"/>
      <c r="F3" s="127"/>
      <c r="G3" s="127"/>
      <c r="H3" s="95" t="s">
        <v>26696</v>
      </c>
      <c r="I3" s="95" t="s">
        <v>26697</v>
      </c>
      <c r="J3" s="95" t="s">
        <v>26698</v>
      </c>
      <c r="K3" s="132"/>
    </row>
    <row r="4" spans="1:11" ht="20" customHeight="1" x14ac:dyDescent="0.35">
      <c r="A4" s="87"/>
      <c r="B4" s="102" t="s">
        <v>81</v>
      </c>
      <c r="C4" s="107">
        <v>9019885</v>
      </c>
      <c r="D4" s="101" t="s">
        <v>80</v>
      </c>
      <c r="E4" s="87"/>
      <c r="F4" s="108"/>
      <c r="G4" s="108"/>
      <c r="H4" s="109"/>
      <c r="I4" s="109"/>
      <c r="J4" s="109"/>
      <c r="K4" s="112"/>
    </row>
    <row r="5" spans="1:11" ht="20" customHeight="1" x14ac:dyDescent="0.35">
      <c r="A5" s="87"/>
      <c r="B5" s="102" t="s">
        <v>81</v>
      </c>
      <c r="C5" s="107">
        <v>25437373</v>
      </c>
      <c r="D5" s="101" t="s">
        <v>93</v>
      </c>
      <c r="E5" s="87"/>
      <c r="F5" s="108"/>
      <c r="G5" s="108"/>
      <c r="H5" s="109"/>
      <c r="I5" s="109"/>
      <c r="J5" s="109"/>
      <c r="K5" s="112"/>
    </row>
    <row r="6" spans="1:11" ht="20" customHeight="1" x14ac:dyDescent="0.35">
      <c r="A6" s="87"/>
      <c r="B6" s="102" t="s">
        <v>95</v>
      </c>
      <c r="C6" s="107">
        <v>27173931</v>
      </c>
      <c r="D6" s="101" t="s">
        <v>94</v>
      </c>
      <c r="E6" s="87"/>
      <c r="F6" s="110"/>
      <c r="G6" s="110"/>
      <c r="H6" s="110"/>
      <c r="I6" s="110"/>
      <c r="J6" s="110"/>
      <c r="K6" s="112"/>
    </row>
    <row r="7" spans="1:11" ht="20" customHeight="1" x14ac:dyDescent="0.35">
      <c r="A7" s="87"/>
      <c r="B7" s="102" t="s">
        <v>97</v>
      </c>
      <c r="C7" s="107">
        <v>25573881</v>
      </c>
      <c r="D7" s="101" t="s">
        <v>96</v>
      </c>
      <c r="E7" s="87"/>
      <c r="F7" s="110"/>
      <c r="G7" s="110"/>
      <c r="H7" s="111"/>
      <c r="I7" s="110"/>
      <c r="J7" s="110"/>
      <c r="K7" s="112"/>
    </row>
    <row r="8" spans="1:11" ht="20" customHeight="1" x14ac:dyDescent="0.35">
      <c r="A8" s="87"/>
      <c r="B8" s="102" t="s">
        <v>79</v>
      </c>
      <c r="C8" s="107">
        <v>27170190</v>
      </c>
      <c r="D8" s="101" t="s">
        <v>98</v>
      </c>
      <c r="E8" s="87"/>
      <c r="F8" s="110"/>
      <c r="G8" s="110"/>
      <c r="H8" s="111"/>
      <c r="I8" s="110"/>
      <c r="J8" s="110"/>
      <c r="K8" s="112"/>
    </row>
    <row r="9" spans="1:11" ht="20" customHeight="1" x14ac:dyDescent="0.35">
      <c r="A9" s="87"/>
      <c r="B9" s="102" t="s">
        <v>79</v>
      </c>
      <c r="C9" s="107">
        <v>25569615</v>
      </c>
      <c r="D9" s="101" t="s">
        <v>99</v>
      </c>
      <c r="E9" s="87"/>
      <c r="F9" s="102"/>
      <c r="G9" s="102"/>
      <c r="H9" s="112"/>
      <c r="I9" s="112"/>
      <c r="J9" s="112"/>
      <c r="K9" s="112"/>
    </row>
    <row r="10" spans="1:11" ht="20" customHeight="1" x14ac:dyDescent="0.35">
      <c r="A10" s="87"/>
      <c r="B10" s="102" t="s">
        <v>101</v>
      </c>
      <c r="C10" s="107">
        <v>25427487</v>
      </c>
      <c r="D10" s="101" t="s">
        <v>100</v>
      </c>
      <c r="E10" s="87"/>
      <c r="F10" s="102"/>
      <c r="G10" s="102"/>
      <c r="H10" s="112"/>
      <c r="I10" s="112"/>
      <c r="J10" s="112"/>
      <c r="K10" s="112"/>
    </row>
    <row r="11" spans="1:11" ht="20" customHeight="1" x14ac:dyDescent="0.35">
      <c r="A11" s="87"/>
      <c r="B11" s="102" t="s">
        <v>103</v>
      </c>
      <c r="C11" s="107">
        <v>25461882</v>
      </c>
      <c r="D11" s="101" t="s">
        <v>102</v>
      </c>
      <c r="E11" s="87"/>
      <c r="F11" s="102"/>
      <c r="G11" s="102"/>
      <c r="H11" s="112"/>
      <c r="I11" s="112"/>
      <c r="J11" s="112"/>
      <c r="K11" s="112"/>
    </row>
    <row r="12" spans="1:11" ht="20" customHeight="1" x14ac:dyDescent="0.35">
      <c r="A12" s="87"/>
      <c r="B12" s="102" t="s">
        <v>105</v>
      </c>
      <c r="C12" s="107">
        <v>27170125</v>
      </c>
      <c r="D12" s="101" t="s">
        <v>104</v>
      </c>
      <c r="E12" s="87"/>
      <c r="F12" s="102"/>
      <c r="G12" s="102"/>
      <c r="H12" s="112"/>
      <c r="I12" s="112"/>
      <c r="J12" s="112"/>
      <c r="K12" s="112"/>
    </row>
    <row r="13" spans="1:11" ht="20" customHeight="1" x14ac:dyDescent="0.35">
      <c r="A13" s="87"/>
      <c r="B13" s="102" t="s">
        <v>107</v>
      </c>
      <c r="C13" s="107">
        <v>25581263</v>
      </c>
      <c r="D13" s="101" t="s">
        <v>106</v>
      </c>
      <c r="E13" s="87"/>
      <c r="F13" s="102"/>
      <c r="G13" s="102"/>
      <c r="H13" s="112"/>
      <c r="I13" s="112"/>
      <c r="J13" s="112"/>
      <c r="K13" s="112"/>
    </row>
    <row r="14" spans="1:11" ht="20" customHeight="1" x14ac:dyDescent="0.35">
      <c r="A14" s="87"/>
      <c r="B14" s="102" t="s">
        <v>109</v>
      </c>
      <c r="C14" s="107">
        <v>27170130</v>
      </c>
      <c r="D14" s="101" t="s">
        <v>108</v>
      </c>
      <c r="E14" s="87"/>
      <c r="F14" s="102"/>
      <c r="G14" s="102"/>
      <c r="H14" s="112"/>
      <c r="I14" s="112"/>
      <c r="J14" s="112"/>
      <c r="K14" s="112"/>
    </row>
    <row r="15" spans="1:11" ht="20" customHeight="1" x14ac:dyDescent="0.35">
      <c r="A15" s="87"/>
      <c r="B15" s="102" t="s">
        <v>78</v>
      </c>
      <c r="C15" s="107">
        <v>27118016</v>
      </c>
      <c r="D15" s="101" t="s">
        <v>110</v>
      </c>
      <c r="E15" s="87"/>
      <c r="F15" s="102"/>
      <c r="G15" s="102"/>
      <c r="H15" s="112"/>
      <c r="I15" s="112"/>
      <c r="J15" s="112"/>
      <c r="K15" s="112"/>
    </row>
    <row r="16" spans="1:11" ht="20" customHeight="1" x14ac:dyDescent="0.35">
      <c r="A16" s="87"/>
      <c r="B16" s="102" t="s">
        <v>76</v>
      </c>
      <c r="C16" s="107">
        <v>25575725</v>
      </c>
      <c r="D16" s="101" t="s">
        <v>111</v>
      </c>
      <c r="E16" s="87"/>
      <c r="F16" s="102"/>
      <c r="G16" s="102"/>
      <c r="H16" s="112"/>
      <c r="I16" s="112"/>
      <c r="J16" s="112"/>
      <c r="K16" s="112"/>
    </row>
    <row r="17" spans="1:11" ht="20" customHeight="1" x14ac:dyDescent="0.35">
      <c r="A17" s="87"/>
      <c r="B17" s="102" t="s">
        <v>76</v>
      </c>
      <c r="C17" s="107">
        <v>25111831</v>
      </c>
      <c r="D17" s="101" t="s">
        <v>112</v>
      </c>
      <c r="E17" s="87"/>
      <c r="F17" s="102"/>
      <c r="G17" s="102"/>
      <c r="H17" s="112"/>
      <c r="I17" s="112"/>
      <c r="J17" s="112"/>
      <c r="K17" s="112"/>
    </row>
    <row r="18" spans="1:11" ht="20" customHeight="1" x14ac:dyDescent="0.35">
      <c r="A18" s="87"/>
      <c r="B18" s="102" t="s">
        <v>114</v>
      </c>
      <c r="C18" s="107">
        <v>25572676</v>
      </c>
      <c r="D18" s="101" t="s">
        <v>113</v>
      </c>
      <c r="E18" s="87"/>
      <c r="F18" s="102"/>
      <c r="G18" s="102"/>
      <c r="H18" s="112"/>
      <c r="I18" s="112"/>
      <c r="J18" s="112"/>
      <c r="K18" s="112"/>
    </row>
    <row r="19" spans="1:11" ht="20" customHeight="1" x14ac:dyDescent="0.35">
      <c r="A19" s="87"/>
      <c r="B19" s="102" t="s">
        <v>114</v>
      </c>
      <c r="C19" s="107">
        <v>25581302</v>
      </c>
      <c r="D19" s="101" t="s">
        <v>115</v>
      </c>
      <c r="E19" s="87"/>
      <c r="F19" s="102"/>
      <c r="G19" s="102"/>
      <c r="H19" s="112"/>
      <c r="I19" s="112"/>
      <c r="J19" s="112"/>
      <c r="K19" s="112"/>
    </row>
    <row r="20" spans="1:11" ht="20" customHeight="1" x14ac:dyDescent="0.35">
      <c r="A20" s="87"/>
      <c r="B20" s="102" t="s">
        <v>74</v>
      </c>
      <c r="C20" s="107">
        <v>27161200</v>
      </c>
      <c r="D20" s="101" t="s">
        <v>116</v>
      </c>
      <c r="E20" s="87"/>
      <c r="F20" s="102"/>
      <c r="G20" s="102"/>
      <c r="H20" s="112"/>
      <c r="I20" s="112"/>
      <c r="J20" s="112"/>
      <c r="K20" s="112"/>
    </row>
    <row r="21" spans="1:11" ht="20" customHeight="1" x14ac:dyDescent="0.35">
      <c r="A21" s="87"/>
      <c r="B21" s="102" t="s">
        <v>118</v>
      </c>
      <c r="C21" s="107">
        <v>27094578</v>
      </c>
      <c r="D21" s="101" t="s">
        <v>117</v>
      </c>
      <c r="E21" s="87"/>
      <c r="F21" s="102"/>
      <c r="G21" s="102"/>
      <c r="H21" s="112"/>
      <c r="I21" s="112"/>
      <c r="J21" s="112"/>
      <c r="K21" s="112"/>
    </row>
    <row r="22" spans="1:11" ht="20" customHeight="1" x14ac:dyDescent="0.35">
      <c r="A22" s="87"/>
      <c r="B22" s="102" t="s">
        <v>120</v>
      </c>
      <c r="C22" s="107">
        <v>25581300</v>
      </c>
      <c r="D22" s="101" t="s">
        <v>119</v>
      </c>
      <c r="E22" s="87"/>
      <c r="F22" s="102"/>
      <c r="G22" s="102"/>
      <c r="H22" s="112"/>
      <c r="I22" s="112"/>
      <c r="J22" s="112"/>
      <c r="K22" s="112"/>
    </row>
    <row r="23" spans="1:11" ht="20" customHeight="1" x14ac:dyDescent="0.35">
      <c r="A23" s="87"/>
      <c r="B23" s="102" t="s">
        <v>72</v>
      </c>
      <c r="C23" s="107">
        <v>25575782</v>
      </c>
      <c r="D23" s="101" t="s">
        <v>121</v>
      </c>
      <c r="E23" s="87"/>
      <c r="F23" s="102"/>
      <c r="G23" s="102"/>
      <c r="H23" s="112"/>
      <c r="I23" s="112"/>
      <c r="J23" s="112"/>
      <c r="K23" s="112"/>
    </row>
    <row r="24" spans="1:11" ht="20" customHeight="1" x14ac:dyDescent="0.35">
      <c r="A24" s="87"/>
      <c r="B24" s="102" t="s">
        <v>72</v>
      </c>
      <c r="C24" s="107">
        <v>25578571</v>
      </c>
      <c r="D24" s="101" t="s">
        <v>122</v>
      </c>
      <c r="E24" s="87"/>
      <c r="F24" s="102"/>
      <c r="G24" s="102"/>
      <c r="H24" s="112"/>
      <c r="I24" s="112"/>
      <c r="J24" s="112"/>
      <c r="K24" s="112"/>
    </row>
    <row r="25" spans="1:11" ht="20" customHeight="1" x14ac:dyDescent="0.35">
      <c r="A25" s="87"/>
      <c r="B25" s="102" t="s">
        <v>70</v>
      </c>
      <c r="C25" s="107">
        <v>27176591</v>
      </c>
      <c r="D25" s="101" t="s">
        <v>124</v>
      </c>
      <c r="E25" s="87"/>
      <c r="F25" s="102"/>
      <c r="G25" s="102"/>
      <c r="H25" s="112"/>
      <c r="I25" s="112"/>
      <c r="J25" s="112"/>
      <c r="K25" s="112"/>
    </row>
    <row r="26" spans="1:11" ht="20" customHeight="1" x14ac:dyDescent="0.35">
      <c r="A26" s="87"/>
      <c r="B26" s="102" t="s">
        <v>70</v>
      </c>
      <c r="C26" s="107">
        <v>25485008</v>
      </c>
      <c r="D26" s="101" t="s">
        <v>125</v>
      </c>
      <c r="E26" s="87"/>
      <c r="F26" s="102"/>
      <c r="G26" s="102"/>
      <c r="H26" s="112"/>
      <c r="I26" s="112"/>
      <c r="J26" s="112"/>
      <c r="K26" s="112"/>
    </row>
    <row r="27" spans="1:11" ht="20" customHeight="1" x14ac:dyDescent="0.35">
      <c r="A27" s="87"/>
      <c r="B27" s="102" t="s">
        <v>127</v>
      </c>
      <c r="C27" s="107">
        <v>25575870</v>
      </c>
      <c r="D27" s="101" t="s">
        <v>126</v>
      </c>
      <c r="E27" s="87"/>
      <c r="F27" s="102"/>
      <c r="G27" s="102"/>
      <c r="H27" s="112"/>
      <c r="I27" s="112"/>
      <c r="J27" s="112"/>
      <c r="K27" s="112"/>
    </row>
    <row r="28" spans="1:11" ht="20" customHeight="1" x14ac:dyDescent="0.35">
      <c r="A28" s="87"/>
      <c r="B28" s="102" t="s">
        <v>129</v>
      </c>
      <c r="C28" s="107">
        <v>27176585</v>
      </c>
      <c r="D28" s="101" t="s">
        <v>128</v>
      </c>
      <c r="E28" s="87"/>
      <c r="F28" s="102"/>
      <c r="G28" s="102"/>
      <c r="H28" s="112"/>
      <c r="I28" s="112"/>
      <c r="J28" s="112"/>
      <c r="K28" s="112"/>
    </row>
    <row r="29" spans="1:11" ht="20" customHeight="1" x14ac:dyDescent="0.35">
      <c r="A29" s="87"/>
      <c r="B29" s="102" t="s">
        <v>131</v>
      </c>
      <c r="C29" s="107">
        <v>25046402</v>
      </c>
      <c r="D29" s="101" t="s">
        <v>130</v>
      </c>
      <c r="E29" s="87"/>
      <c r="F29" s="102"/>
      <c r="G29" s="102"/>
      <c r="H29" s="112"/>
      <c r="I29" s="112"/>
      <c r="J29" s="112"/>
      <c r="K29" s="112"/>
    </row>
    <row r="30" spans="1:11" ht="20" customHeight="1" x14ac:dyDescent="0.35">
      <c r="A30" s="87"/>
      <c r="B30" s="102" t="s">
        <v>131</v>
      </c>
      <c r="C30" s="107">
        <v>27173951</v>
      </c>
      <c r="D30" s="101" t="s">
        <v>132</v>
      </c>
      <c r="E30" s="87"/>
      <c r="F30" s="102"/>
      <c r="G30" s="102"/>
      <c r="H30" s="112"/>
      <c r="I30" s="112"/>
      <c r="J30" s="112"/>
      <c r="K30" s="112"/>
    </row>
    <row r="31" spans="1:11" ht="20" customHeight="1" x14ac:dyDescent="0.35">
      <c r="A31" s="87"/>
      <c r="B31" s="102" t="s">
        <v>134</v>
      </c>
      <c r="C31" s="107">
        <v>27176589</v>
      </c>
      <c r="D31" s="101" t="s">
        <v>133</v>
      </c>
      <c r="E31" s="87"/>
      <c r="F31" s="102"/>
      <c r="G31" s="102"/>
      <c r="H31" s="112"/>
      <c r="I31" s="112"/>
      <c r="J31" s="112"/>
      <c r="K31" s="112"/>
    </row>
    <row r="32" spans="1:11" ht="20" customHeight="1" x14ac:dyDescent="0.35">
      <c r="A32" s="87"/>
      <c r="B32" s="102" t="s">
        <v>136</v>
      </c>
      <c r="C32" s="107">
        <v>27176595</v>
      </c>
      <c r="D32" s="101" t="s">
        <v>135</v>
      </c>
      <c r="E32" s="87"/>
      <c r="F32" s="102"/>
      <c r="G32" s="102"/>
      <c r="H32" s="112"/>
      <c r="I32" s="112"/>
      <c r="J32" s="112"/>
      <c r="K32" s="112"/>
    </row>
    <row r="33" spans="1:11" ht="20" customHeight="1" x14ac:dyDescent="0.35">
      <c r="A33" s="87"/>
      <c r="B33" s="102" t="s">
        <v>138</v>
      </c>
      <c r="C33" s="107">
        <v>27170157</v>
      </c>
      <c r="D33" s="101" t="s">
        <v>137</v>
      </c>
      <c r="E33" s="87"/>
      <c r="F33" s="102"/>
      <c r="G33" s="102"/>
      <c r="H33" s="112"/>
      <c r="I33" s="112"/>
      <c r="J33" s="112"/>
      <c r="K33" s="112"/>
    </row>
    <row r="34" spans="1:11" ht="20" customHeight="1" x14ac:dyDescent="0.35">
      <c r="A34" s="128" t="s">
        <v>25829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pans="1:11" ht="20" customHeight="1" x14ac:dyDescent="0.35">
      <c r="A35" s="127" t="s">
        <v>25830</v>
      </c>
      <c r="B35" s="127" t="s">
        <v>25776</v>
      </c>
      <c r="C35" s="127" t="s">
        <v>25831</v>
      </c>
      <c r="D35" s="127" t="s">
        <v>82</v>
      </c>
      <c r="E35" s="127" t="s">
        <v>25781</v>
      </c>
      <c r="F35" s="127" t="s">
        <v>25831</v>
      </c>
      <c r="G35" s="127" t="s">
        <v>25781</v>
      </c>
      <c r="H35" s="126" t="s">
        <v>26695</v>
      </c>
      <c r="I35" s="126"/>
      <c r="J35" s="126"/>
      <c r="K35" s="131" t="s">
        <v>26714</v>
      </c>
    </row>
    <row r="36" spans="1:11" ht="20" customHeight="1" x14ac:dyDescent="0.35">
      <c r="A36" s="127"/>
      <c r="B36" s="127"/>
      <c r="C36" s="127"/>
      <c r="D36" s="127"/>
      <c r="E36" s="127"/>
      <c r="F36" s="127"/>
      <c r="G36" s="127"/>
      <c r="H36" s="95" t="s">
        <v>26696</v>
      </c>
      <c r="I36" s="95" t="s">
        <v>26697</v>
      </c>
      <c r="J36" s="95" t="s">
        <v>26698</v>
      </c>
      <c r="K36" s="132"/>
    </row>
    <row r="37" spans="1:11" ht="20" customHeight="1" x14ac:dyDescent="0.35">
      <c r="A37" s="87"/>
      <c r="B37" s="102" t="s">
        <v>143</v>
      </c>
      <c r="C37" s="107">
        <v>27170176</v>
      </c>
      <c r="D37" s="101" t="s">
        <v>142</v>
      </c>
      <c r="E37" s="87"/>
      <c r="F37" s="87"/>
      <c r="G37" s="87"/>
      <c r="H37" s="112"/>
      <c r="I37" s="112"/>
      <c r="J37" s="112"/>
      <c r="K37" s="112"/>
    </row>
    <row r="38" spans="1:11" ht="20" customHeight="1" x14ac:dyDescent="0.35">
      <c r="A38" s="87"/>
      <c r="B38" s="102" t="s">
        <v>145</v>
      </c>
      <c r="C38" s="107">
        <v>27158279</v>
      </c>
      <c r="D38" s="101" t="s">
        <v>146</v>
      </c>
      <c r="E38" s="87"/>
      <c r="F38" s="87"/>
      <c r="G38" s="87"/>
      <c r="H38" s="112"/>
      <c r="I38" s="112"/>
      <c r="J38" s="112"/>
      <c r="K38" s="112"/>
    </row>
    <row r="39" spans="1:11" ht="20" customHeight="1" x14ac:dyDescent="0.35">
      <c r="A39" s="87"/>
      <c r="B39" s="102" t="s">
        <v>68</v>
      </c>
      <c r="C39" s="107">
        <v>27176972</v>
      </c>
      <c r="D39" s="101" t="s">
        <v>147</v>
      </c>
      <c r="E39" s="87"/>
      <c r="F39" s="87"/>
      <c r="G39" s="87"/>
      <c r="H39" s="112"/>
      <c r="I39" s="112"/>
      <c r="J39" s="112"/>
      <c r="K39" s="112"/>
    </row>
    <row r="40" spans="1:11" ht="20" customHeight="1" x14ac:dyDescent="0.35">
      <c r="A40" s="87"/>
      <c r="B40" s="102" t="s">
        <v>149</v>
      </c>
      <c r="C40" s="107">
        <v>27177051</v>
      </c>
      <c r="D40" s="101" t="s">
        <v>151</v>
      </c>
      <c r="E40" s="87"/>
      <c r="F40" s="87"/>
      <c r="G40" s="87"/>
      <c r="H40" s="112"/>
      <c r="I40" s="112"/>
      <c r="J40" s="112"/>
      <c r="K40" s="112"/>
    </row>
    <row r="41" spans="1:11" ht="20" customHeight="1" x14ac:dyDescent="0.35">
      <c r="A41" s="87"/>
      <c r="B41" s="102" t="s">
        <v>153</v>
      </c>
      <c r="C41" s="107">
        <v>27177048</v>
      </c>
      <c r="D41" s="101" t="s">
        <v>152</v>
      </c>
      <c r="E41" s="87"/>
      <c r="F41" s="87"/>
      <c r="G41" s="87"/>
      <c r="H41" s="112"/>
      <c r="I41" s="112"/>
      <c r="J41" s="112"/>
      <c r="K41" s="112"/>
    </row>
    <row r="42" spans="1:11" ht="20" customHeight="1" x14ac:dyDescent="0.35">
      <c r="A42" s="87"/>
      <c r="B42" s="102" t="s">
        <v>155</v>
      </c>
      <c r="C42" s="107">
        <v>25427089</v>
      </c>
      <c r="D42" s="101" t="s">
        <v>154</v>
      </c>
      <c r="E42" s="113"/>
      <c r="F42" s="87"/>
      <c r="G42" s="87"/>
      <c r="H42" s="112"/>
      <c r="I42" s="112"/>
      <c r="J42" s="112"/>
      <c r="K42" s="112"/>
    </row>
    <row r="43" spans="1:11" ht="20" customHeight="1" x14ac:dyDescent="0.35">
      <c r="A43" s="87"/>
      <c r="B43" s="102" t="s">
        <v>157</v>
      </c>
      <c r="C43" s="107">
        <v>27170262</v>
      </c>
      <c r="D43" s="101" t="s">
        <v>156</v>
      </c>
      <c r="E43" s="113"/>
      <c r="F43" s="87"/>
      <c r="G43" s="87"/>
      <c r="H43" s="112"/>
      <c r="I43" s="112"/>
      <c r="J43" s="112"/>
      <c r="K43" s="112"/>
    </row>
    <row r="44" spans="1:11" ht="20" customHeight="1" x14ac:dyDescent="0.35">
      <c r="A44" s="87"/>
      <c r="B44" s="102" t="s">
        <v>67</v>
      </c>
      <c r="C44" s="107">
        <v>27177149</v>
      </c>
      <c r="D44" s="101" t="s">
        <v>158</v>
      </c>
      <c r="E44" s="113"/>
      <c r="F44" s="87"/>
      <c r="G44" s="87"/>
      <c r="H44" s="112"/>
      <c r="I44" s="112"/>
      <c r="J44" s="112"/>
      <c r="K44" s="112"/>
    </row>
    <row r="45" spans="1:11" ht="20" customHeight="1" x14ac:dyDescent="0.35">
      <c r="A45" s="87"/>
      <c r="B45" s="102" t="s">
        <v>160</v>
      </c>
      <c r="C45" s="107">
        <v>27170263</v>
      </c>
      <c r="D45" s="101" t="s">
        <v>159</v>
      </c>
      <c r="E45" s="113"/>
      <c r="F45" s="87"/>
      <c r="G45" s="87"/>
      <c r="H45" s="112"/>
      <c r="I45" s="112"/>
      <c r="J45" s="112"/>
      <c r="K45" s="112"/>
    </row>
    <row r="46" spans="1:11" ht="20" customHeight="1" x14ac:dyDescent="0.35">
      <c r="A46" s="87"/>
      <c r="B46" s="102" t="s">
        <v>162</v>
      </c>
      <c r="C46" s="107">
        <v>27096483</v>
      </c>
      <c r="D46" s="101" t="s">
        <v>161</v>
      </c>
      <c r="E46" s="113"/>
      <c r="F46" s="87"/>
      <c r="G46" s="87"/>
      <c r="H46" s="112"/>
      <c r="I46" s="112"/>
      <c r="J46" s="112"/>
      <c r="K46" s="112"/>
    </row>
    <row r="47" spans="1:11" ht="20" customHeight="1" x14ac:dyDescent="0.35">
      <c r="A47" s="87"/>
      <c r="B47" s="102" t="s">
        <v>66</v>
      </c>
      <c r="C47" s="107">
        <v>25399829</v>
      </c>
      <c r="D47" s="101" t="s">
        <v>163</v>
      </c>
      <c r="E47" s="113"/>
      <c r="F47" s="87"/>
      <c r="G47" s="87"/>
      <c r="H47" s="112"/>
      <c r="I47" s="112"/>
      <c r="J47" s="112"/>
      <c r="K47" s="112"/>
    </row>
    <row r="48" spans="1:11" ht="20" customHeight="1" x14ac:dyDescent="0.35">
      <c r="A48" s="87"/>
      <c r="B48" s="102" t="s">
        <v>64</v>
      </c>
      <c r="C48" s="107">
        <v>25149673</v>
      </c>
      <c r="D48" s="101" t="s">
        <v>164</v>
      </c>
      <c r="E48" s="113"/>
      <c r="F48" s="87"/>
      <c r="G48" s="87"/>
      <c r="H48" s="112"/>
      <c r="I48" s="112"/>
      <c r="J48" s="112"/>
      <c r="K48" s="112"/>
    </row>
    <row r="49" spans="1:11" ht="20" customHeight="1" x14ac:dyDescent="0.35">
      <c r="A49" s="87"/>
      <c r="B49" s="102" t="s">
        <v>166</v>
      </c>
      <c r="C49" s="107">
        <v>25150277</v>
      </c>
      <c r="D49" s="101" t="s">
        <v>167</v>
      </c>
      <c r="E49" s="113"/>
      <c r="F49" s="87"/>
      <c r="G49" s="87"/>
      <c r="H49" s="112"/>
      <c r="I49" s="112"/>
      <c r="J49" s="112"/>
      <c r="K49" s="112"/>
    </row>
    <row r="50" spans="1:11" ht="20" customHeight="1" x14ac:dyDescent="0.35">
      <c r="A50" s="87"/>
      <c r="B50" s="102" t="s">
        <v>170</v>
      </c>
      <c r="C50" s="107">
        <v>25573869</v>
      </c>
      <c r="D50" s="101" t="s">
        <v>169</v>
      </c>
      <c r="E50" s="113"/>
      <c r="F50" s="87"/>
      <c r="G50" s="87"/>
      <c r="H50" s="112"/>
      <c r="I50" s="112"/>
      <c r="J50" s="112"/>
      <c r="K50" s="112"/>
    </row>
    <row r="51" spans="1:11" ht="20" customHeight="1" x14ac:dyDescent="0.35">
      <c r="A51" s="87"/>
      <c r="B51" s="102" t="s">
        <v>172</v>
      </c>
      <c r="C51" s="107">
        <v>27170126</v>
      </c>
      <c r="D51" s="101" t="s">
        <v>171</v>
      </c>
      <c r="E51" s="113"/>
      <c r="F51" s="87"/>
      <c r="G51" s="87"/>
      <c r="H51" s="112"/>
      <c r="I51" s="112"/>
      <c r="J51" s="112"/>
      <c r="K51" s="112"/>
    </row>
    <row r="52" spans="1:11" ht="20" customHeight="1" x14ac:dyDescent="0.35">
      <c r="A52" s="87"/>
      <c r="B52" s="102" t="s">
        <v>174</v>
      </c>
      <c r="C52" s="107">
        <v>25473998</v>
      </c>
      <c r="D52" s="101" t="s">
        <v>173</v>
      </c>
      <c r="E52" s="113"/>
      <c r="F52" s="87"/>
      <c r="G52" s="87"/>
      <c r="H52" s="112"/>
      <c r="I52" s="112"/>
      <c r="J52" s="112"/>
      <c r="K52" s="112"/>
    </row>
    <row r="53" spans="1:11" ht="20" customHeight="1" x14ac:dyDescent="0.35">
      <c r="A53" s="87"/>
      <c r="B53" s="102" t="s">
        <v>62</v>
      </c>
      <c r="C53" s="107">
        <v>25573871</v>
      </c>
      <c r="D53" s="101" t="s">
        <v>175</v>
      </c>
      <c r="E53" s="113"/>
      <c r="F53" s="87"/>
      <c r="G53" s="87"/>
      <c r="H53" s="112"/>
      <c r="I53" s="112"/>
      <c r="J53" s="112"/>
      <c r="K53" s="112"/>
    </row>
    <row r="54" spans="1:11" ht="20" customHeight="1" x14ac:dyDescent="0.35">
      <c r="A54" s="87"/>
      <c r="B54" s="102" t="s">
        <v>60</v>
      </c>
      <c r="C54" s="107">
        <v>25573883</v>
      </c>
      <c r="D54" s="101" t="s">
        <v>176</v>
      </c>
      <c r="E54" s="113"/>
      <c r="F54" s="87"/>
      <c r="G54" s="87"/>
      <c r="H54" s="112"/>
      <c r="I54" s="112"/>
      <c r="J54" s="112"/>
      <c r="K54" s="112"/>
    </row>
    <row r="55" spans="1:11" ht="20" customHeight="1" x14ac:dyDescent="0.35">
      <c r="A55" s="87"/>
      <c r="B55" s="102" t="s">
        <v>60</v>
      </c>
      <c r="C55" s="107">
        <v>25402881</v>
      </c>
      <c r="D55" s="101" t="s">
        <v>177</v>
      </c>
      <c r="E55" s="113"/>
      <c r="F55" s="87"/>
      <c r="G55" s="87"/>
      <c r="H55" s="112"/>
      <c r="I55" s="112"/>
      <c r="J55" s="112"/>
      <c r="K55" s="112"/>
    </row>
    <row r="56" spans="1:11" ht="20" customHeight="1" x14ac:dyDescent="0.35">
      <c r="A56" s="87"/>
      <c r="B56" s="102" t="s">
        <v>59</v>
      </c>
      <c r="C56" s="107">
        <v>25428182</v>
      </c>
      <c r="D56" s="101" t="s">
        <v>178</v>
      </c>
      <c r="E56" s="113"/>
      <c r="F56" s="87"/>
      <c r="G56" s="87"/>
      <c r="H56" s="112"/>
      <c r="I56" s="112"/>
      <c r="J56" s="112"/>
      <c r="K56" s="112"/>
    </row>
    <row r="57" spans="1:11" ht="20" customHeight="1" x14ac:dyDescent="0.35">
      <c r="A57" s="87"/>
      <c r="B57" s="102" t="s">
        <v>180</v>
      </c>
      <c r="C57" s="107">
        <v>25576663</v>
      </c>
      <c r="D57" s="101" t="s">
        <v>291</v>
      </c>
      <c r="E57" s="113"/>
      <c r="F57" s="87"/>
      <c r="G57" s="87"/>
      <c r="H57" s="112"/>
      <c r="I57" s="112"/>
      <c r="J57" s="112"/>
      <c r="K57" s="112"/>
    </row>
    <row r="58" spans="1:11" ht="20" customHeight="1" x14ac:dyDescent="0.35">
      <c r="A58" s="87"/>
      <c r="B58" s="102" t="s">
        <v>182</v>
      </c>
      <c r="C58" s="107">
        <v>27161110</v>
      </c>
      <c r="D58" s="101" t="s">
        <v>181</v>
      </c>
      <c r="E58" s="113"/>
      <c r="F58" s="87"/>
      <c r="G58" s="87"/>
      <c r="H58" s="112"/>
      <c r="I58" s="112"/>
      <c r="J58" s="112"/>
      <c r="K58" s="112"/>
    </row>
    <row r="59" spans="1:11" ht="20" customHeight="1" x14ac:dyDescent="0.35">
      <c r="A59" s="87"/>
      <c r="B59" s="102" t="s">
        <v>184</v>
      </c>
      <c r="C59" s="107">
        <v>25573880</v>
      </c>
      <c r="D59" s="101" t="s">
        <v>183</v>
      </c>
      <c r="E59" s="113"/>
      <c r="F59" s="87"/>
      <c r="G59" s="87"/>
      <c r="H59" s="112"/>
      <c r="I59" s="112"/>
      <c r="J59" s="112"/>
      <c r="K59" s="112"/>
    </row>
    <row r="60" spans="1:11" ht="20" customHeight="1" x14ac:dyDescent="0.35">
      <c r="A60" s="87"/>
      <c r="B60" s="102" t="s">
        <v>186</v>
      </c>
      <c r="C60" s="107">
        <v>25563160</v>
      </c>
      <c r="D60" s="101" t="s">
        <v>185</v>
      </c>
      <c r="E60" s="113"/>
      <c r="F60" s="87"/>
      <c r="G60" s="87"/>
      <c r="H60" s="112"/>
      <c r="I60" s="112"/>
      <c r="J60" s="112"/>
      <c r="K60" s="112"/>
    </row>
    <row r="61" spans="1:11" ht="20" customHeight="1" x14ac:dyDescent="0.35">
      <c r="A61" s="87"/>
      <c r="B61" s="102" t="s">
        <v>188</v>
      </c>
      <c r="C61" s="107">
        <v>25435524</v>
      </c>
      <c r="D61" s="101" t="s">
        <v>187</v>
      </c>
      <c r="E61" s="113"/>
      <c r="F61" s="87"/>
      <c r="G61" s="87"/>
      <c r="H61" s="112"/>
      <c r="I61" s="112"/>
      <c r="J61" s="112"/>
      <c r="K61" s="112"/>
    </row>
    <row r="62" spans="1:11" ht="20" customHeight="1" x14ac:dyDescent="0.35">
      <c r="A62" s="87"/>
      <c r="B62" s="102" t="s">
        <v>190</v>
      </c>
      <c r="C62" s="107">
        <v>25427481</v>
      </c>
      <c r="D62" s="101" t="s">
        <v>189</v>
      </c>
      <c r="E62" s="113"/>
      <c r="F62" s="87"/>
      <c r="G62" s="87"/>
      <c r="H62" s="112"/>
      <c r="I62" s="112"/>
      <c r="J62" s="112"/>
      <c r="K62" s="112"/>
    </row>
    <row r="63" spans="1:11" ht="20" customHeight="1" x14ac:dyDescent="0.35">
      <c r="A63" s="87"/>
      <c r="B63" s="102" t="s">
        <v>192</v>
      </c>
      <c r="C63" s="107">
        <v>25565314</v>
      </c>
      <c r="D63" s="101" t="s">
        <v>191</v>
      </c>
      <c r="E63" s="113"/>
      <c r="F63" s="87"/>
      <c r="G63" s="87"/>
      <c r="H63" s="112"/>
      <c r="I63" s="112"/>
      <c r="J63" s="112"/>
      <c r="K63" s="112"/>
    </row>
    <row r="64" spans="1:11" ht="20" customHeight="1" x14ac:dyDescent="0.35">
      <c r="A64" s="87"/>
      <c r="B64" s="102" t="s">
        <v>194</v>
      </c>
      <c r="C64" s="107">
        <v>27145182</v>
      </c>
      <c r="D64" s="101" t="s">
        <v>193</v>
      </c>
      <c r="E64" s="113"/>
      <c r="F64" s="87"/>
      <c r="G64" s="87"/>
      <c r="H64" s="112"/>
      <c r="I64" s="112"/>
      <c r="J64" s="112"/>
      <c r="K64" s="112"/>
    </row>
    <row r="65" spans="1:11" ht="20" customHeight="1" x14ac:dyDescent="0.35">
      <c r="A65" s="87"/>
      <c r="B65" s="102" t="s">
        <v>57</v>
      </c>
      <c r="C65" s="107">
        <v>25400016</v>
      </c>
      <c r="D65" s="101" t="s">
        <v>195</v>
      </c>
      <c r="E65" s="113"/>
      <c r="F65" s="87"/>
      <c r="G65" s="87"/>
      <c r="H65" s="112"/>
      <c r="I65" s="112"/>
      <c r="J65" s="112"/>
      <c r="K65" s="112"/>
    </row>
    <row r="66" spans="1:11" ht="20" customHeight="1" x14ac:dyDescent="0.35">
      <c r="A66" s="87"/>
      <c r="B66" s="102" t="s">
        <v>197</v>
      </c>
      <c r="C66" s="107">
        <v>25574011</v>
      </c>
      <c r="D66" s="101" t="s">
        <v>196</v>
      </c>
      <c r="E66" s="113"/>
      <c r="F66" s="87"/>
      <c r="G66" s="87"/>
      <c r="H66" s="112"/>
      <c r="I66" s="112"/>
      <c r="J66" s="112"/>
      <c r="K66" s="112"/>
    </row>
    <row r="67" spans="1:11" ht="20" customHeight="1" x14ac:dyDescent="0.35">
      <c r="A67" s="128" t="s">
        <v>25829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30"/>
    </row>
    <row r="68" spans="1:11" ht="20" customHeight="1" x14ac:dyDescent="0.35">
      <c r="A68" s="127" t="s">
        <v>25830</v>
      </c>
      <c r="B68" s="127" t="s">
        <v>25776</v>
      </c>
      <c r="C68" s="127" t="s">
        <v>25831</v>
      </c>
      <c r="D68" s="127" t="s">
        <v>82</v>
      </c>
      <c r="E68" s="127" t="s">
        <v>25781</v>
      </c>
      <c r="F68" s="127" t="s">
        <v>25831</v>
      </c>
      <c r="G68" s="127" t="s">
        <v>25781</v>
      </c>
      <c r="H68" s="126" t="s">
        <v>26695</v>
      </c>
      <c r="I68" s="126"/>
      <c r="J68" s="126"/>
      <c r="K68" s="131" t="s">
        <v>26714</v>
      </c>
    </row>
    <row r="69" spans="1:11" ht="20" customHeight="1" x14ac:dyDescent="0.35">
      <c r="A69" s="127"/>
      <c r="B69" s="127"/>
      <c r="C69" s="127"/>
      <c r="D69" s="127"/>
      <c r="E69" s="127"/>
      <c r="F69" s="127"/>
      <c r="G69" s="127"/>
      <c r="H69" s="95" t="s">
        <v>26696</v>
      </c>
      <c r="I69" s="95" t="s">
        <v>26697</v>
      </c>
      <c r="J69" s="95" t="s">
        <v>26698</v>
      </c>
      <c r="K69" s="132"/>
    </row>
    <row r="70" spans="1:11" ht="20" customHeight="1" x14ac:dyDescent="0.35">
      <c r="A70" s="87"/>
      <c r="B70" s="102" t="s">
        <v>200</v>
      </c>
      <c r="C70" s="107">
        <v>25577231</v>
      </c>
      <c r="D70" s="101" t="s">
        <v>199</v>
      </c>
      <c r="E70" s="113"/>
      <c r="F70" s="87"/>
      <c r="G70" s="87"/>
      <c r="H70" s="112"/>
      <c r="I70" s="112"/>
      <c r="J70" s="112"/>
      <c r="K70" s="112"/>
    </row>
    <row r="71" spans="1:11" ht="20" customHeight="1" x14ac:dyDescent="0.35">
      <c r="A71" s="87"/>
      <c r="B71" s="102" t="s">
        <v>202</v>
      </c>
      <c r="C71" s="107">
        <v>25427132</v>
      </c>
      <c r="D71" s="101" t="s">
        <v>201</v>
      </c>
      <c r="E71" s="113"/>
      <c r="F71" s="87"/>
      <c r="G71" s="87"/>
      <c r="H71" s="112"/>
      <c r="I71" s="112"/>
      <c r="J71" s="112"/>
      <c r="K71" s="112"/>
    </row>
    <row r="72" spans="1:11" ht="20" customHeight="1" x14ac:dyDescent="0.35">
      <c r="A72" s="87"/>
      <c r="B72" s="102" t="s">
        <v>204</v>
      </c>
      <c r="C72" s="107">
        <v>25578578</v>
      </c>
      <c r="D72" s="101" t="s">
        <v>203</v>
      </c>
      <c r="E72" s="113"/>
      <c r="F72" s="87"/>
      <c r="G72" s="87"/>
      <c r="H72" s="112"/>
      <c r="I72" s="112"/>
      <c r="J72" s="112"/>
      <c r="K72" s="112"/>
    </row>
    <row r="73" spans="1:11" ht="20" customHeight="1" x14ac:dyDescent="0.35">
      <c r="A73" s="87"/>
      <c r="B73" s="102" t="s">
        <v>206</v>
      </c>
      <c r="C73" s="107">
        <v>27094570</v>
      </c>
      <c r="D73" s="101" t="s">
        <v>205</v>
      </c>
      <c r="E73" s="113"/>
      <c r="F73" s="87"/>
      <c r="G73" s="87"/>
      <c r="H73" s="112"/>
      <c r="I73" s="112"/>
      <c r="J73" s="112"/>
      <c r="K73" s="112"/>
    </row>
    <row r="74" spans="1:11" ht="20" customHeight="1" x14ac:dyDescent="0.35">
      <c r="A74" s="87"/>
      <c r="B74" s="102" t="s">
        <v>208</v>
      </c>
      <c r="C74" s="107">
        <v>25437976</v>
      </c>
      <c r="D74" s="101" t="s">
        <v>207</v>
      </c>
      <c r="E74" s="113"/>
      <c r="F74" s="87"/>
      <c r="G74" s="87"/>
      <c r="H74" s="112"/>
      <c r="I74" s="112"/>
      <c r="J74" s="112"/>
      <c r="K74" s="112"/>
    </row>
    <row r="75" spans="1:11" ht="20" customHeight="1" x14ac:dyDescent="0.35">
      <c r="A75" s="87"/>
      <c r="B75" s="102" t="s">
        <v>210</v>
      </c>
      <c r="C75" s="107">
        <v>25473720</v>
      </c>
      <c r="D75" s="101" t="s">
        <v>209</v>
      </c>
      <c r="E75" s="113"/>
      <c r="F75" s="87"/>
      <c r="G75" s="87"/>
      <c r="H75" s="112"/>
      <c r="I75" s="112"/>
      <c r="J75" s="112"/>
      <c r="K75" s="112"/>
    </row>
    <row r="76" spans="1:11" ht="20" customHeight="1" x14ac:dyDescent="0.35">
      <c r="A76" s="87"/>
      <c r="B76" s="102" t="s">
        <v>55</v>
      </c>
      <c r="C76" s="107">
        <v>25573893</v>
      </c>
      <c r="D76" s="101" t="s">
        <v>211</v>
      </c>
      <c r="E76" s="113"/>
      <c r="F76" s="87" t="s">
        <v>24053</v>
      </c>
      <c r="G76" s="87"/>
      <c r="H76" s="112"/>
      <c r="I76" s="112"/>
      <c r="J76" s="112"/>
      <c r="K76" s="112"/>
    </row>
    <row r="77" spans="1:11" ht="20" customHeight="1" x14ac:dyDescent="0.35">
      <c r="A77" s="87"/>
      <c r="B77" s="102" t="s">
        <v>55</v>
      </c>
      <c r="C77" s="107">
        <v>25067186</v>
      </c>
      <c r="D77" s="101" t="s">
        <v>212</v>
      </c>
      <c r="E77" s="113"/>
      <c r="F77" s="87"/>
      <c r="G77" s="87"/>
      <c r="H77" s="112"/>
      <c r="I77" s="112"/>
      <c r="J77" s="112"/>
      <c r="K77" s="112"/>
    </row>
    <row r="78" spans="1:11" ht="20" customHeight="1" x14ac:dyDescent="0.35">
      <c r="A78" s="87"/>
      <c r="B78" s="102" t="s">
        <v>55</v>
      </c>
      <c r="C78" s="107">
        <v>27185225</v>
      </c>
      <c r="D78" s="101" t="s">
        <v>213</v>
      </c>
      <c r="E78" s="113"/>
      <c r="F78" s="87"/>
      <c r="G78" s="87"/>
      <c r="H78" s="112"/>
      <c r="I78" s="112"/>
      <c r="J78" s="112"/>
      <c r="K78" s="112"/>
    </row>
    <row r="79" spans="1:11" ht="20" customHeight="1" x14ac:dyDescent="0.35">
      <c r="A79" s="87"/>
      <c r="B79" s="102" t="s">
        <v>215</v>
      </c>
      <c r="C79" s="107">
        <v>25428627</v>
      </c>
      <c r="D79" s="101" t="s">
        <v>214</v>
      </c>
      <c r="E79" s="113"/>
      <c r="F79" s="87"/>
      <c r="G79" s="87"/>
      <c r="H79" s="112"/>
      <c r="I79" s="112"/>
      <c r="J79" s="112"/>
      <c r="K79" s="112"/>
    </row>
    <row r="80" spans="1:11" ht="20" customHeight="1" x14ac:dyDescent="0.35">
      <c r="A80" s="87"/>
      <c r="B80" s="102" t="s">
        <v>54</v>
      </c>
      <c r="C80" s="107">
        <v>25111707</v>
      </c>
      <c r="D80" s="101" t="s">
        <v>216</v>
      </c>
      <c r="E80" s="113"/>
      <c r="F80" s="87"/>
      <c r="G80" s="87"/>
      <c r="H80" s="112"/>
      <c r="I80" s="112"/>
      <c r="J80" s="112"/>
      <c r="K80" s="112"/>
    </row>
    <row r="81" spans="1:11" ht="20" customHeight="1" x14ac:dyDescent="0.35">
      <c r="A81" s="87"/>
      <c r="B81" s="102" t="s">
        <v>218</v>
      </c>
      <c r="C81" s="107">
        <v>25436022</v>
      </c>
      <c r="D81" s="101" t="s">
        <v>217</v>
      </c>
      <c r="E81" s="113"/>
      <c r="F81" s="87"/>
      <c r="G81" s="87"/>
      <c r="H81" s="112"/>
      <c r="I81" s="112"/>
      <c r="J81" s="112"/>
      <c r="K81" s="112"/>
    </row>
    <row r="82" spans="1:11" ht="20" customHeight="1" x14ac:dyDescent="0.35">
      <c r="A82" s="87"/>
      <c r="B82" s="102" t="s">
        <v>53</v>
      </c>
      <c r="C82" s="107">
        <v>25459672</v>
      </c>
      <c r="D82" s="101" t="s">
        <v>219</v>
      </c>
      <c r="E82" s="113"/>
      <c r="F82" s="87"/>
      <c r="G82" s="87"/>
      <c r="H82" s="112"/>
      <c r="I82" s="112"/>
      <c r="J82" s="112"/>
      <c r="K82" s="112"/>
    </row>
    <row r="83" spans="1:11" ht="20" customHeight="1" x14ac:dyDescent="0.35">
      <c r="A83" s="87"/>
      <c r="B83" s="102" t="s">
        <v>53</v>
      </c>
      <c r="C83" s="107">
        <v>25481654</v>
      </c>
      <c r="D83" s="101" t="s">
        <v>220</v>
      </c>
      <c r="E83" s="113"/>
      <c r="F83" s="87"/>
      <c r="G83" s="87"/>
      <c r="H83" s="112"/>
      <c r="I83" s="112"/>
      <c r="J83" s="112"/>
      <c r="K83" s="112"/>
    </row>
    <row r="84" spans="1:11" ht="20" customHeight="1" x14ac:dyDescent="0.35">
      <c r="A84" s="87"/>
      <c r="B84" s="102" t="s">
        <v>51</v>
      </c>
      <c r="C84" s="107">
        <v>25574285</v>
      </c>
      <c r="D84" s="101" t="s">
        <v>221</v>
      </c>
      <c r="E84" s="113"/>
      <c r="F84" s="87"/>
      <c r="G84" s="87"/>
      <c r="H84" s="112"/>
      <c r="I84" s="112"/>
      <c r="J84" s="112"/>
      <c r="K84" s="112"/>
    </row>
    <row r="85" spans="1:11" ht="20" customHeight="1" x14ac:dyDescent="0.35">
      <c r="A85" s="87"/>
      <c r="B85" s="102" t="s">
        <v>51</v>
      </c>
      <c r="C85" s="107">
        <v>25400066</v>
      </c>
      <c r="D85" s="101" t="s">
        <v>222</v>
      </c>
      <c r="E85" s="113"/>
      <c r="F85" s="87"/>
      <c r="G85" s="87"/>
      <c r="H85" s="112"/>
      <c r="I85" s="112"/>
      <c r="J85" s="112"/>
      <c r="K85" s="112"/>
    </row>
    <row r="86" spans="1:11" ht="20" customHeight="1" x14ac:dyDescent="0.35">
      <c r="A86" s="87"/>
      <c r="B86" s="102" t="s">
        <v>224</v>
      </c>
      <c r="C86" s="107">
        <v>25573993</v>
      </c>
      <c r="D86" s="101" t="s">
        <v>223</v>
      </c>
      <c r="E86" s="113"/>
      <c r="F86" s="87"/>
      <c r="G86" s="87"/>
      <c r="H86" s="112"/>
      <c r="I86" s="112"/>
      <c r="J86" s="112"/>
      <c r="K86" s="112"/>
    </row>
    <row r="87" spans="1:11" ht="20" customHeight="1" x14ac:dyDescent="0.35">
      <c r="A87" s="87"/>
      <c r="B87" s="102" t="s">
        <v>226</v>
      </c>
      <c r="C87" s="107">
        <v>25450063</v>
      </c>
      <c r="D87" s="101" t="s">
        <v>225</v>
      </c>
      <c r="E87" s="113"/>
      <c r="F87" s="87"/>
      <c r="G87" s="87"/>
      <c r="H87" s="112"/>
      <c r="I87" s="112"/>
      <c r="J87" s="112"/>
      <c r="K87" s="112"/>
    </row>
    <row r="88" spans="1:11" ht="20" customHeight="1" x14ac:dyDescent="0.35">
      <c r="A88" s="87"/>
      <c r="B88" s="102" t="s">
        <v>226</v>
      </c>
      <c r="C88" s="107">
        <v>25400068</v>
      </c>
      <c r="D88" s="101" t="s">
        <v>227</v>
      </c>
      <c r="E88" s="113"/>
      <c r="F88" s="87"/>
      <c r="G88" s="87"/>
      <c r="H88" s="112"/>
      <c r="I88" s="112"/>
      <c r="J88" s="112"/>
      <c r="K88" s="112"/>
    </row>
    <row r="89" spans="1:11" ht="20" customHeight="1" x14ac:dyDescent="0.35">
      <c r="A89" s="87"/>
      <c r="B89" s="102" t="s">
        <v>229</v>
      </c>
      <c r="C89" s="107">
        <v>25565464</v>
      </c>
      <c r="D89" s="101" t="s">
        <v>228</v>
      </c>
      <c r="E89" s="113"/>
      <c r="F89" s="87"/>
      <c r="G89" s="87"/>
      <c r="H89" s="112"/>
      <c r="I89" s="112"/>
      <c r="J89" s="112"/>
      <c r="K89" s="112"/>
    </row>
    <row r="90" spans="1:11" ht="20" customHeight="1" x14ac:dyDescent="0.35">
      <c r="A90" s="87"/>
      <c r="B90" s="102" t="s">
        <v>231</v>
      </c>
      <c r="C90" s="107">
        <v>25565308</v>
      </c>
      <c r="D90" s="101" t="s">
        <v>230</v>
      </c>
      <c r="E90" s="113"/>
      <c r="F90" s="87"/>
      <c r="G90" s="87"/>
      <c r="H90" s="112"/>
      <c r="I90" s="112"/>
      <c r="J90" s="112"/>
      <c r="K90" s="112"/>
    </row>
    <row r="91" spans="1:11" ht="20" customHeight="1" x14ac:dyDescent="0.35">
      <c r="A91" s="87"/>
      <c r="B91" s="102" t="s">
        <v>233</v>
      </c>
      <c r="C91" s="107">
        <v>25573882</v>
      </c>
      <c r="D91" s="101" t="s">
        <v>232</v>
      </c>
      <c r="E91" s="113"/>
      <c r="F91" s="87"/>
      <c r="G91" s="87"/>
      <c r="H91" s="112"/>
      <c r="I91" s="112"/>
      <c r="J91" s="112"/>
      <c r="K91" s="112"/>
    </row>
    <row r="92" spans="1:11" ht="20" customHeight="1" x14ac:dyDescent="0.35">
      <c r="A92" s="87"/>
      <c r="B92" s="102" t="s">
        <v>235</v>
      </c>
      <c r="C92" s="107">
        <v>25400063</v>
      </c>
      <c r="D92" s="101" t="s">
        <v>234</v>
      </c>
      <c r="E92" s="113"/>
      <c r="F92" s="87"/>
      <c r="G92" s="87"/>
      <c r="H92" s="112"/>
      <c r="I92" s="112"/>
      <c r="J92" s="112"/>
      <c r="K92" s="112"/>
    </row>
    <row r="93" spans="1:11" ht="20" customHeight="1" x14ac:dyDescent="0.35">
      <c r="A93" s="87"/>
      <c r="B93" s="102" t="s">
        <v>235</v>
      </c>
      <c r="C93" s="107">
        <v>25565313</v>
      </c>
      <c r="D93" s="101" t="s">
        <v>236</v>
      </c>
      <c r="E93" s="113"/>
      <c r="F93" s="87"/>
      <c r="G93" s="87"/>
      <c r="H93" s="112"/>
      <c r="I93" s="112"/>
      <c r="J93" s="112"/>
      <c r="K93" s="112"/>
    </row>
    <row r="94" spans="1:11" ht="20" customHeight="1" x14ac:dyDescent="0.35">
      <c r="A94" s="87"/>
      <c r="B94" s="102" t="s">
        <v>49</v>
      </c>
      <c r="C94" s="107">
        <v>25437377</v>
      </c>
      <c r="D94" s="101" t="s">
        <v>237</v>
      </c>
      <c r="E94" s="113"/>
      <c r="F94" s="87"/>
      <c r="G94" s="87"/>
      <c r="H94" s="112"/>
      <c r="I94" s="112"/>
      <c r="J94" s="112"/>
      <c r="K94" s="112"/>
    </row>
    <row r="95" spans="1:11" ht="20" customHeight="1" x14ac:dyDescent="0.35">
      <c r="A95" s="87"/>
      <c r="B95" s="102" t="s">
        <v>49</v>
      </c>
      <c r="C95" s="107">
        <v>25428850</v>
      </c>
      <c r="D95" s="101" t="s">
        <v>238</v>
      </c>
      <c r="E95" s="113"/>
      <c r="F95" s="87"/>
      <c r="G95" s="87"/>
      <c r="H95" s="112"/>
      <c r="I95" s="112"/>
      <c r="J95" s="112"/>
      <c r="K95" s="112"/>
    </row>
    <row r="96" spans="1:11" ht="20" customHeight="1" x14ac:dyDescent="0.35">
      <c r="A96" s="87"/>
      <c r="B96" s="102" t="s">
        <v>47</v>
      </c>
      <c r="C96" s="107">
        <v>25427135</v>
      </c>
      <c r="D96" s="101" t="s">
        <v>239</v>
      </c>
      <c r="E96" s="113"/>
      <c r="F96" s="87"/>
      <c r="G96" s="87"/>
      <c r="H96" s="112"/>
      <c r="I96" s="112"/>
      <c r="J96" s="112"/>
      <c r="K96" s="112"/>
    </row>
    <row r="97" spans="1:11" ht="20" customHeight="1" x14ac:dyDescent="0.35">
      <c r="A97" s="87"/>
      <c r="B97" s="102" t="s">
        <v>241</v>
      </c>
      <c r="C97" s="107">
        <v>25574009</v>
      </c>
      <c r="D97" s="101" t="s">
        <v>240</v>
      </c>
      <c r="E97" s="113"/>
      <c r="F97" s="87"/>
      <c r="G97" s="87"/>
      <c r="H97" s="112"/>
      <c r="I97" s="112"/>
      <c r="J97" s="112"/>
      <c r="K97" s="112"/>
    </row>
    <row r="98" spans="1:11" ht="20" customHeight="1" x14ac:dyDescent="0.35">
      <c r="A98" s="87"/>
      <c r="B98" s="102" t="s">
        <v>46</v>
      </c>
      <c r="C98" s="107">
        <v>25427131</v>
      </c>
      <c r="D98" s="101" t="s">
        <v>242</v>
      </c>
      <c r="E98" s="113"/>
      <c r="F98" s="87"/>
      <c r="G98" s="87"/>
      <c r="H98" s="112"/>
      <c r="I98" s="112"/>
      <c r="J98" s="112"/>
      <c r="K98" s="112"/>
    </row>
    <row r="99" spans="1:11" ht="20" customHeight="1" x14ac:dyDescent="0.35">
      <c r="A99" s="87"/>
      <c r="B99" s="102" t="s">
        <v>244</v>
      </c>
      <c r="C99" s="107">
        <v>25581265</v>
      </c>
      <c r="D99" s="101" t="s">
        <v>245</v>
      </c>
      <c r="E99" s="113"/>
      <c r="F99" s="87"/>
      <c r="G99" s="87"/>
      <c r="H99" s="112"/>
      <c r="I99" s="112"/>
      <c r="J99" s="112"/>
      <c r="K99" s="112"/>
    </row>
    <row r="100" spans="1:11" ht="20" customHeight="1" x14ac:dyDescent="0.35">
      <c r="A100" s="128" t="s">
        <v>25829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30"/>
    </row>
    <row r="101" spans="1:11" ht="20" customHeight="1" x14ac:dyDescent="0.35">
      <c r="A101" s="127" t="s">
        <v>25830</v>
      </c>
      <c r="B101" s="127" t="s">
        <v>25776</v>
      </c>
      <c r="C101" s="127" t="s">
        <v>25831</v>
      </c>
      <c r="D101" s="127" t="s">
        <v>82</v>
      </c>
      <c r="E101" s="127" t="s">
        <v>25781</v>
      </c>
      <c r="F101" s="127" t="s">
        <v>25831</v>
      </c>
      <c r="G101" s="127" t="s">
        <v>25781</v>
      </c>
      <c r="H101" s="126" t="s">
        <v>26695</v>
      </c>
      <c r="I101" s="126"/>
      <c r="J101" s="126"/>
      <c r="K101" s="131" t="s">
        <v>26714</v>
      </c>
    </row>
    <row r="102" spans="1:11" ht="20" customHeight="1" x14ac:dyDescent="0.35">
      <c r="A102" s="127"/>
      <c r="B102" s="127"/>
      <c r="C102" s="127"/>
      <c r="D102" s="127"/>
      <c r="E102" s="127"/>
      <c r="F102" s="127"/>
      <c r="G102" s="127"/>
      <c r="H102" s="95" t="s">
        <v>26696</v>
      </c>
      <c r="I102" s="95" t="s">
        <v>26697</v>
      </c>
      <c r="J102" s="95" t="s">
        <v>26698</v>
      </c>
      <c r="K102" s="132"/>
    </row>
    <row r="103" spans="1:11" ht="20" customHeight="1" x14ac:dyDescent="0.35">
      <c r="A103" s="87"/>
      <c r="B103" s="102" t="s">
        <v>44</v>
      </c>
      <c r="C103" s="107">
        <v>27094551</v>
      </c>
      <c r="D103" s="101" t="s">
        <v>246</v>
      </c>
      <c r="E103" s="113"/>
      <c r="F103" s="87"/>
      <c r="G103" s="87"/>
      <c r="H103" s="112"/>
      <c r="I103" s="112"/>
      <c r="J103" s="112"/>
      <c r="K103" s="112"/>
    </row>
    <row r="104" spans="1:11" ht="20" customHeight="1" x14ac:dyDescent="0.35">
      <c r="A104" s="87"/>
      <c r="B104" s="102" t="s">
        <v>248</v>
      </c>
      <c r="C104" s="107">
        <v>25565452</v>
      </c>
      <c r="D104" s="101" t="s">
        <v>247</v>
      </c>
      <c r="E104" s="113"/>
      <c r="F104" s="87"/>
      <c r="G104" s="87"/>
      <c r="H104" s="112"/>
      <c r="I104" s="112"/>
      <c r="J104" s="112"/>
      <c r="K104" s="112"/>
    </row>
    <row r="105" spans="1:11" ht="20" customHeight="1" x14ac:dyDescent="0.35">
      <c r="A105" s="87"/>
      <c r="B105" s="102" t="s">
        <v>42</v>
      </c>
      <c r="C105" s="107">
        <v>27147816</v>
      </c>
      <c r="D105" s="101" t="s">
        <v>249</v>
      </c>
      <c r="E105" s="113"/>
      <c r="F105" s="87"/>
      <c r="G105" s="87"/>
      <c r="H105" s="112"/>
      <c r="I105" s="112"/>
      <c r="J105" s="112"/>
      <c r="K105" s="112"/>
    </row>
    <row r="106" spans="1:11" ht="20" customHeight="1" x14ac:dyDescent="0.35">
      <c r="A106" s="87"/>
      <c r="B106" s="102" t="s">
        <v>251</v>
      </c>
      <c r="C106" s="107">
        <v>27143823</v>
      </c>
      <c r="D106" s="101" t="s">
        <v>252</v>
      </c>
      <c r="E106" s="113"/>
      <c r="F106" s="87"/>
      <c r="G106" s="87"/>
      <c r="H106" s="112"/>
      <c r="I106" s="112"/>
      <c r="J106" s="112"/>
      <c r="K106" s="112"/>
    </row>
    <row r="107" spans="1:11" ht="20" customHeight="1" x14ac:dyDescent="0.35">
      <c r="A107" s="87"/>
      <c r="B107" s="102" t="s">
        <v>254</v>
      </c>
      <c r="C107" s="107">
        <v>25427492</v>
      </c>
      <c r="D107" s="101" t="s">
        <v>253</v>
      </c>
      <c r="E107" s="113"/>
      <c r="F107" s="87"/>
      <c r="G107" s="87"/>
      <c r="H107" s="112"/>
      <c r="I107" s="112"/>
      <c r="J107" s="112"/>
      <c r="K107" s="112"/>
    </row>
    <row r="108" spans="1:11" ht="20" customHeight="1" x14ac:dyDescent="0.35">
      <c r="A108" s="87"/>
      <c r="B108" s="102" t="s">
        <v>256</v>
      </c>
      <c r="C108" s="107">
        <v>25411064</v>
      </c>
      <c r="D108" s="101" t="s">
        <v>255</v>
      </c>
      <c r="E108" s="113"/>
      <c r="F108" s="87"/>
      <c r="G108" s="87"/>
      <c r="H108" s="112"/>
      <c r="I108" s="112"/>
      <c r="J108" s="112"/>
      <c r="K108" s="112"/>
    </row>
    <row r="109" spans="1:11" ht="20" customHeight="1" x14ac:dyDescent="0.35">
      <c r="A109" s="87"/>
      <c r="B109" s="102" t="s">
        <v>260</v>
      </c>
      <c r="C109" s="107">
        <v>25565355</v>
      </c>
      <c r="D109" s="101" t="s">
        <v>259</v>
      </c>
      <c r="E109" s="113"/>
      <c r="F109" s="87"/>
      <c r="G109" s="87"/>
      <c r="H109" s="112"/>
      <c r="I109" s="112"/>
      <c r="J109" s="112"/>
      <c r="K109" s="112"/>
    </row>
    <row r="110" spans="1:11" ht="20" customHeight="1" x14ac:dyDescent="0.35">
      <c r="A110" s="87"/>
      <c r="B110" s="102" t="s">
        <v>262</v>
      </c>
      <c r="C110" s="107">
        <v>25577985</v>
      </c>
      <c r="D110" s="101" t="s">
        <v>261</v>
      </c>
      <c r="E110" s="113"/>
      <c r="F110" s="87"/>
      <c r="G110" s="87"/>
      <c r="H110" s="112"/>
      <c r="I110" s="112"/>
      <c r="J110" s="112"/>
      <c r="K110" s="112"/>
    </row>
    <row r="111" spans="1:11" ht="20" customHeight="1" x14ac:dyDescent="0.35">
      <c r="A111" s="87"/>
      <c r="B111" s="102" t="s">
        <v>264</v>
      </c>
      <c r="C111" s="107">
        <v>25470813</v>
      </c>
      <c r="D111" s="101" t="s">
        <v>263</v>
      </c>
      <c r="E111" s="113"/>
      <c r="F111" s="87"/>
      <c r="G111" s="87"/>
      <c r="H111" s="112"/>
      <c r="I111" s="112"/>
      <c r="J111" s="112"/>
      <c r="K111" s="112"/>
    </row>
    <row r="112" spans="1:11" ht="20" customHeight="1" x14ac:dyDescent="0.35">
      <c r="A112" s="87"/>
      <c r="B112" s="102" t="s">
        <v>264</v>
      </c>
      <c r="C112" s="107">
        <v>25562532</v>
      </c>
      <c r="D112" s="101" t="s">
        <v>265</v>
      </c>
      <c r="E112" s="113"/>
      <c r="F112" s="87"/>
      <c r="G112" s="87"/>
      <c r="H112" s="112"/>
      <c r="I112" s="112"/>
      <c r="J112" s="112"/>
      <c r="K112" s="112"/>
    </row>
    <row r="113" spans="1:11" ht="20" customHeight="1" x14ac:dyDescent="0.35">
      <c r="A113" s="87"/>
      <c r="B113" s="102" t="s">
        <v>267</v>
      </c>
      <c r="C113" s="107">
        <v>25576982</v>
      </c>
      <c r="D113" s="101" t="s">
        <v>266</v>
      </c>
      <c r="E113" s="113"/>
      <c r="F113" s="87"/>
      <c r="G113" s="87"/>
      <c r="H113" s="112"/>
      <c r="I113" s="112"/>
      <c r="J113" s="112"/>
      <c r="K113" s="112"/>
    </row>
    <row r="114" spans="1:11" ht="20" customHeight="1" x14ac:dyDescent="0.35">
      <c r="A114" s="87"/>
      <c r="B114" s="102" t="s">
        <v>269</v>
      </c>
      <c r="C114" s="107">
        <v>25111725</v>
      </c>
      <c r="D114" s="101" t="s">
        <v>268</v>
      </c>
      <c r="E114" s="113"/>
      <c r="F114" s="87"/>
      <c r="G114" s="87"/>
      <c r="H114" s="112"/>
      <c r="I114" s="112"/>
      <c r="J114" s="112"/>
      <c r="K114" s="112"/>
    </row>
    <row r="115" spans="1:11" ht="20" customHeight="1" x14ac:dyDescent="0.35">
      <c r="A115" s="87"/>
      <c r="B115" s="102" t="s">
        <v>271</v>
      </c>
      <c r="C115" s="107">
        <v>25462082</v>
      </c>
      <c r="D115" s="101" t="s">
        <v>270</v>
      </c>
      <c r="E115" s="113"/>
      <c r="F115" s="87"/>
      <c r="G115" s="87"/>
      <c r="H115" s="112"/>
      <c r="I115" s="112"/>
      <c r="J115" s="112"/>
      <c r="K115" s="112"/>
    </row>
    <row r="116" spans="1:11" ht="20" customHeight="1" x14ac:dyDescent="0.35">
      <c r="A116" s="87"/>
      <c r="B116" s="102" t="s">
        <v>273</v>
      </c>
      <c r="C116" s="107">
        <v>25562523</v>
      </c>
      <c r="D116" s="101" t="s">
        <v>272</v>
      </c>
      <c r="E116" s="113"/>
      <c r="F116" s="87"/>
      <c r="G116" s="87"/>
      <c r="H116" s="112"/>
      <c r="I116" s="112"/>
      <c r="J116" s="112"/>
      <c r="K116" s="112"/>
    </row>
    <row r="117" spans="1:11" ht="20" customHeight="1" x14ac:dyDescent="0.35">
      <c r="A117" s="87"/>
      <c r="B117" s="102" t="s">
        <v>40</v>
      </c>
      <c r="C117" s="107">
        <v>27145347</v>
      </c>
      <c r="D117" s="101" t="s">
        <v>274</v>
      </c>
      <c r="E117" s="113"/>
      <c r="F117" s="87"/>
      <c r="G117" s="87"/>
      <c r="H117" s="112"/>
      <c r="I117" s="112"/>
      <c r="J117" s="112"/>
      <c r="K117" s="112"/>
    </row>
    <row r="118" spans="1:11" ht="20" customHeight="1" x14ac:dyDescent="0.35">
      <c r="A118" s="87"/>
      <c r="B118" s="102" t="s">
        <v>276</v>
      </c>
      <c r="C118" s="107">
        <v>25473952</v>
      </c>
      <c r="D118" s="101" t="s">
        <v>275</v>
      </c>
      <c r="E118" s="113"/>
      <c r="F118" s="87"/>
      <c r="G118" s="87"/>
      <c r="H118" s="112"/>
      <c r="I118" s="112"/>
      <c r="J118" s="112"/>
      <c r="K118" s="112"/>
    </row>
    <row r="119" spans="1:11" ht="20" customHeight="1" x14ac:dyDescent="0.35">
      <c r="A119" s="87"/>
      <c r="B119" s="102" t="s">
        <v>276</v>
      </c>
      <c r="C119" s="107">
        <v>25427942</v>
      </c>
      <c r="D119" s="101" t="s">
        <v>277</v>
      </c>
      <c r="E119" s="113"/>
      <c r="F119" s="87"/>
      <c r="G119" s="87"/>
      <c r="H119" s="112"/>
      <c r="I119" s="112"/>
      <c r="J119" s="112"/>
      <c r="K119" s="112"/>
    </row>
    <row r="120" spans="1:11" ht="20" customHeight="1" x14ac:dyDescent="0.35">
      <c r="A120" s="87"/>
      <c r="B120" s="102" t="s">
        <v>279</v>
      </c>
      <c r="C120" s="107">
        <v>27155329</v>
      </c>
      <c r="D120" s="101" t="s">
        <v>278</v>
      </c>
      <c r="E120" s="113"/>
      <c r="F120" s="87"/>
      <c r="G120" s="87"/>
      <c r="H120" s="112"/>
      <c r="I120" s="112"/>
      <c r="J120" s="112"/>
      <c r="K120" s="112"/>
    </row>
    <row r="121" spans="1:11" ht="20" customHeight="1" x14ac:dyDescent="0.35">
      <c r="A121" s="87"/>
      <c r="B121" s="102" t="s">
        <v>281</v>
      </c>
      <c r="C121" s="107">
        <v>25445066</v>
      </c>
      <c r="D121" s="101" t="s">
        <v>280</v>
      </c>
      <c r="E121" s="113"/>
      <c r="F121" s="87"/>
      <c r="G121" s="87"/>
      <c r="H121" s="112"/>
      <c r="I121" s="112"/>
      <c r="J121" s="112"/>
      <c r="K121" s="112"/>
    </row>
    <row r="122" spans="1:11" ht="20" customHeight="1" x14ac:dyDescent="0.35">
      <c r="A122" s="87"/>
      <c r="B122" s="102" t="s">
        <v>283</v>
      </c>
      <c r="C122" s="107">
        <v>25575795</v>
      </c>
      <c r="D122" s="101" t="s">
        <v>282</v>
      </c>
      <c r="E122" s="113"/>
      <c r="F122" s="87"/>
      <c r="G122" s="87"/>
      <c r="H122" s="112"/>
      <c r="I122" s="112"/>
      <c r="J122" s="112"/>
      <c r="K122" s="112"/>
    </row>
    <row r="123" spans="1:11" ht="20" customHeight="1" x14ac:dyDescent="0.35">
      <c r="A123" s="87"/>
      <c r="B123" s="102" t="s">
        <v>283</v>
      </c>
      <c r="C123" s="107">
        <v>25573878</v>
      </c>
      <c r="D123" s="101" t="s">
        <v>284</v>
      </c>
      <c r="E123" s="113"/>
      <c r="F123" s="87"/>
      <c r="G123" s="87"/>
      <c r="H123" s="112"/>
      <c r="I123" s="112"/>
      <c r="J123" s="112"/>
      <c r="K123" s="112"/>
    </row>
    <row r="124" spans="1:11" ht="20" customHeight="1" x14ac:dyDescent="0.35">
      <c r="A124" s="87"/>
      <c r="B124" s="102" t="s">
        <v>286</v>
      </c>
      <c r="C124" s="107">
        <v>25576622</v>
      </c>
      <c r="D124" s="101" t="s">
        <v>285</v>
      </c>
      <c r="E124" s="113"/>
      <c r="F124" s="87"/>
      <c r="G124" s="87"/>
      <c r="H124" s="112"/>
      <c r="I124" s="112"/>
      <c r="J124" s="112"/>
      <c r="K124" s="112"/>
    </row>
    <row r="125" spans="1:11" ht="20" customHeight="1" x14ac:dyDescent="0.35">
      <c r="A125" s="87"/>
      <c r="B125" s="102" t="s">
        <v>288</v>
      </c>
      <c r="C125" s="107">
        <v>25580065</v>
      </c>
      <c r="D125" s="101" t="s">
        <v>287</v>
      </c>
      <c r="E125" s="113"/>
      <c r="F125" s="87"/>
      <c r="G125" s="87"/>
      <c r="H125" s="112"/>
      <c r="I125" s="112"/>
      <c r="J125" s="112"/>
      <c r="K125" s="112"/>
    </row>
    <row r="126" spans="1:11" ht="20" customHeight="1" x14ac:dyDescent="0.35">
      <c r="A126" s="87"/>
      <c r="B126" s="102" t="s">
        <v>290</v>
      </c>
      <c r="C126" s="107">
        <v>25450163</v>
      </c>
      <c r="D126" s="101" t="s">
        <v>289</v>
      </c>
      <c r="E126" s="113"/>
      <c r="F126" s="87"/>
      <c r="G126" s="87"/>
      <c r="H126" s="112"/>
      <c r="I126" s="112"/>
      <c r="J126" s="112"/>
      <c r="K126" s="112"/>
    </row>
    <row r="127" spans="1:11" ht="20" customHeight="1" x14ac:dyDescent="0.35">
      <c r="A127" s="87"/>
      <c r="B127" s="102" t="s">
        <v>292</v>
      </c>
      <c r="C127" s="107">
        <v>27175812</v>
      </c>
      <c r="D127" s="101" t="s">
        <v>179</v>
      </c>
      <c r="E127" s="113"/>
      <c r="F127" s="87"/>
      <c r="G127" s="87"/>
      <c r="H127" s="112"/>
      <c r="I127" s="112"/>
      <c r="J127" s="112"/>
      <c r="K127" s="112"/>
    </row>
    <row r="128" spans="1:11" ht="20" customHeight="1" x14ac:dyDescent="0.35">
      <c r="A128" s="87"/>
      <c r="B128" s="102" t="s">
        <v>294</v>
      </c>
      <c r="C128" s="107">
        <v>25573845</v>
      </c>
      <c r="D128" s="101" t="s">
        <v>293</v>
      </c>
      <c r="E128" s="113"/>
      <c r="F128" s="87"/>
      <c r="G128" s="87"/>
      <c r="H128" s="112"/>
      <c r="I128" s="112"/>
      <c r="J128" s="112"/>
      <c r="K128" s="112"/>
    </row>
    <row r="129" spans="1:11" ht="20" customHeight="1" x14ac:dyDescent="0.35">
      <c r="A129" s="87"/>
      <c r="B129" s="102" t="s">
        <v>39</v>
      </c>
      <c r="C129" s="107">
        <v>25459676</v>
      </c>
      <c r="D129" s="101" t="s">
        <v>295</v>
      </c>
      <c r="E129" s="113"/>
      <c r="F129" s="87"/>
      <c r="G129" s="87"/>
      <c r="H129" s="112"/>
      <c r="I129" s="112"/>
      <c r="J129" s="112"/>
      <c r="K129" s="112"/>
    </row>
    <row r="130" spans="1:11" ht="20" customHeight="1" x14ac:dyDescent="0.35">
      <c r="A130" s="87"/>
      <c r="B130" s="102" t="s">
        <v>39</v>
      </c>
      <c r="C130" s="107">
        <v>25472730</v>
      </c>
      <c r="D130" s="101" t="s">
        <v>296</v>
      </c>
      <c r="E130" s="113"/>
      <c r="F130" s="87"/>
      <c r="G130" s="87"/>
      <c r="H130" s="112"/>
      <c r="I130" s="112"/>
      <c r="J130" s="112"/>
      <c r="K130" s="112"/>
    </row>
    <row r="131" spans="1:11" ht="20" customHeight="1" x14ac:dyDescent="0.35">
      <c r="A131" s="87"/>
      <c r="B131" s="102" t="s">
        <v>298</v>
      </c>
      <c r="C131" s="107">
        <v>25577143</v>
      </c>
      <c r="D131" s="101" t="s">
        <v>297</v>
      </c>
      <c r="E131" s="113"/>
      <c r="F131" s="87"/>
      <c r="G131" s="87"/>
      <c r="H131" s="112"/>
      <c r="I131" s="112"/>
      <c r="J131" s="112"/>
      <c r="K131" s="112"/>
    </row>
    <row r="132" spans="1:11" ht="20" customHeight="1" x14ac:dyDescent="0.35">
      <c r="A132" s="87"/>
      <c r="B132" s="102" t="s">
        <v>300</v>
      </c>
      <c r="C132" s="107">
        <v>25578582</v>
      </c>
      <c r="D132" s="101" t="s">
        <v>299</v>
      </c>
      <c r="E132" s="113"/>
      <c r="F132" s="87"/>
      <c r="G132" s="87"/>
      <c r="H132" s="112"/>
      <c r="I132" s="112"/>
      <c r="J132" s="112"/>
      <c r="K132" s="112"/>
    </row>
    <row r="133" spans="1:11" ht="20" customHeight="1" x14ac:dyDescent="0.35">
      <c r="A133" s="134" t="s">
        <v>25829</v>
      </c>
      <c r="B133" s="135"/>
      <c r="C133" s="135"/>
      <c r="D133" s="135"/>
      <c r="E133" s="135"/>
      <c r="F133" s="135"/>
      <c r="G133" s="135"/>
      <c r="H133" s="135"/>
      <c r="I133" s="135"/>
      <c r="J133" s="135"/>
      <c r="K133" s="136"/>
    </row>
    <row r="134" spans="1:11" ht="20" customHeight="1" x14ac:dyDescent="0.35">
      <c r="A134" s="133" t="s">
        <v>25830</v>
      </c>
      <c r="B134" s="133" t="s">
        <v>25776</v>
      </c>
      <c r="C134" s="133" t="s">
        <v>25831</v>
      </c>
      <c r="D134" s="133" t="s">
        <v>82</v>
      </c>
      <c r="E134" s="133" t="s">
        <v>25781</v>
      </c>
      <c r="F134" s="133" t="s">
        <v>25831</v>
      </c>
      <c r="G134" s="133" t="s">
        <v>25781</v>
      </c>
      <c r="H134" s="126" t="s">
        <v>26695</v>
      </c>
      <c r="I134" s="126"/>
      <c r="J134" s="126"/>
      <c r="K134" s="131" t="s">
        <v>26714</v>
      </c>
    </row>
    <row r="135" spans="1:11" ht="20" customHeight="1" x14ac:dyDescent="0.35">
      <c r="A135" s="133"/>
      <c r="B135" s="133"/>
      <c r="C135" s="133"/>
      <c r="D135" s="133"/>
      <c r="E135" s="133"/>
      <c r="F135" s="133"/>
      <c r="G135" s="133"/>
      <c r="H135" s="95" t="s">
        <v>26696</v>
      </c>
      <c r="I135" s="95" t="s">
        <v>26697</v>
      </c>
      <c r="J135" s="95" t="s">
        <v>26698</v>
      </c>
      <c r="K135" s="132"/>
    </row>
    <row r="136" spans="1:11" ht="20" customHeight="1" x14ac:dyDescent="0.35">
      <c r="A136" s="87"/>
      <c r="B136" s="102" t="s">
        <v>302</v>
      </c>
      <c r="C136" s="107">
        <v>25427129</v>
      </c>
      <c r="D136" s="101" t="s">
        <v>301</v>
      </c>
      <c r="E136" s="113"/>
      <c r="F136" s="87"/>
      <c r="G136" s="87"/>
      <c r="H136" s="112"/>
      <c r="I136" s="112"/>
      <c r="J136" s="112"/>
      <c r="K136" s="112"/>
    </row>
    <row r="137" spans="1:11" ht="20" customHeight="1" x14ac:dyDescent="0.35">
      <c r="A137" s="87"/>
      <c r="B137" s="102" t="s">
        <v>38</v>
      </c>
      <c r="C137" s="107">
        <v>25061879</v>
      </c>
      <c r="D137" s="101" t="s">
        <v>303</v>
      </c>
      <c r="E137" s="113"/>
      <c r="F137" s="87"/>
      <c r="G137" s="87"/>
      <c r="H137" s="112"/>
      <c r="I137" s="112"/>
      <c r="J137" s="112"/>
      <c r="K137" s="112"/>
    </row>
    <row r="138" spans="1:11" ht="20" customHeight="1" x14ac:dyDescent="0.35">
      <c r="A138" s="87"/>
      <c r="B138" s="102" t="s">
        <v>38</v>
      </c>
      <c r="C138" s="107">
        <v>25575421</v>
      </c>
      <c r="D138" s="101" t="s">
        <v>304</v>
      </c>
      <c r="E138" s="113"/>
      <c r="F138" s="87"/>
      <c r="G138" s="87"/>
      <c r="H138" s="112"/>
      <c r="I138" s="112"/>
      <c r="J138" s="112"/>
      <c r="K138" s="112"/>
    </row>
    <row r="139" spans="1:11" ht="20" customHeight="1" x14ac:dyDescent="0.35">
      <c r="A139" s="87"/>
      <c r="B139" s="102" t="s">
        <v>36</v>
      </c>
      <c r="C139" s="107">
        <v>25577162</v>
      </c>
      <c r="D139" s="101" t="s">
        <v>305</v>
      </c>
      <c r="E139" s="113"/>
      <c r="F139" s="87"/>
      <c r="G139" s="87"/>
      <c r="H139" s="112"/>
      <c r="I139" s="112"/>
      <c r="J139" s="112"/>
      <c r="K139" s="112"/>
    </row>
    <row r="140" spans="1:11" ht="20" customHeight="1" x14ac:dyDescent="0.35">
      <c r="A140" s="87"/>
      <c r="B140" s="102" t="s">
        <v>34</v>
      </c>
      <c r="C140" s="107">
        <v>25457063</v>
      </c>
      <c r="D140" s="101" t="s">
        <v>33</v>
      </c>
      <c r="E140" s="113"/>
      <c r="F140" s="87"/>
      <c r="G140" s="87"/>
      <c r="H140" s="112"/>
      <c r="I140" s="112"/>
      <c r="J140" s="112"/>
      <c r="K140" s="112"/>
    </row>
    <row r="141" spans="1:11" ht="20" customHeight="1" x14ac:dyDescent="0.35">
      <c r="A141" s="87"/>
      <c r="B141" s="102" t="s">
        <v>34</v>
      </c>
      <c r="C141" s="107">
        <v>25581270</v>
      </c>
      <c r="D141" s="101" t="s">
        <v>306</v>
      </c>
      <c r="E141" s="113"/>
      <c r="F141" s="87"/>
      <c r="G141" s="87"/>
      <c r="H141" s="112"/>
      <c r="I141" s="112"/>
      <c r="J141" s="112"/>
      <c r="K141" s="112"/>
    </row>
    <row r="142" spans="1:11" ht="20" customHeight="1" x14ac:dyDescent="0.35">
      <c r="A142" s="87"/>
      <c r="B142" s="102" t="s">
        <v>32</v>
      </c>
      <c r="C142" s="107">
        <v>25576976</v>
      </c>
      <c r="D142" s="101" t="s">
        <v>307</v>
      </c>
      <c r="E142" s="113"/>
      <c r="F142" s="87"/>
      <c r="G142" s="87"/>
      <c r="H142" s="112"/>
      <c r="I142" s="112"/>
      <c r="J142" s="112"/>
      <c r="K142" s="112"/>
    </row>
    <row r="143" spans="1:11" ht="20" customHeight="1" x14ac:dyDescent="0.35">
      <c r="A143" s="87"/>
      <c r="B143" s="102" t="s">
        <v>31</v>
      </c>
      <c r="C143" s="107">
        <v>25427482</v>
      </c>
      <c r="D143" s="101" t="s">
        <v>308</v>
      </c>
      <c r="E143" s="113"/>
      <c r="F143" s="87"/>
      <c r="G143" s="87"/>
      <c r="H143" s="112"/>
      <c r="I143" s="112"/>
      <c r="J143" s="112"/>
      <c r="K143" s="112"/>
    </row>
    <row r="144" spans="1:11" ht="20" customHeight="1" x14ac:dyDescent="0.35">
      <c r="A144" s="87"/>
      <c r="B144" s="102" t="s">
        <v>310</v>
      </c>
      <c r="C144" s="107">
        <v>25566261</v>
      </c>
      <c r="D144" s="101" t="s">
        <v>309</v>
      </c>
      <c r="E144" s="113"/>
      <c r="F144" s="87"/>
      <c r="G144" s="87"/>
      <c r="H144" s="112"/>
      <c r="I144" s="112"/>
      <c r="J144" s="112"/>
      <c r="K144" s="112"/>
    </row>
    <row r="145" spans="1:11" ht="20" customHeight="1" x14ac:dyDescent="0.35">
      <c r="A145" s="87"/>
      <c r="B145" s="102" t="s">
        <v>310</v>
      </c>
      <c r="C145" s="107">
        <v>25573925</v>
      </c>
      <c r="D145" s="101" t="s">
        <v>311</v>
      </c>
      <c r="E145" s="113"/>
      <c r="F145" s="87"/>
      <c r="G145" s="87"/>
      <c r="H145" s="112"/>
      <c r="I145" s="112"/>
      <c r="J145" s="112"/>
      <c r="K145" s="112"/>
    </row>
    <row r="146" spans="1:11" ht="20" customHeight="1" x14ac:dyDescent="0.35">
      <c r="A146" s="87"/>
      <c r="B146" s="102" t="s">
        <v>29</v>
      </c>
      <c r="C146" s="107">
        <v>25411044</v>
      </c>
      <c r="D146" s="101" t="s">
        <v>312</v>
      </c>
      <c r="E146" s="113"/>
      <c r="F146" s="87"/>
      <c r="G146" s="87"/>
      <c r="H146" s="112"/>
      <c r="I146" s="112"/>
      <c r="J146" s="112"/>
      <c r="K146" s="112"/>
    </row>
    <row r="147" spans="1:11" ht="20" customHeight="1" x14ac:dyDescent="0.35">
      <c r="A147" s="87"/>
      <c r="B147" s="102" t="s">
        <v>27</v>
      </c>
      <c r="C147" s="107">
        <v>25467356</v>
      </c>
      <c r="D147" s="101" t="s">
        <v>313</v>
      </c>
      <c r="E147" s="113"/>
      <c r="F147" s="87"/>
      <c r="G147" s="87"/>
      <c r="H147" s="112"/>
      <c r="I147" s="112"/>
      <c r="J147" s="112"/>
      <c r="K147" s="112"/>
    </row>
    <row r="148" spans="1:11" ht="20" customHeight="1" x14ac:dyDescent="0.35">
      <c r="A148" s="87"/>
      <c r="B148" s="102" t="s">
        <v>27</v>
      </c>
      <c r="C148" s="107">
        <v>25565321</v>
      </c>
      <c r="D148" s="101" t="s">
        <v>314</v>
      </c>
      <c r="E148" s="113"/>
      <c r="F148" s="87"/>
      <c r="G148" s="87"/>
      <c r="H148" s="112"/>
      <c r="I148" s="112"/>
      <c r="J148" s="112"/>
      <c r="K148" s="112"/>
    </row>
    <row r="149" spans="1:11" ht="20" customHeight="1" x14ac:dyDescent="0.35">
      <c r="A149" s="87"/>
      <c r="B149" s="102" t="s">
        <v>25</v>
      </c>
      <c r="C149" s="107">
        <v>25068098</v>
      </c>
      <c r="D149" s="101" t="s">
        <v>24</v>
      </c>
      <c r="E149" s="113"/>
      <c r="F149" s="87"/>
      <c r="G149" s="87"/>
      <c r="H149" s="112"/>
      <c r="I149" s="112"/>
      <c r="J149" s="112"/>
      <c r="K149" s="112"/>
    </row>
    <row r="150" spans="1:11" ht="20" customHeight="1" x14ac:dyDescent="0.35">
      <c r="A150" s="87"/>
      <c r="B150" s="102" t="s">
        <v>23</v>
      </c>
      <c r="C150" s="107">
        <v>25062560</v>
      </c>
      <c r="D150" s="101" t="s">
        <v>22</v>
      </c>
      <c r="E150" s="113"/>
      <c r="F150" s="87"/>
      <c r="G150" s="87"/>
      <c r="H150" s="112"/>
      <c r="I150" s="112"/>
      <c r="J150" s="112"/>
      <c r="K150" s="112"/>
    </row>
    <row r="151" spans="1:11" ht="20" customHeight="1" x14ac:dyDescent="0.35">
      <c r="A151" s="87"/>
      <c r="B151" s="102" t="s">
        <v>23</v>
      </c>
      <c r="C151" s="107">
        <v>25427063</v>
      </c>
      <c r="D151" s="101" t="s">
        <v>19261</v>
      </c>
      <c r="E151" s="113"/>
      <c r="F151" s="87"/>
      <c r="G151" s="87"/>
      <c r="H151" s="112"/>
      <c r="I151" s="112"/>
      <c r="J151" s="112"/>
      <c r="K151" s="112"/>
    </row>
    <row r="152" spans="1:11" ht="20" customHeight="1" x14ac:dyDescent="0.35">
      <c r="A152" s="87"/>
      <c r="B152" s="102" t="s">
        <v>21</v>
      </c>
      <c r="C152" s="107">
        <v>27163180</v>
      </c>
      <c r="D152" s="101" t="s">
        <v>637</v>
      </c>
      <c r="E152" s="113"/>
      <c r="F152" s="87"/>
      <c r="G152" s="87"/>
      <c r="H152" s="112"/>
      <c r="I152" s="112"/>
      <c r="J152" s="112"/>
      <c r="K152" s="112"/>
    </row>
    <row r="153" spans="1:11" ht="20" customHeight="1" x14ac:dyDescent="0.35">
      <c r="A153" s="87"/>
      <c r="B153" s="102" t="s">
        <v>19</v>
      </c>
      <c r="C153" s="107">
        <v>25574691</v>
      </c>
      <c r="D153" s="101" t="s">
        <v>708</v>
      </c>
      <c r="E153" s="113"/>
      <c r="F153" s="87"/>
      <c r="G153" s="87"/>
      <c r="H153" s="112"/>
      <c r="I153" s="112"/>
      <c r="J153" s="112"/>
      <c r="K153" s="112"/>
    </row>
    <row r="154" spans="1:11" ht="20" customHeight="1" x14ac:dyDescent="0.35">
      <c r="A154" s="87"/>
      <c r="B154" s="102" t="s">
        <v>19</v>
      </c>
      <c r="C154" s="107">
        <v>25472734</v>
      </c>
      <c r="D154" s="101" t="s">
        <v>315</v>
      </c>
      <c r="E154" s="113"/>
      <c r="F154" s="87"/>
      <c r="G154" s="87"/>
      <c r="H154" s="112"/>
      <c r="I154" s="112"/>
      <c r="J154" s="112"/>
      <c r="K154" s="112"/>
    </row>
    <row r="155" spans="1:11" ht="20" customHeight="1" x14ac:dyDescent="0.35">
      <c r="A155" s="87"/>
      <c r="B155" s="102" t="s">
        <v>318</v>
      </c>
      <c r="C155" s="107">
        <v>25474181</v>
      </c>
      <c r="D155" s="101" t="s">
        <v>755</v>
      </c>
      <c r="E155" s="113"/>
      <c r="F155" s="87"/>
      <c r="G155" s="87"/>
      <c r="H155" s="112"/>
      <c r="I155" s="112"/>
      <c r="J155" s="112"/>
      <c r="K155" s="112"/>
    </row>
    <row r="156" spans="1:11" ht="20" customHeight="1" x14ac:dyDescent="0.35">
      <c r="A156" s="87"/>
      <c r="B156" s="102" t="s">
        <v>18</v>
      </c>
      <c r="C156" s="107">
        <v>25574299</v>
      </c>
      <c r="D156" s="101" t="s">
        <v>1832</v>
      </c>
      <c r="E156" s="113"/>
      <c r="F156" s="87"/>
      <c r="G156" s="87"/>
      <c r="H156" s="112"/>
      <c r="I156" s="112"/>
      <c r="J156" s="112"/>
      <c r="K156" s="112"/>
    </row>
    <row r="157" spans="1:11" ht="20" customHeight="1" x14ac:dyDescent="0.35">
      <c r="A157" s="87"/>
      <c r="B157" s="102" t="s">
        <v>18</v>
      </c>
      <c r="C157" s="107">
        <v>25426498</v>
      </c>
      <c r="D157" s="101" t="s">
        <v>17</v>
      </c>
      <c r="E157" s="113"/>
      <c r="F157" s="87"/>
      <c r="G157" s="87"/>
      <c r="H157" s="112"/>
      <c r="I157" s="112"/>
      <c r="J157" s="112"/>
      <c r="K157" s="112"/>
    </row>
    <row r="158" spans="1:11" ht="20" customHeight="1" x14ac:dyDescent="0.35">
      <c r="A158" s="87"/>
      <c r="B158" s="102" t="s">
        <v>16</v>
      </c>
      <c r="C158" s="107">
        <v>25480177</v>
      </c>
      <c r="D158" s="101" t="s">
        <v>15</v>
      </c>
      <c r="E158" s="113"/>
      <c r="F158" s="87"/>
      <c r="G158" s="87"/>
      <c r="H158" s="112"/>
      <c r="I158" s="112"/>
      <c r="J158" s="112"/>
      <c r="K158" s="112"/>
    </row>
    <row r="159" spans="1:11" ht="20" customHeight="1" x14ac:dyDescent="0.35">
      <c r="A159" s="87"/>
      <c r="B159" s="102" t="s">
        <v>16</v>
      </c>
      <c r="C159" s="107">
        <v>8003959</v>
      </c>
      <c r="D159" s="101" t="s">
        <v>20553</v>
      </c>
      <c r="E159" s="113"/>
      <c r="F159" s="87"/>
      <c r="G159" s="87"/>
      <c r="H159" s="112"/>
      <c r="I159" s="112"/>
      <c r="J159" s="112"/>
      <c r="K159" s="112"/>
    </row>
    <row r="160" spans="1:11" ht="20" customHeight="1" x14ac:dyDescent="0.35">
      <c r="A160" s="87"/>
      <c r="B160" s="102" t="s">
        <v>321</v>
      </c>
      <c r="C160" s="107">
        <v>25472719</v>
      </c>
      <c r="D160" s="101" t="s">
        <v>2063</v>
      </c>
      <c r="E160" s="113"/>
      <c r="F160" s="87"/>
      <c r="G160" s="87"/>
      <c r="H160" s="112"/>
      <c r="I160" s="112"/>
      <c r="J160" s="112"/>
      <c r="K160" s="112"/>
    </row>
    <row r="161" spans="1:11" ht="20" customHeight="1" x14ac:dyDescent="0.35">
      <c r="A161" s="87"/>
      <c r="B161" s="102" t="s">
        <v>323</v>
      </c>
      <c r="C161" s="107">
        <v>25509375</v>
      </c>
      <c r="D161" s="101" t="s">
        <v>2215</v>
      </c>
      <c r="E161" s="113"/>
      <c r="F161" s="87"/>
      <c r="G161" s="87"/>
      <c r="H161" s="112"/>
      <c r="I161" s="112"/>
      <c r="J161" s="112"/>
      <c r="K161" s="112"/>
    </row>
    <row r="162" spans="1:11" ht="20" customHeight="1" x14ac:dyDescent="0.35">
      <c r="A162" s="87"/>
      <c r="B162" s="102" t="s">
        <v>325</v>
      </c>
      <c r="C162" s="107">
        <v>25471288</v>
      </c>
      <c r="D162" s="101" t="s">
        <v>324</v>
      </c>
      <c r="E162" s="113"/>
      <c r="F162" s="87"/>
      <c r="G162" s="87"/>
      <c r="H162" s="112"/>
      <c r="I162" s="112"/>
      <c r="J162" s="112"/>
      <c r="K162" s="112"/>
    </row>
    <row r="163" spans="1:11" ht="20" customHeight="1" x14ac:dyDescent="0.35">
      <c r="A163" s="87"/>
      <c r="B163" s="102" t="s">
        <v>325</v>
      </c>
      <c r="C163" s="107">
        <v>25475586</v>
      </c>
      <c r="D163" s="101" t="s">
        <v>2326</v>
      </c>
      <c r="E163" s="113"/>
      <c r="F163" s="87"/>
      <c r="G163" s="87"/>
      <c r="H163" s="112"/>
      <c r="I163" s="112"/>
      <c r="J163" s="112"/>
      <c r="K163" s="112"/>
    </row>
    <row r="164" spans="1:11" ht="20" customHeight="1" x14ac:dyDescent="0.35">
      <c r="A164" s="87"/>
      <c r="B164" s="102" t="s">
        <v>14</v>
      </c>
      <c r="C164" s="107">
        <v>25473325</v>
      </c>
      <c r="D164" s="101" t="s">
        <v>2395</v>
      </c>
      <c r="E164" s="113"/>
      <c r="F164" s="87"/>
      <c r="G164" s="87"/>
      <c r="H164" s="112"/>
      <c r="I164" s="112"/>
      <c r="J164" s="112"/>
      <c r="K164" s="112"/>
    </row>
    <row r="165" spans="1:11" ht="20" customHeight="1" x14ac:dyDescent="0.35">
      <c r="A165" s="87"/>
      <c r="B165" s="102" t="s">
        <v>329</v>
      </c>
      <c r="C165" s="107">
        <v>25474008</v>
      </c>
      <c r="D165" s="101" t="s">
        <v>3074</v>
      </c>
      <c r="E165" s="113"/>
      <c r="F165" s="87"/>
      <c r="G165" s="87"/>
      <c r="H165" s="112"/>
      <c r="I165" s="112"/>
      <c r="J165" s="112"/>
      <c r="K165" s="112"/>
    </row>
    <row r="166" spans="1:11" ht="20" customHeight="1" x14ac:dyDescent="0.35">
      <c r="A166" s="128" t="s">
        <v>25829</v>
      </c>
      <c r="B166" s="129"/>
      <c r="C166" s="129"/>
      <c r="D166" s="129"/>
      <c r="E166" s="129"/>
      <c r="F166" s="129"/>
      <c r="G166" s="129"/>
      <c r="H166" s="129"/>
      <c r="I166" s="129"/>
      <c r="J166" s="129"/>
      <c r="K166" s="130"/>
    </row>
    <row r="167" spans="1:11" ht="20" customHeight="1" x14ac:dyDescent="0.35">
      <c r="A167" s="127" t="s">
        <v>25830</v>
      </c>
      <c r="B167" s="127" t="s">
        <v>25776</v>
      </c>
      <c r="C167" s="127" t="s">
        <v>25831</v>
      </c>
      <c r="D167" s="127" t="s">
        <v>82</v>
      </c>
      <c r="E167" s="127" t="s">
        <v>25781</v>
      </c>
      <c r="F167" s="127" t="s">
        <v>25831</v>
      </c>
      <c r="G167" s="127" t="s">
        <v>25781</v>
      </c>
      <c r="H167" s="126" t="s">
        <v>26695</v>
      </c>
      <c r="I167" s="126"/>
      <c r="J167" s="126"/>
      <c r="K167" s="131" t="s">
        <v>26714</v>
      </c>
    </row>
    <row r="168" spans="1:11" ht="20" customHeight="1" x14ac:dyDescent="0.35">
      <c r="A168" s="127"/>
      <c r="B168" s="127"/>
      <c r="C168" s="127"/>
      <c r="D168" s="127"/>
      <c r="E168" s="127"/>
      <c r="F168" s="127"/>
      <c r="G168" s="127"/>
      <c r="H168" s="95" t="s">
        <v>26696</v>
      </c>
      <c r="I168" s="95" t="s">
        <v>26697</v>
      </c>
      <c r="J168" s="95" t="s">
        <v>26698</v>
      </c>
      <c r="K168" s="132"/>
    </row>
    <row r="169" spans="1:11" ht="20" customHeight="1" x14ac:dyDescent="0.35">
      <c r="A169" s="87"/>
      <c r="B169" s="102" t="s">
        <v>25845</v>
      </c>
      <c r="C169" s="107">
        <v>25562529</v>
      </c>
      <c r="D169" s="101" t="s">
        <v>3202</v>
      </c>
      <c r="E169" s="113"/>
      <c r="F169" s="87"/>
      <c r="G169" s="87"/>
      <c r="H169" s="112"/>
      <c r="I169" s="112"/>
      <c r="J169" s="112"/>
      <c r="K169" s="112"/>
    </row>
    <row r="170" spans="1:11" ht="20" customHeight="1" x14ac:dyDescent="0.35">
      <c r="A170" s="87"/>
      <c r="B170" s="102" t="s">
        <v>331</v>
      </c>
      <c r="C170" s="107">
        <v>25474877</v>
      </c>
      <c r="D170" s="101" t="s">
        <v>3211</v>
      </c>
      <c r="E170" s="113"/>
      <c r="F170" s="87"/>
      <c r="G170" s="87"/>
      <c r="H170" s="112"/>
      <c r="I170" s="112"/>
      <c r="J170" s="112"/>
      <c r="K170" s="112"/>
    </row>
    <row r="171" spans="1:11" ht="20" customHeight="1" x14ac:dyDescent="0.35">
      <c r="A171" s="87"/>
      <c r="B171" s="102" t="s">
        <v>13</v>
      </c>
      <c r="C171" s="107">
        <v>25471241</v>
      </c>
      <c r="D171" s="101" t="s">
        <v>3215</v>
      </c>
      <c r="E171" s="113"/>
      <c r="F171" s="87"/>
      <c r="G171" s="87"/>
      <c r="H171" s="112"/>
      <c r="I171" s="112"/>
      <c r="J171" s="112"/>
      <c r="K171" s="112"/>
    </row>
    <row r="172" spans="1:11" ht="20" customHeight="1" x14ac:dyDescent="0.35">
      <c r="A172" s="87"/>
      <c r="B172" s="102" t="s">
        <v>13</v>
      </c>
      <c r="C172" s="107">
        <v>25576270</v>
      </c>
      <c r="D172" s="101" t="s">
        <v>332</v>
      </c>
      <c r="E172" s="113"/>
      <c r="F172" s="87"/>
      <c r="G172" s="87"/>
      <c r="H172" s="112"/>
      <c r="I172" s="112"/>
      <c r="J172" s="112"/>
      <c r="K172" s="112"/>
    </row>
    <row r="173" spans="1:11" ht="20" customHeight="1" x14ac:dyDescent="0.35">
      <c r="A173" s="87"/>
      <c r="B173" s="102" t="s">
        <v>11</v>
      </c>
      <c r="C173" s="107">
        <v>25574290</v>
      </c>
      <c r="D173" s="101" t="s">
        <v>3384</v>
      </c>
      <c r="E173" s="113"/>
      <c r="F173" s="87"/>
      <c r="G173" s="87"/>
      <c r="H173" s="112"/>
      <c r="I173" s="112"/>
      <c r="J173" s="112"/>
      <c r="K173" s="112"/>
    </row>
    <row r="174" spans="1:11" ht="20" customHeight="1" x14ac:dyDescent="0.35">
      <c r="A174" s="87"/>
      <c r="B174" s="102" t="s">
        <v>11</v>
      </c>
      <c r="C174" s="107">
        <v>27004526</v>
      </c>
      <c r="D174" s="101" t="s">
        <v>10</v>
      </c>
      <c r="E174" s="113"/>
      <c r="F174" s="87"/>
      <c r="G174" s="87"/>
      <c r="H174" s="112"/>
      <c r="I174" s="112"/>
      <c r="J174" s="112"/>
      <c r="K174" s="112"/>
    </row>
    <row r="175" spans="1:11" ht="20" customHeight="1" x14ac:dyDescent="0.35">
      <c r="A175" s="87"/>
      <c r="B175" s="102" t="s">
        <v>334</v>
      </c>
      <c r="C175" s="107">
        <v>832871</v>
      </c>
      <c r="D175" s="101" t="s">
        <v>3394</v>
      </c>
      <c r="E175" s="113"/>
      <c r="F175" s="87"/>
      <c r="G175" s="87"/>
      <c r="H175" s="112"/>
      <c r="I175" s="112"/>
      <c r="J175" s="112"/>
      <c r="K175" s="112"/>
    </row>
    <row r="176" spans="1:11" ht="20" customHeight="1" x14ac:dyDescent="0.35">
      <c r="A176" s="87"/>
      <c r="B176" s="102" t="s">
        <v>336</v>
      </c>
      <c r="C176" s="107">
        <v>25468687</v>
      </c>
      <c r="D176" s="101" t="s">
        <v>3409</v>
      </c>
      <c r="E176" s="113"/>
      <c r="F176" s="87"/>
      <c r="G176" s="87"/>
      <c r="H176" s="112"/>
      <c r="I176" s="112"/>
      <c r="J176" s="112"/>
      <c r="K176" s="112"/>
    </row>
    <row r="177" spans="1:11" ht="20" customHeight="1" x14ac:dyDescent="0.35">
      <c r="A177" s="87"/>
      <c r="B177" s="102" t="s">
        <v>336</v>
      </c>
      <c r="C177" s="107">
        <v>25462368</v>
      </c>
      <c r="D177" s="101" t="s">
        <v>335</v>
      </c>
      <c r="E177" s="113"/>
      <c r="F177" s="87"/>
      <c r="G177" s="87"/>
      <c r="H177" s="112"/>
      <c r="I177" s="112"/>
      <c r="J177" s="112"/>
      <c r="K177" s="112"/>
    </row>
    <row r="178" spans="1:11" ht="20" customHeight="1" x14ac:dyDescent="0.35">
      <c r="A178" s="87"/>
      <c r="B178" s="102" t="s">
        <v>336</v>
      </c>
      <c r="C178" s="107">
        <v>25462365</v>
      </c>
      <c r="D178" s="101" t="s">
        <v>338</v>
      </c>
      <c r="E178" s="113"/>
      <c r="F178" s="87"/>
      <c r="G178" s="87"/>
      <c r="H178" s="112"/>
      <c r="I178" s="112"/>
      <c r="J178" s="112"/>
      <c r="K178" s="112"/>
    </row>
    <row r="179" spans="1:11" ht="20" customHeight="1" x14ac:dyDescent="0.35">
      <c r="A179" s="87"/>
      <c r="B179" s="102" t="s">
        <v>336</v>
      </c>
      <c r="C179" s="107">
        <v>25462367</v>
      </c>
      <c r="D179" s="101" t="s">
        <v>339</v>
      </c>
      <c r="E179" s="113"/>
      <c r="F179" s="87"/>
      <c r="G179" s="87"/>
      <c r="H179" s="112"/>
      <c r="I179" s="112"/>
      <c r="J179" s="112"/>
      <c r="K179" s="112"/>
    </row>
    <row r="180" spans="1:11" ht="20" customHeight="1" x14ac:dyDescent="0.35">
      <c r="A180" s="87"/>
      <c r="B180" s="102" t="s">
        <v>336</v>
      </c>
      <c r="C180" s="107">
        <v>25462366</v>
      </c>
      <c r="D180" s="101" t="s">
        <v>340</v>
      </c>
      <c r="E180" s="113"/>
      <c r="F180" s="87"/>
      <c r="G180" s="87"/>
      <c r="H180" s="112"/>
      <c r="I180" s="112"/>
      <c r="J180" s="112"/>
      <c r="K180" s="112"/>
    </row>
    <row r="181" spans="1:11" ht="20" customHeight="1" x14ac:dyDescent="0.35">
      <c r="A181" s="87"/>
      <c r="B181" s="102" t="s">
        <v>342</v>
      </c>
      <c r="C181" s="107">
        <v>8037596</v>
      </c>
      <c r="D181" s="101" t="s">
        <v>343</v>
      </c>
      <c r="E181" s="113"/>
      <c r="F181" s="87"/>
      <c r="G181" s="87"/>
      <c r="H181" s="112"/>
      <c r="I181" s="112"/>
      <c r="J181" s="112"/>
      <c r="K181" s="112"/>
    </row>
    <row r="182" spans="1:11" ht="20" customHeight="1" x14ac:dyDescent="0.35">
      <c r="A182" s="87"/>
      <c r="B182" s="102" t="s">
        <v>345</v>
      </c>
      <c r="C182" s="107">
        <v>25447693</v>
      </c>
      <c r="D182" s="101" t="s">
        <v>3443</v>
      </c>
      <c r="E182" s="113"/>
      <c r="F182" s="87"/>
      <c r="G182" s="87"/>
      <c r="H182" s="112"/>
      <c r="I182" s="112"/>
      <c r="J182" s="112"/>
      <c r="K182" s="112"/>
    </row>
    <row r="183" spans="1:11" ht="20" customHeight="1" x14ac:dyDescent="0.35">
      <c r="A183" s="87"/>
      <c r="B183" s="102" t="s">
        <v>347</v>
      </c>
      <c r="C183" s="107">
        <v>25474071</v>
      </c>
      <c r="D183" s="101" t="s">
        <v>3448</v>
      </c>
      <c r="E183" s="113"/>
      <c r="F183" s="87"/>
      <c r="G183" s="87"/>
      <c r="H183" s="112"/>
      <c r="I183" s="112"/>
      <c r="J183" s="112"/>
      <c r="K183" s="112"/>
    </row>
    <row r="184" spans="1:11" ht="20" customHeight="1" x14ac:dyDescent="0.35">
      <c r="A184" s="87"/>
      <c r="B184" s="102" t="s">
        <v>349</v>
      </c>
      <c r="C184" s="107">
        <v>25574371</v>
      </c>
      <c r="D184" s="101" t="s">
        <v>3482</v>
      </c>
      <c r="E184" s="113"/>
      <c r="F184" s="87"/>
      <c r="G184" s="87"/>
      <c r="H184" s="112"/>
      <c r="I184" s="112"/>
      <c r="J184" s="112"/>
      <c r="K184" s="112"/>
    </row>
    <row r="185" spans="1:11" ht="20" customHeight="1" x14ac:dyDescent="0.35">
      <c r="A185" s="87"/>
      <c r="B185" s="102" t="s">
        <v>349</v>
      </c>
      <c r="C185" s="107">
        <v>27181663</v>
      </c>
      <c r="D185" s="101" t="s">
        <v>350</v>
      </c>
      <c r="E185" s="113"/>
      <c r="F185" s="87"/>
      <c r="G185" s="87"/>
      <c r="H185" s="112"/>
      <c r="I185" s="112"/>
      <c r="J185" s="112"/>
      <c r="K185" s="112"/>
    </row>
    <row r="186" spans="1:11" ht="20" customHeight="1" x14ac:dyDescent="0.35">
      <c r="A186" s="87"/>
      <c r="B186" s="102" t="s">
        <v>352</v>
      </c>
      <c r="C186" s="107">
        <v>27069142</v>
      </c>
      <c r="D186" s="101" t="s">
        <v>43</v>
      </c>
      <c r="E186" s="113"/>
      <c r="F186" s="87"/>
      <c r="G186" s="87"/>
      <c r="H186" s="112"/>
      <c r="I186" s="112"/>
      <c r="J186" s="112"/>
      <c r="K186" s="112"/>
    </row>
    <row r="187" spans="1:11" ht="20" customHeight="1" x14ac:dyDescent="0.35">
      <c r="A187" s="87"/>
      <c r="B187" s="102" t="s">
        <v>354</v>
      </c>
      <c r="C187" s="107">
        <v>25418857</v>
      </c>
      <c r="D187" s="101" t="s">
        <v>3521</v>
      </c>
      <c r="E187" s="113"/>
      <c r="F187" s="87"/>
      <c r="G187" s="87"/>
      <c r="H187" s="112"/>
      <c r="I187" s="112"/>
      <c r="J187" s="112"/>
      <c r="K187" s="112"/>
    </row>
    <row r="188" spans="1:11" ht="20" customHeight="1" x14ac:dyDescent="0.35">
      <c r="A188" s="87"/>
      <c r="B188" s="102" t="s">
        <v>356</v>
      </c>
      <c r="C188" s="107">
        <v>25472709</v>
      </c>
      <c r="D188" s="101" t="s">
        <v>3546</v>
      </c>
      <c r="E188" s="113"/>
      <c r="F188" s="87"/>
      <c r="G188" s="87"/>
      <c r="H188" s="112"/>
      <c r="I188" s="112"/>
      <c r="J188" s="112"/>
      <c r="K188" s="112"/>
    </row>
    <row r="189" spans="1:11" ht="20" customHeight="1" x14ac:dyDescent="0.35">
      <c r="A189" s="87"/>
      <c r="B189" s="102" t="s">
        <v>358</v>
      </c>
      <c r="C189" s="107">
        <v>25508953</v>
      </c>
      <c r="D189" s="101" t="s">
        <v>3548</v>
      </c>
      <c r="E189" s="113"/>
      <c r="F189" s="87"/>
      <c r="G189" s="87"/>
      <c r="H189" s="112"/>
      <c r="I189" s="112"/>
      <c r="J189" s="112"/>
      <c r="K189" s="112"/>
    </row>
    <row r="190" spans="1:11" ht="20" customHeight="1" x14ac:dyDescent="0.35">
      <c r="A190" s="87"/>
      <c r="B190" s="102" t="s">
        <v>360</v>
      </c>
      <c r="C190" s="107">
        <v>25401292</v>
      </c>
      <c r="D190" s="101" t="s">
        <v>3550</v>
      </c>
      <c r="E190" s="113"/>
      <c r="F190" s="87"/>
      <c r="G190" s="87"/>
      <c r="H190" s="112"/>
      <c r="I190" s="112"/>
      <c r="J190" s="112"/>
      <c r="K190" s="112"/>
    </row>
    <row r="191" spans="1:11" ht="20" customHeight="1" x14ac:dyDescent="0.35">
      <c r="A191" s="87"/>
      <c r="B191" s="102" t="s">
        <v>362</v>
      </c>
      <c r="C191" s="107">
        <v>25473971</v>
      </c>
      <c r="D191" s="101" t="s">
        <v>3577</v>
      </c>
      <c r="E191" s="113"/>
      <c r="F191" s="87"/>
      <c r="G191" s="87"/>
      <c r="H191" s="112"/>
      <c r="I191" s="112"/>
      <c r="J191" s="112"/>
      <c r="K191" s="112"/>
    </row>
    <row r="192" spans="1:11" ht="20" customHeight="1" x14ac:dyDescent="0.35">
      <c r="A192" s="87"/>
      <c r="B192" s="102" t="s">
        <v>364</v>
      </c>
      <c r="C192" s="107">
        <v>25065793</v>
      </c>
      <c r="D192" s="101" t="s">
        <v>3579</v>
      </c>
      <c r="E192" s="113"/>
      <c r="F192" s="87"/>
      <c r="G192" s="87"/>
      <c r="H192" s="112"/>
      <c r="I192" s="112"/>
      <c r="J192" s="112"/>
      <c r="K192" s="112"/>
    </row>
    <row r="193" spans="1:11" ht="20" customHeight="1" x14ac:dyDescent="0.35">
      <c r="A193" s="87"/>
      <c r="B193" s="102" t="s">
        <v>366</v>
      </c>
      <c r="C193" s="107">
        <v>25565456</v>
      </c>
      <c r="D193" s="101" t="s">
        <v>3581</v>
      </c>
      <c r="E193" s="113"/>
      <c r="F193" s="87"/>
      <c r="G193" s="87"/>
      <c r="H193" s="112"/>
      <c r="I193" s="112"/>
      <c r="J193" s="112"/>
      <c r="K193" s="112"/>
    </row>
    <row r="194" spans="1:11" ht="20" customHeight="1" x14ac:dyDescent="0.35">
      <c r="A194" s="87"/>
      <c r="B194" s="102" t="s">
        <v>368</v>
      </c>
      <c r="C194" s="107">
        <v>25400059</v>
      </c>
      <c r="D194" s="101" t="s">
        <v>3583</v>
      </c>
      <c r="E194" s="113"/>
      <c r="F194" s="87"/>
      <c r="G194" s="87"/>
      <c r="H194" s="112"/>
      <c r="I194" s="112"/>
      <c r="J194" s="112"/>
      <c r="K194" s="112"/>
    </row>
    <row r="195" spans="1:11" ht="20" customHeight="1" x14ac:dyDescent="0.35">
      <c r="A195" s="87"/>
      <c r="B195" s="102" t="s">
        <v>368</v>
      </c>
      <c r="C195" s="107">
        <v>25459939</v>
      </c>
      <c r="D195" s="101" t="s">
        <v>367</v>
      </c>
      <c r="E195" s="113"/>
      <c r="F195" s="87"/>
      <c r="G195" s="87"/>
      <c r="H195" s="112"/>
      <c r="I195" s="112"/>
      <c r="J195" s="112"/>
      <c r="K195" s="112"/>
    </row>
    <row r="196" spans="1:11" ht="20" customHeight="1" x14ac:dyDescent="0.35">
      <c r="A196" s="87"/>
      <c r="B196" s="102" t="s">
        <v>9</v>
      </c>
      <c r="C196" s="107">
        <v>25412405</v>
      </c>
      <c r="D196" s="101" t="s">
        <v>3587</v>
      </c>
      <c r="E196" s="113"/>
      <c r="F196" s="87"/>
      <c r="G196" s="87"/>
      <c r="H196" s="112"/>
      <c r="I196" s="112"/>
      <c r="J196" s="112"/>
      <c r="K196" s="112"/>
    </row>
    <row r="197" spans="1:11" ht="20" customHeight="1" x14ac:dyDescent="0.35">
      <c r="A197" s="87"/>
      <c r="B197" s="102" t="s">
        <v>371</v>
      </c>
      <c r="C197" s="107">
        <v>25196598</v>
      </c>
      <c r="D197" s="101" t="s">
        <v>3591</v>
      </c>
      <c r="E197" s="113"/>
      <c r="F197" s="87"/>
      <c r="G197" s="87"/>
      <c r="H197" s="112"/>
      <c r="I197" s="112"/>
      <c r="J197" s="112"/>
      <c r="K197" s="112"/>
    </row>
    <row r="198" spans="1:11" ht="20" customHeight="1" x14ac:dyDescent="0.35">
      <c r="A198" s="87"/>
      <c r="B198" s="102" t="s">
        <v>371</v>
      </c>
      <c r="C198" s="107">
        <v>27181616</v>
      </c>
      <c r="D198" s="101" t="s">
        <v>370</v>
      </c>
      <c r="E198" s="113"/>
      <c r="F198" s="87"/>
      <c r="G198" s="87"/>
      <c r="H198" s="112"/>
      <c r="I198" s="112"/>
      <c r="J198" s="112"/>
      <c r="K198" s="112"/>
    </row>
    <row r="199" spans="1:11" ht="20" customHeight="1" x14ac:dyDescent="0.35">
      <c r="A199" s="128" t="s">
        <v>25829</v>
      </c>
      <c r="B199" s="129"/>
      <c r="C199" s="129"/>
      <c r="D199" s="129"/>
      <c r="E199" s="129"/>
      <c r="F199" s="129"/>
      <c r="G199" s="129"/>
      <c r="H199" s="129"/>
      <c r="I199" s="129"/>
      <c r="J199" s="129"/>
      <c r="K199" s="130"/>
    </row>
    <row r="200" spans="1:11" ht="20" customHeight="1" x14ac:dyDescent="0.35">
      <c r="A200" s="127" t="s">
        <v>25830</v>
      </c>
      <c r="B200" s="127" t="s">
        <v>25776</v>
      </c>
      <c r="C200" s="127" t="s">
        <v>25831</v>
      </c>
      <c r="D200" s="127" t="s">
        <v>82</v>
      </c>
      <c r="E200" s="127" t="s">
        <v>25781</v>
      </c>
      <c r="F200" s="127" t="s">
        <v>25831</v>
      </c>
      <c r="G200" s="127" t="s">
        <v>25781</v>
      </c>
      <c r="H200" s="126" t="s">
        <v>26695</v>
      </c>
      <c r="I200" s="126"/>
      <c r="J200" s="126"/>
      <c r="K200" s="131" t="s">
        <v>26714</v>
      </c>
    </row>
    <row r="201" spans="1:11" ht="20" customHeight="1" x14ac:dyDescent="0.35">
      <c r="A201" s="127"/>
      <c r="B201" s="127"/>
      <c r="C201" s="127"/>
      <c r="D201" s="127"/>
      <c r="E201" s="127"/>
      <c r="F201" s="127"/>
      <c r="G201" s="127"/>
      <c r="H201" s="95" t="s">
        <v>26696</v>
      </c>
      <c r="I201" s="95" t="s">
        <v>26697</v>
      </c>
      <c r="J201" s="95" t="s">
        <v>26698</v>
      </c>
      <c r="K201" s="132"/>
    </row>
    <row r="202" spans="1:11" ht="20" customHeight="1" x14ac:dyDescent="0.35">
      <c r="A202" s="87"/>
      <c r="B202" s="102" t="s">
        <v>371</v>
      </c>
      <c r="C202" s="107">
        <v>25468800</v>
      </c>
      <c r="D202" s="101" t="s">
        <v>373</v>
      </c>
      <c r="E202" s="113"/>
      <c r="F202" s="87"/>
      <c r="G202" s="87"/>
      <c r="H202" s="112"/>
      <c r="I202" s="112"/>
      <c r="J202" s="112"/>
      <c r="K202" s="112"/>
    </row>
    <row r="203" spans="1:11" ht="20" customHeight="1" x14ac:dyDescent="0.35">
      <c r="A203" s="87"/>
      <c r="B203" s="102" t="s">
        <v>375</v>
      </c>
      <c r="C203" s="107">
        <v>25131743</v>
      </c>
      <c r="D203" s="101" t="s">
        <v>374</v>
      </c>
      <c r="E203" s="113"/>
      <c r="F203" s="87"/>
      <c r="G203" s="87"/>
      <c r="H203" s="112"/>
      <c r="I203" s="112"/>
      <c r="J203" s="112"/>
      <c r="K203" s="112"/>
    </row>
    <row r="204" spans="1:11" ht="20" customHeight="1" x14ac:dyDescent="0.35">
      <c r="A204" s="87"/>
      <c r="B204" s="102" t="s">
        <v>375</v>
      </c>
      <c r="C204" s="107">
        <v>27181622</v>
      </c>
      <c r="D204" s="101" t="s">
        <v>376</v>
      </c>
      <c r="E204" s="113"/>
      <c r="F204" s="87"/>
      <c r="G204" s="87"/>
      <c r="H204" s="112"/>
      <c r="I204" s="112"/>
      <c r="J204" s="112"/>
      <c r="K204" s="112"/>
    </row>
    <row r="205" spans="1:11" ht="20" customHeight="1" x14ac:dyDescent="0.35">
      <c r="A205" s="87"/>
      <c r="B205" s="102" t="s">
        <v>378</v>
      </c>
      <c r="C205" s="107">
        <v>25578011</v>
      </c>
      <c r="D205" s="101" t="s">
        <v>4929</v>
      </c>
      <c r="E205" s="113"/>
      <c r="F205" s="87"/>
      <c r="G205" s="87"/>
      <c r="H205" s="112"/>
      <c r="I205" s="112"/>
      <c r="J205" s="112"/>
      <c r="K205" s="112"/>
    </row>
    <row r="206" spans="1:11" ht="20" customHeight="1" x14ac:dyDescent="0.35">
      <c r="A206" s="87"/>
      <c r="B206" s="102" t="s">
        <v>25773</v>
      </c>
      <c r="C206" s="107">
        <v>25071009</v>
      </c>
      <c r="D206" s="101" t="s">
        <v>10847</v>
      </c>
      <c r="E206" s="113"/>
      <c r="F206" s="87"/>
      <c r="G206" s="87"/>
      <c r="H206" s="112"/>
      <c r="I206" s="112"/>
      <c r="J206" s="112"/>
      <c r="K206" s="112"/>
    </row>
    <row r="207" spans="1:11" ht="20" customHeight="1" x14ac:dyDescent="0.35">
      <c r="A207" s="87"/>
      <c r="B207" s="102" t="s">
        <v>25773</v>
      </c>
      <c r="C207" s="107">
        <v>27094540</v>
      </c>
      <c r="D207" s="101" t="s">
        <v>18519</v>
      </c>
      <c r="E207" s="113"/>
      <c r="F207" s="87"/>
      <c r="G207" s="87"/>
      <c r="H207" s="112"/>
      <c r="I207" s="112"/>
      <c r="J207" s="112"/>
      <c r="K207" s="112"/>
    </row>
    <row r="208" spans="1:11" ht="20" customHeight="1" x14ac:dyDescent="0.35">
      <c r="A208" s="87"/>
      <c r="B208" s="102" t="s">
        <v>380</v>
      </c>
      <c r="C208" s="107">
        <v>25079062</v>
      </c>
      <c r="D208" s="101" t="s">
        <v>10802</v>
      </c>
      <c r="E208" s="113"/>
      <c r="F208" s="87"/>
      <c r="G208" s="87"/>
      <c r="H208" s="112"/>
      <c r="I208" s="112"/>
      <c r="J208" s="112"/>
      <c r="K208" s="112"/>
    </row>
    <row r="209" spans="1:11" ht="20" customHeight="1" x14ac:dyDescent="0.35">
      <c r="A209" s="87"/>
      <c r="B209" s="102" t="s">
        <v>380</v>
      </c>
      <c r="C209" s="107">
        <v>25459494</v>
      </c>
      <c r="D209" s="101" t="s">
        <v>381</v>
      </c>
      <c r="E209" s="113"/>
      <c r="F209" s="87"/>
      <c r="G209" s="87"/>
      <c r="H209" s="112"/>
      <c r="I209" s="112"/>
      <c r="J209" s="112"/>
      <c r="K209" s="112"/>
    </row>
    <row r="210" spans="1:11" ht="20" customHeight="1" x14ac:dyDescent="0.35">
      <c r="A210" s="87"/>
      <c r="B210" s="102" t="s">
        <v>380</v>
      </c>
      <c r="C210" s="107">
        <v>25403132</v>
      </c>
      <c r="D210" s="101" t="s">
        <v>382</v>
      </c>
      <c r="E210" s="113"/>
      <c r="F210" s="87"/>
      <c r="G210" s="87"/>
      <c r="H210" s="112"/>
      <c r="I210" s="112"/>
      <c r="J210" s="112"/>
      <c r="K210" s="112"/>
    </row>
    <row r="211" spans="1:11" ht="20" customHeight="1" x14ac:dyDescent="0.35">
      <c r="A211" s="87"/>
      <c r="B211" s="102" t="s">
        <v>380</v>
      </c>
      <c r="C211" s="107">
        <v>25458811</v>
      </c>
      <c r="D211" s="101" t="s">
        <v>383</v>
      </c>
      <c r="E211" s="113"/>
      <c r="F211" s="87"/>
      <c r="G211" s="87"/>
      <c r="H211" s="112"/>
      <c r="I211" s="112"/>
      <c r="J211" s="112"/>
      <c r="K211" s="112"/>
    </row>
    <row r="212" spans="1:11" ht="20" customHeight="1" x14ac:dyDescent="0.35">
      <c r="A212" s="87"/>
      <c r="B212" s="102" t="s">
        <v>380</v>
      </c>
      <c r="C212" s="107">
        <v>25581264</v>
      </c>
      <c r="D212" s="101" t="s">
        <v>18557</v>
      </c>
      <c r="E212" s="113"/>
      <c r="F212" s="87"/>
      <c r="G212" s="87"/>
      <c r="H212" s="112"/>
      <c r="I212" s="112"/>
      <c r="J212" s="112"/>
      <c r="K212" s="112"/>
    </row>
    <row r="213" spans="1:11" ht="20" customHeight="1" x14ac:dyDescent="0.35">
      <c r="A213" s="87"/>
      <c r="B213" s="102" t="s">
        <v>385</v>
      </c>
      <c r="C213" s="107">
        <v>27094548</v>
      </c>
      <c r="D213" s="101" t="s">
        <v>18565</v>
      </c>
      <c r="E213" s="113"/>
      <c r="F213" s="87"/>
      <c r="G213" s="87"/>
      <c r="H213" s="112"/>
      <c r="I213" s="112"/>
      <c r="J213" s="112"/>
      <c r="K213" s="112"/>
    </row>
    <row r="214" spans="1:11" ht="20" customHeight="1" x14ac:dyDescent="0.35">
      <c r="A214" s="87"/>
      <c r="B214" s="102" t="s">
        <v>390</v>
      </c>
      <c r="C214" s="107">
        <v>25475855</v>
      </c>
      <c r="D214" s="101" t="s">
        <v>389</v>
      </c>
      <c r="E214" s="113"/>
      <c r="F214" s="87"/>
      <c r="G214" s="87"/>
      <c r="H214" s="112"/>
      <c r="I214" s="112"/>
      <c r="J214" s="112"/>
      <c r="K214" s="112"/>
    </row>
    <row r="215" spans="1:11" ht="20" customHeight="1" x14ac:dyDescent="0.35">
      <c r="A215" s="87"/>
      <c r="B215" s="102" t="s">
        <v>390</v>
      </c>
      <c r="C215" s="107">
        <v>25455783</v>
      </c>
      <c r="D215" s="101" t="s">
        <v>391</v>
      </c>
      <c r="E215" s="113"/>
      <c r="F215" s="87"/>
      <c r="G215" s="87"/>
      <c r="H215" s="112"/>
      <c r="I215" s="112"/>
      <c r="J215" s="112"/>
      <c r="K215" s="112"/>
    </row>
    <row r="216" spans="1:11" ht="20" customHeight="1" x14ac:dyDescent="0.35">
      <c r="A216" s="87"/>
      <c r="B216" s="102" t="s">
        <v>393</v>
      </c>
      <c r="C216" s="107">
        <v>25562526</v>
      </c>
      <c r="D216" s="101" t="s">
        <v>392</v>
      </c>
      <c r="E216" s="113"/>
      <c r="F216" s="87"/>
      <c r="G216" s="87"/>
      <c r="H216" s="112"/>
      <c r="I216" s="112"/>
      <c r="J216" s="112"/>
      <c r="K216" s="112"/>
    </row>
    <row r="217" spans="1:11" ht="20" customHeight="1" x14ac:dyDescent="0.35">
      <c r="A217" s="87"/>
      <c r="B217" s="102" t="s">
        <v>395</v>
      </c>
      <c r="C217" s="107">
        <v>25579109</v>
      </c>
      <c r="D217" s="101" t="s">
        <v>394</v>
      </c>
      <c r="E217" s="113"/>
      <c r="F217" s="87"/>
      <c r="G217" s="87"/>
      <c r="H217" s="112"/>
      <c r="I217" s="112"/>
      <c r="J217" s="112"/>
      <c r="K217" s="112"/>
    </row>
    <row r="218" spans="1:11" ht="20" customHeight="1" x14ac:dyDescent="0.35">
      <c r="A218" s="87"/>
      <c r="B218" s="102" t="s">
        <v>397</v>
      </c>
      <c r="C218" s="107">
        <v>25578466</v>
      </c>
      <c r="D218" s="101" t="s">
        <v>396</v>
      </c>
      <c r="E218" s="113"/>
      <c r="F218" s="87"/>
      <c r="G218" s="87"/>
      <c r="H218" s="112"/>
      <c r="I218" s="112"/>
      <c r="J218" s="112"/>
      <c r="K218" s="112"/>
    </row>
    <row r="219" spans="1:11" ht="20" customHeight="1" x14ac:dyDescent="0.35">
      <c r="A219" s="87"/>
      <c r="B219" s="102" t="s">
        <v>399</v>
      </c>
      <c r="C219" s="107">
        <v>25428354</v>
      </c>
      <c r="D219" s="101" t="s">
        <v>398</v>
      </c>
      <c r="E219" s="113"/>
      <c r="F219" s="87"/>
      <c r="G219" s="87"/>
      <c r="H219" s="112"/>
      <c r="I219" s="112"/>
      <c r="J219" s="112"/>
      <c r="K219" s="112"/>
    </row>
    <row r="220" spans="1:11" ht="20" customHeight="1" x14ac:dyDescent="0.35">
      <c r="A220" s="87"/>
      <c r="B220" s="102" t="s">
        <v>7</v>
      </c>
      <c r="C220" s="107">
        <v>25062120</v>
      </c>
      <c r="D220" s="101" t="s">
        <v>6</v>
      </c>
      <c r="E220" s="113"/>
      <c r="F220" s="87"/>
      <c r="G220" s="87"/>
      <c r="H220" s="112"/>
      <c r="I220" s="112"/>
      <c r="J220" s="112"/>
      <c r="K220" s="112"/>
    </row>
    <row r="221" spans="1:11" ht="20" customHeight="1" x14ac:dyDescent="0.35">
      <c r="A221" s="87"/>
      <c r="B221" s="102" t="s">
        <v>7</v>
      </c>
      <c r="C221" s="107">
        <v>25573874</v>
      </c>
      <c r="D221" s="101" t="s">
        <v>400</v>
      </c>
      <c r="E221" s="113"/>
      <c r="F221" s="87"/>
      <c r="G221" s="87"/>
      <c r="H221" s="112"/>
      <c r="I221" s="112"/>
      <c r="J221" s="112"/>
      <c r="K221" s="112"/>
    </row>
    <row r="222" spans="1:11" ht="20" customHeight="1" x14ac:dyDescent="0.35">
      <c r="A222" s="87"/>
      <c r="B222" s="102" t="s">
        <v>402</v>
      </c>
      <c r="C222" s="107">
        <v>823414</v>
      </c>
      <c r="D222" s="101" t="s">
        <v>401</v>
      </c>
      <c r="E222" s="113"/>
      <c r="F222" s="87"/>
      <c r="G222" s="87"/>
      <c r="H222" s="112"/>
      <c r="I222" s="112"/>
      <c r="J222" s="112"/>
      <c r="K222" s="112"/>
    </row>
    <row r="223" spans="1:11" ht="20" customHeight="1" x14ac:dyDescent="0.35">
      <c r="A223" s="87"/>
      <c r="B223" s="102" t="s">
        <v>404</v>
      </c>
      <c r="C223" s="107">
        <v>27067556</v>
      </c>
      <c r="D223" s="101" t="s">
        <v>403</v>
      </c>
      <c r="E223" s="113"/>
      <c r="F223" s="87"/>
      <c r="G223" s="87"/>
      <c r="H223" s="112"/>
      <c r="I223" s="112"/>
      <c r="J223" s="112"/>
      <c r="K223" s="112"/>
    </row>
    <row r="224" spans="1:11" ht="20" customHeight="1" x14ac:dyDescent="0.35">
      <c r="A224" s="87"/>
      <c r="B224" s="102" t="s">
        <v>406</v>
      </c>
      <c r="C224" s="107">
        <v>25054263</v>
      </c>
      <c r="D224" s="101" t="s">
        <v>405</v>
      </c>
      <c r="E224" s="113"/>
      <c r="F224" s="87"/>
      <c r="G224" s="87"/>
      <c r="H224" s="112"/>
      <c r="I224" s="112"/>
      <c r="J224" s="112"/>
      <c r="K224" s="112"/>
    </row>
    <row r="225" spans="1:11" ht="20" customHeight="1" x14ac:dyDescent="0.35">
      <c r="A225" s="87"/>
      <c r="B225" s="102" t="s">
        <v>408</v>
      </c>
      <c r="C225" s="107">
        <v>27183645</v>
      </c>
      <c r="D225" s="101" t="s">
        <v>407</v>
      </c>
      <c r="E225" s="113"/>
      <c r="F225" s="87"/>
      <c r="G225" s="87"/>
      <c r="H225" s="112"/>
      <c r="I225" s="112"/>
      <c r="J225" s="112"/>
      <c r="K225" s="112"/>
    </row>
    <row r="226" spans="1:11" ht="20" customHeight="1" x14ac:dyDescent="0.35">
      <c r="A226" s="87"/>
      <c r="B226" s="102" t="s">
        <v>410</v>
      </c>
      <c r="C226" s="107">
        <v>823511</v>
      </c>
      <c r="D226" s="101" t="s">
        <v>409</v>
      </c>
      <c r="E226" s="113"/>
      <c r="F226" s="87"/>
      <c r="G226" s="87"/>
      <c r="H226" s="112"/>
      <c r="I226" s="112"/>
      <c r="J226" s="112"/>
      <c r="K226" s="112"/>
    </row>
    <row r="227" spans="1:11" ht="20" customHeight="1" x14ac:dyDescent="0.35">
      <c r="A227" s="87"/>
      <c r="B227" s="102" t="s">
        <v>5</v>
      </c>
      <c r="C227" s="107">
        <v>823422</v>
      </c>
      <c r="D227" s="101" t="s">
        <v>4</v>
      </c>
      <c r="E227" s="113"/>
      <c r="F227" s="87"/>
      <c r="G227" s="87"/>
      <c r="H227" s="112"/>
      <c r="I227" s="112"/>
      <c r="J227" s="112"/>
      <c r="K227" s="112"/>
    </row>
    <row r="228" spans="1:11" ht="20" customHeight="1" x14ac:dyDescent="0.35">
      <c r="A228" s="87"/>
      <c r="B228" s="102" t="s">
        <v>412</v>
      </c>
      <c r="C228" s="107">
        <v>25578761</v>
      </c>
      <c r="D228" s="101" t="s">
        <v>411</v>
      </c>
      <c r="E228" s="113"/>
      <c r="F228" s="87"/>
      <c r="G228" s="87"/>
      <c r="H228" s="112"/>
      <c r="I228" s="112"/>
      <c r="J228" s="112"/>
      <c r="K228" s="112"/>
    </row>
    <row r="229" spans="1:11" ht="20" customHeight="1" x14ac:dyDescent="0.35">
      <c r="A229" s="87"/>
      <c r="B229" s="102" t="s">
        <v>3</v>
      </c>
      <c r="C229" s="107">
        <v>27163546</v>
      </c>
      <c r="D229" s="101" t="s">
        <v>2</v>
      </c>
      <c r="E229" s="113"/>
      <c r="F229" s="87"/>
      <c r="G229" s="87"/>
      <c r="H229" s="112"/>
      <c r="I229" s="112"/>
      <c r="J229" s="112"/>
      <c r="K229" s="112"/>
    </row>
    <row r="230" spans="1:11" ht="20" customHeight="1" x14ac:dyDescent="0.35">
      <c r="A230" s="87"/>
      <c r="B230" s="102" t="s">
        <v>414</v>
      </c>
      <c r="C230" s="107">
        <v>27170128</v>
      </c>
      <c r="D230" s="101" t="s">
        <v>413</v>
      </c>
      <c r="E230" s="113"/>
      <c r="F230" s="87"/>
      <c r="G230" s="87"/>
      <c r="H230" s="112"/>
      <c r="I230" s="112"/>
      <c r="J230" s="112"/>
      <c r="K230" s="112"/>
    </row>
    <row r="231" spans="1:11" ht="20" customHeight="1" x14ac:dyDescent="0.35">
      <c r="A231" s="87"/>
      <c r="B231" s="102" t="s">
        <v>416</v>
      </c>
      <c r="C231" s="107">
        <v>9018579</v>
      </c>
      <c r="D231" s="101" t="s">
        <v>415</v>
      </c>
      <c r="E231" s="113"/>
      <c r="F231" s="87"/>
      <c r="G231" s="87"/>
      <c r="H231" s="112"/>
      <c r="I231" s="112"/>
      <c r="J231" s="112"/>
      <c r="K231" s="112"/>
    </row>
    <row r="232" spans="1:11" ht="20" customHeight="1" x14ac:dyDescent="0.35">
      <c r="A232" s="128" t="s">
        <v>25829</v>
      </c>
      <c r="B232" s="129"/>
      <c r="C232" s="129"/>
      <c r="D232" s="129"/>
      <c r="E232" s="129"/>
      <c r="F232" s="129"/>
      <c r="G232" s="129"/>
      <c r="H232" s="129"/>
      <c r="I232" s="129"/>
      <c r="J232" s="129"/>
      <c r="K232" s="130"/>
    </row>
    <row r="233" spans="1:11" ht="20" customHeight="1" x14ac:dyDescent="0.35">
      <c r="A233" s="127" t="s">
        <v>25830</v>
      </c>
      <c r="B233" s="127" t="s">
        <v>25776</v>
      </c>
      <c r="C233" s="127" t="s">
        <v>25831</v>
      </c>
      <c r="D233" s="127" t="s">
        <v>82</v>
      </c>
      <c r="E233" s="127" t="s">
        <v>25781</v>
      </c>
      <c r="F233" s="127" t="s">
        <v>25831</v>
      </c>
      <c r="G233" s="127" t="s">
        <v>25781</v>
      </c>
      <c r="H233" s="126" t="s">
        <v>26695</v>
      </c>
      <c r="I233" s="126"/>
      <c r="J233" s="126"/>
      <c r="K233" s="131" t="s">
        <v>26714</v>
      </c>
    </row>
    <row r="234" spans="1:11" ht="20" customHeight="1" x14ac:dyDescent="0.35">
      <c r="A234" s="127"/>
      <c r="B234" s="127"/>
      <c r="C234" s="127"/>
      <c r="D234" s="127"/>
      <c r="E234" s="127"/>
      <c r="F234" s="127"/>
      <c r="G234" s="127"/>
      <c r="H234" s="95" t="s">
        <v>26696</v>
      </c>
      <c r="I234" s="95" t="s">
        <v>26697</v>
      </c>
      <c r="J234" s="95" t="s">
        <v>26698</v>
      </c>
      <c r="K234" s="132"/>
    </row>
    <row r="235" spans="1:11" ht="20" customHeight="1" x14ac:dyDescent="0.35">
      <c r="A235" s="87"/>
      <c r="B235" s="102" t="s">
        <v>418</v>
      </c>
      <c r="C235" s="107">
        <v>25471101</v>
      </c>
      <c r="D235" s="101" t="s">
        <v>417</v>
      </c>
      <c r="E235" s="113"/>
      <c r="F235" s="87"/>
      <c r="G235" s="87"/>
      <c r="H235" s="112"/>
      <c r="I235" s="112"/>
      <c r="J235" s="112"/>
      <c r="K235" s="112"/>
    </row>
    <row r="236" spans="1:11" ht="20" customHeight="1" x14ac:dyDescent="0.35">
      <c r="A236" s="87"/>
      <c r="B236" s="102" t="s">
        <v>418</v>
      </c>
      <c r="C236" s="107">
        <v>25427714</v>
      </c>
      <c r="D236" s="101" t="s">
        <v>419</v>
      </c>
      <c r="E236" s="113"/>
      <c r="F236" s="87"/>
      <c r="G236" s="87"/>
      <c r="H236" s="112"/>
      <c r="I236" s="112"/>
      <c r="J236" s="112"/>
      <c r="K236" s="112"/>
    </row>
    <row r="237" spans="1:11" ht="20" customHeight="1" x14ac:dyDescent="0.35">
      <c r="A237" s="87"/>
      <c r="B237" s="102" t="s">
        <v>421</v>
      </c>
      <c r="C237" s="107">
        <v>25061427</v>
      </c>
      <c r="D237" s="101" t="s">
        <v>420</v>
      </c>
      <c r="E237" s="113"/>
      <c r="F237" s="87"/>
      <c r="G237" s="87"/>
      <c r="H237" s="112"/>
      <c r="I237" s="112"/>
      <c r="J237" s="112"/>
      <c r="K237" s="112"/>
    </row>
    <row r="238" spans="1:11" ht="20" customHeight="1" x14ac:dyDescent="0.35">
      <c r="A238" s="87"/>
      <c r="B238" s="102" t="s">
        <v>423</v>
      </c>
      <c r="C238" s="107">
        <v>25129558</v>
      </c>
      <c r="D238" s="101" t="s">
        <v>422</v>
      </c>
      <c r="E238" s="113"/>
      <c r="F238" s="87"/>
      <c r="G238" s="87"/>
      <c r="H238" s="112"/>
      <c r="I238" s="112"/>
      <c r="J238" s="112"/>
      <c r="K238" s="112"/>
    </row>
    <row r="239" spans="1:11" ht="20" customHeight="1" x14ac:dyDescent="0.35">
      <c r="A239" s="87"/>
      <c r="B239" s="102" t="s">
        <v>425</v>
      </c>
      <c r="C239" s="107">
        <v>27094556</v>
      </c>
      <c r="D239" s="101" t="s">
        <v>424</v>
      </c>
      <c r="E239" s="113"/>
      <c r="F239" s="87"/>
      <c r="G239" s="87"/>
      <c r="H239" s="112"/>
      <c r="I239" s="112"/>
      <c r="J239" s="112"/>
      <c r="K239" s="112"/>
    </row>
    <row r="240" spans="1:11" ht="20" customHeight="1" x14ac:dyDescent="0.35">
      <c r="A240" s="87"/>
      <c r="B240" s="102" t="s">
        <v>425</v>
      </c>
      <c r="C240" s="107">
        <v>25578020</v>
      </c>
      <c r="D240" s="101" t="s">
        <v>426</v>
      </c>
      <c r="E240" s="113"/>
      <c r="F240" s="87"/>
      <c r="G240" s="87"/>
      <c r="H240" s="112"/>
      <c r="I240" s="112"/>
      <c r="J240" s="112"/>
      <c r="K240" s="112"/>
    </row>
    <row r="241" spans="1:11" ht="20" customHeight="1" x14ac:dyDescent="0.35">
      <c r="A241" s="87"/>
      <c r="B241" s="102" t="s">
        <v>428</v>
      </c>
      <c r="C241" s="107">
        <v>25574364</v>
      </c>
      <c r="D241" s="101" t="s">
        <v>427</v>
      </c>
      <c r="E241" s="113"/>
      <c r="F241" s="87"/>
      <c r="G241" s="87"/>
      <c r="H241" s="112"/>
      <c r="I241" s="112"/>
      <c r="J241" s="112"/>
      <c r="K241" s="112"/>
    </row>
    <row r="242" spans="1:11" ht="20" customHeight="1" x14ac:dyDescent="0.35">
      <c r="A242" s="87"/>
      <c r="B242" s="102" t="s">
        <v>428</v>
      </c>
      <c r="C242" s="107">
        <v>27181675</v>
      </c>
      <c r="D242" s="101" t="s">
        <v>429</v>
      </c>
      <c r="E242" s="113"/>
      <c r="F242" s="87"/>
      <c r="G242" s="87"/>
      <c r="H242" s="112"/>
      <c r="I242" s="112"/>
      <c r="J242" s="112"/>
      <c r="K242" s="112"/>
    </row>
    <row r="243" spans="1:11" ht="20" customHeight="1" x14ac:dyDescent="0.35">
      <c r="A243" s="87"/>
      <c r="B243" s="102" t="s">
        <v>1</v>
      </c>
      <c r="C243" s="107">
        <v>25427409</v>
      </c>
      <c r="D243" s="101" t="s">
        <v>430</v>
      </c>
      <c r="E243" s="113"/>
      <c r="F243" s="87"/>
      <c r="G243" s="87"/>
      <c r="H243" s="112"/>
      <c r="I243" s="112"/>
      <c r="J243" s="112"/>
      <c r="K243" s="112"/>
    </row>
    <row r="244" spans="1:11" ht="20" customHeight="1" x14ac:dyDescent="0.35">
      <c r="A244" s="87"/>
      <c r="B244" s="102" t="s">
        <v>1</v>
      </c>
      <c r="C244" s="107">
        <v>25427055</v>
      </c>
      <c r="D244" s="101" t="s">
        <v>431</v>
      </c>
      <c r="E244" s="113"/>
      <c r="F244" s="87"/>
      <c r="G244" s="87"/>
      <c r="H244" s="112"/>
      <c r="I244" s="112"/>
      <c r="J244" s="112"/>
      <c r="K244" s="112"/>
    </row>
    <row r="245" spans="1:11" ht="20" customHeight="1" x14ac:dyDescent="0.35">
      <c r="A245" s="87"/>
      <c r="B245" s="102" t="s">
        <v>433</v>
      </c>
      <c r="C245" s="107">
        <v>25459529</v>
      </c>
      <c r="D245" s="101" t="s">
        <v>432</v>
      </c>
      <c r="E245" s="113"/>
      <c r="F245" s="87"/>
      <c r="G245" s="87"/>
      <c r="H245" s="112"/>
      <c r="I245" s="112"/>
      <c r="J245" s="112"/>
      <c r="K245" s="112"/>
    </row>
    <row r="246" spans="1:11" ht="20" customHeight="1" x14ac:dyDescent="0.35">
      <c r="A246" s="87"/>
      <c r="B246" s="102" t="s">
        <v>435</v>
      </c>
      <c r="C246" s="107">
        <v>25437385</v>
      </c>
      <c r="D246" s="101" t="s">
        <v>434</v>
      </c>
      <c r="E246" s="113"/>
      <c r="F246" s="87"/>
      <c r="G246" s="87"/>
      <c r="H246" s="112"/>
      <c r="I246" s="112"/>
      <c r="J246" s="112"/>
      <c r="K246" s="112"/>
    </row>
    <row r="247" spans="1:11" ht="20" customHeight="1" x14ac:dyDescent="0.35">
      <c r="A247" s="87"/>
      <c r="B247" s="102" t="s">
        <v>437</v>
      </c>
      <c r="C247" s="107">
        <v>832847</v>
      </c>
      <c r="D247" s="101" t="s">
        <v>436</v>
      </c>
      <c r="E247" s="113"/>
      <c r="F247" s="87"/>
      <c r="G247" s="87"/>
      <c r="H247" s="112"/>
      <c r="I247" s="112"/>
      <c r="J247" s="112"/>
      <c r="K247" s="112"/>
    </row>
    <row r="248" spans="1:11" ht="20" customHeight="1" x14ac:dyDescent="0.35">
      <c r="A248" s="87"/>
      <c r="B248" s="102" t="s">
        <v>0</v>
      </c>
      <c r="C248" s="107">
        <v>25576853</v>
      </c>
      <c r="D248" s="101" t="s">
        <v>438</v>
      </c>
      <c r="E248" s="113"/>
      <c r="F248" s="87"/>
      <c r="G248" s="87"/>
      <c r="H248" s="112"/>
      <c r="I248" s="112"/>
      <c r="J248" s="112"/>
      <c r="K248" s="112"/>
    </row>
    <row r="249" spans="1:11" ht="20" customHeight="1" x14ac:dyDescent="0.35">
      <c r="A249" s="87"/>
      <c r="B249" s="102" t="s">
        <v>0</v>
      </c>
      <c r="C249" s="107">
        <v>25426548</v>
      </c>
      <c r="D249" s="101" t="s">
        <v>439</v>
      </c>
      <c r="E249" s="113"/>
      <c r="F249" s="87"/>
      <c r="G249" s="87"/>
      <c r="H249" s="112"/>
      <c r="I249" s="112"/>
      <c r="J249" s="112"/>
      <c r="K249" s="112"/>
    </row>
    <row r="250" spans="1:11" ht="20" customHeight="1" x14ac:dyDescent="0.35">
      <c r="A250" s="87"/>
      <c r="B250" s="102" t="s">
        <v>441</v>
      </c>
      <c r="C250" s="107">
        <v>25575075</v>
      </c>
      <c r="D250" s="101" t="s">
        <v>17899</v>
      </c>
      <c r="E250" s="113"/>
      <c r="F250" s="87"/>
      <c r="G250" s="87"/>
      <c r="H250" s="112"/>
      <c r="I250" s="112"/>
      <c r="J250" s="112"/>
      <c r="K250" s="112"/>
    </row>
    <row r="251" spans="1:11" ht="20" customHeight="1" x14ac:dyDescent="0.35">
      <c r="A251" s="87"/>
      <c r="B251" s="102" t="s">
        <v>441</v>
      </c>
      <c r="C251" s="107">
        <v>25182413</v>
      </c>
      <c r="D251" s="101" t="s">
        <v>440</v>
      </c>
      <c r="E251" s="113"/>
      <c r="F251" s="87"/>
      <c r="G251" s="87"/>
      <c r="H251" s="112"/>
      <c r="I251" s="112"/>
      <c r="J251" s="112"/>
      <c r="K251" s="112"/>
    </row>
    <row r="252" spans="1:11" ht="20" customHeight="1" x14ac:dyDescent="0.35">
      <c r="A252" s="87"/>
      <c r="B252" s="102" t="s">
        <v>443</v>
      </c>
      <c r="C252" s="107">
        <v>25062026</v>
      </c>
      <c r="D252" s="101" t="s">
        <v>442</v>
      </c>
      <c r="E252" s="113"/>
      <c r="F252" s="87"/>
      <c r="G252" s="87"/>
      <c r="H252" s="112"/>
      <c r="I252" s="112"/>
      <c r="J252" s="112"/>
      <c r="K252" s="112"/>
    </row>
    <row r="253" spans="1:11" ht="20" customHeight="1" x14ac:dyDescent="0.35">
      <c r="A253" s="87"/>
      <c r="B253" s="102" t="s">
        <v>445</v>
      </c>
      <c r="C253" s="107">
        <v>27067657</v>
      </c>
      <c r="D253" s="101" t="s">
        <v>444</v>
      </c>
      <c r="E253" s="113"/>
      <c r="F253" s="87"/>
      <c r="G253" s="87"/>
      <c r="H253" s="112"/>
      <c r="I253" s="112"/>
      <c r="J253" s="112"/>
      <c r="K253" s="112"/>
    </row>
    <row r="254" spans="1:11" ht="20" customHeight="1" x14ac:dyDescent="0.35">
      <c r="A254" s="87"/>
      <c r="B254" s="102" t="s">
        <v>447</v>
      </c>
      <c r="C254" s="107">
        <v>25481554</v>
      </c>
      <c r="D254" s="101" t="s">
        <v>446</v>
      </c>
      <c r="E254" s="113"/>
      <c r="F254" s="87"/>
      <c r="G254" s="87"/>
      <c r="H254" s="112"/>
      <c r="I254" s="112"/>
      <c r="J254" s="112"/>
      <c r="K254" s="112"/>
    </row>
    <row r="255" spans="1:11" ht="20" customHeight="1" x14ac:dyDescent="0.35">
      <c r="A255" s="87"/>
      <c r="B255" s="102" t="s">
        <v>447</v>
      </c>
      <c r="C255" s="107">
        <v>25128067</v>
      </c>
      <c r="D255" s="101" t="s">
        <v>448</v>
      </c>
      <c r="E255" s="113"/>
      <c r="F255" s="87"/>
      <c r="G255" s="87"/>
      <c r="H255" s="112"/>
      <c r="I255" s="112"/>
      <c r="J255" s="112"/>
      <c r="K255" s="112"/>
    </row>
    <row r="256" spans="1:11" ht="20" customHeight="1" x14ac:dyDescent="0.35">
      <c r="A256" s="87"/>
      <c r="B256" s="102" t="s">
        <v>450</v>
      </c>
      <c r="C256" s="107">
        <v>25100533</v>
      </c>
      <c r="D256" s="101" t="s">
        <v>10709</v>
      </c>
      <c r="E256" s="113"/>
      <c r="F256" s="87"/>
      <c r="G256" s="87"/>
      <c r="H256" s="112"/>
      <c r="I256" s="112"/>
      <c r="J256" s="112"/>
      <c r="K256" s="112"/>
    </row>
    <row r="257" spans="1:11" ht="20" customHeight="1" x14ac:dyDescent="0.35">
      <c r="A257" s="87"/>
      <c r="B257" s="102" t="s">
        <v>450</v>
      </c>
      <c r="C257" s="107">
        <v>8037593</v>
      </c>
      <c r="D257" s="101" t="s">
        <v>449</v>
      </c>
      <c r="E257" s="113"/>
      <c r="F257" s="87"/>
      <c r="G257" s="87"/>
      <c r="H257" s="112"/>
      <c r="I257" s="112"/>
      <c r="J257" s="112"/>
      <c r="K257" s="112"/>
    </row>
    <row r="258" spans="1:11" ht="20" customHeight="1" x14ac:dyDescent="0.35">
      <c r="A258" s="87"/>
      <c r="B258" s="102" t="s">
        <v>452</v>
      </c>
      <c r="C258" s="107">
        <v>25435546</v>
      </c>
      <c r="D258" s="101" t="s">
        <v>451</v>
      </c>
      <c r="E258" s="113"/>
      <c r="F258" s="87"/>
      <c r="G258" s="87"/>
      <c r="H258" s="112"/>
      <c r="I258" s="112"/>
      <c r="J258" s="112"/>
      <c r="K258" s="112"/>
    </row>
    <row r="259" spans="1:11" ht="20" customHeight="1" x14ac:dyDescent="0.35">
      <c r="A259" s="87"/>
      <c r="B259" s="102" t="s">
        <v>454</v>
      </c>
      <c r="C259" s="107">
        <v>25428878</v>
      </c>
      <c r="D259" s="101" t="s">
        <v>453</v>
      </c>
      <c r="E259" s="113"/>
      <c r="F259" s="87"/>
      <c r="G259" s="87"/>
      <c r="H259" s="112"/>
      <c r="I259" s="112"/>
      <c r="J259" s="112"/>
      <c r="K259" s="112"/>
    </row>
    <row r="260" spans="1:11" ht="20" customHeight="1" x14ac:dyDescent="0.35">
      <c r="A260" s="87"/>
      <c r="B260" s="102" t="s">
        <v>454</v>
      </c>
      <c r="C260" s="107">
        <v>25576144</v>
      </c>
      <c r="D260" s="101" t="s">
        <v>455</v>
      </c>
      <c r="E260" s="113"/>
      <c r="F260" s="87"/>
      <c r="G260" s="87"/>
      <c r="H260" s="112"/>
      <c r="I260" s="112"/>
      <c r="J260" s="112"/>
      <c r="K260" s="112"/>
    </row>
    <row r="261" spans="1:11" ht="20" customHeight="1" x14ac:dyDescent="0.35">
      <c r="A261" s="87"/>
      <c r="B261" s="102" t="s">
        <v>457</v>
      </c>
      <c r="C261" s="107">
        <v>25125351</v>
      </c>
      <c r="D261" s="101" t="s">
        <v>456</v>
      </c>
      <c r="E261" s="113"/>
      <c r="F261" s="87"/>
      <c r="G261" s="87"/>
      <c r="H261" s="112"/>
      <c r="I261" s="112"/>
      <c r="J261" s="112"/>
      <c r="K261" s="112"/>
    </row>
    <row r="262" spans="1:11" ht="20" customHeight="1" x14ac:dyDescent="0.35">
      <c r="A262" s="87"/>
      <c r="B262" s="102" t="s">
        <v>459</v>
      </c>
      <c r="C262" s="107">
        <v>25572641</v>
      </c>
      <c r="D262" s="101" t="s">
        <v>458</v>
      </c>
      <c r="E262" s="113"/>
      <c r="F262" s="87"/>
      <c r="G262" s="87"/>
      <c r="H262" s="112"/>
      <c r="I262" s="112"/>
      <c r="J262" s="112"/>
      <c r="K262" s="112"/>
    </row>
    <row r="263" spans="1:11" ht="20" customHeight="1" x14ac:dyDescent="0.35">
      <c r="A263" s="87"/>
      <c r="B263" s="102" t="s">
        <v>461</v>
      </c>
      <c r="C263" s="107">
        <v>25435564</v>
      </c>
      <c r="D263" s="101" t="s">
        <v>460</v>
      </c>
      <c r="E263" s="113"/>
      <c r="F263" s="87"/>
      <c r="G263" s="87"/>
      <c r="H263" s="112"/>
      <c r="I263" s="112"/>
      <c r="J263" s="112"/>
      <c r="K263" s="112"/>
    </row>
    <row r="264" spans="1:11" ht="20" customHeight="1" x14ac:dyDescent="0.35">
      <c r="A264" s="87"/>
      <c r="B264" s="102" t="s">
        <v>463</v>
      </c>
      <c r="C264" s="107">
        <v>25573873</v>
      </c>
      <c r="D264" s="101" t="s">
        <v>462</v>
      </c>
      <c r="E264" s="113"/>
      <c r="F264" s="87"/>
      <c r="G264" s="87"/>
      <c r="H264" s="112"/>
      <c r="I264" s="112"/>
      <c r="J264" s="112"/>
      <c r="K264" s="112"/>
    </row>
    <row r="265" spans="1:11" ht="20" customHeight="1" x14ac:dyDescent="0.35">
      <c r="A265" s="128" t="s">
        <v>25829</v>
      </c>
      <c r="B265" s="129"/>
      <c r="C265" s="129"/>
      <c r="D265" s="129"/>
      <c r="E265" s="129"/>
      <c r="F265" s="129"/>
      <c r="G265" s="129"/>
      <c r="H265" s="129"/>
      <c r="I265" s="129"/>
      <c r="J265" s="129"/>
      <c r="K265" s="130"/>
    </row>
    <row r="266" spans="1:11" ht="20" customHeight="1" x14ac:dyDescent="0.35">
      <c r="A266" s="127" t="s">
        <v>25830</v>
      </c>
      <c r="B266" s="127" t="s">
        <v>25776</v>
      </c>
      <c r="C266" s="127" t="s">
        <v>25831</v>
      </c>
      <c r="D266" s="127" t="s">
        <v>82</v>
      </c>
      <c r="E266" s="127" t="s">
        <v>25781</v>
      </c>
      <c r="F266" s="127" t="s">
        <v>25831</v>
      </c>
      <c r="G266" s="127" t="s">
        <v>25781</v>
      </c>
      <c r="H266" s="126" t="s">
        <v>26695</v>
      </c>
      <c r="I266" s="126"/>
      <c r="J266" s="126"/>
      <c r="K266" s="131" t="s">
        <v>26714</v>
      </c>
    </row>
    <row r="267" spans="1:11" ht="20" customHeight="1" x14ac:dyDescent="0.35">
      <c r="A267" s="127"/>
      <c r="B267" s="127"/>
      <c r="C267" s="127"/>
      <c r="D267" s="127"/>
      <c r="E267" s="127"/>
      <c r="F267" s="127"/>
      <c r="G267" s="127"/>
      <c r="H267" s="95" t="s">
        <v>26696</v>
      </c>
      <c r="I267" s="95" t="s">
        <v>26697</v>
      </c>
      <c r="J267" s="95" t="s">
        <v>26698</v>
      </c>
      <c r="K267" s="132"/>
    </row>
    <row r="268" spans="1:11" ht="20" customHeight="1" x14ac:dyDescent="0.35">
      <c r="A268" s="87"/>
      <c r="B268" s="102" t="s">
        <v>465</v>
      </c>
      <c r="C268" s="107">
        <v>25100603</v>
      </c>
      <c r="D268" s="101" t="s">
        <v>10732</v>
      </c>
      <c r="E268" s="113"/>
      <c r="F268" s="87"/>
      <c r="G268" s="87"/>
      <c r="H268" s="112"/>
      <c r="I268" s="112"/>
      <c r="J268" s="112"/>
      <c r="K268" s="112"/>
    </row>
    <row r="269" spans="1:11" ht="20" customHeight="1" x14ac:dyDescent="0.35">
      <c r="A269" s="87"/>
      <c r="B269" s="102" t="s">
        <v>465</v>
      </c>
      <c r="C269" s="107">
        <v>25578449</v>
      </c>
      <c r="D269" s="101" t="s">
        <v>464</v>
      </c>
      <c r="E269" s="113"/>
      <c r="F269" s="87"/>
      <c r="G269" s="87"/>
      <c r="H269" s="112"/>
      <c r="I269" s="112"/>
      <c r="J269" s="112"/>
      <c r="K269" s="112"/>
    </row>
    <row r="270" spans="1:11" ht="20" customHeight="1" x14ac:dyDescent="0.35">
      <c r="A270" s="87"/>
      <c r="B270" s="102" t="s">
        <v>467</v>
      </c>
      <c r="C270" s="107">
        <v>27170207</v>
      </c>
      <c r="D270" s="101" t="s">
        <v>466</v>
      </c>
      <c r="E270" s="113"/>
      <c r="F270" s="87"/>
      <c r="G270" s="87"/>
      <c r="H270" s="112"/>
      <c r="I270" s="112"/>
      <c r="J270" s="112"/>
      <c r="K270" s="112"/>
    </row>
    <row r="271" spans="1:11" ht="20" customHeight="1" x14ac:dyDescent="0.35">
      <c r="A271" s="87"/>
      <c r="B271" s="102" t="s">
        <v>469</v>
      </c>
      <c r="C271" s="107">
        <v>25472579</v>
      </c>
      <c r="D271" s="101" t="s">
        <v>468</v>
      </c>
      <c r="E271" s="113"/>
      <c r="F271" s="87"/>
      <c r="G271" s="87"/>
      <c r="H271" s="112"/>
      <c r="I271" s="112"/>
      <c r="J271" s="112"/>
      <c r="K271" s="112"/>
    </row>
    <row r="272" spans="1:11" ht="20" customHeight="1" x14ac:dyDescent="0.35">
      <c r="A272" s="87"/>
      <c r="B272" s="102" t="s">
        <v>471</v>
      </c>
      <c r="C272" s="107">
        <v>25578877</v>
      </c>
      <c r="D272" s="101" t="s">
        <v>470</v>
      </c>
      <c r="E272" s="113"/>
      <c r="F272" s="87"/>
      <c r="G272" s="87"/>
      <c r="H272" s="112"/>
      <c r="I272" s="112"/>
      <c r="J272" s="112"/>
      <c r="K272" s="112"/>
    </row>
    <row r="273" spans="1:11" ht="20" customHeight="1" x14ac:dyDescent="0.35">
      <c r="A273" s="87"/>
      <c r="B273" s="102" t="s">
        <v>473</v>
      </c>
      <c r="C273" s="107">
        <v>831689</v>
      </c>
      <c r="D273" s="101" t="s">
        <v>472</v>
      </c>
      <c r="E273" s="113"/>
      <c r="F273" s="87"/>
      <c r="G273" s="87"/>
      <c r="H273" s="112"/>
      <c r="I273" s="112"/>
      <c r="J273" s="112"/>
      <c r="K273" s="112"/>
    </row>
    <row r="274" spans="1:11" ht="20" customHeight="1" x14ac:dyDescent="0.35">
      <c r="A274" s="87"/>
      <c r="B274" s="102" t="s">
        <v>475</v>
      </c>
      <c r="C274" s="107">
        <v>25427114</v>
      </c>
      <c r="D274" s="101" t="s">
        <v>474</v>
      </c>
      <c r="E274" s="113"/>
      <c r="F274" s="87"/>
      <c r="G274" s="87"/>
      <c r="H274" s="112"/>
      <c r="I274" s="112"/>
      <c r="J274" s="112"/>
      <c r="K274" s="112"/>
    </row>
    <row r="275" spans="1:11" ht="20" customHeight="1" x14ac:dyDescent="0.35">
      <c r="A275" s="87"/>
      <c r="B275" s="102" t="s">
        <v>475</v>
      </c>
      <c r="C275" s="107">
        <v>25402278</v>
      </c>
      <c r="D275" s="101" t="s">
        <v>476</v>
      </c>
      <c r="E275" s="113"/>
      <c r="F275" s="87"/>
      <c r="G275" s="87"/>
      <c r="H275" s="112"/>
      <c r="I275" s="112"/>
      <c r="J275" s="112"/>
      <c r="K275" s="112"/>
    </row>
    <row r="276" spans="1:11" ht="20" customHeight="1" x14ac:dyDescent="0.35">
      <c r="A276" s="87"/>
      <c r="B276" s="102" t="s">
        <v>478</v>
      </c>
      <c r="C276" s="107">
        <v>25577657</v>
      </c>
      <c r="D276" s="101" t="s">
        <v>477</v>
      </c>
      <c r="E276" s="113"/>
      <c r="F276" s="87"/>
      <c r="G276" s="87"/>
      <c r="H276" s="112"/>
      <c r="I276" s="112"/>
      <c r="J276" s="112"/>
      <c r="K276" s="112"/>
    </row>
    <row r="277" spans="1:11" ht="20" customHeight="1" x14ac:dyDescent="0.35">
      <c r="A277" s="87"/>
      <c r="B277" s="102" t="s">
        <v>478</v>
      </c>
      <c r="C277" s="107">
        <v>25466784</v>
      </c>
      <c r="D277" s="101" t="s">
        <v>479</v>
      </c>
      <c r="E277" s="113"/>
      <c r="F277" s="87"/>
      <c r="G277" s="87"/>
      <c r="H277" s="112"/>
      <c r="I277" s="112"/>
      <c r="J277" s="112"/>
      <c r="K277" s="112"/>
    </row>
    <row r="278" spans="1:11" ht="20" customHeight="1" x14ac:dyDescent="0.35">
      <c r="A278" s="87"/>
      <c r="B278" s="102" t="s">
        <v>481</v>
      </c>
      <c r="C278" s="107">
        <v>25577658</v>
      </c>
      <c r="D278" s="101" t="s">
        <v>480</v>
      </c>
      <c r="E278" s="113"/>
      <c r="F278" s="87"/>
      <c r="G278" s="87"/>
      <c r="H278" s="112"/>
      <c r="I278" s="112"/>
      <c r="J278" s="112"/>
      <c r="K278" s="112"/>
    </row>
    <row r="279" spans="1:11" ht="20" customHeight="1" x14ac:dyDescent="0.35">
      <c r="A279" s="87"/>
      <c r="B279" s="102" t="s">
        <v>483</v>
      </c>
      <c r="C279" s="107">
        <v>25474177</v>
      </c>
      <c r="D279" s="101" t="s">
        <v>482</v>
      </c>
      <c r="E279" s="113"/>
      <c r="F279" s="87"/>
      <c r="G279" s="87"/>
      <c r="H279" s="112"/>
      <c r="I279" s="112"/>
      <c r="J279" s="112"/>
      <c r="K279" s="112"/>
    </row>
    <row r="280" spans="1:11" ht="20" customHeight="1" x14ac:dyDescent="0.35">
      <c r="A280" s="87"/>
      <c r="B280" s="102" t="s">
        <v>485</v>
      </c>
      <c r="C280" s="107">
        <v>25577659</v>
      </c>
      <c r="D280" s="101" t="s">
        <v>484</v>
      </c>
      <c r="E280" s="113"/>
      <c r="F280" s="87"/>
      <c r="G280" s="87"/>
      <c r="H280" s="112"/>
      <c r="I280" s="112"/>
      <c r="J280" s="112"/>
      <c r="K280" s="112"/>
    </row>
    <row r="281" spans="1:11" ht="20" customHeight="1" x14ac:dyDescent="0.35">
      <c r="A281" s="87"/>
      <c r="B281" s="102" t="s">
        <v>485</v>
      </c>
      <c r="C281" s="107">
        <v>25130175</v>
      </c>
      <c r="D281" s="101" t="s">
        <v>486</v>
      </c>
      <c r="E281" s="113"/>
      <c r="F281" s="87"/>
      <c r="G281" s="87"/>
      <c r="H281" s="112"/>
      <c r="I281" s="112"/>
      <c r="J281" s="112"/>
      <c r="K281" s="112"/>
    </row>
    <row r="282" spans="1:11" ht="20" customHeight="1" x14ac:dyDescent="0.35">
      <c r="A282" s="87"/>
      <c r="B282" s="102" t="s">
        <v>488</v>
      </c>
      <c r="C282" s="107">
        <v>25128827</v>
      </c>
      <c r="D282" s="101" t="s">
        <v>487</v>
      </c>
      <c r="E282" s="113"/>
      <c r="F282" s="87"/>
      <c r="G282" s="87"/>
      <c r="H282" s="112"/>
      <c r="I282" s="112"/>
      <c r="J282" s="112"/>
      <c r="K282" s="112"/>
    </row>
    <row r="283" spans="1:11" ht="20" customHeight="1" x14ac:dyDescent="0.35">
      <c r="A283" s="87"/>
      <c r="B283" s="102" t="s">
        <v>490</v>
      </c>
      <c r="C283" s="107">
        <v>25427137</v>
      </c>
      <c r="D283" s="101" t="s">
        <v>489</v>
      </c>
      <c r="E283" s="113"/>
      <c r="F283" s="87"/>
      <c r="G283" s="87"/>
      <c r="H283" s="112"/>
      <c r="I283" s="112"/>
      <c r="J283" s="112"/>
      <c r="K283" s="112"/>
    </row>
    <row r="284" spans="1:11" ht="20" customHeight="1" x14ac:dyDescent="0.35">
      <c r="A284" s="87"/>
      <c r="B284" s="102" t="s">
        <v>492</v>
      </c>
      <c r="C284" s="107">
        <v>25459569</v>
      </c>
      <c r="D284" s="101" t="s">
        <v>491</v>
      </c>
      <c r="E284" s="113"/>
      <c r="F284" s="87"/>
      <c r="G284" s="87"/>
      <c r="H284" s="112"/>
      <c r="I284" s="112"/>
      <c r="J284" s="112"/>
      <c r="K284" s="112"/>
    </row>
    <row r="285" spans="1:11" ht="20" customHeight="1" x14ac:dyDescent="0.35">
      <c r="A285" s="87"/>
      <c r="B285" s="102" t="s">
        <v>492</v>
      </c>
      <c r="C285" s="107">
        <v>25581962</v>
      </c>
      <c r="D285" s="101" t="s">
        <v>493</v>
      </c>
      <c r="E285" s="113"/>
      <c r="F285" s="87"/>
      <c r="G285" s="87"/>
      <c r="H285" s="112"/>
      <c r="I285" s="112"/>
      <c r="J285" s="112"/>
      <c r="K285" s="112"/>
    </row>
    <row r="286" spans="1:11" ht="20" customHeight="1" x14ac:dyDescent="0.35">
      <c r="A286" s="87"/>
      <c r="B286" s="102" t="s">
        <v>495</v>
      </c>
      <c r="C286" s="107">
        <v>27182302</v>
      </c>
      <c r="D286" s="101" t="s">
        <v>494</v>
      </c>
      <c r="E286" s="113"/>
      <c r="F286" s="87"/>
      <c r="G286" s="87"/>
      <c r="H286" s="112"/>
      <c r="I286" s="112"/>
      <c r="J286" s="112"/>
      <c r="K286" s="112"/>
    </row>
    <row r="287" spans="1:11" ht="20" customHeight="1" x14ac:dyDescent="0.35">
      <c r="A287" s="87"/>
      <c r="B287" s="102" t="s">
        <v>495</v>
      </c>
      <c r="C287" s="107">
        <v>27141713</v>
      </c>
      <c r="D287" s="101" t="s">
        <v>496</v>
      </c>
      <c r="E287" s="113"/>
      <c r="F287" s="87"/>
      <c r="G287" s="87"/>
      <c r="H287" s="112"/>
      <c r="I287" s="112"/>
      <c r="J287" s="112"/>
      <c r="K287" s="112"/>
    </row>
    <row r="288" spans="1:11" ht="20" customHeight="1" x14ac:dyDescent="0.35">
      <c r="A288" s="87"/>
      <c r="B288" s="102" t="s">
        <v>495</v>
      </c>
      <c r="C288" s="107">
        <v>25428776</v>
      </c>
      <c r="D288" s="101" t="s">
        <v>497</v>
      </c>
      <c r="E288" s="113"/>
      <c r="F288" s="87"/>
      <c r="G288" s="87"/>
      <c r="H288" s="112"/>
      <c r="I288" s="112"/>
      <c r="J288" s="112"/>
      <c r="K288" s="112"/>
    </row>
    <row r="289" spans="1:11" ht="20" customHeight="1" x14ac:dyDescent="0.35">
      <c r="A289" s="87"/>
      <c r="B289" s="102" t="s">
        <v>499</v>
      </c>
      <c r="C289" s="107">
        <v>25562571</v>
      </c>
      <c r="D289" s="101" t="s">
        <v>498</v>
      </c>
      <c r="E289" s="113"/>
      <c r="F289" s="87"/>
      <c r="G289" s="87"/>
      <c r="H289" s="112"/>
      <c r="I289" s="112"/>
      <c r="J289" s="112"/>
      <c r="K289" s="112"/>
    </row>
    <row r="290" spans="1:11" ht="20" customHeight="1" x14ac:dyDescent="0.35">
      <c r="A290" s="87"/>
      <c r="B290" s="102" t="s">
        <v>501</v>
      </c>
      <c r="C290" s="107">
        <v>25473243</v>
      </c>
      <c r="D290" s="101" t="s">
        <v>500</v>
      </c>
      <c r="E290" s="113"/>
      <c r="F290" s="87"/>
      <c r="G290" s="87"/>
      <c r="H290" s="112"/>
      <c r="I290" s="112"/>
      <c r="J290" s="112"/>
      <c r="K290" s="112"/>
    </row>
    <row r="291" spans="1:11" ht="20" customHeight="1" x14ac:dyDescent="0.35">
      <c r="A291" s="87"/>
      <c r="B291" s="102" t="s">
        <v>501</v>
      </c>
      <c r="C291" s="107">
        <v>27076072</v>
      </c>
      <c r="D291" s="101" t="s">
        <v>502</v>
      </c>
      <c r="E291" s="113"/>
      <c r="F291" s="87"/>
      <c r="G291" s="87"/>
      <c r="H291" s="112"/>
      <c r="I291" s="112"/>
      <c r="J291" s="112"/>
      <c r="K291" s="112"/>
    </row>
    <row r="292" spans="1:11" ht="20" customHeight="1" x14ac:dyDescent="0.35">
      <c r="A292" s="87"/>
      <c r="B292" s="102" t="s">
        <v>504</v>
      </c>
      <c r="C292" s="107">
        <v>25406560</v>
      </c>
      <c r="D292" s="101" t="s">
        <v>503</v>
      </c>
      <c r="E292" s="113"/>
      <c r="F292" s="87"/>
      <c r="G292" s="87"/>
      <c r="H292" s="112"/>
      <c r="I292" s="112"/>
      <c r="J292" s="112"/>
      <c r="K292" s="112"/>
    </row>
    <row r="293" spans="1:11" ht="20" customHeight="1" x14ac:dyDescent="0.35">
      <c r="A293" s="87"/>
      <c r="B293" s="102" t="s">
        <v>506</v>
      </c>
      <c r="C293" s="107">
        <v>25128847</v>
      </c>
      <c r="D293" s="101" t="s">
        <v>505</v>
      </c>
      <c r="E293" s="113"/>
      <c r="F293" s="87"/>
      <c r="G293" s="87"/>
      <c r="H293" s="112"/>
      <c r="I293" s="112"/>
      <c r="J293" s="112"/>
      <c r="K293" s="112"/>
    </row>
    <row r="294" spans="1:11" ht="20" customHeight="1" x14ac:dyDescent="0.35">
      <c r="A294" s="87"/>
      <c r="B294" s="102" t="s">
        <v>506</v>
      </c>
      <c r="C294" s="107">
        <v>25110007</v>
      </c>
      <c r="D294" s="101" t="s">
        <v>10878</v>
      </c>
      <c r="E294" s="113"/>
      <c r="F294" s="87"/>
      <c r="G294" s="87"/>
      <c r="H294" s="112"/>
      <c r="I294" s="112"/>
      <c r="J294" s="112"/>
      <c r="K294" s="112"/>
    </row>
    <row r="295" spans="1:11" ht="20" customHeight="1" x14ac:dyDescent="0.35">
      <c r="A295" s="87"/>
      <c r="B295" s="102" t="s">
        <v>508</v>
      </c>
      <c r="C295" s="107">
        <v>25401302</v>
      </c>
      <c r="D295" s="101" t="s">
        <v>507</v>
      </c>
      <c r="E295" s="113"/>
      <c r="F295" s="87"/>
      <c r="G295" s="87"/>
      <c r="H295" s="112"/>
      <c r="I295" s="112"/>
      <c r="J295" s="112"/>
      <c r="K295" s="112"/>
    </row>
    <row r="296" spans="1:11" ht="20" customHeight="1" x14ac:dyDescent="0.35">
      <c r="A296" s="87"/>
      <c r="B296" s="102" t="s">
        <v>508</v>
      </c>
      <c r="C296" s="107">
        <v>25565301</v>
      </c>
      <c r="D296" s="101" t="s">
        <v>509</v>
      </c>
      <c r="E296" s="113"/>
      <c r="F296" s="87"/>
      <c r="G296" s="87"/>
      <c r="H296" s="112"/>
      <c r="I296" s="112"/>
      <c r="J296" s="112"/>
      <c r="K296" s="112"/>
    </row>
    <row r="297" spans="1:11" ht="20" customHeight="1" x14ac:dyDescent="0.35">
      <c r="A297" s="87"/>
      <c r="B297" s="102" t="s">
        <v>511</v>
      </c>
      <c r="C297" s="107">
        <v>25583033</v>
      </c>
      <c r="D297" s="101" t="s">
        <v>510</v>
      </c>
      <c r="E297" s="113"/>
      <c r="F297" s="87"/>
      <c r="G297" s="87"/>
      <c r="H297" s="112"/>
      <c r="I297" s="112"/>
      <c r="J297" s="112"/>
      <c r="K297" s="112"/>
    </row>
    <row r="298" spans="1:11" ht="20" customHeight="1" x14ac:dyDescent="0.35">
      <c r="A298" s="128" t="s">
        <v>25829</v>
      </c>
      <c r="B298" s="129"/>
      <c r="C298" s="129"/>
      <c r="D298" s="129"/>
      <c r="E298" s="129"/>
      <c r="F298" s="129"/>
      <c r="G298" s="129"/>
      <c r="H298" s="129"/>
      <c r="I298" s="129"/>
      <c r="J298" s="129"/>
      <c r="K298" s="130"/>
    </row>
    <row r="299" spans="1:11" ht="20" customHeight="1" x14ac:dyDescent="0.35">
      <c r="A299" s="127" t="s">
        <v>25830</v>
      </c>
      <c r="B299" s="127" t="s">
        <v>25776</v>
      </c>
      <c r="C299" s="127" t="s">
        <v>25831</v>
      </c>
      <c r="D299" s="127" t="s">
        <v>82</v>
      </c>
      <c r="E299" s="127" t="s">
        <v>25781</v>
      </c>
      <c r="F299" s="127" t="s">
        <v>25831</v>
      </c>
      <c r="G299" s="127" t="s">
        <v>25781</v>
      </c>
      <c r="H299" s="126" t="s">
        <v>26695</v>
      </c>
      <c r="I299" s="126"/>
      <c r="J299" s="126"/>
      <c r="K299" s="131" t="s">
        <v>26714</v>
      </c>
    </row>
    <row r="300" spans="1:11" ht="20" customHeight="1" x14ac:dyDescent="0.35">
      <c r="A300" s="127"/>
      <c r="B300" s="127"/>
      <c r="C300" s="127"/>
      <c r="D300" s="127"/>
      <c r="E300" s="127"/>
      <c r="F300" s="127"/>
      <c r="G300" s="127"/>
      <c r="H300" s="95" t="s">
        <v>26696</v>
      </c>
      <c r="I300" s="95" t="s">
        <v>26697</v>
      </c>
      <c r="J300" s="95" t="s">
        <v>26698</v>
      </c>
      <c r="K300" s="132"/>
    </row>
    <row r="301" spans="1:11" ht="20" customHeight="1" x14ac:dyDescent="0.35">
      <c r="A301" s="87"/>
      <c r="B301" s="102" t="s">
        <v>513</v>
      </c>
      <c r="C301" s="107">
        <v>25575604</v>
      </c>
      <c r="D301" s="101" t="s">
        <v>512</v>
      </c>
      <c r="E301" s="113"/>
      <c r="F301" s="87"/>
      <c r="G301" s="87"/>
      <c r="H301" s="112"/>
      <c r="I301" s="112"/>
      <c r="J301" s="112"/>
      <c r="K301" s="112"/>
    </row>
    <row r="302" spans="1:11" ht="20" customHeight="1" x14ac:dyDescent="0.35">
      <c r="A302" s="87"/>
      <c r="B302" s="102" t="s">
        <v>515</v>
      </c>
      <c r="C302" s="107">
        <v>25574659</v>
      </c>
      <c r="D302" s="101" t="s">
        <v>516</v>
      </c>
      <c r="E302" s="113"/>
      <c r="F302" s="87"/>
      <c r="G302" s="87"/>
      <c r="H302" s="112"/>
      <c r="I302" s="112"/>
      <c r="J302" s="112"/>
      <c r="K302" s="112"/>
    </row>
    <row r="303" spans="1:11" ht="20" customHeight="1" x14ac:dyDescent="0.35">
      <c r="A303" s="87"/>
      <c r="B303" s="102" t="s">
        <v>518</v>
      </c>
      <c r="C303" s="107">
        <v>25161179</v>
      </c>
      <c r="D303" s="101" t="s">
        <v>517</v>
      </c>
      <c r="E303" s="113"/>
      <c r="F303" s="87"/>
      <c r="G303" s="87"/>
      <c r="H303" s="112"/>
      <c r="I303" s="112"/>
      <c r="J303" s="112"/>
      <c r="K303" s="112"/>
    </row>
    <row r="304" spans="1:11" ht="20" customHeight="1" x14ac:dyDescent="0.35">
      <c r="A304" s="87"/>
      <c r="B304" s="102" t="s">
        <v>520</v>
      </c>
      <c r="C304" s="107">
        <v>25115884</v>
      </c>
      <c r="D304" s="101" t="s">
        <v>519</v>
      </c>
      <c r="E304" s="113"/>
      <c r="F304" s="87"/>
      <c r="G304" s="87"/>
      <c r="H304" s="112"/>
      <c r="I304" s="112"/>
      <c r="J304" s="112"/>
      <c r="K304" s="112"/>
    </row>
    <row r="305" spans="1:11" ht="20" customHeight="1" x14ac:dyDescent="0.35">
      <c r="A305" s="87"/>
      <c r="B305" s="102" t="s">
        <v>522</v>
      </c>
      <c r="C305" s="107">
        <v>25415681</v>
      </c>
      <c r="D305" s="101" t="s">
        <v>521</v>
      </c>
      <c r="E305" s="113"/>
      <c r="F305" s="87"/>
      <c r="G305" s="87"/>
      <c r="H305" s="112"/>
      <c r="I305" s="112"/>
      <c r="J305" s="112"/>
      <c r="K305" s="112"/>
    </row>
    <row r="306" spans="1:11" ht="20" customHeight="1" x14ac:dyDescent="0.35">
      <c r="A306" s="87"/>
      <c r="B306" s="102" t="s">
        <v>524</v>
      </c>
      <c r="C306" s="107">
        <v>25461291</v>
      </c>
      <c r="D306" s="101" t="s">
        <v>523</v>
      </c>
      <c r="E306" s="113"/>
      <c r="F306" s="87"/>
      <c r="G306" s="87"/>
      <c r="H306" s="112"/>
      <c r="I306" s="112"/>
      <c r="J306" s="112"/>
      <c r="K306" s="112"/>
    </row>
    <row r="307" spans="1:11" ht="20" customHeight="1" x14ac:dyDescent="0.35">
      <c r="A307" s="87"/>
      <c r="B307" s="102" t="s">
        <v>526</v>
      </c>
      <c r="C307" s="107">
        <v>25088165</v>
      </c>
      <c r="D307" s="101" t="s">
        <v>525</v>
      </c>
      <c r="E307" s="113"/>
      <c r="F307" s="87"/>
      <c r="G307" s="87"/>
      <c r="H307" s="112"/>
      <c r="I307" s="112"/>
      <c r="J307" s="112"/>
      <c r="K307" s="112"/>
    </row>
    <row r="308" spans="1:11" ht="20" customHeight="1" x14ac:dyDescent="0.35">
      <c r="A308" s="87"/>
      <c r="B308" s="102" t="s">
        <v>528</v>
      </c>
      <c r="C308" s="107">
        <v>25460421</v>
      </c>
      <c r="D308" s="101" t="s">
        <v>527</v>
      </c>
      <c r="E308" s="113"/>
      <c r="F308" s="87"/>
      <c r="G308" s="87"/>
      <c r="H308" s="112"/>
      <c r="I308" s="112"/>
      <c r="J308" s="112"/>
      <c r="K308" s="112"/>
    </row>
    <row r="309" spans="1:11" ht="20" customHeight="1" x14ac:dyDescent="0.35">
      <c r="A309" s="87"/>
      <c r="B309" s="102" t="s">
        <v>528</v>
      </c>
      <c r="C309" s="107">
        <v>25581268</v>
      </c>
      <c r="D309" s="101" t="s">
        <v>529</v>
      </c>
      <c r="E309" s="113"/>
      <c r="F309" s="87"/>
      <c r="G309" s="87"/>
      <c r="H309" s="112"/>
      <c r="I309" s="112"/>
      <c r="J309" s="112"/>
      <c r="K309" s="112"/>
    </row>
    <row r="310" spans="1:11" ht="20" customHeight="1" x14ac:dyDescent="0.35">
      <c r="A310" s="87"/>
      <c r="B310" s="102" t="s">
        <v>531</v>
      </c>
      <c r="C310" s="107">
        <v>25573978</v>
      </c>
      <c r="D310" s="101" t="s">
        <v>530</v>
      </c>
      <c r="E310" s="113"/>
      <c r="F310" s="87"/>
      <c r="G310" s="87"/>
      <c r="H310" s="112"/>
      <c r="I310" s="112"/>
      <c r="J310" s="112"/>
      <c r="K310" s="112"/>
    </row>
    <row r="311" spans="1:11" ht="20" customHeight="1" x14ac:dyDescent="0.35">
      <c r="A311" s="87"/>
      <c r="B311" s="102" t="s">
        <v>531</v>
      </c>
      <c r="C311" s="107">
        <v>25170711</v>
      </c>
      <c r="D311" s="101" t="s">
        <v>21140</v>
      </c>
      <c r="E311" s="113"/>
      <c r="F311" s="87"/>
      <c r="G311" s="87"/>
      <c r="H311" s="112"/>
      <c r="I311" s="112"/>
      <c r="J311" s="112"/>
      <c r="K311" s="112"/>
    </row>
    <row r="312" spans="1:11" ht="20" customHeight="1" x14ac:dyDescent="0.35">
      <c r="A312" s="87"/>
      <c r="B312" s="102" t="s">
        <v>533</v>
      </c>
      <c r="C312" s="107">
        <v>25400090</v>
      </c>
      <c r="D312" s="101" t="s">
        <v>532</v>
      </c>
      <c r="E312" s="113"/>
      <c r="F312" s="87"/>
      <c r="G312" s="87"/>
      <c r="H312" s="112"/>
      <c r="I312" s="112"/>
      <c r="J312" s="112"/>
      <c r="K312" s="112"/>
    </row>
    <row r="313" spans="1:11" ht="20" customHeight="1" x14ac:dyDescent="0.35">
      <c r="A313" s="87"/>
      <c r="B313" s="102" t="s">
        <v>533</v>
      </c>
      <c r="C313" s="107">
        <v>25417740</v>
      </c>
      <c r="D313" s="101" t="s">
        <v>534</v>
      </c>
      <c r="E313" s="113"/>
      <c r="F313" s="87"/>
      <c r="G313" s="87"/>
      <c r="H313" s="112"/>
      <c r="I313" s="112"/>
      <c r="J313" s="112"/>
      <c r="K313" s="112"/>
    </row>
    <row r="314" spans="1:11" ht="20" customHeight="1" x14ac:dyDescent="0.35">
      <c r="A314" s="87"/>
      <c r="B314" s="102" t="s">
        <v>536</v>
      </c>
      <c r="C314" s="107">
        <v>25472817</v>
      </c>
      <c r="D314" s="101" t="s">
        <v>535</v>
      </c>
      <c r="E314" s="113"/>
      <c r="F314" s="87"/>
      <c r="G314" s="87"/>
      <c r="H314" s="112"/>
      <c r="I314" s="112"/>
      <c r="J314" s="112"/>
      <c r="K314" s="112"/>
    </row>
    <row r="315" spans="1:11" ht="20" customHeight="1" x14ac:dyDescent="0.35">
      <c r="A315" s="87"/>
      <c r="B315" s="102" t="s">
        <v>538</v>
      </c>
      <c r="C315" s="107">
        <v>25481202</v>
      </c>
      <c r="D315" s="101" t="s">
        <v>537</v>
      </c>
      <c r="E315" s="113"/>
      <c r="F315" s="87"/>
      <c r="G315" s="87"/>
      <c r="H315" s="112"/>
      <c r="I315" s="112"/>
      <c r="J315" s="112"/>
      <c r="K315" s="112"/>
    </row>
    <row r="316" spans="1:11" ht="20" customHeight="1" x14ac:dyDescent="0.35">
      <c r="A316" s="87"/>
      <c r="B316" s="102" t="s">
        <v>540</v>
      </c>
      <c r="C316" s="107">
        <v>25574786</v>
      </c>
      <c r="D316" s="101" t="s">
        <v>539</v>
      </c>
      <c r="E316" s="113"/>
      <c r="F316" s="87"/>
      <c r="G316" s="87"/>
      <c r="H316" s="112"/>
      <c r="I316" s="112"/>
      <c r="J316" s="112"/>
      <c r="K316" s="112"/>
    </row>
    <row r="317" spans="1:11" ht="20" customHeight="1" x14ac:dyDescent="0.35">
      <c r="A317" s="87"/>
      <c r="B317" s="102" t="s">
        <v>540</v>
      </c>
      <c r="C317" s="107">
        <v>25124911</v>
      </c>
      <c r="D317" s="101" t="s">
        <v>563</v>
      </c>
      <c r="E317" s="113"/>
      <c r="F317" s="87"/>
      <c r="G317" s="87"/>
      <c r="H317" s="112"/>
      <c r="I317" s="112"/>
      <c r="J317" s="112"/>
      <c r="K317" s="112"/>
    </row>
    <row r="318" spans="1:11" ht="20" customHeight="1" x14ac:dyDescent="0.35">
      <c r="A318" s="87"/>
      <c r="B318" s="102" t="s">
        <v>542</v>
      </c>
      <c r="C318" s="107">
        <v>27055091</v>
      </c>
      <c r="D318" s="101" t="s">
        <v>541</v>
      </c>
      <c r="E318" s="113"/>
      <c r="F318" s="87"/>
      <c r="G318" s="87"/>
      <c r="H318" s="112"/>
      <c r="I318" s="112"/>
      <c r="J318" s="112"/>
      <c r="K318" s="112"/>
    </row>
    <row r="319" spans="1:11" ht="20" customHeight="1" x14ac:dyDescent="0.35">
      <c r="A319" s="87"/>
      <c r="B319" s="102" t="s">
        <v>544</v>
      </c>
      <c r="C319" s="107">
        <v>25565364</v>
      </c>
      <c r="D319" s="101" t="s">
        <v>543</v>
      </c>
      <c r="E319" s="113"/>
      <c r="F319" s="87"/>
      <c r="G319" s="87"/>
      <c r="H319" s="112"/>
      <c r="I319" s="112"/>
      <c r="J319" s="112"/>
      <c r="K319" s="112"/>
    </row>
    <row r="320" spans="1:11" ht="20" customHeight="1" x14ac:dyDescent="0.35">
      <c r="A320" s="87"/>
      <c r="B320" s="102" t="s">
        <v>544</v>
      </c>
      <c r="C320" s="107">
        <v>25574135</v>
      </c>
      <c r="D320" s="101" t="s">
        <v>545</v>
      </c>
      <c r="E320" s="113"/>
      <c r="F320" s="87"/>
      <c r="G320" s="87"/>
      <c r="H320" s="112"/>
      <c r="I320" s="112"/>
      <c r="J320" s="112"/>
      <c r="K320" s="112"/>
    </row>
    <row r="321" spans="1:11" ht="20" customHeight="1" x14ac:dyDescent="0.35">
      <c r="A321" s="87"/>
      <c r="B321" s="102" t="s">
        <v>547</v>
      </c>
      <c r="C321" s="107">
        <v>25435543</v>
      </c>
      <c r="D321" s="101" t="s">
        <v>546</v>
      </c>
      <c r="E321" s="113"/>
      <c r="F321" s="87"/>
      <c r="G321" s="87"/>
      <c r="H321" s="112"/>
      <c r="I321" s="112"/>
      <c r="J321" s="112"/>
      <c r="K321" s="112"/>
    </row>
    <row r="322" spans="1:11" ht="20" customHeight="1" x14ac:dyDescent="0.35">
      <c r="A322" s="87"/>
      <c r="B322" s="102" t="s">
        <v>549</v>
      </c>
      <c r="C322" s="107">
        <v>25574702</v>
      </c>
      <c r="D322" s="101" t="s">
        <v>548</v>
      </c>
      <c r="E322" s="113"/>
      <c r="F322" s="87"/>
      <c r="G322" s="87"/>
      <c r="H322" s="112"/>
      <c r="I322" s="112"/>
      <c r="J322" s="112"/>
      <c r="K322" s="112"/>
    </row>
    <row r="323" spans="1:11" ht="20" customHeight="1" x14ac:dyDescent="0.35">
      <c r="A323" s="87"/>
      <c r="B323" s="102" t="s">
        <v>549</v>
      </c>
      <c r="C323" s="107">
        <v>25468833</v>
      </c>
      <c r="D323" s="101" t="s">
        <v>550</v>
      </c>
      <c r="E323" s="113"/>
      <c r="F323" s="87"/>
      <c r="G323" s="87"/>
      <c r="H323" s="112"/>
      <c r="I323" s="112"/>
      <c r="J323" s="112"/>
      <c r="K323" s="112"/>
    </row>
    <row r="324" spans="1:11" ht="20" customHeight="1" x14ac:dyDescent="0.35">
      <c r="A324" s="87"/>
      <c r="B324" s="102" t="s">
        <v>552</v>
      </c>
      <c r="C324" s="107">
        <v>25436453</v>
      </c>
      <c r="D324" s="101" t="s">
        <v>551</v>
      </c>
      <c r="E324" s="113"/>
      <c r="F324" s="87"/>
      <c r="G324" s="87"/>
      <c r="H324" s="112"/>
      <c r="I324" s="112"/>
      <c r="J324" s="112"/>
      <c r="K324" s="112"/>
    </row>
    <row r="325" spans="1:11" ht="20" customHeight="1" x14ac:dyDescent="0.35">
      <c r="A325" s="87"/>
      <c r="B325" s="102" t="s">
        <v>554</v>
      </c>
      <c r="C325" s="107">
        <v>838799</v>
      </c>
      <c r="D325" s="101" t="s">
        <v>553</v>
      </c>
      <c r="E325" s="113"/>
      <c r="F325" s="87"/>
      <c r="G325" s="87"/>
      <c r="H325" s="112"/>
      <c r="I325" s="112"/>
      <c r="J325" s="112"/>
      <c r="K325" s="112"/>
    </row>
    <row r="326" spans="1:11" ht="20" customHeight="1" x14ac:dyDescent="0.35">
      <c r="A326" s="87"/>
      <c r="B326" s="102" t="s">
        <v>556</v>
      </c>
      <c r="C326" s="107">
        <v>25473242</v>
      </c>
      <c r="D326" s="101" t="s">
        <v>555</v>
      </c>
      <c r="E326" s="113"/>
      <c r="F326" s="87"/>
      <c r="G326" s="87"/>
      <c r="H326" s="112"/>
      <c r="I326" s="112"/>
      <c r="J326" s="112"/>
      <c r="K326" s="112"/>
    </row>
    <row r="327" spans="1:11" ht="20" customHeight="1" x14ac:dyDescent="0.35">
      <c r="A327" s="87"/>
      <c r="B327" s="102" t="s">
        <v>556</v>
      </c>
      <c r="C327" s="107">
        <v>25462816</v>
      </c>
      <c r="D327" s="101" t="s">
        <v>557</v>
      </c>
      <c r="E327" s="113"/>
      <c r="F327" s="87"/>
      <c r="G327" s="87"/>
      <c r="H327" s="112"/>
      <c r="I327" s="112"/>
      <c r="J327" s="112"/>
      <c r="K327" s="112"/>
    </row>
    <row r="328" spans="1:11" ht="20" customHeight="1" x14ac:dyDescent="0.35">
      <c r="A328" s="87"/>
      <c r="B328" s="102" t="s">
        <v>25878</v>
      </c>
      <c r="C328" s="107">
        <v>25072062</v>
      </c>
      <c r="D328" s="101" t="s">
        <v>10767</v>
      </c>
      <c r="E328" s="113"/>
      <c r="F328" s="87"/>
      <c r="G328" s="87"/>
      <c r="H328" s="112"/>
      <c r="I328" s="112"/>
      <c r="J328" s="112"/>
      <c r="K328" s="112"/>
    </row>
    <row r="329" spans="1:11" ht="20" customHeight="1" x14ac:dyDescent="0.35">
      <c r="A329" s="87"/>
      <c r="B329" s="102" t="s">
        <v>559</v>
      </c>
      <c r="C329" s="107">
        <v>25468869</v>
      </c>
      <c r="D329" s="101" t="s">
        <v>558</v>
      </c>
      <c r="E329" s="113"/>
      <c r="F329" s="87"/>
      <c r="G329" s="87"/>
      <c r="H329" s="112"/>
      <c r="I329" s="112"/>
      <c r="J329" s="112"/>
      <c r="K329" s="112"/>
    </row>
    <row r="330" spans="1:11" ht="20" customHeight="1" x14ac:dyDescent="0.35">
      <c r="A330" s="87"/>
      <c r="B330" s="102" t="s">
        <v>559</v>
      </c>
      <c r="C330" s="107">
        <v>25574672</v>
      </c>
      <c r="D330" s="101" t="s">
        <v>560</v>
      </c>
      <c r="E330" s="113"/>
      <c r="F330" s="87"/>
      <c r="G330" s="87"/>
      <c r="H330" s="112"/>
      <c r="I330" s="112"/>
      <c r="J330" s="112"/>
      <c r="K330" s="112"/>
    </row>
    <row r="331" spans="1:11" ht="20" customHeight="1" x14ac:dyDescent="0.35">
      <c r="A331" s="128" t="s">
        <v>25829</v>
      </c>
      <c r="B331" s="129"/>
      <c r="C331" s="129"/>
      <c r="D331" s="129"/>
      <c r="E331" s="129"/>
      <c r="F331" s="129"/>
      <c r="G331" s="129"/>
      <c r="H331" s="129"/>
      <c r="I331" s="129"/>
      <c r="J331" s="129"/>
      <c r="K331" s="130"/>
    </row>
    <row r="332" spans="1:11" ht="20" customHeight="1" x14ac:dyDescent="0.35">
      <c r="A332" s="127" t="s">
        <v>25830</v>
      </c>
      <c r="B332" s="127" t="s">
        <v>25776</v>
      </c>
      <c r="C332" s="127" t="s">
        <v>25831</v>
      </c>
      <c r="D332" s="127" t="s">
        <v>82</v>
      </c>
      <c r="E332" s="127" t="s">
        <v>25781</v>
      </c>
      <c r="F332" s="127" t="s">
        <v>25831</v>
      </c>
      <c r="G332" s="127" t="s">
        <v>25781</v>
      </c>
      <c r="H332" s="126" t="s">
        <v>26695</v>
      </c>
      <c r="I332" s="126"/>
      <c r="J332" s="126"/>
      <c r="K332" s="131" t="s">
        <v>26714</v>
      </c>
    </row>
    <row r="333" spans="1:11" ht="20" customHeight="1" x14ac:dyDescent="0.35">
      <c r="A333" s="127"/>
      <c r="B333" s="127"/>
      <c r="C333" s="127"/>
      <c r="D333" s="127"/>
      <c r="E333" s="127"/>
      <c r="F333" s="127"/>
      <c r="G333" s="127"/>
      <c r="H333" s="95" t="s">
        <v>26696</v>
      </c>
      <c r="I333" s="95" t="s">
        <v>26697</v>
      </c>
      <c r="J333" s="95" t="s">
        <v>26698</v>
      </c>
      <c r="K333" s="132"/>
    </row>
    <row r="334" spans="1:11" ht="20" customHeight="1" x14ac:dyDescent="0.35">
      <c r="A334" s="87"/>
      <c r="B334" s="102" t="s">
        <v>562</v>
      </c>
      <c r="C334" s="107">
        <v>25428168</v>
      </c>
      <c r="D334" s="101" t="s">
        <v>561</v>
      </c>
      <c r="E334" s="113"/>
      <c r="F334" s="87"/>
      <c r="G334" s="87"/>
      <c r="H334" s="112"/>
      <c r="I334" s="112"/>
      <c r="J334" s="112"/>
      <c r="K334" s="112"/>
    </row>
    <row r="335" spans="1:11" ht="20" customHeight="1" x14ac:dyDescent="0.35">
      <c r="A335" s="87"/>
      <c r="B335" s="102" t="s">
        <v>562</v>
      </c>
      <c r="C335" s="107">
        <v>25071238</v>
      </c>
      <c r="D335" s="101" t="s">
        <v>23994</v>
      </c>
      <c r="E335" s="113"/>
      <c r="F335" s="87"/>
      <c r="G335" s="87"/>
      <c r="H335" s="112"/>
      <c r="I335" s="112"/>
      <c r="J335" s="112"/>
      <c r="K335" s="112"/>
    </row>
    <row r="336" spans="1:11" ht="20" customHeight="1" x14ac:dyDescent="0.35">
      <c r="A336" s="87"/>
      <c r="B336" s="102" t="s">
        <v>565</v>
      </c>
      <c r="C336" s="107">
        <v>8036477</v>
      </c>
      <c r="D336" s="101" t="s">
        <v>564</v>
      </c>
      <c r="E336" s="113"/>
      <c r="F336" s="87"/>
      <c r="G336" s="87"/>
      <c r="H336" s="112"/>
      <c r="I336" s="112"/>
      <c r="J336" s="112"/>
      <c r="K336" s="112"/>
    </row>
    <row r="337" spans="1:11" ht="20" customHeight="1" x14ac:dyDescent="0.35">
      <c r="A337" s="87"/>
      <c r="B337" s="102" t="s">
        <v>567</v>
      </c>
      <c r="C337" s="107">
        <v>25461238</v>
      </c>
      <c r="D337" s="101" t="s">
        <v>566</v>
      </c>
      <c r="E337" s="113"/>
      <c r="F337" s="87"/>
      <c r="G337" s="87"/>
      <c r="H337" s="112"/>
      <c r="I337" s="112"/>
      <c r="J337" s="112"/>
      <c r="K337" s="112"/>
    </row>
    <row r="338" spans="1:11" ht="20" customHeight="1" x14ac:dyDescent="0.35">
      <c r="A338" s="87"/>
      <c r="B338" s="102" t="s">
        <v>569</v>
      </c>
      <c r="C338" s="107">
        <v>25058648</v>
      </c>
      <c r="D338" s="101" t="s">
        <v>10882</v>
      </c>
      <c r="E338" s="113"/>
      <c r="F338" s="87"/>
      <c r="G338" s="87"/>
      <c r="H338" s="112"/>
      <c r="I338" s="112"/>
      <c r="J338" s="112"/>
      <c r="K338" s="112"/>
    </row>
    <row r="339" spans="1:11" ht="20" customHeight="1" x14ac:dyDescent="0.35">
      <c r="A339" s="87"/>
      <c r="B339" s="102" t="s">
        <v>569</v>
      </c>
      <c r="C339" s="107">
        <v>27052571</v>
      </c>
      <c r="D339" s="101" t="s">
        <v>568</v>
      </c>
      <c r="E339" s="113"/>
      <c r="F339" s="87"/>
      <c r="G339" s="87"/>
      <c r="H339" s="112"/>
      <c r="I339" s="112"/>
      <c r="J339" s="112"/>
      <c r="K339" s="112"/>
    </row>
    <row r="340" spans="1:11" ht="20" customHeight="1" x14ac:dyDescent="0.35">
      <c r="A340" s="87"/>
      <c r="B340" s="102" t="s">
        <v>571</v>
      </c>
      <c r="C340" s="107">
        <v>27052576</v>
      </c>
      <c r="D340" s="101" t="s">
        <v>570</v>
      </c>
      <c r="E340" s="113"/>
      <c r="F340" s="87"/>
      <c r="G340" s="87"/>
      <c r="H340" s="112"/>
      <c r="I340" s="112"/>
      <c r="J340" s="112"/>
      <c r="K340" s="112"/>
    </row>
    <row r="341" spans="1:11" ht="20" customHeight="1" x14ac:dyDescent="0.35">
      <c r="A341" s="87"/>
      <c r="B341" s="102" t="s">
        <v>573</v>
      </c>
      <c r="C341" s="107">
        <v>25428057</v>
      </c>
      <c r="D341" s="101" t="s">
        <v>572</v>
      </c>
      <c r="E341" s="113"/>
      <c r="F341" s="87"/>
      <c r="G341" s="87"/>
      <c r="H341" s="112"/>
      <c r="I341" s="112"/>
      <c r="J341" s="112"/>
      <c r="K341" s="112"/>
    </row>
    <row r="342" spans="1:11" ht="20" customHeight="1" x14ac:dyDescent="0.35">
      <c r="A342" s="87"/>
      <c r="B342" s="102" t="s">
        <v>573</v>
      </c>
      <c r="C342" s="107">
        <v>25461704</v>
      </c>
      <c r="D342" s="101" t="s">
        <v>1273</v>
      </c>
      <c r="E342" s="113"/>
      <c r="F342" s="87"/>
      <c r="G342" s="87"/>
      <c r="H342" s="112"/>
      <c r="I342" s="112"/>
      <c r="J342" s="112"/>
      <c r="K342" s="112"/>
    </row>
    <row r="343" spans="1:11" ht="20" customHeight="1" x14ac:dyDescent="0.35">
      <c r="A343" s="87"/>
      <c r="B343" s="102" t="s">
        <v>26694</v>
      </c>
      <c r="C343" s="107">
        <v>25461162</v>
      </c>
      <c r="D343" s="101" t="s">
        <v>12763</v>
      </c>
      <c r="E343" s="113"/>
      <c r="F343" s="87"/>
      <c r="G343" s="87"/>
      <c r="H343" s="112"/>
      <c r="I343" s="112"/>
      <c r="J343" s="112"/>
      <c r="K343" s="112"/>
    </row>
    <row r="344" spans="1:11" ht="20" customHeight="1" x14ac:dyDescent="0.35">
      <c r="A344" s="87"/>
      <c r="B344" s="102" t="s">
        <v>575</v>
      </c>
      <c r="C344" s="107">
        <v>27017295</v>
      </c>
      <c r="D344" s="101" t="s">
        <v>26699</v>
      </c>
      <c r="E344" s="113"/>
      <c r="F344" s="87"/>
      <c r="G344" s="87"/>
      <c r="H344" s="112"/>
      <c r="I344" s="112"/>
      <c r="J344" s="112"/>
      <c r="K344" s="112"/>
    </row>
    <row r="345" spans="1:11" ht="20" customHeight="1" x14ac:dyDescent="0.35">
      <c r="A345" s="87"/>
      <c r="B345" s="102" t="s">
        <v>577</v>
      </c>
      <c r="C345" s="107">
        <v>25094343</v>
      </c>
      <c r="D345" s="101" t="s">
        <v>10730</v>
      </c>
      <c r="E345" s="113"/>
      <c r="F345" s="87"/>
      <c r="G345" s="87"/>
      <c r="H345" s="112"/>
      <c r="I345" s="112"/>
      <c r="J345" s="112"/>
      <c r="K345" s="112"/>
    </row>
    <row r="346" spans="1:11" ht="20" customHeight="1" x14ac:dyDescent="0.35">
      <c r="A346" s="87"/>
      <c r="B346" s="102" t="s">
        <v>577</v>
      </c>
      <c r="C346" s="107">
        <v>8003957</v>
      </c>
      <c r="D346" s="101" t="s">
        <v>20552</v>
      </c>
      <c r="E346" s="113"/>
      <c r="F346" s="87"/>
      <c r="G346" s="87"/>
      <c r="H346" s="112"/>
      <c r="I346" s="112"/>
      <c r="J346" s="112"/>
      <c r="K346" s="112"/>
    </row>
    <row r="347" spans="1:11" ht="20" customHeight="1" x14ac:dyDescent="0.35">
      <c r="A347" s="87"/>
      <c r="B347" s="102" t="s">
        <v>577</v>
      </c>
      <c r="C347" s="107">
        <v>27170163</v>
      </c>
      <c r="D347" s="101" t="s">
        <v>576</v>
      </c>
      <c r="E347" s="113"/>
      <c r="F347" s="87"/>
      <c r="G347" s="87"/>
      <c r="H347" s="112"/>
      <c r="I347" s="112"/>
      <c r="J347" s="112"/>
      <c r="K347" s="112"/>
    </row>
    <row r="348" spans="1:11" ht="20" customHeight="1" x14ac:dyDescent="0.35">
      <c r="A348" s="87"/>
      <c r="B348" s="102" t="s">
        <v>579</v>
      </c>
      <c r="C348" s="107">
        <v>27170201</v>
      </c>
      <c r="D348" s="101" t="s">
        <v>578</v>
      </c>
      <c r="E348" s="113"/>
      <c r="F348" s="87"/>
      <c r="G348" s="87"/>
      <c r="H348" s="112"/>
      <c r="I348" s="112"/>
      <c r="J348" s="112"/>
      <c r="K348" s="112"/>
    </row>
    <row r="349" spans="1:11" ht="20" customHeight="1" x14ac:dyDescent="0.35">
      <c r="A349" s="87"/>
      <c r="B349" s="102" t="s">
        <v>581</v>
      </c>
      <c r="C349" s="107">
        <v>25577593</v>
      </c>
      <c r="D349" s="101" t="s">
        <v>580</v>
      </c>
      <c r="E349" s="113"/>
      <c r="F349" s="87"/>
      <c r="G349" s="87"/>
      <c r="H349" s="112"/>
      <c r="I349" s="112"/>
      <c r="J349" s="112"/>
      <c r="K349" s="112"/>
    </row>
    <row r="350" spans="1:11" ht="20" customHeight="1" x14ac:dyDescent="0.35">
      <c r="A350" s="87"/>
      <c r="B350" s="102" t="s">
        <v>583</v>
      </c>
      <c r="C350" s="107">
        <v>25061406</v>
      </c>
      <c r="D350" s="101" t="s">
        <v>582</v>
      </c>
      <c r="E350" s="113"/>
      <c r="F350" s="87"/>
      <c r="G350" s="87"/>
      <c r="H350" s="112"/>
      <c r="I350" s="112"/>
      <c r="J350" s="112"/>
      <c r="K350" s="112"/>
    </row>
    <row r="351" spans="1:11" ht="20" customHeight="1" x14ac:dyDescent="0.35">
      <c r="A351" s="87"/>
      <c r="B351" s="102" t="s">
        <v>585</v>
      </c>
      <c r="C351" s="107">
        <v>25578778</v>
      </c>
      <c r="D351" s="101" t="s">
        <v>584</v>
      </c>
      <c r="E351" s="113"/>
      <c r="F351" s="87"/>
      <c r="G351" s="87"/>
      <c r="H351" s="112"/>
      <c r="I351" s="112"/>
      <c r="J351" s="112"/>
      <c r="K351" s="112"/>
    </row>
    <row r="352" spans="1:11" ht="20" customHeight="1" x14ac:dyDescent="0.35">
      <c r="A352" s="87"/>
      <c r="B352" s="102" t="s">
        <v>585</v>
      </c>
      <c r="C352" s="107">
        <v>25571858</v>
      </c>
      <c r="D352" s="101" t="s">
        <v>586</v>
      </c>
      <c r="E352" s="113"/>
      <c r="F352" s="87"/>
      <c r="G352" s="87"/>
      <c r="H352" s="112"/>
      <c r="I352" s="112"/>
      <c r="J352" s="112"/>
      <c r="K352" s="112"/>
    </row>
    <row r="353" spans="1:11" ht="20" customHeight="1" x14ac:dyDescent="0.35">
      <c r="A353" s="87"/>
      <c r="B353" s="102" t="s">
        <v>588</v>
      </c>
      <c r="C353" s="107">
        <v>25401143</v>
      </c>
      <c r="D353" s="101" t="s">
        <v>587</v>
      </c>
      <c r="E353" s="113"/>
      <c r="F353" s="87"/>
      <c r="G353" s="87"/>
      <c r="H353" s="112"/>
      <c r="I353" s="112"/>
      <c r="J353" s="112"/>
      <c r="K353" s="112"/>
    </row>
    <row r="354" spans="1:11" ht="20" customHeight="1" x14ac:dyDescent="0.35">
      <c r="A354" s="87"/>
      <c r="B354" s="102" t="s">
        <v>590</v>
      </c>
      <c r="C354" s="107">
        <v>25053314</v>
      </c>
      <c r="D354" s="101" t="s">
        <v>589</v>
      </c>
      <c r="E354" s="113"/>
      <c r="F354" s="87"/>
      <c r="G354" s="87"/>
      <c r="H354" s="112"/>
      <c r="I354" s="112"/>
      <c r="J354" s="112"/>
      <c r="K354" s="112"/>
    </row>
    <row r="355" spans="1:11" ht="20" customHeight="1" x14ac:dyDescent="0.35">
      <c r="A355" s="87"/>
      <c r="B355" s="102" t="s">
        <v>592</v>
      </c>
      <c r="C355" s="107">
        <v>25062110</v>
      </c>
      <c r="D355" s="101" t="s">
        <v>591</v>
      </c>
      <c r="E355" s="113"/>
      <c r="F355" s="87"/>
      <c r="G355" s="87"/>
      <c r="H355" s="112"/>
      <c r="I355" s="112"/>
      <c r="J355" s="112"/>
      <c r="K355" s="112"/>
    </row>
    <row r="356" spans="1:11" ht="20" customHeight="1" x14ac:dyDescent="0.35">
      <c r="A356" s="87"/>
      <c r="B356" s="102" t="s">
        <v>594</v>
      </c>
      <c r="C356" s="107">
        <v>25436906</v>
      </c>
      <c r="D356" s="101" t="s">
        <v>593</v>
      </c>
      <c r="E356" s="113"/>
      <c r="F356" s="87"/>
      <c r="G356" s="87"/>
      <c r="H356" s="112"/>
      <c r="I356" s="112"/>
      <c r="J356" s="112"/>
      <c r="K356" s="112"/>
    </row>
    <row r="357" spans="1:11" ht="20" customHeight="1" x14ac:dyDescent="0.35">
      <c r="A357" s="87"/>
      <c r="B357" s="102" t="s">
        <v>596</v>
      </c>
      <c r="C357" s="107">
        <v>25575054</v>
      </c>
      <c r="D357" s="101" t="s">
        <v>595</v>
      </c>
      <c r="E357" s="113"/>
      <c r="F357" s="87"/>
      <c r="G357" s="87"/>
      <c r="H357" s="112"/>
      <c r="I357" s="112"/>
      <c r="J357" s="112"/>
      <c r="K357" s="112"/>
    </row>
    <row r="358" spans="1:11" ht="20" customHeight="1" x14ac:dyDescent="0.35">
      <c r="A358" s="87"/>
      <c r="B358" s="102" t="s">
        <v>598</v>
      </c>
      <c r="C358" s="107">
        <v>25472118</v>
      </c>
      <c r="D358" s="101" t="s">
        <v>597</v>
      </c>
      <c r="E358" s="113"/>
      <c r="F358" s="87"/>
      <c r="G358" s="87"/>
      <c r="H358" s="112"/>
      <c r="I358" s="112"/>
      <c r="J358" s="112"/>
      <c r="K358" s="112"/>
    </row>
    <row r="359" spans="1:11" ht="20" customHeight="1" x14ac:dyDescent="0.35">
      <c r="A359" s="87"/>
      <c r="B359" s="102" t="s">
        <v>600</v>
      </c>
      <c r="C359" s="107">
        <v>25110000</v>
      </c>
      <c r="D359" s="101" t="s">
        <v>10879</v>
      </c>
      <c r="E359" s="113"/>
      <c r="F359" s="87"/>
      <c r="G359" s="87"/>
      <c r="H359" s="112"/>
      <c r="I359" s="112"/>
      <c r="J359" s="112"/>
      <c r="K359" s="112"/>
    </row>
    <row r="360" spans="1:11" ht="20" customHeight="1" x14ac:dyDescent="0.35">
      <c r="A360" s="87"/>
      <c r="B360" s="102" t="s">
        <v>600</v>
      </c>
      <c r="C360" s="107">
        <v>25574136</v>
      </c>
      <c r="D360" s="101" t="s">
        <v>599</v>
      </c>
      <c r="E360" s="113"/>
      <c r="F360" s="87"/>
      <c r="G360" s="87"/>
      <c r="H360" s="112"/>
      <c r="I360" s="112"/>
      <c r="J360" s="112"/>
      <c r="K360" s="112"/>
    </row>
    <row r="361" spans="1:11" ht="20" customHeight="1" x14ac:dyDescent="0.35">
      <c r="A361" s="87"/>
      <c r="B361" s="102" t="s">
        <v>602</v>
      </c>
      <c r="C361" s="107">
        <v>25575228</v>
      </c>
      <c r="D361" s="101" t="s">
        <v>601</v>
      </c>
      <c r="E361" s="113"/>
      <c r="F361" s="87"/>
      <c r="G361" s="87"/>
      <c r="H361" s="112"/>
      <c r="I361" s="112"/>
      <c r="J361" s="112"/>
      <c r="K361" s="112"/>
    </row>
    <row r="362" spans="1:11" ht="20" customHeight="1" x14ac:dyDescent="0.35">
      <c r="A362" s="87"/>
      <c r="B362" s="102" t="s">
        <v>604</v>
      </c>
      <c r="C362" s="107">
        <v>25578477</v>
      </c>
      <c r="D362" s="101" t="s">
        <v>603</v>
      </c>
      <c r="E362" s="113"/>
      <c r="F362" s="87"/>
      <c r="G362" s="87"/>
      <c r="H362" s="112"/>
      <c r="I362" s="112"/>
      <c r="J362" s="112"/>
      <c r="K362" s="112"/>
    </row>
    <row r="363" spans="1:11" ht="20" customHeight="1" x14ac:dyDescent="0.35">
      <c r="A363" s="87"/>
      <c r="B363" s="102" t="s">
        <v>604</v>
      </c>
      <c r="C363" s="107">
        <v>25401118</v>
      </c>
      <c r="D363" s="101" t="s">
        <v>605</v>
      </c>
      <c r="E363" s="113"/>
      <c r="F363" s="87"/>
      <c r="G363" s="87"/>
      <c r="H363" s="112"/>
      <c r="I363" s="112"/>
      <c r="J363" s="112"/>
      <c r="K363" s="112"/>
    </row>
    <row r="364" spans="1:11" ht="20" customHeight="1" x14ac:dyDescent="0.35">
      <c r="A364" s="128" t="s">
        <v>25829</v>
      </c>
      <c r="B364" s="129"/>
      <c r="C364" s="129"/>
      <c r="D364" s="129"/>
      <c r="E364" s="129"/>
      <c r="F364" s="129"/>
      <c r="G364" s="129"/>
      <c r="H364" s="129"/>
      <c r="I364" s="129"/>
      <c r="J364" s="129"/>
      <c r="K364" s="130"/>
    </row>
    <row r="365" spans="1:11" ht="20" customHeight="1" x14ac:dyDescent="0.35">
      <c r="A365" s="127" t="s">
        <v>25830</v>
      </c>
      <c r="B365" s="127" t="s">
        <v>25776</v>
      </c>
      <c r="C365" s="127" t="s">
        <v>25831</v>
      </c>
      <c r="D365" s="127" t="s">
        <v>82</v>
      </c>
      <c r="E365" s="127" t="s">
        <v>25781</v>
      </c>
      <c r="F365" s="127" t="s">
        <v>25831</v>
      </c>
      <c r="G365" s="127" t="s">
        <v>25781</v>
      </c>
      <c r="H365" s="126" t="s">
        <v>26695</v>
      </c>
      <c r="I365" s="126"/>
      <c r="J365" s="126"/>
      <c r="K365" s="131" t="s">
        <v>26714</v>
      </c>
    </row>
    <row r="366" spans="1:11" ht="20" customHeight="1" x14ac:dyDescent="0.35">
      <c r="A366" s="127"/>
      <c r="B366" s="127"/>
      <c r="C366" s="127"/>
      <c r="D366" s="127"/>
      <c r="E366" s="127"/>
      <c r="F366" s="127"/>
      <c r="G366" s="127"/>
      <c r="H366" s="95" t="s">
        <v>26696</v>
      </c>
      <c r="I366" s="95" t="s">
        <v>26697</v>
      </c>
      <c r="J366" s="95" t="s">
        <v>26698</v>
      </c>
      <c r="K366" s="132"/>
    </row>
    <row r="367" spans="1:11" ht="20" customHeight="1" x14ac:dyDescent="0.35">
      <c r="A367" s="87"/>
      <c r="B367" s="102" t="s">
        <v>607</v>
      </c>
      <c r="C367" s="107">
        <v>25435549</v>
      </c>
      <c r="D367" s="101" t="s">
        <v>606</v>
      </c>
      <c r="E367" s="113"/>
      <c r="F367" s="87"/>
      <c r="G367" s="87"/>
      <c r="H367" s="112"/>
      <c r="I367" s="112"/>
      <c r="J367" s="112"/>
      <c r="K367" s="112"/>
    </row>
    <row r="368" spans="1:11" ht="20" customHeight="1" x14ac:dyDescent="0.35">
      <c r="A368" s="87"/>
      <c r="B368" s="102" t="s">
        <v>609</v>
      </c>
      <c r="C368" s="107">
        <v>25451294</v>
      </c>
      <c r="D368" s="101" t="s">
        <v>608</v>
      </c>
      <c r="E368" s="113"/>
      <c r="F368" s="87"/>
      <c r="G368" s="87"/>
      <c r="H368" s="112"/>
      <c r="I368" s="112"/>
      <c r="J368" s="112"/>
      <c r="K368" s="112"/>
    </row>
    <row r="369" spans="1:11" ht="20" customHeight="1" x14ac:dyDescent="0.35">
      <c r="A369" s="87"/>
      <c r="B369" s="102" t="s">
        <v>611</v>
      </c>
      <c r="C369" s="107">
        <v>25579225</v>
      </c>
      <c r="D369" s="101" t="s">
        <v>610</v>
      </c>
      <c r="E369" s="113"/>
      <c r="F369" s="87"/>
      <c r="G369" s="87"/>
      <c r="H369" s="112"/>
      <c r="I369" s="112"/>
      <c r="J369" s="112"/>
      <c r="K369" s="112"/>
    </row>
    <row r="370" spans="1:11" ht="20" customHeight="1" x14ac:dyDescent="0.35">
      <c r="A370" s="87"/>
      <c r="B370" s="102" t="s">
        <v>611</v>
      </c>
      <c r="C370" s="107">
        <v>8038072</v>
      </c>
      <c r="D370" s="101" t="s">
        <v>612</v>
      </c>
      <c r="E370" s="113"/>
      <c r="F370" s="87"/>
      <c r="G370" s="87"/>
      <c r="H370" s="112"/>
      <c r="I370" s="112"/>
      <c r="J370" s="112"/>
      <c r="K370" s="112"/>
    </row>
    <row r="371" spans="1:11" ht="20" customHeight="1" x14ac:dyDescent="0.35">
      <c r="A371" s="87"/>
      <c r="B371" s="102" t="s">
        <v>614</v>
      </c>
      <c r="C371" s="107">
        <v>25472559</v>
      </c>
      <c r="D371" s="101" t="s">
        <v>613</v>
      </c>
      <c r="E371" s="113"/>
      <c r="F371" s="87"/>
      <c r="G371" s="87"/>
      <c r="H371" s="112"/>
      <c r="I371" s="112"/>
      <c r="J371" s="112"/>
      <c r="K371" s="112"/>
    </row>
    <row r="372" spans="1:11" ht="20" customHeight="1" x14ac:dyDescent="0.35">
      <c r="A372" s="87"/>
      <c r="B372" s="102" t="s">
        <v>614</v>
      </c>
      <c r="C372" s="107">
        <v>25579226</v>
      </c>
      <c r="D372" s="101" t="s">
        <v>615</v>
      </c>
      <c r="E372" s="113"/>
      <c r="F372" s="87"/>
      <c r="G372" s="87"/>
      <c r="H372" s="112"/>
      <c r="I372" s="112"/>
      <c r="J372" s="112"/>
      <c r="K372" s="112"/>
    </row>
    <row r="373" spans="1:11" ht="20" customHeight="1" x14ac:dyDescent="0.35">
      <c r="A373" s="87"/>
      <c r="B373" s="102" t="s">
        <v>617</v>
      </c>
      <c r="C373" s="107">
        <v>25473663</v>
      </c>
      <c r="D373" s="101" t="s">
        <v>616</v>
      </c>
      <c r="E373" s="113"/>
      <c r="F373" s="87"/>
      <c r="G373" s="87"/>
      <c r="H373" s="112"/>
      <c r="I373" s="112"/>
      <c r="J373" s="112"/>
      <c r="K373" s="112"/>
    </row>
    <row r="374" spans="1:11" ht="20" customHeight="1" x14ac:dyDescent="0.35">
      <c r="A374" s="87"/>
      <c r="B374" s="102" t="s">
        <v>619</v>
      </c>
      <c r="C374" s="107">
        <v>25436863</v>
      </c>
      <c r="D374" s="101" t="s">
        <v>618</v>
      </c>
      <c r="E374" s="113"/>
      <c r="F374" s="87"/>
      <c r="G374" s="87"/>
      <c r="H374" s="112"/>
      <c r="I374" s="112"/>
      <c r="J374" s="112"/>
      <c r="K374" s="112"/>
    </row>
    <row r="375" spans="1:11" ht="20" customHeight="1" x14ac:dyDescent="0.35">
      <c r="A375" s="87"/>
      <c r="B375" s="102" t="s">
        <v>619</v>
      </c>
      <c r="C375" s="107">
        <v>25081995</v>
      </c>
      <c r="D375" s="101" t="s">
        <v>620</v>
      </c>
      <c r="E375" s="113"/>
      <c r="F375" s="87"/>
      <c r="G375" s="87"/>
      <c r="H375" s="112"/>
      <c r="I375" s="112"/>
      <c r="J375" s="112"/>
      <c r="K375" s="112"/>
    </row>
    <row r="376" spans="1:11" ht="20" customHeight="1" x14ac:dyDescent="0.35">
      <c r="A376" s="87"/>
      <c r="B376" s="102" t="s">
        <v>622</v>
      </c>
      <c r="C376" s="107">
        <v>25565316</v>
      </c>
      <c r="D376" s="101" t="s">
        <v>621</v>
      </c>
      <c r="E376" s="113"/>
      <c r="F376" s="87"/>
      <c r="G376" s="87"/>
      <c r="H376" s="112"/>
      <c r="I376" s="112"/>
      <c r="J376" s="112"/>
      <c r="K376" s="112"/>
    </row>
    <row r="377" spans="1:11" ht="20" customHeight="1" x14ac:dyDescent="0.35">
      <c r="A377" s="87"/>
      <c r="B377" s="102" t="s">
        <v>624</v>
      </c>
      <c r="C377" s="107">
        <v>25576913</v>
      </c>
      <c r="D377" s="101" t="s">
        <v>623</v>
      </c>
      <c r="E377" s="113"/>
      <c r="F377" s="87"/>
      <c r="G377" s="87"/>
      <c r="H377" s="112"/>
      <c r="I377" s="112"/>
      <c r="J377" s="112"/>
      <c r="K377" s="112"/>
    </row>
    <row r="378" spans="1:11" ht="20" customHeight="1" x14ac:dyDescent="0.35">
      <c r="A378" s="87"/>
      <c r="B378" s="102" t="s">
        <v>626</v>
      </c>
      <c r="C378" s="107">
        <v>25565315</v>
      </c>
      <c r="D378" s="101" t="s">
        <v>625</v>
      </c>
      <c r="E378" s="113"/>
      <c r="F378" s="87"/>
      <c r="G378" s="87"/>
      <c r="H378" s="112"/>
      <c r="I378" s="112"/>
      <c r="J378" s="112"/>
      <c r="K378" s="112"/>
    </row>
    <row r="379" spans="1:11" ht="20" customHeight="1" x14ac:dyDescent="0.35">
      <c r="A379" s="87"/>
      <c r="B379" s="102" t="s">
        <v>628</v>
      </c>
      <c r="C379" s="107">
        <v>25578789</v>
      </c>
      <c r="D379" s="101" t="s">
        <v>627</v>
      </c>
      <c r="E379" s="113"/>
      <c r="F379" s="87"/>
      <c r="G379" s="87"/>
      <c r="H379" s="112"/>
      <c r="I379" s="112"/>
      <c r="J379" s="112"/>
      <c r="K379" s="112"/>
    </row>
    <row r="380" spans="1:11" ht="20" customHeight="1" x14ac:dyDescent="0.35">
      <c r="A380" s="87"/>
      <c r="B380" s="102" t="s">
        <v>628</v>
      </c>
      <c r="C380" s="107">
        <v>25428163</v>
      </c>
      <c r="D380" s="101" t="s">
        <v>629</v>
      </c>
      <c r="E380" s="113"/>
      <c r="F380" s="87"/>
      <c r="G380" s="87"/>
      <c r="H380" s="112"/>
      <c r="I380" s="112"/>
      <c r="J380" s="112"/>
      <c r="K380" s="112"/>
    </row>
    <row r="381" spans="1:11" ht="20" customHeight="1" x14ac:dyDescent="0.35">
      <c r="A381" s="87"/>
      <c r="B381" s="102" t="s">
        <v>631</v>
      </c>
      <c r="C381" s="107">
        <v>25578791</v>
      </c>
      <c r="D381" s="101" t="s">
        <v>630</v>
      </c>
      <c r="E381" s="113"/>
      <c r="F381" s="87"/>
      <c r="G381" s="87"/>
      <c r="H381" s="112"/>
      <c r="I381" s="112"/>
      <c r="J381" s="112"/>
      <c r="K381" s="112"/>
    </row>
    <row r="382" spans="1:11" ht="20" customHeight="1" x14ac:dyDescent="0.35">
      <c r="A382" s="87"/>
      <c r="B382" s="102" t="s">
        <v>631</v>
      </c>
      <c r="C382" s="107">
        <v>25477064</v>
      </c>
      <c r="D382" s="101" t="s">
        <v>632</v>
      </c>
      <c r="E382" s="113"/>
      <c r="F382" s="87"/>
      <c r="G382" s="87"/>
      <c r="H382" s="112"/>
      <c r="I382" s="112"/>
      <c r="J382" s="112"/>
      <c r="K382" s="112"/>
    </row>
    <row r="383" spans="1:11" ht="20" customHeight="1" x14ac:dyDescent="0.35">
      <c r="A383" s="87"/>
      <c r="B383" s="102" t="s">
        <v>634</v>
      </c>
      <c r="C383" s="107">
        <v>25565359</v>
      </c>
      <c r="D383" s="101" t="s">
        <v>633</v>
      </c>
      <c r="E383" s="113"/>
      <c r="F383" s="87"/>
      <c r="G383" s="87"/>
      <c r="H383" s="112"/>
      <c r="I383" s="112"/>
      <c r="J383" s="112"/>
      <c r="K383" s="112"/>
    </row>
    <row r="384" spans="1:11" ht="20" customHeight="1" x14ac:dyDescent="0.35">
      <c r="A384" s="87"/>
      <c r="B384" s="102" t="s">
        <v>636</v>
      </c>
      <c r="C384" s="107">
        <v>25131016</v>
      </c>
      <c r="D384" s="101" t="s">
        <v>635</v>
      </c>
      <c r="E384" s="113"/>
      <c r="F384" s="87"/>
      <c r="G384" s="87"/>
      <c r="H384" s="112"/>
      <c r="I384" s="112"/>
      <c r="J384" s="112"/>
      <c r="K384" s="112"/>
    </row>
    <row r="385" spans="1:11" ht="20" customHeight="1" x14ac:dyDescent="0.35">
      <c r="A385" s="87"/>
      <c r="B385" s="102" t="s">
        <v>638</v>
      </c>
      <c r="C385" s="107">
        <v>25090060</v>
      </c>
      <c r="D385" s="101" t="s">
        <v>20</v>
      </c>
      <c r="E385" s="113"/>
      <c r="F385" s="87"/>
      <c r="G385" s="87"/>
      <c r="H385" s="112"/>
      <c r="I385" s="112"/>
      <c r="J385" s="112"/>
      <c r="K385" s="112"/>
    </row>
    <row r="386" spans="1:11" ht="20" customHeight="1" x14ac:dyDescent="0.35">
      <c r="A386" s="87"/>
      <c r="B386" s="102" t="s">
        <v>640</v>
      </c>
      <c r="C386" s="107">
        <v>25572430</v>
      </c>
      <c r="D386" s="101" t="s">
        <v>639</v>
      </c>
      <c r="E386" s="113"/>
      <c r="F386" s="87"/>
      <c r="G386" s="87"/>
      <c r="H386" s="112"/>
      <c r="I386" s="112"/>
      <c r="J386" s="112"/>
      <c r="K386" s="112"/>
    </row>
    <row r="387" spans="1:11" ht="20" customHeight="1" x14ac:dyDescent="0.35">
      <c r="A387" s="87"/>
      <c r="B387" s="102" t="s">
        <v>640</v>
      </c>
      <c r="C387" s="107">
        <v>25578786</v>
      </c>
      <c r="D387" s="101" t="s">
        <v>641</v>
      </c>
      <c r="E387" s="113"/>
      <c r="F387" s="87"/>
      <c r="G387" s="87"/>
      <c r="H387" s="112"/>
      <c r="I387" s="112"/>
      <c r="J387" s="112"/>
      <c r="K387" s="112"/>
    </row>
    <row r="388" spans="1:11" ht="20" customHeight="1" x14ac:dyDescent="0.35">
      <c r="A388" s="87"/>
      <c r="B388" s="102" t="s">
        <v>640</v>
      </c>
      <c r="C388" s="107">
        <v>25119639</v>
      </c>
      <c r="D388" s="101" t="s">
        <v>23722</v>
      </c>
      <c r="E388" s="113"/>
      <c r="F388" s="87"/>
      <c r="G388" s="87"/>
      <c r="H388" s="112"/>
      <c r="I388" s="112"/>
      <c r="J388" s="112"/>
      <c r="K388" s="112"/>
    </row>
    <row r="389" spans="1:11" ht="20" customHeight="1" x14ac:dyDescent="0.35">
      <c r="A389" s="87"/>
      <c r="B389" s="102" t="s">
        <v>643</v>
      </c>
      <c r="C389" s="107">
        <v>25455691</v>
      </c>
      <c r="D389" s="101" t="s">
        <v>642</v>
      </c>
      <c r="E389" s="113"/>
      <c r="F389" s="87"/>
      <c r="G389" s="87"/>
      <c r="H389" s="112"/>
      <c r="I389" s="112"/>
      <c r="J389" s="112"/>
      <c r="K389" s="112"/>
    </row>
    <row r="390" spans="1:11" ht="20" customHeight="1" x14ac:dyDescent="0.35">
      <c r="A390" s="87"/>
      <c r="B390" s="102" t="s">
        <v>643</v>
      </c>
      <c r="C390" s="107">
        <v>25578788</v>
      </c>
      <c r="D390" s="101" t="s">
        <v>627</v>
      </c>
      <c r="E390" s="113"/>
      <c r="F390" s="87"/>
      <c r="G390" s="87"/>
      <c r="H390" s="112"/>
      <c r="I390" s="112"/>
      <c r="J390" s="112"/>
      <c r="K390" s="112"/>
    </row>
    <row r="391" spans="1:11" ht="20" customHeight="1" x14ac:dyDescent="0.35">
      <c r="A391" s="87"/>
      <c r="B391" s="102" t="s">
        <v>645</v>
      </c>
      <c r="C391" s="107">
        <v>25100550</v>
      </c>
      <c r="D391" s="101" t="s">
        <v>10838</v>
      </c>
      <c r="E391" s="113"/>
      <c r="F391" s="87"/>
      <c r="G391" s="87"/>
      <c r="H391" s="112"/>
      <c r="I391" s="112"/>
      <c r="J391" s="112"/>
      <c r="K391" s="112"/>
    </row>
    <row r="392" spans="1:11" ht="20" customHeight="1" x14ac:dyDescent="0.35">
      <c r="A392" s="87"/>
      <c r="B392" s="102" t="s">
        <v>645</v>
      </c>
      <c r="C392" s="107">
        <v>27181336</v>
      </c>
      <c r="D392" s="101" t="s">
        <v>646</v>
      </c>
      <c r="E392" s="113"/>
      <c r="F392" s="87"/>
      <c r="G392" s="87"/>
      <c r="H392" s="112"/>
      <c r="I392" s="112"/>
      <c r="J392" s="112"/>
      <c r="K392" s="112"/>
    </row>
    <row r="393" spans="1:11" ht="20" customHeight="1" x14ac:dyDescent="0.35">
      <c r="A393" s="87"/>
      <c r="B393" s="102" t="s">
        <v>648</v>
      </c>
      <c r="C393" s="107">
        <v>25130128</v>
      </c>
      <c r="D393" s="101" t="s">
        <v>647</v>
      </c>
      <c r="E393" s="113"/>
      <c r="F393" s="87"/>
      <c r="G393" s="87"/>
      <c r="H393" s="112"/>
      <c r="I393" s="112"/>
      <c r="J393" s="112"/>
      <c r="K393" s="112"/>
    </row>
    <row r="394" spans="1:11" ht="20" customHeight="1" x14ac:dyDescent="0.35">
      <c r="A394" s="87"/>
      <c r="B394" s="102" t="s">
        <v>650</v>
      </c>
      <c r="C394" s="107">
        <v>25578790</v>
      </c>
      <c r="D394" s="101" t="s">
        <v>649</v>
      </c>
      <c r="E394" s="113"/>
      <c r="F394" s="87"/>
      <c r="G394" s="87"/>
      <c r="H394" s="112"/>
      <c r="I394" s="112"/>
      <c r="J394" s="112"/>
      <c r="K394" s="112"/>
    </row>
    <row r="395" spans="1:11" ht="20" customHeight="1" x14ac:dyDescent="0.35">
      <c r="A395" s="87"/>
      <c r="B395" s="102" t="s">
        <v>650</v>
      </c>
      <c r="C395" s="107">
        <v>25087996</v>
      </c>
      <c r="D395" s="101" t="s">
        <v>651</v>
      </c>
      <c r="E395" s="113"/>
      <c r="F395" s="87"/>
      <c r="G395" s="87"/>
      <c r="H395" s="112"/>
      <c r="I395" s="112"/>
      <c r="J395" s="112"/>
      <c r="K395" s="112"/>
    </row>
    <row r="396" spans="1:11" ht="20" customHeight="1" x14ac:dyDescent="0.35">
      <c r="A396" s="87"/>
      <c r="B396" s="102" t="s">
        <v>653</v>
      </c>
      <c r="C396" s="107">
        <v>25085902</v>
      </c>
      <c r="D396" s="101" t="s">
        <v>9858</v>
      </c>
      <c r="E396" s="113"/>
      <c r="F396" s="87"/>
      <c r="G396" s="87"/>
      <c r="H396" s="112"/>
      <c r="I396" s="112"/>
      <c r="J396" s="112"/>
      <c r="K396" s="112"/>
    </row>
    <row r="397" spans="1:11" ht="20" customHeight="1" x14ac:dyDescent="0.35">
      <c r="A397" s="128" t="s">
        <v>25829</v>
      </c>
      <c r="B397" s="129"/>
      <c r="C397" s="129"/>
      <c r="D397" s="129"/>
      <c r="E397" s="129"/>
      <c r="F397" s="129"/>
      <c r="G397" s="129"/>
      <c r="H397" s="129"/>
      <c r="I397" s="129"/>
      <c r="J397" s="129"/>
      <c r="K397" s="130"/>
    </row>
    <row r="398" spans="1:11" ht="20" customHeight="1" x14ac:dyDescent="0.35">
      <c r="A398" s="127" t="s">
        <v>25830</v>
      </c>
      <c r="B398" s="127" t="s">
        <v>25776</v>
      </c>
      <c r="C398" s="127" t="s">
        <v>25831</v>
      </c>
      <c r="D398" s="127" t="s">
        <v>82</v>
      </c>
      <c r="E398" s="127" t="s">
        <v>25781</v>
      </c>
      <c r="F398" s="127" t="s">
        <v>25831</v>
      </c>
      <c r="G398" s="127" t="s">
        <v>25781</v>
      </c>
      <c r="H398" s="126" t="s">
        <v>26695</v>
      </c>
      <c r="I398" s="126"/>
      <c r="J398" s="126"/>
      <c r="K398" s="131" t="s">
        <v>26714</v>
      </c>
    </row>
    <row r="399" spans="1:11" ht="20" customHeight="1" x14ac:dyDescent="0.35">
      <c r="A399" s="127"/>
      <c r="B399" s="127"/>
      <c r="C399" s="127"/>
      <c r="D399" s="127"/>
      <c r="E399" s="127"/>
      <c r="F399" s="127"/>
      <c r="G399" s="127"/>
      <c r="H399" s="95" t="s">
        <v>26696</v>
      </c>
      <c r="I399" s="95" t="s">
        <v>26697</v>
      </c>
      <c r="J399" s="95" t="s">
        <v>26698</v>
      </c>
      <c r="K399" s="132"/>
    </row>
    <row r="400" spans="1:11" ht="20" customHeight="1" x14ac:dyDescent="0.35">
      <c r="A400" s="87"/>
      <c r="B400" s="102" t="s">
        <v>653</v>
      </c>
      <c r="C400" s="107">
        <v>25578472</v>
      </c>
      <c r="D400" s="101" t="s">
        <v>652</v>
      </c>
      <c r="E400" s="113"/>
      <c r="F400" s="87"/>
      <c r="G400" s="87"/>
      <c r="H400" s="112"/>
      <c r="I400" s="112"/>
      <c r="J400" s="112"/>
      <c r="K400" s="112"/>
    </row>
    <row r="401" spans="1:11" ht="20" customHeight="1" x14ac:dyDescent="0.35">
      <c r="A401" s="87"/>
      <c r="B401" s="102" t="s">
        <v>655</v>
      </c>
      <c r="C401" s="107">
        <v>27131534</v>
      </c>
      <c r="D401" s="101" t="s">
        <v>654</v>
      </c>
      <c r="E401" s="113"/>
      <c r="F401" s="87"/>
      <c r="G401" s="87"/>
      <c r="H401" s="112"/>
      <c r="I401" s="112"/>
      <c r="J401" s="112"/>
      <c r="K401" s="112"/>
    </row>
    <row r="402" spans="1:11" ht="20" customHeight="1" x14ac:dyDescent="0.35">
      <c r="A402" s="87"/>
      <c r="B402" s="102" t="s">
        <v>656</v>
      </c>
      <c r="C402" s="107">
        <v>25094414</v>
      </c>
      <c r="D402" s="101" t="s">
        <v>10899</v>
      </c>
      <c r="E402" s="113"/>
      <c r="F402" s="87"/>
      <c r="G402" s="87"/>
      <c r="H402" s="112"/>
      <c r="I402" s="112"/>
      <c r="J402" s="112"/>
      <c r="K402" s="112"/>
    </row>
    <row r="403" spans="1:11" ht="20" customHeight="1" x14ac:dyDescent="0.35">
      <c r="A403" s="87"/>
      <c r="B403" s="102" t="s">
        <v>656</v>
      </c>
      <c r="C403" s="107">
        <v>25578793</v>
      </c>
      <c r="D403" s="101" t="s">
        <v>649</v>
      </c>
      <c r="E403" s="113"/>
      <c r="F403" s="87"/>
      <c r="G403" s="87"/>
      <c r="H403" s="112"/>
      <c r="I403" s="112"/>
      <c r="J403" s="112"/>
      <c r="K403" s="112"/>
    </row>
    <row r="404" spans="1:11" ht="20" customHeight="1" x14ac:dyDescent="0.35">
      <c r="A404" s="87"/>
      <c r="B404" s="102" t="s">
        <v>656</v>
      </c>
      <c r="C404" s="107">
        <v>25426820</v>
      </c>
      <c r="D404" s="101" t="s">
        <v>657</v>
      </c>
      <c r="E404" s="113"/>
      <c r="F404" s="87"/>
      <c r="G404" s="87"/>
      <c r="H404" s="112"/>
      <c r="I404" s="112"/>
      <c r="J404" s="112"/>
      <c r="K404" s="112"/>
    </row>
    <row r="405" spans="1:11" ht="20" customHeight="1" x14ac:dyDescent="0.35">
      <c r="A405" s="87"/>
      <c r="B405" s="102" t="s">
        <v>659</v>
      </c>
      <c r="C405" s="107">
        <v>25100606</v>
      </c>
      <c r="D405" s="101" t="s">
        <v>10744</v>
      </c>
      <c r="E405" s="113"/>
      <c r="F405" s="87"/>
      <c r="G405" s="87"/>
      <c r="H405" s="112"/>
      <c r="I405" s="112"/>
      <c r="J405" s="112"/>
      <c r="K405" s="112"/>
    </row>
    <row r="406" spans="1:11" ht="20" customHeight="1" x14ac:dyDescent="0.35">
      <c r="A406" s="87"/>
      <c r="B406" s="102" t="s">
        <v>659</v>
      </c>
      <c r="C406" s="107">
        <v>25580066</v>
      </c>
      <c r="D406" s="101" t="s">
        <v>658</v>
      </c>
      <c r="E406" s="113"/>
      <c r="F406" s="87"/>
      <c r="G406" s="87"/>
      <c r="H406" s="112"/>
      <c r="I406" s="112"/>
      <c r="J406" s="112"/>
      <c r="K406" s="112"/>
    </row>
    <row r="407" spans="1:11" ht="20" customHeight="1" x14ac:dyDescent="0.35">
      <c r="A407" s="87"/>
      <c r="B407" s="102" t="s">
        <v>659</v>
      </c>
      <c r="C407" s="107">
        <v>25459844</v>
      </c>
      <c r="D407" s="101" t="s">
        <v>660</v>
      </c>
      <c r="E407" s="113"/>
      <c r="F407" s="87"/>
      <c r="G407" s="87"/>
      <c r="H407" s="112"/>
      <c r="I407" s="112"/>
      <c r="J407" s="112"/>
      <c r="K407" s="112"/>
    </row>
    <row r="408" spans="1:11" ht="20" customHeight="1" x14ac:dyDescent="0.35">
      <c r="A408" s="87"/>
      <c r="B408" s="102" t="s">
        <v>662</v>
      </c>
      <c r="C408" s="107">
        <v>25461595</v>
      </c>
      <c r="D408" s="101" t="s">
        <v>661</v>
      </c>
      <c r="E408" s="113"/>
      <c r="F408" s="87"/>
      <c r="G408" s="87"/>
      <c r="H408" s="112"/>
      <c r="I408" s="112"/>
      <c r="J408" s="112"/>
      <c r="K408" s="112"/>
    </row>
    <row r="409" spans="1:11" ht="20" customHeight="1" x14ac:dyDescent="0.35">
      <c r="A409" s="87"/>
      <c r="B409" s="102" t="s">
        <v>664</v>
      </c>
      <c r="C409" s="107">
        <v>25575101</v>
      </c>
      <c r="D409" s="101" t="s">
        <v>663</v>
      </c>
      <c r="E409" s="113"/>
      <c r="F409" s="87"/>
      <c r="G409" s="87"/>
      <c r="H409" s="112"/>
      <c r="I409" s="112"/>
      <c r="J409" s="112"/>
      <c r="K409" s="112"/>
    </row>
    <row r="410" spans="1:11" ht="20" customHeight="1" x14ac:dyDescent="0.35">
      <c r="A410" s="87"/>
      <c r="B410" s="102" t="s">
        <v>664</v>
      </c>
      <c r="C410" s="107">
        <v>25077738</v>
      </c>
      <c r="D410" s="101" t="s">
        <v>10851</v>
      </c>
      <c r="E410" s="113"/>
      <c r="F410" s="87"/>
      <c r="G410" s="87"/>
      <c r="H410" s="112"/>
      <c r="I410" s="112"/>
      <c r="J410" s="112"/>
      <c r="K410" s="112"/>
    </row>
    <row r="411" spans="1:11" ht="20" customHeight="1" x14ac:dyDescent="0.35">
      <c r="A411" s="87"/>
      <c r="B411" s="102" t="s">
        <v>666</v>
      </c>
      <c r="C411" s="107">
        <v>25435551</v>
      </c>
      <c r="D411" s="101" t="s">
        <v>665</v>
      </c>
      <c r="E411" s="113"/>
      <c r="F411" s="87"/>
      <c r="G411" s="87"/>
      <c r="H411" s="112"/>
      <c r="I411" s="112"/>
      <c r="J411" s="112"/>
      <c r="K411" s="112"/>
    </row>
    <row r="412" spans="1:11" ht="20" customHeight="1" x14ac:dyDescent="0.35">
      <c r="A412" s="87"/>
      <c r="B412" s="102" t="s">
        <v>668</v>
      </c>
      <c r="C412" s="107">
        <v>25400277</v>
      </c>
      <c r="D412" s="101" t="s">
        <v>667</v>
      </c>
      <c r="E412" s="113"/>
      <c r="F412" s="87"/>
      <c r="G412" s="87"/>
      <c r="H412" s="112"/>
      <c r="I412" s="112"/>
      <c r="J412" s="112"/>
      <c r="K412" s="112"/>
    </row>
    <row r="413" spans="1:11" ht="20" customHeight="1" x14ac:dyDescent="0.35">
      <c r="A413" s="87"/>
      <c r="B413" s="102" t="s">
        <v>670</v>
      </c>
      <c r="C413" s="107">
        <v>25476005</v>
      </c>
      <c r="D413" s="101" t="s">
        <v>669</v>
      </c>
      <c r="E413" s="113"/>
      <c r="F413" s="87"/>
      <c r="G413" s="87"/>
      <c r="H413" s="112"/>
      <c r="I413" s="112"/>
      <c r="J413" s="112"/>
      <c r="K413" s="112"/>
    </row>
    <row r="414" spans="1:11" ht="20" customHeight="1" x14ac:dyDescent="0.35">
      <c r="A414" s="87"/>
      <c r="B414" s="102" t="s">
        <v>671</v>
      </c>
      <c r="C414" s="107">
        <v>25578784</v>
      </c>
      <c r="D414" s="101" t="s">
        <v>8</v>
      </c>
      <c r="E414" s="113"/>
      <c r="F414" s="87"/>
      <c r="G414" s="87"/>
      <c r="H414" s="112"/>
      <c r="I414" s="112"/>
      <c r="J414" s="112"/>
      <c r="K414" s="112"/>
    </row>
    <row r="415" spans="1:11" ht="20" customHeight="1" x14ac:dyDescent="0.35">
      <c r="A415" s="87"/>
      <c r="B415" s="102" t="s">
        <v>671</v>
      </c>
      <c r="C415" s="107">
        <v>25469535</v>
      </c>
      <c r="D415" s="101" t="s">
        <v>672</v>
      </c>
      <c r="E415" s="113"/>
      <c r="F415" s="87"/>
      <c r="G415" s="87"/>
      <c r="H415" s="112"/>
      <c r="I415" s="112"/>
      <c r="J415" s="112"/>
      <c r="K415" s="112"/>
    </row>
    <row r="416" spans="1:11" ht="20" customHeight="1" x14ac:dyDescent="0.35">
      <c r="A416" s="87"/>
      <c r="B416" s="102" t="s">
        <v>671</v>
      </c>
      <c r="C416" s="107">
        <v>27069059</v>
      </c>
      <c r="D416" s="101" t="s">
        <v>673</v>
      </c>
      <c r="E416" s="113"/>
      <c r="F416" s="87"/>
      <c r="G416" s="87"/>
      <c r="H416" s="112"/>
      <c r="I416" s="112"/>
      <c r="J416" s="112"/>
      <c r="K416" s="112"/>
    </row>
    <row r="417" spans="1:11" ht="20" customHeight="1" x14ac:dyDescent="0.35">
      <c r="A417" s="87"/>
      <c r="B417" s="102" t="s">
        <v>675</v>
      </c>
      <c r="C417" s="107">
        <v>25068139</v>
      </c>
      <c r="D417" s="101" t="s">
        <v>674</v>
      </c>
      <c r="E417" s="113"/>
      <c r="F417" s="87"/>
      <c r="G417" s="87"/>
      <c r="H417" s="112"/>
      <c r="I417" s="112"/>
      <c r="J417" s="112"/>
      <c r="K417" s="112"/>
    </row>
    <row r="418" spans="1:11" ht="20" customHeight="1" x14ac:dyDescent="0.35">
      <c r="A418" s="87"/>
      <c r="B418" s="102" t="s">
        <v>677</v>
      </c>
      <c r="C418" s="107">
        <v>25578548</v>
      </c>
      <c r="D418" s="101" t="s">
        <v>676</v>
      </c>
      <c r="E418" s="113"/>
      <c r="F418" s="87"/>
      <c r="G418" s="87"/>
      <c r="H418" s="112"/>
      <c r="I418" s="112"/>
      <c r="J418" s="112"/>
      <c r="K418" s="112"/>
    </row>
    <row r="419" spans="1:11" ht="20" customHeight="1" x14ac:dyDescent="0.35">
      <c r="A419" s="87"/>
      <c r="B419" s="102" t="s">
        <v>679</v>
      </c>
      <c r="C419" s="107">
        <v>25077913</v>
      </c>
      <c r="D419" s="101" t="s">
        <v>10897</v>
      </c>
      <c r="E419" s="113"/>
      <c r="F419" s="87"/>
      <c r="G419" s="87"/>
      <c r="H419" s="112"/>
      <c r="I419" s="112"/>
      <c r="J419" s="112"/>
      <c r="K419" s="112"/>
    </row>
    <row r="420" spans="1:11" ht="20" customHeight="1" x14ac:dyDescent="0.35">
      <c r="A420" s="87"/>
      <c r="B420" s="102" t="s">
        <v>679</v>
      </c>
      <c r="C420" s="107">
        <v>25578509</v>
      </c>
      <c r="D420" s="101" t="s">
        <v>678</v>
      </c>
      <c r="E420" s="113"/>
      <c r="F420" s="87"/>
      <c r="G420" s="87"/>
      <c r="H420" s="112"/>
      <c r="I420" s="112"/>
      <c r="J420" s="112"/>
      <c r="K420" s="112"/>
    </row>
    <row r="421" spans="1:11" ht="20" customHeight="1" x14ac:dyDescent="0.35">
      <c r="A421" s="87"/>
      <c r="B421" s="102" t="s">
        <v>681</v>
      </c>
      <c r="C421" s="107">
        <v>27113749</v>
      </c>
      <c r="D421" s="101" t="s">
        <v>680</v>
      </c>
      <c r="E421" s="113"/>
      <c r="F421" s="87"/>
      <c r="G421" s="87"/>
      <c r="H421" s="112"/>
      <c r="I421" s="112"/>
      <c r="J421" s="112"/>
      <c r="K421" s="112"/>
    </row>
    <row r="422" spans="1:11" ht="20" customHeight="1" x14ac:dyDescent="0.35">
      <c r="A422" s="87"/>
      <c r="B422" s="102" t="s">
        <v>684</v>
      </c>
      <c r="C422" s="107">
        <v>25129440</v>
      </c>
      <c r="D422" s="101" t="s">
        <v>683</v>
      </c>
      <c r="E422" s="113"/>
      <c r="F422" s="87"/>
      <c r="G422" s="87"/>
      <c r="H422" s="112"/>
      <c r="I422" s="112"/>
      <c r="J422" s="112"/>
      <c r="K422" s="112"/>
    </row>
    <row r="423" spans="1:11" ht="20" customHeight="1" x14ac:dyDescent="0.35">
      <c r="A423" s="87"/>
      <c r="B423" s="102" t="s">
        <v>686</v>
      </c>
      <c r="C423" s="107">
        <v>842281</v>
      </c>
      <c r="D423" s="101" t="s">
        <v>685</v>
      </c>
      <c r="E423" s="113"/>
      <c r="F423" s="87"/>
      <c r="G423" s="87"/>
      <c r="H423" s="112"/>
      <c r="I423" s="112"/>
      <c r="J423" s="112"/>
      <c r="K423" s="112"/>
    </row>
    <row r="424" spans="1:11" ht="20" customHeight="1" x14ac:dyDescent="0.35">
      <c r="A424" s="87"/>
      <c r="B424" s="102" t="s">
        <v>688</v>
      </c>
      <c r="C424" s="107">
        <v>25577237</v>
      </c>
      <c r="D424" s="101" t="s">
        <v>687</v>
      </c>
      <c r="E424" s="113"/>
      <c r="F424" s="87"/>
      <c r="G424" s="87"/>
      <c r="H424" s="112"/>
      <c r="I424" s="112"/>
      <c r="J424" s="112"/>
      <c r="K424" s="112"/>
    </row>
    <row r="425" spans="1:11" ht="20" customHeight="1" x14ac:dyDescent="0.35">
      <c r="A425" s="87"/>
      <c r="B425" s="102" t="s">
        <v>690</v>
      </c>
      <c r="C425" s="107">
        <v>25578783</v>
      </c>
      <c r="D425" s="101" t="s">
        <v>689</v>
      </c>
      <c r="E425" s="113"/>
      <c r="F425" s="87"/>
      <c r="G425" s="87"/>
      <c r="H425" s="112"/>
      <c r="I425" s="112"/>
      <c r="J425" s="112"/>
      <c r="K425" s="112"/>
    </row>
    <row r="426" spans="1:11" ht="20" customHeight="1" x14ac:dyDescent="0.35">
      <c r="A426" s="87"/>
      <c r="B426" s="102" t="s">
        <v>692</v>
      </c>
      <c r="C426" s="107">
        <v>25054275</v>
      </c>
      <c r="D426" s="101" t="s">
        <v>691</v>
      </c>
      <c r="E426" s="113"/>
      <c r="F426" s="87"/>
      <c r="G426" s="87"/>
      <c r="H426" s="112"/>
      <c r="I426" s="112"/>
      <c r="J426" s="112"/>
      <c r="K426" s="112"/>
    </row>
    <row r="427" spans="1:11" ht="20" customHeight="1" x14ac:dyDescent="0.35">
      <c r="A427" s="87"/>
      <c r="B427" s="102" t="s">
        <v>694</v>
      </c>
      <c r="C427" s="107">
        <v>27159253</v>
      </c>
      <c r="D427" s="101" t="s">
        <v>693</v>
      </c>
      <c r="E427" s="113"/>
      <c r="F427" s="87"/>
      <c r="G427" s="87"/>
      <c r="H427" s="112"/>
      <c r="I427" s="112"/>
      <c r="J427" s="112"/>
      <c r="K427" s="112"/>
    </row>
    <row r="428" spans="1:11" ht="20" customHeight="1" x14ac:dyDescent="0.35">
      <c r="A428" s="87"/>
      <c r="B428" s="102" t="s">
        <v>696</v>
      </c>
      <c r="C428" s="107">
        <v>823368</v>
      </c>
      <c r="D428" s="101" t="s">
        <v>695</v>
      </c>
      <c r="E428" s="113"/>
      <c r="F428" s="87"/>
      <c r="G428" s="87"/>
      <c r="H428" s="112"/>
      <c r="I428" s="112"/>
      <c r="J428" s="112"/>
      <c r="K428" s="112"/>
    </row>
    <row r="429" spans="1:11" ht="20" customHeight="1" x14ac:dyDescent="0.35">
      <c r="A429" s="87"/>
      <c r="B429" s="102" t="s">
        <v>698</v>
      </c>
      <c r="C429" s="107">
        <v>823392</v>
      </c>
      <c r="D429" s="101" t="s">
        <v>697</v>
      </c>
      <c r="E429" s="113"/>
      <c r="F429" s="87"/>
      <c r="G429" s="87"/>
      <c r="H429" s="112"/>
      <c r="I429" s="112"/>
      <c r="J429" s="112"/>
      <c r="K429" s="112"/>
    </row>
    <row r="430" spans="1:11" ht="20" customHeight="1" x14ac:dyDescent="0.35">
      <c r="A430" s="128" t="s">
        <v>25829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30"/>
    </row>
    <row r="431" spans="1:11" ht="20" customHeight="1" x14ac:dyDescent="0.35">
      <c r="A431" s="127" t="s">
        <v>25830</v>
      </c>
      <c r="B431" s="127" t="s">
        <v>25776</v>
      </c>
      <c r="C431" s="127" t="s">
        <v>25831</v>
      </c>
      <c r="D431" s="127" t="s">
        <v>82</v>
      </c>
      <c r="E431" s="127" t="s">
        <v>25781</v>
      </c>
      <c r="F431" s="127" t="s">
        <v>25831</v>
      </c>
      <c r="G431" s="127" t="s">
        <v>25781</v>
      </c>
      <c r="H431" s="126" t="s">
        <v>26695</v>
      </c>
      <c r="I431" s="126"/>
      <c r="J431" s="126"/>
      <c r="K431" s="131" t="s">
        <v>26714</v>
      </c>
    </row>
    <row r="432" spans="1:11" ht="20" customHeight="1" x14ac:dyDescent="0.35">
      <c r="A432" s="127"/>
      <c r="B432" s="127"/>
      <c r="C432" s="127"/>
      <c r="D432" s="127"/>
      <c r="E432" s="127"/>
      <c r="F432" s="127"/>
      <c r="G432" s="127"/>
      <c r="H432" s="95" t="s">
        <v>26696</v>
      </c>
      <c r="I432" s="95" t="s">
        <v>26697</v>
      </c>
      <c r="J432" s="95" t="s">
        <v>26698</v>
      </c>
      <c r="K432" s="132"/>
    </row>
    <row r="433" spans="1:11" ht="20" customHeight="1" x14ac:dyDescent="0.35">
      <c r="A433" s="87"/>
      <c r="B433" s="102" t="s">
        <v>698</v>
      </c>
      <c r="C433" s="107">
        <v>25077736</v>
      </c>
      <c r="D433" s="101" t="s">
        <v>10816</v>
      </c>
      <c r="E433" s="113"/>
      <c r="F433" s="87"/>
      <c r="G433" s="87"/>
      <c r="H433" s="112"/>
      <c r="I433" s="112"/>
      <c r="J433" s="112"/>
      <c r="K433" s="112"/>
    </row>
    <row r="434" spans="1:11" ht="20" customHeight="1" x14ac:dyDescent="0.35">
      <c r="A434" s="87"/>
      <c r="B434" s="102" t="s">
        <v>700</v>
      </c>
      <c r="C434" s="107">
        <v>27116164</v>
      </c>
      <c r="D434" s="101" t="s">
        <v>699</v>
      </c>
      <c r="E434" s="113"/>
      <c r="F434" s="87"/>
      <c r="G434" s="87"/>
      <c r="H434" s="112"/>
      <c r="I434" s="112"/>
      <c r="J434" s="112"/>
      <c r="K434" s="112"/>
    </row>
    <row r="435" spans="1:11" ht="20" customHeight="1" x14ac:dyDescent="0.35">
      <c r="A435" s="87"/>
      <c r="B435" s="102" t="s">
        <v>26018</v>
      </c>
      <c r="C435" s="107">
        <v>25149130</v>
      </c>
      <c r="D435" s="101" t="s">
        <v>644</v>
      </c>
      <c r="E435" s="113"/>
      <c r="F435" s="87"/>
      <c r="G435" s="87"/>
      <c r="H435" s="112"/>
      <c r="I435" s="112"/>
      <c r="J435" s="112"/>
      <c r="K435" s="112"/>
    </row>
    <row r="436" spans="1:11" ht="20" customHeight="1" x14ac:dyDescent="0.35">
      <c r="A436" s="87"/>
      <c r="B436" s="102" t="s">
        <v>702</v>
      </c>
      <c r="C436" s="107">
        <v>25578469</v>
      </c>
      <c r="D436" s="101" t="s">
        <v>701</v>
      </c>
      <c r="E436" s="113"/>
      <c r="F436" s="87"/>
      <c r="G436" s="87"/>
      <c r="H436" s="112"/>
      <c r="I436" s="112"/>
      <c r="J436" s="112"/>
      <c r="K436" s="112"/>
    </row>
    <row r="437" spans="1:11" ht="20" customHeight="1" x14ac:dyDescent="0.35">
      <c r="A437" s="87"/>
      <c r="B437" s="102" t="s">
        <v>704</v>
      </c>
      <c r="C437" s="107">
        <v>25080864</v>
      </c>
      <c r="D437" s="101" t="s">
        <v>703</v>
      </c>
      <c r="E437" s="113"/>
      <c r="F437" s="87"/>
      <c r="G437" s="87"/>
      <c r="H437" s="112"/>
      <c r="I437" s="112"/>
      <c r="J437" s="112"/>
      <c r="K437" s="112"/>
    </row>
    <row r="438" spans="1:11" ht="20" customHeight="1" x14ac:dyDescent="0.35">
      <c r="A438" s="87"/>
      <c r="B438" s="102" t="s">
        <v>704</v>
      </c>
      <c r="C438" s="107">
        <v>27151493</v>
      </c>
      <c r="D438" s="101" t="s">
        <v>705</v>
      </c>
      <c r="E438" s="113"/>
      <c r="F438" s="87"/>
      <c r="G438" s="87"/>
      <c r="H438" s="112"/>
      <c r="I438" s="112"/>
      <c r="J438" s="112"/>
      <c r="K438" s="112"/>
    </row>
    <row r="439" spans="1:11" ht="20" customHeight="1" x14ac:dyDescent="0.35">
      <c r="A439" s="87"/>
      <c r="B439" s="102" t="s">
        <v>707</v>
      </c>
      <c r="C439" s="107">
        <v>27055129</v>
      </c>
      <c r="D439" s="101" t="s">
        <v>706</v>
      </c>
      <c r="E439" s="113"/>
      <c r="F439" s="87"/>
      <c r="G439" s="87"/>
      <c r="H439" s="112"/>
      <c r="I439" s="112"/>
      <c r="J439" s="112"/>
      <c r="K439" s="112"/>
    </row>
    <row r="440" spans="1:11" ht="20" customHeight="1" x14ac:dyDescent="0.35">
      <c r="A440" s="87"/>
      <c r="B440" s="102" t="s">
        <v>709</v>
      </c>
      <c r="C440" s="107">
        <v>25461270</v>
      </c>
      <c r="D440" s="101" t="s">
        <v>316</v>
      </c>
      <c r="E440" s="113"/>
      <c r="F440" s="87"/>
      <c r="G440" s="87"/>
      <c r="H440" s="112"/>
      <c r="I440" s="112"/>
      <c r="J440" s="112"/>
      <c r="K440" s="112"/>
    </row>
    <row r="441" spans="1:11" ht="20" customHeight="1" x14ac:dyDescent="0.35">
      <c r="A441" s="87"/>
      <c r="B441" s="102" t="s">
        <v>711</v>
      </c>
      <c r="C441" s="107">
        <v>27069048</v>
      </c>
      <c r="D441" s="101" t="s">
        <v>710</v>
      </c>
      <c r="E441" s="113"/>
      <c r="F441" s="87"/>
      <c r="G441" s="87"/>
      <c r="H441" s="112"/>
      <c r="I441" s="112"/>
      <c r="J441" s="112"/>
      <c r="K441" s="112"/>
    </row>
    <row r="442" spans="1:11" ht="20" customHeight="1" x14ac:dyDescent="0.35">
      <c r="A442" s="87"/>
      <c r="B442" s="102" t="s">
        <v>713</v>
      </c>
      <c r="C442" s="107">
        <v>25576542</v>
      </c>
      <c r="D442" s="101" t="s">
        <v>712</v>
      </c>
      <c r="E442" s="113"/>
      <c r="F442" s="87"/>
      <c r="G442" s="87"/>
      <c r="H442" s="112"/>
      <c r="I442" s="112"/>
      <c r="J442" s="112"/>
      <c r="K442" s="112"/>
    </row>
    <row r="443" spans="1:11" ht="20" customHeight="1" x14ac:dyDescent="0.35">
      <c r="A443" s="87"/>
      <c r="B443" s="102" t="s">
        <v>715</v>
      </c>
      <c r="C443" s="107">
        <v>25474180</v>
      </c>
      <c r="D443" s="101" t="s">
        <v>714</v>
      </c>
      <c r="E443" s="113"/>
      <c r="F443" s="87"/>
      <c r="G443" s="87"/>
      <c r="H443" s="112"/>
      <c r="I443" s="112"/>
      <c r="J443" s="112"/>
      <c r="K443" s="112"/>
    </row>
    <row r="444" spans="1:11" ht="20" customHeight="1" x14ac:dyDescent="0.35">
      <c r="A444" s="87"/>
      <c r="B444" s="102" t="s">
        <v>717</v>
      </c>
      <c r="C444" s="107">
        <v>25078171</v>
      </c>
      <c r="D444" s="101" t="s">
        <v>716</v>
      </c>
      <c r="E444" s="113"/>
      <c r="F444" s="87"/>
      <c r="G444" s="87"/>
      <c r="H444" s="112"/>
      <c r="I444" s="112"/>
      <c r="J444" s="112"/>
      <c r="K444" s="112"/>
    </row>
    <row r="445" spans="1:11" ht="20" customHeight="1" x14ac:dyDescent="0.35">
      <c r="A445" s="87"/>
      <c r="B445" s="102" t="s">
        <v>719</v>
      </c>
      <c r="C445" s="107">
        <v>25576925</v>
      </c>
      <c r="D445" s="101" t="s">
        <v>26423</v>
      </c>
      <c r="E445" s="113"/>
      <c r="F445" s="87"/>
      <c r="G445" s="87"/>
      <c r="H445" s="112"/>
      <c r="I445" s="112"/>
      <c r="J445" s="112"/>
      <c r="K445" s="112"/>
    </row>
    <row r="446" spans="1:11" ht="20" customHeight="1" x14ac:dyDescent="0.35">
      <c r="A446" s="87"/>
      <c r="B446" s="102" t="s">
        <v>721</v>
      </c>
      <c r="C446" s="107">
        <v>27055177</v>
      </c>
      <c r="D446" s="101" t="s">
        <v>722</v>
      </c>
      <c r="E446" s="113"/>
      <c r="F446" s="87"/>
      <c r="G446" s="87"/>
      <c r="H446" s="112"/>
      <c r="I446" s="112"/>
      <c r="J446" s="112"/>
      <c r="K446" s="112"/>
    </row>
    <row r="447" spans="1:11" ht="20" customHeight="1" x14ac:dyDescent="0.35">
      <c r="A447" s="87"/>
      <c r="B447" s="102" t="s">
        <v>721</v>
      </c>
      <c r="C447" s="107">
        <v>8003950</v>
      </c>
      <c r="D447" s="101" t="s">
        <v>20544</v>
      </c>
      <c r="E447" s="113"/>
      <c r="F447" s="87"/>
      <c r="G447" s="87"/>
      <c r="H447" s="112"/>
      <c r="I447" s="112"/>
      <c r="J447" s="112"/>
      <c r="K447" s="112"/>
    </row>
    <row r="448" spans="1:11" ht="20" customHeight="1" x14ac:dyDescent="0.35">
      <c r="A448" s="87"/>
      <c r="B448" s="102" t="s">
        <v>724</v>
      </c>
      <c r="C448" s="107">
        <v>25473493</v>
      </c>
      <c r="D448" s="101" t="s">
        <v>723</v>
      </c>
      <c r="E448" s="113"/>
      <c r="F448" s="87"/>
      <c r="G448" s="87"/>
      <c r="H448" s="112"/>
      <c r="I448" s="112"/>
      <c r="J448" s="112"/>
      <c r="K448" s="112"/>
    </row>
    <row r="449" spans="1:11" ht="20" customHeight="1" x14ac:dyDescent="0.35">
      <c r="A449" s="87"/>
      <c r="B449" s="102" t="s">
        <v>726</v>
      </c>
      <c r="C449" s="107">
        <v>25435550</v>
      </c>
      <c r="D449" s="101" t="s">
        <v>725</v>
      </c>
      <c r="E449" s="113"/>
      <c r="F449" s="87"/>
      <c r="G449" s="87"/>
      <c r="H449" s="112"/>
      <c r="I449" s="112"/>
      <c r="J449" s="112"/>
      <c r="K449" s="112"/>
    </row>
    <row r="450" spans="1:11" ht="20" customHeight="1" x14ac:dyDescent="0.35">
      <c r="A450" s="87"/>
      <c r="B450" s="102" t="s">
        <v>728</v>
      </c>
      <c r="C450" s="107">
        <v>25128829</v>
      </c>
      <c r="D450" s="101" t="s">
        <v>727</v>
      </c>
      <c r="E450" s="113"/>
      <c r="F450" s="87"/>
      <c r="G450" s="87"/>
      <c r="H450" s="112"/>
      <c r="I450" s="112"/>
      <c r="J450" s="112"/>
      <c r="K450" s="112"/>
    </row>
    <row r="451" spans="1:11" ht="20" customHeight="1" x14ac:dyDescent="0.35">
      <c r="A451" s="87"/>
      <c r="B451" s="102" t="s">
        <v>728</v>
      </c>
      <c r="C451" s="107">
        <v>25130302</v>
      </c>
      <c r="D451" s="101" t="s">
        <v>729</v>
      </c>
      <c r="E451" s="113"/>
      <c r="F451" s="87"/>
      <c r="G451" s="87"/>
      <c r="H451" s="112"/>
      <c r="I451" s="112"/>
      <c r="J451" s="112"/>
      <c r="K451" s="112"/>
    </row>
    <row r="452" spans="1:11" ht="20" customHeight="1" x14ac:dyDescent="0.35">
      <c r="A452" s="87"/>
      <c r="B452" s="102" t="s">
        <v>731</v>
      </c>
      <c r="C452" s="107">
        <v>25438206</v>
      </c>
      <c r="D452" s="101" t="s">
        <v>730</v>
      </c>
      <c r="E452" s="113"/>
      <c r="F452" s="87"/>
      <c r="G452" s="87"/>
      <c r="H452" s="112"/>
      <c r="I452" s="112"/>
      <c r="J452" s="112"/>
      <c r="K452" s="112"/>
    </row>
    <row r="453" spans="1:11" ht="20" customHeight="1" x14ac:dyDescent="0.35">
      <c r="A453" s="87"/>
      <c r="B453" s="102" t="s">
        <v>733</v>
      </c>
      <c r="C453" s="107">
        <v>25461547</v>
      </c>
      <c r="D453" s="101" t="s">
        <v>732</v>
      </c>
      <c r="E453" s="113"/>
      <c r="F453" s="87"/>
      <c r="G453" s="87"/>
      <c r="H453" s="112"/>
      <c r="I453" s="112"/>
      <c r="J453" s="112"/>
      <c r="K453" s="112"/>
    </row>
    <row r="454" spans="1:11" ht="20" customHeight="1" x14ac:dyDescent="0.35">
      <c r="A454" s="87"/>
      <c r="B454" s="102" t="s">
        <v>735</v>
      </c>
      <c r="C454" s="107">
        <v>27055148</v>
      </c>
      <c r="D454" s="101" t="s">
        <v>734</v>
      </c>
      <c r="E454" s="113"/>
      <c r="F454" s="87"/>
      <c r="G454" s="87"/>
      <c r="H454" s="112"/>
      <c r="I454" s="112"/>
      <c r="J454" s="112"/>
      <c r="K454" s="112"/>
    </row>
    <row r="455" spans="1:11" ht="20" customHeight="1" x14ac:dyDescent="0.35">
      <c r="A455" s="87"/>
      <c r="B455" s="102" t="s">
        <v>735</v>
      </c>
      <c r="C455" s="107">
        <v>25577137</v>
      </c>
      <c r="D455" s="101" t="s">
        <v>736</v>
      </c>
      <c r="E455" s="113"/>
      <c r="F455" s="87"/>
      <c r="G455" s="87"/>
      <c r="H455" s="112"/>
      <c r="I455" s="112"/>
      <c r="J455" s="112"/>
      <c r="K455" s="112"/>
    </row>
    <row r="456" spans="1:11" ht="20" customHeight="1" x14ac:dyDescent="0.35">
      <c r="A456" s="87"/>
      <c r="B456" s="102" t="s">
        <v>738</v>
      </c>
      <c r="C456" s="107">
        <v>25461695</v>
      </c>
      <c r="D456" s="101" t="s">
        <v>737</v>
      </c>
      <c r="E456" s="113"/>
      <c r="F456" s="87"/>
      <c r="G456" s="87"/>
      <c r="H456" s="112"/>
      <c r="I456" s="112"/>
      <c r="J456" s="112"/>
      <c r="K456" s="112"/>
    </row>
    <row r="457" spans="1:11" ht="20" customHeight="1" x14ac:dyDescent="0.35">
      <c r="A457" s="87"/>
      <c r="B457" s="102" t="s">
        <v>740</v>
      </c>
      <c r="C457" s="107">
        <v>25472159</v>
      </c>
      <c r="D457" s="101" t="s">
        <v>739</v>
      </c>
      <c r="E457" s="113"/>
      <c r="F457" s="87"/>
      <c r="G457" s="87"/>
      <c r="H457" s="112"/>
      <c r="I457" s="112"/>
      <c r="J457" s="112"/>
      <c r="K457" s="112"/>
    </row>
    <row r="458" spans="1:11" ht="20" customHeight="1" x14ac:dyDescent="0.35">
      <c r="A458" s="87"/>
      <c r="B458" s="102" t="s">
        <v>740</v>
      </c>
      <c r="C458" s="107">
        <v>25469941</v>
      </c>
      <c r="D458" s="101" t="s">
        <v>741</v>
      </c>
      <c r="E458" s="113"/>
      <c r="F458" s="87"/>
      <c r="G458" s="87"/>
      <c r="H458" s="112"/>
      <c r="I458" s="112"/>
      <c r="J458" s="112"/>
      <c r="K458" s="112"/>
    </row>
    <row r="459" spans="1:11" ht="20" customHeight="1" x14ac:dyDescent="0.35">
      <c r="A459" s="87"/>
      <c r="B459" s="102" t="s">
        <v>743</v>
      </c>
      <c r="C459" s="107">
        <v>27122814</v>
      </c>
      <c r="D459" s="101" t="s">
        <v>4276</v>
      </c>
      <c r="E459" s="113"/>
      <c r="F459" s="87"/>
      <c r="G459" s="87"/>
      <c r="H459" s="112"/>
      <c r="I459" s="112"/>
      <c r="J459" s="112"/>
      <c r="K459" s="112"/>
    </row>
    <row r="460" spans="1:11" ht="20" customHeight="1" x14ac:dyDescent="0.35">
      <c r="A460" s="87"/>
      <c r="B460" s="102" t="s">
        <v>746</v>
      </c>
      <c r="C460" s="107">
        <v>25460823</v>
      </c>
      <c r="D460" s="101" t="s">
        <v>745</v>
      </c>
      <c r="E460" s="113"/>
      <c r="F460" s="87"/>
      <c r="G460" s="87"/>
      <c r="H460" s="112"/>
      <c r="I460" s="112"/>
      <c r="J460" s="112"/>
      <c r="K460" s="112"/>
    </row>
    <row r="461" spans="1:11" ht="20" customHeight="1" x14ac:dyDescent="0.35">
      <c r="A461" s="87"/>
      <c r="B461" s="102" t="s">
        <v>748</v>
      </c>
      <c r="C461" s="107">
        <v>27130718</v>
      </c>
      <c r="D461" s="101" t="s">
        <v>747</v>
      </c>
      <c r="E461" s="113"/>
      <c r="F461" s="87"/>
      <c r="G461" s="87"/>
      <c r="H461" s="112"/>
      <c r="I461" s="112"/>
      <c r="J461" s="112"/>
      <c r="K461" s="112"/>
    </row>
    <row r="462" spans="1:11" ht="20" customHeight="1" x14ac:dyDescent="0.35">
      <c r="A462" s="87"/>
      <c r="B462" s="102" t="s">
        <v>750</v>
      </c>
      <c r="C462" s="107">
        <v>25100557</v>
      </c>
      <c r="D462" s="101" t="s">
        <v>10710</v>
      </c>
      <c r="E462" s="113"/>
      <c r="F462" s="87"/>
      <c r="G462" s="87"/>
      <c r="H462" s="112"/>
      <c r="I462" s="112"/>
      <c r="J462" s="112"/>
      <c r="K462" s="112"/>
    </row>
    <row r="463" spans="1:11" ht="20" customHeight="1" x14ac:dyDescent="0.35">
      <c r="A463" s="128" t="s">
        <v>25829</v>
      </c>
      <c r="B463" s="129"/>
      <c r="C463" s="129"/>
      <c r="D463" s="129"/>
      <c r="E463" s="129"/>
      <c r="F463" s="129"/>
      <c r="G463" s="129"/>
      <c r="H463" s="129"/>
      <c r="I463" s="129"/>
      <c r="J463" s="129"/>
      <c r="K463" s="130"/>
    </row>
    <row r="464" spans="1:11" ht="20" customHeight="1" x14ac:dyDescent="0.35">
      <c r="A464" s="127" t="s">
        <v>25830</v>
      </c>
      <c r="B464" s="127" t="s">
        <v>25776</v>
      </c>
      <c r="C464" s="127" t="s">
        <v>25831</v>
      </c>
      <c r="D464" s="127" t="s">
        <v>82</v>
      </c>
      <c r="E464" s="127" t="s">
        <v>25781</v>
      </c>
      <c r="F464" s="127" t="s">
        <v>25831</v>
      </c>
      <c r="G464" s="127" t="s">
        <v>25781</v>
      </c>
      <c r="H464" s="126" t="s">
        <v>26695</v>
      </c>
      <c r="I464" s="126"/>
      <c r="J464" s="126"/>
      <c r="K464" s="131" t="s">
        <v>26714</v>
      </c>
    </row>
    <row r="465" spans="1:11" ht="20" customHeight="1" x14ac:dyDescent="0.35">
      <c r="A465" s="127"/>
      <c r="B465" s="127"/>
      <c r="C465" s="127"/>
      <c r="D465" s="127"/>
      <c r="E465" s="127"/>
      <c r="F465" s="127"/>
      <c r="G465" s="127"/>
      <c r="H465" s="95" t="s">
        <v>26696</v>
      </c>
      <c r="I465" s="95" t="s">
        <v>26697</v>
      </c>
      <c r="J465" s="95" t="s">
        <v>26698</v>
      </c>
      <c r="K465" s="132"/>
    </row>
    <row r="466" spans="1:11" ht="20" customHeight="1" x14ac:dyDescent="0.35">
      <c r="A466" s="87"/>
      <c r="B466" s="102" t="s">
        <v>750</v>
      </c>
      <c r="C466" s="107">
        <v>27140199</v>
      </c>
      <c r="D466" s="101" t="s">
        <v>749</v>
      </c>
      <c r="E466" s="113"/>
      <c r="F466" s="87"/>
      <c r="G466" s="87"/>
      <c r="H466" s="112"/>
      <c r="I466" s="112"/>
      <c r="J466" s="112"/>
      <c r="K466" s="112"/>
    </row>
    <row r="467" spans="1:11" ht="20" customHeight="1" x14ac:dyDescent="0.35">
      <c r="A467" s="87"/>
      <c r="B467" s="102" t="s">
        <v>752</v>
      </c>
      <c r="C467" s="107">
        <v>25576093</v>
      </c>
      <c r="D467" s="101" t="s">
        <v>751</v>
      </c>
      <c r="E467" s="113"/>
      <c r="F467" s="87"/>
      <c r="G467" s="87"/>
      <c r="H467" s="112"/>
      <c r="I467" s="112"/>
      <c r="J467" s="112"/>
      <c r="K467" s="112"/>
    </row>
    <row r="468" spans="1:11" ht="20" customHeight="1" x14ac:dyDescent="0.35">
      <c r="A468" s="87"/>
      <c r="B468" s="102" t="s">
        <v>752</v>
      </c>
      <c r="C468" s="107">
        <v>25101030</v>
      </c>
      <c r="D468" s="101" t="s">
        <v>16630</v>
      </c>
      <c r="E468" s="113"/>
      <c r="F468" s="87"/>
      <c r="G468" s="87"/>
      <c r="H468" s="112"/>
      <c r="I468" s="112"/>
      <c r="J468" s="112"/>
      <c r="K468" s="112"/>
    </row>
    <row r="469" spans="1:11" ht="20" customHeight="1" x14ac:dyDescent="0.35">
      <c r="A469" s="87"/>
      <c r="B469" s="102" t="s">
        <v>754</v>
      </c>
      <c r="C469" s="107">
        <v>25573850</v>
      </c>
      <c r="D469" s="101" t="s">
        <v>753</v>
      </c>
      <c r="E469" s="113"/>
      <c r="F469" s="87"/>
      <c r="G469" s="87"/>
      <c r="H469" s="112"/>
      <c r="I469" s="112"/>
      <c r="J469" s="112"/>
      <c r="K469" s="112"/>
    </row>
    <row r="470" spans="1:11" ht="20" customHeight="1" x14ac:dyDescent="0.35">
      <c r="A470" s="87"/>
      <c r="B470" s="102" t="s">
        <v>756</v>
      </c>
      <c r="C470" s="107">
        <v>843750</v>
      </c>
      <c r="D470" s="101" t="s">
        <v>317</v>
      </c>
      <c r="E470" s="113"/>
      <c r="F470" s="87"/>
      <c r="G470" s="87"/>
      <c r="H470" s="112"/>
      <c r="I470" s="112"/>
      <c r="J470" s="112"/>
      <c r="K470" s="112"/>
    </row>
    <row r="471" spans="1:11" ht="20" customHeight="1" x14ac:dyDescent="0.35">
      <c r="A471" s="87"/>
      <c r="B471" s="102" t="s">
        <v>757</v>
      </c>
      <c r="C471" s="107">
        <v>25565320</v>
      </c>
      <c r="D471" s="101" t="s">
        <v>25847</v>
      </c>
      <c r="E471" s="113"/>
      <c r="F471" s="87"/>
      <c r="G471" s="87"/>
      <c r="H471" s="112"/>
      <c r="I471" s="112"/>
      <c r="J471" s="112"/>
      <c r="K471" s="112"/>
    </row>
    <row r="472" spans="1:11" ht="20" customHeight="1" x14ac:dyDescent="0.35">
      <c r="A472" s="87"/>
      <c r="B472" s="102" t="s">
        <v>759</v>
      </c>
      <c r="C472" s="107">
        <v>25100597</v>
      </c>
      <c r="D472" s="101" t="s">
        <v>10839</v>
      </c>
      <c r="E472" s="113"/>
      <c r="F472" s="87"/>
      <c r="G472" s="87"/>
      <c r="H472" s="112"/>
      <c r="I472" s="112"/>
      <c r="J472" s="112"/>
      <c r="K472" s="112"/>
    </row>
    <row r="473" spans="1:11" ht="20" customHeight="1" x14ac:dyDescent="0.35">
      <c r="A473" s="87"/>
      <c r="B473" s="102" t="s">
        <v>759</v>
      </c>
      <c r="C473" s="107">
        <v>25428179</v>
      </c>
      <c r="D473" s="101" t="s">
        <v>758</v>
      </c>
      <c r="E473" s="113"/>
      <c r="F473" s="87"/>
      <c r="G473" s="87"/>
      <c r="H473" s="112"/>
      <c r="I473" s="112"/>
      <c r="J473" s="112"/>
      <c r="K473" s="112"/>
    </row>
    <row r="474" spans="1:11" ht="20" customHeight="1" x14ac:dyDescent="0.35">
      <c r="A474" s="87"/>
      <c r="B474" s="102" t="s">
        <v>761</v>
      </c>
      <c r="C474" s="107">
        <v>25461250</v>
      </c>
      <c r="D474" s="101" t="s">
        <v>760</v>
      </c>
      <c r="E474" s="113"/>
      <c r="F474" s="87"/>
      <c r="G474" s="87"/>
      <c r="H474" s="112"/>
      <c r="I474" s="112"/>
      <c r="J474" s="112"/>
      <c r="K474" s="112"/>
    </row>
    <row r="475" spans="1:11" ht="20" customHeight="1" x14ac:dyDescent="0.35">
      <c r="A475" s="87"/>
      <c r="B475" s="102" t="s">
        <v>763</v>
      </c>
      <c r="C475" s="107">
        <v>25094370</v>
      </c>
      <c r="D475" s="101" t="s">
        <v>10743</v>
      </c>
      <c r="E475" s="113"/>
      <c r="F475" s="87"/>
      <c r="G475" s="87"/>
      <c r="H475" s="112"/>
      <c r="I475" s="112"/>
      <c r="J475" s="112"/>
      <c r="K475" s="112"/>
    </row>
    <row r="476" spans="1:11" ht="20" customHeight="1" x14ac:dyDescent="0.35">
      <c r="A476" s="87"/>
      <c r="B476" s="102" t="s">
        <v>763</v>
      </c>
      <c r="C476" s="107">
        <v>25576660</v>
      </c>
      <c r="D476" s="101" t="s">
        <v>762</v>
      </c>
      <c r="E476" s="113"/>
      <c r="F476" s="87"/>
      <c r="G476" s="87"/>
      <c r="H476" s="112"/>
      <c r="I476" s="112"/>
      <c r="J476" s="112"/>
      <c r="K476" s="112"/>
    </row>
    <row r="477" spans="1:11" ht="20" customHeight="1" x14ac:dyDescent="0.35">
      <c r="A477" s="87"/>
      <c r="B477" s="102" t="s">
        <v>765</v>
      </c>
      <c r="C477" s="107">
        <v>25106679</v>
      </c>
      <c r="D477" s="101" t="s">
        <v>10818</v>
      </c>
      <c r="E477" s="113"/>
      <c r="F477" s="87"/>
      <c r="G477" s="87"/>
      <c r="H477" s="112"/>
      <c r="I477" s="112"/>
      <c r="J477" s="112"/>
      <c r="K477" s="112"/>
    </row>
    <row r="478" spans="1:11" ht="20" customHeight="1" x14ac:dyDescent="0.35">
      <c r="A478" s="87"/>
      <c r="B478" s="102" t="s">
        <v>765</v>
      </c>
      <c r="C478" s="107">
        <v>25426887</v>
      </c>
      <c r="D478" s="101" t="s">
        <v>764</v>
      </c>
      <c r="E478" s="113"/>
      <c r="F478" s="87"/>
      <c r="G478" s="87"/>
      <c r="H478" s="112"/>
      <c r="I478" s="112"/>
      <c r="J478" s="112"/>
      <c r="K478" s="112"/>
    </row>
    <row r="479" spans="1:11" ht="20" customHeight="1" x14ac:dyDescent="0.35">
      <c r="A479" s="87"/>
      <c r="B479" s="102" t="s">
        <v>767</v>
      </c>
      <c r="C479" s="107">
        <v>25125166</v>
      </c>
      <c r="D479" s="101" t="s">
        <v>766</v>
      </c>
      <c r="E479" s="113"/>
      <c r="F479" s="87"/>
      <c r="G479" s="87"/>
      <c r="H479" s="112"/>
      <c r="I479" s="112"/>
      <c r="J479" s="112"/>
      <c r="K479" s="112"/>
    </row>
    <row r="480" spans="1:11" ht="20" customHeight="1" x14ac:dyDescent="0.35">
      <c r="A480" s="87"/>
      <c r="B480" s="102" t="s">
        <v>769</v>
      </c>
      <c r="C480" s="107">
        <v>25457495</v>
      </c>
      <c r="D480" s="101" t="s">
        <v>768</v>
      </c>
      <c r="E480" s="113"/>
      <c r="F480" s="87"/>
      <c r="G480" s="87"/>
      <c r="H480" s="112"/>
      <c r="I480" s="112"/>
      <c r="J480" s="112"/>
      <c r="K480" s="112"/>
    </row>
    <row r="481" spans="1:11" ht="20" customHeight="1" x14ac:dyDescent="0.35">
      <c r="A481" s="87"/>
      <c r="B481" s="102" t="s">
        <v>769</v>
      </c>
      <c r="C481" s="107">
        <v>27055229</v>
      </c>
      <c r="D481" s="101" t="s">
        <v>770</v>
      </c>
      <c r="E481" s="113"/>
      <c r="F481" s="87"/>
      <c r="G481" s="87"/>
      <c r="H481" s="112"/>
      <c r="I481" s="112"/>
      <c r="J481" s="112"/>
      <c r="K481" s="112"/>
    </row>
    <row r="482" spans="1:11" ht="20" customHeight="1" x14ac:dyDescent="0.35">
      <c r="A482" s="87"/>
      <c r="B482" s="102" t="s">
        <v>772</v>
      </c>
      <c r="C482" s="107">
        <v>25576658</v>
      </c>
      <c r="D482" s="101" t="s">
        <v>771</v>
      </c>
      <c r="E482" s="113"/>
      <c r="F482" s="87"/>
      <c r="G482" s="87"/>
      <c r="H482" s="112"/>
      <c r="I482" s="112"/>
      <c r="J482" s="112"/>
      <c r="K482" s="112"/>
    </row>
    <row r="483" spans="1:11" ht="20" customHeight="1" x14ac:dyDescent="0.35">
      <c r="A483" s="87"/>
      <c r="B483" s="102" t="s">
        <v>774</v>
      </c>
      <c r="C483" s="107">
        <v>27170217</v>
      </c>
      <c r="D483" s="101" t="s">
        <v>773</v>
      </c>
      <c r="E483" s="113"/>
      <c r="F483" s="87"/>
      <c r="G483" s="87"/>
      <c r="H483" s="112"/>
      <c r="I483" s="112"/>
      <c r="J483" s="112"/>
      <c r="K483" s="112"/>
    </row>
    <row r="484" spans="1:11" ht="20" customHeight="1" x14ac:dyDescent="0.35">
      <c r="A484" s="87"/>
      <c r="B484" s="102" t="s">
        <v>776</v>
      </c>
      <c r="C484" s="107">
        <v>25467373</v>
      </c>
      <c r="D484" s="101" t="s">
        <v>775</v>
      </c>
      <c r="E484" s="113"/>
      <c r="F484" s="87"/>
      <c r="G484" s="87"/>
      <c r="H484" s="112"/>
      <c r="I484" s="112"/>
      <c r="J484" s="112"/>
      <c r="K484" s="112"/>
    </row>
    <row r="485" spans="1:11" ht="20" customHeight="1" x14ac:dyDescent="0.35">
      <c r="A485" s="87"/>
      <c r="B485" s="102" t="s">
        <v>778</v>
      </c>
      <c r="C485" s="107">
        <v>27112755</v>
      </c>
      <c r="D485" s="101" t="s">
        <v>777</v>
      </c>
      <c r="E485" s="113"/>
      <c r="F485" s="87"/>
      <c r="G485" s="87"/>
      <c r="H485" s="112"/>
      <c r="I485" s="112"/>
      <c r="J485" s="112"/>
      <c r="K485" s="112"/>
    </row>
    <row r="486" spans="1:11" ht="20" customHeight="1" x14ac:dyDescent="0.35">
      <c r="A486" s="87"/>
      <c r="B486" s="102" t="s">
        <v>780</v>
      </c>
      <c r="C486" s="107">
        <v>25061630</v>
      </c>
      <c r="D486" s="101" t="s">
        <v>779</v>
      </c>
      <c r="E486" s="113"/>
      <c r="F486" s="87"/>
      <c r="G486" s="87"/>
      <c r="H486" s="112"/>
      <c r="I486" s="112"/>
      <c r="J486" s="112"/>
      <c r="K486" s="112"/>
    </row>
    <row r="487" spans="1:11" ht="20" customHeight="1" x14ac:dyDescent="0.35">
      <c r="A487" s="87"/>
      <c r="B487" s="102" t="s">
        <v>782</v>
      </c>
      <c r="C487" s="107">
        <v>25460839</v>
      </c>
      <c r="D487" s="101" t="s">
        <v>781</v>
      </c>
      <c r="E487" s="113"/>
      <c r="F487" s="87"/>
      <c r="G487" s="87"/>
      <c r="H487" s="112"/>
      <c r="I487" s="112"/>
      <c r="J487" s="112"/>
      <c r="K487" s="112"/>
    </row>
    <row r="488" spans="1:11" ht="20" customHeight="1" x14ac:dyDescent="0.35">
      <c r="A488" s="87"/>
      <c r="B488" s="102" t="s">
        <v>784</v>
      </c>
      <c r="C488" s="107">
        <v>25460806</v>
      </c>
      <c r="D488" s="101" t="s">
        <v>783</v>
      </c>
      <c r="E488" s="113"/>
      <c r="F488" s="87"/>
      <c r="G488" s="87"/>
      <c r="H488" s="112"/>
      <c r="I488" s="112"/>
      <c r="J488" s="112"/>
      <c r="K488" s="112"/>
    </row>
    <row r="489" spans="1:11" ht="20" customHeight="1" x14ac:dyDescent="0.35">
      <c r="A489" s="87"/>
      <c r="B489" s="102" t="s">
        <v>786</v>
      </c>
      <c r="C489" s="107">
        <v>25565465</v>
      </c>
      <c r="D489" s="101" t="s">
        <v>785</v>
      </c>
      <c r="E489" s="113"/>
      <c r="F489" s="87"/>
      <c r="G489" s="87"/>
      <c r="H489" s="112"/>
      <c r="I489" s="112"/>
      <c r="J489" s="112"/>
      <c r="K489" s="112"/>
    </row>
    <row r="490" spans="1:11" ht="20" customHeight="1" x14ac:dyDescent="0.35">
      <c r="A490" s="87"/>
      <c r="B490" s="102" t="s">
        <v>788</v>
      </c>
      <c r="C490" s="107">
        <v>27067640</v>
      </c>
      <c r="D490" s="101" t="s">
        <v>787</v>
      </c>
      <c r="E490" s="113"/>
      <c r="F490" s="87"/>
      <c r="G490" s="87"/>
      <c r="H490" s="112"/>
      <c r="I490" s="112"/>
      <c r="J490" s="112"/>
      <c r="K490" s="112"/>
    </row>
    <row r="491" spans="1:11" ht="20" customHeight="1" x14ac:dyDescent="0.35">
      <c r="A491" s="87"/>
      <c r="B491" s="102" t="s">
        <v>790</v>
      </c>
      <c r="C491" s="107">
        <v>25582723</v>
      </c>
      <c r="D491" s="101" t="s">
        <v>789</v>
      </c>
      <c r="E491" s="113"/>
      <c r="F491" s="87"/>
      <c r="G491" s="87"/>
      <c r="H491" s="112"/>
      <c r="I491" s="112"/>
      <c r="J491" s="112"/>
      <c r="K491" s="112"/>
    </row>
    <row r="492" spans="1:11" ht="20" customHeight="1" x14ac:dyDescent="0.35">
      <c r="A492" s="87"/>
      <c r="B492" s="102" t="s">
        <v>792</v>
      </c>
      <c r="C492" s="107">
        <v>27074129</v>
      </c>
      <c r="D492" s="101" t="s">
        <v>791</v>
      </c>
      <c r="E492" s="113"/>
      <c r="F492" s="87"/>
      <c r="G492" s="87"/>
      <c r="H492" s="112"/>
      <c r="I492" s="112"/>
      <c r="J492" s="112"/>
      <c r="K492" s="112"/>
    </row>
    <row r="493" spans="1:11" ht="20" customHeight="1" x14ac:dyDescent="0.35">
      <c r="A493" s="87"/>
      <c r="B493" s="102" t="s">
        <v>794</v>
      </c>
      <c r="C493" s="107">
        <v>27067597</v>
      </c>
      <c r="D493" s="101" t="s">
        <v>793</v>
      </c>
      <c r="E493" s="113"/>
      <c r="F493" s="87"/>
      <c r="G493" s="87"/>
      <c r="H493" s="112"/>
      <c r="I493" s="112"/>
      <c r="J493" s="112"/>
      <c r="K493" s="112"/>
    </row>
    <row r="494" spans="1:11" ht="20" customHeight="1" x14ac:dyDescent="0.35">
      <c r="A494" s="87"/>
      <c r="B494" s="102" t="s">
        <v>796</v>
      </c>
      <c r="C494" s="107">
        <v>25459551</v>
      </c>
      <c r="D494" s="101" t="s">
        <v>795</v>
      </c>
      <c r="E494" s="113"/>
      <c r="F494" s="87"/>
      <c r="G494" s="87"/>
      <c r="H494" s="112"/>
      <c r="I494" s="112"/>
      <c r="J494" s="112"/>
      <c r="K494" s="112"/>
    </row>
    <row r="495" spans="1:11" ht="20" customHeight="1" x14ac:dyDescent="0.35">
      <c r="A495" s="87"/>
      <c r="B495" s="102" t="s">
        <v>796</v>
      </c>
      <c r="C495" s="107">
        <v>25565323</v>
      </c>
      <c r="D495" s="101" t="s">
        <v>797</v>
      </c>
      <c r="E495" s="113"/>
      <c r="F495" s="87"/>
      <c r="G495" s="87"/>
      <c r="H495" s="112"/>
      <c r="I495" s="112"/>
      <c r="J495" s="112"/>
      <c r="K495" s="112"/>
    </row>
    <row r="496" spans="1:11" ht="20" customHeight="1" x14ac:dyDescent="0.35">
      <c r="A496" s="128" t="s">
        <v>25829</v>
      </c>
      <c r="B496" s="129"/>
      <c r="C496" s="129"/>
      <c r="D496" s="129"/>
      <c r="E496" s="129"/>
      <c r="F496" s="129"/>
      <c r="G496" s="129"/>
      <c r="H496" s="129"/>
      <c r="I496" s="129"/>
      <c r="J496" s="129"/>
      <c r="K496" s="130"/>
    </row>
    <row r="497" spans="1:11" ht="20" customHeight="1" x14ac:dyDescent="0.35">
      <c r="A497" s="127" t="s">
        <v>25830</v>
      </c>
      <c r="B497" s="127" t="s">
        <v>25776</v>
      </c>
      <c r="C497" s="127" t="s">
        <v>25831</v>
      </c>
      <c r="D497" s="127" t="s">
        <v>82</v>
      </c>
      <c r="E497" s="127" t="s">
        <v>25781</v>
      </c>
      <c r="F497" s="127" t="s">
        <v>25831</v>
      </c>
      <c r="G497" s="127" t="s">
        <v>25781</v>
      </c>
      <c r="H497" s="126" t="s">
        <v>26695</v>
      </c>
      <c r="I497" s="126"/>
      <c r="J497" s="126"/>
      <c r="K497" s="131" t="s">
        <v>26714</v>
      </c>
    </row>
    <row r="498" spans="1:11" ht="20" customHeight="1" x14ac:dyDescent="0.35">
      <c r="A498" s="127"/>
      <c r="B498" s="127"/>
      <c r="C498" s="127"/>
      <c r="D498" s="127"/>
      <c r="E498" s="127"/>
      <c r="F498" s="127"/>
      <c r="G498" s="127"/>
      <c r="H498" s="95" t="s">
        <v>26696</v>
      </c>
      <c r="I498" s="95" t="s">
        <v>26697</v>
      </c>
      <c r="J498" s="95" t="s">
        <v>26698</v>
      </c>
      <c r="K498" s="132"/>
    </row>
    <row r="499" spans="1:11" ht="20" customHeight="1" x14ac:dyDescent="0.35">
      <c r="A499" s="87"/>
      <c r="B499" s="102" t="s">
        <v>799</v>
      </c>
      <c r="C499" s="107">
        <v>27170135</v>
      </c>
      <c r="D499" s="101" t="s">
        <v>798</v>
      </c>
      <c r="E499" s="113"/>
      <c r="F499" s="87"/>
      <c r="G499" s="87"/>
      <c r="H499" s="112"/>
      <c r="I499" s="112"/>
      <c r="J499" s="112"/>
      <c r="K499" s="112"/>
    </row>
    <row r="500" spans="1:11" ht="20" customHeight="1" x14ac:dyDescent="0.35">
      <c r="A500" s="87"/>
      <c r="B500" s="102" t="s">
        <v>801</v>
      </c>
      <c r="C500" s="107">
        <v>27097279</v>
      </c>
      <c r="D500" s="101" t="s">
        <v>800</v>
      </c>
      <c r="E500" s="113"/>
      <c r="F500" s="87"/>
      <c r="G500" s="87"/>
      <c r="H500" s="112"/>
      <c r="I500" s="112"/>
      <c r="J500" s="112"/>
      <c r="K500" s="112"/>
    </row>
    <row r="501" spans="1:11" ht="20" customHeight="1" x14ac:dyDescent="0.35">
      <c r="A501" s="87"/>
      <c r="B501" s="102" t="s">
        <v>803</v>
      </c>
      <c r="C501" s="107">
        <v>25467359</v>
      </c>
      <c r="D501" s="101" t="s">
        <v>802</v>
      </c>
      <c r="E501" s="113"/>
      <c r="F501" s="87"/>
      <c r="G501" s="87"/>
      <c r="H501" s="112"/>
      <c r="I501" s="112"/>
      <c r="J501" s="112"/>
      <c r="K501" s="112"/>
    </row>
    <row r="502" spans="1:11" ht="20" customHeight="1" x14ac:dyDescent="0.35">
      <c r="A502" s="87"/>
      <c r="B502" s="102" t="s">
        <v>805</v>
      </c>
      <c r="C502" s="107">
        <v>25128936</v>
      </c>
      <c r="D502" s="101" t="s">
        <v>804</v>
      </c>
      <c r="E502" s="113"/>
      <c r="F502" s="87"/>
      <c r="G502" s="87"/>
      <c r="H502" s="112"/>
      <c r="I502" s="112"/>
      <c r="J502" s="112"/>
      <c r="K502" s="112"/>
    </row>
    <row r="503" spans="1:11" ht="20" customHeight="1" x14ac:dyDescent="0.35">
      <c r="A503" s="87"/>
      <c r="B503" s="102" t="s">
        <v>807</v>
      </c>
      <c r="C503" s="107">
        <v>25573843</v>
      </c>
      <c r="D503" s="101" t="s">
        <v>806</v>
      </c>
      <c r="E503" s="113"/>
      <c r="F503" s="87"/>
      <c r="G503" s="87"/>
      <c r="H503" s="112"/>
      <c r="I503" s="112"/>
      <c r="J503" s="112"/>
      <c r="K503" s="112"/>
    </row>
    <row r="504" spans="1:11" ht="20" customHeight="1" x14ac:dyDescent="0.35">
      <c r="A504" s="87"/>
      <c r="B504" s="102" t="s">
        <v>809</v>
      </c>
      <c r="C504" s="107">
        <v>25576659</v>
      </c>
      <c r="D504" s="101" t="s">
        <v>808</v>
      </c>
      <c r="E504" s="113"/>
      <c r="F504" s="87"/>
      <c r="G504" s="87"/>
      <c r="H504" s="112"/>
      <c r="I504" s="112"/>
      <c r="J504" s="112"/>
      <c r="K504" s="112"/>
    </row>
    <row r="505" spans="1:11" ht="20" customHeight="1" x14ac:dyDescent="0.35">
      <c r="A505" s="87"/>
      <c r="B505" s="102" t="s">
        <v>811</v>
      </c>
      <c r="C505" s="107">
        <v>25574019</v>
      </c>
      <c r="D505" s="101" t="s">
        <v>810</v>
      </c>
      <c r="E505" s="113"/>
      <c r="F505" s="87"/>
      <c r="G505" s="87"/>
      <c r="H505" s="112"/>
      <c r="I505" s="112"/>
      <c r="J505" s="112"/>
      <c r="K505" s="112"/>
    </row>
    <row r="506" spans="1:11" ht="20" customHeight="1" x14ac:dyDescent="0.35">
      <c r="A506" s="87"/>
      <c r="B506" s="102" t="s">
        <v>813</v>
      </c>
      <c r="C506" s="107">
        <v>25473717</v>
      </c>
      <c r="D506" s="101" t="s">
        <v>812</v>
      </c>
      <c r="E506" s="113"/>
      <c r="F506" s="87"/>
      <c r="G506" s="87"/>
      <c r="H506" s="112"/>
      <c r="I506" s="112"/>
      <c r="J506" s="112"/>
      <c r="K506" s="112"/>
    </row>
    <row r="507" spans="1:11" ht="20" customHeight="1" x14ac:dyDescent="0.35">
      <c r="A507" s="87"/>
      <c r="B507" s="102" t="s">
        <v>815</v>
      </c>
      <c r="C507" s="107">
        <v>25576137</v>
      </c>
      <c r="D507" s="101" t="s">
        <v>814</v>
      </c>
      <c r="E507" s="113"/>
      <c r="F507" s="87"/>
      <c r="G507" s="87"/>
      <c r="H507" s="112"/>
      <c r="I507" s="112"/>
      <c r="J507" s="112"/>
      <c r="K507" s="112"/>
    </row>
    <row r="508" spans="1:11" ht="20" customHeight="1" x14ac:dyDescent="0.35">
      <c r="A508" s="87"/>
      <c r="B508" s="102" t="s">
        <v>815</v>
      </c>
      <c r="C508" s="107">
        <v>25427306</v>
      </c>
      <c r="D508" s="101" t="s">
        <v>816</v>
      </c>
      <c r="E508" s="113"/>
      <c r="F508" s="87"/>
      <c r="G508" s="87"/>
      <c r="H508" s="112"/>
      <c r="I508" s="112"/>
      <c r="J508" s="112"/>
      <c r="K508" s="112"/>
    </row>
    <row r="509" spans="1:11" ht="20" customHeight="1" x14ac:dyDescent="0.35">
      <c r="A509" s="87"/>
      <c r="B509" s="102" t="s">
        <v>815</v>
      </c>
      <c r="C509" s="107">
        <v>25474136</v>
      </c>
      <c r="D509" s="101" t="s">
        <v>817</v>
      </c>
      <c r="E509" s="113"/>
      <c r="F509" s="87"/>
      <c r="G509" s="87"/>
      <c r="H509" s="112"/>
      <c r="I509" s="112"/>
      <c r="J509" s="112"/>
      <c r="K509" s="112"/>
    </row>
    <row r="510" spans="1:11" ht="20" customHeight="1" x14ac:dyDescent="0.35">
      <c r="A510" s="87"/>
      <c r="B510" s="102" t="s">
        <v>819</v>
      </c>
      <c r="C510" s="107">
        <v>25457781</v>
      </c>
      <c r="D510" s="101" t="s">
        <v>818</v>
      </c>
      <c r="E510" s="113"/>
      <c r="F510" s="87"/>
      <c r="G510" s="87"/>
      <c r="H510" s="112"/>
      <c r="I510" s="112"/>
      <c r="J510" s="112"/>
      <c r="K510" s="112"/>
    </row>
    <row r="511" spans="1:11" ht="20" customHeight="1" x14ac:dyDescent="0.35">
      <c r="A511" s="87"/>
      <c r="B511" s="102" t="s">
        <v>819</v>
      </c>
      <c r="C511" s="107">
        <v>25428056</v>
      </c>
      <c r="D511" s="101" t="s">
        <v>820</v>
      </c>
      <c r="E511" s="113"/>
      <c r="F511" s="87"/>
      <c r="G511" s="87"/>
      <c r="H511" s="112"/>
      <c r="I511" s="112"/>
      <c r="J511" s="112"/>
      <c r="K511" s="112"/>
    </row>
    <row r="512" spans="1:11" ht="20" customHeight="1" x14ac:dyDescent="0.35">
      <c r="A512" s="87"/>
      <c r="B512" s="102" t="s">
        <v>822</v>
      </c>
      <c r="C512" s="107">
        <v>25061399</v>
      </c>
      <c r="D512" s="101" t="s">
        <v>821</v>
      </c>
      <c r="E512" s="113"/>
      <c r="F512" s="87"/>
      <c r="G512" s="87"/>
      <c r="H512" s="112"/>
      <c r="I512" s="112"/>
      <c r="J512" s="112"/>
      <c r="K512" s="112"/>
    </row>
    <row r="513" spans="1:11" ht="20" customHeight="1" x14ac:dyDescent="0.35">
      <c r="A513" s="87"/>
      <c r="B513" s="102" t="s">
        <v>824</v>
      </c>
      <c r="C513" s="107">
        <v>25565454</v>
      </c>
      <c r="D513" s="101" t="s">
        <v>823</v>
      </c>
      <c r="E513" s="113"/>
      <c r="F513" s="87"/>
      <c r="G513" s="87"/>
      <c r="H513" s="112"/>
      <c r="I513" s="112"/>
      <c r="J513" s="112"/>
      <c r="K513" s="112"/>
    </row>
    <row r="514" spans="1:11" ht="20" customHeight="1" x14ac:dyDescent="0.35">
      <c r="A514" s="87"/>
      <c r="B514" s="102" t="s">
        <v>826</v>
      </c>
      <c r="C514" s="107">
        <v>27151666</v>
      </c>
      <c r="D514" s="101" t="s">
        <v>825</v>
      </c>
      <c r="E514" s="113"/>
      <c r="F514" s="87"/>
      <c r="G514" s="87"/>
      <c r="H514" s="112"/>
      <c r="I514" s="112"/>
      <c r="J514" s="112"/>
      <c r="K514" s="112"/>
    </row>
    <row r="515" spans="1:11" ht="20" customHeight="1" x14ac:dyDescent="0.35">
      <c r="A515" s="87"/>
      <c r="B515" s="102" t="s">
        <v>828</v>
      </c>
      <c r="C515" s="107">
        <v>27096516</v>
      </c>
      <c r="D515" s="101" t="s">
        <v>827</v>
      </c>
      <c r="E515" s="113"/>
      <c r="F515" s="87"/>
      <c r="G515" s="87"/>
      <c r="H515" s="112"/>
      <c r="I515" s="112"/>
      <c r="J515" s="112"/>
      <c r="K515" s="112"/>
    </row>
    <row r="516" spans="1:11" ht="20" customHeight="1" x14ac:dyDescent="0.35">
      <c r="A516" s="87"/>
      <c r="B516" s="102" t="s">
        <v>830</v>
      </c>
      <c r="C516" s="107">
        <v>25458801</v>
      </c>
      <c r="D516" s="101" t="s">
        <v>829</v>
      </c>
      <c r="E516" s="113"/>
      <c r="F516" s="87"/>
      <c r="G516" s="87"/>
      <c r="H516" s="112"/>
      <c r="I516" s="112"/>
      <c r="J516" s="112"/>
      <c r="K516" s="112"/>
    </row>
    <row r="517" spans="1:11" ht="20" customHeight="1" x14ac:dyDescent="0.35">
      <c r="A517" s="87"/>
      <c r="B517" s="102" t="s">
        <v>832</v>
      </c>
      <c r="C517" s="107">
        <v>27181367</v>
      </c>
      <c r="D517" s="101" t="s">
        <v>831</v>
      </c>
      <c r="E517" s="113"/>
      <c r="F517" s="87"/>
      <c r="G517" s="87"/>
      <c r="H517" s="112"/>
      <c r="I517" s="112"/>
      <c r="J517" s="112"/>
      <c r="K517" s="112"/>
    </row>
    <row r="518" spans="1:11" ht="20" customHeight="1" x14ac:dyDescent="0.35">
      <c r="A518" s="87"/>
      <c r="B518" s="102" t="s">
        <v>834</v>
      </c>
      <c r="C518" s="107">
        <v>27170127</v>
      </c>
      <c r="D518" s="101" t="s">
        <v>833</v>
      </c>
      <c r="E518" s="113"/>
      <c r="F518" s="87"/>
      <c r="G518" s="87"/>
      <c r="H518" s="112"/>
      <c r="I518" s="112"/>
      <c r="J518" s="112"/>
      <c r="K518" s="112"/>
    </row>
    <row r="519" spans="1:11" ht="20" customHeight="1" x14ac:dyDescent="0.35">
      <c r="A519" s="87"/>
      <c r="B519" s="102" t="s">
        <v>836</v>
      </c>
      <c r="C519" s="107">
        <v>25581305</v>
      </c>
      <c r="D519" s="101" t="s">
        <v>835</v>
      </c>
      <c r="E519" s="113"/>
      <c r="F519" s="87"/>
      <c r="G519" s="87"/>
      <c r="H519" s="112"/>
      <c r="I519" s="112"/>
      <c r="J519" s="112"/>
      <c r="K519" s="112"/>
    </row>
    <row r="520" spans="1:11" ht="20" customHeight="1" x14ac:dyDescent="0.35">
      <c r="A520" s="87"/>
      <c r="B520" s="102" t="s">
        <v>838</v>
      </c>
      <c r="C520" s="107">
        <v>25580710</v>
      </c>
      <c r="D520" s="101" t="s">
        <v>837</v>
      </c>
      <c r="E520" s="113"/>
      <c r="F520" s="87"/>
      <c r="G520" s="87"/>
      <c r="H520" s="112"/>
      <c r="I520" s="112"/>
      <c r="J520" s="112"/>
      <c r="K520" s="112"/>
    </row>
    <row r="521" spans="1:11" ht="20" customHeight="1" x14ac:dyDescent="0.35">
      <c r="A521" s="87"/>
      <c r="B521" s="102" t="s">
        <v>838</v>
      </c>
      <c r="C521" s="107">
        <v>25475653</v>
      </c>
      <c r="D521" s="101" t="s">
        <v>839</v>
      </c>
      <c r="E521" s="113"/>
      <c r="F521" s="87"/>
      <c r="G521" s="87"/>
      <c r="H521" s="112"/>
      <c r="I521" s="112"/>
      <c r="J521" s="112"/>
      <c r="K521" s="112"/>
    </row>
    <row r="522" spans="1:11" ht="20" customHeight="1" x14ac:dyDescent="0.35">
      <c r="A522" s="87"/>
      <c r="B522" s="102" t="s">
        <v>838</v>
      </c>
      <c r="C522" s="107">
        <v>25067262</v>
      </c>
      <c r="D522" s="101" t="s">
        <v>840</v>
      </c>
      <c r="E522" s="113"/>
      <c r="F522" s="87"/>
      <c r="G522" s="87"/>
      <c r="H522" s="112"/>
      <c r="I522" s="112"/>
      <c r="J522" s="112"/>
      <c r="K522" s="112"/>
    </row>
    <row r="523" spans="1:11" ht="20" customHeight="1" x14ac:dyDescent="0.35">
      <c r="A523" s="87"/>
      <c r="B523" s="102" t="s">
        <v>838</v>
      </c>
      <c r="C523" s="107">
        <v>25067263</v>
      </c>
      <c r="D523" s="101" t="s">
        <v>841</v>
      </c>
      <c r="E523" s="113"/>
      <c r="F523" s="87"/>
      <c r="G523" s="87"/>
      <c r="H523" s="112"/>
      <c r="I523" s="112"/>
      <c r="J523" s="112"/>
      <c r="K523" s="112"/>
    </row>
    <row r="524" spans="1:11" ht="20" customHeight="1" x14ac:dyDescent="0.35">
      <c r="A524" s="87"/>
      <c r="B524" s="102" t="s">
        <v>843</v>
      </c>
      <c r="C524" s="107">
        <v>25451888</v>
      </c>
      <c r="D524" s="101" t="s">
        <v>842</v>
      </c>
      <c r="E524" s="113"/>
      <c r="F524" s="87"/>
      <c r="G524" s="87"/>
      <c r="H524" s="112"/>
      <c r="I524" s="112"/>
      <c r="J524" s="112"/>
      <c r="K524" s="112"/>
    </row>
    <row r="525" spans="1:11" ht="20" customHeight="1" x14ac:dyDescent="0.35">
      <c r="A525" s="87"/>
      <c r="B525" s="102" t="s">
        <v>845</v>
      </c>
      <c r="C525" s="107">
        <v>27176586</v>
      </c>
      <c r="D525" s="101" t="s">
        <v>844</v>
      </c>
      <c r="E525" s="113"/>
      <c r="F525" s="87"/>
      <c r="G525" s="87"/>
      <c r="H525" s="112"/>
      <c r="I525" s="112"/>
      <c r="J525" s="112"/>
      <c r="K525" s="112"/>
    </row>
    <row r="526" spans="1:11" ht="20" customHeight="1" x14ac:dyDescent="0.35">
      <c r="A526" s="87"/>
      <c r="B526" s="102" t="s">
        <v>846</v>
      </c>
      <c r="C526" s="107">
        <v>25420161</v>
      </c>
      <c r="D526" s="101" t="s">
        <v>77</v>
      </c>
      <c r="E526" s="113"/>
      <c r="F526" s="87"/>
      <c r="G526" s="87"/>
      <c r="H526" s="112"/>
      <c r="I526" s="112"/>
      <c r="J526" s="112"/>
      <c r="K526" s="112"/>
    </row>
    <row r="527" spans="1:11" ht="20" customHeight="1" x14ac:dyDescent="0.35">
      <c r="A527" s="87"/>
      <c r="B527" s="102" t="s">
        <v>847</v>
      </c>
      <c r="C527" s="107">
        <v>25084202</v>
      </c>
      <c r="D527" s="101" t="s">
        <v>75</v>
      </c>
      <c r="E527" s="113"/>
      <c r="F527" s="87"/>
      <c r="G527" s="87"/>
      <c r="H527" s="112"/>
      <c r="I527" s="112"/>
      <c r="J527" s="112"/>
      <c r="K527" s="112"/>
    </row>
    <row r="528" spans="1:11" ht="20" customHeight="1" x14ac:dyDescent="0.35">
      <c r="A528" s="87"/>
      <c r="B528" s="102" t="s">
        <v>849</v>
      </c>
      <c r="C528" s="107">
        <v>25472539</v>
      </c>
      <c r="D528" s="101" t="s">
        <v>848</v>
      </c>
      <c r="E528" s="113"/>
      <c r="F528" s="87"/>
      <c r="G528" s="87"/>
      <c r="H528" s="112"/>
      <c r="I528" s="112"/>
      <c r="J528" s="112"/>
      <c r="K528" s="112"/>
    </row>
    <row r="529" spans="1:11" ht="20" customHeight="1" x14ac:dyDescent="0.35">
      <c r="A529" s="128" t="s">
        <v>25829</v>
      </c>
      <c r="B529" s="129"/>
      <c r="C529" s="129"/>
      <c r="D529" s="129"/>
      <c r="E529" s="129"/>
      <c r="F529" s="129"/>
      <c r="G529" s="129"/>
      <c r="H529" s="129"/>
      <c r="I529" s="129"/>
      <c r="J529" s="129"/>
      <c r="K529" s="130"/>
    </row>
    <row r="530" spans="1:11" ht="20" customHeight="1" x14ac:dyDescent="0.35">
      <c r="A530" s="127" t="s">
        <v>25830</v>
      </c>
      <c r="B530" s="127" t="s">
        <v>25776</v>
      </c>
      <c r="C530" s="127" t="s">
        <v>25831</v>
      </c>
      <c r="D530" s="127" t="s">
        <v>82</v>
      </c>
      <c r="E530" s="127" t="s">
        <v>25781</v>
      </c>
      <c r="F530" s="127" t="s">
        <v>25831</v>
      </c>
      <c r="G530" s="127" t="s">
        <v>25781</v>
      </c>
      <c r="H530" s="126" t="s">
        <v>26695</v>
      </c>
      <c r="I530" s="126"/>
      <c r="J530" s="126"/>
      <c r="K530" s="131" t="s">
        <v>26714</v>
      </c>
    </row>
    <row r="531" spans="1:11" ht="20" customHeight="1" x14ac:dyDescent="0.35">
      <c r="A531" s="127"/>
      <c r="B531" s="127"/>
      <c r="C531" s="127"/>
      <c r="D531" s="127"/>
      <c r="E531" s="127"/>
      <c r="F531" s="127"/>
      <c r="G531" s="127"/>
      <c r="H531" s="95" t="s">
        <v>26696</v>
      </c>
      <c r="I531" s="95" t="s">
        <v>26697</v>
      </c>
      <c r="J531" s="95" t="s">
        <v>26698</v>
      </c>
      <c r="K531" s="132"/>
    </row>
    <row r="532" spans="1:11" ht="20" customHeight="1" x14ac:dyDescent="0.35">
      <c r="A532" s="87"/>
      <c r="B532" s="102" t="s">
        <v>851</v>
      </c>
      <c r="C532" s="107">
        <v>25435565</v>
      </c>
      <c r="D532" s="101" t="s">
        <v>850</v>
      </c>
      <c r="E532" s="113"/>
      <c r="F532" s="87"/>
      <c r="G532" s="87"/>
      <c r="H532" s="112"/>
      <c r="I532" s="112"/>
      <c r="J532" s="112"/>
      <c r="K532" s="112"/>
    </row>
    <row r="533" spans="1:11" ht="20" customHeight="1" x14ac:dyDescent="0.35">
      <c r="A533" s="87"/>
      <c r="B533" s="102" t="s">
        <v>853</v>
      </c>
      <c r="C533" s="107">
        <v>25402237</v>
      </c>
      <c r="D533" s="101" t="s">
        <v>852</v>
      </c>
      <c r="E533" s="113"/>
      <c r="F533" s="87"/>
      <c r="G533" s="87"/>
      <c r="H533" s="112"/>
      <c r="I533" s="112"/>
      <c r="J533" s="112"/>
      <c r="K533" s="112"/>
    </row>
    <row r="534" spans="1:11" ht="20" customHeight="1" x14ac:dyDescent="0.35">
      <c r="A534" s="87"/>
      <c r="B534" s="102" t="s">
        <v>853</v>
      </c>
      <c r="C534" s="107">
        <v>25575212</v>
      </c>
      <c r="D534" s="101" t="s">
        <v>854</v>
      </c>
      <c r="E534" s="113"/>
      <c r="F534" s="87"/>
      <c r="G534" s="87"/>
      <c r="H534" s="112"/>
      <c r="I534" s="112"/>
      <c r="J534" s="112"/>
      <c r="K534" s="112"/>
    </row>
    <row r="535" spans="1:11" ht="20" customHeight="1" x14ac:dyDescent="0.35">
      <c r="A535" s="87"/>
      <c r="B535" s="102" t="s">
        <v>856</v>
      </c>
      <c r="C535" s="107">
        <v>27170107</v>
      </c>
      <c r="D535" s="101" t="s">
        <v>855</v>
      </c>
      <c r="E535" s="113"/>
      <c r="F535" s="87"/>
      <c r="G535" s="87"/>
      <c r="H535" s="112"/>
      <c r="I535" s="112"/>
      <c r="J535" s="112"/>
      <c r="K535" s="112"/>
    </row>
    <row r="536" spans="1:11" ht="20" customHeight="1" x14ac:dyDescent="0.35">
      <c r="A536" s="87"/>
      <c r="B536" s="102" t="s">
        <v>858</v>
      </c>
      <c r="C536" s="107">
        <v>27055643</v>
      </c>
      <c r="D536" s="101" t="s">
        <v>857</v>
      </c>
      <c r="E536" s="113"/>
      <c r="F536" s="87"/>
      <c r="G536" s="87"/>
      <c r="H536" s="112"/>
      <c r="I536" s="112"/>
      <c r="J536" s="112"/>
      <c r="K536" s="112"/>
    </row>
    <row r="537" spans="1:11" ht="20" customHeight="1" x14ac:dyDescent="0.35">
      <c r="A537" s="87"/>
      <c r="B537" s="102" t="s">
        <v>860</v>
      </c>
      <c r="C537" s="107">
        <v>25401141</v>
      </c>
      <c r="D537" s="101" t="s">
        <v>859</v>
      </c>
      <c r="E537" s="113"/>
      <c r="F537" s="87"/>
      <c r="G537" s="87"/>
      <c r="H537" s="112"/>
      <c r="I537" s="112"/>
      <c r="J537" s="112"/>
      <c r="K537" s="112"/>
    </row>
    <row r="538" spans="1:11" ht="20" customHeight="1" x14ac:dyDescent="0.35">
      <c r="A538" s="87"/>
      <c r="B538" s="102" t="s">
        <v>862</v>
      </c>
      <c r="C538" s="107">
        <v>27170154</v>
      </c>
      <c r="D538" s="101" t="s">
        <v>861</v>
      </c>
      <c r="E538" s="113"/>
      <c r="F538" s="87"/>
      <c r="G538" s="87"/>
      <c r="H538" s="112"/>
      <c r="I538" s="112"/>
      <c r="J538" s="112"/>
      <c r="K538" s="112"/>
    </row>
    <row r="539" spans="1:11" ht="20" customHeight="1" x14ac:dyDescent="0.35">
      <c r="A539" s="87"/>
      <c r="B539" s="102" t="s">
        <v>864</v>
      </c>
      <c r="C539" s="107">
        <v>27096367</v>
      </c>
      <c r="D539" s="101" t="s">
        <v>863</v>
      </c>
      <c r="E539" s="113"/>
      <c r="F539" s="87"/>
      <c r="G539" s="87"/>
      <c r="H539" s="112"/>
      <c r="I539" s="112"/>
      <c r="J539" s="112"/>
      <c r="K539" s="112"/>
    </row>
    <row r="540" spans="1:11" ht="20" customHeight="1" x14ac:dyDescent="0.35">
      <c r="A540" s="87"/>
      <c r="B540" s="102" t="s">
        <v>866</v>
      </c>
      <c r="C540" s="107">
        <v>27155987</v>
      </c>
      <c r="D540" s="101" t="s">
        <v>865</v>
      </c>
      <c r="E540" s="113"/>
      <c r="F540" s="87"/>
      <c r="G540" s="87"/>
      <c r="H540" s="112"/>
      <c r="I540" s="112"/>
      <c r="J540" s="112"/>
      <c r="K540" s="112"/>
    </row>
    <row r="541" spans="1:11" ht="20" customHeight="1" x14ac:dyDescent="0.35">
      <c r="A541" s="87"/>
      <c r="B541" s="102" t="s">
        <v>867</v>
      </c>
      <c r="C541" s="107">
        <v>27067661</v>
      </c>
      <c r="D541" s="101" t="s">
        <v>73</v>
      </c>
      <c r="E541" s="113"/>
      <c r="F541" s="87"/>
      <c r="G541" s="87"/>
      <c r="H541" s="112"/>
      <c r="I541" s="112"/>
      <c r="J541" s="112"/>
      <c r="K541" s="112"/>
    </row>
    <row r="542" spans="1:11" ht="20" customHeight="1" x14ac:dyDescent="0.35">
      <c r="A542" s="87"/>
      <c r="B542" s="102" t="s">
        <v>869</v>
      </c>
      <c r="C542" s="107">
        <v>25484402</v>
      </c>
      <c r="D542" s="101" t="s">
        <v>868</v>
      </c>
      <c r="E542" s="113"/>
      <c r="F542" s="87"/>
      <c r="G542" s="87"/>
      <c r="H542" s="112"/>
      <c r="I542" s="112"/>
      <c r="J542" s="112"/>
      <c r="K542" s="112"/>
    </row>
    <row r="543" spans="1:11" ht="20" customHeight="1" x14ac:dyDescent="0.35">
      <c r="A543" s="87"/>
      <c r="B543" s="102" t="s">
        <v>869</v>
      </c>
      <c r="C543" s="107">
        <v>25034137</v>
      </c>
      <c r="D543" s="101" t="s">
        <v>870</v>
      </c>
      <c r="E543" s="113"/>
      <c r="F543" s="87"/>
      <c r="G543" s="87"/>
      <c r="H543" s="112"/>
      <c r="I543" s="112"/>
      <c r="J543" s="112"/>
      <c r="K543" s="112"/>
    </row>
    <row r="544" spans="1:11" ht="20" customHeight="1" x14ac:dyDescent="0.35">
      <c r="A544" s="87"/>
      <c r="B544" s="102" t="s">
        <v>872</v>
      </c>
      <c r="C544" s="107">
        <v>25462344</v>
      </c>
      <c r="D544" s="101" t="s">
        <v>871</v>
      </c>
      <c r="E544" s="113"/>
      <c r="F544" s="87"/>
      <c r="G544" s="87"/>
      <c r="H544" s="112"/>
      <c r="I544" s="112"/>
      <c r="J544" s="112"/>
      <c r="K544" s="112"/>
    </row>
    <row r="545" spans="1:11" ht="20" customHeight="1" x14ac:dyDescent="0.35">
      <c r="A545" s="87"/>
      <c r="B545" s="102" t="s">
        <v>874</v>
      </c>
      <c r="C545" s="107">
        <v>25100562</v>
      </c>
      <c r="D545" s="101" t="s">
        <v>10870</v>
      </c>
      <c r="E545" s="113"/>
      <c r="F545" s="87"/>
      <c r="G545" s="87"/>
      <c r="H545" s="112"/>
      <c r="I545" s="112"/>
      <c r="J545" s="112"/>
      <c r="K545" s="112"/>
    </row>
    <row r="546" spans="1:11" ht="20" customHeight="1" x14ac:dyDescent="0.35">
      <c r="A546" s="87"/>
      <c r="B546" s="102" t="s">
        <v>874</v>
      </c>
      <c r="C546" s="107">
        <v>25578577</v>
      </c>
      <c r="D546" s="101" t="s">
        <v>873</v>
      </c>
      <c r="E546" s="113"/>
      <c r="F546" s="87"/>
      <c r="G546" s="87"/>
      <c r="H546" s="112"/>
      <c r="I546" s="112"/>
      <c r="J546" s="112"/>
      <c r="K546" s="112"/>
    </row>
    <row r="547" spans="1:11" ht="20" customHeight="1" x14ac:dyDescent="0.35">
      <c r="A547" s="87"/>
      <c r="B547" s="102" t="s">
        <v>876</v>
      </c>
      <c r="C547" s="107">
        <v>25565483</v>
      </c>
      <c r="D547" s="101" t="s">
        <v>875</v>
      </c>
      <c r="E547" s="113"/>
      <c r="F547" s="87"/>
      <c r="G547" s="87"/>
      <c r="H547" s="112"/>
      <c r="I547" s="112"/>
      <c r="J547" s="112"/>
      <c r="K547" s="112"/>
    </row>
    <row r="548" spans="1:11" ht="20" customHeight="1" x14ac:dyDescent="0.35">
      <c r="A548" s="87"/>
      <c r="B548" s="102" t="s">
        <v>878</v>
      </c>
      <c r="C548" s="107">
        <v>25401142</v>
      </c>
      <c r="D548" s="101" t="s">
        <v>877</v>
      </c>
      <c r="E548" s="113"/>
      <c r="F548" s="87"/>
      <c r="G548" s="87"/>
      <c r="H548" s="112"/>
      <c r="I548" s="112"/>
      <c r="J548" s="112"/>
      <c r="K548" s="112"/>
    </row>
    <row r="549" spans="1:11" ht="20" customHeight="1" x14ac:dyDescent="0.35">
      <c r="A549" s="87"/>
      <c r="B549" s="102" t="s">
        <v>880</v>
      </c>
      <c r="C549" s="107">
        <v>25437302</v>
      </c>
      <c r="D549" s="101" t="s">
        <v>879</v>
      </c>
      <c r="E549" s="113"/>
      <c r="F549" s="87"/>
      <c r="G549" s="87"/>
      <c r="H549" s="112"/>
      <c r="I549" s="112"/>
      <c r="J549" s="112"/>
      <c r="K549" s="112"/>
    </row>
    <row r="550" spans="1:11" ht="20" customHeight="1" x14ac:dyDescent="0.35">
      <c r="A550" s="87"/>
      <c r="B550" s="102" t="s">
        <v>882</v>
      </c>
      <c r="C550" s="107">
        <v>27096556</v>
      </c>
      <c r="D550" s="101" t="s">
        <v>881</v>
      </c>
      <c r="E550" s="113"/>
      <c r="F550" s="87"/>
      <c r="G550" s="87"/>
      <c r="H550" s="112"/>
      <c r="I550" s="112"/>
      <c r="J550" s="112"/>
      <c r="K550" s="112"/>
    </row>
    <row r="551" spans="1:11" ht="20" customHeight="1" x14ac:dyDescent="0.35">
      <c r="A551" s="87"/>
      <c r="B551" s="102" t="s">
        <v>884</v>
      </c>
      <c r="C551" s="107">
        <v>25401119</v>
      </c>
      <c r="D551" s="101" t="s">
        <v>883</v>
      </c>
      <c r="E551" s="113"/>
      <c r="F551" s="87"/>
      <c r="G551" s="87"/>
      <c r="H551" s="112"/>
      <c r="I551" s="112"/>
      <c r="J551" s="112"/>
      <c r="K551" s="112"/>
    </row>
    <row r="552" spans="1:11" ht="20" customHeight="1" x14ac:dyDescent="0.35">
      <c r="A552" s="87"/>
      <c r="B552" s="102" t="s">
        <v>886</v>
      </c>
      <c r="C552" s="107">
        <v>25578570</v>
      </c>
      <c r="D552" s="101" t="s">
        <v>885</v>
      </c>
      <c r="E552" s="113"/>
      <c r="F552" s="87"/>
      <c r="G552" s="87"/>
      <c r="H552" s="112"/>
      <c r="I552" s="112"/>
      <c r="J552" s="112"/>
      <c r="K552" s="112"/>
    </row>
    <row r="553" spans="1:11" ht="20" customHeight="1" x14ac:dyDescent="0.35">
      <c r="A553" s="87"/>
      <c r="B553" s="102" t="s">
        <v>888</v>
      </c>
      <c r="C553" s="107">
        <v>25461452</v>
      </c>
      <c r="D553" s="101" t="s">
        <v>887</v>
      </c>
      <c r="E553" s="113"/>
      <c r="F553" s="87"/>
      <c r="G553" s="87"/>
      <c r="H553" s="112"/>
      <c r="I553" s="112"/>
      <c r="J553" s="112"/>
      <c r="K553" s="112"/>
    </row>
    <row r="554" spans="1:11" ht="20" customHeight="1" x14ac:dyDescent="0.35">
      <c r="A554" s="87"/>
      <c r="B554" s="102" t="s">
        <v>890</v>
      </c>
      <c r="C554" s="107">
        <v>25573827</v>
      </c>
      <c r="D554" s="101" t="s">
        <v>889</v>
      </c>
      <c r="E554" s="113"/>
      <c r="F554" s="87"/>
      <c r="G554" s="87"/>
      <c r="H554" s="112"/>
      <c r="I554" s="112"/>
      <c r="J554" s="112"/>
      <c r="K554" s="112"/>
    </row>
    <row r="555" spans="1:11" ht="20" customHeight="1" x14ac:dyDescent="0.35">
      <c r="A555" s="87"/>
      <c r="B555" s="102" t="s">
        <v>892</v>
      </c>
      <c r="C555" s="107">
        <v>831360</v>
      </c>
      <c r="D555" s="101" t="s">
        <v>891</v>
      </c>
      <c r="E555" s="113"/>
      <c r="F555" s="87"/>
      <c r="G555" s="87"/>
      <c r="H555" s="112"/>
      <c r="I555" s="112"/>
      <c r="J555" s="112"/>
      <c r="K555" s="112"/>
    </row>
    <row r="556" spans="1:11" ht="20" customHeight="1" x14ac:dyDescent="0.35">
      <c r="A556" s="87"/>
      <c r="B556" s="102" t="s">
        <v>894</v>
      </c>
      <c r="C556" s="107">
        <v>25110519</v>
      </c>
      <c r="D556" s="101" t="s">
        <v>21141</v>
      </c>
      <c r="E556" s="113"/>
      <c r="F556" s="87"/>
      <c r="G556" s="87"/>
      <c r="H556" s="112"/>
      <c r="I556" s="112"/>
      <c r="J556" s="112"/>
      <c r="K556" s="112"/>
    </row>
    <row r="557" spans="1:11" ht="20" customHeight="1" x14ac:dyDescent="0.35">
      <c r="A557" s="87"/>
      <c r="B557" s="102" t="s">
        <v>894</v>
      </c>
      <c r="C557" s="107">
        <v>27145396</v>
      </c>
      <c r="D557" s="101" t="s">
        <v>893</v>
      </c>
      <c r="E557" s="113"/>
      <c r="F557" s="87"/>
      <c r="G557" s="87"/>
      <c r="H557" s="112"/>
      <c r="I557" s="112"/>
      <c r="J557" s="112"/>
      <c r="K557" s="112"/>
    </row>
    <row r="558" spans="1:11" ht="20" customHeight="1" x14ac:dyDescent="0.35">
      <c r="A558" s="87"/>
      <c r="B558" s="102" t="s">
        <v>896</v>
      </c>
      <c r="C558" s="107">
        <v>25578579</v>
      </c>
      <c r="D558" s="101" t="s">
        <v>895</v>
      </c>
      <c r="E558" s="113"/>
      <c r="F558" s="87"/>
      <c r="G558" s="87"/>
      <c r="H558" s="112"/>
      <c r="I558" s="112"/>
      <c r="J558" s="112"/>
      <c r="K558" s="112"/>
    </row>
    <row r="559" spans="1:11" ht="20" customHeight="1" x14ac:dyDescent="0.35">
      <c r="A559" s="87"/>
      <c r="B559" s="102" t="s">
        <v>898</v>
      </c>
      <c r="C559" s="107">
        <v>27151533</v>
      </c>
      <c r="D559" s="101" t="s">
        <v>897</v>
      </c>
      <c r="E559" s="113"/>
      <c r="F559" s="87"/>
      <c r="G559" s="87"/>
      <c r="H559" s="112"/>
      <c r="I559" s="112"/>
      <c r="J559" s="112"/>
      <c r="K559" s="112"/>
    </row>
    <row r="560" spans="1:11" ht="20" customHeight="1" x14ac:dyDescent="0.35">
      <c r="A560" s="87"/>
      <c r="B560" s="102" t="s">
        <v>900</v>
      </c>
      <c r="C560" s="107">
        <v>25565478</v>
      </c>
      <c r="D560" s="101" t="s">
        <v>899</v>
      </c>
      <c r="E560" s="113"/>
      <c r="F560" s="87"/>
      <c r="G560" s="87"/>
      <c r="H560" s="112"/>
      <c r="I560" s="112"/>
      <c r="J560" s="112"/>
      <c r="K560" s="112"/>
    </row>
    <row r="561" spans="1:11" ht="20" customHeight="1" x14ac:dyDescent="0.35">
      <c r="A561" s="87"/>
      <c r="B561" s="102" t="s">
        <v>902</v>
      </c>
      <c r="C561" s="107">
        <v>25565466</v>
      </c>
      <c r="D561" s="101" t="s">
        <v>901</v>
      </c>
      <c r="E561" s="113"/>
      <c r="F561" s="87"/>
      <c r="G561" s="87"/>
      <c r="H561" s="112"/>
      <c r="I561" s="112"/>
      <c r="J561" s="112"/>
      <c r="K561" s="112"/>
    </row>
    <row r="562" spans="1:11" ht="20" customHeight="1" x14ac:dyDescent="0.35">
      <c r="A562" s="128" t="s">
        <v>25829</v>
      </c>
      <c r="B562" s="129"/>
      <c r="C562" s="129"/>
      <c r="D562" s="129"/>
      <c r="E562" s="129"/>
      <c r="F562" s="129"/>
      <c r="G562" s="129"/>
      <c r="H562" s="129"/>
      <c r="I562" s="129"/>
      <c r="J562" s="129"/>
      <c r="K562" s="130"/>
    </row>
    <row r="563" spans="1:11" ht="20" customHeight="1" x14ac:dyDescent="0.35">
      <c r="A563" s="127" t="s">
        <v>25830</v>
      </c>
      <c r="B563" s="127" t="s">
        <v>25776</v>
      </c>
      <c r="C563" s="127" t="s">
        <v>25831</v>
      </c>
      <c r="D563" s="127" t="s">
        <v>82</v>
      </c>
      <c r="E563" s="127" t="s">
        <v>25781</v>
      </c>
      <c r="F563" s="127" t="s">
        <v>25831</v>
      </c>
      <c r="G563" s="127" t="s">
        <v>25781</v>
      </c>
      <c r="H563" s="126" t="s">
        <v>26695</v>
      </c>
      <c r="I563" s="126"/>
      <c r="J563" s="126"/>
      <c r="K563" s="131" t="s">
        <v>26714</v>
      </c>
    </row>
    <row r="564" spans="1:11" ht="20" customHeight="1" x14ac:dyDescent="0.35">
      <c r="A564" s="127"/>
      <c r="B564" s="127"/>
      <c r="C564" s="127"/>
      <c r="D564" s="127"/>
      <c r="E564" s="127"/>
      <c r="F564" s="127"/>
      <c r="G564" s="127"/>
      <c r="H564" s="95" t="s">
        <v>26696</v>
      </c>
      <c r="I564" s="95" t="s">
        <v>26697</v>
      </c>
      <c r="J564" s="95" t="s">
        <v>26698</v>
      </c>
      <c r="K564" s="132"/>
    </row>
    <row r="565" spans="1:11" ht="20" customHeight="1" x14ac:dyDescent="0.35">
      <c r="A565" s="87"/>
      <c r="B565" s="102" t="s">
        <v>904</v>
      </c>
      <c r="C565" s="107">
        <v>25575056</v>
      </c>
      <c r="D565" s="101" t="s">
        <v>903</v>
      </c>
      <c r="E565" s="113"/>
      <c r="F565" s="87"/>
      <c r="G565" s="87"/>
      <c r="H565" s="112"/>
      <c r="I565" s="112"/>
      <c r="J565" s="112"/>
      <c r="K565" s="112"/>
    </row>
    <row r="566" spans="1:11" ht="20" customHeight="1" x14ac:dyDescent="0.35">
      <c r="A566" s="87"/>
      <c r="B566" s="102" t="s">
        <v>904</v>
      </c>
      <c r="C566" s="107">
        <v>25459809</v>
      </c>
      <c r="D566" s="101" t="s">
        <v>905</v>
      </c>
      <c r="E566" s="113"/>
      <c r="F566" s="87"/>
      <c r="G566" s="87"/>
      <c r="H566" s="112"/>
      <c r="I566" s="112"/>
      <c r="J566" s="112"/>
      <c r="K566" s="112"/>
    </row>
    <row r="567" spans="1:11" ht="20" customHeight="1" x14ac:dyDescent="0.35">
      <c r="A567" s="87"/>
      <c r="B567" s="102" t="s">
        <v>25919</v>
      </c>
      <c r="C567" s="107">
        <v>25100605</v>
      </c>
      <c r="D567" s="101" t="s">
        <v>11143</v>
      </c>
      <c r="E567" s="113"/>
      <c r="F567" s="87"/>
      <c r="G567" s="87"/>
      <c r="H567" s="112"/>
      <c r="I567" s="112"/>
      <c r="J567" s="112"/>
      <c r="K567" s="112"/>
    </row>
    <row r="568" spans="1:11" ht="20" customHeight="1" x14ac:dyDescent="0.35">
      <c r="A568" s="87"/>
      <c r="B568" s="102" t="s">
        <v>907</v>
      </c>
      <c r="C568" s="107">
        <v>27055231</v>
      </c>
      <c r="D568" s="101" t="s">
        <v>906</v>
      </c>
      <c r="E568" s="113"/>
      <c r="F568" s="87"/>
      <c r="G568" s="87"/>
      <c r="H568" s="112"/>
      <c r="I568" s="112"/>
      <c r="J568" s="112"/>
      <c r="K568" s="112"/>
    </row>
    <row r="569" spans="1:11" ht="20" customHeight="1" x14ac:dyDescent="0.35">
      <c r="A569" s="87"/>
      <c r="B569" s="102" t="s">
        <v>909</v>
      </c>
      <c r="C569" s="107">
        <v>27095753</v>
      </c>
      <c r="D569" s="101" t="s">
        <v>908</v>
      </c>
      <c r="E569" s="113"/>
      <c r="F569" s="87"/>
      <c r="G569" s="87"/>
      <c r="H569" s="112"/>
      <c r="I569" s="112"/>
      <c r="J569" s="112"/>
      <c r="K569" s="112"/>
    </row>
    <row r="570" spans="1:11" ht="20" customHeight="1" x14ac:dyDescent="0.35">
      <c r="A570" s="87"/>
      <c r="B570" s="102" t="s">
        <v>911</v>
      </c>
      <c r="C570" s="107">
        <v>25435271</v>
      </c>
      <c r="D570" s="101" t="s">
        <v>910</v>
      </c>
      <c r="E570" s="113"/>
      <c r="F570" s="87"/>
      <c r="G570" s="87"/>
      <c r="H570" s="112"/>
      <c r="I570" s="112"/>
      <c r="J570" s="112"/>
      <c r="K570" s="112"/>
    </row>
    <row r="571" spans="1:11" ht="20" customHeight="1" x14ac:dyDescent="0.35">
      <c r="A571" s="87"/>
      <c r="B571" s="102" t="s">
        <v>913</v>
      </c>
      <c r="C571" s="107">
        <v>27094559</v>
      </c>
      <c r="D571" s="101" t="s">
        <v>912</v>
      </c>
      <c r="E571" s="113"/>
      <c r="F571" s="87"/>
      <c r="G571" s="87"/>
      <c r="H571" s="112"/>
      <c r="I571" s="112"/>
      <c r="J571" s="112"/>
      <c r="K571" s="112"/>
    </row>
    <row r="572" spans="1:11" ht="20" customHeight="1" x14ac:dyDescent="0.35">
      <c r="A572" s="87"/>
      <c r="B572" s="102" t="s">
        <v>915</v>
      </c>
      <c r="C572" s="107">
        <v>25582487</v>
      </c>
      <c r="D572" s="101" t="s">
        <v>914</v>
      </c>
      <c r="E572" s="113"/>
      <c r="F572" s="87"/>
      <c r="G572" s="87"/>
      <c r="H572" s="112"/>
      <c r="I572" s="112"/>
      <c r="J572" s="112"/>
      <c r="K572" s="112"/>
    </row>
    <row r="573" spans="1:11" ht="20" customHeight="1" x14ac:dyDescent="0.35">
      <c r="A573" s="87"/>
      <c r="B573" s="102" t="s">
        <v>917</v>
      </c>
      <c r="C573" s="107">
        <v>25469506</v>
      </c>
      <c r="D573" s="101" t="s">
        <v>916</v>
      </c>
      <c r="E573" s="113"/>
      <c r="F573" s="87"/>
      <c r="G573" s="87"/>
      <c r="H573" s="112"/>
      <c r="I573" s="112"/>
      <c r="J573" s="112"/>
      <c r="K573" s="112"/>
    </row>
    <row r="574" spans="1:11" ht="20" customHeight="1" x14ac:dyDescent="0.35">
      <c r="A574" s="87"/>
      <c r="B574" s="102" t="s">
        <v>917</v>
      </c>
      <c r="C574" s="107">
        <v>25576264</v>
      </c>
      <c r="D574" s="101" t="s">
        <v>918</v>
      </c>
      <c r="E574" s="113"/>
      <c r="F574" s="87"/>
      <c r="G574" s="87"/>
      <c r="H574" s="112"/>
      <c r="I574" s="112"/>
      <c r="J574" s="112"/>
      <c r="K574" s="112"/>
    </row>
    <row r="575" spans="1:11" ht="20" customHeight="1" x14ac:dyDescent="0.35">
      <c r="A575" s="87"/>
      <c r="B575" s="102" t="s">
        <v>920</v>
      </c>
      <c r="C575" s="107">
        <v>25160585</v>
      </c>
      <c r="D575" s="101" t="s">
        <v>919</v>
      </c>
      <c r="E575" s="113"/>
      <c r="F575" s="87"/>
      <c r="G575" s="87"/>
      <c r="H575" s="112"/>
      <c r="I575" s="112"/>
      <c r="J575" s="112"/>
      <c r="K575" s="112"/>
    </row>
    <row r="576" spans="1:11" ht="20" customHeight="1" x14ac:dyDescent="0.35">
      <c r="A576" s="87"/>
      <c r="B576" s="102" t="s">
        <v>922</v>
      </c>
      <c r="C576" s="107">
        <v>27170162</v>
      </c>
      <c r="D576" s="101" t="s">
        <v>921</v>
      </c>
      <c r="E576" s="113"/>
      <c r="F576" s="87"/>
      <c r="G576" s="87"/>
      <c r="H576" s="112"/>
      <c r="I576" s="112"/>
      <c r="J576" s="112"/>
      <c r="K576" s="112"/>
    </row>
    <row r="577" spans="1:11" ht="20" customHeight="1" x14ac:dyDescent="0.35">
      <c r="A577" s="87"/>
      <c r="B577" s="102" t="s">
        <v>924</v>
      </c>
      <c r="C577" s="107">
        <v>27158314</v>
      </c>
      <c r="D577" s="101" t="s">
        <v>923</v>
      </c>
      <c r="E577" s="113"/>
      <c r="F577" s="87"/>
      <c r="G577" s="87"/>
      <c r="H577" s="112"/>
      <c r="I577" s="112"/>
      <c r="J577" s="112"/>
      <c r="K577" s="112"/>
    </row>
    <row r="578" spans="1:11" ht="20" customHeight="1" x14ac:dyDescent="0.35">
      <c r="A578" s="87"/>
      <c r="B578" s="102" t="s">
        <v>926</v>
      </c>
      <c r="C578" s="107">
        <v>27097205</v>
      </c>
      <c r="D578" s="101" t="s">
        <v>925</v>
      </c>
      <c r="E578" s="113"/>
      <c r="F578" s="87"/>
      <c r="G578" s="87"/>
      <c r="H578" s="112"/>
      <c r="I578" s="112"/>
      <c r="J578" s="112"/>
      <c r="K578" s="112"/>
    </row>
    <row r="579" spans="1:11" ht="20" customHeight="1" x14ac:dyDescent="0.35">
      <c r="A579" s="87"/>
      <c r="B579" s="102" t="s">
        <v>928</v>
      </c>
      <c r="C579" s="107">
        <v>25461662</v>
      </c>
      <c r="D579" s="101" t="s">
        <v>927</v>
      </c>
      <c r="E579" s="113"/>
      <c r="F579" s="87"/>
      <c r="G579" s="87"/>
      <c r="H579" s="112"/>
      <c r="I579" s="112"/>
      <c r="J579" s="112"/>
      <c r="K579" s="112"/>
    </row>
    <row r="580" spans="1:11" ht="20" customHeight="1" x14ac:dyDescent="0.35">
      <c r="A580" s="87"/>
      <c r="B580" s="102" t="s">
        <v>930</v>
      </c>
      <c r="C580" s="107">
        <v>25577136</v>
      </c>
      <c r="D580" s="101" t="s">
        <v>929</v>
      </c>
      <c r="E580" s="113"/>
      <c r="F580" s="87"/>
      <c r="G580" s="87"/>
      <c r="H580" s="112"/>
      <c r="I580" s="112"/>
      <c r="J580" s="112"/>
      <c r="K580" s="112"/>
    </row>
    <row r="581" spans="1:11" ht="20" customHeight="1" x14ac:dyDescent="0.35">
      <c r="A581" s="87"/>
      <c r="B581" s="102" t="s">
        <v>930</v>
      </c>
      <c r="C581" s="107">
        <v>25468870</v>
      </c>
      <c r="D581" s="101" t="s">
        <v>931</v>
      </c>
      <c r="E581" s="113"/>
      <c r="F581" s="87"/>
      <c r="G581" s="87"/>
      <c r="H581" s="112"/>
      <c r="I581" s="112"/>
      <c r="J581" s="112"/>
      <c r="K581" s="112"/>
    </row>
    <row r="582" spans="1:11" ht="20" customHeight="1" x14ac:dyDescent="0.35">
      <c r="A582" s="87"/>
      <c r="B582" s="102" t="s">
        <v>933</v>
      </c>
      <c r="C582" s="107">
        <v>25565453</v>
      </c>
      <c r="D582" s="101" t="s">
        <v>932</v>
      </c>
      <c r="E582" s="113"/>
      <c r="F582" s="87"/>
      <c r="G582" s="87"/>
      <c r="H582" s="112"/>
      <c r="I582" s="112"/>
      <c r="J582" s="112"/>
      <c r="K582" s="112"/>
    </row>
    <row r="583" spans="1:11" ht="20" customHeight="1" x14ac:dyDescent="0.35">
      <c r="A583" s="87"/>
      <c r="B583" s="102" t="s">
        <v>935</v>
      </c>
      <c r="C583" s="107">
        <v>25565479</v>
      </c>
      <c r="D583" s="101" t="s">
        <v>934</v>
      </c>
      <c r="E583" s="113"/>
      <c r="F583" s="87"/>
      <c r="G583" s="87"/>
      <c r="H583" s="112"/>
      <c r="I583" s="112"/>
      <c r="J583" s="112"/>
      <c r="K583" s="112"/>
    </row>
    <row r="584" spans="1:11" ht="20" customHeight="1" x14ac:dyDescent="0.35">
      <c r="A584" s="87"/>
      <c r="B584" s="102" t="s">
        <v>937</v>
      </c>
      <c r="C584" s="107">
        <v>25428055</v>
      </c>
      <c r="D584" s="101" t="s">
        <v>936</v>
      </c>
      <c r="E584" s="113"/>
      <c r="F584" s="87"/>
      <c r="G584" s="87"/>
      <c r="H584" s="112"/>
      <c r="I584" s="112"/>
      <c r="J584" s="112"/>
      <c r="K584" s="112"/>
    </row>
    <row r="585" spans="1:11" ht="20" customHeight="1" x14ac:dyDescent="0.35">
      <c r="A585" s="87"/>
      <c r="B585" s="102" t="s">
        <v>939</v>
      </c>
      <c r="C585" s="107">
        <v>25427894</v>
      </c>
      <c r="D585" s="101" t="s">
        <v>938</v>
      </c>
      <c r="E585" s="113"/>
      <c r="F585" s="87"/>
      <c r="G585" s="87"/>
      <c r="H585" s="112"/>
      <c r="I585" s="112"/>
      <c r="J585" s="112"/>
      <c r="K585" s="112"/>
    </row>
    <row r="586" spans="1:11" ht="20" customHeight="1" x14ac:dyDescent="0.35">
      <c r="A586" s="87"/>
      <c r="B586" s="102" t="s">
        <v>26548</v>
      </c>
      <c r="C586" s="107">
        <v>25451897</v>
      </c>
      <c r="D586" s="101" t="s">
        <v>949</v>
      </c>
      <c r="E586" s="113"/>
      <c r="F586" s="87"/>
      <c r="G586" s="87"/>
      <c r="H586" s="112"/>
      <c r="I586" s="112"/>
      <c r="J586" s="112"/>
      <c r="K586" s="112"/>
    </row>
    <row r="587" spans="1:11" ht="20" customHeight="1" x14ac:dyDescent="0.35">
      <c r="A587" s="87"/>
      <c r="B587" s="102" t="s">
        <v>941</v>
      </c>
      <c r="C587" s="107">
        <v>25565449</v>
      </c>
      <c r="D587" s="101" t="s">
        <v>940</v>
      </c>
      <c r="E587" s="113"/>
      <c r="F587" s="87"/>
      <c r="G587" s="87"/>
      <c r="H587" s="112"/>
      <c r="I587" s="112"/>
      <c r="J587" s="112"/>
      <c r="K587" s="112"/>
    </row>
    <row r="588" spans="1:11" ht="20" customHeight="1" x14ac:dyDescent="0.35">
      <c r="A588" s="87"/>
      <c r="B588" s="102" t="s">
        <v>943</v>
      </c>
      <c r="C588" s="107">
        <v>25565403</v>
      </c>
      <c r="D588" s="101" t="s">
        <v>942</v>
      </c>
      <c r="E588" s="113"/>
      <c r="F588" s="87"/>
      <c r="G588" s="87"/>
      <c r="H588" s="112"/>
      <c r="I588" s="112"/>
      <c r="J588" s="112"/>
      <c r="K588" s="112"/>
    </row>
    <row r="589" spans="1:11" ht="20" customHeight="1" x14ac:dyDescent="0.35">
      <c r="A589" s="87"/>
      <c r="B589" s="102" t="s">
        <v>945</v>
      </c>
      <c r="C589" s="107">
        <v>27176597</v>
      </c>
      <c r="D589" s="101" t="s">
        <v>944</v>
      </c>
      <c r="E589" s="113"/>
      <c r="F589" s="87"/>
      <c r="G589" s="87"/>
      <c r="H589" s="112"/>
      <c r="I589" s="112"/>
      <c r="J589" s="112"/>
      <c r="K589" s="112"/>
    </row>
    <row r="590" spans="1:11" ht="20" customHeight="1" x14ac:dyDescent="0.35">
      <c r="A590" s="87"/>
      <c r="B590" s="102" t="s">
        <v>947</v>
      </c>
      <c r="C590" s="107">
        <v>25461115</v>
      </c>
      <c r="D590" s="101" t="s">
        <v>946</v>
      </c>
      <c r="E590" s="113"/>
      <c r="F590" s="87"/>
      <c r="G590" s="87"/>
      <c r="H590" s="112"/>
      <c r="I590" s="112"/>
      <c r="J590" s="112"/>
      <c r="K590" s="112"/>
    </row>
    <row r="591" spans="1:11" ht="20" customHeight="1" x14ac:dyDescent="0.35">
      <c r="A591" s="87"/>
      <c r="B591" s="102" t="s">
        <v>948</v>
      </c>
      <c r="C591" s="107">
        <v>25110065</v>
      </c>
      <c r="D591" s="101" t="s">
        <v>10896</v>
      </c>
      <c r="E591" s="113"/>
      <c r="F591" s="87"/>
      <c r="G591" s="87"/>
      <c r="H591" s="112"/>
      <c r="I591" s="112"/>
      <c r="J591" s="112"/>
      <c r="K591" s="112"/>
    </row>
    <row r="592" spans="1:11" ht="20" customHeight="1" x14ac:dyDescent="0.35">
      <c r="A592" s="87"/>
      <c r="B592" s="102" t="s">
        <v>948</v>
      </c>
      <c r="C592" s="107">
        <v>25053309</v>
      </c>
      <c r="D592" s="101" t="s">
        <v>71</v>
      </c>
      <c r="E592" s="113"/>
      <c r="F592" s="87"/>
      <c r="G592" s="87"/>
      <c r="H592" s="112"/>
      <c r="I592" s="112"/>
      <c r="J592" s="112"/>
      <c r="K592" s="112"/>
    </row>
    <row r="593" spans="1:11" ht="20" customHeight="1" x14ac:dyDescent="0.35">
      <c r="A593" s="87"/>
      <c r="B593" s="102" t="s">
        <v>950</v>
      </c>
      <c r="C593" s="107">
        <v>25575667</v>
      </c>
      <c r="D593" s="101" t="s">
        <v>951</v>
      </c>
      <c r="E593" s="113"/>
      <c r="F593" s="87"/>
      <c r="G593" s="87"/>
      <c r="H593" s="112"/>
      <c r="I593" s="112"/>
      <c r="J593" s="112"/>
      <c r="K593" s="112"/>
    </row>
    <row r="594" spans="1:11" ht="20" customHeight="1" x14ac:dyDescent="0.35">
      <c r="A594" s="87"/>
      <c r="B594" s="102" t="s">
        <v>953</v>
      </c>
      <c r="C594" s="107">
        <v>27130542</v>
      </c>
      <c r="D594" s="101" t="s">
        <v>15641</v>
      </c>
      <c r="E594" s="113"/>
      <c r="F594" s="87"/>
      <c r="G594" s="87"/>
      <c r="H594" s="112"/>
      <c r="I594" s="112"/>
      <c r="J594" s="112"/>
      <c r="K594" s="112"/>
    </row>
    <row r="595" spans="1:11" ht="20" customHeight="1" x14ac:dyDescent="0.35">
      <c r="A595" s="128" t="s">
        <v>25829</v>
      </c>
      <c r="B595" s="129"/>
      <c r="C595" s="129"/>
      <c r="D595" s="129"/>
      <c r="E595" s="129"/>
      <c r="F595" s="129"/>
      <c r="G595" s="129"/>
      <c r="H595" s="129"/>
      <c r="I595" s="129"/>
      <c r="J595" s="129"/>
      <c r="K595" s="130"/>
    </row>
    <row r="596" spans="1:11" ht="20" customHeight="1" x14ac:dyDescent="0.35">
      <c r="A596" s="127" t="s">
        <v>25830</v>
      </c>
      <c r="B596" s="127" t="s">
        <v>25776</v>
      </c>
      <c r="C596" s="127" t="s">
        <v>25831</v>
      </c>
      <c r="D596" s="127" t="s">
        <v>82</v>
      </c>
      <c r="E596" s="127" t="s">
        <v>25781</v>
      </c>
      <c r="F596" s="127" t="s">
        <v>25831</v>
      </c>
      <c r="G596" s="127" t="s">
        <v>25781</v>
      </c>
      <c r="H596" s="126" t="s">
        <v>26695</v>
      </c>
      <c r="I596" s="126"/>
      <c r="J596" s="126"/>
      <c r="K596" s="131" t="s">
        <v>26714</v>
      </c>
    </row>
    <row r="597" spans="1:11" ht="20" customHeight="1" x14ac:dyDescent="0.35">
      <c r="A597" s="127"/>
      <c r="B597" s="127"/>
      <c r="C597" s="127"/>
      <c r="D597" s="127"/>
      <c r="E597" s="127"/>
      <c r="F597" s="127"/>
      <c r="G597" s="127"/>
      <c r="H597" s="95" t="s">
        <v>26696</v>
      </c>
      <c r="I597" s="95" t="s">
        <v>26697</v>
      </c>
      <c r="J597" s="95" t="s">
        <v>26698</v>
      </c>
      <c r="K597" s="132"/>
    </row>
    <row r="598" spans="1:11" ht="20" customHeight="1" x14ac:dyDescent="0.35">
      <c r="A598" s="87"/>
      <c r="B598" s="102" t="s">
        <v>953</v>
      </c>
      <c r="C598" s="107">
        <v>25474157</v>
      </c>
      <c r="D598" s="101" t="s">
        <v>952</v>
      </c>
      <c r="E598" s="113"/>
      <c r="F598" s="87"/>
      <c r="G598" s="87"/>
      <c r="H598" s="112"/>
      <c r="I598" s="112"/>
      <c r="J598" s="112"/>
      <c r="K598" s="112"/>
    </row>
    <row r="599" spans="1:11" ht="20" customHeight="1" x14ac:dyDescent="0.35">
      <c r="A599" s="87"/>
      <c r="B599" s="102" t="s">
        <v>955</v>
      </c>
      <c r="C599" s="107">
        <v>25473491</v>
      </c>
      <c r="D599" s="101" t="s">
        <v>954</v>
      </c>
      <c r="E599" s="113"/>
      <c r="F599" s="87"/>
      <c r="G599" s="87"/>
      <c r="H599" s="112"/>
      <c r="I599" s="112"/>
      <c r="J599" s="112"/>
      <c r="K599" s="112"/>
    </row>
    <row r="600" spans="1:11" ht="20" customHeight="1" x14ac:dyDescent="0.35">
      <c r="A600" s="87"/>
      <c r="B600" s="102" t="s">
        <v>955</v>
      </c>
      <c r="C600" s="107">
        <v>25111803</v>
      </c>
      <c r="D600" s="101" t="s">
        <v>956</v>
      </c>
      <c r="E600" s="113"/>
      <c r="F600" s="87"/>
      <c r="G600" s="87"/>
      <c r="H600" s="112"/>
      <c r="I600" s="112"/>
      <c r="J600" s="112"/>
      <c r="K600" s="112"/>
    </row>
    <row r="601" spans="1:11" ht="20" customHeight="1" x14ac:dyDescent="0.35">
      <c r="A601" s="87"/>
      <c r="B601" s="102" t="s">
        <v>958</v>
      </c>
      <c r="C601" s="107">
        <v>25484413</v>
      </c>
      <c r="D601" s="101" t="s">
        <v>957</v>
      </c>
      <c r="E601" s="113"/>
      <c r="F601" s="87"/>
      <c r="G601" s="87"/>
      <c r="H601" s="112"/>
      <c r="I601" s="112"/>
      <c r="J601" s="112"/>
      <c r="K601" s="112"/>
    </row>
    <row r="602" spans="1:11" ht="20" customHeight="1" x14ac:dyDescent="0.35">
      <c r="A602" s="87"/>
      <c r="B602" s="102" t="s">
        <v>960</v>
      </c>
      <c r="C602" s="107">
        <v>27170186</v>
      </c>
      <c r="D602" s="101" t="s">
        <v>959</v>
      </c>
      <c r="E602" s="113"/>
      <c r="F602" s="87"/>
      <c r="G602" s="87"/>
      <c r="H602" s="112"/>
      <c r="I602" s="112"/>
      <c r="J602" s="112"/>
      <c r="K602" s="112"/>
    </row>
    <row r="603" spans="1:11" ht="20" customHeight="1" x14ac:dyDescent="0.35">
      <c r="A603" s="87"/>
      <c r="B603" s="102" t="s">
        <v>961</v>
      </c>
      <c r="C603" s="107">
        <v>25113522</v>
      </c>
      <c r="D603" s="101" t="s">
        <v>69</v>
      </c>
      <c r="E603" s="113"/>
      <c r="F603" s="87"/>
      <c r="G603" s="87"/>
      <c r="H603" s="112"/>
      <c r="I603" s="112"/>
      <c r="J603" s="112"/>
      <c r="K603" s="112"/>
    </row>
    <row r="604" spans="1:11" ht="20" customHeight="1" x14ac:dyDescent="0.35">
      <c r="A604" s="87"/>
      <c r="B604" s="102" t="s">
        <v>963</v>
      </c>
      <c r="C604" s="107">
        <v>25114236</v>
      </c>
      <c r="D604" s="101" t="s">
        <v>962</v>
      </c>
      <c r="E604" s="113"/>
      <c r="F604" s="87"/>
      <c r="G604" s="87"/>
      <c r="H604" s="112"/>
      <c r="I604" s="112"/>
      <c r="J604" s="112"/>
      <c r="K604" s="112"/>
    </row>
    <row r="605" spans="1:11" ht="20" customHeight="1" x14ac:dyDescent="0.35">
      <c r="A605" s="87"/>
      <c r="B605" s="102" t="s">
        <v>965</v>
      </c>
      <c r="C605" s="107">
        <v>27170177</v>
      </c>
      <c r="D605" s="101" t="s">
        <v>964</v>
      </c>
      <c r="E605" s="113"/>
      <c r="F605" s="87"/>
      <c r="G605" s="87"/>
      <c r="H605" s="112"/>
      <c r="I605" s="112"/>
      <c r="J605" s="112"/>
      <c r="K605" s="112"/>
    </row>
    <row r="606" spans="1:11" ht="20" customHeight="1" x14ac:dyDescent="0.35">
      <c r="A606" s="87"/>
      <c r="B606" s="102" t="s">
        <v>967</v>
      </c>
      <c r="C606" s="107">
        <v>25576132</v>
      </c>
      <c r="D606" s="101" t="s">
        <v>966</v>
      </c>
      <c r="E606" s="113"/>
      <c r="F606" s="87"/>
      <c r="G606" s="87"/>
      <c r="H606" s="112"/>
      <c r="I606" s="112"/>
      <c r="J606" s="112"/>
      <c r="K606" s="112"/>
    </row>
    <row r="607" spans="1:11" ht="20" customHeight="1" x14ac:dyDescent="0.35">
      <c r="A607" s="87"/>
      <c r="B607" s="102" t="s">
        <v>967</v>
      </c>
      <c r="C607" s="107">
        <v>27142169</v>
      </c>
      <c r="D607" s="101" t="s">
        <v>968</v>
      </c>
      <c r="E607" s="113"/>
      <c r="F607" s="87"/>
      <c r="G607" s="87"/>
      <c r="H607" s="112"/>
      <c r="I607" s="112"/>
      <c r="J607" s="112"/>
      <c r="K607" s="112"/>
    </row>
    <row r="608" spans="1:11" ht="20" customHeight="1" x14ac:dyDescent="0.35">
      <c r="A608" s="87"/>
      <c r="B608" s="102" t="s">
        <v>970</v>
      </c>
      <c r="C608" s="107">
        <v>27174150</v>
      </c>
      <c r="D608" s="101" t="s">
        <v>969</v>
      </c>
      <c r="E608" s="113"/>
      <c r="F608" s="87"/>
      <c r="G608" s="87"/>
      <c r="H608" s="112"/>
      <c r="I608" s="112"/>
      <c r="J608" s="112"/>
      <c r="K608" s="112"/>
    </row>
    <row r="609" spans="1:11" ht="20" customHeight="1" x14ac:dyDescent="0.35">
      <c r="A609" s="87"/>
      <c r="B609" s="102" t="s">
        <v>972</v>
      </c>
      <c r="C609" s="107">
        <v>27055049</v>
      </c>
      <c r="D609" s="101" t="s">
        <v>971</v>
      </c>
      <c r="E609" s="113"/>
      <c r="F609" s="87"/>
      <c r="G609" s="87"/>
      <c r="H609" s="112"/>
      <c r="I609" s="112"/>
      <c r="J609" s="112"/>
      <c r="K609" s="112"/>
    </row>
    <row r="610" spans="1:11" ht="20" customHeight="1" x14ac:dyDescent="0.35">
      <c r="A610" s="87"/>
      <c r="B610" s="102" t="s">
        <v>974</v>
      </c>
      <c r="C610" s="107">
        <v>27055073</v>
      </c>
      <c r="D610" s="101" t="s">
        <v>973</v>
      </c>
      <c r="E610" s="113"/>
      <c r="F610" s="87"/>
      <c r="G610" s="87"/>
      <c r="H610" s="112"/>
      <c r="I610" s="112"/>
      <c r="J610" s="112"/>
      <c r="K610" s="112"/>
    </row>
    <row r="611" spans="1:11" ht="20" customHeight="1" x14ac:dyDescent="0.35">
      <c r="A611" s="87"/>
      <c r="B611" s="102" t="s">
        <v>976</v>
      </c>
      <c r="C611" s="107">
        <v>25581505</v>
      </c>
      <c r="D611" s="101" t="s">
        <v>975</v>
      </c>
      <c r="E611" s="113"/>
      <c r="F611" s="87"/>
      <c r="G611" s="87"/>
      <c r="H611" s="112"/>
      <c r="I611" s="112"/>
      <c r="J611" s="112"/>
      <c r="K611" s="112"/>
    </row>
    <row r="612" spans="1:11" ht="20" customHeight="1" x14ac:dyDescent="0.35">
      <c r="A612" s="87"/>
      <c r="B612" s="102" t="s">
        <v>978</v>
      </c>
      <c r="C612" s="107">
        <v>25428870</v>
      </c>
      <c r="D612" s="101" t="s">
        <v>977</v>
      </c>
      <c r="E612" s="113"/>
      <c r="F612" s="87"/>
      <c r="G612" s="87"/>
      <c r="H612" s="112"/>
      <c r="I612" s="112"/>
      <c r="J612" s="112"/>
      <c r="K612" s="112"/>
    </row>
    <row r="613" spans="1:11" ht="20" customHeight="1" x14ac:dyDescent="0.35">
      <c r="A613" s="87"/>
      <c r="B613" s="102" t="s">
        <v>980</v>
      </c>
      <c r="C613" s="107">
        <v>25414788</v>
      </c>
      <c r="D613" s="101" t="s">
        <v>979</v>
      </c>
      <c r="E613" s="113"/>
      <c r="F613" s="87"/>
      <c r="G613" s="87"/>
      <c r="H613" s="112"/>
      <c r="I613" s="112"/>
      <c r="J613" s="112"/>
      <c r="K613" s="112"/>
    </row>
    <row r="614" spans="1:11" ht="20" customHeight="1" x14ac:dyDescent="0.35">
      <c r="A614" s="87"/>
      <c r="B614" s="102" t="s">
        <v>982</v>
      </c>
      <c r="C614" s="107">
        <v>25473708</v>
      </c>
      <c r="D614" s="101" t="s">
        <v>981</v>
      </c>
      <c r="E614" s="113"/>
      <c r="F614" s="87"/>
      <c r="G614" s="87"/>
      <c r="H614" s="112"/>
      <c r="I614" s="112"/>
      <c r="J614" s="112"/>
      <c r="K614" s="112"/>
    </row>
    <row r="615" spans="1:11" ht="20" customHeight="1" x14ac:dyDescent="0.35">
      <c r="A615" s="87"/>
      <c r="B615" s="102" t="s">
        <v>984</v>
      </c>
      <c r="C615" s="107">
        <v>25469200</v>
      </c>
      <c r="D615" s="101" t="s">
        <v>983</v>
      </c>
      <c r="E615" s="113"/>
      <c r="F615" s="87"/>
      <c r="G615" s="87"/>
      <c r="H615" s="112"/>
      <c r="I615" s="112"/>
      <c r="J615" s="112"/>
      <c r="K615" s="112"/>
    </row>
    <row r="616" spans="1:11" ht="20" customHeight="1" x14ac:dyDescent="0.35">
      <c r="A616" s="87"/>
      <c r="B616" s="102" t="s">
        <v>25877</v>
      </c>
      <c r="C616" s="107">
        <v>25083232</v>
      </c>
      <c r="D616" s="101" t="s">
        <v>10750</v>
      </c>
      <c r="E616" s="113"/>
      <c r="F616" s="87"/>
      <c r="G616" s="87"/>
      <c r="H616" s="112"/>
      <c r="I616" s="112"/>
      <c r="J616" s="112"/>
      <c r="K616" s="112"/>
    </row>
    <row r="617" spans="1:11" ht="20" customHeight="1" x14ac:dyDescent="0.35">
      <c r="A617" s="87"/>
      <c r="B617" s="102" t="s">
        <v>986</v>
      </c>
      <c r="C617" s="107">
        <v>25111376</v>
      </c>
      <c r="D617" s="101" t="s">
        <v>985</v>
      </c>
      <c r="E617" s="113"/>
      <c r="F617" s="87"/>
      <c r="G617" s="87"/>
      <c r="H617" s="112"/>
      <c r="I617" s="112"/>
      <c r="J617" s="112"/>
      <c r="K617" s="112"/>
    </row>
    <row r="618" spans="1:11" ht="20" customHeight="1" x14ac:dyDescent="0.35">
      <c r="A618" s="87"/>
      <c r="B618" s="102" t="s">
        <v>988</v>
      </c>
      <c r="C618" s="107">
        <v>25449400</v>
      </c>
      <c r="D618" s="101" t="s">
        <v>987</v>
      </c>
      <c r="E618" s="113"/>
      <c r="F618" s="87"/>
      <c r="G618" s="87"/>
      <c r="H618" s="112"/>
      <c r="I618" s="112"/>
      <c r="J618" s="112"/>
      <c r="K618" s="112"/>
    </row>
    <row r="619" spans="1:11" ht="20" customHeight="1" x14ac:dyDescent="0.35">
      <c r="A619" s="87"/>
      <c r="B619" s="102" t="s">
        <v>990</v>
      </c>
      <c r="C619" s="107">
        <v>25100596</v>
      </c>
      <c r="D619" s="101" t="s">
        <v>11136</v>
      </c>
      <c r="E619" s="113"/>
      <c r="F619" s="87"/>
      <c r="G619" s="87"/>
      <c r="H619" s="112"/>
      <c r="I619" s="112"/>
      <c r="J619" s="112"/>
      <c r="K619" s="112"/>
    </row>
    <row r="620" spans="1:11" ht="20" customHeight="1" x14ac:dyDescent="0.35">
      <c r="A620" s="87"/>
      <c r="B620" s="102" t="s">
        <v>990</v>
      </c>
      <c r="C620" s="107">
        <v>27094545</v>
      </c>
      <c r="D620" s="101" t="s">
        <v>989</v>
      </c>
      <c r="E620" s="113"/>
      <c r="F620" s="87"/>
      <c r="G620" s="87"/>
      <c r="H620" s="112"/>
      <c r="I620" s="112"/>
      <c r="J620" s="112"/>
      <c r="K620" s="112"/>
    </row>
    <row r="621" spans="1:11" ht="20" customHeight="1" x14ac:dyDescent="0.35">
      <c r="A621" s="87"/>
      <c r="B621" s="102" t="s">
        <v>990</v>
      </c>
      <c r="C621" s="107">
        <v>25485751</v>
      </c>
      <c r="D621" s="101" t="s">
        <v>991</v>
      </c>
      <c r="E621" s="113"/>
      <c r="F621" s="87"/>
      <c r="G621" s="87"/>
      <c r="H621" s="112"/>
      <c r="I621" s="112"/>
      <c r="J621" s="112"/>
      <c r="K621" s="112"/>
    </row>
    <row r="622" spans="1:11" ht="20" customHeight="1" x14ac:dyDescent="0.35">
      <c r="A622" s="87"/>
      <c r="B622" s="102" t="s">
        <v>993</v>
      </c>
      <c r="C622" s="107">
        <v>27170215</v>
      </c>
      <c r="D622" s="101" t="s">
        <v>992</v>
      </c>
      <c r="E622" s="113"/>
      <c r="F622" s="87"/>
      <c r="G622" s="87"/>
      <c r="H622" s="112"/>
      <c r="I622" s="112"/>
      <c r="J622" s="112"/>
      <c r="K622" s="112"/>
    </row>
    <row r="623" spans="1:11" ht="20" customHeight="1" x14ac:dyDescent="0.35">
      <c r="A623" s="87"/>
      <c r="B623" s="102" t="s">
        <v>993</v>
      </c>
      <c r="C623" s="107">
        <v>25469929</v>
      </c>
      <c r="D623" s="101" t="s">
        <v>994</v>
      </c>
      <c r="E623" s="113"/>
      <c r="F623" s="87"/>
      <c r="G623" s="87"/>
      <c r="H623" s="112"/>
      <c r="I623" s="112"/>
      <c r="J623" s="112"/>
      <c r="K623" s="112"/>
    </row>
    <row r="624" spans="1:11" ht="20" customHeight="1" x14ac:dyDescent="0.35">
      <c r="A624" s="87"/>
      <c r="B624" s="102" t="s">
        <v>996</v>
      </c>
      <c r="C624" s="107">
        <v>25115596</v>
      </c>
      <c r="D624" s="101" t="s">
        <v>995</v>
      </c>
      <c r="E624" s="113"/>
      <c r="F624" s="87"/>
      <c r="G624" s="87"/>
      <c r="H624" s="112"/>
      <c r="I624" s="112"/>
      <c r="J624" s="112"/>
      <c r="K624" s="112"/>
    </row>
    <row r="625" spans="1:11" ht="20" customHeight="1" x14ac:dyDescent="0.35">
      <c r="A625" s="87"/>
      <c r="B625" s="102" t="s">
        <v>998</v>
      </c>
      <c r="C625" s="107">
        <v>25460328</v>
      </c>
      <c r="D625" s="101" t="s">
        <v>997</v>
      </c>
      <c r="E625" s="113"/>
      <c r="F625" s="87"/>
      <c r="G625" s="87"/>
      <c r="H625" s="112"/>
      <c r="I625" s="112"/>
      <c r="J625" s="112"/>
      <c r="K625" s="112"/>
    </row>
    <row r="626" spans="1:11" ht="20" customHeight="1" x14ac:dyDescent="0.35">
      <c r="A626" s="87"/>
      <c r="B626" s="102" t="s">
        <v>1000</v>
      </c>
      <c r="C626" s="107">
        <v>25461900</v>
      </c>
      <c r="D626" s="101" t="s">
        <v>999</v>
      </c>
      <c r="E626" s="113"/>
      <c r="F626" s="87"/>
      <c r="G626" s="87"/>
      <c r="H626" s="112"/>
      <c r="I626" s="112"/>
      <c r="J626" s="112"/>
      <c r="K626" s="112"/>
    </row>
    <row r="627" spans="1:11" ht="20" customHeight="1" x14ac:dyDescent="0.35">
      <c r="A627" s="87"/>
      <c r="B627" s="102" t="s">
        <v>1002</v>
      </c>
      <c r="C627" s="107">
        <v>25469662</v>
      </c>
      <c r="D627" s="101" t="s">
        <v>1001</v>
      </c>
      <c r="E627" s="113"/>
      <c r="F627" s="87"/>
      <c r="G627" s="87"/>
      <c r="H627" s="112"/>
      <c r="I627" s="112"/>
      <c r="J627" s="112"/>
      <c r="K627" s="112"/>
    </row>
    <row r="628" spans="1:11" ht="20" customHeight="1" x14ac:dyDescent="0.35">
      <c r="A628" s="128" t="s">
        <v>25829</v>
      </c>
      <c r="B628" s="129"/>
      <c r="C628" s="129"/>
      <c r="D628" s="129"/>
      <c r="E628" s="129"/>
      <c r="F628" s="129"/>
      <c r="G628" s="129"/>
      <c r="H628" s="129"/>
      <c r="I628" s="129"/>
      <c r="J628" s="129"/>
      <c r="K628" s="130"/>
    </row>
    <row r="629" spans="1:11" ht="20" customHeight="1" x14ac:dyDescent="0.35">
      <c r="A629" s="127" t="s">
        <v>25830</v>
      </c>
      <c r="B629" s="127" t="s">
        <v>25776</v>
      </c>
      <c r="C629" s="127" t="s">
        <v>25831</v>
      </c>
      <c r="D629" s="127" t="s">
        <v>82</v>
      </c>
      <c r="E629" s="127" t="s">
        <v>25781</v>
      </c>
      <c r="F629" s="127" t="s">
        <v>25831</v>
      </c>
      <c r="G629" s="127" t="s">
        <v>25781</v>
      </c>
      <c r="H629" s="126" t="s">
        <v>26695</v>
      </c>
      <c r="I629" s="126"/>
      <c r="J629" s="126"/>
      <c r="K629" s="131" t="s">
        <v>26714</v>
      </c>
    </row>
    <row r="630" spans="1:11" ht="20" customHeight="1" x14ac:dyDescent="0.35">
      <c r="A630" s="127"/>
      <c r="B630" s="127"/>
      <c r="C630" s="127"/>
      <c r="D630" s="127"/>
      <c r="E630" s="127"/>
      <c r="F630" s="127"/>
      <c r="G630" s="127"/>
      <c r="H630" s="95" t="s">
        <v>26696</v>
      </c>
      <c r="I630" s="95" t="s">
        <v>26697</v>
      </c>
      <c r="J630" s="95" t="s">
        <v>26698</v>
      </c>
      <c r="K630" s="132"/>
    </row>
    <row r="631" spans="1:11" ht="20" customHeight="1" x14ac:dyDescent="0.35">
      <c r="A631" s="87"/>
      <c r="B631" s="102" t="s">
        <v>1002</v>
      </c>
      <c r="C631" s="107">
        <v>25565296</v>
      </c>
      <c r="D631" s="101" t="s">
        <v>1003</v>
      </c>
      <c r="E631" s="113"/>
      <c r="F631" s="87"/>
      <c r="G631" s="87"/>
      <c r="H631" s="112"/>
      <c r="I631" s="112"/>
      <c r="J631" s="112"/>
      <c r="K631" s="112"/>
    </row>
    <row r="632" spans="1:11" ht="20" customHeight="1" x14ac:dyDescent="0.35">
      <c r="A632" s="87"/>
      <c r="B632" s="102" t="s">
        <v>1005</v>
      </c>
      <c r="C632" s="107">
        <v>25472154</v>
      </c>
      <c r="D632" s="101" t="s">
        <v>1004</v>
      </c>
      <c r="E632" s="113"/>
      <c r="F632" s="87"/>
      <c r="G632" s="87"/>
      <c r="H632" s="112"/>
      <c r="I632" s="112"/>
      <c r="J632" s="112"/>
      <c r="K632" s="112"/>
    </row>
    <row r="633" spans="1:11" ht="20" customHeight="1" x14ac:dyDescent="0.35">
      <c r="A633" s="87"/>
      <c r="B633" s="102" t="s">
        <v>1007</v>
      </c>
      <c r="C633" s="107">
        <v>25461048</v>
      </c>
      <c r="D633" s="101" t="s">
        <v>1006</v>
      </c>
      <c r="E633" s="113"/>
      <c r="F633" s="87"/>
      <c r="G633" s="87"/>
      <c r="H633" s="112"/>
      <c r="I633" s="112"/>
      <c r="J633" s="112"/>
      <c r="K633" s="112"/>
    </row>
    <row r="634" spans="1:11" ht="20" customHeight="1" x14ac:dyDescent="0.35">
      <c r="A634" s="87"/>
      <c r="B634" s="102" t="s">
        <v>1009</v>
      </c>
      <c r="C634" s="107">
        <v>27094553</v>
      </c>
      <c r="D634" s="101" t="s">
        <v>1008</v>
      </c>
      <c r="E634" s="113"/>
      <c r="F634" s="87"/>
      <c r="G634" s="87"/>
      <c r="H634" s="112"/>
      <c r="I634" s="112"/>
      <c r="J634" s="112"/>
      <c r="K634" s="112"/>
    </row>
    <row r="635" spans="1:11" ht="20" customHeight="1" x14ac:dyDescent="0.35">
      <c r="A635" s="87"/>
      <c r="B635" s="102" t="s">
        <v>1011</v>
      </c>
      <c r="C635" s="107">
        <v>27094576</v>
      </c>
      <c r="D635" s="101" t="s">
        <v>1010</v>
      </c>
      <c r="E635" s="113"/>
      <c r="F635" s="87"/>
      <c r="G635" s="87"/>
      <c r="H635" s="112"/>
      <c r="I635" s="112"/>
      <c r="J635" s="112"/>
      <c r="K635" s="112"/>
    </row>
    <row r="636" spans="1:11" ht="20" customHeight="1" x14ac:dyDescent="0.35">
      <c r="A636" s="87"/>
      <c r="B636" s="102" t="s">
        <v>1013</v>
      </c>
      <c r="C636" s="107">
        <v>25435556</v>
      </c>
      <c r="D636" s="101" t="s">
        <v>1012</v>
      </c>
      <c r="E636" s="113"/>
      <c r="F636" s="87"/>
      <c r="G636" s="87"/>
      <c r="H636" s="112"/>
      <c r="I636" s="112"/>
      <c r="J636" s="112"/>
      <c r="K636" s="112"/>
    </row>
    <row r="637" spans="1:11" ht="20" customHeight="1" x14ac:dyDescent="0.35">
      <c r="A637" s="87"/>
      <c r="B637" s="102" t="s">
        <v>1015</v>
      </c>
      <c r="C637" s="107">
        <v>27145395</v>
      </c>
      <c r="D637" s="101" t="s">
        <v>1014</v>
      </c>
      <c r="E637" s="113"/>
      <c r="F637" s="87"/>
      <c r="G637" s="87"/>
      <c r="H637" s="112"/>
      <c r="I637" s="112"/>
      <c r="J637" s="112"/>
      <c r="K637" s="112"/>
    </row>
    <row r="638" spans="1:11" ht="20" customHeight="1" x14ac:dyDescent="0.35">
      <c r="A638" s="87"/>
      <c r="B638" s="102" t="s">
        <v>1017</v>
      </c>
      <c r="C638" s="107">
        <v>25100601</v>
      </c>
      <c r="D638" s="101" t="s">
        <v>10697</v>
      </c>
      <c r="E638" s="113"/>
      <c r="F638" s="87"/>
      <c r="G638" s="87"/>
      <c r="H638" s="112"/>
      <c r="I638" s="112"/>
      <c r="J638" s="112"/>
      <c r="K638" s="112"/>
    </row>
    <row r="639" spans="1:11" ht="20" customHeight="1" x14ac:dyDescent="0.35">
      <c r="A639" s="87"/>
      <c r="B639" s="102" t="s">
        <v>1017</v>
      </c>
      <c r="C639" s="107">
        <v>27159876</v>
      </c>
      <c r="D639" s="101" t="s">
        <v>1016</v>
      </c>
      <c r="E639" s="113"/>
      <c r="F639" s="87"/>
      <c r="G639" s="87"/>
      <c r="H639" s="112"/>
      <c r="I639" s="112"/>
      <c r="J639" s="112"/>
      <c r="K639" s="112"/>
    </row>
    <row r="640" spans="1:11" ht="20" customHeight="1" x14ac:dyDescent="0.35">
      <c r="A640" s="87"/>
      <c r="B640" s="102" t="s">
        <v>1019</v>
      </c>
      <c r="C640" s="107">
        <v>25565297</v>
      </c>
      <c r="D640" s="101" t="s">
        <v>1018</v>
      </c>
      <c r="E640" s="113"/>
      <c r="F640" s="87"/>
      <c r="G640" s="87"/>
      <c r="H640" s="112"/>
      <c r="I640" s="112"/>
      <c r="J640" s="112"/>
      <c r="K640" s="112"/>
    </row>
    <row r="641" spans="1:11" ht="20" customHeight="1" x14ac:dyDescent="0.35">
      <c r="A641" s="87"/>
      <c r="B641" s="102" t="s">
        <v>1021</v>
      </c>
      <c r="C641" s="107">
        <v>27176577</v>
      </c>
      <c r="D641" s="101" t="s">
        <v>1020</v>
      </c>
      <c r="E641" s="113"/>
      <c r="F641" s="87"/>
      <c r="G641" s="87"/>
      <c r="H641" s="112"/>
      <c r="I641" s="112"/>
      <c r="J641" s="112"/>
      <c r="K641" s="112"/>
    </row>
    <row r="642" spans="1:11" ht="20" customHeight="1" x14ac:dyDescent="0.35">
      <c r="A642" s="87"/>
      <c r="B642" s="102" t="s">
        <v>1023</v>
      </c>
      <c r="C642" s="107">
        <v>27170249</v>
      </c>
      <c r="D642" s="101" t="s">
        <v>1022</v>
      </c>
      <c r="E642" s="113"/>
      <c r="F642" s="87"/>
      <c r="G642" s="87"/>
      <c r="H642" s="112"/>
      <c r="I642" s="112"/>
      <c r="J642" s="112"/>
      <c r="K642" s="112"/>
    </row>
    <row r="643" spans="1:11" ht="20" customHeight="1" x14ac:dyDescent="0.35">
      <c r="A643" s="87"/>
      <c r="B643" s="102" t="s">
        <v>1025</v>
      </c>
      <c r="C643" s="107">
        <v>25435548</v>
      </c>
      <c r="D643" s="101" t="s">
        <v>1024</v>
      </c>
      <c r="E643" s="113"/>
      <c r="F643" s="87"/>
      <c r="G643" s="87"/>
      <c r="H643" s="112"/>
      <c r="I643" s="112"/>
      <c r="J643" s="112"/>
      <c r="K643" s="112"/>
    </row>
    <row r="644" spans="1:11" ht="20" customHeight="1" x14ac:dyDescent="0.35">
      <c r="A644" s="87"/>
      <c r="B644" s="102" t="s">
        <v>1027</v>
      </c>
      <c r="C644" s="107">
        <v>25460819</v>
      </c>
      <c r="D644" s="101" t="s">
        <v>1026</v>
      </c>
      <c r="E644" s="113"/>
      <c r="F644" s="87"/>
      <c r="G644" s="87"/>
      <c r="H644" s="112"/>
      <c r="I644" s="112"/>
      <c r="J644" s="112"/>
      <c r="K644" s="112"/>
    </row>
    <row r="645" spans="1:11" ht="20" customHeight="1" x14ac:dyDescent="0.35">
      <c r="A645" s="87"/>
      <c r="B645" s="102" t="s">
        <v>1029</v>
      </c>
      <c r="C645" s="107">
        <v>25430932</v>
      </c>
      <c r="D645" s="101" t="s">
        <v>1028</v>
      </c>
      <c r="E645" s="113"/>
      <c r="F645" s="87"/>
      <c r="G645" s="87"/>
      <c r="H645" s="112"/>
      <c r="I645" s="112"/>
      <c r="J645" s="112"/>
      <c r="K645" s="112"/>
    </row>
    <row r="646" spans="1:11" ht="20" customHeight="1" x14ac:dyDescent="0.35">
      <c r="A646" s="87"/>
      <c r="B646" s="102" t="s">
        <v>1029</v>
      </c>
      <c r="C646" s="107">
        <v>25427493</v>
      </c>
      <c r="D646" s="101" t="s">
        <v>1030</v>
      </c>
      <c r="E646" s="113"/>
      <c r="F646" s="87"/>
      <c r="G646" s="87"/>
      <c r="H646" s="112"/>
      <c r="I646" s="112"/>
      <c r="J646" s="112"/>
      <c r="K646" s="112"/>
    </row>
    <row r="647" spans="1:11" ht="20" customHeight="1" x14ac:dyDescent="0.35">
      <c r="A647" s="87"/>
      <c r="B647" s="102" t="s">
        <v>1032</v>
      </c>
      <c r="C647" s="107">
        <v>25469661</v>
      </c>
      <c r="D647" s="101" t="s">
        <v>1031</v>
      </c>
      <c r="E647" s="113"/>
      <c r="F647" s="87"/>
      <c r="G647" s="87"/>
      <c r="H647" s="112"/>
      <c r="I647" s="112"/>
      <c r="J647" s="112"/>
      <c r="K647" s="112"/>
    </row>
    <row r="648" spans="1:11" ht="20" customHeight="1" x14ac:dyDescent="0.35">
      <c r="A648" s="87"/>
      <c r="B648" s="102" t="s">
        <v>1032</v>
      </c>
      <c r="C648" s="107">
        <v>25476203</v>
      </c>
      <c r="D648" s="101" t="s">
        <v>1033</v>
      </c>
      <c r="E648" s="113"/>
      <c r="F648" s="87"/>
      <c r="G648" s="87"/>
      <c r="H648" s="112"/>
      <c r="I648" s="112"/>
      <c r="J648" s="112"/>
      <c r="K648" s="112"/>
    </row>
    <row r="649" spans="1:11" ht="20" customHeight="1" x14ac:dyDescent="0.35">
      <c r="A649" s="87"/>
      <c r="B649" s="102" t="s">
        <v>1035</v>
      </c>
      <c r="C649" s="107">
        <v>25427538</v>
      </c>
      <c r="D649" s="101" t="s">
        <v>1034</v>
      </c>
      <c r="E649" s="113"/>
      <c r="F649" s="87"/>
      <c r="G649" s="87"/>
      <c r="H649" s="112"/>
      <c r="I649" s="112"/>
      <c r="J649" s="112"/>
      <c r="K649" s="112"/>
    </row>
    <row r="650" spans="1:11" ht="20" customHeight="1" x14ac:dyDescent="0.35">
      <c r="A650" s="87"/>
      <c r="B650" s="102" t="s">
        <v>1035</v>
      </c>
      <c r="C650" s="107">
        <v>25469660</v>
      </c>
      <c r="D650" s="101" t="s">
        <v>1036</v>
      </c>
      <c r="E650" s="113"/>
      <c r="F650" s="87"/>
      <c r="G650" s="87"/>
      <c r="H650" s="112"/>
      <c r="I650" s="112"/>
      <c r="J650" s="112"/>
      <c r="K650" s="112"/>
    </row>
    <row r="651" spans="1:11" ht="20" customHeight="1" x14ac:dyDescent="0.35">
      <c r="A651" s="87"/>
      <c r="B651" s="102" t="s">
        <v>1038</v>
      </c>
      <c r="C651" s="107">
        <v>25461622</v>
      </c>
      <c r="D651" s="101" t="s">
        <v>1037</v>
      </c>
      <c r="E651" s="113"/>
      <c r="F651" s="87"/>
      <c r="G651" s="87"/>
      <c r="H651" s="112"/>
      <c r="I651" s="112"/>
      <c r="J651" s="112"/>
      <c r="K651" s="112"/>
    </row>
    <row r="652" spans="1:11" ht="20" customHeight="1" x14ac:dyDescent="0.35">
      <c r="A652" s="87"/>
      <c r="B652" s="102" t="s">
        <v>1038</v>
      </c>
      <c r="C652" s="107">
        <v>25584089</v>
      </c>
      <c r="D652" s="101" t="s">
        <v>1039</v>
      </c>
      <c r="E652" s="113"/>
      <c r="F652" s="87"/>
      <c r="G652" s="87"/>
      <c r="H652" s="112"/>
      <c r="I652" s="112"/>
      <c r="J652" s="112"/>
      <c r="K652" s="112"/>
    </row>
    <row r="653" spans="1:11" ht="20" customHeight="1" x14ac:dyDescent="0.35">
      <c r="A653" s="87"/>
      <c r="B653" s="102" t="s">
        <v>1038</v>
      </c>
      <c r="C653" s="107">
        <v>25400899</v>
      </c>
      <c r="D653" s="101" t="s">
        <v>1040</v>
      </c>
      <c r="E653" s="113"/>
      <c r="F653" s="87"/>
      <c r="G653" s="87"/>
      <c r="H653" s="112"/>
      <c r="I653" s="112"/>
      <c r="J653" s="112"/>
      <c r="K653" s="112"/>
    </row>
    <row r="654" spans="1:11" ht="20" customHeight="1" x14ac:dyDescent="0.35">
      <c r="A654" s="87"/>
      <c r="B654" s="102" t="s">
        <v>1042</v>
      </c>
      <c r="C654" s="107">
        <v>25473097</v>
      </c>
      <c r="D654" s="101" t="s">
        <v>1041</v>
      </c>
      <c r="E654" s="113"/>
      <c r="F654" s="87"/>
      <c r="G654" s="87"/>
      <c r="H654" s="112"/>
      <c r="I654" s="112"/>
      <c r="J654" s="112"/>
      <c r="K654" s="112"/>
    </row>
    <row r="655" spans="1:11" ht="20" customHeight="1" x14ac:dyDescent="0.35">
      <c r="A655" s="87"/>
      <c r="B655" s="102" t="s">
        <v>1044</v>
      </c>
      <c r="C655" s="107">
        <v>25062124</v>
      </c>
      <c r="D655" s="101" t="s">
        <v>1043</v>
      </c>
      <c r="E655" s="113"/>
      <c r="F655" s="87"/>
      <c r="G655" s="87"/>
      <c r="H655" s="112"/>
      <c r="I655" s="112"/>
      <c r="J655" s="112"/>
      <c r="K655" s="112"/>
    </row>
    <row r="656" spans="1:11" ht="20" customHeight="1" x14ac:dyDescent="0.35">
      <c r="A656" s="87"/>
      <c r="B656" s="102" t="s">
        <v>1046</v>
      </c>
      <c r="C656" s="107">
        <v>25562520</v>
      </c>
      <c r="D656" s="101" t="s">
        <v>1045</v>
      </c>
      <c r="E656" s="113"/>
      <c r="F656" s="87"/>
      <c r="G656" s="87"/>
      <c r="H656" s="112"/>
      <c r="I656" s="112"/>
      <c r="J656" s="112"/>
      <c r="K656" s="112"/>
    </row>
    <row r="657" spans="1:11" ht="20" customHeight="1" x14ac:dyDescent="0.35">
      <c r="A657" s="87"/>
      <c r="B657" s="102" t="s">
        <v>1048</v>
      </c>
      <c r="C657" s="107">
        <v>25562506</v>
      </c>
      <c r="D657" s="101" t="s">
        <v>1047</v>
      </c>
      <c r="E657" s="113"/>
      <c r="F657" s="87"/>
      <c r="G657" s="87"/>
      <c r="H657" s="112"/>
      <c r="I657" s="112"/>
      <c r="J657" s="112"/>
      <c r="K657" s="112"/>
    </row>
    <row r="658" spans="1:11" ht="20" customHeight="1" x14ac:dyDescent="0.35">
      <c r="A658" s="87"/>
      <c r="B658" s="102" t="s">
        <v>1050</v>
      </c>
      <c r="C658" s="107">
        <v>25573846</v>
      </c>
      <c r="D658" s="101" t="s">
        <v>1049</v>
      </c>
      <c r="E658" s="113"/>
      <c r="F658" s="87"/>
      <c r="G658" s="87"/>
      <c r="H658" s="112"/>
      <c r="I658" s="112"/>
      <c r="J658" s="112"/>
      <c r="K658" s="112"/>
    </row>
    <row r="659" spans="1:11" ht="20" customHeight="1" x14ac:dyDescent="0.35">
      <c r="A659" s="87"/>
      <c r="B659" s="102" t="s">
        <v>1052</v>
      </c>
      <c r="C659" s="107">
        <v>25434191</v>
      </c>
      <c r="D659" s="101" t="s">
        <v>1051</v>
      </c>
      <c r="E659" s="113"/>
      <c r="F659" s="87"/>
      <c r="G659" s="87"/>
      <c r="H659" s="112"/>
      <c r="I659" s="112"/>
      <c r="J659" s="112"/>
      <c r="K659" s="112"/>
    </row>
    <row r="660" spans="1:11" ht="20" customHeight="1" x14ac:dyDescent="0.35">
      <c r="A660" s="87"/>
      <c r="B660" s="102" t="s">
        <v>1054</v>
      </c>
      <c r="C660" s="107">
        <v>25428732</v>
      </c>
      <c r="D660" s="101" t="s">
        <v>1053</v>
      </c>
      <c r="E660" s="113"/>
      <c r="F660" s="87"/>
      <c r="G660" s="87"/>
      <c r="H660" s="112"/>
      <c r="I660" s="112"/>
      <c r="J660" s="112"/>
      <c r="K660" s="112"/>
    </row>
    <row r="661" spans="1:11" ht="20" customHeight="1" x14ac:dyDescent="0.35">
      <c r="A661" s="128" t="s">
        <v>25829</v>
      </c>
      <c r="B661" s="129"/>
      <c r="C661" s="129"/>
      <c r="D661" s="129"/>
      <c r="E661" s="129"/>
      <c r="F661" s="129"/>
      <c r="G661" s="129"/>
      <c r="H661" s="129"/>
      <c r="I661" s="129"/>
      <c r="J661" s="129"/>
      <c r="K661" s="130"/>
    </row>
    <row r="662" spans="1:11" ht="20" customHeight="1" x14ac:dyDescent="0.35">
      <c r="A662" s="127" t="s">
        <v>25830</v>
      </c>
      <c r="B662" s="127" t="s">
        <v>25776</v>
      </c>
      <c r="C662" s="127" t="s">
        <v>25831</v>
      </c>
      <c r="D662" s="127" t="s">
        <v>82</v>
      </c>
      <c r="E662" s="127" t="s">
        <v>25781</v>
      </c>
      <c r="F662" s="127" t="s">
        <v>25831</v>
      </c>
      <c r="G662" s="127" t="s">
        <v>25781</v>
      </c>
      <c r="H662" s="126" t="s">
        <v>26695</v>
      </c>
      <c r="I662" s="126"/>
      <c r="J662" s="126"/>
      <c r="K662" s="131" t="s">
        <v>26714</v>
      </c>
    </row>
    <row r="663" spans="1:11" ht="20" customHeight="1" x14ac:dyDescent="0.35">
      <c r="A663" s="127"/>
      <c r="B663" s="127"/>
      <c r="C663" s="127"/>
      <c r="D663" s="127"/>
      <c r="E663" s="127"/>
      <c r="F663" s="127"/>
      <c r="G663" s="127"/>
      <c r="H663" s="95" t="s">
        <v>26696</v>
      </c>
      <c r="I663" s="95" t="s">
        <v>26697</v>
      </c>
      <c r="J663" s="95" t="s">
        <v>26698</v>
      </c>
      <c r="K663" s="132"/>
    </row>
    <row r="664" spans="1:11" ht="20" customHeight="1" x14ac:dyDescent="0.35">
      <c r="A664" s="87"/>
      <c r="B664" s="102" t="s">
        <v>1054</v>
      </c>
      <c r="C664" s="107">
        <v>25111337</v>
      </c>
      <c r="D664" s="101" t="s">
        <v>10815</v>
      </c>
      <c r="E664" s="113"/>
      <c r="F664" s="87"/>
      <c r="G664" s="87"/>
      <c r="H664" s="112"/>
      <c r="I664" s="112"/>
      <c r="J664" s="112"/>
      <c r="K664" s="112"/>
    </row>
    <row r="665" spans="1:11" ht="20" customHeight="1" x14ac:dyDescent="0.35">
      <c r="A665" s="87"/>
      <c r="B665" s="102" t="s">
        <v>1056</v>
      </c>
      <c r="C665" s="107">
        <v>27173530</v>
      </c>
      <c r="D665" s="101" t="s">
        <v>1055</v>
      </c>
      <c r="E665" s="113"/>
      <c r="F665" s="87"/>
      <c r="G665" s="87"/>
      <c r="H665" s="112"/>
      <c r="I665" s="112"/>
      <c r="J665" s="112"/>
      <c r="K665" s="112"/>
    </row>
    <row r="666" spans="1:11" ht="20" customHeight="1" x14ac:dyDescent="0.35">
      <c r="A666" s="87"/>
      <c r="B666" s="102" t="s">
        <v>1058</v>
      </c>
      <c r="C666" s="107">
        <v>25565402</v>
      </c>
      <c r="D666" s="101" t="s">
        <v>1057</v>
      </c>
      <c r="E666" s="113"/>
      <c r="F666" s="87"/>
      <c r="G666" s="87"/>
      <c r="H666" s="112"/>
      <c r="I666" s="112"/>
      <c r="J666" s="112"/>
      <c r="K666" s="112"/>
    </row>
    <row r="667" spans="1:11" ht="20" customHeight="1" x14ac:dyDescent="0.35">
      <c r="A667" s="87"/>
      <c r="B667" s="102" t="s">
        <v>1060</v>
      </c>
      <c r="C667" s="107">
        <v>27170250</v>
      </c>
      <c r="D667" s="101" t="s">
        <v>1059</v>
      </c>
      <c r="E667" s="113"/>
      <c r="F667" s="87"/>
      <c r="G667" s="87"/>
      <c r="H667" s="112"/>
      <c r="I667" s="112"/>
      <c r="J667" s="112"/>
      <c r="K667" s="112"/>
    </row>
    <row r="668" spans="1:11" ht="20" customHeight="1" x14ac:dyDescent="0.35">
      <c r="A668" s="87"/>
      <c r="B668" s="102" t="s">
        <v>1062</v>
      </c>
      <c r="C668" s="107">
        <v>25428903</v>
      </c>
      <c r="D668" s="101" t="s">
        <v>1061</v>
      </c>
      <c r="E668" s="113"/>
      <c r="F668" s="87"/>
      <c r="G668" s="87"/>
      <c r="H668" s="112"/>
      <c r="I668" s="112"/>
      <c r="J668" s="112"/>
      <c r="K668" s="112"/>
    </row>
    <row r="669" spans="1:11" ht="20" customHeight="1" x14ac:dyDescent="0.35">
      <c r="A669" s="87"/>
      <c r="B669" s="102" t="s">
        <v>1062</v>
      </c>
      <c r="C669" s="107">
        <v>25576276</v>
      </c>
      <c r="D669" s="101" t="s">
        <v>1063</v>
      </c>
      <c r="E669" s="113"/>
      <c r="F669" s="87"/>
      <c r="G669" s="87"/>
      <c r="H669" s="112"/>
      <c r="I669" s="112"/>
      <c r="J669" s="112"/>
      <c r="K669" s="112"/>
    </row>
    <row r="670" spans="1:11" ht="20" customHeight="1" x14ac:dyDescent="0.35">
      <c r="A670" s="87"/>
      <c r="B670" s="102" t="s">
        <v>1065</v>
      </c>
      <c r="C670" s="107">
        <v>25472207</v>
      </c>
      <c r="D670" s="101" t="s">
        <v>1064</v>
      </c>
      <c r="E670" s="113"/>
      <c r="F670" s="87"/>
      <c r="G670" s="87"/>
      <c r="H670" s="112"/>
      <c r="I670" s="112"/>
      <c r="J670" s="112"/>
      <c r="K670" s="112"/>
    </row>
    <row r="671" spans="1:11" ht="20" customHeight="1" x14ac:dyDescent="0.35">
      <c r="A671" s="87"/>
      <c r="B671" s="102" t="s">
        <v>1067</v>
      </c>
      <c r="C671" s="107">
        <v>27112172</v>
      </c>
      <c r="D671" s="101" t="s">
        <v>1066</v>
      </c>
      <c r="E671" s="113"/>
      <c r="F671" s="87"/>
      <c r="G671" s="87"/>
      <c r="H671" s="112"/>
      <c r="I671" s="112"/>
      <c r="J671" s="112"/>
      <c r="K671" s="112"/>
    </row>
    <row r="672" spans="1:11" ht="20" customHeight="1" x14ac:dyDescent="0.35">
      <c r="A672" s="87"/>
      <c r="B672" s="102" t="s">
        <v>1069</v>
      </c>
      <c r="C672" s="107">
        <v>27173536</v>
      </c>
      <c r="D672" s="101" t="s">
        <v>1068</v>
      </c>
      <c r="E672" s="113"/>
      <c r="F672" s="87"/>
      <c r="G672" s="87"/>
      <c r="H672" s="112"/>
      <c r="I672" s="112"/>
      <c r="J672" s="112"/>
      <c r="K672" s="112"/>
    </row>
    <row r="673" spans="1:11" ht="20" customHeight="1" x14ac:dyDescent="0.35">
      <c r="A673" s="87"/>
      <c r="B673" s="102" t="s">
        <v>1071</v>
      </c>
      <c r="C673" s="107">
        <v>27097234</v>
      </c>
      <c r="D673" s="101" t="s">
        <v>1070</v>
      </c>
      <c r="E673" s="113"/>
      <c r="F673" s="87"/>
      <c r="G673" s="87"/>
      <c r="H673" s="112"/>
      <c r="I673" s="112"/>
      <c r="J673" s="112"/>
      <c r="K673" s="112"/>
    </row>
    <row r="674" spans="1:11" ht="20" customHeight="1" x14ac:dyDescent="0.35">
      <c r="A674" s="87"/>
      <c r="B674" s="102" t="s">
        <v>1073</v>
      </c>
      <c r="C674" s="107">
        <v>27096794</v>
      </c>
      <c r="D674" s="101" t="s">
        <v>1072</v>
      </c>
      <c r="E674" s="113"/>
      <c r="F674" s="87"/>
      <c r="G674" s="87"/>
      <c r="H674" s="112"/>
      <c r="I674" s="112"/>
      <c r="J674" s="112"/>
      <c r="K674" s="112"/>
    </row>
    <row r="675" spans="1:11" ht="20" customHeight="1" x14ac:dyDescent="0.35">
      <c r="A675" s="87"/>
      <c r="B675" s="102" t="s">
        <v>1075</v>
      </c>
      <c r="C675" s="107">
        <v>27170131</v>
      </c>
      <c r="D675" s="101" t="s">
        <v>1074</v>
      </c>
      <c r="E675" s="113"/>
      <c r="F675" s="87"/>
      <c r="G675" s="87"/>
      <c r="H675" s="112"/>
      <c r="I675" s="112"/>
      <c r="J675" s="112"/>
      <c r="K675" s="112"/>
    </row>
    <row r="676" spans="1:11" ht="20" customHeight="1" x14ac:dyDescent="0.35">
      <c r="A676" s="87"/>
      <c r="B676" s="102" t="s">
        <v>1075</v>
      </c>
      <c r="C676" s="107">
        <v>27170132</v>
      </c>
      <c r="D676" s="101" t="s">
        <v>1076</v>
      </c>
      <c r="E676" s="113"/>
      <c r="F676" s="87"/>
      <c r="G676" s="87"/>
      <c r="H676" s="112"/>
      <c r="I676" s="112"/>
      <c r="J676" s="112"/>
      <c r="K676" s="112"/>
    </row>
    <row r="677" spans="1:11" ht="20" customHeight="1" x14ac:dyDescent="0.35">
      <c r="A677" s="87"/>
      <c r="B677" s="102" t="s">
        <v>1075</v>
      </c>
      <c r="C677" s="107">
        <v>27164861</v>
      </c>
      <c r="D677" s="101" t="s">
        <v>1077</v>
      </c>
      <c r="E677" s="113"/>
      <c r="F677" s="87"/>
      <c r="G677" s="87"/>
      <c r="H677" s="112"/>
      <c r="I677" s="112"/>
      <c r="J677" s="112"/>
      <c r="K677" s="112"/>
    </row>
    <row r="678" spans="1:11" ht="20" customHeight="1" x14ac:dyDescent="0.35">
      <c r="A678" s="87"/>
      <c r="B678" s="102" t="s">
        <v>1079</v>
      </c>
      <c r="C678" s="107">
        <v>27144550</v>
      </c>
      <c r="D678" s="101" t="s">
        <v>1078</v>
      </c>
      <c r="E678" s="113"/>
      <c r="F678" s="87"/>
      <c r="G678" s="87"/>
      <c r="H678" s="112"/>
      <c r="I678" s="112"/>
      <c r="J678" s="112"/>
      <c r="K678" s="112"/>
    </row>
    <row r="679" spans="1:11" ht="20" customHeight="1" x14ac:dyDescent="0.35">
      <c r="A679" s="87"/>
      <c r="B679" s="102" t="s">
        <v>1081</v>
      </c>
      <c r="C679" s="107">
        <v>27177044</v>
      </c>
      <c r="D679" s="101" t="s">
        <v>1080</v>
      </c>
      <c r="E679" s="113"/>
      <c r="F679" s="87"/>
      <c r="G679" s="87"/>
      <c r="H679" s="112"/>
      <c r="I679" s="112"/>
      <c r="J679" s="112"/>
      <c r="K679" s="112"/>
    </row>
    <row r="680" spans="1:11" ht="20" customHeight="1" x14ac:dyDescent="0.35">
      <c r="A680" s="87"/>
      <c r="B680" s="102" t="s">
        <v>1081</v>
      </c>
      <c r="C680" s="107">
        <v>25577086</v>
      </c>
      <c r="D680" s="101" t="s">
        <v>1082</v>
      </c>
      <c r="E680" s="113"/>
      <c r="F680" s="87"/>
      <c r="G680" s="87"/>
      <c r="H680" s="112"/>
      <c r="I680" s="112"/>
      <c r="J680" s="112"/>
      <c r="K680" s="112"/>
    </row>
    <row r="681" spans="1:11" ht="20" customHeight="1" x14ac:dyDescent="0.35">
      <c r="A681" s="87"/>
      <c r="B681" s="102" t="s">
        <v>1084</v>
      </c>
      <c r="C681" s="107">
        <v>25578441</v>
      </c>
      <c r="D681" s="101" t="s">
        <v>1083</v>
      </c>
      <c r="E681" s="113"/>
      <c r="F681" s="87"/>
      <c r="G681" s="87"/>
      <c r="H681" s="112"/>
      <c r="I681" s="112"/>
      <c r="J681" s="112"/>
      <c r="K681" s="112"/>
    </row>
    <row r="682" spans="1:11" ht="20" customHeight="1" x14ac:dyDescent="0.35">
      <c r="A682" s="87"/>
      <c r="B682" s="102" t="s">
        <v>1084</v>
      </c>
      <c r="C682" s="107">
        <v>8036486</v>
      </c>
      <c r="D682" s="101" t="s">
        <v>1085</v>
      </c>
      <c r="E682" s="113"/>
      <c r="F682" s="87"/>
      <c r="G682" s="87"/>
      <c r="H682" s="112"/>
      <c r="I682" s="112"/>
      <c r="J682" s="112"/>
      <c r="K682" s="112"/>
    </row>
    <row r="683" spans="1:11" ht="20" customHeight="1" x14ac:dyDescent="0.35">
      <c r="A683" s="87"/>
      <c r="B683" s="102" t="s">
        <v>1087</v>
      </c>
      <c r="C683" s="107">
        <v>8036481</v>
      </c>
      <c r="D683" s="101" t="s">
        <v>1086</v>
      </c>
      <c r="E683" s="113"/>
      <c r="F683" s="87"/>
      <c r="G683" s="87"/>
      <c r="H683" s="112"/>
      <c r="I683" s="112"/>
      <c r="J683" s="112"/>
      <c r="K683" s="112"/>
    </row>
    <row r="684" spans="1:11" ht="20" customHeight="1" x14ac:dyDescent="0.35">
      <c r="A684" s="87"/>
      <c r="B684" s="102" t="s">
        <v>1089</v>
      </c>
      <c r="C684" s="107">
        <v>25484163</v>
      </c>
      <c r="D684" s="101" t="s">
        <v>1088</v>
      </c>
      <c r="E684" s="113"/>
      <c r="F684" s="87"/>
      <c r="G684" s="87"/>
      <c r="H684" s="112"/>
      <c r="I684" s="112"/>
      <c r="J684" s="112"/>
      <c r="K684" s="112"/>
    </row>
    <row r="685" spans="1:11" ht="20" customHeight="1" x14ac:dyDescent="0.35">
      <c r="A685" s="87"/>
      <c r="B685" s="102" t="s">
        <v>1091</v>
      </c>
      <c r="C685" s="107">
        <v>25578440</v>
      </c>
      <c r="D685" s="101" t="s">
        <v>1090</v>
      </c>
      <c r="E685" s="113"/>
      <c r="F685" s="87"/>
      <c r="G685" s="87"/>
      <c r="H685" s="112"/>
      <c r="I685" s="112"/>
      <c r="J685" s="112"/>
      <c r="K685" s="112"/>
    </row>
    <row r="686" spans="1:11" ht="20" customHeight="1" x14ac:dyDescent="0.35">
      <c r="A686" s="87"/>
      <c r="B686" s="102" t="s">
        <v>1091</v>
      </c>
      <c r="C686" s="107">
        <v>27170181</v>
      </c>
      <c r="D686" s="101" t="s">
        <v>1092</v>
      </c>
      <c r="E686" s="113"/>
      <c r="F686" s="87"/>
      <c r="G686" s="87"/>
      <c r="H686" s="112"/>
      <c r="I686" s="112"/>
      <c r="J686" s="112"/>
      <c r="K686" s="112"/>
    </row>
    <row r="687" spans="1:11" ht="20" customHeight="1" x14ac:dyDescent="0.35">
      <c r="A687" s="87"/>
      <c r="B687" s="102" t="s">
        <v>1094</v>
      </c>
      <c r="C687" s="107">
        <v>25565303</v>
      </c>
      <c r="D687" s="101" t="s">
        <v>1093</v>
      </c>
      <c r="E687" s="113"/>
      <c r="F687" s="87"/>
      <c r="G687" s="87"/>
      <c r="H687" s="112"/>
      <c r="I687" s="112"/>
      <c r="J687" s="112"/>
      <c r="K687" s="112"/>
    </row>
    <row r="688" spans="1:11" ht="20" customHeight="1" x14ac:dyDescent="0.35">
      <c r="A688" s="87"/>
      <c r="B688" s="102" t="s">
        <v>1094</v>
      </c>
      <c r="C688" s="107">
        <v>25575789</v>
      </c>
      <c r="D688" s="101" t="s">
        <v>1095</v>
      </c>
      <c r="E688" s="113"/>
      <c r="F688" s="87"/>
      <c r="G688" s="87"/>
      <c r="H688" s="112"/>
      <c r="I688" s="112"/>
      <c r="J688" s="112"/>
      <c r="K688" s="112"/>
    </row>
    <row r="689" spans="1:11" ht="20" customHeight="1" x14ac:dyDescent="0.35">
      <c r="A689" s="87"/>
      <c r="B689" s="102" t="s">
        <v>1097</v>
      </c>
      <c r="C689" s="107">
        <v>25565302</v>
      </c>
      <c r="D689" s="101" t="s">
        <v>1096</v>
      </c>
      <c r="E689" s="113"/>
      <c r="F689" s="87"/>
      <c r="G689" s="87"/>
      <c r="H689" s="112"/>
      <c r="I689" s="112"/>
      <c r="J689" s="112"/>
      <c r="K689" s="112"/>
    </row>
    <row r="690" spans="1:11" ht="20" customHeight="1" x14ac:dyDescent="0.35">
      <c r="A690" s="87"/>
      <c r="B690" s="102" t="s">
        <v>1099</v>
      </c>
      <c r="C690" s="107">
        <v>27055059</v>
      </c>
      <c r="D690" s="101" t="s">
        <v>1098</v>
      </c>
      <c r="E690" s="113"/>
      <c r="F690" s="87"/>
      <c r="G690" s="87"/>
      <c r="H690" s="112"/>
      <c r="I690" s="112"/>
      <c r="J690" s="112"/>
      <c r="K690" s="112"/>
    </row>
    <row r="691" spans="1:11" ht="20" customHeight="1" x14ac:dyDescent="0.35">
      <c r="A691" s="87"/>
      <c r="B691" s="102" t="s">
        <v>1099</v>
      </c>
      <c r="C691" s="107">
        <v>25400255</v>
      </c>
      <c r="D691" s="101" t="s">
        <v>1100</v>
      </c>
      <c r="E691" s="113"/>
      <c r="F691" s="87"/>
      <c r="G691" s="87"/>
      <c r="H691" s="112"/>
      <c r="I691" s="112"/>
      <c r="J691" s="112"/>
      <c r="K691" s="112"/>
    </row>
    <row r="692" spans="1:11" ht="20" customHeight="1" x14ac:dyDescent="0.35">
      <c r="A692" s="87"/>
      <c r="B692" s="102" t="s">
        <v>1102</v>
      </c>
      <c r="C692" s="107">
        <v>27170152</v>
      </c>
      <c r="D692" s="101" t="s">
        <v>1101</v>
      </c>
      <c r="E692" s="113"/>
      <c r="F692" s="87"/>
      <c r="G692" s="87"/>
      <c r="H692" s="112"/>
      <c r="I692" s="112"/>
      <c r="J692" s="112"/>
      <c r="K692" s="112"/>
    </row>
    <row r="693" spans="1:11" ht="20" customHeight="1" x14ac:dyDescent="0.35">
      <c r="A693" s="87"/>
      <c r="B693" s="102" t="s">
        <v>1102</v>
      </c>
      <c r="C693" s="107">
        <v>25575429</v>
      </c>
      <c r="D693" s="101" t="s">
        <v>1103</v>
      </c>
      <c r="E693" s="113"/>
      <c r="F693" s="87"/>
      <c r="G693" s="87"/>
      <c r="H693" s="112"/>
      <c r="I693" s="112"/>
      <c r="J693" s="112"/>
      <c r="K693" s="112"/>
    </row>
    <row r="694" spans="1:11" ht="20" customHeight="1" x14ac:dyDescent="0.35">
      <c r="A694" s="128" t="s">
        <v>25829</v>
      </c>
      <c r="B694" s="129"/>
      <c r="C694" s="129"/>
      <c r="D694" s="129"/>
      <c r="E694" s="129"/>
      <c r="F694" s="129"/>
      <c r="G694" s="129"/>
      <c r="H694" s="129"/>
      <c r="I694" s="129"/>
      <c r="J694" s="129"/>
      <c r="K694" s="130"/>
    </row>
    <row r="695" spans="1:11" ht="20" customHeight="1" x14ac:dyDescent="0.35">
      <c r="A695" s="127" t="s">
        <v>25830</v>
      </c>
      <c r="B695" s="127" t="s">
        <v>25776</v>
      </c>
      <c r="C695" s="127" t="s">
        <v>25831</v>
      </c>
      <c r="D695" s="127" t="s">
        <v>82</v>
      </c>
      <c r="E695" s="127" t="s">
        <v>25781</v>
      </c>
      <c r="F695" s="127" t="s">
        <v>25831</v>
      </c>
      <c r="G695" s="127" t="s">
        <v>25781</v>
      </c>
      <c r="H695" s="126" t="s">
        <v>26695</v>
      </c>
      <c r="I695" s="126"/>
      <c r="J695" s="126"/>
      <c r="K695" s="131" t="s">
        <v>26714</v>
      </c>
    </row>
    <row r="696" spans="1:11" ht="20" customHeight="1" x14ac:dyDescent="0.35">
      <c r="A696" s="127"/>
      <c r="B696" s="127"/>
      <c r="C696" s="127"/>
      <c r="D696" s="127"/>
      <c r="E696" s="127"/>
      <c r="F696" s="127"/>
      <c r="G696" s="127"/>
      <c r="H696" s="95" t="s">
        <v>26696</v>
      </c>
      <c r="I696" s="95" t="s">
        <v>26697</v>
      </c>
      <c r="J696" s="95" t="s">
        <v>26698</v>
      </c>
      <c r="K696" s="132"/>
    </row>
    <row r="697" spans="1:11" ht="20" customHeight="1" x14ac:dyDescent="0.35">
      <c r="A697" s="87"/>
      <c r="B697" s="102" t="s">
        <v>1105</v>
      </c>
      <c r="C697" s="107">
        <v>25435541</v>
      </c>
      <c r="D697" s="101" t="s">
        <v>1104</v>
      </c>
      <c r="E697" s="113"/>
      <c r="F697" s="87"/>
      <c r="G697" s="87"/>
      <c r="H697" s="112"/>
      <c r="I697" s="112"/>
      <c r="J697" s="112"/>
      <c r="K697" s="112"/>
    </row>
    <row r="698" spans="1:11" ht="20" customHeight="1" x14ac:dyDescent="0.35">
      <c r="A698" s="87"/>
      <c r="B698" s="102" t="s">
        <v>1107</v>
      </c>
      <c r="C698" s="107">
        <v>25578583</v>
      </c>
      <c r="D698" s="101" t="s">
        <v>1106</v>
      </c>
      <c r="E698" s="113"/>
      <c r="F698" s="87"/>
      <c r="G698" s="87"/>
      <c r="H698" s="112"/>
      <c r="I698" s="112"/>
      <c r="J698" s="112"/>
      <c r="K698" s="112"/>
    </row>
    <row r="699" spans="1:11" ht="20" customHeight="1" x14ac:dyDescent="0.35">
      <c r="A699" s="87"/>
      <c r="B699" s="102" t="s">
        <v>1107</v>
      </c>
      <c r="C699" s="107">
        <v>25577095</v>
      </c>
      <c r="D699" s="101" t="s">
        <v>1108</v>
      </c>
      <c r="E699" s="113"/>
      <c r="F699" s="87"/>
      <c r="G699" s="87"/>
      <c r="H699" s="112"/>
      <c r="I699" s="112"/>
      <c r="J699" s="112"/>
      <c r="K699" s="112"/>
    </row>
    <row r="700" spans="1:11" ht="20" customHeight="1" x14ac:dyDescent="0.35">
      <c r="A700" s="87"/>
      <c r="B700" s="102" t="s">
        <v>1110</v>
      </c>
      <c r="C700" s="107">
        <v>27099133</v>
      </c>
      <c r="D700" s="101" t="s">
        <v>1109</v>
      </c>
      <c r="E700" s="113"/>
      <c r="F700" s="87"/>
      <c r="G700" s="87"/>
      <c r="H700" s="112"/>
      <c r="I700" s="112"/>
      <c r="J700" s="112"/>
      <c r="K700" s="112"/>
    </row>
    <row r="701" spans="1:11" ht="20" customHeight="1" x14ac:dyDescent="0.35">
      <c r="A701" s="87"/>
      <c r="B701" s="102" t="s">
        <v>1112</v>
      </c>
      <c r="C701" s="107">
        <v>25100598</v>
      </c>
      <c r="D701" s="101" t="s">
        <v>10844</v>
      </c>
      <c r="E701" s="113"/>
      <c r="F701" s="87"/>
      <c r="G701" s="87"/>
      <c r="H701" s="112"/>
      <c r="I701" s="112"/>
      <c r="J701" s="112"/>
      <c r="K701" s="112"/>
    </row>
    <row r="702" spans="1:11" ht="20" customHeight="1" x14ac:dyDescent="0.35">
      <c r="A702" s="87"/>
      <c r="B702" s="102" t="s">
        <v>1114</v>
      </c>
      <c r="C702" s="107">
        <v>25112438</v>
      </c>
      <c r="D702" s="101" t="s">
        <v>26700</v>
      </c>
      <c r="E702" s="113"/>
      <c r="F702" s="87"/>
      <c r="G702" s="87"/>
      <c r="H702" s="112"/>
      <c r="I702" s="112"/>
      <c r="J702" s="112"/>
      <c r="K702" s="112"/>
    </row>
    <row r="703" spans="1:11" ht="20" customHeight="1" x14ac:dyDescent="0.35">
      <c r="A703" s="87"/>
      <c r="B703" s="102" t="s">
        <v>1114</v>
      </c>
      <c r="C703" s="107">
        <v>25578438</v>
      </c>
      <c r="D703" s="101" t="s">
        <v>1115</v>
      </c>
      <c r="E703" s="113"/>
      <c r="F703" s="87"/>
      <c r="G703" s="87"/>
      <c r="H703" s="112"/>
      <c r="I703" s="112"/>
      <c r="J703" s="112"/>
      <c r="K703" s="112"/>
    </row>
    <row r="704" spans="1:11" ht="20" customHeight="1" x14ac:dyDescent="0.35">
      <c r="A704" s="87"/>
      <c r="B704" s="102" t="s">
        <v>1117</v>
      </c>
      <c r="C704" s="107">
        <v>27095750</v>
      </c>
      <c r="D704" s="101" t="s">
        <v>1116</v>
      </c>
      <c r="E704" s="113"/>
      <c r="F704" s="87"/>
      <c r="G704" s="87"/>
      <c r="H704" s="112"/>
      <c r="I704" s="112"/>
      <c r="J704" s="112"/>
      <c r="K704" s="112"/>
    </row>
    <row r="705" spans="1:11" ht="20" customHeight="1" x14ac:dyDescent="0.35">
      <c r="A705" s="87"/>
      <c r="B705" s="102" t="s">
        <v>1119</v>
      </c>
      <c r="C705" s="107">
        <v>27135701</v>
      </c>
      <c r="D705" s="101" t="s">
        <v>1118</v>
      </c>
      <c r="E705" s="113"/>
      <c r="F705" s="87"/>
      <c r="G705" s="87"/>
      <c r="H705" s="112"/>
      <c r="I705" s="112"/>
      <c r="J705" s="112"/>
      <c r="K705" s="112"/>
    </row>
    <row r="706" spans="1:11" ht="20" customHeight="1" x14ac:dyDescent="0.35">
      <c r="A706" s="87"/>
      <c r="B706" s="102" t="s">
        <v>1121</v>
      </c>
      <c r="C706" s="107">
        <v>25472376</v>
      </c>
      <c r="D706" s="101" t="s">
        <v>1120</v>
      </c>
      <c r="E706" s="113"/>
      <c r="F706" s="87"/>
      <c r="G706" s="87"/>
      <c r="H706" s="112"/>
      <c r="I706" s="112"/>
      <c r="J706" s="112"/>
      <c r="K706" s="112"/>
    </row>
    <row r="707" spans="1:11" ht="20" customHeight="1" x14ac:dyDescent="0.35">
      <c r="A707" s="87"/>
      <c r="B707" s="102" t="s">
        <v>1121</v>
      </c>
      <c r="C707" s="107">
        <v>25577110</v>
      </c>
      <c r="D707" s="101" t="s">
        <v>1122</v>
      </c>
      <c r="E707" s="113"/>
      <c r="F707" s="87"/>
      <c r="G707" s="87"/>
      <c r="H707" s="112"/>
      <c r="I707" s="112"/>
      <c r="J707" s="112"/>
      <c r="K707" s="112"/>
    </row>
    <row r="708" spans="1:11" ht="20" customHeight="1" x14ac:dyDescent="0.35">
      <c r="A708" s="87"/>
      <c r="B708" s="102" t="s">
        <v>1124</v>
      </c>
      <c r="C708" s="107">
        <v>25575797</v>
      </c>
      <c r="D708" s="101" t="s">
        <v>1123</v>
      </c>
      <c r="E708" s="113"/>
      <c r="F708" s="87"/>
      <c r="G708" s="87"/>
      <c r="H708" s="112"/>
      <c r="I708" s="112"/>
      <c r="J708" s="112"/>
      <c r="K708" s="112"/>
    </row>
    <row r="709" spans="1:11" ht="20" customHeight="1" x14ac:dyDescent="0.35">
      <c r="A709" s="87"/>
      <c r="B709" s="102" t="s">
        <v>1126</v>
      </c>
      <c r="C709" s="107">
        <v>25577214</v>
      </c>
      <c r="D709" s="101" t="s">
        <v>1125</v>
      </c>
      <c r="E709" s="113"/>
      <c r="F709" s="87"/>
      <c r="G709" s="87"/>
      <c r="H709" s="112"/>
      <c r="I709" s="112"/>
      <c r="J709" s="112"/>
      <c r="K709" s="112"/>
    </row>
    <row r="710" spans="1:11" ht="20" customHeight="1" x14ac:dyDescent="0.35">
      <c r="A710" s="87"/>
      <c r="B710" s="102" t="s">
        <v>1128</v>
      </c>
      <c r="C710" s="107">
        <v>25417736</v>
      </c>
      <c r="D710" s="101" t="s">
        <v>1127</v>
      </c>
      <c r="E710" s="113"/>
      <c r="F710" s="87"/>
      <c r="G710" s="87"/>
      <c r="H710" s="112"/>
      <c r="I710" s="112"/>
      <c r="J710" s="112"/>
      <c r="K710" s="112"/>
    </row>
    <row r="711" spans="1:11" ht="20" customHeight="1" x14ac:dyDescent="0.35">
      <c r="A711" s="87"/>
      <c r="B711" s="102" t="s">
        <v>1128</v>
      </c>
      <c r="C711" s="107">
        <v>25577109</v>
      </c>
      <c r="D711" s="101" t="s">
        <v>1129</v>
      </c>
      <c r="E711" s="113"/>
      <c r="F711" s="87"/>
      <c r="G711" s="87"/>
      <c r="H711" s="112"/>
      <c r="I711" s="112"/>
      <c r="J711" s="112"/>
      <c r="K711" s="112"/>
    </row>
    <row r="712" spans="1:11" ht="20" customHeight="1" x14ac:dyDescent="0.35">
      <c r="A712" s="87"/>
      <c r="B712" s="102" t="s">
        <v>1131</v>
      </c>
      <c r="C712" s="107">
        <v>27170194</v>
      </c>
      <c r="D712" s="101" t="s">
        <v>1130</v>
      </c>
      <c r="E712" s="113"/>
      <c r="F712" s="87"/>
      <c r="G712" s="87"/>
      <c r="H712" s="112"/>
      <c r="I712" s="112"/>
      <c r="J712" s="112"/>
      <c r="K712" s="112"/>
    </row>
    <row r="713" spans="1:11" ht="20" customHeight="1" x14ac:dyDescent="0.35">
      <c r="A713" s="87"/>
      <c r="B713" s="102" t="s">
        <v>1131</v>
      </c>
      <c r="C713" s="107">
        <v>25577106</v>
      </c>
      <c r="D713" s="101" t="s">
        <v>1132</v>
      </c>
      <c r="E713" s="113"/>
      <c r="F713" s="87"/>
      <c r="G713" s="87"/>
      <c r="H713" s="112"/>
      <c r="I713" s="112"/>
      <c r="J713" s="112"/>
      <c r="K713" s="112"/>
    </row>
    <row r="714" spans="1:11" ht="20" customHeight="1" x14ac:dyDescent="0.35">
      <c r="A714" s="87"/>
      <c r="B714" s="102" t="s">
        <v>1131</v>
      </c>
      <c r="C714" s="107">
        <v>25469534</v>
      </c>
      <c r="D714" s="101" t="s">
        <v>1133</v>
      </c>
      <c r="E714" s="113"/>
      <c r="F714" s="87"/>
      <c r="G714" s="87"/>
      <c r="H714" s="112"/>
      <c r="I714" s="112"/>
      <c r="J714" s="112"/>
      <c r="K714" s="112"/>
    </row>
    <row r="715" spans="1:11" ht="20" customHeight="1" x14ac:dyDescent="0.35">
      <c r="A715" s="87"/>
      <c r="B715" s="102" t="s">
        <v>1135</v>
      </c>
      <c r="C715" s="107">
        <v>25460356</v>
      </c>
      <c r="D715" s="101" t="s">
        <v>1134</v>
      </c>
      <c r="E715" s="113"/>
      <c r="F715" s="87"/>
      <c r="G715" s="87"/>
      <c r="H715" s="112"/>
      <c r="I715" s="112"/>
      <c r="J715" s="112"/>
      <c r="K715" s="112"/>
    </row>
    <row r="716" spans="1:11" ht="20" customHeight="1" x14ac:dyDescent="0.35">
      <c r="A716" s="87"/>
      <c r="B716" s="102" t="s">
        <v>1137</v>
      </c>
      <c r="C716" s="107">
        <v>27170185</v>
      </c>
      <c r="D716" s="101" t="s">
        <v>1136</v>
      </c>
      <c r="E716" s="113"/>
      <c r="F716" s="87"/>
      <c r="G716" s="87"/>
      <c r="H716" s="112"/>
      <c r="I716" s="112"/>
      <c r="J716" s="112"/>
      <c r="K716" s="112"/>
    </row>
    <row r="717" spans="1:11" ht="20" customHeight="1" x14ac:dyDescent="0.35">
      <c r="A717" s="87"/>
      <c r="B717" s="102" t="s">
        <v>1139</v>
      </c>
      <c r="C717" s="107">
        <v>27169283</v>
      </c>
      <c r="D717" s="101" t="s">
        <v>1138</v>
      </c>
      <c r="E717" s="113"/>
      <c r="F717" s="87"/>
      <c r="G717" s="87"/>
      <c r="H717" s="112"/>
      <c r="I717" s="112"/>
      <c r="J717" s="112"/>
      <c r="K717" s="112"/>
    </row>
    <row r="718" spans="1:11" ht="20" customHeight="1" x14ac:dyDescent="0.35">
      <c r="A718" s="87"/>
      <c r="B718" s="102" t="s">
        <v>1141</v>
      </c>
      <c r="C718" s="107">
        <v>25577142</v>
      </c>
      <c r="D718" s="101" t="s">
        <v>1140</v>
      </c>
      <c r="E718" s="113"/>
      <c r="F718" s="87"/>
      <c r="G718" s="87"/>
      <c r="H718" s="112"/>
      <c r="I718" s="112"/>
      <c r="J718" s="112"/>
      <c r="K718" s="112"/>
    </row>
    <row r="719" spans="1:11" ht="20" customHeight="1" x14ac:dyDescent="0.35">
      <c r="A719" s="87"/>
      <c r="B719" s="102" t="s">
        <v>26439</v>
      </c>
      <c r="C719" s="107">
        <v>25581262</v>
      </c>
      <c r="D719" s="101" t="s">
        <v>1230</v>
      </c>
      <c r="E719" s="113"/>
      <c r="F719" s="87"/>
      <c r="G719" s="87"/>
      <c r="H719" s="112"/>
      <c r="I719" s="112"/>
      <c r="J719" s="112"/>
      <c r="K719" s="112"/>
    </row>
    <row r="720" spans="1:11" ht="20" customHeight="1" x14ac:dyDescent="0.35">
      <c r="A720" s="87"/>
      <c r="B720" s="102" t="s">
        <v>1143</v>
      </c>
      <c r="C720" s="107">
        <v>25435563</v>
      </c>
      <c r="D720" s="101" t="s">
        <v>1142</v>
      </c>
      <c r="E720" s="113"/>
      <c r="F720" s="87"/>
      <c r="G720" s="87"/>
      <c r="H720" s="112"/>
      <c r="I720" s="112"/>
      <c r="J720" s="112"/>
      <c r="K720" s="112"/>
    </row>
    <row r="721" spans="1:11" ht="20" customHeight="1" x14ac:dyDescent="0.35">
      <c r="A721" s="87"/>
      <c r="B721" s="102" t="s">
        <v>1145</v>
      </c>
      <c r="C721" s="107">
        <v>25508630</v>
      </c>
      <c r="D721" s="101" t="s">
        <v>1144</v>
      </c>
      <c r="E721" s="113"/>
      <c r="F721" s="87"/>
      <c r="G721" s="87"/>
      <c r="H721" s="112"/>
      <c r="I721" s="112"/>
      <c r="J721" s="112"/>
      <c r="K721" s="112"/>
    </row>
    <row r="722" spans="1:11" ht="20" customHeight="1" x14ac:dyDescent="0.35">
      <c r="A722" s="87"/>
      <c r="B722" s="102" t="s">
        <v>1147</v>
      </c>
      <c r="C722" s="107">
        <v>27170150</v>
      </c>
      <c r="D722" s="101" t="s">
        <v>1146</v>
      </c>
      <c r="E722" s="113"/>
      <c r="F722" s="87"/>
      <c r="G722" s="87"/>
      <c r="H722" s="112"/>
      <c r="I722" s="112"/>
      <c r="J722" s="112"/>
      <c r="K722" s="112"/>
    </row>
    <row r="723" spans="1:11" ht="20" customHeight="1" x14ac:dyDescent="0.35">
      <c r="A723" s="87"/>
      <c r="B723" s="102" t="s">
        <v>1147</v>
      </c>
      <c r="C723" s="107">
        <v>25577074</v>
      </c>
      <c r="D723" s="101" t="s">
        <v>1148</v>
      </c>
      <c r="E723" s="113"/>
      <c r="F723" s="87"/>
      <c r="G723" s="87"/>
      <c r="H723" s="112"/>
      <c r="I723" s="112"/>
      <c r="J723" s="112"/>
      <c r="K723" s="112"/>
    </row>
    <row r="724" spans="1:11" ht="20" customHeight="1" x14ac:dyDescent="0.35">
      <c r="A724" s="87"/>
      <c r="B724" s="102" t="s">
        <v>1150</v>
      </c>
      <c r="C724" s="107">
        <v>25461768</v>
      </c>
      <c r="D724" s="101" t="s">
        <v>1149</v>
      </c>
      <c r="E724" s="113"/>
      <c r="F724" s="87"/>
      <c r="G724" s="87"/>
      <c r="H724" s="112"/>
      <c r="I724" s="112"/>
      <c r="J724" s="112"/>
      <c r="K724" s="112"/>
    </row>
    <row r="725" spans="1:11" ht="20" customHeight="1" x14ac:dyDescent="0.35">
      <c r="A725" s="87"/>
      <c r="B725" s="102" t="s">
        <v>1150</v>
      </c>
      <c r="C725" s="107">
        <v>25428422</v>
      </c>
      <c r="D725" s="101" t="s">
        <v>1336</v>
      </c>
      <c r="E725" s="113"/>
      <c r="F725" s="87"/>
      <c r="G725" s="87"/>
      <c r="H725" s="112"/>
      <c r="I725" s="112"/>
      <c r="J725" s="112"/>
      <c r="K725" s="112"/>
    </row>
    <row r="726" spans="1:11" ht="20" customHeight="1" x14ac:dyDescent="0.35">
      <c r="A726" s="87"/>
      <c r="B726" s="102" t="s">
        <v>1153</v>
      </c>
      <c r="C726" s="107">
        <v>27170141</v>
      </c>
      <c r="D726" s="101" t="s">
        <v>1152</v>
      </c>
      <c r="E726" s="113"/>
      <c r="F726" s="87"/>
      <c r="G726" s="87"/>
      <c r="H726" s="112"/>
      <c r="I726" s="112"/>
      <c r="J726" s="112"/>
      <c r="K726" s="112"/>
    </row>
    <row r="727" spans="1:11" ht="20" customHeight="1" x14ac:dyDescent="0.35">
      <c r="A727" s="128" t="s">
        <v>25829</v>
      </c>
      <c r="B727" s="129"/>
      <c r="C727" s="129"/>
      <c r="D727" s="129"/>
      <c r="E727" s="129"/>
      <c r="F727" s="129"/>
      <c r="G727" s="129"/>
      <c r="H727" s="129"/>
      <c r="I727" s="129"/>
      <c r="J727" s="129"/>
      <c r="K727" s="130"/>
    </row>
    <row r="728" spans="1:11" ht="20" customHeight="1" x14ac:dyDescent="0.35">
      <c r="A728" s="127" t="s">
        <v>25830</v>
      </c>
      <c r="B728" s="127" t="s">
        <v>25776</v>
      </c>
      <c r="C728" s="127" t="s">
        <v>25831</v>
      </c>
      <c r="D728" s="127" t="s">
        <v>82</v>
      </c>
      <c r="E728" s="127" t="s">
        <v>25781</v>
      </c>
      <c r="F728" s="127" t="s">
        <v>25831</v>
      </c>
      <c r="G728" s="127" t="s">
        <v>25781</v>
      </c>
      <c r="H728" s="126" t="s">
        <v>26695</v>
      </c>
      <c r="I728" s="126"/>
      <c r="J728" s="126"/>
      <c r="K728" s="131" t="s">
        <v>26714</v>
      </c>
    </row>
    <row r="729" spans="1:11" ht="20" customHeight="1" x14ac:dyDescent="0.35">
      <c r="A729" s="127"/>
      <c r="B729" s="127"/>
      <c r="C729" s="127"/>
      <c r="D729" s="127"/>
      <c r="E729" s="127"/>
      <c r="F729" s="127"/>
      <c r="G729" s="127"/>
      <c r="H729" s="95" t="s">
        <v>26696</v>
      </c>
      <c r="I729" s="95" t="s">
        <v>26697</v>
      </c>
      <c r="J729" s="95" t="s">
        <v>26698</v>
      </c>
      <c r="K729" s="132"/>
    </row>
    <row r="730" spans="1:11" ht="20" customHeight="1" x14ac:dyDescent="0.35">
      <c r="A730" s="87"/>
      <c r="B730" s="102" t="s">
        <v>1155</v>
      </c>
      <c r="C730" s="107">
        <v>25565294</v>
      </c>
      <c r="D730" s="101" t="s">
        <v>1154</v>
      </c>
      <c r="E730" s="113"/>
      <c r="F730" s="87"/>
      <c r="G730" s="87"/>
      <c r="H730" s="112"/>
      <c r="I730" s="112"/>
      <c r="J730" s="112"/>
      <c r="K730" s="112"/>
    </row>
    <row r="731" spans="1:11" ht="20" customHeight="1" x14ac:dyDescent="0.35">
      <c r="A731" s="87"/>
      <c r="B731" s="102" t="s">
        <v>1157</v>
      </c>
      <c r="C731" s="107">
        <v>25461663</v>
      </c>
      <c r="D731" s="101" t="s">
        <v>1156</v>
      </c>
      <c r="E731" s="113"/>
      <c r="F731" s="87"/>
      <c r="G731" s="87"/>
      <c r="H731" s="112"/>
      <c r="I731" s="112"/>
      <c r="J731" s="112"/>
      <c r="K731" s="112"/>
    </row>
    <row r="732" spans="1:11" ht="20" customHeight="1" x14ac:dyDescent="0.35">
      <c r="A732" s="87"/>
      <c r="B732" s="102" t="s">
        <v>1159</v>
      </c>
      <c r="C732" s="107">
        <v>25427414</v>
      </c>
      <c r="D732" s="101" t="s">
        <v>1158</v>
      </c>
      <c r="E732" s="113"/>
      <c r="F732" s="87"/>
      <c r="G732" s="87"/>
      <c r="H732" s="112"/>
      <c r="I732" s="112"/>
      <c r="J732" s="112"/>
      <c r="K732" s="112"/>
    </row>
    <row r="733" spans="1:11" ht="20" customHeight="1" x14ac:dyDescent="0.35">
      <c r="A733" s="87"/>
      <c r="B733" s="102" t="s">
        <v>1161</v>
      </c>
      <c r="C733" s="107">
        <v>25461036</v>
      </c>
      <c r="D733" s="101" t="s">
        <v>1160</v>
      </c>
      <c r="E733" s="113"/>
      <c r="F733" s="87"/>
      <c r="G733" s="87"/>
      <c r="H733" s="112"/>
      <c r="I733" s="112"/>
      <c r="J733" s="112"/>
      <c r="K733" s="112"/>
    </row>
    <row r="734" spans="1:11" ht="20" customHeight="1" x14ac:dyDescent="0.35">
      <c r="A734" s="87"/>
      <c r="B734" s="102" t="s">
        <v>1163</v>
      </c>
      <c r="C734" s="107">
        <v>27099090</v>
      </c>
      <c r="D734" s="101" t="s">
        <v>1162</v>
      </c>
      <c r="E734" s="113"/>
      <c r="F734" s="87"/>
      <c r="G734" s="87"/>
      <c r="H734" s="112"/>
      <c r="I734" s="112"/>
      <c r="J734" s="112"/>
      <c r="K734" s="112"/>
    </row>
    <row r="735" spans="1:11" ht="20" customHeight="1" x14ac:dyDescent="0.35">
      <c r="A735" s="87"/>
      <c r="B735" s="102" t="s">
        <v>1165</v>
      </c>
      <c r="C735" s="107">
        <v>27136585</v>
      </c>
      <c r="D735" s="101" t="s">
        <v>1164</v>
      </c>
      <c r="E735" s="113"/>
      <c r="F735" s="87"/>
      <c r="G735" s="87"/>
      <c r="H735" s="112"/>
      <c r="I735" s="112"/>
      <c r="J735" s="112"/>
      <c r="K735" s="112"/>
    </row>
    <row r="736" spans="1:11" ht="20" customHeight="1" x14ac:dyDescent="0.35">
      <c r="A736" s="87"/>
      <c r="B736" s="102" t="s">
        <v>1167</v>
      </c>
      <c r="C736" s="107">
        <v>25565459</v>
      </c>
      <c r="D736" s="101" t="s">
        <v>1166</v>
      </c>
      <c r="E736" s="113"/>
      <c r="F736" s="87"/>
      <c r="G736" s="87"/>
      <c r="H736" s="112"/>
      <c r="I736" s="112"/>
      <c r="J736" s="112"/>
      <c r="K736" s="112"/>
    </row>
    <row r="737" spans="1:11" ht="20" customHeight="1" x14ac:dyDescent="0.35">
      <c r="A737" s="87"/>
      <c r="B737" s="102" t="s">
        <v>1169</v>
      </c>
      <c r="C737" s="107">
        <v>25128826</v>
      </c>
      <c r="D737" s="101" t="s">
        <v>1168</v>
      </c>
      <c r="E737" s="113"/>
      <c r="F737" s="87"/>
      <c r="G737" s="87"/>
      <c r="H737" s="112"/>
      <c r="I737" s="112"/>
      <c r="J737" s="112"/>
      <c r="K737" s="112"/>
    </row>
    <row r="738" spans="1:11" ht="20" customHeight="1" x14ac:dyDescent="0.35">
      <c r="A738" s="87"/>
      <c r="B738" s="102" t="s">
        <v>1169</v>
      </c>
      <c r="C738" s="107">
        <v>25462301</v>
      </c>
      <c r="D738" s="101" t="s">
        <v>1170</v>
      </c>
      <c r="E738" s="113"/>
      <c r="F738" s="87"/>
      <c r="G738" s="87"/>
      <c r="H738" s="112"/>
      <c r="I738" s="112"/>
      <c r="J738" s="112"/>
      <c r="K738" s="112"/>
    </row>
    <row r="739" spans="1:11" ht="20" customHeight="1" x14ac:dyDescent="0.35">
      <c r="A739" s="87"/>
      <c r="B739" s="102" t="s">
        <v>1172</v>
      </c>
      <c r="C739" s="107">
        <v>25487508</v>
      </c>
      <c r="D739" s="101" t="s">
        <v>1171</v>
      </c>
      <c r="E739" s="113"/>
      <c r="F739" s="87"/>
      <c r="G739" s="87"/>
      <c r="H739" s="112"/>
      <c r="I739" s="112"/>
      <c r="J739" s="112"/>
      <c r="K739" s="112"/>
    </row>
    <row r="740" spans="1:11" ht="20" customHeight="1" x14ac:dyDescent="0.35">
      <c r="A740" s="87"/>
      <c r="B740" s="102" t="s">
        <v>1172</v>
      </c>
      <c r="C740" s="107">
        <v>27096585</v>
      </c>
      <c r="D740" s="101" t="s">
        <v>1173</v>
      </c>
      <c r="E740" s="113"/>
      <c r="F740" s="87"/>
      <c r="G740" s="87"/>
      <c r="H740" s="112"/>
      <c r="I740" s="112"/>
      <c r="J740" s="112"/>
      <c r="K740" s="112"/>
    </row>
    <row r="741" spans="1:11" ht="20" customHeight="1" x14ac:dyDescent="0.35">
      <c r="A741" s="87"/>
      <c r="B741" s="102" t="s">
        <v>1175</v>
      </c>
      <c r="C741" s="107">
        <v>27141755</v>
      </c>
      <c r="D741" s="101" t="s">
        <v>1174</v>
      </c>
      <c r="E741" s="113"/>
      <c r="F741" s="87"/>
      <c r="G741" s="87"/>
      <c r="H741" s="112"/>
      <c r="I741" s="112"/>
      <c r="J741" s="112"/>
      <c r="K741" s="112"/>
    </row>
    <row r="742" spans="1:11" ht="20" customHeight="1" x14ac:dyDescent="0.35">
      <c r="A742" s="87"/>
      <c r="B742" s="102" t="s">
        <v>1177</v>
      </c>
      <c r="C742" s="107">
        <v>25084201</v>
      </c>
      <c r="D742" s="101" t="s">
        <v>1176</v>
      </c>
      <c r="E742" s="113"/>
      <c r="F742" s="87"/>
      <c r="G742" s="87"/>
      <c r="H742" s="112"/>
      <c r="I742" s="112"/>
      <c r="J742" s="112"/>
      <c r="K742" s="112"/>
    </row>
    <row r="743" spans="1:11" ht="20" customHeight="1" x14ac:dyDescent="0.35">
      <c r="A743" s="87"/>
      <c r="B743" s="102" t="s">
        <v>1179</v>
      </c>
      <c r="C743" s="107">
        <v>25575796</v>
      </c>
      <c r="D743" s="101" t="s">
        <v>1178</v>
      </c>
      <c r="E743" s="113"/>
      <c r="F743" s="87"/>
      <c r="G743" s="87"/>
      <c r="H743" s="112"/>
      <c r="I743" s="112"/>
      <c r="J743" s="112"/>
      <c r="K743" s="112"/>
    </row>
    <row r="744" spans="1:11" ht="20" customHeight="1" x14ac:dyDescent="0.35">
      <c r="A744" s="87"/>
      <c r="B744" s="102" t="s">
        <v>1181</v>
      </c>
      <c r="C744" s="107">
        <v>27169737</v>
      </c>
      <c r="D744" s="101" t="s">
        <v>1180</v>
      </c>
      <c r="E744" s="113"/>
      <c r="F744" s="87"/>
      <c r="G744" s="87"/>
      <c r="H744" s="112"/>
      <c r="I744" s="112"/>
      <c r="J744" s="112"/>
      <c r="K744" s="112"/>
    </row>
    <row r="745" spans="1:11" ht="20" customHeight="1" x14ac:dyDescent="0.35">
      <c r="A745" s="87"/>
      <c r="B745" s="102" t="s">
        <v>1183</v>
      </c>
      <c r="C745" s="107">
        <v>25565458</v>
      </c>
      <c r="D745" s="101" t="s">
        <v>1182</v>
      </c>
      <c r="E745" s="113"/>
      <c r="F745" s="87"/>
      <c r="G745" s="87"/>
      <c r="H745" s="112"/>
      <c r="I745" s="112"/>
      <c r="J745" s="112"/>
      <c r="K745" s="112"/>
    </row>
    <row r="746" spans="1:11" ht="20" customHeight="1" x14ac:dyDescent="0.35">
      <c r="A746" s="87"/>
      <c r="B746" s="102" t="s">
        <v>1185</v>
      </c>
      <c r="C746" s="107">
        <v>27169736</v>
      </c>
      <c r="D746" s="101" t="s">
        <v>1184</v>
      </c>
      <c r="E746" s="113"/>
      <c r="F746" s="87"/>
      <c r="G746" s="87"/>
      <c r="H746" s="112"/>
      <c r="I746" s="112"/>
      <c r="J746" s="112"/>
      <c r="K746" s="112"/>
    </row>
    <row r="747" spans="1:11" ht="20" customHeight="1" x14ac:dyDescent="0.35">
      <c r="A747" s="87"/>
      <c r="B747" s="102" t="s">
        <v>1187</v>
      </c>
      <c r="C747" s="107">
        <v>25469508</v>
      </c>
      <c r="D747" s="101" t="s">
        <v>1186</v>
      </c>
      <c r="E747" s="113"/>
      <c r="F747" s="87"/>
      <c r="G747" s="87"/>
      <c r="H747" s="112"/>
      <c r="I747" s="112"/>
      <c r="J747" s="112"/>
      <c r="K747" s="112"/>
    </row>
    <row r="748" spans="1:11" ht="20" customHeight="1" x14ac:dyDescent="0.35">
      <c r="A748" s="87"/>
      <c r="B748" s="102" t="s">
        <v>1187</v>
      </c>
      <c r="C748" s="107">
        <v>25576620</v>
      </c>
      <c r="D748" s="101" t="s">
        <v>11411</v>
      </c>
      <c r="E748" s="113"/>
      <c r="F748" s="87"/>
      <c r="G748" s="87"/>
      <c r="H748" s="112"/>
      <c r="I748" s="112"/>
      <c r="J748" s="112"/>
      <c r="K748" s="112"/>
    </row>
    <row r="749" spans="1:11" ht="20" customHeight="1" x14ac:dyDescent="0.35">
      <c r="A749" s="87"/>
      <c r="B749" s="102" t="s">
        <v>1187</v>
      </c>
      <c r="C749" s="107">
        <v>25577053</v>
      </c>
      <c r="D749" s="101" t="s">
        <v>1189</v>
      </c>
      <c r="E749" s="113"/>
      <c r="F749" s="87"/>
      <c r="G749" s="87"/>
      <c r="H749" s="112"/>
      <c r="I749" s="112"/>
      <c r="J749" s="112"/>
      <c r="K749" s="112"/>
    </row>
    <row r="750" spans="1:11" ht="20" customHeight="1" x14ac:dyDescent="0.35">
      <c r="A750" s="87"/>
      <c r="B750" s="102" t="s">
        <v>1191</v>
      </c>
      <c r="C750" s="107">
        <v>27156086</v>
      </c>
      <c r="D750" s="101" t="s">
        <v>1190</v>
      </c>
      <c r="E750" s="113"/>
      <c r="F750" s="87"/>
      <c r="G750" s="87"/>
      <c r="H750" s="112"/>
      <c r="I750" s="112"/>
      <c r="J750" s="112"/>
      <c r="K750" s="112"/>
    </row>
    <row r="751" spans="1:11" ht="20" customHeight="1" x14ac:dyDescent="0.35">
      <c r="A751" s="87"/>
      <c r="B751" s="102" t="s">
        <v>1193</v>
      </c>
      <c r="C751" s="107">
        <v>25461108</v>
      </c>
      <c r="D751" s="101" t="s">
        <v>1192</v>
      </c>
      <c r="E751" s="113"/>
      <c r="F751" s="87"/>
      <c r="G751" s="87"/>
      <c r="H751" s="112"/>
      <c r="I751" s="112"/>
      <c r="J751" s="112"/>
      <c r="K751" s="112"/>
    </row>
    <row r="752" spans="1:11" ht="20" customHeight="1" x14ac:dyDescent="0.35">
      <c r="A752" s="87"/>
      <c r="B752" s="102" t="s">
        <v>1193</v>
      </c>
      <c r="C752" s="107">
        <v>25426541</v>
      </c>
      <c r="D752" s="101" t="s">
        <v>20670</v>
      </c>
      <c r="E752" s="113"/>
      <c r="F752" s="87"/>
      <c r="G752" s="87"/>
      <c r="H752" s="112"/>
      <c r="I752" s="112"/>
      <c r="J752" s="112"/>
      <c r="K752" s="112"/>
    </row>
    <row r="753" spans="1:11" ht="20" customHeight="1" x14ac:dyDescent="0.35">
      <c r="A753" s="87"/>
      <c r="B753" s="102" t="s">
        <v>1195</v>
      </c>
      <c r="C753" s="107">
        <v>25462545</v>
      </c>
      <c r="D753" s="101" t="s">
        <v>1194</v>
      </c>
      <c r="E753" s="113"/>
      <c r="F753" s="87"/>
      <c r="G753" s="87"/>
      <c r="H753" s="112"/>
      <c r="I753" s="112"/>
      <c r="J753" s="112"/>
      <c r="K753" s="112"/>
    </row>
    <row r="754" spans="1:11" ht="20" customHeight="1" x14ac:dyDescent="0.35">
      <c r="A754" s="87"/>
      <c r="B754" s="102" t="s">
        <v>1197</v>
      </c>
      <c r="C754" s="107">
        <v>25460821</v>
      </c>
      <c r="D754" s="101" t="s">
        <v>1196</v>
      </c>
      <c r="E754" s="113"/>
      <c r="F754" s="87"/>
      <c r="G754" s="87"/>
      <c r="H754" s="112"/>
      <c r="I754" s="112"/>
      <c r="J754" s="112"/>
      <c r="K754" s="112"/>
    </row>
    <row r="755" spans="1:11" ht="20" customHeight="1" x14ac:dyDescent="0.35">
      <c r="A755" s="87"/>
      <c r="B755" s="102" t="s">
        <v>1199</v>
      </c>
      <c r="C755" s="107">
        <v>27177006</v>
      </c>
      <c r="D755" s="101" t="s">
        <v>1198</v>
      </c>
      <c r="E755" s="113"/>
      <c r="F755" s="87"/>
      <c r="G755" s="87"/>
      <c r="H755" s="112"/>
      <c r="I755" s="112"/>
      <c r="J755" s="112"/>
      <c r="K755" s="112"/>
    </row>
    <row r="756" spans="1:11" ht="20" customHeight="1" x14ac:dyDescent="0.35">
      <c r="A756" s="87"/>
      <c r="B756" s="102" t="s">
        <v>1201</v>
      </c>
      <c r="C756" s="107">
        <v>25573940</v>
      </c>
      <c r="D756" s="101" t="s">
        <v>1200</v>
      </c>
      <c r="E756" s="113"/>
      <c r="F756" s="87"/>
      <c r="G756" s="87"/>
      <c r="H756" s="112"/>
      <c r="I756" s="112"/>
      <c r="J756" s="112"/>
      <c r="K756" s="112"/>
    </row>
    <row r="757" spans="1:11" ht="20" customHeight="1" x14ac:dyDescent="0.35">
      <c r="A757" s="87"/>
      <c r="B757" s="102" t="s">
        <v>1203</v>
      </c>
      <c r="C757" s="107">
        <v>25472121</v>
      </c>
      <c r="D757" s="101" t="s">
        <v>1202</v>
      </c>
      <c r="E757" s="113"/>
      <c r="F757" s="87"/>
      <c r="G757" s="87"/>
      <c r="H757" s="112"/>
      <c r="I757" s="112"/>
      <c r="J757" s="112"/>
      <c r="K757" s="112"/>
    </row>
    <row r="758" spans="1:11" ht="20" customHeight="1" x14ac:dyDescent="0.35">
      <c r="A758" s="87"/>
      <c r="B758" s="102" t="s">
        <v>1205</v>
      </c>
      <c r="C758" s="107">
        <v>25582721</v>
      </c>
      <c r="D758" s="101" t="s">
        <v>1204</v>
      </c>
      <c r="E758" s="113"/>
      <c r="F758" s="87"/>
      <c r="G758" s="87"/>
      <c r="H758" s="112"/>
      <c r="I758" s="112"/>
      <c r="J758" s="112"/>
      <c r="K758" s="112"/>
    </row>
    <row r="759" spans="1:11" ht="20" customHeight="1" x14ac:dyDescent="0.35">
      <c r="A759" s="87"/>
      <c r="B759" s="102" t="s">
        <v>1207</v>
      </c>
      <c r="C759" s="107">
        <v>25112089</v>
      </c>
      <c r="D759" s="101" t="s">
        <v>26458</v>
      </c>
      <c r="E759" s="113"/>
      <c r="F759" s="87"/>
      <c r="G759" s="87"/>
      <c r="H759" s="112"/>
      <c r="I759" s="112"/>
      <c r="J759" s="112"/>
      <c r="K759" s="112"/>
    </row>
    <row r="760" spans="1:11" ht="20" customHeight="1" x14ac:dyDescent="0.35">
      <c r="A760" s="128" t="s">
        <v>25829</v>
      </c>
      <c r="B760" s="129"/>
      <c r="C760" s="129"/>
      <c r="D760" s="129"/>
      <c r="E760" s="129"/>
      <c r="F760" s="129"/>
      <c r="G760" s="129"/>
      <c r="H760" s="129"/>
      <c r="I760" s="129"/>
      <c r="J760" s="129"/>
      <c r="K760" s="130"/>
    </row>
    <row r="761" spans="1:11" ht="20" customHeight="1" x14ac:dyDescent="0.35">
      <c r="A761" s="127" t="s">
        <v>25830</v>
      </c>
      <c r="B761" s="127" t="s">
        <v>25776</v>
      </c>
      <c r="C761" s="127" t="s">
        <v>25831</v>
      </c>
      <c r="D761" s="127" t="s">
        <v>82</v>
      </c>
      <c r="E761" s="127" t="s">
        <v>25781</v>
      </c>
      <c r="F761" s="127" t="s">
        <v>25831</v>
      </c>
      <c r="G761" s="127" t="s">
        <v>25781</v>
      </c>
      <c r="H761" s="126" t="s">
        <v>26695</v>
      </c>
      <c r="I761" s="126"/>
      <c r="J761" s="126"/>
      <c r="K761" s="131" t="s">
        <v>26714</v>
      </c>
    </row>
    <row r="762" spans="1:11" ht="20" customHeight="1" x14ac:dyDescent="0.35">
      <c r="A762" s="127"/>
      <c r="B762" s="127"/>
      <c r="C762" s="127"/>
      <c r="D762" s="127"/>
      <c r="E762" s="127"/>
      <c r="F762" s="127"/>
      <c r="G762" s="127"/>
      <c r="H762" s="95" t="s">
        <v>26696</v>
      </c>
      <c r="I762" s="95" t="s">
        <v>26697</v>
      </c>
      <c r="J762" s="95" t="s">
        <v>26698</v>
      </c>
      <c r="K762" s="132"/>
    </row>
    <row r="763" spans="1:11" ht="20" customHeight="1" x14ac:dyDescent="0.35">
      <c r="A763" s="87"/>
      <c r="B763" s="102" t="s">
        <v>1209</v>
      </c>
      <c r="C763" s="107">
        <v>25058647</v>
      </c>
      <c r="D763" s="101" t="s">
        <v>10843</v>
      </c>
      <c r="E763" s="113"/>
      <c r="F763" s="87"/>
      <c r="G763" s="87"/>
      <c r="H763" s="112"/>
      <c r="I763" s="112"/>
      <c r="J763" s="112"/>
      <c r="K763" s="112"/>
    </row>
    <row r="764" spans="1:11" ht="20" customHeight="1" x14ac:dyDescent="0.35">
      <c r="A764" s="87"/>
      <c r="B764" s="102" t="s">
        <v>1209</v>
      </c>
      <c r="C764" s="107">
        <v>25462546</v>
      </c>
      <c r="D764" s="101" t="s">
        <v>1208</v>
      </c>
      <c r="E764" s="113"/>
      <c r="F764" s="87"/>
      <c r="G764" s="87"/>
      <c r="H764" s="112"/>
      <c r="I764" s="112"/>
      <c r="J764" s="112"/>
      <c r="K764" s="112"/>
    </row>
    <row r="765" spans="1:11" ht="20" customHeight="1" x14ac:dyDescent="0.35">
      <c r="A765" s="87"/>
      <c r="B765" s="102" t="s">
        <v>1211</v>
      </c>
      <c r="C765" s="107">
        <v>25426270</v>
      </c>
      <c r="D765" s="101" t="s">
        <v>1210</v>
      </c>
      <c r="E765" s="113"/>
      <c r="F765" s="87"/>
      <c r="G765" s="87"/>
      <c r="H765" s="112"/>
      <c r="I765" s="112"/>
      <c r="J765" s="112"/>
      <c r="K765" s="112"/>
    </row>
    <row r="766" spans="1:11" ht="20" customHeight="1" x14ac:dyDescent="0.35">
      <c r="A766" s="87"/>
      <c r="B766" s="102" t="s">
        <v>1213</v>
      </c>
      <c r="C766" s="107">
        <v>27170168</v>
      </c>
      <c r="D766" s="101" t="s">
        <v>1212</v>
      </c>
      <c r="E766" s="113"/>
      <c r="F766" s="87"/>
      <c r="G766" s="87"/>
      <c r="H766" s="112"/>
      <c r="I766" s="112"/>
      <c r="J766" s="112"/>
      <c r="K766" s="112"/>
    </row>
    <row r="767" spans="1:11" ht="20" customHeight="1" x14ac:dyDescent="0.35">
      <c r="A767" s="87"/>
      <c r="B767" s="102" t="s">
        <v>1213</v>
      </c>
      <c r="C767" s="107">
        <v>25478978</v>
      </c>
      <c r="D767" s="101" t="s">
        <v>1214</v>
      </c>
      <c r="E767" s="113"/>
      <c r="F767" s="87"/>
      <c r="G767" s="87"/>
      <c r="H767" s="112"/>
      <c r="I767" s="112"/>
      <c r="J767" s="112"/>
      <c r="K767" s="112"/>
    </row>
    <row r="768" spans="1:11" ht="20" customHeight="1" x14ac:dyDescent="0.35">
      <c r="A768" s="87"/>
      <c r="B768" s="102" t="s">
        <v>1216</v>
      </c>
      <c r="C768" s="107">
        <v>25398014</v>
      </c>
      <c r="D768" s="101" t="s">
        <v>1215</v>
      </c>
      <c r="E768" s="113"/>
      <c r="F768" s="87"/>
      <c r="G768" s="87"/>
      <c r="H768" s="112"/>
      <c r="I768" s="112"/>
      <c r="J768" s="112"/>
      <c r="K768" s="112"/>
    </row>
    <row r="769" spans="1:11" ht="20" customHeight="1" x14ac:dyDescent="0.35">
      <c r="A769" s="87"/>
      <c r="B769" s="102" t="s">
        <v>1218</v>
      </c>
      <c r="C769" s="107">
        <v>25435600</v>
      </c>
      <c r="D769" s="101" t="s">
        <v>1217</v>
      </c>
      <c r="E769" s="113"/>
      <c r="F769" s="87"/>
      <c r="G769" s="87"/>
      <c r="H769" s="112"/>
      <c r="I769" s="112"/>
      <c r="J769" s="112"/>
      <c r="K769" s="112"/>
    </row>
    <row r="770" spans="1:11" ht="20" customHeight="1" x14ac:dyDescent="0.35">
      <c r="A770" s="87"/>
      <c r="B770" s="102" t="s">
        <v>1220</v>
      </c>
      <c r="C770" s="107">
        <v>27069108</v>
      </c>
      <c r="D770" s="101" t="s">
        <v>1219</v>
      </c>
      <c r="E770" s="113"/>
      <c r="F770" s="87"/>
      <c r="G770" s="87"/>
      <c r="H770" s="112"/>
      <c r="I770" s="112"/>
      <c r="J770" s="112"/>
      <c r="K770" s="112"/>
    </row>
    <row r="771" spans="1:11" ht="20" customHeight="1" x14ac:dyDescent="0.35">
      <c r="A771" s="87"/>
      <c r="B771" s="102" t="s">
        <v>1222</v>
      </c>
      <c r="C771" s="107">
        <v>25577289</v>
      </c>
      <c r="D771" s="101" t="s">
        <v>1221</v>
      </c>
      <c r="E771" s="113"/>
      <c r="F771" s="87"/>
      <c r="G771" s="87"/>
      <c r="H771" s="112"/>
      <c r="I771" s="112"/>
      <c r="J771" s="112"/>
      <c r="K771" s="112"/>
    </row>
    <row r="772" spans="1:11" ht="20" customHeight="1" x14ac:dyDescent="0.35">
      <c r="A772" s="87"/>
      <c r="B772" s="102" t="s">
        <v>1224</v>
      </c>
      <c r="C772" s="107">
        <v>25461267</v>
      </c>
      <c r="D772" s="101" t="s">
        <v>1223</v>
      </c>
      <c r="E772" s="113"/>
      <c r="F772" s="87"/>
      <c r="G772" s="87"/>
      <c r="H772" s="112"/>
      <c r="I772" s="112"/>
      <c r="J772" s="112"/>
      <c r="K772" s="112"/>
    </row>
    <row r="773" spans="1:11" ht="20" customHeight="1" x14ac:dyDescent="0.35">
      <c r="A773" s="87"/>
      <c r="B773" s="102" t="s">
        <v>1226</v>
      </c>
      <c r="C773" s="107">
        <v>25435622</v>
      </c>
      <c r="D773" s="101" t="s">
        <v>1225</v>
      </c>
      <c r="E773" s="113"/>
      <c r="F773" s="87"/>
      <c r="G773" s="87"/>
      <c r="H773" s="112"/>
      <c r="I773" s="112"/>
      <c r="J773" s="112"/>
      <c r="K773" s="112"/>
    </row>
    <row r="774" spans="1:11" ht="20" customHeight="1" x14ac:dyDescent="0.35">
      <c r="A774" s="87"/>
      <c r="B774" s="102" t="s">
        <v>1228</v>
      </c>
      <c r="C774" s="107">
        <v>25573748</v>
      </c>
      <c r="D774" s="101" t="s">
        <v>1227</v>
      </c>
      <c r="E774" s="113"/>
      <c r="F774" s="87"/>
      <c r="G774" s="87"/>
      <c r="H774" s="112"/>
      <c r="I774" s="112"/>
      <c r="J774" s="112"/>
      <c r="K774" s="112"/>
    </row>
    <row r="775" spans="1:11" ht="20" customHeight="1" x14ac:dyDescent="0.35">
      <c r="A775" s="87"/>
      <c r="B775" s="102" t="s">
        <v>1228</v>
      </c>
      <c r="C775" s="107">
        <v>25435416</v>
      </c>
      <c r="D775" s="101" t="s">
        <v>1229</v>
      </c>
      <c r="E775" s="113"/>
      <c r="F775" s="87"/>
      <c r="G775" s="87"/>
      <c r="H775" s="112"/>
      <c r="I775" s="112"/>
      <c r="J775" s="112"/>
      <c r="K775" s="112"/>
    </row>
    <row r="776" spans="1:11" ht="20" customHeight="1" x14ac:dyDescent="0.35">
      <c r="A776" s="87"/>
      <c r="B776" s="102" t="s">
        <v>1231</v>
      </c>
      <c r="C776" s="107">
        <v>27033060</v>
      </c>
      <c r="D776" s="101" t="s">
        <v>21139</v>
      </c>
      <c r="E776" s="113"/>
      <c r="F776" s="87"/>
      <c r="G776" s="87"/>
      <c r="H776" s="112"/>
      <c r="I776" s="112"/>
      <c r="J776" s="112"/>
      <c r="K776" s="112"/>
    </row>
    <row r="777" spans="1:11" ht="20" customHeight="1" x14ac:dyDescent="0.35">
      <c r="A777" s="87"/>
      <c r="B777" s="102" t="s">
        <v>1233</v>
      </c>
      <c r="C777" s="107">
        <v>25426531</v>
      </c>
      <c r="D777" s="101" t="s">
        <v>1232</v>
      </c>
      <c r="E777" s="113"/>
      <c r="F777" s="87"/>
      <c r="G777" s="87"/>
      <c r="H777" s="112"/>
      <c r="I777" s="112"/>
      <c r="J777" s="112"/>
      <c r="K777" s="112"/>
    </row>
    <row r="778" spans="1:11" ht="20" customHeight="1" x14ac:dyDescent="0.35">
      <c r="A778" s="87"/>
      <c r="B778" s="102" t="s">
        <v>1235</v>
      </c>
      <c r="C778" s="107">
        <v>25478557</v>
      </c>
      <c r="D778" s="101" t="s">
        <v>1234</v>
      </c>
      <c r="E778" s="113"/>
      <c r="F778" s="87"/>
      <c r="G778" s="87"/>
      <c r="H778" s="112"/>
      <c r="I778" s="112"/>
      <c r="J778" s="112"/>
      <c r="K778" s="112"/>
    </row>
    <row r="779" spans="1:11" ht="20" customHeight="1" x14ac:dyDescent="0.35">
      <c r="A779" s="87"/>
      <c r="B779" s="102" t="s">
        <v>1235</v>
      </c>
      <c r="C779" s="107">
        <v>25461675</v>
      </c>
      <c r="D779" s="101" t="s">
        <v>1236</v>
      </c>
      <c r="E779" s="113"/>
      <c r="F779" s="87"/>
      <c r="G779" s="87"/>
      <c r="H779" s="112"/>
      <c r="I779" s="112"/>
      <c r="J779" s="112"/>
      <c r="K779" s="112"/>
    </row>
    <row r="780" spans="1:11" ht="20" customHeight="1" x14ac:dyDescent="0.35">
      <c r="A780" s="87"/>
      <c r="B780" s="102" t="s">
        <v>1238</v>
      </c>
      <c r="C780" s="107">
        <v>25018873</v>
      </c>
      <c r="D780" s="101" t="s">
        <v>1237</v>
      </c>
      <c r="E780" s="113"/>
      <c r="F780" s="87"/>
      <c r="G780" s="87"/>
      <c r="H780" s="112"/>
      <c r="I780" s="112"/>
      <c r="J780" s="112"/>
      <c r="K780" s="112"/>
    </row>
    <row r="781" spans="1:11" ht="20" customHeight="1" x14ac:dyDescent="0.35">
      <c r="A781" s="87"/>
      <c r="B781" s="102" t="s">
        <v>1238</v>
      </c>
      <c r="C781" s="107">
        <v>27164967</v>
      </c>
      <c r="D781" s="101" t="s">
        <v>1239</v>
      </c>
      <c r="E781" s="113"/>
      <c r="F781" s="87"/>
      <c r="G781" s="87"/>
      <c r="H781" s="112"/>
      <c r="I781" s="112"/>
      <c r="J781" s="112"/>
      <c r="K781" s="112"/>
    </row>
    <row r="782" spans="1:11" ht="20" customHeight="1" x14ac:dyDescent="0.35">
      <c r="A782" s="87"/>
      <c r="B782" s="102" t="s">
        <v>1241</v>
      </c>
      <c r="C782" s="107">
        <v>25462144</v>
      </c>
      <c r="D782" s="101" t="s">
        <v>1240</v>
      </c>
      <c r="E782" s="113"/>
      <c r="F782" s="87"/>
      <c r="G782" s="87"/>
      <c r="H782" s="112"/>
      <c r="I782" s="112"/>
      <c r="J782" s="112"/>
      <c r="K782" s="112"/>
    </row>
    <row r="783" spans="1:11" ht="20" customHeight="1" x14ac:dyDescent="0.35">
      <c r="A783" s="87"/>
      <c r="B783" s="102" t="s">
        <v>1243</v>
      </c>
      <c r="C783" s="107">
        <v>25400201</v>
      </c>
      <c r="D783" s="101" t="s">
        <v>1242</v>
      </c>
      <c r="E783" s="113"/>
      <c r="F783" s="87"/>
      <c r="G783" s="87"/>
      <c r="H783" s="112"/>
      <c r="I783" s="112"/>
      <c r="J783" s="112"/>
      <c r="K783" s="112"/>
    </row>
    <row r="784" spans="1:11" ht="20" customHeight="1" x14ac:dyDescent="0.35">
      <c r="A784" s="87"/>
      <c r="B784" s="102" t="s">
        <v>1243</v>
      </c>
      <c r="C784" s="107">
        <v>25111809</v>
      </c>
      <c r="D784" s="101" t="s">
        <v>1244</v>
      </c>
      <c r="E784" s="113"/>
      <c r="F784" s="87"/>
      <c r="G784" s="87"/>
      <c r="H784" s="112"/>
      <c r="I784" s="112"/>
      <c r="J784" s="112"/>
      <c r="K784" s="112"/>
    </row>
    <row r="785" spans="1:11" ht="20" customHeight="1" x14ac:dyDescent="0.35">
      <c r="A785" s="87"/>
      <c r="B785" s="102" t="s">
        <v>1246</v>
      </c>
      <c r="C785" s="107">
        <v>25427143</v>
      </c>
      <c r="D785" s="101" t="s">
        <v>1247</v>
      </c>
      <c r="E785" s="113"/>
      <c r="F785" s="87"/>
      <c r="G785" s="87"/>
      <c r="H785" s="112"/>
      <c r="I785" s="112"/>
      <c r="J785" s="112"/>
      <c r="K785" s="112"/>
    </row>
    <row r="786" spans="1:11" ht="20" customHeight="1" x14ac:dyDescent="0.35">
      <c r="A786" s="87"/>
      <c r="B786" s="102" t="s">
        <v>1249</v>
      </c>
      <c r="C786" s="107">
        <v>27000263</v>
      </c>
      <c r="D786" s="101" t="s">
        <v>1248</v>
      </c>
      <c r="E786" s="113"/>
      <c r="F786" s="87"/>
      <c r="G786" s="87"/>
      <c r="H786" s="112"/>
      <c r="I786" s="112"/>
      <c r="J786" s="112"/>
      <c r="K786" s="112"/>
    </row>
    <row r="787" spans="1:11" ht="20" customHeight="1" x14ac:dyDescent="0.35">
      <c r="A787" s="87"/>
      <c r="B787" s="102" t="s">
        <v>1249</v>
      </c>
      <c r="C787" s="107">
        <v>25478700</v>
      </c>
      <c r="D787" s="101" t="s">
        <v>1250</v>
      </c>
      <c r="E787" s="113"/>
      <c r="F787" s="87"/>
      <c r="G787" s="87"/>
      <c r="H787" s="112"/>
      <c r="I787" s="112"/>
      <c r="J787" s="112"/>
      <c r="K787" s="112"/>
    </row>
    <row r="788" spans="1:11" ht="20" customHeight="1" x14ac:dyDescent="0.35">
      <c r="A788" s="87"/>
      <c r="B788" s="102" t="s">
        <v>1252</v>
      </c>
      <c r="C788" s="107">
        <v>25461508</v>
      </c>
      <c r="D788" s="101" t="s">
        <v>1251</v>
      </c>
      <c r="E788" s="113"/>
      <c r="F788" s="87"/>
      <c r="G788" s="87"/>
      <c r="H788" s="112"/>
      <c r="I788" s="112"/>
      <c r="J788" s="112"/>
      <c r="K788" s="112"/>
    </row>
    <row r="789" spans="1:11" ht="20" customHeight="1" x14ac:dyDescent="0.35">
      <c r="A789" s="87"/>
      <c r="B789" s="102" t="s">
        <v>1254</v>
      </c>
      <c r="C789" s="107">
        <v>25048891</v>
      </c>
      <c r="D789" s="101" t="s">
        <v>1253</v>
      </c>
      <c r="E789" s="113"/>
      <c r="F789" s="87"/>
      <c r="G789" s="87"/>
      <c r="H789" s="112"/>
      <c r="I789" s="112"/>
      <c r="J789" s="112"/>
      <c r="K789" s="112"/>
    </row>
    <row r="790" spans="1:11" ht="20" customHeight="1" x14ac:dyDescent="0.35">
      <c r="A790" s="87"/>
      <c r="B790" s="102" t="s">
        <v>1254</v>
      </c>
      <c r="C790" s="107">
        <v>25473193</v>
      </c>
      <c r="D790" s="101" t="s">
        <v>1255</v>
      </c>
      <c r="E790" s="113"/>
      <c r="F790" s="87" t="s">
        <v>24053</v>
      </c>
      <c r="G790" s="87"/>
      <c r="H790" s="112"/>
      <c r="I790" s="112"/>
      <c r="J790" s="112"/>
      <c r="K790" s="112"/>
    </row>
    <row r="791" spans="1:11" ht="20" customHeight="1" x14ac:dyDescent="0.35">
      <c r="A791" s="87"/>
      <c r="B791" s="102" t="s">
        <v>1257</v>
      </c>
      <c r="C791" s="107">
        <v>25565526</v>
      </c>
      <c r="D791" s="101" t="s">
        <v>1256</v>
      </c>
      <c r="E791" s="113"/>
      <c r="F791" s="87"/>
      <c r="G791" s="87"/>
      <c r="H791" s="112"/>
      <c r="I791" s="112"/>
      <c r="J791" s="112"/>
      <c r="K791" s="112"/>
    </row>
    <row r="792" spans="1:11" ht="20" customHeight="1" x14ac:dyDescent="0.35">
      <c r="A792" s="87"/>
      <c r="B792" s="102" t="s">
        <v>1259</v>
      </c>
      <c r="C792" s="107">
        <v>25400754</v>
      </c>
      <c r="D792" s="101" t="s">
        <v>1258</v>
      </c>
      <c r="E792" s="113"/>
      <c r="F792" s="87"/>
      <c r="G792" s="87"/>
      <c r="H792" s="112"/>
      <c r="I792" s="112"/>
      <c r="J792" s="112"/>
      <c r="K792" s="112"/>
    </row>
    <row r="793" spans="1:11" ht="20" customHeight="1" x14ac:dyDescent="0.35">
      <c r="A793" s="128" t="s">
        <v>25829</v>
      </c>
      <c r="B793" s="129"/>
      <c r="C793" s="129"/>
      <c r="D793" s="129"/>
      <c r="E793" s="129"/>
      <c r="F793" s="129"/>
      <c r="G793" s="129"/>
      <c r="H793" s="129"/>
      <c r="I793" s="129"/>
      <c r="J793" s="129"/>
      <c r="K793" s="130"/>
    </row>
    <row r="794" spans="1:11" ht="20" customHeight="1" x14ac:dyDescent="0.35">
      <c r="A794" s="127" t="s">
        <v>25830</v>
      </c>
      <c r="B794" s="127" t="s">
        <v>25776</v>
      </c>
      <c r="C794" s="127" t="s">
        <v>25831</v>
      </c>
      <c r="D794" s="127" t="s">
        <v>82</v>
      </c>
      <c r="E794" s="127" t="s">
        <v>25781</v>
      </c>
      <c r="F794" s="127" t="s">
        <v>25831</v>
      </c>
      <c r="G794" s="127" t="s">
        <v>25781</v>
      </c>
      <c r="H794" s="126" t="s">
        <v>26695</v>
      </c>
      <c r="I794" s="126"/>
      <c r="J794" s="126"/>
      <c r="K794" s="131" t="s">
        <v>26714</v>
      </c>
    </row>
    <row r="795" spans="1:11" ht="20" customHeight="1" x14ac:dyDescent="0.35">
      <c r="A795" s="127"/>
      <c r="B795" s="127"/>
      <c r="C795" s="127"/>
      <c r="D795" s="127"/>
      <c r="E795" s="127"/>
      <c r="F795" s="127"/>
      <c r="G795" s="127"/>
      <c r="H795" s="95" t="s">
        <v>26696</v>
      </c>
      <c r="I795" s="95" t="s">
        <v>26697</v>
      </c>
      <c r="J795" s="95" t="s">
        <v>26698</v>
      </c>
      <c r="K795" s="132"/>
    </row>
    <row r="796" spans="1:11" ht="20" customHeight="1" x14ac:dyDescent="0.35">
      <c r="A796" s="87"/>
      <c r="B796" s="102" t="s">
        <v>1261</v>
      </c>
      <c r="C796" s="107">
        <v>25427975</v>
      </c>
      <c r="D796" s="101" t="s">
        <v>1260</v>
      </c>
      <c r="E796" s="113"/>
      <c r="F796" s="87"/>
      <c r="G796" s="87"/>
      <c r="H796" s="112"/>
      <c r="I796" s="112"/>
      <c r="J796" s="112"/>
      <c r="K796" s="112"/>
    </row>
    <row r="797" spans="1:11" ht="20" customHeight="1" x14ac:dyDescent="0.35">
      <c r="A797" s="87"/>
      <c r="B797" s="102" t="s">
        <v>1263</v>
      </c>
      <c r="C797" s="107">
        <v>25428069</v>
      </c>
      <c r="D797" s="101" t="s">
        <v>1262</v>
      </c>
      <c r="E797" s="113"/>
      <c r="F797" s="87"/>
      <c r="G797" s="87"/>
      <c r="H797" s="112"/>
      <c r="I797" s="112"/>
      <c r="J797" s="112"/>
      <c r="K797" s="112"/>
    </row>
    <row r="798" spans="1:11" ht="20" customHeight="1" x14ac:dyDescent="0.35">
      <c r="A798" s="87"/>
      <c r="B798" s="102" t="s">
        <v>1263</v>
      </c>
      <c r="C798" s="107">
        <v>25460648</v>
      </c>
      <c r="D798" s="101" t="s">
        <v>1264</v>
      </c>
      <c r="E798" s="113"/>
      <c r="F798" s="87"/>
      <c r="G798" s="87"/>
      <c r="H798" s="112"/>
      <c r="I798" s="112"/>
      <c r="J798" s="112"/>
      <c r="K798" s="112"/>
    </row>
    <row r="799" spans="1:11" ht="20" customHeight="1" x14ac:dyDescent="0.35">
      <c r="A799" s="87"/>
      <c r="B799" s="102" t="s">
        <v>1266</v>
      </c>
      <c r="C799" s="107">
        <v>25466862</v>
      </c>
      <c r="D799" s="101" t="s">
        <v>1265</v>
      </c>
      <c r="E799" s="113"/>
      <c r="F799" s="87"/>
      <c r="G799" s="87"/>
      <c r="H799" s="112"/>
      <c r="I799" s="112"/>
      <c r="J799" s="112"/>
      <c r="K799" s="112"/>
    </row>
    <row r="800" spans="1:11" ht="20" customHeight="1" x14ac:dyDescent="0.35">
      <c r="A800" s="87"/>
      <c r="B800" s="102" t="s">
        <v>1267</v>
      </c>
      <c r="C800" s="107">
        <v>25462415</v>
      </c>
      <c r="D800" s="101" t="s">
        <v>25960</v>
      </c>
      <c r="E800" s="113"/>
      <c r="F800" s="87"/>
      <c r="G800" s="87"/>
      <c r="H800" s="112"/>
      <c r="I800" s="112"/>
      <c r="J800" s="112"/>
      <c r="K800" s="112"/>
    </row>
    <row r="801" spans="1:11" ht="20" customHeight="1" x14ac:dyDescent="0.35">
      <c r="A801" s="87"/>
      <c r="B801" s="102" t="s">
        <v>1267</v>
      </c>
      <c r="C801" s="107">
        <v>25462269</v>
      </c>
      <c r="D801" s="101" t="s">
        <v>1268</v>
      </c>
      <c r="E801" s="113"/>
      <c r="F801" s="87"/>
      <c r="G801" s="87"/>
      <c r="H801" s="112"/>
      <c r="I801" s="112"/>
      <c r="J801" s="112"/>
      <c r="K801" s="112"/>
    </row>
    <row r="802" spans="1:11" ht="20" customHeight="1" x14ac:dyDescent="0.35">
      <c r="A802" s="87"/>
      <c r="B802" s="102" t="s">
        <v>1270</v>
      </c>
      <c r="C802" s="107">
        <v>25400074</v>
      </c>
      <c r="D802" s="101" t="s">
        <v>1269</v>
      </c>
      <c r="E802" s="113"/>
      <c r="F802" s="87"/>
      <c r="G802" s="87"/>
      <c r="H802" s="112"/>
      <c r="I802" s="112"/>
      <c r="J802" s="112"/>
      <c r="K802" s="112"/>
    </row>
    <row r="803" spans="1:11" ht="20" customHeight="1" x14ac:dyDescent="0.35">
      <c r="A803" s="87"/>
      <c r="B803" s="102" t="s">
        <v>1272</v>
      </c>
      <c r="C803" s="107">
        <v>25496706</v>
      </c>
      <c r="D803" s="101" t="s">
        <v>1271</v>
      </c>
      <c r="E803" s="113"/>
      <c r="F803" s="87"/>
      <c r="G803" s="87"/>
      <c r="H803" s="112"/>
      <c r="I803" s="112"/>
      <c r="J803" s="112"/>
      <c r="K803" s="112"/>
    </row>
    <row r="804" spans="1:11" ht="20" customHeight="1" x14ac:dyDescent="0.35">
      <c r="A804" s="87"/>
      <c r="B804" s="102" t="s">
        <v>1275</v>
      </c>
      <c r="C804" s="107">
        <v>25462460</v>
      </c>
      <c r="D804" s="101" t="s">
        <v>1274</v>
      </c>
      <c r="E804" s="113"/>
      <c r="F804" s="87"/>
      <c r="G804" s="87"/>
      <c r="H804" s="112"/>
      <c r="I804" s="112"/>
      <c r="J804" s="112"/>
      <c r="K804" s="112"/>
    </row>
    <row r="805" spans="1:11" ht="20" customHeight="1" x14ac:dyDescent="0.35">
      <c r="A805" s="87"/>
      <c r="B805" s="102" t="s">
        <v>1277</v>
      </c>
      <c r="C805" s="107">
        <v>25564583</v>
      </c>
      <c r="D805" s="101" t="s">
        <v>1276</v>
      </c>
      <c r="E805" s="113"/>
      <c r="F805" s="87"/>
      <c r="G805" s="87"/>
      <c r="H805" s="112"/>
      <c r="I805" s="112"/>
      <c r="J805" s="112"/>
      <c r="K805" s="112"/>
    </row>
    <row r="806" spans="1:11" ht="20" customHeight="1" x14ac:dyDescent="0.35">
      <c r="A806" s="87"/>
      <c r="B806" s="102" t="s">
        <v>1279</v>
      </c>
      <c r="C806" s="107">
        <v>25414892</v>
      </c>
      <c r="D806" s="101" t="s">
        <v>1278</v>
      </c>
      <c r="E806" s="113"/>
      <c r="F806" s="87"/>
      <c r="G806" s="87"/>
      <c r="H806" s="112"/>
      <c r="I806" s="112"/>
      <c r="J806" s="112"/>
      <c r="K806" s="112"/>
    </row>
    <row r="807" spans="1:11" ht="20" customHeight="1" x14ac:dyDescent="0.35">
      <c r="A807" s="87"/>
      <c r="B807" s="102" t="s">
        <v>1279</v>
      </c>
      <c r="C807" s="107">
        <v>25468741</v>
      </c>
      <c r="D807" s="101" t="s">
        <v>1280</v>
      </c>
      <c r="E807" s="113"/>
      <c r="F807" s="87"/>
      <c r="G807" s="87"/>
      <c r="H807" s="112"/>
      <c r="I807" s="112"/>
      <c r="J807" s="112"/>
      <c r="K807" s="112"/>
    </row>
    <row r="808" spans="1:11" ht="20" customHeight="1" x14ac:dyDescent="0.35">
      <c r="A808" s="87"/>
      <c r="B808" s="102" t="s">
        <v>1282</v>
      </c>
      <c r="C808" s="107">
        <v>25562519</v>
      </c>
      <c r="D808" s="101" t="s">
        <v>1281</v>
      </c>
      <c r="E808" s="113"/>
      <c r="F808" s="87"/>
      <c r="G808" s="87"/>
      <c r="H808" s="112"/>
      <c r="I808" s="112"/>
      <c r="J808" s="112"/>
      <c r="K808" s="112"/>
    </row>
    <row r="809" spans="1:11" ht="20" customHeight="1" x14ac:dyDescent="0.35">
      <c r="A809" s="87"/>
      <c r="B809" s="102" t="s">
        <v>1284</v>
      </c>
      <c r="C809" s="107">
        <v>25427187</v>
      </c>
      <c r="D809" s="101" t="s">
        <v>1283</v>
      </c>
      <c r="E809" s="113"/>
      <c r="F809" s="87"/>
      <c r="G809" s="87"/>
      <c r="H809" s="112"/>
      <c r="I809" s="112"/>
      <c r="J809" s="112"/>
      <c r="K809" s="112"/>
    </row>
    <row r="810" spans="1:11" ht="20" customHeight="1" x14ac:dyDescent="0.35">
      <c r="A810" s="87"/>
      <c r="B810" s="102" t="s">
        <v>1284</v>
      </c>
      <c r="C810" s="107">
        <v>25435417</v>
      </c>
      <c r="D810" s="101" t="s">
        <v>1285</v>
      </c>
      <c r="E810" s="113"/>
      <c r="F810" s="87"/>
      <c r="G810" s="87"/>
      <c r="H810" s="112"/>
      <c r="I810" s="112"/>
      <c r="J810" s="112"/>
      <c r="K810" s="112"/>
    </row>
    <row r="811" spans="1:11" ht="20" customHeight="1" x14ac:dyDescent="0.35">
      <c r="A811" s="87"/>
      <c r="B811" s="102" t="s">
        <v>1287</v>
      </c>
      <c r="C811" s="107">
        <v>25078176</v>
      </c>
      <c r="D811" s="101" t="s">
        <v>1286</v>
      </c>
      <c r="E811" s="113"/>
      <c r="F811" s="87"/>
      <c r="G811" s="87"/>
      <c r="H811" s="112"/>
      <c r="I811" s="112"/>
      <c r="J811" s="112"/>
      <c r="K811" s="112"/>
    </row>
    <row r="812" spans="1:11" ht="20" customHeight="1" x14ac:dyDescent="0.35">
      <c r="A812" s="87"/>
      <c r="B812" s="102" t="s">
        <v>1289</v>
      </c>
      <c r="C812" s="107">
        <v>25414893</v>
      </c>
      <c r="D812" s="101" t="s">
        <v>1288</v>
      </c>
      <c r="E812" s="113"/>
      <c r="F812" s="87"/>
      <c r="G812" s="87"/>
      <c r="H812" s="112"/>
      <c r="I812" s="112"/>
      <c r="J812" s="112"/>
      <c r="K812" s="112"/>
    </row>
    <row r="813" spans="1:11" ht="20" customHeight="1" x14ac:dyDescent="0.35">
      <c r="A813" s="87"/>
      <c r="B813" s="102" t="s">
        <v>1291</v>
      </c>
      <c r="C813" s="107">
        <v>25458728</v>
      </c>
      <c r="D813" s="101" t="s">
        <v>1290</v>
      </c>
      <c r="E813" s="113"/>
      <c r="F813" s="87"/>
      <c r="G813" s="87"/>
      <c r="H813" s="112"/>
      <c r="I813" s="112"/>
      <c r="J813" s="112"/>
      <c r="K813" s="112"/>
    </row>
    <row r="814" spans="1:11" ht="20" customHeight="1" x14ac:dyDescent="0.35">
      <c r="A814" s="87"/>
      <c r="B814" s="102" t="s">
        <v>1293</v>
      </c>
      <c r="C814" s="107">
        <v>27177045</v>
      </c>
      <c r="D814" s="101" t="s">
        <v>1292</v>
      </c>
      <c r="E814" s="113"/>
      <c r="F814" s="87"/>
      <c r="G814" s="87"/>
      <c r="H814" s="112"/>
      <c r="I814" s="112"/>
      <c r="J814" s="112"/>
      <c r="K814" s="112"/>
    </row>
    <row r="815" spans="1:11" ht="20" customHeight="1" x14ac:dyDescent="0.35">
      <c r="A815" s="87"/>
      <c r="B815" s="102" t="s">
        <v>1294</v>
      </c>
      <c r="C815" s="107">
        <v>25414890</v>
      </c>
      <c r="D815" s="101" t="s">
        <v>1242</v>
      </c>
      <c r="E815" s="113"/>
      <c r="F815" s="87"/>
      <c r="G815" s="87"/>
      <c r="H815" s="112"/>
      <c r="I815" s="112"/>
      <c r="J815" s="112"/>
      <c r="K815" s="112"/>
    </row>
    <row r="816" spans="1:11" ht="20" customHeight="1" x14ac:dyDescent="0.35">
      <c r="A816" s="87"/>
      <c r="B816" s="102" t="s">
        <v>1294</v>
      </c>
      <c r="C816" s="107">
        <v>25574132</v>
      </c>
      <c r="D816" s="101" t="s">
        <v>1295</v>
      </c>
      <c r="E816" s="113"/>
      <c r="F816" s="87"/>
      <c r="G816" s="87"/>
      <c r="H816" s="112"/>
      <c r="I816" s="112"/>
      <c r="J816" s="112"/>
      <c r="K816" s="112"/>
    </row>
    <row r="817" spans="1:11" ht="20" customHeight="1" x14ac:dyDescent="0.35">
      <c r="A817" s="87"/>
      <c r="B817" s="102" t="s">
        <v>1297</v>
      </c>
      <c r="C817" s="107">
        <v>25397903</v>
      </c>
      <c r="D817" s="101" t="s">
        <v>1296</v>
      </c>
      <c r="E817" s="113"/>
      <c r="F817" s="87"/>
      <c r="G817" s="87"/>
      <c r="H817" s="112"/>
      <c r="I817" s="112"/>
      <c r="J817" s="112"/>
      <c r="K817" s="112"/>
    </row>
    <row r="818" spans="1:11" ht="20" customHeight="1" x14ac:dyDescent="0.35">
      <c r="A818" s="87"/>
      <c r="B818" s="102" t="s">
        <v>1297</v>
      </c>
      <c r="C818" s="107">
        <v>25402179</v>
      </c>
      <c r="D818" s="101" t="s">
        <v>1298</v>
      </c>
      <c r="E818" s="113"/>
      <c r="F818" s="87"/>
      <c r="G818" s="87"/>
      <c r="H818" s="112"/>
      <c r="I818" s="112"/>
      <c r="J818" s="112"/>
      <c r="K818" s="112"/>
    </row>
    <row r="819" spans="1:11" ht="20" customHeight="1" x14ac:dyDescent="0.35">
      <c r="A819" s="87"/>
      <c r="B819" s="102" t="s">
        <v>1297</v>
      </c>
      <c r="C819" s="107">
        <v>25401268</v>
      </c>
      <c r="D819" s="101" t="s">
        <v>1299</v>
      </c>
      <c r="E819" s="113"/>
      <c r="F819" s="87"/>
      <c r="G819" s="87"/>
      <c r="H819" s="112"/>
      <c r="I819" s="112"/>
      <c r="J819" s="112"/>
      <c r="K819" s="112"/>
    </row>
    <row r="820" spans="1:11" ht="20" customHeight="1" x14ac:dyDescent="0.35">
      <c r="A820" s="87"/>
      <c r="B820" s="102" t="s">
        <v>1301</v>
      </c>
      <c r="C820" s="107">
        <v>27055145</v>
      </c>
      <c r="D820" s="101" t="s">
        <v>1300</v>
      </c>
      <c r="E820" s="113"/>
      <c r="F820" s="87"/>
      <c r="G820" s="87"/>
      <c r="H820" s="112"/>
      <c r="I820" s="112"/>
      <c r="J820" s="112"/>
      <c r="K820" s="112"/>
    </row>
    <row r="821" spans="1:11" ht="20" customHeight="1" x14ac:dyDescent="0.35">
      <c r="A821" s="87"/>
      <c r="B821" s="102" t="s">
        <v>1303</v>
      </c>
      <c r="C821" s="107">
        <v>25499471</v>
      </c>
      <c r="D821" s="101" t="s">
        <v>1302</v>
      </c>
      <c r="E821" s="113"/>
      <c r="F821" s="87"/>
      <c r="G821" s="87"/>
      <c r="H821" s="112"/>
      <c r="I821" s="112"/>
      <c r="J821" s="112"/>
      <c r="K821" s="112"/>
    </row>
    <row r="822" spans="1:11" ht="20" customHeight="1" x14ac:dyDescent="0.35">
      <c r="A822" s="87"/>
      <c r="B822" s="102" t="s">
        <v>1305</v>
      </c>
      <c r="C822" s="107">
        <v>25478294</v>
      </c>
      <c r="D822" s="101" t="s">
        <v>1304</v>
      </c>
      <c r="E822" s="113"/>
      <c r="F822" s="87"/>
      <c r="G822" s="87"/>
      <c r="H822" s="112"/>
      <c r="I822" s="112"/>
      <c r="J822" s="112"/>
      <c r="K822" s="112"/>
    </row>
    <row r="823" spans="1:11" ht="20" customHeight="1" x14ac:dyDescent="0.35">
      <c r="A823" s="87"/>
      <c r="B823" s="102" t="s">
        <v>1305</v>
      </c>
      <c r="C823" s="107">
        <v>25462348</v>
      </c>
      <c r="D823" s="101" t="s">
        <v>1306</v>
      </c>
      <c r="E823" s="113"/>
      <c r="F823" s="87"/>
      <c r="G823" s="87"/>
      <c r="H823" s="112"/>
      <c r="I823" s="112"/>
      <c r="J823" s="112"/>
      <c r="K823" s="112"/>
    </row>
    <row r="824" spans="1:11" ht="20" customHeight="1" x14ac:dyDescent="0.35">
      <c r="A824" s="87"/>
      <c r="B824" s="102" t="s">
        <v>1305</v>
      </c>
      <c r="C824" s="107">
        <v>25463012</v>
      </c>
      <c r="D824" s="101" t="s">
        <v>1269</v>
      </c>
      <c r="E824" s="113"/>
      <c r="F824" s="87"/>
      <c r="G824" s="87"/>
      <c r="H824" s="112"/>
      <c r="I824" s="112"/>
      <c r="J824" s="112"/>
      <c r="K824" s="112"/>
    </row>
    <row r="825" spans="1:11" ht="20" customHeight="1" x14ac:dyDescent="0.35">
      <c r="A825" s="87"/>
      <c r="B825" s="102" t="s">
        <v>1308</v>
      </c>
      <c r="C825" s="107">
        <v>25565309</v>
      </c>
      <c r="D825" s="101" t="s">
        <v>1307</v>
      </c>
      <c r="E825" s="113"/>
      <c r="F825" s="87"/>
      <c r="G825" s="87"/>
      <c r="H825" s="112"/>
      <c r="I825" s="112"/>
      <c r="J825" s="112"/>
      <c r="K825" s="112"/>
    </row>
    <row r="826" spans="1:11" ht="20" customHeight="1" x14ac:dyDescent="0.35">
      <c r="A826" s="128" t="s">
        <v>25829</v>
      </c>
      <c r="B826" s="129"/>
      <c r="C826" s="129"/>
      <c r="D826" s="129"/>
      <c r="E826" s="129"/>
      <c r="F826" s="129"/>
      <c r="G826" s="129"/>
      <c r="H826" s="129"/>
      <c r="I826" s="129"/>
      <c r="J826" s="129"/>
      <c r="K826" s="130"/>
    </row>
    <row r="827" spans="1:11" ht="20" customHeight="1" x14ac:dyDescent="0.35">
      <c r="A827" s="127" t="s">
        <v>25830</v>
      </c>
      <c r="B827" s="127" t="s">
        <v>25776</v>
      </c>
      <c r="C827" s="127" t="s">
        <v>25831</v>
      </c>
      <c r="D827" s="127" t="s">
        <v>82</v>
      </c>
      <c r="E827" s="127" t="s">
        <v>25781</v>
      </c>
      <c r="F827" s="127" t="s">
        <v>25831</v>
      </c>
      <c r="G827" s="127" t="s">
        <v>25781</v>
      </c>
      <c r="H827" s="126" t="s">
        <v>26695</v>
      </c>
      <c r="I827" s="126"/>
      <c r="J827" s="126"/>
      <c r="K827" s="131" t="s">
        <v>26714</v>
      </c>
    </row>
    <row r="828" spans="1:11" ht="20" customHeight="1" x14ac:dyDescent="0.35">
      <c r="A828" s="127"/>
      <c r="B828" s="127"/>
      <c r="C828" s="127"/>
      <c r="D828" s="127"/>
      <c r="E828" s="127"/>
      <c r="F828" s="127"/>
      <c r="G828" s="127"/>
      <c r="H828" s="95" t="s">
        <v>26696</v>
      </c>
      <c r="I828" s="95" t="s">
        <v>26697</v>
      </c>
      <c r="J828" s="95" t="s">
        <v>26698</v>
      </c>
      <c r="K828" s="132"/>
    </row>
    <row r="829" spans="1:11" ht="20" customHeight="1" x14ac:dyDescent="0.35">
      <c r="A829" s="87"/>
      <c r="B829" s="102" t="s">
        <v>1310</v>
      </c>
      <c r="C829" s="107">
        <v>25569730</v>
      </c>
      <c r="D829" s="101" t="s">
        <v>1309</v>
      </c>
      <c r="E829" s="113"/>
      <c r="F829" s="87"/>
      <c r="G829" s="87"/>
      <c r="H829" s="112"/>
      <c r="I829" s="112"/>
      <c r="J829" s="112"/>
      <c r="K829" s="112"/>
    </row>
    <row r="830" spans="1:11" ht="20" customHeight="1" x14ac:dyDescent="0.35">
      <c r="A830" s="87"/>
      <c r="B830" s="102" t="s">
        <v>1312</v>
      </c>
      <c r="C830" s="107">
        <v>27103505</v>
      </c>
      <c r="D830" s="101" t="s">
        <v>1311</v>
      </c>
      <c r="E830" s="113"/>
      <c r="F830" s="87"/>
      <c r="G830" s="87"/>
      <c r="H830" s="112"/>
      <c r="I830" s="112"/>
      <c r="J830" s="112"/>
      <c r="K830" s="112"/>
    </row>
    <row r="831" spans="1:11" ht="20" customHeight="1" x14ac:dyDescent="0.35">
      <c r="A831" s="87"/>
      <c r="B831" s="102" t="s">
        <v>1314</v>
      </c>
      <c r="C831" s="107">
        <v>25595390</v>
      </c>
      <c r="D831" s="101" t="s">
        <v>1313</v>
      </c>
      <c r="E831" s="113"/>
      <c r="F831" s="87"/>
      <c r="G831" s="87"/>
      <c r="H831" s="112"/>
      <c r="I831" s="112"/>
      <c r="J831" s="112"/>
      <c r="K831" s="112"/>
    </row>
    <row r="832" spans="1:11" ht="20" customHeight="1" x14ac:dyDescent="0.35">
      <c r="A832" s="87"/>
      <c r="B832" s="102" t="s">
        <v>1316</v>
      </c>
      <c r="C832" s="107">
        <v>27096347</v>
      </c>
      <c r="D832" s="101" t="s">
        <v>1315</v>
      </c>
      <c r="E832" s="113"/>
      <c r="F832" s="87"/>
      <c r="G832" s="87"/>
      <c r="H832" s="112"/>
      <c r="I832" s="112"/>
      <c r="J832" s="112"/>
      <c r="K832" s="112"/>
    </row>
    <row r="833" spans="1:11" ht="20" customHeight="1" x14ac:dyDescent="0.35">
      <c r="A833" s="87"/>
      <c r="B833" s="102" t="s">
        <v>1316</v>
      </c>
      <c r="C833" s="107">
        <v>25414795</v>
      </c>
      <c r="D833" s="101" t="s">
        <v>1317</v>
      </c>
      <c r="E833" s="113"/>
      <c r="F833" s="87"/>
      <c r="G833" s="87"/>
      <c r="H833" s="112"/>
      <c r="I833" s="112"/>
      <c r="J833" s="112"/>
      <c r="K833" s="112"/>
    </row>
    <row r="834" spans="1:11" ht="20" customHeight="1" x14ac:dyDescent="0.35">
      <c r="A834" s="87"/>
      <c r="B834" s="102" t="s">
        <v>1319</v>
      </c>
      <c r="C834" s="107">
        <v>25401299</v>
      </c>
      <c r="D834" s="101" t="s">
        <v>1318</v>
      </c>
      <c r="E834" s="113"/>
      <c r="F834" s="87"/>
      <c r="G834" s="87"/>
      <c r="H834" s="112"/>
      <c r="I834" s="112"/>
      <c r="J834" s="112"/>
      <c r="K834" s="112"/>
    </row>
    <row r="835" spans="1:11" ht="20" customHeight="1" x14ac:dyDescent="0.35">
      <c r="A835" s="87"/>
      <c r="B835" s="102" t="s">
        <v>1319</v>
      </c>
      <c r="C835" s="107">
        <v>25576254</v>
      </c>
      <c r="D835" s="101" t="s">
        <v>1320</v>
      </c>
      <c r="E835" s="113"/>
      <c r="F835" s="87"/>
      <c r="G835" s="87"/>
      <c r="H835" s="112"/>
      <c r="I835" s="112"/>
      <c r="J835" s="112"/>
      <c r="K835" s="112"/>
    </row>
    <row r="836" spans="1:11" ht="20" customHeight="1" x14ac:dyDescent="0.35">
      <c r="A836" s="87"/>
      <c r="B836" s="102" t="s">
        <v>1322</v>
      </c>
      <c r="C836" s="107">
        <v>27170214</v>
      </c>
      <c r="D836" s="101" t="s">
        <v>1321</v>
      </c>
      <c r="E836" s="113"/>
      <c r="F836" s="87"/>
      <c r="G836" s="87"/>
      <c r="H836" s="112"/>
      <c r="I836" s="112"/>
      <c r="J836" s="112"/>
      <c r="K836" s="112"/>
    </row>
    <row r="837" spans="1:11" ht="20" customHeight="1" x14ac:dyDescent="0.35">
      <c r="A837" s="87"/>
      <c r="B837" s="102" t="s">
        <v>1324</v>
      </c>
      <c r="C837" s="107">
        <v>25565305</v>
      </c>
      <c r="D837" s="101" t="s">
        <v>1323</v>
      </c>
      <c r="E837" s="113"/>
      <c r="F837" s="87"/>
      <c r="G837" s="87"/>
      <c r="H837" s="112"/>
      <c r="I837" s="112"/>
      <c r="J837" s="112"/>
      <c r="K837" s="112"/>
    </row>
    <row r="838" spans="1:11" ht="20" customHeight="1" x14ac:dyDescent="0.35">
      <c r="A838" s="87"/>
      <c r="B838" s="102" t="s">
        <v>1326</v>
      </c>
      <c r="C838" s="107">
        <v>27170220</v>
      </c>
      <c r="D838" s="101" t="s">
        <v>1325</v>
      </c>
      <c r="E838" s="113"/>
      <c r="F838" s="87"/>
      <c r="G838" s="87"/>
      <c r="H838" s="112"/>
      <c r="I838" s="112"/>
      <c r="J838" s="112"/>
      <c r="K838" s="112"/>
    </row>
    <row r="839" spans="1:11" ht="20" customHeight="1" x14ac:dyDescent="0.35">
      <c r="A839" s="87"/>
      <c r="B839" s="102" t="s">
        <v>1328</v>
      </c>
      <c r="C839" s="107">
        <v>25459433</v>
      </c>
      <c r="D839" s="101" t="s">
        <v>1327</v>
      </c>
      <c r="E839" s="113"/>
      <c r="F839" s="87"/>
      <c r="G839" s="87"/>
      <c r="H839" s="112"/>
      <c r="I839" s="112"/>
      <c r="J839" s="112"/>
      <c r="K839" s="112"/>
    </row>
    <row r="840" spans="1:11" ht="20" customHeight="1" x14ac:dyDescent="0.35">
      <c r="A840" s="87"/>
      <c r="B840" s="102" t="s">
        <v>1330</v>
      </c>
      <c r="C840" s="107">
        <v>25434189</v>
      </c>
      <c r="D840" s="101" t="s">
        <v>1329</v>
      </c>
      <c r="E840" s="113"/>
      <c r="F840" s="87"/>
      <c r="G840" s="87"/>
      <c r="H840" s="112"/>
      <c r="I840" s="112"/>
      <c r="J840" s="112"/>
      <c r="K840" s="112"/>
    </row>
    <row r="841" spans="1:11" ht="20" customHeight="1" x14ac:dyDescent="0.35">
      <c r="A841" s="87"/>
      <c r="B841" s="102" t="s">
        <v>1330</v>
      </c>
      <c r="C841" s="107">
        <v>25111727</v>
      </c>
      <c r="D841" s="101" t="s">
        <v>1331</v>
      </c>
      <c r="E841" s="113"/>
      <c r="F841" s="87"/>
      <c r="G841" s="87"/>
      <c r="H841" s="112"/>
      <c r="I841" s="112"/>
      <c r="J841" s="112"/>
      <c r="K841" s="112"/>
    </row>
    <row r="842" spans="1:11" ht="20" customHeight="1" x14ac:dyDescent="0.35">
      <c r="A842" s="87"/>
      <c r="B842" s="102" t="s">
        <v>1333</v>
      </c>
      <c r="C842" s="107">
        <v>25475966</v>
      </c>
      <c r="D842" s="101" t="s">
        <v>1332</v>
      </c>
      <c r="E842" s="113"/>
      <c r="F842" s="87"/>
      <c r="G842" s="87"/>
      <c r="H842" s="112"/>
      <c r="I842" s="112"/>
      <c r="J842" s="112"/>
      <c r="K842" s="112"/>
    </row>
    <row r="843" spans="1:11" ht="20" customHeight="1" x14ac:dyDescent="0.35">
      <c r="A843" s="87"/>
      <c r="B843" s="102" t="s">
        <v>1335</v>
      </c>
      <c r="C843" s="107">
        <v>8011903</v>
      </c>
      <c r="D843" s="101" t="s">
        <v>1334</v>
      </c>
      <c r="E843" s="113"/>
      <c r="F843" s="87"/>
      <c r="G843" s="87"/>
      <c r="H843" s="112"/>
      <c r="I843" s="112"/>
      <c r="J843" s="112"/>
      <c r="K843" s="112"/>
    </row>
    <row r="844" spans="1:11" ht="20" customHeight="1" x14ac:dyDescent="0.35">
      <c r="A844" s="87"/>
      <c r="B844" s="102" t="s">
        <v>1338</v>
      </c>
      <c r="C844" s="107">
        <v>25117272</v>
      </c>
      <c r="D844" s="101" t="s">
        <v>1337</v>
      </c>
      <c r="E844" s="113"/>
      <c r="F844" s="87"/>
      <c r="G844" s="87"/>
      <c r="H844" s="112"/>
      <c r="I844" s="112"/>
      <c r="J844" s="112"/>
      <c r="K844" s="112"/>
    </row>
    <row r="845" spans="1:11" ht="20" customHeight="1" x14ac:dyDescent="0.35">
      <c r="A845" s="87"/>
      <c r="B845" s="102" t="s">
        <v>1340</v>
      </c>
      <c r="C845" s="107">
        <v>8003877</v>
      </c>
      <c r="D845" s="101" t="s">
        <v>1339</v>
      </c>
      <c r="E845" s="113"/>
      <c r="F845" s="87"/>
      <c r="G845" s="87"/>
      <c r="H845" s="112"/>
      <c r="I845" s="112"/>
      <c r="J845" s="112"/>
      <c r="K845" s="112"/>
    </row>
    <row r="846" spans="1:11" ht="20" customHeight="1" x14ac:dyDescent="0.35">
      <c r="A846" s="87"/>
      <c r="B846" s="102" t="s">
        <v>1340</v>
      </c>
      <c r="C846" s="107">
        <v>25472590</v>
      </c>
      <c r="D846" s="101" t="s">
        <v>1341</v>
      </c>
      <c r="E846" s="113"/>
      <c r="F846" s="87"/>
      <c r="G846" s="87"/>
      <c r="H846" s="112"/>
      <c r="I846" s="112"/>
      <c r="J846" s="112"/>
      <c r="K846" s="112"/>
    </row>
    <row r="847" spans="1:11" ht="20" customHeight="1" x14ac:dyDescent="0.35">
      <c r="A847" s="87"/>
      <c r="B847" s="102" t="s">
        <v>1340</v>
      </c>
      <c r="C847" s="107">
        <v>27104859</v>
      </c>
      <c r="D847" s="101" t="s">
        <v>1342</v>
      </c>
      <c r="E847" s="113"/>
      <c r="F847" s="87"/>
      <c r="G847" s="87"/>
      <c r="H847" s="112"/>
      <c r="I847" s="112"/>
      <c r="J847" s="112"/>
      <c r="K847" s="112"/>
    </row>
    <row r="848" spans="1:11" ht="20" customHeight="1" x14ac:dyDescent="0.35">
      <c r="A848" s="87"/>
      <c r="B848" s="102" t="s">
        <v>1344</v>
      </c>
      <c r="C848" s="107">
        <v>25426540</v>
      </c>
      <c r="D848" s="101" t="s">
        <v>1343</v>
      </c>
      <c r="E848" s="113"/>
      <c r="F848" s="87"/>
      <c r="G848" s="87"/>
      <c r="H848" s="112"/>
      <c r="I848" s="112"/>
      <c r="J848" s="112"/>
      <c r="K848" s="112"/>
    </row>
    <row r="849" spans="1:11" ht="20" customHeight="1" x14ac:dyDescent="0.35">
      <c r="A849" s="87"/>
      <c r="B849" s="102" t="s">
        <v>1346</v>
      </c>
      <c r="C849" s="107">
        <v>25428067</v>
      </c>
      <c r="D849" s="101" t="s">
        <v>1345</v>
      </c>
      <c r="E849" s="113"/>
      <c r="F849" s="87"/>
      <c r="G849" s="87"/>
      <c r="H849" s="112"/>
      <c r="I849" s="112"/>
      <c r="J849" s="112"/>
      <c r="K849" s="112"/>
    </row>
    <row r="850" spans="1:11" ht="20" customHeight="1" x14ac:dyDescent="0.35">
      <c r="A850" s="87"/>
      <c r="B850" s="102" t="s">
        <v>26528</v>
      </c>
      <c r="C850" s="107">
        <v>25427173</v>
      </c>
      <c r="D850" s="101" t="s">
        <v>682</v>
      </c>
      <c r="E850" s="113"/>
      <c r="F850" s="87"/>
      <c r="G850" s="87"/>
      <c r="H850" s="112"/>
      <c r="I850" s="112"/>
      <c r="J850" s="112"/>
      <c r="K850" s="112"/>
    </row>
    <row r="851" spans="1:11" ht="20" customHeight="1" x14ac:dyDescent="0.35">
      <c r="A851" s="87"/>
      <c r="B851" s="102" t="s">
        <v>26528</v>
      </c>
      <c r="C851" s="107">
        <v>25136502</v>
      </c>
      <c r="D851" s="101" t="s">
        <v>23415</v>
      </c>
      <c r="E851" s="113"/>
      <c r="F851" s="87"/>
      <c r="G851" s="87"/>
      <c r="H851" s="112"/>
      <c r="I851" s="112"/>
      <c r="J851" s="112"/>
      <c r="K851" s="112"/>
    </row>
    <row r="852" spans="1:11" ht="20" customHeight="1" x14ac:dyDescent="0.35">
      <c r="A852" s="87"/>
      <c r="B852" s="102" t="s">
        <v>1348</v>
      </c>
      <c r="C852" s="107">
        <v>25561851</v>
      </c>
      <c r="D852" s="101" t="s">
        <v>1347</v>
      </c>
      <c r="E852" s="113"/>
      <c r="F852" s="87"/>
      <c r="G852" s="87"/>
      <c r="H852" s="112"/>
      <c r="I852" s="112"/>
      <c r="J852" s="112"/>
      <c r="K852" s="112"/>
    </row>
    <row r="853" spans="1:11" ht="20" customHeight="1" x14ac:dyDescent="0.35">
      <c r="A853" s="87"/>
      <c r="B853" s="102" t="s">
        <v>1350</v>
      </c>
      <c r="C853" s="107">
        <v>25426537</v>
      </c>
      <c r="D853" s="101" t="s">
        <v>1349</v>
      </c>
      <c r="E853" s="113"/>
      <c r="F853" s="87"/>
      <c r="G853" s="87"/>
      <c r="H853" s="112"/>
      <c r="I853" s="112"/>
      <c r="J853" s="112"/>
      <c r="K853" s="112"/>
    </row>
    <row r="854" spans="1:11" ht="20" customHeight="1" x14ac:dyDescent="0.35">
      <c r="A854" s="87"/>
      <c r="B854" s="102" t="s">
        <v>1352</v>
      </c>
      <c r="C854" s="107">
        <v>25458719</v>
      </c>
      <c r="D854" s="101" t="s">
        <v>1351</v>
      </c>
      <c r="E854" s="113"/>
      <c r="F854" s="87"/>
      <c r="G854" s="87"/>
      <c r="H854" s="112"/>
      <c r="I854" s="112"/>
      <c r="J854" s="112"/>
      <c r="K854" s="112"/>
    </row>
    <row r="855" spans="1:11" ht="20" customHeight="1" x14ac:dyDescent="0.35">
      <c r="A855" s="87"/>
      <c r="B855" s="102" t="s">
        <v>1352</v>
      </c>
      <c r="C855" s="107">
        <v>25093600</v>
      </c>
      <c r="D855" s="101" t="s">
        <v>1353</v>
      </c>
      <c r="E855" s="113"/>
      <c r="F855" s="87"/>
      <c r="G855" s="87"/>
      <c r="H855" s="112"/>
      <c r="I855" s="112"/>
      <c r="J855" s="112"/>
      <c r="K855" s="112"/>
    </row>
    <row r="856" spans="1:11" ht="20" customHeight="1" x14ac:dyDescent="0.35">
      <c r="A856" s="87"/>
      <c r="B856" s="102" t="s">
        <v>1355</v>
      </c>
      <c r="C856" s="107">
        <v>25129136</v>
      </c>
      <c r="D856" s="101" t="s">
        <v>1354</v>
      </c>
      <c r="E856" s="113"/>
      <c r="F856" s="87"/>
      <c r="G856" s="87"/>
      <c r="H856" s="112"/>
      <c r="I856" s="112"/>
      <c r="J856" s="112"/>
      <c r="K856" s="112"/>
    </row>
    <row r="857" spans="1:11" ht="20" customHeight="1" x14ac:dyDescent="0.35">
      <c r="A857" s="128" t="s">
        <v>25829</v>
      </c>
      <c r="B857" s="129"/>
      <c r="C857" s="129"/>
      <c r="D857" s="129"/>
      <c r="E857" s="129"/>
      <c r="F857" s="129"/>
      <c r="G857" s="129"/>
      <c r="H857" s="129"/>
      <c r="I857" s="129"/>
      <c r="J857" s="129"/>
      <c r="K857" s="130"/>
    </row>
    <row r="858" spans="1:11" ht="20" customHeight="1" x14ac:dyDescent="0.35">
      <c r="A858" s="127" t="s">
        <v>25830</v>
      </c>
      <c r="B858" s="127" t="s">
        <v>25776</v>
      </c>
      <c r="C858" s="127" t="s">
        <v>25831</v>
      </c>
      <c r="D858" s="127" t="s">
        <v>82</v>
      </c>
      <c r="E858" s="127" t="s">
        <v>25781</v>
      </c>
      <c r="F858" s="127" t="s">
        <v>25831</v>
      </c>
      <c r="G858" s="127" t="s">
        <v>25781</v>
      </c>
      <c r="H858" s="126" t="s">
        <v>26695</v>
      </c>
      <c r="I858" s="126"/>
      <c r="J858" s="126"/>
      <c r="K858" s="131" t="s">
        <v>26714</v>
      </c>
    </row>
    <row r="859" spans="1:11" ht="20" customHeight="1" x14ac:dyDescent="0.35">
      <c r="A859" s="127"/>
      <c r="B859" s="127"/>
      <c r="C859" s="127"/>
      <c r="D859" s="127"/>
      <c r="E859" s="127"/>
      <c r="F859" s="127"/>
      <c r="G859" s="127"/>
      <c r="H859" s="95" t="s">
        <v>26696</v>
      </c>
      <c r="I859" s="95" t="s">
        <v>26697</v>
      </c>
      <c r="J859" s="95" t="s">
        <v>26698</v>
      </c>
      <c r="K859" s="132"/>
    </row>
    <row r="860" spans="1:11" ht="20" customHeight="1" x14ac:dyDescent="0.35">
      <c r="A860" s="102"/>
      <c r="B860" s="102" t="s">
        <v>1356</v>
      </c>
      <c r="C860" s="102">
        <v>25573968</v>
      </c>
      <c r="D860" s="101" t="s">
        <v>303</v>
      </c>
      <c r="E860" s="102"/>
      <c r="F860" s="102"/>
      <c r="G860" s="102"/>
      <c r="H860" s="102"/>
      <c r="I860" s="102"/>
      <c r="J860" s="87"/>
      <c r="K860" s="112"/>
    </row>
    <row r="861" spans="1:11" ht="20" customHeight="1" x14ac:dyDescent="0.35">
      <c r="A861" s="102"/>
      <c r="B861" s="102" t="s">
        <v>1358</v>
      </c>
      <c r="C861" s="102">
        <v>25573879</v>
      </c>
      <c r="D861" s="101" t="s">
        <v>1357</v>
      </c>
      <c r="E861" s="102"/>
      <c r="F861" s="102"/>
      <c r="G861" s="102"/>
      <c r="H861" s="102"/>
      <c r="I861" s="102"/>
      <c r="J861" s="87"/>
      <c r="K861" s="112"/>
    </row>
    <row r="862" spans="1:11" ht="20" customHeight="1" x14ac:dyDescent="0.35">
      <c r="A862" s="102"/>
      <c r="B862" s="102" t="s">
        <v>1360</v>
      </c>
      <c r="C862" s="102">
        <v>25573887</v>
      </c>
      <c r="D862" s="101" t="s">
        <v>1359</v>
      </c>
      <c r="E862" s="102"/>
      <c r="F862" s="102"/>
      <c r="G862" s="102"/>
      <c r="H862" s="102"/>
      <c r="I862" s="102"/>
      <c r="J862" s="87"/>
      <c r="K862" s="112"/>
    </row>
    <row r="863" spans="1:11" ht="20" customHeight="1" x14ac:dyDescent="0.35">
      <c r="A863" s="102"/>
      <c r="B863" s="102" t="s">
        <v>1362</v>
      </c>
      <c r="C863" s="102">
        <v>27071829</v>
      </c>
      <c r="D863" s="101" t="s">
        <v>1361</v>
      </c>
      <c r="E863" s="102"/>
      <c r="F863" s="102"/>
      <c r="G863" s="102"/>
      <c r="H863" s="102"/>
      <c r="I863" s="102"/>
      <c r="J863" s="87"/>
      <c r="K863" s="112"/>
    </row>
    <row r="864" spans="1:11" ht="20" customHeight="1" x14ac:dyDescent="0.35">
      <c r="A864" s="102"/>
      <c r="B864" s="102" t="s">
        <v>1362</v>
      </c>
      <c r="C864" s="102">
        <v>25577981</v>
      </c>
      <c r="D864" s="101" t="s">
        <v>1364</v>
      </c>
      <c r="E864" s="102"/>
      <c r="F864" s="102"/>
      <c r="G864" s="102"/>
      <c r="H864" s="102"/>
      <c r="I864" s="102"/>
      <c r="J864" s="87"/>
      <c r="K864" s="112"/>
    </row>
    <row r="865" spans="1:11" ht="20" customHeight="1" x14ac:dyDescent="0.35">
      <c r="A865" s="102"/>
      <c r="B865" s="102" t="s">
        <v>1366</v>
      </c>
      <c r="C865" s="102">
        <v>25577627</v>
      </c>
      <c r="D865" s="101" t="s">
        <v>1365</v>
      </c>
      <c r="E865" s="102"/>
      <c r="F865" s="102"/>
      <c r="G865" s="102"/>
      <c r="H865" s="102"/>
      <c r="I865" s="102"/>
      <c r="J865" s="87"/>
      <c r="K865" s="112"/>
    </row>
    <row r="866" spans="1:11" ht="20" customHeight="1" x14ac:dyDescent="0.35">
      <c r="A866" s="102"/>
      <c r="B866" s="102" t="s">
        <v>1366</v>
      </c>
      <c r="C866" s="102">
        <v>25573987</v>
      </c>
      <c r="D866" s="101" t="s">
        <v>1367</v>
      </c>
      <c r="E866" s="102"/>
      <c r="F866" s="102"/>
      <c r="G866" s="102"/>
      <c r="H866" s="102"/>
      <c r="I866" s="102"/>
      <c r="J866" s="87"/>
      <c r="K866" s="112"/>
    </row>
    <row r="867" spans="1:11" ht="20" customHeight="1" x14ac:dyDescent="0.35">
      <c r="A867" s="102"/>
      <c r="B867" s="102" t="s">
        <v>1369</v>
      </c>
      <c r="C867" s="102">
        <v>25434199</v>
      </c>
      <c r="D867" s="101" t="s">
        <v>1368</v>
      </c>
      <c r="E867" s="102"/>
      <c r="F867" s="102"/>
      <c r="G867" s="102"/>
      <c r="H867" s="102"/>
      <c r="I867" s="102"/>
      <c r="J867" s="87"/>
      <c r="K867" s="112"/>
    </row>
    <row r="868" spans="1:11" ht="20" customHeight="1" x14ac:dyDescent="0.35">
      <c r="A868" s="102"/>
      <c r="B868" s="102" t="s">
        <v>1371</v>
      </c>
      <c r="C868" s="102">
        <v>27169675</v>
      </c>
      <c r="D868" s="101" t="s">
        <v>1370</v>
      </c>
      <c r="E868" s="102"/>
      <c r="F868" s="102"/>
      <c r="G868" s="102"/>
      <c r="H868" s="102"/>
      <c r="I868" s="102"/>
      <c r="J868" s="87"/>
      <c r="K868" s="112"/>
    </row>
    <row r="869" spans="1:11" ht="20" customHeight="1" x14ac:dyDescent="0.35">
      <c r="A869" s="102"/>
      <c r="B869" s="102" t="s">
        <v>1373</v>
      </c>
      <c r="C869" s="102">
        <v>25577737</v>
      </c>
      <c r="D869" s="101" t="s">
        <v>1372</v>
      </c>
      <c r="E869" s="102"/>
      <c r="F869" s="102"/>
      <c r="G869" s="102"/>
      <c r="H869" s="102"/>
      <c r="I869" s="102"/>
      <c r="J869" s="87"/>
      <c r="K869" s="112"/>
    </row>
    <row r="870" spans="1:11" ht="20" customHeight="1" x14ac:dyDescent="0.35">
      <c r="A870" s="102"/>
      <c r="B870" s="102" t="s">
        <v>1375</v>
      </c>
      <c r="C870" s="102">
        <v>25451740</v>
      </c>
      <c r="D870" s="101" t="s">
        <v>1374</v>
      </c>
      <c r="E870" s="102"/>
      <c r="F870" s="102"/>
      <c r="G870" s="102"/>
      <c r="H870" s="102"/>
      <c r="I870" s="102"/>
      <c r="J870" s="87"/>
      <c r="K870" s="112"/>
    </row>
    <row r="871" spans="1:11" ht="20" customHeight="1" x14ac:dyDescent="0.35">
      <c r="A871" s="102"/>
      <c r="B871" s="102" t="s">
        <v>1377</v>
      </c>
      <c r="C871" s="102">
        <v>25579288</v>
      </c>
      <c r="D871" s="101" t="s">
        <v>1376</v>
      </c>
      <c r="E871" s="102"/>
      <c r="F871" s="102"/>
      <c r="G871" s="102"/>
      <c r="H871" s="102"/>
      <c r="I871" s="102"/>
      <c r="J871" s="87"/>
      <c r="K871" s="112"/>
    </row>
    <row r="872" spans="1:11" ht="20" customHeight="1" x14ac:dyDescent="0.35">
      <c r="A872" s="102"/>
      <c r="B872" s="102" t="s">
        <v>1379</v>
      </c>
      <c r="C872" s="102">
        <v>25576812</v>
      </c>
      <c r="D872" s="101" t="s">
        <v>1378</v>
      </c>
      <c r="E872" s="102"/>
      <c r="F872" s="102"/>
      <c r="G872" s="102"/>
      <c r="H872" s="102"/>
      <c r="I872" s="102"/>
      <c r="J872" s="87"/>
      <c r="K872" s="112"/>
    </row>
    <row r="873" spans="1:11" ht="20" customHeight="1" x14ac:dyDescent="0.35">
      <c r="A873" s="102"/>
      <c r="B873" s="102" t="s">
        <v>1379</v>
      </c>
      <c r="C873" s="102">
        <v>25576285</v>
      </c>
      <c r="D873" s="101" t="s">
        <v>1380</v>
      </c>
      <c r="E873" s="102"/>
      <c r="F873" s="102"/>
      <c r="G873" s="102"/>
      <c r="H873" s="102"/>
      <c r="I873" s="102"/>
      <c r="J873" s="87"/>
      <c r="K873" s="112"/>
    </row>
    <row r="874" spans="1:11" ht="20" customHeight="1" x14ac:dyDescent="0.35">
      <c r="A874" s="102"/>
      <c r="B874" s="102" t="s">
        <v>1382</v>
      </c>
      <c r="C874" s="102">
        <v>25463005</v>
      </c>
      <c r="D874" s="101" t="s">
        <v>1381</v>
      </c>
      <c r="E874" s="102"/>
      <c r="F874" s="102"/>
      <c r="G874" s="102"/>
      <c r="H874" s="102"/>
      <c r="I874" s="102"/>
      <c r="J874" s="87"/>
      <c r="K874" s="112"/>
    </row>
    <row r="875" spans="1:11" ht="20" customHeight="1" x14ac:dyDescent="0.35">
      <c r="A875" s="102"/>
      <c r="B875" s="102" t="s">
        <v>1384</v>
      </c>
      <c r="C875" s="102">
        <v>25476197</v>
      </c>
      <c r="D875" s="101" t="s">
        <v>1383</v>
      </c>
      <c r="E875" s="102"/>
      <c r="F875" s="102"/>
      <c r="G875" s="102"/>
      <c r="H875" s="102"/>
      <c r="I875" s="102"/>
      <c r="J875" s="87"/>
      <c r="K875" s="112"/>
    </row>
    <row r="876" spans="1:11" ht="20" customHeight="1" x14ac:dyDescent="0.35">
      <c r="A876" s="102"/>
      <c r="B876" s="102" t="s">
        <v>1384</v>
      </c>
      <c r="C876" s="102">
        <v>27094552</v>
      </c>
      <c r="D876" s="101" t="s">
        <v>1385</v>
      </c>
      <c r="E876" s="102"/>
      <c r="F876" s="102"/>
      <c r="G876" s="102"/>
      <c r="H876" s="102"/>
      <c r="I876" s="102"/>
      <c r="J876" s="87"/>
      <c r="K876" s="112"/>
    </row>
    <row r="877" spans="1:11" ht="20" customHeight="1" x14ac:dyDescent="0.35">
      <c r="A877" s="102"/>
      <c r="B877" s="102" t="s">
        <v>1384</v>
      </c>
      <c r="C877" s="102">
        <v>25576975</v>
      </c>
      <c r="D877" s="101" t="s">
        <v>1363</v>
      </c>
      <c r="E877" s="102"/>
      <c r="F877" s="102"/>
      <c r="G877" s="102"/>
      <c r="H877" s="102"/>
      <c r="I877" s="102"/>
      <c r="J877" s="87"/>
      <c r="K877" s="112"/>
    </row>
    <row r="878" spans="1:11" ht="20" customHeight="1" x14ac:dyDescent="0.35">
      <c r="A878" s="102"/>
      <c r="B878" s="102" t="s">
        <v>1387</v>
      </c>
      <c r="C878" s="102">
        <v>25572795</v>
      </c>
      <c r="D878" s="101" t="s">
        <v>1386</v>
      </c>
      <c r="E878" s="102"/>
      <c r="F878" s="102"/>
      <c r="G878" s="102"/>
      <c r="H878" s="102"/>
      <c r="I878" s="102"/>
      <c r="J878" s="87"/>
      <c r="K878" s="112"/>
    </row>
    <row r="879" spans="1:11" ht="20" customHeight="1" x14ac:dyDescent="0.35">
      <c r="A879" s="102"/>
      <c r="B879" s="102" t="s">
        <v>1389</v>
      </c>
      <c r="C879" s="102">
        <v>25576287</v>
      </c>
      <c r="D879" s="101" t="s">
        <v>1388</v>
      </c>
      <c r="E879" s="102"/>
      <c r="F879" s="102"/>
      <c r="G879" s="102"/>
      <c r="H879" s="102"/>
      <c r="I879" s="102"/>
      <c r="J879" s="87"/>
      <c r="K879" s="112"/>
    </row>
    <row r="880" spans="1:11" ht="20" customHeight="1" x14ac:dyDescent="0.35">
      <c r="A880" s="102"/>
      <c r="B880" s="102" t="s">
        <v>1391</v>
      </c>
      <c r="C880" s="102">
        <v>25400867</v>
      </c>
      <c r="D880" s="101" t="s">
        <v>1390</v>
      </c>
      <c r="E880" s="102"/>
      <c r="F880" s="102"/>
      <c r="G880" s="102"/>
      <c r="H880" s="102"/>
      <c r="I880" s="102"/>
      <c r="J880" s="87"/>
      <c r="K880" s="112"/>
    </row>
    <row r="881" spans="1:11" ht="20" customHeight="1" x14ac:dyDescent="0.35">
      <c r="A881" s="102"/>
      <c r="B881" s="102" t="s">
        <v>1393</v>
      </c>
      <c r="C881" s="102">
        <v>27169425</v>
      </c>
      <c r="D881" s="101" t="s">
        <v>1392</v>
      </c>
      <c r="E881" s="102"/>
      <c r="F881" s="102"/>
      <c r="G881" s="102"/>
      <c r="H881" s="102"/>
      <c r="I881" s="102"/>
      <c r="J881" s="87"/>
      <c r="K881" s="112"/>
    </row>
    <row r="882" spans="1:11" ht="20" customHeight="1" x14ac:dyDescent="0.35">
      <c r="A882" s="102"/>
      <c r="B882" s="102" t="s">
        <v>1395</v>
      </c>
      <c r="C882" s="102">
        <v>25574404</v>
      </c>
      <c r="D882" s="101" t="s">
        <v>1394</v>
      </c>
      <c r="E882" s="102"/>
      <c r="F882" s="102"/>
      <c r="G882" s="102"/>
      <c r="H882" s="102"/>
      <c r="I882" s="102"/>
      <c r="J882" s="87"/>
      <c r="K882" s="112"/>
    </row>
    <row r="883" spans="1:11" ht="20" customHeight="1" x14ac:dyDescent="0.35">
      <c r="A883" s="102"/>
      <c r="B883" s="102" t="s">
        <v>1397</v>
      </c>
      <c r="C883" s="102">
        <v>27118120</v>
      </c>
      <c r="D883" s="101" t="s">
        <v>1396</v>
      </c>
      <c r="E883" s="102"/>
      <c r="F883" s="102"/>
      <c r="G883" s="102"/>
      <c r="H883" s="102"/>
      <c r="I883" s="102"/>
      <c r="J883" s="87"/>
      <c r="K883" s="112"/>
    </row>
    <row r="884" spans="1:11" ht="20" customHeight="1" x14ac:dyDescent="0.35">
      <c r="A884" s="102"/>
      <c r="B884" s="102" t="s">
        <v>1399</v>
      </c>
      <c r="C884" s="102">
        <v>25445346</v>
      </c>
      <c r="D884" s="101" t="s">
        <v>1398</v>
      </c>
      <c r="E884" s="102"/>
      <c r="F884" s="102"/>
      <c r="G884" s="102"/>
      <c r="H884" s="102"/>
      <c r="I884" s="102"/>
      <c r="J884" s="87"/>
      <c r="K884" s="112"/>
    </row>
    <row r="885" spans="1:11" ht="20" customHeight="1" x14ac:dyDescent="0.35">
      <c r="A885" s="102"/>
      <c r="B885" s="102" t="s">
        <v>1401</v>
      </c>
      <c r="C885" s="102">
        <v>27143503</v>
      </c>
      <c r="D885" s="101" t="s">
        <v>1400</v>
      </c>
      <c r="E885" s="102"/>
      <c r="F885" s="102"/>
      <c r="G885" s="102"/>
      <c r="H885" s="102"/>
      <c r="I885" s="102"/>
      <c r="J885" s="87"/>
      <c r="K885" s="112"/>
    </row>
    <row r="886" spans="1:11" ht="20" customHeight="1" x14ac:dyDescent="0.35">
      <c r="A886" s="102"/>
      <c r="B886" s="102" t="s">
        <v>1401</v>
      </c>
      <c r="C886" s="102">
        <v>27124925</v>
      </c>
      <c r="D886" s="101" t="s">
        <v>1402</v>
      </c>
      <c r="E886" s="102"/>
      <c r="F886" s="102"/>
      <c r="G886" s="102"/>
      <c r="H886" s="102"/>
      <c r="I886" s="102"/>
      <c r="J886" s="87"/>
      <c r="K886" s="112"/>
    </row>
    <row r="887" spans="1:11" ht="20" customHeight="1" x14ac:dyDescent="0.35">
      <c r="A887" s="102"/>
      <c r="B887" s="102" t="s">
        <v>1401</v>
      </c>
      <c r="C887" s="102">
        <v>25481660</v>
      </c>
      <c r="D887" s="101" t="s">
        <v>1403</v>
      </c>
      <c r="E887" s="102"/>
      <c r="F887" s="102"/>
      <c r="G887" s="102"/>
      <c r="H887" s="102"/>
      <c r="I887" s="102"/>
      <c r="J887" s="87"/>
      <c r="K887" s="112"/>
    </row>
    <row r="888" spans="1:11" ht="20" customHeight="1" x14ac:dyDescent="0.35">
      <c r="A888" s="102"/>
      <c r="B888" s="102" t="s">
        <v>1405</v>
      </c>
      <c r="C888" s="102">
        <v>25473494</v>
      </c>
      <c r="D888" s="101" t="s">
        <v>1404</v>
      </c>
      <c r="E888" s="102"/>
      <c r="F888" s="102"/>
      <c r="G888" s="102"/>
      <c r="H888" s="102"/>
      <c r="I888" s="102"/>
      <c r="J888" s="87"/>
      <c r="K888" s="112"/>
    </row>
    <row r="889" spans="1:11" ht="20" customHeight="1" x14ac:dyDescent="0.35">
      <c r="A889" s="102"/>
      <c r="B889" s="102" t="s">
        <v>1407</v>
      </c>
      <c r="C889" s="102">
        <v>25510886</v>
      </c>
      <c r="D889" s="101" t="s">
        <v>1406</v>
      </c>
      <c r="E889" s="102"/>
      <c r="F889" s="102"/>
      <c r="G889" s="102"/>
      <c r="H889" s="102"/>
      <c r="I889" s="102"/>
      <c r="J889" s="87"/>
      <c r="K889" s="112"/>
    </row>
    <row r="890" spans="1:11" ht="20" customHeight="1" x14ac:dyDescent="0.35">
      <c r="A890" s="128" t="s">
        <v>25829</v>
      </c>
      <c r="B890" s="129"/>
      <c r="C890" s="129"/>
      <c r="D890" s="129"/>
      <c r="E890" s="129"/>
      <c r="F890" s="129"/>
      <c r="G890" s="129"/>
      <c r="H890" s="129"/>
      <c r="I890" s="129"/>
      <c r="J890" s="129"/>
      <c r="K890" s="130"/>
    </row>
    <row r="891" spans="1:11" ht="20" customHeight="1" x14ac:dyDescent="0.35">
      <c r="A891" s="127" t="s">
        <v>25830</v>
      </c>
      <c r="B891" s="127" t="s">
        <v>25776</v>
      </c>
      <c r="C891" s="127" t="s">
        <v>25831</v>
      </c>
      <c r="D891" s="127" t="s">
        <v>82</v>
      </c>
      <c r="E891" s="127" t="s">
        <v>25781</v>
      </c>
      <c r="F891" s="127" t="s">
        <v>25831</v>
      </c>
      <c r="G891" s="127" t="s">
        <v>25781</v>
      </c>
      <c r="H891" s="126" t="s">
        <v>26695</v>
      </c>
      <c r="I891" s="126"/>
      <c r="J891" s="126"/>
      <c r="K891" s="131" t="s">
        <v>26714</v>
      </c>
    </row>
    <row r="892" spans="1:11" ht="20" customHeight="1" x14ac:dyDescent="0.35">
      <c r="A892" s="127"/>
      <c r="B892" s="127"/>
      <c r="C892" s="127"/>
      <c r="D892" s="127"/>
      <c r="E892" s="127"/>
      <c r="F892" s="127"/>
      <c r="G892" s="127"/>
      <c r="H892" s="95" t="s">
        <v>26696</v>
      </c>
      <c r="I892" s="95" t="s">
        <v>26697</v>
      </c>
      <c r="J892" s="95" t="s">
        <v>26698</v>
      </c>
      <c r="K892" s="132"/>
    </row>
    <row r="893" spans="1:11" ht="20" customHeight="1" x14ac:dyDescent="0.35">
      <c r="A893" s="102"/>
      <c r="B893" s="102" t="s">
        <v>1409</v>
      </c>
      <c r="C893" s="102">
        <v>25428882</v>
      </c>
      <c r="D893" s="101" t="s">
        <v>1408</v>
      </c>
      <c r="E893" s="102"/>
      <c r="F893" s="102"/>
      <c r="G893" s="102"/>
      <c r="H893" s="102"/>
      <c r="I893" s="102"/>
      <c r="J893" s="87"/>
      <c r="K893" s="112"/>
    </row>
    <row r="894" spans="1:11" ht="20" customHeight="1" x14ac:dyDescent="0.35">
      <c r="A894" s="102"/>
      <c r="B894" s="102" t="s">
        <v>1411</v>
      </c>
      <c r="C894" s="102">
        <v>27055107</v>
      </c>
      <c r="D894" s="101" t="s">
        <v>1410</v>
      </c>
      <c r="E894" s="102"/>
      <c r="F894" s="102"/>
      <c r="G894" s="102"/>
      <c r="H894" s="102"/>
      <c r="I894" s="102"/>
      <c r="J894" s="87"/>
      <c r="K894" s="112"/>
    </row>
    <row r="895" spans="1:11" ht="20" customHeight="1" x14ac:dyDescent="0.35">
      <c r="A895" s="102"/>
      <c r="B895" s="102" t="s">
        <v>1413</v>
      </c>
      <c r="C895" s="102">
        <v>27067564</v>
      </c>
      <c r="D895" s="101" t="s">
        <v>1412</v>
      </c>
      <c r="E895" s="102"/>
      <c r="F895" s="102"/>
      <c r="G895" s="102"/>
      <c r="H895" s="102"/>
      <c r="I895" s="102"/>
      <c r="J895" s="87"/>
      <c r="K895" s="112"/>
    </row>
    <row r="896" spans="1:11" ht="20" customHeight="1" x14ac:dyDescent="0.35">
      <c r="A896" s="102"/>
      <c r="B896" s="102" t="s">
        <v>1415</v>
      </c>
      <c r="C896" s="102">
        <v>27069049</v>
      </c>
      <c r="D896" s="101" t="s">
        <v>1414</v>
      </c>
      <c r="E896" s="102"/>
      <c r="F896" s="102"/>
      <c r="G896" s="102"/>
      <c r="H896" s="102"/>
      <c r="I896" s="102"/>
      <c r="J896" s="87"/>
      <c r="K896" s="112"/>
    </row>
    <row r="897" spans="1:11" ht="20" customHeight="1" x14ac:dyDescent="0.35">
      <c r="A897" s="102"/>
      <c r="B897" s="102" t="s">
        <v>1417</v>
      </c>
      <c r="C897" s="102">
        <v>27055126</v>
      </c>
      <c r="D897" s="101" t="s">
        <v>1416</v>
      </c>
      <c r="E897" s="102"/>
      <c r="F897" s="102"/>
      <c r="G897" s="102"/>
      <c r="H897" s="102"/>
      <c r="I897" s="102"/>
      <c r="J897" s="87"/>
      <c r="K897" s="112"/>
    </row>
    <row r="898" spans="1:11" ht="20" customHeight="1" x14ac:dyDescent="0.35">
      <c r="A898" s="102"/>
      <c r="B898" s="102" t="s">
        <v>1417</v>
      </c>
      <c r="C898" s="102">
        <v>25574886</v>
      </c>
      <c r="D898" s="101" t="s">
        <v>1418</v>
      </c>
      <c r="E898" s="102"/>
      <c r="F898" s="102"/>
      <c r="G898" s="102"/>
      <c r="H898" s="102"/>
      <c r="I898" s="102"/>
      <c r="J898" s="87"/>
      <c r="K898" s="112"/>
    </row>
    <row r="899" spans="1:11" ht="20" customHeight="1" x14ac:dyDescent="0.35">
      <c r="A899" s="102"/>
      <c r="B899" s="102" t="s">
        <v>25839</v>
      </c>
      <c r="C899" s="102">
        <v>25136435</v>
      </c>
      <c r="D899" s="101" t="s">
        <v>720</v>
      </c>
      <c r="E899" s="102"/>
      <c r="F899" s="102"/>
      <c r="G899" s="102"/>
      <c r="H899" s="102"/>
      <c r="I899" s="102"/>
      <c r="J899" s="87"/>
      <c r="K899" s="112"/>
    </row>
    <row r="900" spans="1:11" ht="20" customHeight="1" x14ac:dyDescent="0.35">
      <c r="A900" s="102"/>
      <c r="B900" s="102" t="s">
        <v>1420</v>
      </c>
      <c r="C900" s="102">
        <v>838616</v>
      </c>
      <c r="D900" s="101" t="s">
        <v>1419</v>
      </c>
      <c r="E900" s="102"/>
      <c r="F900" s="102"/>
      <c r="G900" s="102"/>
      <c r="H900" s="102"/>
      <c r="I900" s="102"/>
      <c r="J900" s="87"/>
      <c r="K900" s="112"/>
    </row>
    <row r="901" spans="1:11" ht="20" customHeight="1" x14ac:dyDescent="0.35">
      <c r="A901" s="102"/>
      <c r="B901" s="102" t="s">
        <v>1422</v>
      </c>
      <c r="C901" s="102">
        <v>25477946</v>
      </c>
      <c r="D901" s="101" t="s">
        <v>1421</v>
      </c>
      <c r="E901" s="102"/>
      <c r="F901" s="102"/>
      <c r="G901" s="102"/>
      <c r="H901" s="102"/>
      <c r="I901" s="102"/>
      <c r="J901" s="87"/>
      <c r="K901" s="112"/>
    </row>
    <row r="902" spans="1:11" ht="20" customHeight="1" x14ac:dyDescent="0.35">
      <c r="A902" s="102"/>
      <c r="B902" s="102" t="s">
        <v>1424</v>
      </c>
      <c r="C902" s="102">
        <v>25128461</v>
      </c>
      <c r="D902" s="101" t="s">
        <v>1423</v>
      </c>
      <c r="E902" s="102"/>
      <c r="F902" s="102"/>
      <c r="G902" s="102"/>
      <c r="H902" s="102"/>
      <c r="I902" s="102"/>
      <c r="J902" s="87"/>
      <c r="K902" s="112"/>
    </row>
    <row r="903" spans="1:11" ht="20" customHeight="1" x14ac:dyDescent="0.35">
      <c r="A903" s="102"/>
      <c r="B903" s="102" t="s">
        <v>1426</v>
      </c>
      <c r="C903" s="102">
        <v>25516377</v>
      </c>
      <c r="D903" s="101" t="s">
        <v>1425</v>
      </c>
      <c r="E903" s="102"/>
      <c r="F903" s="102"/>
      <c r="G903" s="102"/>
      <c r="H903" s="102"/>
      <c r="I903" s="102"/>
      <c r="J903" s="87"/>
      <c r="K903" s="112"/>
    </row>
    <row r="904" spans="1:11" ht="20" customHeight="1" x14ac:dyDescent="0.35">
      <c r="A904" s="102"/>
      <c r="B904" s="102" t="s">
        <v>1428</v>
      </c>
      <c r="C904" s="102">
        <v>25573583</v>
      </c>
      <c r="D904" s="101" t="s">
        <v>1427</v>
      </c>
      <c r="E904" s="102"/>
      <c r="F904" s="102"/>
      <c r="G904" s="102"/>
      <c r="H904" s="102"/>
      <c r="I904" s="102"/>
      <c r="J904" s="87"/>
      <c r="K904" s="112"/>
    </row>
    <row r="905" spans="1:11" ht="20" customHeight="1" x14ac:dyDescent="0.35">
      <c r="A905" s="102"/>
      <c r="B905" s="102" t="s">
        <v>1430</v>
      </c>
      <c r="C905" s="102">
        <v>25572640</v>
      </c>
      <c r="D905" s="101" t="s">
        <v>1429</v>
      </c>
      <c r="E905" s="102"/>
      <c r="F905" s="102"/>
      <c r="G905" s="102"/>
      <c r="H905" s="102"/>
      <c r="I905" s="102"/>
      <c r="J905" s="87"/>
      <c r="K905" s="112"/>
    </row>
    <row r="906" spans="1:11" ht="20" customHeight="1" x14ac:dyDescent="0.35">
      <c r="A906" s="102"/>
      <c r="B906" s="102" t="s">
        <v>1432</v>
      </c>
      <c r="C906" s="102">
        <v>25415528</v>
      </c>
      <c r="D906" s="101" t="s">
        <v>1431</v>
      </c>
      <c r="E906" s="102"/>
      <c r="F906" s="102"/>
      <c r="G906" s="102"/>
      <c r="H906" s="102"/>
      <c r="I906" s="102"/>
      <c r="J906" s="87"/>
      <c r="K906" s="112"/>
    </row>
    <row r="907" spans="1:11" ht="20" customHeight="1" x14ac:dyDescent="0.35">
      <c r="A907" s="102"/>
      <c r="B907" s="102" t="s">
        <v>1433</v>
      </c>
      <c r="C907" s="102">
        <v>25438003</v>
      </c>
      <c r="D907" s="101" t="s">
        <v>26564</v>
      </c>
      <c r="E907" s="102"/>
      <c r="F907" s="102"/>
      <c r="G907" s="102"/>
      <c r="H907" s="102"/>
      <c r="I907" s="102"/>
      <c r="J907" s="87"/>
      <c r="K907" s="112"/>
    </row>
    <row r="908" spans="1:11" ht="20" customHeight="1" x14ac:dyDescent="0.35">
      <c r="A908" s="102"/>
      <c r="B908" s="102" t="s">
        <v>1435</v>
      </c>
      <c r="C908" s="102">
        <v>27067550</v>
      </c>
      <c r="D908" s="101" t="s">
        <v>1434</v>
      </c>
      <c r="E908" s="102"/>
      <c r="F908" s="102"/>
      <c r="G908" s="102"/>
      <c r="H908" s="102"/>
      <c r="I908" s="102"/>
      <c r="J908" s="87"/>
      <c r="K908" s="112"/>
    </row>
    <row r="909" spans="1:11" ht="20" customHeight="1" x14ac:dyDescent="0.35">
      <c r="A909" s="102"/>
      <c r="B909" s="102" t="s">
        <v>1437</v>
      </c>
      <c r="C909" s="102">
        <v>25428877</v>
      </c>
      <c r="D909" s="101" t="s">
        <v>1436</v>
      </c>
      <c r="E909" s="102"/>
      <c r="F909" s="102"/>
      <c r="G909" s="102"/>
      <c r="H909" s="102"/>
      <c r="I909" s="102"/>
      <c r="J909" s="87"/>
      <c r="K909" s="112"/>
    </row>
    <row r="910" spans="1:11" ht="20" customHeight="1" x14ac:dyDescent="0.35">
      <c r="A910" s="102"/>
      <c r="B910" s="102" t="s">
        <v>1439</v>
      </c>
      <c r="C910" s="102">
        <v>25577248</v>
      </c>
      <c r="D910" s="101" t="s">
        <v>1438</v>
      </c>
      <c r="E910" s="102"/>
      <c r="F910" s="102"/>
      <c r="G910" s="102"/>
      <c r="H910" s="102"/>
      <c r="I910" s="102"/>
      <c r="J910" s="87"/>
      <c r="K910" s="112"/>
    </row>
    <row r="911" spans="1:11" ht="20" customHeight="1" x14ac:dyDescent="0.35">
      <c r="A911" s="102"/>
      <c r="B911" s="102" t="s">
        <v>1441</v>
      </c>
      <c r="C911" s="102">
        <v>27160434</v>
      </c>
      <c r="D911" s="101" t="s">
        <v>1440</v>
      </c>
      <c r="E911" s="102"/>
      <c r="F911" s="102"/>
      <c r="G911" s="102"/>
      <c r="H911" s="102"/>
      <c r="I911" s="102"/>
      <c r="J911" s="87"/>
      <c r="K911" s="112"/>
    </row>
    <row r="912" spans="1:11" ht="20" customHeight="1" x14ac:dyDescent="0.35">
      <c r="A912" s="102"/>
      <c r="B912" s="102" t="s">
        <v>1441</v>
      </c>
      <c r="C912" s="102">
        <v>25481661</v>
      </c>
      <c r="D912" s="101" t="s">
        <v>1442</v>
      </c>
      <c r="E912" s="102"/>
      <c r="F912" s="102"/>
      <c r="G912" s="102"/>
      <c r="H912" s="102"/>
      <c r="I912" s="102"/>
      <c r="J912" s="87"/>
      <c r="K912" s="112"/>
    </row>
    <row r="913" spans="1:11" ht="20" customHeight="1" x14ac:dyDescent="0.35">
      <c r="A913" s="102"/>
      <c r="B913" s="102" t="s">
        <v>1444</v>
      </c>
      <c r="C913" s="102">
        <v>25577409</v>
      </c>
      <c r="D913" s="101" t="s">
        <v>1443</v>
      </c>
      <c r="E913" s="102"/>
      <c r="F913" s="102"/>
      <c r="G913" s="102"/>
      <c r="H913" s="102"/>
      <c r="I913" s="102"/>
      <c r="J913" s="87"/>
      <c r="K913" s="112"/>
    </row>
    <row r="914" spans="1:11" ht="20" customHeight="1" x14ac:dyDescent="0.35">
      <c r="A914" s="102"/>
      <c r="B914" s="102" t="s">
        <v>1446</v>
      </c>
      <c r="C914" s="102">
        <v>25577411</v>
      </c>
      <c r="D914" s="101" t="s">
        <v>1445</v>
      </c>
      <c r="E914" s="102"/>
      <c r="F914" s="102"/>
      <c r="G914" s="102"/>
      <c r="H914" s="102"/>
      <c r="I914" s="102"/>
      <c r="J914" s="87"/>
      <c r="K914" s="112"/>
    </row>
    <row r="915" spans="1:11" ht="20" customHeight="1" x14ac:dyDescent="0.35">
      <c r="A915" s="102"/>
      <c r="B915" s="102" t="s">
        <v>1448</v>
      </c>
      <c r="C915" s="102">
        <v>25470462</v>
      </c>
      <c r="D915" s="101" t="s">
        <v>1447</v>
      </c>
      <c r="E915" s="102"/>
      <c r="F915" s="102"/>
      <c r="G915" s="102"/>
      <c r="H915" s="102"/>
      <c r="I915" s="102"/>
      <c r="J915" s="87"/>
      <c r="K915" s="112"/>
    </row>
    <row r="916" spans="1:11" ht="20" customHeight="1" x14ac:dyDescent="0.35">
      <c r="A916" s="102"/>
      <c r="B916" s="102" t="s">
        <v>1450</v>
      </c>
      <c r="C916" s="102">
        <v>25415534</v>
      </c>
      <c r="D916" s="101" t="s">
        <v>1449</v>
      </c>
      <c r="E916" s="102"/>
      <c r="F916" s="102"/>
      <c r="G916" s="102"/>
      <c r="H916" s="102"/>
      <c r="I916" s="102"/>
      <c r="J916" s="87"/>
      <c r="K916" s="112"/>
    </row>
    <row r="917" spans="1:11" ht="20" customHeight="1" x14ac:dyDescent="0.35">
      <c r="A917" s="102"/>
      <c r="B917" s="102" t="s">
        <v>1452</v>
      </c>
      <c r="C917" s="102">
        <v>25577410</v>
      </c>
      <c r="D917" s="101" t="s">
        <v>1451</v>
      </c>
      <c r="E917" s="102"/>
      <c r="F917" s="102"/>
      <c r="G917" s="102"/>
      <c r="H917" s="102"/>
      <c r="I917" s="102"/>
      <c r="J917" s="87"/>
      <c r="K917" s="112"/>
    </row>
    <row r="918" spans="1:11" ht="20" customHeight="1" x14ac:dyDescent="0.35">
      <c r="A918" s="102"/>
      <c r="B918" s="102" t="s">
        <v>1454</v>
      </c>
      <c r="C918" s="102">
        <v>27067530</v>
      </c>
      <c r="D918" s="101" t="s">
        <v>1453</v>
      </c>
      <c r="E918" s="102"/>
      <c r="F918" s="102"/>
      <c r="G918" s="102"/>
      <c r="H918" s="102"/>
      <c r="I918" s="102"/>
      <c r="J918" s="87"/>
      <c r="K918" s="112"/>
    </row>
    <row r="919" spans="1:11" ht="20" customHeight="1" x14ac:dyDescent="0.35">
      <c r="A919" s="102"/>
      <c r="B919" s="102" t="s">
        <v>1456</v>
      </c>
      <c r="C919" s="102">
        <v>25578532</v>
      </c>
      <c r="D919" s="101" t="s">
        <v>1455</v>
      </c>
      <c r="E919" s="102"/>
      <c r="F919" s="102"/>
      <c r="G919" s="102"/>
      <c r="H919" s="102"/>
      <c r="I919" s="102"/>
      <c r="J919" s="87"/>
      <c r="K919" s="112"/>
    </row>
    <row r="920" spans="1:11" ht="20" customHeight="1" x14ac:dyDescent="0.35">
      <c r="A920" s="102"/>
      <c r="B920" s="102" t="s">
        <v>1458</v>
      </c>
      <c r="C920" s="102">
        <v>25469382</v>
      </c>
      <c r="D920" s="101" t="s">
        <v>1457</v>
      </c>
      <c r="E920" s="102"/>
      <c r="F920" s="102"/>
      <c r="G920" s="102"/>
      <c r="H920" s="102"/>
      <c r="I920" s="102"/>
      <c r="J920" s="87"/>
      <c r="K920" s="112"/>
    </row>
    <row r="921" spans="1:11" ht="20" customHeight="1" x14ac:dyDescent="0.35">
      <c r="A921" s="102"/>
      <c r="B921" s="102" t="s">
        <v>1458</v>
      </c>
      <c r="C921" s="102">
        <v>27105978</v>
      </c>
      <c r="D921" s="101" t="s">
        <v>1459</v>
      </c>
      <c r="E921" s="102"/>
      <c r="F921" s="102"/>
      <c r="G921" s="102"/>
      <c r="H921" s="102"/>
      <c r="I921" s="102"/>
      <c r="J921" s="87"/>
      <c r="K921" s="112"/>
    </row>
    <row r="922" spans="1:11" ht="20" customHeight="1" x14ac:dyDescent="0.35">
      <c r="A922" s="102"/>
      <c r="B922" s="102" t="s">
        <v>1461</v>
      </c>
      <c r="C922" s="102">
        <v>25406633</v>
      </c>
      <c r="D922" s="101" t="s">
        <v>1460</v>
      </c>
      <c r="E922" s="102"/>
      <c r="F922" s="102"/>
      <c r="G922" s="102"/>
      <c r="H922" s="102"/>
      <c r="I922" s="102"/>
      <c r="J922" s="87"/>
      <c r="K922" s="112"/>
    </row>
    <row r="923" spans="1:11" ht="20" customHeight="1" x14ac:dyDescent="0.35">
      <c r="A923" s="128" t="s">
        <v>25829</v>
      </c>
      <c r="B923" s="129"/>
      <c r="C923" s="129"/>
      <c r="D923" s="129"/>
      <c r="E923" s="129"/>
      <c r="F923" s="129"/>
      <c r="G923" s="129"/>
      <c r="H923" s="129"/>
      <c r="I923" s="129"/>
      <c r="J923" s="129"/>
      <c r="K923" s="130"/>
    </row>
    <row r="924" spans="1:11" ht="20" customHeight="1" x14ac:dyDescent="0.35">
      <c r="A924" s="127" t="s">
        <v>25830</v>
      </c>
      <c r="B924" s="127" t="s">
        <v>25776</v>
      </c>
      <c r="C924" s="127" t="s">
        <v>25831</v>
      </c>
      <c r="D924" s="127" t="s">
        <v>82</v>
      </c>
      <c r="E924" s="127" t="s">
        <v>25781</v>
      </c>
      <c r="F924" s="127" t="s">
        <v>25831</v>
      </c>
      <c r="G924" s="127" t="s">
        <v>25781</v>
      </c>
      <c r="H924" s="126" t="s">
        <v>26695</v>
      </c>
      <c r="I924" s="126"/>
      <c r="J924" s="126"/>
      <c r="K924" s="131" t="s">
        <v>26714</v>
      </c>
    </row>
    <row r="925" spans="1:11" ht="20" customHeight="1" x14ac:dyDescent="0.35">
      <c r="A925" s="127"/>
      <c r="B925" s="127"/>
      <c r="C925" s="127"/>
      <c r="D925" s="127"/>
      <c r="E925" s="127"/>
      <c r="F925" s="127"/>
      <c r="G925" s="127"/>
      <c r="H925" s="95" t="s">
        <v>26696</v>
      </c>
      <c r="I925" s="95" t="s">
        <v>26697</v>
      </c>
      <c r="J925" s="95" t="s">
        <v>26698</v>
      </c>
      <c r="K925" s="132"/>
    </row>
    <row r="926" spans="1:11" ht="20" customHeight="1" x14ac:dyDescent="0.35">
      <c r="A926" s="102"/>
      <c r="B926" s="102" t="s">
        <v>1463</v>
      </c>
      <c r="C926" s="102">
        <v>25579910</v>
      </c>
      <c r="D926" s="101" t="s">
        <v>1462</v>
      </c>
      <c r="E926" s="102"/>
      <c r="F926" s="102"/>
      <c r="G926" s="102"/>
      <c r="H926" s="102"/>
      <c r="I926" s="102"/>
      <c r="J926" s="87"/>
      <c r="K926" s="112"/>
    </row>
    <row r="927" spans="1:11" ht="20" customHeight="1" x14ac:dyDescent="0.35">
      <c r="A927" s="102"/>
      <c r="B927" s="102" t="s">
        <v>1465</v>
      </c>
      <c r="C927" s="102">
        <v>25402147</v>
      </c>
      <c r="D927" s="101" t="s">
        <v>1464</v>
      </c>
      <c r="E927" s="102"/>
      <c r="F927" s="102"/>
      <c r="G927" s="102"/>
      <c r="H927" s="102"/>
      <c r="I927" s="102"/>
      <c r="J927" s="87"/>
      <c r="K927" s="112"/>
    </row>
    <row r="928" spans="1:11" ht="20" customHeight="1" x14ac:dyDescent="0.35">
      <c r="A928" s="102"/>
      <c r="B928" s="102" t="s">
        <v>1467</v>
      </c>
      <c r="C928" s="102">
        <v>27071754</v>
      </c>
      <c r="D928" s="101" t="s">
        <v>1466</v>
      </c>
      <c r="E928" s="102"/>
      <c r="F928" s="102"/>
      <c r="G928" s="102"/>
      <c r="H928" s="102"/>
      <c r="I928" s="102"/>
      <c r="J928" s="87"/>
      <c r="K928" s="112"/>
    </row>
    <row r="929" spans="1:11" ht="20" customHeight="1" x14ac:dyDescent="0.35">
      <c r="A929" s="102"/>
      <c r="B929" s="102" t="s">
        <v>1469</v>
      </c>
      <c r="C929" s="102">
        <v>27162452</v>
      </c>
      <c r="D929" s="101" t="s">
        <v>1468</v>
      </c>
      <c r="E929" s="102"/>
      <c r="F929" s="102"/>
      <c r="G929" s="102"/>
      <c r="H929" s="102"/>
      <c r="I929" s="102"/>
      <c r="J929" s="87"/>
      <c r="K929" s="112"/>
    </row>
    <row r="930" spans="1:11" ht="20" customHeight="1" x14ac:dyDescent="0.35">
      <c r="A930" s="102"/>
      <c r="B930" s="102" t="s">
        <v>1471</v>
      </c>
      <c r="C930" s="102">
        <v>25116171</v>
      </c>
      <c r="D930" s="101" t="s">
        <v>1470</v>
      </c>
      <c r="E930" s="102"/>
      <c r="F930" s="102"/>
      <c r="G930" s="102"/>
      <c r="H930" s="102"/>
      <c r="I930" s="102"/>
      <c r="J930" s="87"/>
      <c r="K930" s="112"/>
    </row>
    <row r="931" spans="1:11" ht="20" customHeight="1" x14ac:dyDescent="0.35">
      <c r="A931" s="102"/>
      <c r="B931" s="102" t="s">
        <v>1473</v>
      </c>
      <c r="C931" s="102">
        <v>25404261</v>
      </c>
      <c r="D931" s="101" t="s">
        <v>1472</v>
      </c>
      <c r="E931" s="102"/>
      <c r="F931" s="102"/>
      <c r="G931" s="102"/>
      <c r="H931" s="102"/>
      <c r="I931" s="102"/>
      <c r="J931" s="87"/>
      <c r="K931" s="112"/>
    </row>
    <row r="932" spans="1:11" ht="20" customHeight="1" x14ac:dyDescent="0.35">
      <c r="A932" s="102"/>
      <c r="B932" s="102" t="s">
        <v>1475</v>
      </c>
      <c r="C932" s="102">
        <v>25514459</v>
      </c>
      <c r="D932" s="101" t="s">
        <v>1474</v>
      </c>
      <c r="E932" s="102"/>
      <c r="F932" s="102"/>
      <c r="G932" s="102"/>
      <c r="H932" s="102"/>
      <c r="I932" s="102"/>
      <c r="J932" s="87"/>
      <c r="K932" s="112"/>
    </row>
    <row r="933" spans="1:11" ht="20" customHeight="1" x14ac:dyDescent="0.35">
      <c r="A933" s="102"/>
      <c r="B933" s="102" t="s">
        <v>1477</v>
      </c>
      <c r="C933" s="102">
        <v>25581306</v>
      </c>
      <c r="D933" s="101" t="s">
        <v>1476</v>
      </c>
      <c r="E933" s="102"/>
      <c r="F933" s="102"/>
      <c r="G933" s="102"/>
      <c r="H933" s="102"/>
      <c r="I933" s="102"/>
      <c r="J933" s="87"/>
      <c r="K933" s="112"/>
    </row>
    <row r="934" spans="1:11" ht="20" customHeight="1" x14ac:dyDescent="0.35">
      <c r="A934" s="102"/>
      <c r="B934" s="102" t="s">
        <v>1479</v>
      </c>
      <c r="C934" s="102">
        <v>25411066</v>
      </c>
      <c r="D934" s="101" t="s">
        <v>1478</v>
      </c>
      <c r="E934" s="102"/>
      <c r="F934" s="102"/>
      <c r="G934" s="102"/>
      <c r="H934" s="102"/>
      <c r="I934" s="102"/>
      <c r="J934" s="87"/>
      <c r="K934" s="112"/>
    </row>
    <row r="935" spans="1:11" ht="20" customHeight="1" x14ac:dyDescent="0.35">
      <c r="A935" s="102"/>
      <c r="B935" s="102" t="s">
        <v>1481</v>
      </c>
      <c r="C935" s="102">
        <v>25572116</v>
      </c>
      <c r="D935" s="101" t="s">
        <v>1480</v>
      </c>
      <c r="E935" s="102"/>
      <c r="F935" s="102"/>
      <c r="G935" s="102"/>
      <c r="H935" s="102"/>
      <c r="I935" s="102"/>
      <c r="J935" s="87"/>
      <c r="K935" s="112"/>
    </row>
    <row r="936" spans="1:11" ht="20" customHeight="1" x14ac:dyDescent="0.35">
      <c r="A936" s="102"/>
      <c r="B936" s="102" t="s">
        <v>1483</v>
      </c>
      <c r="C936" s="102">
        <v>27173937</v>
      </c>
      <c r="D936" s="101" t="s">
        <v>1482</v>
      </c>
      <c r="E936" s="102"/>
      <c r="F936" s="102"/>
      <c r="G936" s="102"/>
      <c r="H936" s="102"/>
      <c r="I936" s="102"/>
      <c r="J936" s="87"/>
      <c r="K936" s="112"/>
    </row>
    <row r="937" spans="1:11" ht="20" customHeight="1" x14ac:dyDescent="0.35">
      <c r="A937" s="102"/>
      <c r="B937" s="102" t="s">
        <v>1485</v>
      </c>
      <c r="C937" s="102">
        <v>27016968</v>
      </c>
      <c r="D937" s="101" t="s">
        <v>1484</v>
      </c>
      <c r="E937" s="102"/>
      <c r="F937" s="102"/>
      <c r="G937" s="102"/>
      <c r="H937" s="102"/>
      <c r="I937" s="102"/>
      <c r="J937" s="87"/>
      <c r="K937" s="112"/>
    </row>
    <row r="938" spans="1:11" ht="20" customHeight="1" x14ac:dyDescent="0.35">
      <c r="A938" s="102"/>
      <c r="B938" s="102" t="s">
        <v>26046</v>
      </c>
      <c r="C938" s="102">
        <v>25100640</v>
      </c>
      <c r="D938" s="101" t="s">
        <v>14416</v>
      </c>
      <c r="E938" s="102"/>
      <c r="F938" s="102"/>
      <c r="G938" s="102"/>
      <c r="H938" s="102"/>
      <c r="I938" s="102"/>
      <c r="J938" s="87"/>
      <c r="K938" s="112"/>
    </row>
    <row r="939" spans="1:11" ht="20" customHeight="1" x14ac:dyDescent="0.35">
      <c r="A939" s="102"/>
      <c r="B939" s="102" t="s">
        <v>1487</v>
      </c>
      <c r="C939" s="102">
        <v>27171121</v>
      </c>
      <c r="D939" s="101" t="s">
        <v>1486</v>
      </c>
      <c r="E939" s="102"/>
      <c r="F939" s="102"/>
      <c r="G939" s="102"/>
      <c r="H939" s="102"/>
      <c r="I939" s="102"/>
      <c r="J939" s="87"/>
      <c r="K939" s="112"/>
    </row>
    <row r="940" spans="1:11" ht="20" customHeight="1" x14ac:dyDescent="0.35">
      <c r="A940" s="102"/>
      <c r="B940" s="102" t="s">
        <v>1489</v>
      </c>
      <c r="C940" s="102">
        <v>25578480</v>
      </c>
      <c r="D940" s="101" t="s">
        <v>1488</v>
      </c>
      <c r="E940" s="102"/>
      <c r="F940" s="102"/>
      <c r="G940" s="102"/>
      <c r="H940" s="102"/>
      <c r="I940" s="102"/>
      <c r="J940" s="87"/>
      <c r="K940" s="112"/>
    </row>
    <row r="941" spans="1:11" ht="20" customHeight="1" x14ac:dyDescent="0.35">
      <c r="A941" s="102"/>
      <c r="B941" s="102" t="s">
        <v>1491</v>
      </c>
      <c r="C941" s="102">
        <v>25578483</v>
      </c>
      <c r="D941" s="101" t="s">
        <v>1490</v>
      </c>
      <c r="E941" s="102"/>
      <c r="F941" s="102"/>
      <c r="G941" s="102"/>
      <c r="H941" s="102"/>
      <c r="I941" s="102"/>
      <c r="J941" s="87"/>
      <c r="K941" s="112"/>
    </row>
    <row r="942" spans="1:11" ht="20" customHeight="1" x14ac:dyDescent="0.35">
      <c r="A942" s="102"/>
      <c r="B942" s="102" t="s">
        <v>1493</v>
      </c>
      <c r="C942" s="102">
        <v>27055115</v>
      </c>
      <c r="D942" s="101" t="s">
        <v>1492</v>
      </c>
      <c r="E942" s="102"/>
      <c r="F942" s="102"/>
      <c r="G942" s="102"/>
      <c r="H942" s="102"/>
      <c r="I942" s="102"/>
      <c r="J942" s="87"/>
      <c r="K942" s="112"/>
    </row>
    <row r="943" spans="1:11" ht="20" customHeight="1" x14ac:dyDescent="0.35">
      <c r="A943" s="102"/>
      <c r="B943" s="102" t="s">
        <v>1493</v>
      </c>
      <c r="C943" s="102">
        <v>25124620</v>
      </c>
      <c r="D943" s="101" t="s">
        <v>1494</v>
      </c>
      <c r="E943" s="102"/>
      <c r="F943" s="102"/>
      <c r="G943" s="102"/>
      <c r="H943" s="102"/>
      <c r="I943" s="102"/>
      <c r="J943" s="87"/>
      <c r="K943" s="112"/>
    </row>
    <row r="944" spans="1:11" ht="20" customHeight="1" x14ac:dyDescent="0.35">
      <c r="A944" s="102"/>
      <c r="B944" s="102" t="s">
        <v>1496</v>
      </c>
      <c r="C944" s="102">
        <v>25437584</v>
      </c>
      <c r="D944" s="101" t="s">
        <v>1495</v>
      </c>
      <c r="E944" s="102"/>
      <c r="F944" s="102"/>
      <c r="G944" s="102"/>
      <c r="H944" s="102"/>
      <c r="I944" s="102"/>
      <c r="J944" s="87"/>
      <c r="K944" s="112"/>
    </row>
    <row r="945" spans="1:11" ht="20" customHeight="1" x14ac:dyDescent="0.35">
      <c r="A945" s="102"/>
      <c r="B945" s="102" t="s">
        <v>1498</v>
      </c>
      <c r="C945" s="102">
        <v>25565318</v>
      </c>
      <c r="D945" s="101" t="s">
        <v>1497</v>
      </c>
      <c r="E945" s="102"/>
      <c r="F945" s="102"/>
      <c r="G945" s="102"/>
      <c r="H945" s="102"/>
      <c r="I945" s="102"/>
      <c r="J945" s="87"/>
      <c r="K945" s="112"/>
    </row>
    <row r="946" spans="1:11" ht="20" customHeight="1" x14ac:dyDescent="0.35">
      <c r="A946" s="102"/>
      <c r="B946" s="102" t="s">
        <v>1500</v>
      </c>
      <c r="C946" s="102">
        <v>25578478</v>
      </c>
      <c r="D946" s="101" t="s">
        <v>1499</v>
      </c>
      <c r="E946" s="102"/>
      <c r="F946" s="102"/>
      <c r="G946" s="102"/>
      <c r="H946" s="102"/>
      <c r="I946" s="102"/>
      <c r="J946" s="87"/>
      <c r="K946" s="112"/>
    </row>
    <row r="947" spans="1:11" ht="20" customHeight="1" x14ac:dyDescent="0.35">
      <c r="A947" s="102"/>
      <c r="B947" s="102" t="s">
        <v>1502</v>
      </c>
      <c r="C947" s="102">
        <v>25573776</v>
      </c>
      <c r="D947" s="101" t="s">
        <v>1501</v>
      </c>
      <c r="E947" s="102"/>
      <c r="F947" s="102"/>
      <c r="G947" s="102"/>
      <c r="H947" s="102"/>
      <c r="I947" s="102"/>
      <c r="J947" s="87"/>
      <c r="K947" s="112"/>
    </row>
    <row r="948" spans="1:11" ht="20" customHeight="1" x14ac:dyDescent="0.35">
      <c r="A948" s="102"/>
      <c r="B948" s="102" t="s">
        <v>1504</v>
      </c>
      <c r="C948" s="102">
        <v>25572599</v>
      </c>
      <c r="D948" s="101" t="s">
        <v>1503</v>
      </c>
      <c r="E948" s="102"/>
      <c r="F948" s="102"/>
      <c r="G948" s="102"/>
      <c r="H948" s="102"/>
      <c r="I948" s="102"/>
      <c r="J948" s="87"/>
      <c r="K948" s="112"/>
    </row>
    <row r="949" spans="1:11" ht="20" customHeight="1" x14ac:dyDescent="0.35">
      <c r="A949" s="102"/>
      <c r="B949" s="102" t="s">
        <v>1506</v>
      </c>
      <c r="C949" s="102">
        <v>25469509</v>
      </c>
      <c r="D949" s="101" t="s">
        <v>1505</v>
      </c>
      <c r="E949" s="102"/>
      <c r="F949" s="102"/>
      <c r="G949" s="102"/>
      <c r="H949" s="102"/>
      <c r="I949" s="102"/>
      <c r="J949" s="87"/>
      <c r="K949" s="112"/>
    </row>
    <row r="950" spans="1:11" ht="20" customHeight="1" x14ac:dyDescent="0.35">
      <c r="A950" s="102"/>
      <c r="B950" s="102" t="s">
        <v>1506</v>
      </c>
      <c r="C950" s="102">
        <v>27076570</v>
      </c>
      <c r="D950" s="101" t="s">
        <v>1507</v>
      </c>
      <c r="E950" s="102"/>
      <c r="F950" s="102"/>
      <c r="G950" s="102"/>
      <c r="H950" s="102"/>
      <c r="I950" s="102"/>
      <c r="J950" s="87"/>
      <c r="K950" s="112"/>
    </row>
    <row r="951" spans="1:11" ht="20" customHeight="1" x14ac:dyDescent="0.35">
      <c r="A951" s="102"/>
      <c r="B951" s="102" t="s">
        <v>1509</v>
      </c>
      <c r="C951" s="102">
        <v>27076576</v>
      </c>
      <c r="D951" s="101" t="s">
        <v>1508</v>
      </c>
      <c r="E951" s="102"/>
      <c r="F951" s="102"/>
      <c r="G951" s="102"/>
      <c r="H951" s="102"/>
      <c r="I951" s="102"/>
      <c r="J951" s="87"/>
      <c r="K951" s="112"/>
    </row>
    <row r="952" spans="1:11" ht="20" customHeight="1" x14ac:dyDescent="0.35">
      <c r="A952" s="102"/>
      <c r="B952" s="102" t="s">
        <v>1511</v>
      </c>
      <c r="C952" s="102">
        <v>25578479</v>
      </c>
      <c r="D952" s="101" t="s">
        <v>1510</v>
      </c>
      <c r="E952" s="102"/>
      <c r="F952" s="102"/>
      <c r="G952" s="102"/>
      <c r="H952" s="102"/>
      <c r="I952" s="102"/>
      <c r="J952" s="87"/>
      <c r="K952" s="112"/>
    </row>
    <row r="953" spans="1:11" ht="20" customHeight="1" x14ac:dyDescent="0.35">
      <c r="A953" s="102"/>
      <c r="B953" s="102" t="s">
        <v>1511</v>
      </c>
      <c r="C953" s="102">
        <v>25475059</v>
      </c>
      <c r="D953" s="101" t="s">
        <v>1512</v>
      </c>
      <c r="E953" s="102"/>
      <c r="F953" s="102"/>
      <c r="G953" s="102"/>
      <c r="H953" s="102"/>
      <c r="I953" s="102"/>
      <c r="J953" s="87"/>
      <c r="K953" s="112"/>
    </row>
    <row r="954" spans="1:11" ht="20" customHeight="1" x14ac:dyDescent="0.35">
      <c r="A954" s="102"/>
      <c r="B954" s="102" t="s">
        <v>1514</v>
      </c>
      <c r="C954" s="102">
        <v>25582490</v>
      </c>
      <c r="D954" s="101" t="s">
        <v>1513</v>
      </c>
      <c r="E954" s="102"/>
      <c r="F954" s="102"/>
      <c r="G954" s="102"/>
      <c r="H954" s="102"/>
      <c r="I954" s="102"/>
      <c r="J954" s="87"/>
      <c r="K954" s="112"/>
    </row>
    <row r="955" spans="1:11" ht="20" customHeight="1" x14ac:dyDescent="0.35">
      <c r="A955" s="102"/>
      <c r="B955" s="102" t="s">
        <v>1514</v>
      </c>
      <c r="C955" s="102">
        <v>25427684</v>
      </c>
      <c r="D955" s="101" t="s">
        <v>1515</v>
      </c>
      <c r="E955" s="102"/>
      <c r="F955" s="102"/>
      <c r="G955" s="102"/>
      <c r="H955" s="102"/>
      <c r="I955" s="102"/>
      <c r="J955" s="87"/>
      <c r="K955" s="112"/>
    </row>
    <row r="956" spans="1:11" ht="20" customHeight="1" x14ac:dyDescent="0.35">
      <c r="A956" s="128" t="s">
        <v>25829</v>
      </c>
      <c r="B956" s="129"/>
      <c r="C956" s="129"/>
      <c r="D956" s="129"/>
      <c r="E956" s="129"/>
      <c r="F956" s="129"/>
      <c r="G956" s="129"/>
      <c r="H956" s="129"/>
      <c r="I956" s="129"/>
      <c r="J956" s="129"/>
      <c r="K956" s="130"/>
    </row>
    <row r="957" spans="1:11" ht="20" customHeight="1" x14ac:dyDescent="0.35">
      <c r="A957" s="127" t="s">
        <v>25830</v>
      </c>
      <c r="B957" s="127" t="s">
        <v>25776</v>
      </c>
      <c r="C957" s="127" t="s">
        <v>25831</v>
      </c>
      <c r="D957" s="127" t="s">
        <v>82</v>
      </c>
      <c r="E957" s="127" t="s">
        <v>25781</v>
      </c>
      <c r="F957" s="127" t="s">
        <v>25831</v>
      </c>
      <c r="G957" s="127" t="s">
        <v>25781</v>
      </c>
      <c r="H957" s="126" t="s">
        <v>26695</v>
      </c>
      <c r="I957" s="126"/>
      <c r="J957" s="126"/>
      <c r="K957" s="131" t="s">
        <v>26714</v>
      </c>
    </row>
    <row r="958" spans="1:11" ht="20" customHeight="1" x14ac:dyDescent="0.35">
      <c r="A958" s="127"/>
      <c r="B958" s="127"/>
      <c r="C958" s="127"/>
      <c r="D958" s="127"/>
      <c r="E958" s="127"/>
      <c r="F958" s="127"/>
      <c r="G958" s="127"/>
      <c r="H958" s="95" t="s">
        <v>26696</v>
      </c>
      <c r="I958" s="95" t="s">
        <v>26697</v>
      </c>
      <c r="J958" s="95" t="s">
        <v>26698</v>
      </c>
      <c r="K958" s="132"/>
    </row>
    <row r="959" spans="1:11" ht="20" customHeight="1" x14ac:dyDescent="0.35">
      <c r="A959" s="102"/>
      <c r="B959" s="102" t="s">
        <v>1517</v>
      </c>
      <c r="C959" s="102">
        <v>27055160</v>
      </c>
      <c r="D959" s="101" t="s">
        <v>1516</v>
      </c>
      <c r="E959" s="102"/>
      <c r="F959" s="102"/>
      <c r="G959" s="102"/>
      <c r="H959" s="102"/>
      <c r="I959" s="102"/>
      <c r="J959" s="87"/>
      <c r="K959" s="112"/>
    </row>
    <row r="960" spans="1:11" ht="20" customHeight="1" x14ac:dyDescent="0.35">
      <c r="A960" s="102"/>
      <c r="B960" s="102" t="s">
        <v>1519</v>
      </c>
      <c r="C960" s="102">
        <v>27170161</v>
      </c>
      <c r="D960" s="101" t="s">
        <v>1518</v>
      </c>
      <c r="E960" s="102"/>
      <c r="F960" s="102"/>
      <c r="G960" s="102"/>
      <c r="H960" s="102"/>
      <c r="I960" s="102"/>
      <c r="J960" s="87"/>
      <c r="K960" s="112"/>
    </row>
    <row r="961" spans="1:11" ht="20" customHeight="1" x14ac:dyDescent="0.35">
      <c r="A961" s="102"/>
      <c r="B961" s="102" t="s">
        <v>1519</v>
      </c>
      <c r="C961" s="102">
        <v>27170137</v>
      </c>
      <c r="D961" s="101" t="s">
        <v>1520</v>
      </c>
      <c r="E961" s="102"/>
      <c r="F961" s="102"/>
      <c r="G961" s="102"/>
      <c r="H961" s="102"/>
      <c r="I961" s="102"/>
      <c r="J961" s="87"/>
      <c r="K961" s="112"/>
    </row>
    <row r="962" spans="1:11" ht="20" customHeight="1" x14ac:dyDescent="0.35">
      <c r="A962" s="102"/>
      <c r="B962" s="102" t="s">
        <v>1522</v>
      </c>
      <c r="C962" s="102">
        <v>25574694</v>
      </c>
      <c r="D962" s="101" t="s">
        <v>1521</v>
      </c>
      <c r="E962" s="102"/>
      <c r="F962" s="102"/>
      <c r="G962" s="102"/>
      <c r="H962" s="102"/>
      <c r="I962" s="102"/>
      <c r="J962" s="87"/>
      <c r="K962" s="112"/>
    </row>
    <row r="963" spans="1:11" ht="20" customHeight="1" x14ac:dyDescent="0.35">
      <c r="A963" s="102"/>
      <c r="B963" s="102" t="s">
        <v>1522</v>
      </c>
      <c r="C963" s="102">
        <v>25461999</v>
      </c>
      <c r="D963" s="101" t="s">
        <v>1523</v>
      </c>
      <c r="E963" s="102"/>
      <c r="F963" s="102"/>
      <c r="G963" s="102"/>
      <c r="H963" s="102"/>
      <c r="I963" s="102"/>
      <c r="J963" s="87"/>
      <c r="K963" s="112"/>
    </row>
    <row r="964" spans="1:11" ht="20" customHeight="1" x14ac:dyDescent="0.35">
      <c r="A964" s="102"/>
      <c r="B964" s="102" t="s">
        <v>1525</v>
      </c>
      <c r="C964" s="102">
        <v>25469414</v>
      </c>
      <c r="D964" s="101" t="s">
        <v>1524</v>
      </c>
      <c r="E964" s="102"/>
      <c r="F964" s="102"/>
      <c r="G964" s="102"/>
      <c r="H964" s="102"/>
      <c r="I964" s="102"/>
      <c r="J964" s="87"/>
      <c r="K964" s="112"/>
    </row>
    <row r="965" spans="1:11" ht="20" customHeight="1" x14ac:dyDescent="0.35">
      <c r="A965" s="102"/>
      <c r="B965" s="102" t="s">
        <v>1525</v>
      </c>
      <c r="C965" s="102">
        <v>25426496</v>
      </c>
      <c r="D965" s="101" t="s">
        <v>1526</v>
      </c>
      <c r="E965" s="102"/>
      <c r="F965" s="102"/>
      <c r="G965" s="102"/>
      <c r="H965" s="102"/>
      <c r="I965" s="102"/>
      <c r="J965" s="87"/>
      <c r="K965" s="112"/>
    </row>
    <row r="966" spans="1:11" ht="20" customHeight="1" x14ac:dyDescent="0.35">
      <c r="A966" s="102"/>
      <c r="B966" s="102" t="s">
        <v>1528</v>
      </c>
      <c r="C966" s="102">
        <v>25562505</v>
      </c>
      <c r="D966" s="101" t="s">
        <v>1527</v>
      </c>
      <c r="E966" s="102"/>
      <c r="F966" s="102"/>
      <c r="G966" s="102"/>
      <c r="H966" s="102"/>
      <c r="I966" s="102"/>
      <c r="J966" s="87"/>
      <c r="K966" s="112"/>
    </row>
    <row r="967" spans="1:11" ht="20" customHeight="1" x14ac:dyDescent="0.35">
      <c r="A967" s="102"/>
      <c r="B967" s="102" t="s">
        <v>1530</v>
      </c>
      <c r="C967" s="102">
        <v>25577629</v>
      </c>
      <c r="D967" s="101" t="s">
        <v>1529</v>
      </c>
      <c r="E967" s="102"/>
      <c r="F967" s="102"/>
      <c r="G967" s="102"/>
      <c r="H967" s="102"/>
      <c r="I967" s="102"/>
      <c r="J967" s="87"/>
      <c r="K967" s="112"/>
    </row>
    <row r="968" spans="1:11" ht="20" customHeight="1" x14ac:dyDescent="0.35">
      <c r="A968" s="102"/>
      <c r="B968" s="102" t="s">
        <v>1532</v>
      </c>
      <c r="C968" s="102">
        <v>25126187</v>
      </c>
      <c r="D968" s="101" t="s">
        <v>1531</v>
      </c>
      <c r="E968" s="102"/>
      <c r="F968" s="102"/>
      <c r="G968" s="102"/>
      <c r="H968" s="102"/>
      <c r="I968" s="102"/>
      <c r="J968" s="87"/>
      <c r="K968" s="112"/>
    </row>
    <row r="969" spans="1:11" ht="20" customHeight="1" x14ac:dyDescent="0.35">
      <c r="A969" s="102"/>
      <c r="B969" s="102" t="s">
        <v>1534</v>
      </c>
      <c r="C969" s="102">
        <v>25400797</v>
      </c>
      <c r="D969" s="101" t="s">
        <v>1533</v>
      </c>
      <c r="E969" s="102"/>
      <c r="F969" s="102"/>
      <c r="G969" s="102"/>
      <c r="H969" s="102"/>
      <c r="I969" s="102"/>
      <c r="J969" s="87"/>
      <c r="K969" s="112"/>
    </row>
    <row r="970" spans="1:11" ht="20" customHeight="1" x14ac:dyDescent="0.35">
      <c r="A970" s="102"/>
      <c r="B970" s="102" t="s">
        <v>1536</v>
      </c>
      <c r="C970" s="102">
        <v>27055138</v>
      </c>
      <c r="D970" s="101" t="s">
        <v>1535</v>
      </c>
      <c r="E970" s="102"/>
      <c r="F970" s="102"/>
      <c r="G970" s="102"/>
      <c r="H970" s="102"/>
      <c r="I970" s="102"/>
      <c r="J970" s="87"/>
      <c r="K970" s="112"/>
    </row>
    <row r="971" spans="1:11" ht="20" customHeight="1" x14ac:dyDescent="0.35">
      <c r="A971" s="102"/>
      <c r="B971" s="102" t="s">
        <v>1538</v>
      </c>
      <c r="C971" s="102">
        <v>25589497</v>
      </c>
      <c r="D971" s="101" t="s">
        <v>1537</v>
      </c>
      <c r="E971" s="102"/>
      <c r="F971" s="102"/>
      <c r="G971" s="102"/>
      <c r="H971" s="102"/>
      <c r="I971" s="102"/>
      <c r="J971" s="87"/>
      <c r="K971" s="112"/>
    </row>
    <row r="972" spans="1:11" ht="20" customHeight="1" x14ac:dyDescent="0.35">
      <c r="A972" s="102"/>
      <c r="B972" s="102" t="s">
        <v>1540</v>
      </c>
      <c r="C972" s="102">
        <v>27055178</v>
      </c>
      <c r="D972" s="101" t="s">
        <v>1539</v>
      </c>
      <c r="E972" s="102"/>
      <c r="F972" s="102"/>
      <c r="G972" s="102"/>
      <c r="H972" s="102"/>
      <c r="I972" s="102"/>
      <c r="J972" s="87"/>
      <c r="K972" s="112"/>
    </row>
    <row r="973" spans="1:11" ht="20" customHeight="1" x14ac:dyDescent="0.35">
      <c r="A973" s="102"/>
      <c r="B973" s="102" t="s">
        <v>1542</v>
      </c>
      <c r="C973" s="102">
        <v>25565353</v>
      </c>
      <c r="D973" s="101" t="s">
        <v>1541</v>
      </c>
      <c r="E973" s="102"/>
      <c r="F973" s="102"/>
      <c r="G973" s="102"/>
      <c r="H973" s="102"/>
      <c r="I973" s="102"/>
      <c r="J973" s="87"/>
      <c r="K973" s="112"/>
    </row>
    <row r="974" spans="1:11" ht="20" customHeight="1" x14ac:dyDescent="0.35">
      <c r="A974" s="102"/>
      <c r="B974" s="102" t="s">
        <v>1544</v>
      </c>
      <c r="C974" s="102">
        <v>25573578</v>
      </c>
      <c r="D974" s="101" t="s">
        <v>1543</v>
      </c>
      <c r="E974" s="102"/>
      <c r="F974" s="102"/>
      <c r="G974" s="102"/>
      <c r="H974" s="102"/>
      <c r="I974" s="102"/>
      <c r="J974" s="87"/>
      <c r="K974" s="112"/>
    </row>
    <row r="975" spans="1:11" ht="20" customHeight="1" x14ac:dyDescent="0.35">
      <c r="A975" s="102"/>
      <c r="B975" s="102" t="s">
        <v>1546</v>
      </c>
      <c r="C975" s="102">
        <v>25575759</v>
      </c>
      <c r="D975" s="101" t="s">
        <v>1545</v>
      </c>
      <c r="E975" s="102"/>
      <c r="F975" s="102"/>
      <c r="G975" s="102"/>
      <c r="H975" s="102"/>
      <c r="I975" s="102"/>
      <c r="J975" s="87"/>
      <c r="K975" s="112"/>
    </row>
    <row r="976" spans="1:11" ht="20" customHeight="1" x14ac:dyDescent="0.35">
      <c r="A976" s="102"/>
      <c r="B976" s="102" t="s">
        <v>1548</v>
      </c>
      <c r="C976" s="102">
        <v>25461972</v>
      </c>
      <c r="D976" s="101" t="s">
        <v>1547</v>
      </c>
      <c r="E976" s="102"/>
      <c r="F976" s="102"/>
      <c r="G976" s="102"/>
      <c r="H976" s="102"/>
      <c r="I976" s="102"/>
      <c r="J976" s="87"/>
      <c r="K976" s="112"/>
    </row>
    <row r="977" spans="1:11" ht="20" customHeight="1" x14ac:dyDescent="0.35">
      <c r="A977" s="102"/>
      <c r="B977" s="102" t="s">
        <v>1550</v>
      </c>
      <c r="C977" s="102">
        <v>27130479</v>
      </c>
      <c r="D977" s="101" t="s">
        <v>1549</v>
      </c>
      <c r="E977" s="102"/>
      <c r="F977" s="102"/>
      <c r="G977" s="102"/>
      <c r="H977" s="102"/>
      <c r="I977" s="102"/>
      <c r="J977" s="87"/>
      <c r="K977" s="112"/>
    </row>
    <row r="978" spans="1:11" ht="20" customHeight="1" x14ac:dyDescent="0.35">
      <c r="A978" s="102"/>
      <c r="B978" s="102" t="s">
        <v>1550</v>
      </c>
      <c r="C978" s="102">
        <v>25575428</v>
      </c>
      <c r="D978" s="101" t="s">
        <v>1551</v>
      </c>
      <c r="E978" s="102"/>
      <c r="F978" s="102"/>
      <c r="G978" s="102"/>
      <c r="H978" s="102"/>
      <c r="I978" s="102"/>
      <c r="J978" s="87"/>
      <c r="K978" s="112"/>
    </row>
    <row r="979" spans="1:11" ht="20" customHeight="1" x14ac:dyDescent="0.35">
      <c r="A979" s="102"/>
      <c r="B979" s="102" t="s">
        <v>1553</v>
      </c>
      <c r="C979" s="102">
        <v>25463008</v>
      </c>
      <c r="D979" s="101" t="s">
        <v>1552</v>
      </c>
      <c r="E979" s="102"/>
      <c r="F979" s="102"/>
      <c r="G979" s="102"/>
      <c r="H979" s="102"/>
      <c r="I979" s="102"/>
      <c r="J979" s="87"/>
      <c r="K979" s="112"/>
    </row>
    <row r="980" spans="1:11" ht="20" customHeight="1" x14ac:dyDescent="0.35">
      <c r="A980" s="102"/>
      <c r="B980" s="102" t="s">
        <v>1555</v>
      </c>
      <c r="C980" s="102">
        <v>25069217</v>
      </c>
      <c r="D980" s="101" t="s">
        <v>1554</v>
      </c>
      <c r="E980" s="102"/>
      <c r="F980" s="102"/>
      <c r="G980" s="102"/>
      <c r="H980" s="102"/>
      <c r="I980" s="102"/>
      <c r="J980" s="87"/>
      <c r="K980" s="112"/>
    </row>
    <row r="981" spans="1:11" ht="20" customHeight="1" x14ac:dyDescent="0.35">
      <c r="A981" s="102"/>
      <c r="B981" s="102" t="s">
        <v>1557</v>
      </c>
      <c r="C981" s="102">
        <v>25577735</v>
      </c>
      <c r="D981" s="101" t="s">
        <v>1556</v>
      </c>
      <c r="E981" s="102"/>
      <c r="F981" s="102"/>
      <c r="G981" s="102"/>
      <c r="H981" s="102"/>
      <c r="I981" s="102"/>
      <c r="J981" s="87"/>
      <c r="K981" s="112"/>
    </row>
    <row r="982" spans="1:11" ht="20" customHeight="1" x14ac:dyDescent="0.35">
      <c r="A982" s="102"/>
      <c r="B982" s="102" t="s">
        <v>1559</v>
      </c>
      <c r="C982" s="102">
        <v>25437456</v>
      </c>
      <c r="D982" s="101" t="s">
        <v>1558</v>
      </c>
      <c r="E982" s="102"/>
      <c r="F982" s="102"/>
      <c r="G982" s="102"/>
      <c r="H982" s="102"/>
      <c r="I982" s="102"/>
      <c r="J982" s="87"/>
      <c r="K982" s="112"/>
    </row>
    <row r="983" spans="1:11" ht="20" customHeight="1" x14ac:dyDescent="0.35">
      <c r="A983" s="102"/>
      <c r="B983" s="102" t="s">
        <v>1561</v>
      </c>
      <c r="C983" s="102">
        <v>25435520</v>
      </c>
      <c r="D983" s="101" t="s">
        <v>1560</v>
      </c>
      <c r="E983" s="102"/>
      <c r="F983" s="102"/>
      <c r="G983" s="102"/>
      <c r="H983" s="102"/>
      <c r="I983" s="102"/>
      <c r="J983" s="87"/>
      <c r="K983" s="112"/>
    </row>
    <row r="984" spans="1:11" ht="20" customHeight="1" x14ac:dyDescent="0.35">
      <c r="A984" s="102"/>
      <c r="B984" s="102" t="s">
        <v>1563</v>
      </c>
      <c r="C984" s="102">
        <v>27130480</v>
      </c>
      <c r="D984" s="101" t="s">
        <v>1562</v>
      </c>
      <c r="E984" s="102"/>
      <c r="F984" s="102"/>
      <c r="G984" s="102"/>
      <c r="H984" s="102"/>
      <c r="I984" s="102"/>
      <c r="J984" s="87"/>
      <c r="K984" s="112"/>
    </row>
    <row r="985" spans="1:11" ht="20" customHeight="1" x14ac:dyDescent="0.35">
      <c r="A985" s="102"/>
      <c r="B985" s="102" t="s">
        <v>1565</v>
      </c>
      <c r="C985" s="102">
        <v>25199055</v>
      </c>
      <c r="D985" s="101" t="s">
        <v>1564</v>
      </c>
      <c r="E985" s="102"/>
      <c r="F985" s="102"/>
      <c r="G985" s="102"/>
      <c r="H985" s="102"/>
      <c r="I985" s="102"/>
      <c r="J985" s="87"/>
      <c r="K985" s="112"/>
    </row>
    <row r="986" spans="1:11" ht="20" customHeight="1" x14ac:dyDescent="0.35">
      <c r="A986" s="102"/>
      <c r="B986" s="102" t="s">
        <v>1567</v>
      </c>
      <c r="C986" s="102">
        <v>25576541</v>
      </c>
      <c r="D986" s="101" t="s">
        <v>1566</v>
      </c>
      <c r="E986" s="102"/>
      <c r="F986" s="102"/>
      <c r="G986" s="102"/>
      <c r="H986" s="102"/>
      <c r="I986" s="102"/>
      <c r="J986" s="87"/>
      <c r="K986" s="112"/>
    </row>
    <row r="987" spans="1:11" ht="20" customHeight="1" x14ac:dyDescent="0.35">
      <c r="A987" s="102"/>
      <c r="B987" s="102" t="s">
        <v>1569</v>
      </c>
      <c r="C987" s="102">
        <v>27153073</v>
      </c>
      <c r="D987" s="101" t="s">
        <v>1568</v>
      </c>
      <c r="E987" s="102"/>
      <c r="F987" s="102"/>
      <c r="G987" s="102"/>
      <c r="H987" s="102"/>
      <c r="I987" s="102"/>
      <c r="J987" s="87"/>
      <c r="K987" s="112"/>
    </row>
    <row r="988" spans="1:11" ht="20" customHeight="1" x14ac:dyDescent="0.35">
      <c r="A988" s="102"/>
      <c r="B988" s="102" t="s">
        <v>1571</v>
      </c>
      <c r="C988" s="102">
        <v>27082550</v>
      </c>
      <c r="D988" s="101" t="s">
        <v>1570</v>
      </c>
      <c r="E988" s="102"/>
      <c r="F988" s="102"/>
      <c r="G988" s="102"/>
      <c r="H988" s="102"/>
      <c r="I988" s="102"/>
      <c r="J988" s="87"/>
      <c r="K988" s="112"/>
    </row>
    <row r="989" spans="1:11" ht="20" customHeight="1" x14ac:dyDescent="0.35">
      <c r="A989" s="128" t="s">
        <v>25829</v>
      </c>
      <c r="B989" s="129"/>
      <c r="C989" s="129"/>
      <c r="D989" s="129"/>
      <c r="E989" s="129"/>
      <c r="F989" s="129"/>
      <c r="G989" s="129"/>
      <c r="H989" s="129"/>
      <c r="I989" s="129"/>
      <c r="J989" s="129"/>
      <c r="K989" s="130"/>
    </row>
    <row r="990" spans="1:11" ht="20" customHeight="1" x14ac:dyDescent="0.35">
      <c r="A990" s="127" t="s">
        <v>25830</v>
      </c>
      <c r="B990" s="127" t="s">
        <v>25776</v>
      </c>
      <c r="C990" s="127" t="s">
        <v>25831</v>
      </c>
      <c r="D990" s="127" t="s">
        <v>82</v>
      </c>
      <c r="E990" s="127" t="s">
        <v>25781</v>
      </c>
      <c r="F990" s="127" t="s">
        <v>25831</v>
      </c>
      <c r="G990" s="127" t="s">
        <v>25781</v>
      </c>
      <c r="H990" s="126" t="s">
        <v>26695</v>
      </c>
      <c r="I990" s="126"/>
      <c r="J990" s="126"/>
      <c r="K990" s="131" t="s">
        <v>26714</v>
      </c>
    </row>
    <row r="991" spans="1:11" ht="20" customHeight="1" x14ac:dyDescent="0.35">
      <c r="A991" s="127"/>
      <c r="B991" s="127"/>
      <c r="C991" s="127"/>
      <c r="D991" s="127"/>
      <c r="E991" s="127"/>
      <c r="F991" s="127"/>
      <c r="G991" s="127"/>
      <c r="H991" s="95" t="s">
        <v>26696</v>
      </c>
      <c r="I991" s="95" t="s">
        <v>26697</v>
      </c>
      <c r="J991" s="95" t="s">
        <v>26698</v>
      </c>
      <c r="K991" s="132"/>
    </row>
    <row r="992" spans="1:11" ht="20" customHeight="1" x14ac:dyDescent="0.35">
      <c r="A992" s="102"/>
      <c r="B992" s="102" t="s">
        <v>1573</v>
      </c>
      <c r="C992" s="102">
        <v>25401112</v>
      </c>
      <c r="D992" s="101" t="s">
        <v>1572</v>
      </c>
      <c r="E992" s="102"/>
      <c r="F992" s="102"/>
      <c r="G992" s="102"/>
      <c r="H992" s="102"/>
      <c r="I992" s="102"/>
      <c r="J992" s="87"/>
      <c r="K992" s="112"/>
    </row>
    <row r="993" spans="1:11" ht="20" customHeight="1" x14ac:dyDescent="0.35">
      <c r="A993" s="102"/>
      <c r="B993" s="102" t="s">
        <v>1575</v>
      </c>
      <c r="C993" s="102">
        <v>25115883</v>
      </c>
      <c r="D993" s="101" t="s">
        <v>514</v>
      </c>
      <c r="E993" s="102"/>
      <c r="F993" s="102"/>
      <c r="G993" s="102"/>
      <c r="H993" s="102"/>
      <c r="I993" s="102"/>
      <c r="J993" s="87"/>
      <c r="K993" s="112"/>
    </row>
    <row r="994" spans="1:11" ht="20" customHeight="1" x14ac:dyDescent="0.35">
      <c r="A994" s="102"/>
      <c r="B994" s="102" t="s">
        <v>1575</v>
      </c>
      <c r="C994" s="102">
        <v>25578458</v>
      </c>
      <c r="D994" s="101" t="s">
        <v>1574</v>
      </c>
      <c r="E994" s="102"/>
      <c r="F994" s="102"/>
      <c r="G994" s="102"/>
      <c r="H994" s="102"/>
      <c r="I994" s="102"/>
      <c r="J994" s="87"/>
      <c r="K994" s="112"/>
    </row>
    <row r="995" spans="1:11" ht="20" customHeight="1" x14ac:dyDescent="0.35">
      <c r="A995" s="102"/>
      <c r="B995" s="102" t="s">
        <v>1577</v>
      </c>
      <c r="C995" s="102">
        <v>25573907</v>
      </c>
      <c r="D995" s="101" t="s">
        <v>1576</v>
      </c>
      <c r="E995" s="102"/>
      <c r="F995" s="102"/>
      <c r="G995" s="102"/>
      <c r="H995" s="102"/>
      <c r="I995" s="102"/>
      <c r="J995" s="87"/>
      <c r="K995" s="112"/>
    </row>
    <row r="996" spans="1:11" ht="20" customHeight="1" x14ac:dyDescent="0.35">
      <c r="A996" s="102"/>
      <c r="B996" s="102" t="s">
        <v>1579</v>
      </c>
      <c r="C996" s="102">
        <v>25475859</v>
      </c>
      <c r="D996" s="101" t="s">
        <v>1578</v>
      </c>
      <c r="E996" s="102"/>
      <c r="F996" s="102"/>
      <c r="G996" s="102"/>
      <c r="H996" s="102"/>
      <c r="I996" s="102"/>
      <c r="J996" s="87"/>
      <c r="K996" s="112"/>
    </row>
    <row r="997" spans="1:11" ht="20" customHeight="1" x14ac:dyDescent="0.35">
      <c r="A997" s="102"/>
      <c r="B997" s="102" t="s">
        <v>1581</v>
      </c>
      <c r="C997" s="102">
        <v>25576540</v>
      </c>
      <c r="D997" s="101" t="s">
        <v>1580</v>
      </c>
      <c r="E997" s="102"/>
      <c r="F997" s="102"/>
      <c r="G997" s="102"/>
      <c r="H997" s="102"/>
      <c r="I997" s="102"/>
      <c r="J997" s="87"/>
      <c r="K997" s="112"/>
    </row>
    <row r="998" spans="1:11" ht="20" customHeight="1" x14ac:dyDescent="0.35">
      <c r="A998" s="102"/>
      <c r="B998" s="102" t="s">
        <v>1583</v>
      </c>
      <c r="C998" s="102">
        <v>25578773</v>
      </c>
      <c r="D998" s="101" t="s">
        <v>1582</v>
      </c>
      <c r="E998" s="102"/>
      <c r="F998" s="102"/>
      <c r="G998" s="102"/>
      <c r="H998" s="102"/>
      <c r="I998" s="102"/>
      <c r="J998" s="87"/>
      <c r="K998" s="112"/>
    </row>
    <row r="999" spans="1:11" ht="20" customHeight="1" x14ac:dyDescent="0.35">
      <c r="A999" s="102"/>
      <c r="B999" s="102" t="s">
        <v>1585</v>
      </c>
      <c r="C999" s="102">
        <v>25578461</v>
      </c>
      <c r="D999" s="101" t="s">
        <v>1584</v>
      </c>
      <c r="E999" s="102"/>
      <c r="F999" s="102"/>
      <c r="G999" s="102"/>
      <c r="H999" s="102"/>
      <c r="I999" s="102"/>
      <c r="J999" s="87"/>
      <c r="K999" s="112"/>
    </row>
    <row r="1000" spans="1:11" ht="20" customHeight="1" x14ac:dyDescent="0.35">
      <c r="A1000" s="102"/>
      <c r="B1000" s="102" t="s">
        <v>1587</v>
      </c>
      <c r="C1000" s="102">
        <v>25578767</v>
      </c>
      <c r="D1000" s="101" t="s">
        <v>1586</v>
      </c>
      <c r="E1000" s="102"/>
      <c r="F1000" s="102"/>
      <c r="G1000" s="102"/>
      <c r="H1000" s="102"/>
      <c r="I1000" s="102"/>
      <c r="J1000" s="87"/>
      <c r="K1000" s="112"/>
    </row>
    <row r="1001" spans="1:11" ht="20" customHeight="1" x14ac:dyDescent="0.35">
      <c r="A1001" s="102"/>
      <c r="B1001" s="102" t="s">
        <v>1589</v>
      </c>
      <c r="C1001" s="102">
        <v>25578464</v>
      </c>
      <c r="D1001" s="101" t="s">
        <v>1588</v>
      </c>
      <c r="E1001" s="102"/>
      <c r="F1001" s="102"/>
      <c r="G1001" s="102"/>
      <c r="H1001" s="102"/>
      <c r="I1001" s="102"/>
      <c r="J1001" s="87"/>
      <c r="K1001" s="112"/>
    </row>
    <row r="1002" spans="1:11" ht="20" customHeight="1" x14ac:dyDescent="0.35">
      <c r="A1002" s="102"/>
      <c r="B1002" s="102" t="s">
        <v>1589</v>
      </c>
      <c r="C1002" s="102">
        <v>25125383</v>
      </c>
      <c r="D1002" s="101" t="s">
        <v>1590</v>
      </c>
      <c r="E1002" s="102"/>
      <c r="F1002" s="102"/>
      <c r="G1002" s="102"/>
      <c r="H1002" s="102"/>
      <c r="I1002" s="102"/>
      <c r="J1002" s="87"/>
      <c r="K1002" s="112"/>
    </row>
    <row r="1003" spans="1:11" ht="20" customHeight="1" x14ac:dyDescent="0.35">
      <c r="A1003" s="102"/>
      <c r="B1003" s="102" t="s">
        <v>1591</v>
      </c>
      <c r="C1003" s="102">
        <v>25578766</v>
      </c>
      <c r="D1003" s="101" t="s">
        <v>1586</v>
      </c>
      <c r="E1003" s="102"/>
      <c r="F1003" s="102"/>
      <c r="G1003" s="102"/>
      <c r="H1003" s="102"/>
      <c r="I1003" s="102"/>
      <c r="J1003" s="87"/>
      <c r="K1003" s="112"/>
    </row>
    <row r="1004" spans="1:11" ht="20" customHeight="1" x14ac:dyDescent="0.35">
      <c r="A1004" s="102"/>
      <c r="B1004" s="102" t="s">
        <v>1593</v>
      </c>
      <c r="C1004" s="102">
        <v>25578769</v>
      </c>
      <c r="D1004" s="101" t="s">
        <v>1592</v>
      </c>
      <c r="E1004" s="102"/>
      <c r="F1004" s="102"/>
      <c r="G1004" s="102"/>
      <c r="H1004" s="102"/>
      <c r="I1004" s="102"/>
      <c r="J1004" s="87"/>
      <c r="K1004" s="112"/>
    </row>
    <row r="1005" spans="1:11" ht="20" customHeight="1" x14ac:dyDescent="0.35">
      <c r="A1005" s="102"/>
      <c r="B1005" s="102" t="s">
        <v>1595</v>
      </c>
      <c r="C1005" s="102">
        <v>25401076</v>
      </c>
      <c r="D1005" s="101" t="s">
        <v>1594</v>
      </c>
      <c r="E1005" s="102"/>
      <c r="F1005" s="102"/>
      <c r="G1005" s="102"/>
      <c r="H1005" s="102"/>
      <c r="I1005" s="102"/>
      <c r="J1005" s="87"/>
      <c r="K1005" s="112"/>
    </row>
    <row r="1006" spans="1:11" ht="20" customHeight="1" x14ac:dyDescent="0.35">
      <c r="A1006" s="102"/>
      <c r="B1006" s="102" t="s">
        <v>1595</v>
      </c>
      <c r="C1006" s="102">
        <v>25461688</v>
      </c>
      <c r="D1006" s="101" t="s">
        <v>1596</v>
      </c>
      <c r="E1006" s="102"/>
      <c r="F1006" s="102"/>
      <c r="G1006" s="102"/>
      <c r="H1006" s="102"/>
      <c r="I1006" s="102"/>
      <c r="J1006" s="87"/>
      <c r="K1006" s="112"/>
    </row>
    <row r="1007" spans="1:11" ht="20" customHeight="1" x14ac:dyDescent="0.35">
      <c r="A1007" s="102"/>
      <c r="B1007" s="102" t="s">
        <v>1598</v>
      </c>
      <c r="C1007" s="102">
        <v>25578470</v>
      </c>
      <c r="D1007" s="101" t="s">
        <v>1597</v>
      </c>
      <c r="E1007" s="102"/>
      <c r="F1007" s="102"/>
      <c r="G1007" s="102"/>
      <c r="H1007" s="102"/>
      <c r="I1007" s="102"/>
      <c r="J1007" s="87"/>
      <c r="K1007" s="112"/>
    </row>
    <row r="1008" spans="1:11" ht="20" customHeight="1" x14ac:dyDescent="0.35">
      <c r="A1008" s="102"/>
      <c r="B1008" s="102" t="s">
        <v>1600</v>
      </c>
      <c r="C1008" s="102">
        <v>27067534</v>
      </c>
      <c r="D1008" s="101" t="s">
        <v>1599</v>
      </c>
      <c r="E1008" s="102"/>
      <c r="F1008" s="102"/>
      <c r="G1008" s="102"/>
      <c r="H1008" s="102"/>
      <c r="I1008" s="102"/>
      <c r="J1008" s="87"/>
      <c r="K1008" s="112"/>
    </row>
    <row r="1009" spans="1:11" ht="20" customHeight="1" x14ac:dyDescent="0.35">
      <c r="A1009" s="102"/>
      <c r="B1009" s="102" t="s">
        <v>1602</v>
      </c>
      <c r="C1009" s="102">
        <v>25541370</v>
      </c>
      <c r="D1009" s="101" t="s">
        <v>1601</v>
      </c>
      <c r="E1009" s="102"/>
      <c r="F1009" s="102"/>
      <c r="G1009" s="102"/>
      <c r="H1009" s="102"/>
      <c r="I1009" s="102"/>
      <c r="J1009" s="87"/>
      <c r="K1009" s="112"/>
    </row>
    <row r="1010" spans="1:11" ht="20" customHeight="1" x14ac:dyDescent="0.35">
      <c r="A1010" s="102"/>
      <c r="B1010" s="102" t="s">
        <v>1604</v>
      </c>
      <c r="C1010" s="102">
        <v>25462662</v>
      </c>
      <c r="D1010" s="101" t="s">
        <v>1603</v>
      </c>
      <c r="E1010" s="102"/>
      <c r="F1010" s="102"/>
      <c r="G1010" s="102"/>
      <c r="H1010" s="102"/>
      <c r="I1010" s="102"/>
      <c r="J1010" s="87"/>
      <c r="K1010" s="112"/>
    </row>
    <row r="1011" spans="1:11" ht="20" customHeight="1" x14ac:dyDescent="0.35">
      <c r="A1011" s="102"/>
      <c r="B1011" s="102" t="s">
        <v>1606</v>
      </c>
      <c r="C1011" s="102">
        <v>25574390</v>
      </c>
      <c r="D1011" s="101" t="s">
        <v>1605</v>
      </c>
      <c r="E1011" s="102"/>
      <c r="F1011" s="102"/>
      <c r="G1011" s="102"/>
      <c r="H1011" s="102"/>
      <c r="I1011" s="102"/>
      <c r="J1011" s="87"/>
      <c r="K1011" s="112"/>
    </row>
    <row r="1012" spans="1:11" ht="20" customHeight="1" x14ac:dyDescent="0.35">
      <c r="A1012" s="102"/>
      <c r="B1012" s="102" t="s">
        <v>1608</v>
      </c>
      <c r="C1012" s="102">
        <v>25462237</v>
      </c>
      <c r="D1012" s="101" t="s">
        <v>1607</v>
      </c>
      <c r="E1012" s="102"/>
      <c r="F1012" s="102"/>
      <c r="G1012" s="102"/>
      <c r="H1012" s="102"/>
      <c r="I1012" s="102"/>
      <c r="J1012" s="87"/>
      <c r="K1012" s="112"/>
    </row>
    <row r="1013" spans="1:11" ht="20" customHeight="1" x14ac:dyDescent="0.35">
      <c r="A1013" s="102"/>
      <c r="B1013" s="102" t="s">
        <v>1608</v>
      </c>
      <c r="C1013" s="102">
        <v>25581436</v>
      </c>
      <c r="D1013" s="101" t="s">
        <v>1609</v>
      </c>
      <c r="E1013" s="102"/>
      <c r="F1013" s="102"/>
      <c r="G1013" s="102"/>
      <c r="H1013" s="102"/>
      <c r="I1013" s="102"/>
      <c r="J1013" s="87"/>
      <c r="K1013" s="112"/>
    </row>
    <row r="1014" spans="1:11" ht="20" customHeight="1" x14ac:dyDescent="0.35">
      <c r="A1014" s="102"/>
      <c r="B1014" s="102" t="s">
        <v>1608</v>
      </c>
      <c r="C1014" s="102">
        <v>25067261</v>
      </c>
      <c r="D1014" s="101" t="s">
        <v>1610</v>
      </c>
      <c r="E1014" s="102"/>
      <c r="F1014" s="102"/>
      <c r="G1014" s="102"/>
      <c r="H1014" s="102"/>
      <c r="I1014" s="102"/>
      <c r="J1014" s="87"/>
      <c r="K1014" s="112"/>
    </row>
    <row r="1015" spans="1:11" ht="20" customHeight="1" x14ac:dyDescent="0.35">
      <c r="A1015" s="102"/>
      <c r="B1015" s="102" t="s">
        <v>1608</v>
      </c>
      <c r="C1015" s="102">
        <v>25067265</v>
      </c>
      <c r="D1015" s="101" t="s">
        <v>1611</v>
      </c>
      <c r="E1015" s="102"/>
      <c r="F1015" s="102"/>
      <c r="G1015" s="102"/>
      <c r="H1015" s="102"/>
      <c r="I1015" s="102"/>
      <c r="J1015" s="87"/>
      <c r="K1015" s="112"/>
    </row>
    <row r="1016" spans="1:11" ht="20" customHeight="1" x14ac:dyDescent="0.35">
      <c r="A1016" s="102"/>
      <c r="B1016" s="102" t="s">
        <v>1613</v>
      </c>
      <c r="C1016" s="102">
        <v>25435562</v>
      </c>
      <c r="D1016" s="101" t="s">
        <v>1612</v>
      </c>
      <c r="E1016" s="102"/>
      <c r="F1016" s="102"/>
      <c r="G1016" s="102"/>
      <c r="H1016" s="102"/>
      <c r="I1016" s="102"/>
      <c r="J1016" s="87"/>
      <c r="K1016" s="112"/>
    </row>
    <row r="1017" spans="1:11" ht="20" customHeight="1" x14ac:dyDescent="0.35">
      <c r="A1017" s="102"/>
      <c r="B1017" s="102" t="s">
        <v>1615</v>
      </c>
      <c r="C1017" s="102">
        <v>25473706</v>
      </c>
      <c r="D1017" s="101" t="s">
        <v>1614</v>
      </c>
      <c r="E1017" s="102"/>
      <c r="F1017" s="102"/>
      <c r="G1017" s="102"/>
      <c r="H1017" s="102"/>
      <c r="I1017" s="102"/>
      <c r="J1017" s="87"/>
      <c r="K1017" s="112"/>
    </row>
    <row r="1018" spans="1:11" ht="20" customHeight="1" x14ac:dyDescent="0.35">
      <c r="A1018" s="102"/>
      <c r="B1018" s="102" t="s">
        <v>1615</v>
      </c>
      <c r="C1018" s="102">
        <v>25576697</v>
      </c>
      <c r="D1018" s="101" t="s">
        <v>1616</v>
      </c>
      <c r="E1018" s="102"/>
      <c r="F1018" s="102"/>
      <c r="G1018" s="102"/>
      <c r="H1018" s="102"/>
      <c r="I1018" s="102"/>
      <c r="J1018" s="87"/>
      <c r="K1018" s="112"/>
    </row>
    <row r="1019" spans="1:11" ht="20" customHeight="1" x14ac:dyDescent="0.35">
      <c r="A1019" s="102"/>
      <c r="B1019" s="102" t="s">
        <v>1618</v>
      </c>
      <c r="C1019" s="102">
        <v>25565477</v>
      </c>
      <c r="D1019" s="101" t="s">
        <v>1617</v>
      </c>
      <c r="E1019" s="102"/>
      <c r="F1019" s="102"/>
      <c r="G1019" s="102"/>
      <c r="H1019" s="102"/>
      <c r="I1019" s="102"/>
      <c r="J1019" s="87"/>
      <c r="K1019" s="112"/>
    </row>
    <row r="1020" spans="1:11" ht="20" customHeight="1" x14ac:dyDescent="0.35">
      <c r="A1020" s="102"/>
      <c r="B1020" s="102" t="s">
        <v>1620</v>
      </c>
      <c r="C1020" s="102">
        <v>25437855</v>
      </c>
      <c r="D1020" s="101" t="s">
        <v>1619</v>
      </c>
      <c r="E1020" s="102"/>
      <c r="F1020" s="102"/>
      <c r="G1020" s="102"/>
      <c r="H1020" s="102"/>
      <c r="I1020" s="102"/>
      <c r="J1020" s="87"/>
      <c r="K1020" s="112"/>
    </row>
    <row r="1021" spans="1:11" ht="20" customHeight="1" x14ac:dyDescent="0.35">
      <c r="A1021" s="102"/>
      <c r="B1021" s="102" t="s">
        <v>1622</v>
      </c>
      <c r="C1021" s="102">
        <v>27097284</v>
      </c>
      <c r="D1021" s="101" t="s">
        <v>1621</v>
      </c>
      <c r="E1021" s="102"/>
      <c r="F1021" s="102"/>
      <c r="G1021" s="102"/>
      <c r="H1021" s="102"/>
      <c r="I1021" s="102"/>
      <c r="J1021" s="87"/>
      <c r="K1021" s="112"/>
    </row>
    <row r="1022" spans="1:11" ht="20" customHeight="1" x14ac:dyDescent="0.35">
      <c r="A1022" s="128" t="s">
        <v>25829</v>
      </c>
      <c r="B1022" s="129"/>
      <c r="C1022" s="129"/>
      <c r="D1022" s="129"/>
      <c r="E1022" s="129"/>
      <c r="F1022" s="129"/>
      <c r="G1022" s="129"/>
      <c r="H1022" s="129"/>
      <c r="I1022" s="129"/>
      <c r="J1022" s="129"/>
      <c r="K1022" s="130"/>
    </row>
    <row r="1023" spans="1:11" ht="20" customHeight="1" x14ac:dyDescent="0.35">
      <c r="A1023" s="127" t="s">
        <v>25830</v>
      </c>
      <c r="B1023" s="127" t="s">
        <v>25776</v>
      </c>
      <c r="C1023" s="127" t="s">
        <v>25831</v>
      </c>
      <c r="D1023" s="127" t="s">
        <v>82</v>
      </c>
      <c r="E1023" s="127" t="s">
        <v>25781</v>
      </c>
      <c r="F1023" s="127" t="s">
        <v>25831</v>
      </c>
      <c r="G1023" s="127" t="s">
        <v>25781</v>
      </c>
      <c r="H1023" s="126" t="s">
        <v>26695</v>
      </c>
      <c r="I1023" s="126"/>
      <c r="J1023" s="126"/>
      <c r="K1023" s="131" t="s">
        <v>26714</v>
      </c>
    </row>
    <row r="1024" spans="1:11" ht="20" customHeight="1" x14ac:dyDescent="0.35">
      <c r="A1024" s="127"/>
      <c r="B1024" s="127"/>
      <c r="C1024" s="127"/>
      <c r="D1024" s="127"/>
      <c r="E1024" s="127"/>
      <c r="F1024" s="127"/>
      <c r="G1024" s="127"/>
      <c r="H1024" s="95" t="s">
        <v>26696</v>
      </c>
      <c r="I1024" s="95" t="s">
        <v>26697</v>
      </c>
      <c r="J1024" s="95" t="s">
        <v>26698</v>
      </c>
      <c r="K1024" s="132"/>
    </row>
    <row r="1025" spans="1:11" ht="20" customHeight="1" x14ac:dyDescent="0.35">
      <c r="A1025" s="102"/>
      <c r="B1025" s="102" t="s">
        <v>1623</v>
      </c>
      <c r="C1025" s="102">
        <v>25578545</v>
      </c>
      <c r="D1025" s="101" t="s">
        <v>25981</v>
      </c>
      <c r="E1025" s="102"/>
      <c r="F1025" s="102"/>
      <c r="G1025" s="102"/>
      <c r="H1025" s="102"/>
      <c r="I1025" s="102"/>
      <c r="J1025" s="87"/>
      <c r="K1025" s="112"/>
    </row>
    <row r="1026" spans="1:11" ht="20" customHeight="1" x14ac:dyDescent="0.35">
      <c r="A1026" s="102"/>
      <c r="B1026" s="102" t="s">
        <v>1625</v>
      </c>
      <c r="C1026" s="102">
        <v>25472736</v>
      </c>
      <c r="D1026" s="101" t="s">
        <v>1624</v>
      </c>
      <c r="E1026" s="102"/>
      <c r="F1026" s="102"/>
      <c r="G1026" s="102"/>
      <c r="H1026" s="102"/>
      <c r="I1026" s="102"/>
      <c r="J1026" s="87"/>
      <c r="K1026" s="112"/>
    </row>
    <row r="1027" spans="1:11" ht="20" customHeight="1" x14ac:dyDescent="0.35">
      <c r="A1027" s="102"/>
      <c r="B1027" s="102" t="s">
        <v>1625</v>
      </c>
      <c r="C1027" s="102">
        <v>25582706</v>
      </c>
      <c r="D1027" s="101" t="s">
        <v>1626</v>
      </c>
      <c r="E1027" s="102"/>
      <c r="F1027" s="102"/>
      <c r="G1027" s="102"/>
      <c r="H1027" s="102"/>
      <c r="I1027" s="102"/>
      <c r="J1027" s="87"/>
      <c r="K1027" s="112"/>
    </row>
    <row r="1028" spans="1:11" ht="20" customHeight="1" x14ac:dyDescent="0.35">
      <c r="A1028" s="102"/>
      <c r="B1028" s="102" t="s">
        <v>1628</v>
      </c>
      <c r="C1028" s="102">
        <v>25578546</v>
      </c>
      <c r="D1028" s="101" t="s">
        <v>1627</v>
      </c>
      <c r="E1028" s="102"/>
      <c r="F1028" s="102"/>
      <c r="G1028" s="102"/>
      <c r="H1028" s="102"/>
      <c r="I1028" s="102"/>
      <c r="J1028" s="87"/>
      <c r="K1028" s="112"/>
    </row>
    <row r="1029" spans="1:11" ht="20" customHeight="1" x14ac:dyDescent="0.35">
      <c r="A1029" s="102"/>
      <c r="B1029" s="102" t="s">
        <v>1630</v>
      </c>
      <c r="C1029" s="102">
        <v>25430361</v>
      </c>
      <c r="D1029" s="101" t="s">
        <v>1629</v>
      </c>
      <c r="E1029" s="102"/>
      <c r="F1029" s="102"/>
      <c r="G1029" s="102"/>
      <c r="H1029" s="102"/>
      <c r="I1029" s="102"/>
      <c r="J1029" s="87"/>
      <c r="K1029" s="112"/>
    </row>
    <row r="1030" spans="1:11" ht="20" customHeight="1" x14ac:dyDescent="0.35">
      <c r="A1030" s="102"/>
      <c r="B1030" s="102" t="s">
        <v>1630</v>
      </c>
      <c r="C1030" s="102">
        <v>25427992</v>
      </c>
      <c r="D1030" s="101" t="s">
        <v>1631</v>
      </c>
      <c r="E1030" s="102"/>
      <c r="F1030" s="102"/>
      <c r="G1030" s="102"/>
      <c r="H1030" s="102"/>
      <c r="I1030" s="102"/>
      <c r="J1030" s="87"/>
      <c r="K1030" s="112"/>
    </row>
    <row r="1031" spans="1:11" ht="20" customHeight="1" x14ac:dyDescent="0.35">
      <c r="A1031" s="102"/>
      <c r="B1031" s="102" t="s">
        <v>1633</v>
      </c>
      <c r="C1031" s="102">
        <v>27055180</v>
      </c>
      <c r="D1031" s="101" t="s">
        <v>1632</v>
      </c>
      <c r="E1031" s="102"/>
      <c r="F1031" s="102"/>
      <c r="G1031" s="102"/>
      <c r="H1031" s="102"/>
      <c r="I1031" s="102"/>
      <c r="J1031" s="87"/>
      <c r="K1031" s="112"/>
    </row>
    <row r="1032" spans="1:11" ht="20" customHeight="1" x14ac:dyDescent="0.35">
      <c r="A1032" s="102"/>
      <c r="B1032" s="102" t="s">
        <v>1635</v>
      </c>
      <c r="C1032" s="102">
        <v>25582708</v>
      </c>
      <c r="D1032" s="101" t="s">
        <v>1634</v>
      </c>
      <c r="E1032" s="102"/>
      <c r="F1032" s="102"/>
      <c r="G1032" s="102"/>
      <c r="H1032" s="102"/>
      <c r="I1032" s="102"/>
      <c r="J1032" s="87"/>
      <c r="K1032" s="112"/>
    </row>
    <row r="1033" spans="1:11" ht="20" customHeight="1" x14ac:dyDescent="0.35">
      <c r="A1033" s="102"/>
      <c r="B1033" s="102" t="s">
        <v>1637</v>
      </c>
      <c r="C1033" s="102">
        <v>25406598</v>
      </c>
      <c r="D1033" s="101" t="s">
        <v>1636</v>
      </c>
      <c r="E1033" s="102"/>
      <c r="F1033" s="102"/>
      <c r="G1033" s="102"/>
      <c r="H1033" s="102"/>
      <c r="I1033" s="102"/>
      <c r="J1033" s="87"/>
      <c r="K1033" s="112"/>
    </row>
    <row r="1034" spans="1:11" ht="20" customHeight="1" x14ac:dyDescent="0.35">
      <c r="A1034" s="102"/>
      <c r="B1034" s="102" t="s">
        <v>1639</v>
      </c>
      <c r="C1034" s="102">
        <v>25472813</v>
      </c>
      <c r="D1034" s="101" t="s">
        <v>1638</v>
      </c>
      <c r="E1034" s="102"/>
      <c r="F1034" s="102"/>
      <c r="G1034" s="102"/>
      <c r="H1034" s="102"/>
      <c r="I1034" s="102"/>
      <c r="J1034" s="87"/>
      <c r="K1034" s="112"/>
    </row>
    <row r="1035" spans="1:11" ht="20" customHeight="1" x14ac:dyDescent="0.35">
      <c r="A1035" s="102"/>
      <c r="B1035" s="102" t="s">
        <v>1639</v>
      </c>
      <c r="C1035" s="102">
        <v>25565328</v>
      </c>
      <c r="D1035" s="101" t="s">
        <v>1640</v>
      </c>
      <c r="E1035" s="102"/>
      <c r="F1035" s="102"/>
      <c r="G1035" s="102"/>
      <c r="H1035" s="102"/>
      <c r="I1035" s="102"/>
      <c r="J1035" s="87"/>
      <c r="K1035" s="112"/>
    </row>
    <row r="1036" spans="1:11" ht="20" customHeight="1" x14ac:dyDescent="0.35">
      <c r="A1036" s="102"/>
      <c r="B1036" s="102" t="s">
        <v>1642</v>
      </c>
      <c r="C1036" s="102">
        <v>25471314</v>
      </c>
      <c r="D1036" s="101" t="s">
        <v>1641</v>
      </c>
      <c r="E1036" s="102"/>
      <c r="F1036" s="102"/>
      <c r="G1036" s="102"/>
      <c r="H1036" s="102"/>
      <c r="I1036" s="102"/>
      <c r="J1036" s="87"/>
      <c r="K1036" s="112"/>
    </row>
    <row r="1037" spans="1:11" ht="20" customHeight="1" x14ac:dyDescent="0.35">
      <c r="A1037" s="102"/>
      <c r="B1037" s="102" t="s">
        <v>1644</v>
      </c>
      <c r="C1037" s="102">
        <v>25415640</v>
      </c>
      <c r="D1037" s="101" t="s">
        <v>1643</v>
      </c>
      <c r="E1037" s="102"/>
      <c r="F1037" s="102"/>
      <c r="G1037" s="102"/>
      <c r="H1037" s="102"/>
      <c r="I1037" s="102"/>
      <c r="J1037" s="87"/>
      <c r="K1037" s="112"/>
    </row>
    <row r="1038" spans="1:11" ht="20" customHeight="1" x14ac:dyDescent="0.35">
      <c r="A1038" s="102"/>
      <c r="B1038" s="102" t="s">
        <v>1646</v>
      </c>
      <c r="C1038" s="102">
        <v>25472782</v>
      </c>
      <c r="D1038" s="101" t="s">
        <v>1645</v>
      </c>
      <c r="E1038" s="102"/>
      <c r="F1038" s="102"/>
      <c r="G1038" s="102"/>
      <c r="H1038" s="102"/>
      <c r="I1038" s="102"/>
      <c r="J1038" s="87"/>
      <c r="K1038" s="112"/>
    </row>
    <row r="1039" spans="1:11" ht="20" customHeight="1" x14ac:dyDescent="0.35">
      <c r="A1039" s="102"/>
      <c r="B1039" s="102" t="s">
        <v>1646</v>
      </c>
      <c r="C1039" s="102">
        <v>25428796</v>
      </c>
      <c r="D1039" s="101" t="s">
        <v>1647</v>
      </c>
      <c r="E1039" s="102"/>
      <c r="F1039" s="102"/>
      <c r="G1039" s="102"/>
      <c r="H1039" s="102"/>
      <c r="I1039" s="102"/>
      <c r="J1039" s="87"/>
      <c r="K1039" s="112"/>
    </row>
    <row r="1040" spans="1:11" ht="20" customHeight="1" x14ac:dyDescent="0.35">
      <c r="A1040" s="102"/>
      <c r="B1040" s="102" t="s">
        <v>1649</v>
      </c>
      <c r="C1040" s="102">
        <v>25473665</v>
      </c>
      <c r="D1040" s="101" t="s">
        <v>1648</v>
      </c>
      <c r="E1040" s="102"/>
      <c r="F1040" s="102"/>
      <c r="G1040" s="102"/>
      <c r="H1040" s="102"/>
      <c r="I1040" s="102"/>
      <c r="J1040" s="87"/>
      <c r="K1040" s="112"/>
    </row>
    <row r="1041" spans="1:11" ht="20" customHeight="1" x14ac:dyDescent="0.35">
      <c r="A1041" s="102"/>
      <c r="B1041" s="102" t="s">
        <v>1651</v>
      </c>
      <c r="C1041" s="102">
        <v>27163191</v>
      </c>
      <c r="D1041" s="101" t="s">
        <v>1650</v>
      </c>
      <c r="E1041" s="102"/>
      <c r="F1041" s="102"/>
      <c r="G1041" s="102"/>
      <c r="H1041" s="102"/>
      <c r="I1041" s="102"/>
      <c r="J1041" s="87"/>
      <c r="K1041" s="112"/>
    </row>
    <row r="1042" spans="1:11" ht="20" customHeight="1" x14ac:dyDescent="0.35">
      <c r="A1042" s="102"/>
      <c r="B1042" s="102" t="s">
        <v>1651</v>
      </c>
      <c r="C1042" s="102">
        <v>25094339</v>
      </c>
      <c r="D1042" s="101" t="s">
        <v>23735</v>
      </c>
      <c r="E1042" s="102"/>
      <c r="F1042" s="102"/>
      <c r="G1042" s="102"/>
      <c r="H1042" s="102"/>
      <c r="I1042" s="102"/>
      <c r="J1042" s="87"/>
      <c r="K1042" s="112"/>
    </row>
    <row r="1043" spans="1:11" ht="20" customHeight="1" x14ac:dyDescent="0.35">
      <c r="A1043" s="102"/>
      <c r="B1043" s="102" t="s">
        <v>1651</v>
      </c>
      <c r="C1043" s="102">
        <v>25461705</v>
      </c>
      <c r="D1043" s="101" t="s">
        <v>1652</v>
      </c>
      <c r="E1043" s="102"/>
      <c r="F1043" s="102"/>
      <c r="G1043" s="102"/>
      <c r="H1043" s="102"/>
      <c r="I1043" s="102"/>
      <c r="J1043" s="87"/>
      <c r="K1043" s="112"/>
    </row>
    <row r="1044" spans="1:11" ht="20" customHeight="1" x14ac:dyDescent="0.35">
      <c r="A1044" s="102"/>
      <c r="B1044" s="102" t="s">
        <v>1654</v>
      </c>
      <c r="C1044" s="102">
        <v>25565370</v>
      </c>
      <c r="D1044" s="101" t="s">
        <v>1653</v>
      </c>
      <c r="E1044" s="102"/>
      <c r="F1044" s="102"/>
      <c r="G1044" s="102"/>
      <c r="H1044" s="102"/>
      <c r="I1044" s="102"/>
      <c r="J1044" s="87"/>
      <c r="K1044" s="112"/>
    </row>
    <row r="1045" spans="1:11" ht="20" customHeight="1" x14ac:dyDescent="0.35">
      <c r="A1045" s="102"/>
      <c r="B1045" s="102" t="s">
        <v>1656</v>
      </c>
      <c r="C1045" s="102">
        <v>25572782</v>
      </c>
      <c r="D1045" s="101" t="s">
        <v>1655</v>
      </c>
      <c r="E1045" s="102"/>
      <c r="F1045" s="102"/>
      <c r="G1045" s="102"/>
      <c r="H1045" s="102"/>
      <c r="I1045" s="102"/>
      <c r="J1045" s="87"/>
      <c r="K1045" s="112"/>
    </row>
    <row r="1046" spans="1:11" ht="20" customHeight="1" x14ac:dyDescent="0.35">
      <c r="A1046" s="102"/>
      <c r="B1046" s="102" t="s">
        <v>1656</v>
      </c>
      <c r="C1046" s="102">
        <v>25461702</v>
      </c>
      <c r="D1046" s="101" t="s">
        <v>1657</v>
      </c>
      <c r="E1046" s="102"/>
      <c r="F1046" s="102"/>
      <c r="G1046" s="102"/>
      <c r="H1046" s="102"/>
      <c r="I1046" s="102"/>
      <c r="J1046" s="87"/>
      <c r="K1046" s="112"/>
    </row>
    <row r="1047" spans="1:11" ht="20" customHeight="1" x14ac:dyDescent="0.35">
      <c r="A1047" s="102"/>
      <c r="B1047" s="102" t="s">
        <v>1659</v>
      </c>
      <c r="C1047" s="102">
        <v>27176600</v>
      </c>
      <c r="D1047" s="101" t="s">
        <v>1658</v>
      </c>
      <c r="E1047" s="102"/>
      <c r="F1047" s="102"/>
      <c r="G1047" s="102"/>
      <c r="H1047" s="102"/>
      <c r="I1047" s="102"/>
      <c r="J1047" s="87"/>
      <c r="K1047" s="112"/>
    </row>
    <row r="1048" spans="1:11" ht="20" customHeight="1" x14ac:dyDescent="0.35">
      <c r="A1048" s="102"/>
      <c r="B1048" s="102" t="s">
        <v>1661</v>
      </c>
      <c r="C1048" s="102">
        <v>25427991</v>
      </c>
      <c r="D1048" s="101" t="s">
        <v>1660</v>
      </c>
      <c r="E1048" s="102"/>
      <c r="F1048" s="102"/>
      <c r="G1048" s="102"/>
      <c r="H1048" s="102"/>
      <c r="I1048" s="102"/>
      <c r="J1048" s="87"/>
      <c r="K1048" s="112"/>
    </row>
    <row r="1049" spans="1:11" ht="20" customHeight="1" x14ac:dyDescent="0.35">
      <c r="A1049" s="102"/>
      <c r="B1049" s="102" t="s">
        <v>1663</v>
      </c>
      <c r="C1049" s="102">
        <v>25438975</v>
      </c>
      <c r="D1049" s="101" t="s">
        <v>1662</v>
      </c>
      <c r="E1049" s="102"/>
      <c r="F1049" s="102"/>
      <c r="G1049" s="102"/>
      <c r="H1049" s="102"/>
      <c r="I1049" s="102"/>
      <c r="J1049" s="87"/>
      <c r="K1049" s="112"/>
    </row>
    <row r="1050" spans="1:11" ht="20" customHeight="1" x14ac:dyDescent="0.35">
      <c r="A1050" s="102"/>
      <c r="B1050" s="102" t="s">
        <v>1665</v>
      </c>
      <c r="C1050" s="102">
        <v>25438976</v>
      </c>
      <c r="D1050" s="101" t="s">
        <v>1664</v>
      </c>
      <c r="E1050" s="102"/>
      <c r="F1050" s="102"/>
      <c r="G1050" s="102"/>
      <c r="H1050" s="102"/>
      <c r="I1050" s="102"/>
      <c r="J1050" s="87"/>
      <c r="K1050" s="112"/>
    </row>
    <row r="1051" spans="1:11" ht="20" customHeight="1" x14ac:dyDescent="0.35">
      <c r="A1051" s="102"/>
      <c r="B1051" s="102" t="s">
        <v>1667</v>
      </c>
      <c r="C1051" s="102">
        <v>25438974</v>
      </c>
      <c r="D1051" s="101" t="s">
        <v>1666</v>
      </c>
      <c r="E1051" s="102"/>
      <c r="F1051" s="102"/>
      <c r="G1051" s="102"/>
      <c r="H1051" s="102"/>
      <c r="I1051" s="102"/>
      <c r="J1051" s="87"/>
      <c r="K1051" s="112"/>
    </row>
    <row r="1052" spans="1:11" ht="20" customHeight="1" x14ac:dyDescent="0.35">
      <c r="A1052" s="102"/>
      <c r="B1052" s="102" t="s">
        <v>1669</v>
      </c>
      <c r="C1052" s="102">
        <v>25472558</v>
      </c>
      <c r="D1052" s="101" t="s">
        <v>1668</v>
      </c>
      <c r="E1052" s="102"/>
      <c r="F1052" s="102"/>
      <c r="G1052" s="102"/>
      <c r="H1052" s="102"/>
      <c r="I1052" s="102"/>
      <c r="J1052" s="87"/>
      <c r="K1052" s="112"/>
    </row>
    <row r="1053" spans="1:11" ht="20" customHeight="1" x14ac:dyDescent="0.35">
      <c r="A1053" s="102"/>
      <c r="B1053" s="102" t="s">
        <v>1669</v>
      </c>
      <c r="C1053" s="102">
        <v>25579861</v>
      </c>
      <c r="D1053" s="101" t="s">
        <v>1670</v>
      </c>
      <c r="E1053" s="102"/>
      <c r="F1053" s="102"/>
      <c r="G1053" s="102"/>
      <c r="H1053" s="102"/>
      <c r="I1053" s="102"/>
      <c r="J1053" s="87"/>
      <c r="K1053" s="112"/>
    </row>
    <row r="1054" spans="1:11" ht="20" customHeight="1" x14ac:dyDescent="0.35">
      <c r="A1054" s="102"/>
      <c r="B1054" s="102" t="s">
        <v>1672</v>
      </c>
      <c r="C1054" s="102">
        <v>27055219</v>
      </c>
      <c r="D1054" s="101" t="s">
        <v>1671</v>
      </c>
      <c r="E1054" s="102"/>
      <c r="F1054" s="102"/>
      <c r="G1054" s="102"/>
      <c r="H1054" s="102"/>
      <c r="I1054" s="102"/>
      <c r="J1054" s="87"/>
      <c r="K1054" s="112"/>
    </row>
    <row r="1055" spans="1:11" ht="20" customHeight="1" x14ac:dyDescent="0.35">
      <c r="A1055" s="128" t="s">
        <v>25829</v>
      </c>
      <c r="B1055" s="129"/>
      <c r="C1055" s="129"/>
      <c r="D1055" s="129"/>
      <c r="E1055" s="129"/>
      <c r="F1055" s="129"/>
      <c r="G1055" s="129"/>
      <c r="H1055" s="129"/>
      <c r="I1055" s="129"/>
      <c r="J1055" s="129"/>
      <c r="K1055" s="130"/>
    </row>
    <row r="1056" spans="1:11" ht="20" customHeight="1" x14ac:dyDescent="0.35">
      <c r="A1056" s="127" t="s">
        <v>25830</v>
      </c>
      <c r="B1056" s="127" t="s">
        <v>25776</v>
      </c>
      <c r="C1056" s="127" t="s">
        <v>25831</v>
      </c>
      <c r="D1056" s="127" t="s">
        <v>82</v>
      </c>
      <c r="E1056" s="127" t="s">
        <v>25781</v>
      </c>
      <c r="F1056" s="127" t="s">
        <v>25831</v>
      </c>
      <c r="G1056" s="127" t="s">
        <v>25781</v>
      </c>
      <c r="H1056" s="126" t="s">
        <v>26695</v>
      </c>
      <c r="I1056" s="126"/>
      <c r="J1056" s="126"/>
      <c r="K1056" s="131" t="s">
        <v>26714</v>
      </c>
    </row>
    <row r="1057" spans="1:11" ht="20" customHeight="1" x14ac:dyDescent="0.35">
      <c r="A1057" s="127"/>
      <c r="B1057" s="127"/>
      <c r="C1057" s="127"/>
      <c r="D1057" s="127"/>
      <c r="E1057" s="127"/>
      <c r="F1057" s="127"/>
      <c r="G1057" s="127"/>
      <c r="H1057" s="95" t="s">
        <v>26696</v>
      </c>
      <c r="I1057" s="95" t="s">
        <v>26697</v>
      </c>
      <c r="J1057" s="95" t="s">
        <v>26698</v>
      </c>
      <c r="K1057" s="132"/>
    </row>
    <row r="1058" spans="1:11" ht="20" customHeight="1" x14ac:dyDescent="0.35">
      <c r="A1058" s="102"/>
      <c r="B1058" s="102" t="s">
        <v>1674</v>
      </c>
      <c r="C1058" s="102">
        <v>25480113</v>
      </c>
      <c r="D1058" s="101" t="s">
        <v>1673</v>
      </c>
      <c r="E1058" s="102"/>
      <c r="F1058" s="102"/>
      <c r="G1058" s="102"/>
      <c r="H1058" s="102"/>
      <c r="I1058" s="102"/>
      <c r="J1058" s="87"/>
      <c r="K1058" s="112"/>
    </row>
    <row r="1059" spans="1:11" ht="20" customHeight="1" x14ac:dyDescent="0.35">
      <c r="A1059" s="102"/>
      <c r="B1059" s="102" t="s">
        <v>1674</v>
      </c>
      <c r="C1059" s="102">
        <v>25575387</v>
      </c>
      <c r="D1059" s="101" t="s">
        <v>1675</v>
      </c>
      <c r="E1059" s="102"/>
      <c r="F1059" s="102"/>
      <c r="G1059" s="102"/>
      <c r="H1059" s="102"/>
      <c r="I1059" s="102"/>
      <c r="J1059" s="87"/>
      <c r="K1059" s="112"/>
    </row>
    <row r="1060" spans="1:11" ht="20" customHeight="1" x14ac:dyDescent="0.35">
      <c r="A1060" s="102"/>
      <c r="B1060" s="102" t="s">
        <v>1674</v>
      </c>
      <c r="C1060" s="102">
        <v>25582629</v>
      </c>
      <c r="D1060" s="101" t="s">
        <v>1676</v>
      </c>
      <c r="E1060" s="102"/>
      <c r="F1060" s="102"/>
      <c r="G1060" s="102"/>
      <c r="H1060" s="102"/>
      <c r="I1060" s="102"/>
      <c r="J1060" s="87"/>
      <c r="K1060" s="112"/>
    </row>
    <row r="1061" spans="1:11" ht="20" customHeight="1" x14ac:dyDescent="0.35">
      <c r="A1061" s="102"/>
      <c r="B1061" s="102" t="s">
        <v>1677</v>
      </c>
      <c r="C1061" s="102">
        <v>25578467</v>
      </c>
      <c r="D1061" s="101" t="s">
        <v>396</v>
      </c>
      <c r="E1061" s="102"/>
      <c r="F1061" s="102"/>
      <c r="G1061" s="102"/>
      <c r="H1061" s="102"/>
      <c r="I1061" s="102"/>
      <c r="J1061" s="87"/>
      <c r="K1061" s="112"/>
    </row>
    <row r="1062" spans="1:11" ht="20" customHeight="1" x14ac:dyDescent="0.35">
      <c r="A1062" s="102"/>
      <c r="B1062" s="102" t="s">
        <v>1679</v>
      </c>
      <c r="C1062" s="102">
        <v>27097282</v>
      </c>
      <c r="D1062" s="101" t="s">
        <v>1678</v>
      </c>
      <c r="E1062" s="102"/>
      <c r="F1062" s="102"/>
      <c r="G1062" s="102"/>
      <c r="H1062" s="102"/>
      <c r="I1062" s="102"/>
      <c r="J1062" s="87"/>
      <c r="K1062" s="112"/>
    </row>
    <row r="1063" spans="1:11" ht="20" customHeight="1" x14ac:dyDescent="0.35">
      <c r="A1063" s="102"/>
      <c r="B1063" s="102" t="s">
        <v>1680</v>
      </c>
      <c r="C1063" s="102">
        <v>25427919</v>
      </c>
      <c r="D1063" s="101" t="s">
        <v>20623</v>
      </c>
      <c r="E1063" s="102"/>
      <c r="F1063" s="102"/>
      <c r="G1063" s="102"/>
      <c r="H1063" s="102"/>
      <c r="I1063" s="102"/>
      <c r="J1063" s="87"/>
      <c r="K1063" s="112"/>
    </row>
    <row r="1064" spans="1:11" ht="20" customHeight="1" x14ac:dyDescent="0.35">
      <c r="A1064" s="102"/>
      <c r="B1064" s="102" t="s">
        <v>1682</v>
      </c>
      <c r="C1064" s="102">
        <v>25469381</v>
      </c>
      <c r="D1064" s="101" t="s">
        <v>1681</v>
      </c>
      <c r="E1064" s="102"/>
      <c r="F1064" s="102"/>
      <c r="G1064" s="102"/>
      <c r="H1064" s="102"/>
      <c r="I1064" s="102"/>
      <c r="J1064" s="87"/>
      <c r="K1064" s="112"/>
    </row>
    <row r="1065" spans="1:11" ht="20" customHeight="1" x14ac:dyDescent="0.35">
      <c r="A1065" s="102"/>
      <c r="B1065" s="102" t="s">
        <v>1682</v>
      </c>
      <c r="C1065" s="102">
        <v>27082559</v>
      </c>
      <c r="D1065" s="101" t="s">
        <v>1683</v>
      </c>
      <c r="E1065" s="102"/>
      <c r="F1065" s="102"/>
      <c r="G1065" s="102"/>
      <c r="H1065" s="102"/>
      <c r="I1065" s="102"/>
      <c r="J1065" s="87"/>
      <c r="K1065" s="112"/>
    </row>
    <row r="1066" spans="1:11" ht="20" customHeight="1" x14ac:dyDescent="0.35">
      <c r="A1066" s="102"/>
      <c r="B1066" s="102" t="s">
        <v>1685</v>
      </c>
      <c r="C1066" s="102">
        <v>25435552</v>
      </c>
      <c r="D1066" s="101" t="s">
        <v>1684</v>
      </c>
      <c r="E1066" s="102"/>
      <c r="F1066" s="102"/>
      <c r="G1066" s="102"/>
      <c r="H1066" s="102"/>
      <c r="I1066" s="102"/>
      <c r="J1066" s="87"/>
      <c r="K1066" s="112"/>
    </row>
    <row r="1067" spans="1:11" ht="20" customHeight="1" x14ac:dyDescent="0.35">
      <c r="A1067" s="102"/>
      <c r="B1067" s="102" t="s">
        <v>1687</v>
      </c>
      <c r="C1067" s="102">
        <v>27170259</v>
      </c>
      <c r="D1067" s="101" t="s">
        <v>1686</v>
      </c>
      <c r="E1067" s="102"/>
      <c r="F1067" s="102"/>
      <c r="G1067" s="102"/>
      <c r="H1067" s="102"/>
      <c r="I1067" s="102"/>
      <c r="J1067" s="87"/>
      <c r="K1067" s="112"/>
    </row>
    <row r="1068" spans="1:11" ht="20" customHeight="1" x14ac:dyDescent="0.35">
      <c r="A1068" s="102"/>
      <c r="B1068" s="102" t="s">
        <v>1689</v>
      </c>
      <c r="C1068" s="102">
        <v>27151674</v>
      </c>
      <c r="D1068" s="101" t="s">
        <v>1688</v>
      </c>
      <c r="E1068" s="102"/>
      <c r="F1068" s="102"/>
      <c r="G1068" s="102"/>
      <c r="H1068" s="102"/>
      <c r="I1068" s="102"/>
      <c r="J1068" s="87"/>
      <c r="K1068" s="112"/>
    </row>
    <row r="1069" spans="1:11" ht="20" customHeight="1" x14ac:dyDescent="0.35">
      <c r="A1069" s="102"/>
      <c r="B1069" s="102" t="s">
        <v>1691</v>
      </c>
      <c r="C1069" s="102">
        <v>25462643</v>
      </c>
      <c r="D1069" s="101" t="s">
        <v>1690</v>
      </c>
      <c r="E1069" s="102"/>
      <c r="F1069" s="102"/>
      <c r="G1069" s="102"/>
      <c r="H1069" s="102"/>
      <c r="I1069" s="102"/>
      <c r="J1069" s="87"/>
      <c r="K1069" s="112"/>
    </row>
    <row r="1070" spans="1:11" ht="20" customHeight="1" x14ac:dyDescent="0.35">
      <c r="A1070" s="102"/>
      <c r="B1070" s="102" t="s">
        <v>1693</v>
      </c>
      <c r="C1070" s="102">
        <v>27094546</v>
      </c>
      <c r="D1070" s="101" t="s">
        <v>1692</v>
      </c>
      <c r="E1070" s="102"/>
      <c r="F1070" s="102"/>
      <c r="G1070" s="102"/>
      <c r="H1070" s="102"/>
      <c r="I1070" s="102"/>
      <c r="J1070" s="87"/>
      <c r="K1070" s="112"/>
    </row>
    <row r="1071" spans="1:11" ht="20" customHeight="1" x14ac:dyDescent="0.35">
      <c r="A1071" s="102"/>
      <c r="B1071" s="102" t="s">
        <v>1693</v>
      </c>
      <c r="C1071" s="102">
        <v>27164860</v>
      </c>
      <c r="D1071" s="101" t="s">
        <v>1694</v>
      </c>
      <c r="E1071" s="102"/>
      <c r="F1071" s="102"/>
      <c r="G1071" s="102"/>
      <c r="H1071" s="102"/>
      <c r="I1071" s="102"/>
      <c r="J1071" s="87"/>
      <c r="K1071" s="112"/>
    </row>
    <row r="1072" spans="1:11" ht="20" customHeight="1" x14ac:dyDescent="0.35">
      <c r="A1072" s="102"/>
      <c r="B1072" s="102" t="s">
        <v>1696</v>
      </c>
      <c r="C1072" s="102">
        <v>25574100</v>
      </c>
      <c r="D1072" s="101" t="s">
        <v>1695</v>
      </c>
      <c r="E1072" s="102"/>
      <c r="F1072" s="102"/>
      <c r="G1072" s="102"/>
      <c r="H1072" s="102"/>
      <c r="I1072" s="102"/>
      <c r="J1072" s="87"/>
      <c r="K1072" s="112"/>
    </row>
    <row r="1073" spans="1:11" ht="20" customHeight="1" x14ac:dyDescent="0.35">
      <c r="A1073" s="102"/>
      <c r="B1073" s="102" t="s">
        <v>1696</v>
      </c>
      <c r="C1073" s="102">
        <v>25581291</v>
      </c>
      <c r="D1073" s="101" t="s">
        <v>2698</v>
      </c>
      <c r="E1073" s="102"/>
      <c r="F1073" s="102"/>
      <c r="G1073" s="102"/>
      <c r="H1073" s="102"/>
      <c r="I1073" s="102"/>
      <c r="J1073" s="87"/>
      <c r="K1073" s="112"/>
    </row>
    <row r="1074" spans="1:11" ht="20" customHeight="1" x14ac:dyDescent="0.35">
      <c r="A1074" s="102"/>
      <c r="B1074" s="102" t="s">
        <v>1698</v>
      </c>
      <c r="C1074" s="102">
        <v>25574101</v>
      </c>
      <c r="D1074" s="101" t="s">
        <v>1697</v>
      </c>
      <c r="E1074" s="102"/>
      <c r="F1074" s="102"/>
      <c r="G1074" s="102"/>
      <c r="H1074" s="102"/>
      <c r="I1074" s="102"/>
      <c r="J1074" s="87"/>
      <c r="K1074" s="112"/>
    </row>
    <row r="1075" spans="1:11" ht="20" customHeight="1" x14ac:dyDescent="0.35">
      <c r="A1075" s="102"/>
      <c r="B1075" s="102" t="s">
        <v>1700</v>
      </c>
      <c r="C1075" s="102">
        <v>25579372</v>
      </c>
      <c r="D1075" s="101" t="s">
        <v>1699</v>
      </c>
      <c r="E1075" s="102"/>
      <c r="F1075" s="102"/>
      <c r="G1075" s="102"/>
      <c r="H1075" s="102"/>
      <c r="I1075" s="102"/>
      <c r="J1075" s="87"/>
      <c r="K1075" s="112"/>
    </row>
    <row r="1076" spans="1:11" ht="20" customHeight="1" x14ac:dyDescent="0.35">
      <c r="A1076" s="102"/>
      <c r="B1076" s="102" t="s">
        <v>1700</v>
      </c>
      <c r="C1076" s="102">
        <v>27117969</v>
      </c>
      <c r="D1076" s="101" t="s">
        <v>1701</v>
      </c>
      <c r="E1076" s="102"/>
      <c r="F1076" s="102"/>
      <c r="G1076" s="102"/>
      <c r="H1076" s="102"/>
      <c r="I1076" s="102"/>
      <c r="J1076" s="87"/>
      <c r="K1076" s="112"/>
    </row>
    <row r="1077" spans="1:11" ht="20" customHeight="1" x14ac:dyDescent="0.35">
      <c r="A1077" s="102"/>
      <c r="B1077" s="102" t="s">
        <v>1703</v>
      </c>
      <c r="C1077" s="102">
        <v>27117965</v>
      </c>
      <c r="D1077" s="101" t="s">
        <v>1702</v>
      </c>
      <c r="E1077" s="102"/>
      <c r="F1077" s="102"/>
      <c r="G1077" s="102"/>
      <c r="H1077" s="102"/>
      <c r="I1077" s="102"/>
      <c r="J1077" s="87"/>
      <c r="K1077" s="112"/>
    </row>
    <row r="1078" spans="1:11" ht="20" customHeight="1" x14ac:dyDescent="0.35">
      <c r="A1078" s="102"/>
      <c r="B1078" s="102" t="s">
        <v>1705</v>
      </c>
      <c r="C1078" s="102">
        <v>25427903</v>
      </c>
      <c r="D1078" s="101" t="s">
        <v>1704</v>
      </c>
      <c r="E1078" s="102"/>
      <c r="F1078" s="102"/>
      <c r="G1078" s="102"/>
      <c r="H1078" s="102"/>
      <c r="I1078" s="102"/>
      <c r="J1078" s="87"/>
      <c r="K1078" s="112"/>
    </row>
    <row r="1079" spans="1:11" ht="20" customHeight="1" x14ac:dyDescent="0.35">
      <c r="A1079" s="102"/>
      <c r="B1079" s="102" t="s">
        <v>1707</v>
      </c>
      <c r="C1079" s="102">
        <v>25462287</v>
      </c>
      <c r="D1079" s="101" t="s">
        <v>1706</v>
      </c>
      <c r="E1079" s="102"/>
      <c r="F1079" s="102"/>
      <c r="G1079" s="102"/>
      <c r="H1079" s="102"/>
      <c r="I1079" s="102"/>
      <c r="J1079" s="87"/>
      <c r="K1079" s="112"/>
    </row>
    <row r="1080" spans="1:11" ht="20" customHeight="1" x14ac:dyDescent="0.35">
      <c r="A1080" s="102"/>
      <c r="B1080" s="102" t="s">
        <v>1709</v>
      </c>
      <c r="C1080" s="102">
        <v>25572184</v>
      </c>
      <c r="D1080" s="101" t="s">
        <v>1708</v>
      </c>
      <c r="E1080" s="102"/>
      <c r="F1080" s="102"/>
      <c r="G1080" s="102"/>
      <c r="H1080" s="102"/>
      <c r="I1080" s="102"/>
      <c r="J1080" s="87"/>
      <c r="K1080" s="112"/>
    </row>
    <row r="1081" spans="1:11" ht="20" customHeight="1" x14ac:dyDescent="0.35">
      <c r="A1081" s="102"/>
      <c r="B1081" s="102" t="s">
        <v>1709</v>
      </c>
      <c r="C1081" s="102">
        <v>25472117</v>
      </c>
      <c r="D1081" s="101" t="s">
        <v>1710</v>
      </c>
      <c r="E1081" s="102"/>
      <c r="F1081" s="102"/>
      <c r="G1081" s="102"/>
      <c r="H1081" s="102"/>
      <c r="I1081" s="102"/>
      <c r="J1081" s="87"/>
      <c r="K1081" s="112"/>
    </row>
    <row r="1082" spans="1:11" ht="20" customHeight="1" x14ac:dyDescent="0.35">
      <c r="A1082" s="102"/>
      <c r="B1082" s="102" t="s">
        <v>1712</v>
      </c>
      <c r="C1082" s="102">
        <v>27169265</v>
      </c>
      <c r="D1082" s="101" t="s">
        <v>1711</v>
      </c>
      <c r="E1082" s="102"/>
      <c r="F1082" s="102"/>
      <c r="G1082" s="102"/>
      <c r="H1082" s="102"/>
      <c r="I1082" s="102"/>
      <c r="J1082" s="87"/>
      <c r="K1082" s="112"/>
    </row>
    <row r="1083" spans="1:11" ht="20" customHeight="1" x14ac:dyDescent="0.35">
      <c r="A1083" s="102"/>
      <c r="B1083" s="102" t="s">
        <v>1714</v>
      </c>
      <c r="C1083" s="102">
        <v>27170112</v>
      </c>
      <c r="D1083" s="101" t="s">
        <v>1713</v>
      </c>
      <c r="E1083" s="102"/>
      <c r="F1083" s="102"/>
      <c r="G1083" s="102"/>
      <c r="H1083" s="102"/>
      <c r="I1083" s="102"/>
      <c r="J1083" s="87"/>
      <c r="K1083" s="112"/>
    </row>
    <row r="1084" spans="1:11" ht="20" customHeight="1" x14ac:dyDescent="0.35">
      <c r="A1084" s="102"/>
      <c r="B1084" s="102" t="s">
        <v>1716</v>
      </c>
      <c r="C1084" s="102">
        <v>25574375</v>
      </c>
      <c r="D1084" s="101" t="s">
        <v>1715</v>
      </c>
      <c r="E1084" s="102"/>
      <c r="F1084" s="102"/>
      <c r="G1084" s="102"/>
      <c r="H1084" s="102"/>
      <c r="I1084" s="102"/>
      <c r="J1084" s="87"/>
      <c r="K1084" s="112"/>
    </row>
    <row r="1085" spans="1:11" ht="20" customHeight="1" x14ac:dyDescent="0.35">
      <c r="A1085" s="102"/>
      <c r="B1085" s="102" t="s">
        <v>1716</v>
      </c>
      <c r="C1085" s="102">
        <v>25462001</v>
      </c>
      <c r="D1085" s="101" t="s">
        <v>1717</v>
      </c>
      <c r="E1085" s="102"/>
      <c r="F1085" s="102"/>
      <c r="G1085" s="102"/>
      <c r="H1085" s="102"/>
      <c r="I1085" s="102"/>
      <c r="J1085" s="87"/>
      <c r="K1085" s="112"/>
    </row>
    <row r="1086" spans="1:11" ht="20" customHeight="1" x14ac:dyDescent="0.35">
      <c r="A1086" s="102"/>
      <c r="B1086" s="102" t="s">
        <v>1716</v>
      </c>
      <c r="C1086" s="102">
        <v>27096375</v>
      </c>
      <c r="D1086" s="101" t="s">
        <v>1718</v>
      </c>
      <c r="E1086" s="102"/>
      <c r="F1086" s="102"/>
      <c r="G1086" s="102"/>
      <c r="H1086" s="102"/>
      <c r="I1086" s="102"/>
      <c r="J1086" s="87"/>
      <c r="K1086" s="112"/>
    </row>
    <row r="1087" spans="1:11" ht="20" customHeight="1" x14ac:dyDescent="0.35">
      <c r="A1087" s="102"/>
      <c r="B1087" s="102" t="s">
        <v>1720</v>
      </c>
      <c r="C1087" s="102">
        <v>25062028</v>
      </c>
      <c r="D1087" s="101" t="s">
        <v>1719</v>
      </c>
      <c r="E1087" s="102"/>
      <c r="F1087" s="102"/>
      <c r="G1087" s="102"/>
      <c r="H1087" s="102"/>
      <c r="I1087" s="102"/>
      <c r="J1087" s="87"/>
      <c r="K1087" s="112"/>
    </row>
    <row r="1088" spans="1:11" ht="20" customHeight="1" x14ac:dyDescent="0.35">
      <c r="A1088" s="128" t="s">
        <v>25829</v>
      </c>
      <c r="B1088" s="129"/>
      <c r="C1088" s="129"/>
      <c r="D1088" s="129"/>
      <c r="E1088" s="129"/>
      <c r="F1088" s="129"/>
      <c r="G1088" s="129"/>
      <c r="H1088" s="129"/>
      <c r="I1088" s="129"/>
      <c r="J1088" s="129"/>
      <c r="K1088" s="130"/>
    </row>
    <row r="1089" spans="1:11" ht="20" customHeight="1" x14ac:dyDescent="0.35">
      <c r="A1089" s="127" t="s">
        <v>25830</v>
      </c>
      <c r="B1089" s="127" t="s">
        <v>25776</v>
      </c>
      <c r="C1089" s="127" t="s">
        <v>25831</v>
      </c>
      <c r="D1089" s="127" t="s">
        <v>82</v>
      </c>
      <c r="E1089" s="127" t="s">
        <v>25781</v>
      </c>
      <c r="F1089" s="127" t="s">
        <v>25831</v>
      </c>
      <c r="G1089" s="127" t="s">
        <v>25781</v>
      </c>
      <c r="H1089" s="126" t="s">
        <v>26695</v>
      </c>
      <c r="I1089" s="126"/>
      <c r="J1089" s="126"/>
      <c r="K1089" s="131" t="s">
        <v>26714</v>
      </c>
    </row>
    <row r="1090" spans="1:11" ht="20" customHeight="1" x14ac:dyDescent="0.35">
      <c r="A1090" s="127"/>
      <c r="B1090" s="127"/>
      <c r="C1090" s="127"/>
      <c r="D1090" s="127"/>
      <c r="E1090" s="127"/>
      <c r="F1090" s="127"/>
      <c r="G1090" s="127"/>
      <c r="H1090" s="95" t="s">
        <v>26696</v>
      </c>
      <c r="I1090" s="95" t="s">
        <v>26697</v>
      </c>
      <c r="J1090" s="95" t="s">
        <v>26698</v>
      </c>
      <c r="K1090" s="132"/>
    </row>
    <row r="1091" spans="1:11" ht="20" customHeight="1" x14ac:dyDescent="0.35">
      <c r="A1091" s="102"/>
      <c r="B1091" s="102" t="s">
        <v>1722</v>
      </c>
      <c r="C1091" s="102">
        <v>25565329</v>
      </c>
      <c r="D1091" s="101" t="s">
        <v>1721</v>
      </c>
      <c r="E1091" s="102"/>
      <c r="F1091" s="102"/>
      <c r="G1091" s="102"/>
      <c r="H1091" s="102"/>
      <c r="I1091" s="102"/>
      <c r="J1091" s="87"/>
      <c r="K1091" s="112"/>
    </row>
    <row r="1092" spans="1:11" ht="20" customHeight="1" x14ac:dyDescent="0.35">
      <c r="A1092" s="102"/>
      <c r="B1092" s="102" t="s">
        <v>1724</v>
      </c>
      <c r="C1092" s="102">
        <v>25435701</v>
      </c>
      <c r="D1092" s="101" t="s">
        <v>1723</v>
      </c>
      <c r="E1092" s="102"/>
      <c r="F1092" s="102"/>
      <c r="G1092" s="102"/>
      <c r="H1092" s="102"/>
      <c r="I1092" s="102"/>
      <c r="J1092" s="87"/>
      <c r="K1092" s="112"/>
    </row>
    <row r="1093" spans="1:11" ht="20" customHeight="1" x14ac:dyDescent="0.35">
      <c r="A1093" s="102"/>
      <c r="B1093" s="102" t="s">
        <v>1726</v>
      </c>
      <c r="C1093" s="102">
        <v>25578768</v>
      </c>
      <c r="D1093" s="101" t="s">
        <v>1725</v>
      </c>
      <c r="E1093" s="102"/>
      <c r="F1093" s="102"/>
      <c r="G1093" s="102"/>
      <c r="H1093" s="102"/>
      <c r="I1093" s="102"/>
      <c r="J1093" s="87"/>
      <c r="K1093" s="112"/>
    </row>
    <row r="1094" spans="1:11" ht="20" customHeight="1" x14ac:dyDescent="0.35">
      <c r="A1094" s="102"/>
      <c r="B1094" s="102" t="s">
        <v>1728</v>
      </c>
      <c r="C1094" s="102">
        <v>27158313</v>
      </c>
      <c r="D1094" s="101" t="s">
        <v>1727</v>
      </c>
      <c r="E1094" s="102"/>
      <c r="F1094" s="102"/>
      <c r="G1094" s="102"/>
      <c r="H1094" s="102"/>
      <c r="I1094" s="102"/>
      <c r="J1094" s="87"/>
      <c r="K1094" s="112"/>
    </row>
    <row r="1095" spans="1:11" ht="20" customHeight="1" x14ac:dyDescent="0.35">
      <c r="A1095" s="102"/>
      <c r="B1095" s="102" t="s">
        <v>26583</v>
      </c>
      <c r="C1095" s="102">
        <v>25400796</v>
      </c>
      <c r="D1095" s="101" t="s">
        <v>2433</v>
      </c>
      <c r="E1095" s="102"/>
      <c r="F1095" s="102"/>
      <c r="G1095" s="102"/>
      <c r="H1095" s="102"/>
      <c r="I1095" s="102"/>
      <c r="J1095" s="87"/>
      <c r="K1095" s="112"/>
    </row>
    <row r="1096" spans="1:11" ht="20" customHeight="1" x14ac:dyDescent="0.35">
      <c r="A1096" s="102"/>
      <c r="B1096" s="102" t="s">
        <v>1730</v>
      </c>
      <c r="C1096" s="102">
        <v>25396380</v>
      </c>
      <c r="D1096" s="101" t="s">
        <v>1729</v>
      </c>
      <c r="E1096" s="102"/>
      <c r="F1096" s="102"/>
      <c r="G1096" s="102"/>
      <c r="H1096" s="102"/>
      <c r="I1096" s="102"/>
      <c r="J1096" s="87"/>
      <c r="K1096" s="112"/>
    </row>
    <row r="1097" spans="1:11" ht="20" customHeight="1" x14ac:dyDescent="0.35">
      <c r="A1097" s="102"/>
      <c r="B1097" s="102" t="s">
        <v>1732</v>
      </c>
      <c r="C1097" s="102">
        <v>27110643</v>
      </c>
      <c r="D1097" s="101" t="s">
        <v>1731</v>
      </c>
      <c r="E1097" s="102"/>
      <c r="F1097" s="102"/>
      <c r="G1097" s="102"/>
      <c r="H1097" s="102"/>
      <c r="I1097" s="102"/>
      <c r="J1097" s="87"/>
      <c r="K1097" s="112"/>
    </row>
    <row r="1098" spans="1:11" ht="20" customHeight="1" x14ac:dyDescent="0.35">
      <c r="A1098" s="102"/>
      <c r="B1098" s="102" t="s">
        <v>1734</v>
      </c>
      <c r="C1098" s="102">
        <v>25473055</v>
      </c>
      <c r="D1098" s="101" t="s">
        <v>1733</v>
      </c>
      <c r="E1098" s="102"/>
      <c r="F1098" s="102"/>
      <c r="G1098" s="102"/>
      <c r="H1098" s="102"/>
      <c r="I1098" s="102"/>
      <c r="J1098" s="87"/>
      <c r="K1098" s="112"/>
    </row>
    <row r="1099" spans="1:11" ht="20" customHeight="1" x14ac:dyDescent="0.35">
      <c r="A1099" s="102"/>
      <c r="B1099" s="102" t="s">
        <v>26060</v>
      </c>
      <c r="C1099" s="102">
        <v>27095756</v>
      </c>
      <c r="D1099" s="101" t="s">
        <v>14531</v>
      </c>
      <c r="E1099" s="102"/>
      <c r="F1099" s="102"/>
      <c r="G1099" s="102"/>
      <c r="H1099" s="102"/>
      <c r="I1099" s="102"/>
      <c r="J1099" s="87"/>
      <c r="K1099" s="112"/>
    </row>
    <row r="1100" spans="1:11" ht="20" customHeight="1" x14ac:dyDescent="0.35">
      <c r="A1100" s="102"/>
      <c r="B1100" s="102" t="s">
        <v>26060</v>
      </c>
      <c r="C1100" s="102">
        <v>27183976</v>
      </c>
      <c r="D1100" s="101" t="s">
        <v>14931</v>
      </c>
      <c r="E1100" s="102"/>
      <c r="F1100" s="102"/>
      <c r="G1100" s="102"/>
      <c r="H1100" s="102"/>
      <c r="I1100" s="102"/>
      <c r="J1100" s="87"/>
      <c r="K1100" s="112"/>
    </row>
    <row r="1101" spans="1:11" ht="20" customHeight="1" x14ac:dyDescent="0.35">
      <c r="A1101" s="102"/>
      <c r="B1101" s="102" t="s">
        <v>1736</v>
      </c>
      <c r="C1101" s="102">
        <v>25428565</v>
      </c>
      <c r="D1101" s="101" t="s">
        <v>1735</v>
      </c>
      <c r="E1101" s="102"/>
      <c r="F1101" s="102"/>
      <c r="G1101" s="102"/>
      <c r="H1101" s="102"/>
      <c r="I1101" s="102"/>
      <c r="J1101" s="87"/>
      <c r="K1101" s="112"/>
    </row>
    <row r="1102" spans="1:11" ht="20" customHeight="1" x14ac:dyDescent="0.35">
      <c r="A1102" s="102"/>
      <c r="B1102" s="102" t="s">
        <v>1736</v>
      </c>
      <c r="C1102" s="102">
        <v>25576635</v>
      </c>
      <c r="D1102" s="101" t="s">
        <v>19798</v>
      </c>
      <c r="E1102" s="102"/>
      <c r="F1102" s="102"/>
      <c r="G1102" s="102"/>
      <c r="H1102" s="102"/>
      <c r="I1102" s="102"/>
      <c r="J1102" s="87"/>
      <c r="K1102" s="112"/>
    </row>
    <row r="1103" spans="1:11" ht="20" customHeight="1" x14ac:dyDescent="0.35">
      <c r="A1103" s="102"/>
      <c r="B1103" s="102" t="s">
        <v>1737</v>
      </c>
      <c r="C1103" s="102">
        <v>25469380</v>
      </c>
      <c r="D1103" s="101" t="s">
        <v>1280</v>
      </c>
      <c r="E1103" s="102"/>
      <c r="F1103" s="102"/>
      <c r="G1103" s="102"/>
      <c r="H1103" s="102"/>
      <c r="I1103" s="102"/>
      <c r="J1103" s="87"/>
      <c r="K1103" s="112"/>
    </row>
    <row r="1104" spans="1:11" ht="20" customHeight="1" x14ac:dyDescent="0.35">
      <c r="A1104" s="102"/>
      <c r="B1104" s="102" t="s">
        <v>1739</v>
      </c>
      <c r="C1104" s="102">
        <v>25469436</v>
      </c>
      <c r="D1104" s="101" t="s">
        <v>16564</v>
      </c>
      <c r="E1104" s="102"/>
      <c r="F1104" s="102"/>
      <c r="G1104" s="102"/>
      <c r="H1104" s="102"/>
      <c r="I1104" s="102"/>
      <c r="J1104" s="87"/>
      <c r="K1104" s="112"/>
    </row>
    <row r="1105" spans="1:11" ht="20" customHeight="1" x14ac:dyDescent="0.35">
      <c r="A1105" s="102"/>
      <c r="B1105" s="102" t="s">
        <v>1739</v>
      </c>
      <c r="C1105" s="102">
        <v>27117993</v>
      </c>
      <c r="D1105" s="101" t="s">
        <v>1738</v>
      </c>
      <c r="E1105" s="102"/>
      <c r="F1105" s="102"/>
      <c r="G1105" s="102"/>
      <c r="H1105" s="102"/>
      <c r="I1105" s="102"/>
      <c r="J1105" s="87"/>
      <c r="K1105" s="112"/>
    </row>
    <row r="1106" spans="1:11" ht="20" customHeight="1" x14ac:dyDescent="0.35">
      <c r="A1106" s="102"/>
      <c r="B1106" s="102" t="s">
        <v>1739</v>
      </c>
      <c r="C1106" s="102">
        <v>27164863</v>
      </c>
      <c r="D1106" s="101" t="s">
        <v>1740</v>
      </c>
      <c r="E1106" s="102"/>
      <c r="F1106" s="102"/>
      <c r="G1106" s="102"/>
      <c r="H1106" s="102"/>
      <c r="I1106" s="102"/>
      <c r="J1106" s="87"/>
      <c r="K1106" s="112"/>
    </row>
    <row r="1107" spans="1:11" ht="20" customHeight="1" x14ac:dyDescent="0.35">
      <c r="A1107" s="102"/>
      <c r="B1107" s="102" t="s">
        <v>1742</v>
      </c>
      <c r="C1107" s="102">
        <v>25581275</v>
      </c>
      <c r="D1107" s="101" t="s">
        <v>1741</v>
      </c>
      <c r="E1107" s="102"/>
      <c r="F1107" s="102"/>
      <c r="G1107" s="102"/>
      <c r="H1107" s="102"/>
      <c r="I1107" s="102"/>
      <c r="J1107" s="87"/>
      <c r="K1107" s="112"/>
    </row>
    <row r="1108" spans="1:11" ht="20" customHeight="1" x14ac:dyDescent="0.35">
      <c r="A1108" s="102"/>
      <c r="B1108" s="102" t="s">
        <v>1744</v>
      </c>
      <c r="C1108" s="102">
        <v>27130734</v>
      </c>
      <c r="D1108" s="101" t="s">
        <v>1743</v>
      </c>
      <c r="E1108" s="102"/>
      <c r="F1108" s="102"/>
      <c r="G1108" s="102"/>
      <c r="H1108" s="102"/>
      <c r="I1108" s="102"/>
      <c r="J1108" s="87"/>
      <c r="K1108" s="112"/>
    </row>
    <row r="1109" spans="1:11" ht="20" customHeight="1" x14ac:dyDescent="0.35">
      <c r="A1109" s="102"/>
      <c r="B1109" s="102" t="s">
        <v>1744</v>
      </c>
      <c r="C1109" s="102">
        <v>25573323</v>
      </c>
      <c r="D1109" s="101" t="s">
        <v>1745</v>
      </c>
      <c r="E1109" s="102"/>
      <c r="F1109" s="102"/>
      <c r="G1109" s="102"/>
      <c r="H1109" s="102"/>
      <c r="I1109" s="102"/>
      <c r="J1109" s="87"/>
      <c r="K1109" s="112"/>
    </row>
    <row r="1110" spans="1:11" ht="20" customHeight="1" x14ac:dyDescent="0.35">
      <c r="A1110" s="102"/>
      <c r="B1110" s="102" t="s">
        <v>1746</v>
      </c>
      <c r="C1110" s="102">
        <v>25414889</v>
      </c>
      <c r="D1110" s="101" t="s">
        <v>1296</v>
      </c>
      <c r="E1110" s="102"/>
      <c r="F1110" s="102"/>
      <c r="G1110" s="102"/>
      <c r="H1110" s="102"/>
      <c r="I1110" s="102"/>
      <c r="J1110" s="87"/>
      <c r="K1110" s="112"/>
    </row>
    <row r="1111" spans="1:11" ht="20" customHeight="1" x14ac:dyDescent="0.35">
      <c r="A1111" s="102"/>
      <c r="B1111" s="102" t="s">
        <v>1748</v>
      </c>
      <c r="C1111" s="102">
        <v>25435703</v>
      </c>
      <c r="D1111" s="101" t="s">
        <v>1747</v>
      </c>
      <c r="E1111" s="102"/>
      <c r="F1111" s="102"/>
      <c r="G1111" s="102"/>
      <c r="H1111" s="102"/>
      <c r="I1111" s="102"/>
      <c r="J1111" s="87"/>
      <c r="K1111" s="112"/>
    </row>
    <row r="1112" spans="1:11" ht="20" customHeight="1" x14ac:dyDescent="0.35">
      <c r="A1112" s="102"/>
      <c r="B1112" s="102" t="s">
        <v>1750</v>
      </c>
      <c r="C1112" s="102">
        <v>27064945</v>
      </c>
      <c r="D1112" s="101" t="s">
        <v>1749</v>
      </c>
      <c r="E1112" s="102"/>
      <c r="F1112" s="102"/>
      <c r="G1112" s="102"/>
      <c r="H1112" s="102"/>
      <c r="I1112" s="102"/>
      <c r="J1112" s="87"/>
      <c r="K1112" s="112"/>
    </row>
    <row r="1113" spans="1:11" ht="20" customHeight="1" x14ac:dyDescent="0.35">
      <c r="A1113" s="102"/>
      <c r="B1113" s="102" t="s">
        <v>1752</v>
      </c>
      <c r="C1113" s="102">
        <v>25062608</v>
      </c>
      <c r="D1113" s="101" t="s">
        <v>1751</v>
      </c>
      <c r="E1113" s="102"/>
      <c r="F1113" s="102"/>
      <c r="G1113" s="102"/>
      <c r="H1113" s="102"/>
      <c r="I1113" s="102"/>
      <c r="J1113" s="87"/>
      <c r="K1113" s="112"/>
    </row>
    <row r="1114" spans="1:11" ht="20" customHeight="1" x14ac:dyDescent="0.35">
      <c r="A1114" s="102"/>
      <c r="B1114" s="102" t="s">
        <v>1754</v>
      </c>
      <c r="C1114" s="102">
        <v>25499433</v>
      </c>
      <c r="D1114" s="101" t="s">
        <v>1753</v>
      </c>
      <c r="E1114" s="102"/>
      <c r="F1114" s="102"/>
      <c r="G1114" s="102"/>
      <c r="H1114" s="102"/>
      <c r="I1114" s="102"/>
      <c r="J1114" s="87"/>
      <c r="K1114" s="112"/>
    </row>
    <row r="1115" spans="1:11" ht="20" customHeight="1" x14ac:dyDescent="0.35">
      <c r="A1115" s="102"/>
      <c r="B1115" s="102" t="s">
        <v>1756</v>
      </c>
      <c r="C1115" s="102">
        <v>27178210</v>
      </c>
      <c r="D1115" s="101" t="s">
        <v>1755</v>
      </c>
      <c r="E1115" s="102"/>
      <c r="F1115" s="102"/>
      <c r="G1115" s="102"/>
      <c r="H1115" s="102"/>
      <c r="I1115" s="102"/>
      <c r="J1115" s="87"/>
      <c r="K1115" s="112"/>
    </row>
    <row r="1116" spans="1:11" ht="20" customHeight="1" x14ac:dyDescent="0.35">
      <c r="A1116" s="102"/>
      <c r="B1116" s="102" t="s">
        <v>1758</v>
      </c>
      <c r="C1116" s="102">
        <v>25565396</v>
      </c>
      <c r="D1116" s="101" t="s">
        <v>1757</v>
      </c>
      <c r="E1116" s="102"/>
      <c r="F1116" s="102"/>
      <c r="G1116" s="102"/>
      <c r="H1116" s="102"/>
      <c r="I1116" s="102"/>
      <c r="J1116" s="87"/>
      <c r="K1116" s="112"/>
    </row>
    <row r="1117" spans="1:11" ht="20" customHeight="1" x14ac:dyDescent="0.35">
      <c r="A1117" s="102"/>
      <c r="B1117" s="102" t="s">
        <v>1760</v>
      </c>
      <c r="C1117" s="102">
        <v>25403281</v>
      </c>
      <c r="D1117" s="101" t="s">
        <v>1759</v>
      </c>
      <c r="E1117" s="102"/>
      <c r="F1117" s="102"/>
      <c r="G1117" s="102"/>
      <c r="H1117" s="102"/>
      <c r="I1117" s="102"/>
      <c r="J1117" s="87"/>
      <c r="K1117" s="112"/>
    </row>
    <row r="1118" spans="1:11" ht="20" customHeight="1" x14ac:dyDescent="0.35">
      <c r="A1118" s="102"/>
      <c r="B1118" s="102" t="s">
        <v>1762</v>
      </c>
      <c r="C1118" s="102">
        <v>25129335</v>
      </c>
      <c r="D1118" s="101" t="s">
        <v>1761</v>
      </c>
      <c r="E1118" s="102"/>
      <c r="F1118" s="102"/>
      <c r="G1118" s="102"/>
      <c r="H1118" s="102"/>
      <c r="I1118" s="102"/>
      <c r="J1118" s="87"/>
      <c r="K1118" s="112"/>
    </row>
    <row r="1119" spans="1:11" ht="20" customHeight="1" x14ac:dyDescent="0.35">
      <c r="A1119" s="102"/>
      <c r="B1119" s="102" t="s">
        <v>1764</v>
      </c>
      <c r="C1119" s="102">
        <v>25469397</v>
      </c>
      <c r="D1119" s="101" t="s">
        <v>1763</v>
      </c>
      <c r="E1119" s="102"/>
      <c r="F1119" s="102"/>
      <c r="G1119" s="102"/>
      <c r="H1119" s="102"/>
      <c r="I1119" s="102"/>
      <c r="J1119" s="87"/>
      <c r="K1119" s="112"/>
    </row>
    <row r="1120" spans="1:11" ht="20" customHeight="1" x14ac:dyDescent="0.35">
      <c r="A1120" s="102"/>
      <c r="B1120" s="102" t="s">
        <v>1766</v>
      </c>
      <c r="C1120" s="102">
        <v>25435554</v>
      </c>
      <c r="D1120" s="101" t="s">
        <v>1765</v>
      </c>
      <c r="E1120" s="102"/>
      <c r="F1120" s="102"/>
      <c r="G1120" s="102"/>
      <c r="H1120" s="102"/>
      <c r="I1120" s="102"/>
      <c r="J1120" s="87"/>
      <c r="K1120" s="112"/>
    </row>
    <row r="1121" spans="1:11" ht="20" customHeight="1" x14ac:dyDescent="0.35">
      <c r="A1121" s="128" t="s">
        <v>25829</v>
      </c>
      <c r="B1121" s="129"/>
      <c r="C1121" s="129"/>
      <c r="D1121" s="129"/>
      <c r="E1121" s="129"/>
      <c r="F1121" s="129"/>
      <c r="G1121" s="129"/>
      <c r="H1121" s="129"/>
      <c r="I1121" s="129"/>
      <c r="J1121" s="129"/>
      <c r="K1121" s="130"/>
    </row>
    <row r="1122" spans="1:11" ht="20" customHeight="1" x14ac:dyDescent="0.35">
      <c r="A1122" s="127" t="s">
        <v>25830</v>
      </c>
      <c r="B1122" s="127" t="s">
        <v>25776</v>
      </c>
      <c r="C1122" s="127" t="s">
        <v>25831</v>
      </c>
      <c r="D1122" s="127" t="s">
        <v>82</v>
      </c>
      <c r="E1122" s="127" t="s">
        <v>25781</v>
      </c>
      <c r="F1122" s="127" t="s">
        <v>25831</v>
      </c>
      <c r="G1122" s="127" t="s">
        <v>25781</v>
      </c>
      <c r="H1122" s="126" t="s">
        <v>26695</v>
      </c>
      <c r="I1122" s="126"/>
      <c r="J1122" s="126"/>
      <c r="K1122" s="131" t="s">
        <v>26714</v>
      </c>
    </row>
    <row r="1123" spans="1:11" ht="20" customHeight="1" x14ac:dyDescent="0.35">
      <c r="A1123" s="127"/>
      <c r="B1123" s="127"/>
      <c r="C1123" s="127"/>
      <c r="D1123" s="127"/>
      <c r="E1123" s="127"/>
      <c r="F1123" s="127"/>
      <c r="G1123" s="127"/>
      <c r="H1123" s="95" t="s">
        <v>26696</v>
      </c>
      <c r="I1123" s="95" t="s">
        <v>26697</v>
      </c>
      <c r="J1123" s="95" t="s">
        <v>26698</v>
      </c>
      <c r="K1123" s="132"/>
    </row>
    <row r="1124" spans="1:11" ht="20" customHeight="1" x14ac:dyDescent="0.35">
      <c r="A1124" s="102"/>
      <c r="B1124" s="102" t="s">
        <v>1768</v>
      </c>
      <c r="C1124" s="102">
        <v>25572636</v>
      </c>
      <c r="D1124" s="101" t="s">
        <v>1767</v>
      </c>
      <c r="E1124" s="102"/>
      <c r="F1124" s="102"/>
      <c r="G1124" s="102"/>
      <c r="H1124" s="102"/>
      <c r="I1124" s="102"/>
      <c r="J1124" s="87"/>
      <c r="K1124" s="112"/>
    </row>
    <row r="1125" spans="1:11" ht="20" customHeight="1" x14ac:dyDescent="0.35">
      <c r="A1125" s="102"/>
      <c r="B1125" s="102" t="s">
        <v>1770</v>
      </c>
      <c r="C1125" s="102">
        <v>25407697</v>
      </c>
      <c r="D1125" s="101" t="s">
        <v>1769</v>
      </c>
      <c r="E1125" s="102"/>
      <c r="F1125" s="102"/>
      <c r="G1125" s="102"/>
      <c r="H1125" s="102"/>
      <c r="I1125" s="102"/>
      <c r="J1125" s="87"/>
      <c r="K1125" s="112"/>
    </row>
    <row r="1126" spans="1:11" ht="20" customHeight="1" x14ac:dyDescent="0.35">
      <c r="A1126" s="102"/>
      <c r="B1126" s="102" t="s">
        <v>1772</v>
      </c>
      <c r="C1126" s="102">
        <v>25428130</v>
      </c>
      <c r="D1126" s="101" t="s">
        <v>1771</v>
      </c>
      <c r="E1126" s="102"/>
      <c r="F1126" s="102"/>
      <c r="G1126" s="102"/>
      <c r="H1126" s="102"/>
      <c r="I1126" s="102"/>
      <c r="J1126" s="87"/>
      <c r="K1126" s="112"/>
    </row>
    <row r="1127" spans="1:11" ht="20" customHeight="1" x14ac:dyDescent="0.35">
      <c r="A1127" s="102"/>
      <c r="B1127" s="102" t="s">
        <v>1774</v>
      </c>
      <c r="C1127" s="102">
        <v>25572471</v>
      </c>
      <c r="D1127" s="101" t="s">
        <v>1773</v>
      </c>
      <c r="E1127" s="102"/>
      <c r="F1127" s="102"/>
      <c r="G1127" s="102"/>
      <c r="H1127" s="102"/>
      <c r="I1127" s="102"/>
      <c r="J1127" s="87"/>
      <c r="K1127" s="112"/>
    </row>
    <row r="1128" spans="1:11" ht="20" customHeight="1" x14ac:dyDescent="0.35">
      <c r="A1128" s="102"/>
      <c r="B1128" s="102" t="s">
        <v>1776</v>
      </c>
      <c r="C1128" s="102">
        <v>25426549</v>
      </c>
      <c r="D1128" s="101" t="s">
        <v>1775</v>
      </c>
      <c r="E1128" s="102"/>
      <c r="F1128" s="102"/>
      <c r="G1128" s="102"/>
      <c r="H1128" s="102"/>
      <c r="I1128" s="102"/>
      <c r="J1128" s="87"/>
      <c r="K1128" s="112"/>
    </row>
  </sheetData>
  <mergeCells count="350">
    <mergeCell ref="A989:K989"/>
    <mergeCell ref="K990:K991"/>
    <mergeCell ref="A1022:K1022"/>
    <mergeCell ref="K1023:K1024"/>
    <mergeCell ref="A1055:K1055"/>
    <mergeCell ref="K1056:K1057"/>
    <mergeCell ref="A990:A991"/>
    <mergeCell ref="B990:B991"/>
    <mergeCell ref="C990:C991"/>
    <mergeCell ref="D990:D991"/>
    <mergeCell ref="K858:K859"/>
    <mergeCell ref="A890:K890"/>
    <mergeCell ref="K891:K892"/>
    <mergeCell ref="A923:K923"/>
    <mergeCell ref="K924:K925"/>
    <mergeCell ref="A956:K956"/>
    <mergeCell ref="A891:A892"/>
    <mergeCell ref="B891:B892"/>
    <mergeCell ref="C891:C892"/>
    <mergeCell ref="D891:D892"/>
    <mergeCell ref="K35:K36"/>
    <mergeCell ref="A67:K67"/>
    <mergeCell ref="K68:K69"/>
    <mergeCell ref="A100:K100"/>
    <mergeCell ref="K101:K102"/>
    <mergeCell ref="A133:K133"/>
    <mergeCell ref="G101:G102"/>
    <mergeCell ref="A35:A36"/>
    <mergeCell ref="B35:B36"/>
    <mergeCell ref="C35:C36"/>
    <mergeCell ref="K1122:K1123"/>
    <mergeCell ref="A1121:K1121"/>
    <mergeCell ref="A1088:K1088"/>
    <mergeCell ref="K1089:K1090"/>
    <mergeCell ref="A727:K727"/>
    <mergeCell ref="K728:K729"/>
    <mergeCell ref="A760:K760"/>
    <mergeCell ref="K761:K762"/>
    <mergeCell ref="K957:K958"/>
    <mergeCell ref="A857:K857"/>
    <mergeCell ref="A694:K694"/>
    <mergeCell ref="K695:K696"/>
    <mergeCell ref="G695:G696"/>
    <mergeCell ref="A728:A729"/>
    <mergeCell ref="B728:B729"/>
    <mergeCell ref="C728:C729"/>
    <mergeCell ref="D728:D729"/>
    <mergeCell ref="E728:E729"/>
    <mergeCell ref="F728:F729"/>
    <mergeCell ref="H728:J728"/>
    <mergeCell ref="A661:K661"/>
    <mergeCell ref="K662:K663"/>
    <mergeCell ref="A628:K628"/>
    <mergeCell ref="K629:K630"/>
    <mergeCell ref="A595:K595"/>
    <mergeCell ref="K596:K597"/>
    <mergeCell ref="G596:G597"/>
    <mergeCell ref="A629:A630"/>
    <mergeCell ref="B629:B630"/>
    <mergeCell ref="C629:C630"/>
    <mergeCell ref="K563:K564"/>
    <mergeCell ref="A529:K529"/>
    <mergeCell ref="K530:K531"/>
    <mergeCell ref="A496:K496"/>
    <mergeCell ref="K497:K498"/>
    <mergeCell ref="A463:K463"/>
    <mergeCell ref="K464:K465"/>
    <mergeCell ref="A464:A465"/>
    <mergeCell ref="B464:B465"/>
    <mergeCell ref="C464:C465"/>
    <mergeCell ref="A430:K430"/>
    <mergeCell ref="K431:K432"/>
    <mergeCell ref="A397:K397"/>
    <mergeCell ref="K398:K399"/>
    <mergeCell ref="K365:K366"/>
    <mergeCell ref="A331:K331"/>
    <mergeCell ref="K332:K333"/>
    <mergeCell ref="A365:A366"/>
    <mergeCell ref="B365:B366"/>
    <mergeCell ref="C365:C366"/>
    <mergeCell ref="A298:K298"/>
    <mergeCell ref="K299:K300"/>
    <mergeCell ref="A265:K265"/>
    <mergeCell ref="K266:K267"/>
    <mergeCell ref="A232:K232"/>
    <mergeCell ref="K233:K234"/>
    <mergeCell ref="A266:A267"/>
    <mergeCell ref="B266:B267"/>
    <mergeCell ref="C266:C267"/>
    <mergeCell ref="D266:D267"/>
    <mergeCell ref="A199:K199"/>
    <mergeCell ref="K200:K201"/>
    <mergeCell ref="K167:K168"/>
    <mergeCell ref="K134:K135"/>
    <mergeCell ref="A1:K1"/>
    <mergeCell ref="K2:K3"/>
    <mergeCell ref="A34:K34"/>
    <mergeCell ref="G2:G3"/>
    <mergeCell ref="G35:G36"/>
    <mergeCell ref="G68:G69"/>
    <mergeCell ref="G134:G135"/>
    <mergeCell ref="G167:G168"/>
    <mergeCell ref="A166:K166"/>
    <mergeCell ref="A2:A3"/>
    <mergeCell ref="B2:B3"/>
    <mergeCell ref="C2:C3"/>
    <mergeCell ref="D2:D3"/>
    <mergeCell ref="E2:E3"/>
    <mergeCell ref="F2:F3"/>
    <mergeCell ref="H2:J2"/>
    <mergeCell ref="A68:A69"/>
    <mergeCell ref="B68:B69"/>
    <mergeCell ref="C68:C69"/>
    <mergeCell ref="D68:D69"/>
    <mergeCell ref="E68:E69"/>
    <mergeCell ref="F68:F69"/>
    <mergeCell ref="F101:F102"/>
    <mergeCell ref="H101:J101"/>
    <mergeCell ref="D35:D36"/>
    <mergeCell ref="E35:E36"/>
    <mergeCell ref="F35:F36"/>
    <mergeCell ref="H35:J35"/>
    <mergeCell ref="C134:C135"/>
    <mergeCell ref="D134:D135"/>
    <mergeCell ref="E134:E135"/>
    <mergeCell ref="F134:F135"/>
    <mergeCell ref="H68:J68"/>
    <mergeCell ref="A101:A102"/>
    <mergeCell ref="B101:B102"/>
    <mergeCell ref="C101:C102"/>
    <mergeCell ref="D101:D102"/>
    <mergeCell ref="E101:E102"/>
    <mergeCell ref="H134:J134"/>
    <mergeCell ref="A167:A168"/>
    <mergeCell ref="B167:B168"/>
    <mergeCell ref="C167:C168"/>
    <mergeCell ref="D167:D168"/>
    <mergeCell ref="E167:E168"/>
    <mergeCell ref="F167:F168"/>
    <mergeCell ref="H167:J167"/>
    <mergeCell ref="A134:A135"/>
    <mergeCell ref="B134:B135"/>
    <mergeCell ref="A200:A201"/>
    <mergeCell ref="B200:B201"/>
    <mergeCell ref="C200:C201"/>
    <mergeCell ref="D200:D201"/>
    <mergeCell ref="E200:E201"/>
    <mergeCell ref="F200:F201"/>
    <mergeCell ref="H200:J200"/>
    <mergeCell ref="G200:G201"/>
    <mergeCell ref="A233:A234"/>
    <mergeCell ref="B233:B234"/>
    <mergeCell ref="C233:C234"/>
    <mergeCell ref="D233:D234"/>
    <mergeCell ref="E233:E234"/>
    <mergeCell ref="F233:F234"/>
    <mergeCell ref="H233:J233"/>
    <mergeCell ref="G233:G234"/>
    <mergeCell ref="E266:E267"/>
    <mergeCell ref="F266:F267"/>
    <mergeCell ref="H266:J266"/>
    <mergeCell ref="G266:G267"/>
    <mergeCell ref="A299:A300"/>
    <mergeCell ref="B299:B300"/>
    <mergeCell ref="C299:C300"/>
    <mergeCell ref="D299:D300"/>
    <mergeCell ref="E299:E300"/>
    <mergeCell ref="F299:F300"/>
    <mergeCell ref="H299:J299"/>
    <mergeCell ref="G299:G300"/>
    <mergeCell ref="A332:A333"/>
    <mergeCell ref="B332:B333"/>
    <mergeCell ref="C332:C333"/>
    <mergeCell ref="D332:D333"/>
    <mergeCell ref="E332:E333"/>
    <mergeCell ref="F332:F333"/>
    <mergeCell ref="H332:J332"/>
    <mergeCell ref="G332:G333"/>
    <mergeCell ref="D365:D366"/>
    <mergeCell ref="E365:E366"/>
    <mergeCell ref="F365:F366"/>
    <mergeCell ref="H365:J365"/>
    <mergeCell ref="G365:G366"/>
    <mergeCell ref="A364:K364"/>
    <mergeCell ref="A398:A399"/>
    <mergeCell ref="B398:B399"/>
    <mergeCell ref="C398:C399"/>
    <mergeCell ref="D398:D399"/>
    <mergeCell ref="E398:E399"/>
    <mergeCell ref="F398:F399"/>
    <mergeCell ref="H398:J398"/>
    <mergeCell ref="G398:G399"/>
    <mergeCell ref="A431:A432"/>
    <mergeCell ref="B431:B432"/>
    <mergeCell ref="C431:C432"/>
    <mergeCell ref="D431:D432"/>
    <mergeCell ref="E431:E432"/>
    <mergeCell ref="F431:F432"/>
    <mergeCell ref="H431:J431"/>
    <mergeCell ref="G431:G432"/>
    <mergeCell ref="D464:D465"/>
    <mergeCell ref="E464:E465"/>
    <mergeCell ref="F464:F465"/>
    <mergeCell ref="H464:J464"/>
    <mergeCell ref="G464:G465"/>
    <mergeCell ref="A497:A498"/>
    <mergeCell ref="B497:B498"/>
    <mergeCell ref="C497:C498"/>
    <mergeCell ref="D497:D498"/>
    <mergeCell ref="E497:E498"/>
    <mergeCell ref="F497:F498"/>
    <mergeCell ref="H497:J497"/>
    <mergeCell ref="G497:G498"/>
    <mergeCell ref="A530:A531"/>
    <mergeCell ref="B530:B531"/>
    <mergeCell ref="C530:C531"/>
    <mergeCell ref="D530:D531"/>
    <mergeCell ref="E530:E531"/>
    <mergeCell ref="F530:F531"/>
    <mergeCell ref="H530:J530"/>
    <mergeCell ref="G530:G531"/>
    <mergeCell ref="A563:A564"/>
    <mergeCell ref="B563:B564"/>
    <mergeCell ref="C563:C564"/>
    <mergeCell ref="D563:D564"/>
    <mergeCell ref="E563:E564"/>
    <mergeCell ref="F563:F564"/>
    <mergeCell ref="H563:J563"/>
    <mergeCell ref="G563:G564"/>
    <mergeCell ref="A562:K562"/>
    <mergeCell ref="A596:A597"/>
    <mergeCell ref="B596:B597"/>
    <mergeCell ref="C596:C597"/>
    <mergeCell ref="D596:D597"/>
    <mergeCell ref="E596:E597"/>
    <mergeCell ref="F596:F597"/>
    <mergeCell ref="H596:J596"/>
    <mergeCell ref="D629:D630"/>
    <mergeCell ref="E629:E630"/>
    <mergeCell ref="F629:F630"/>
    <mergeCell ref="H629:J629"/>
    <mergeCell ref="G629:G630"/>
    <mergeCell ref="A662:A663"/>
    <mergeCell ref="B662:B663"/>
    <mergeCell ref="C662:C663"/>
    <mergeCell ref="D662:D663"/>
    <mergeCell ref="E662:E663"/>
    <mergeCell ref="F662:F663"/>
    <mergeCell ref="H662:J662"/>
    <mergeCell ref="G662:G663"/>
    <mergeCell ref="A695:A696"/>
    <mergeCell ref="B695:B696"/>
    <mergeCell ref="C695:C696"/>
    <mergeCell ref="D695:D696"/>
    <mergeCell ref="E695:E696"/>
    <mergeCell ref="F695:F696"/>
    <mergeCell ref="H695:J695"/>
    <mergeCell ref="G728:G729"/>
    <mergeCell ref="A761:A762"/>
    <mergeCell ref="B761:B762"/>
    <mergeCell ref="C761:C762"/>
    <mergeCell ref="D761:D762"/>
    <mergeCell ref="E761:E762"/>
    <mergeCell ref="F761:F762"/>
    <mergeCell ref="H761:J761"/>
    <mergeCell ref="G761:G762"/>
    <mergeCell ref="A794:A795"/>
    <mergeCell ref="B794:B795"/>
    <mergeCell ref="C794:C795"/>
    <mergeCell ref="D794:D795"/>
    <mergeCell ref="E794:E795"/>
    <mergeCell ref="F794:F795"/>
    <mergeCell ref="A793:K793"/>
    <mergeCell ref="K794:K795"/>
    <mergeCell ref="H794:J794"/>
    <mergeCell ref="G794:G795"/>
    <mergeCell ref="A827:A828"/>
    <mergeCell ref="B827:B828"/>
    <mergeCell ref="C827:C828"/>
    <mergeCell ref="D827:D828"/>
    <mergeCell ref="E827:E828"/>
    <mergeCell ref="F827:F828"/>
    <mergeCell ref="A826:K826"/>
    <mergeCell ref="K827:K828"/>
    <mergeCell ref="H827:J827"/>
    <mergeCell ref="G827:G828"/>
    <mergeCell ref="A858:A859"/>
    <mergeCell ref="B858:B859"/>
    <mergeCell ref="C858:C859"/>
    <mergeCell ref="D858:D859"/>
    <mergeCell ref="E858:E859"/>
    <mergeCell ref="F858:F859"/>
    <mergeCell ref="H858:J858"/>
    <mergeCell ref="G858:G859"/>
    <mergeCell ref="E891:E892"/>
    <mergeCell ref="F891:F892"/>
    <mergeCell ref="H891:J891"/>
    <mergeCell ref="G891:G892"/>
    <mergeCell ref="A924:A925"/>
    <mergeCell ref="B924:B925"/>
    <mergeCell ref="C924:C925"/>
    <mergeCell ref="D924:D925"/>
    <mergeCell ref="E924:E925"/>
    <mergeCell ref="F924:F925"/>
    <mergeCell ref="H924:J924"/>
    <mergeCell ref="G924:G925"/>
    <mergeCell ref="A957:A958"/>
    <mergeCell ref="B957:B958"/>
    <mergeCell ref="C957:C958"/>
    <mergeCell ref="D957:D958"/>
    <mergeCell ref="E957:E958"/>
    <mergeCell ref="F957:F958"/>
    <mergeCell ref="H957:J957"/>
    <mergeCell ref="G957:G958"/>
    <mergeCell ref="E990:E991"/>
    <mergeCell ref="F990:F991"/>
    <mergeCell ref="H990:J990"/>
    <mergeCell ref="G990:G991"/>
    <mergeCell ref="A1023:A1024"/>
    <mergeCell ref="B1023:B1024"/>
    <mergeCell ref="C1023:C1024"/>
    <mergeCell ref="D1023:D1024"/>
    <mergeCell ref="E1023:E1024"/>
    <mergeCell ref="F1023:F1024"/>
    <mergeCell ref="H1023:J1023"/>
    <mergeCell ref="G1023:G1024"/>
    <mergeCell ref="A1056:A1057"/>
    <mergeCell ref="B1056:B1057"/>
    <mergeCell ref="C1056:C1057"/>
    <mergeCell ref="D1056:D1057"/>
    <mergeCell ref="E1056:E1057"/>
    <mergeCell ref="F1056:F1057"/>
    <mergeCell ref="H1056:J1056"/>
    <mergeCell ref="G1056:G1057"/>
    <mergeCell ref="A1089:A1090"/>
    <mergeCell ref="B1089:B1090"/>
    <mergeCell ref="C1089:C1090"/>
    <mergeCell ref="D1089:D1090"/>
    <mergeCell ref="E1089:E1090"/>
    <mergeCell ref="F1089:F1090"/>
    <mergeCell ref="H1089:J1089"/>
    <mergeCell ref="G1089:G1090"/>
    <mergeCell ref="A1122:A1123"/>
    <mergeCell ref="B1122:B1123"/>
    <mergeCell ref="C1122:C1123"/>
    <mergeCell ref="D1122:D1123"/>
    <mergeCell ref="E1122:E1123"/>
    <mergeCell ref="F1122:F1123"/>
    <mergeCell ref="H1122:J1122"/>
    <mergeCell ref="G1122:G1123"/>
  </mergeCells>
  <pageMargins left="0.63" right="0.17" top="0.33" bottom="0.17" header="0.31496062000000002" footer="0.19"/>
  <pageSetup paperSize="9" scale="84" orientation="landscape" verticalDpi="0" r:id="rId1"/>
  <rowBreaks count="9" manualBreakCount="9">
    <brk id="33" max="10" man="1"/>
    <brk id="856" max="16383" man="1"/>
    <brk id="889" max="16383" man="1"/>
    <brk id="922" max="16383" man="1"/>
    <brk id="955" max="16383" man="1"/>
    <brk id="988" max="16383" man="1"/>
    <brk id="1021" max="16383" man="1"/>
    <brk id="1054" max="16383" man="1"/>
    <brk id="108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K744"/>
  <sheetViews>
    <sheetView topLeftCell="A7" zoomScaleNormal="100" workbookViewId="0">
      <selection activeCell="G12" sqref="G12"/>
    </sheetView>
  </sheetViews>
  <sheetFormatPr defaultColWidth="6.453125" defaultRowHeight="20" customHeight="1" x14ac:dyDescent="0.35"/>
  <cols>
    <col min="1" max="1" width="10.6328125" style="103" customWidth="1"/>
    <col min="2" max="2" width="11.36328125" style="103" bestFit="1" customWidth="1"/>
    <col min="3" max="3" width="8.6328125" style="103" bestFit="1" customWidth="1"/>
    <col min="4" max="4" width="41.81640625" style="104" bestFit="1" customWidth="1"/>
    <col min="5" max="5" width="12.1796875" style="103" customWidth="1"/>
    <col min="6" max="6" width="15.6328125" style="103" customWidth="1"/>
    <col min="7" max="7" width="10.6328125" style="103" customWidth="1"/>
    <col min="8" max="8" width="5.26953125" style="103" bestFit="1" customWidth="1"/>
    <col min="9" max="9" width="5.90625" style="103" bestFit="1" customWidth="1"/>
    <col min="10" max="10" width="5.54296875" style="103" bestFit="1" customWidth="1"/>
    <col min="11" max="11" width="47.90625" style="103" customWidth="1"/>
    <col min="12" max="16384" width="6.453125" style="103"/>
  </cols>
  <sheetData>
    <row r="1" spans="1:11" ht="20" customHeight="1" x14ac:dyDescent="0.35">
      <c r="A1" s="127" t="s">
        <v>25829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11" ht="20" customHeight="1" x14ac:dyDescent="0.35">
      <c r="A2" s="127" t="s">
        <v>25830</v>
      </c>
      <c r="B2" s="127" t="s">
        <v>25776</v>
      </c>
      <c r="C2" s="127" t="s">
        <v>25831</v>
      </c>
      <c r="D2" s="127" t="s">
        <v>82</v>
      </c>
      <c r="E2" s="127" t="s">
        <v>25781</v>
      </c>
      <c r="F2" s="127" t="s">
        <v>25831</v>
      </c>
      <c r="G2" s="127" t="s">
        <v>25781</v>
      </c>
      <c r="H2" s="126" t="s">
        <v>26695</v>
      </c>
      <c r="I2" s="126"/>
      <c r="J2" s="126"/>
      <c r="K2" s="137" t="s">
        <v>26714</v>
      </c>
    </row>
    <row r="3" spans="1:11" ht="20" customHeight="1" x14ac:dyDescent="0.35">
      <c r="A3" s="127"/>
      <c r="B3" s="127"/>
      <c r="C3" s="127"/>
      <c r="D3" s="127"/>
      <c r="E3" s="127"/>
      <c r="F3" s="127"/>
      <c r="G3" s="127"/>
      <c r="H3" s="95" t="s">
        <v>26696</v>
      </c>
      <c r="I3" s="95" t="s">
        <v>26697</v>
      </c>
      <c r="J3" s="95" t="s">
        <v>26698</v>
      </c>
      <c r="K3" s="137"/>
    </row>
    <row r="4" spans="1:11" ht="20" customHeight="1" x14ac:dyDescent="0.35">
      <c r="A4" s="101"/>
      <c r="B4" s="102" t="s">
        <v>1778</v>
      </c>
      <c r="C4" s="101">
        <v>25114815</v>
      </c>
      <c r="D4" s="101" t="s">
        <v>1777</v>
      </c>
      <c r="E4" s="102"/>
      <c r="F4" s="102"/>
      <c r="G4" s="102"/>
      <c r="H4" s="102"/>
      <c r="I4" s="102"/>
      <c r="J4" s="102"/>
      <c r="K4" s="105"/>
    </row>
    <row r="5" spans="1:11" ht="20" customHeight="1" x14ac:dyDescent="0.35">
      <c r="A5" s="101"/>
      <c r="B5" s="102" t="s">
        <v>1780</v>
      </c>
      <c r="C5" s="101">
        <v>25467536</v>
      </c>
      <c r="D5" s="101" t="s">
        <v>1779</v>
      </c>
      <c r="E5" s="102"/>
      <c r="F5" s="102"/>
      <c r="G5" s="102"/>
      <c r="H5" s="102"/>
      <c r="I5" s="102"/>
      <c r="J5" s="102"/>
      <c r="K5" s="105"/>
    </row>
    <row r="6" spans="1:11" ht="20" customHeight="1" x14ac:dyDescent="0.35">
      <c r="A6" s="101"/>
      <c r="B6" s="102" t="s">
        <v>1782</v>
      </c>
      <c r="C6" s="101">
        <v>25574879</v>
      </c>
      <c r="D6" s="101" t="s">
        <v>1781</v>
      </c>
      <c r="E6" s="102"/>
      <c r="F6" s="102"/>
      <c r="G6" s="102"/>
      <c r="H6" s="102"/>
      <c r="I6" s="102"/>
      <c r="J6" s="102"/>
      <c r="K6" s="105"/>
    </row>
    <row r="7" spans="1:11" ht="20" customHeight="1" x14ac:dyDescent="0.35">
      <c r="A7" s="101"/>
      <c r="B7" s="102" t="s">
        <v>1784</v>
      </c>
      <c r="C7" s="101">
        <v>25575229</v>
      </c>
      <c r="D7" s="101" t="s">
        <v>1783</v>
      </c>
      <c r="E7" s="102"/>
      <c r="F7" s="102"/>
      <c r="G7" s="102"/>
      <c r="H7" s="102"/>
      <c r="I7" s="102"/>
      <c r="J7" s="102"/>
      <c r="K7" s="105"/>
    </row>
    <row r="8" spans="1:11" ht="20" customHeight="1" x14ac:dyDescent="0.35">
      <c r="A8" s="101"/>
      <c r="B8" s="102" t="s">
        <v>1786</v>
      </c>
      <c r="C8" s="101">
        <v>25574229</v>
      </c>
      <c r="D8" s="101" t="s">
        <v>1785</v>
      </c>
      <c r="E8" s="102"/>
      <c r="F8" s="102"/>
      <c r="G8" s="102"/>
      <c r="H8" s="102"/>
      <c r="I8" s="102"/>
      <c r="J8" s="102"/>
      <c r="K8" s="105"/>
    </row>
    <row r="9" spans="1:11" ht="20" customHeight="1" x14ac:dyDescent="0.35">
      <c r="A9" s="101"/>
      <c r="B9" s="102" t="s">
        <v>1788</v>
      </c>
      <c r="C9" s="101">
        <v>25234292</v>
      </c>
      <c r="D9" s="101" t="s">
        <v>1787</v>
      </c>
      <c r="E9" s="102"/>
      <c r="F9" s="102"/>
      <c r="G9" s="102"/>
      <c r="H9" s="102"/>
      <c r="I9" s="102"/>
      <c r="J9" s="102"/>
      <c r="K9" s="105"/>
    </row>
    <row r="10" spans="1:11" ht="20" customHeight="1" x14ac:dyDescent="0.35">
      <c r="A10" s="101"/>
      <c r="B10" s="102" t="s">
        <v>1790</v>
      </c>
      <c r="C10" s="101">
        <v>25461501</v>
      </c>
      <c r="D10" s="101" t="s">
        <v>1789</v>
      </c>
      <c r="E10" s="102"/>
      <c r="F10" s="102"/>
      <c r="G10" s="102"/>
      <c r="H10" s="102"/>
      <c r="I10" s="102"/>
      <c r="J10" s="102"/>
      <c r="K10" s="105"/>
    </row>
    <row r="11" spans="1:11" ht="20" customHeight="1" x14ac:dyDescent="0.35">
      <c r="A11" s="101"/>
      <c r="B11" s="102" t="s">
        <v>1792</v>
      </c>
      <c r="C11" s="101">
        <v>25018893</v>
      </c>
      <c r="D11" s="101" t="s">
        <v>1791</v>
      </c>
      <c r="E11" s="102"/>
      <c r="F11" s="102"/>
      <c r="G11" s="102"/>
      <c r="H11" s="102"/>
      <c r="I11" s="102"/>
      <c r="J11" s="102"/>
      <c r="K11" s="105"/>
    </row>
    <row r="12" spans="1:11" ht="20" customHeight="1" x14ac:dyDescent="0.35">
      <c r="A12" s="101"/>
      <c r="B12" s="102" t="s">
        <v>1794</v>
      </c>
      <c r="C12" s="101">
        <v>25061315</v>
      </c>
      <c r="D12" s="101" t="s">
        <v>1793</v>
      </c>
      <c r="E12" s="102"/>
      <c r="F12" s="102"/>
      <c r="G12" s="102"/>
      <c r="H12" s="102"/>
      <c r="I12" s="102"/>
      <c r="J12" s="102"/>
      <c r="K12" s="105"/>
    </row>
    <row r="13" spans="1:11" ht="20" customHeight="1" x14ac:dyDescent="0.35">
      <c r="A13" s="101"/>
      <c r="B13" s="102" t="s">
        <v>1796</v>
      </c>
      <c r="C13" s="101">
        <v>25070936</v>
      </c>
      <c r="D13" s="101" t="s">
        <v>1795</v>
      </c>
      <c r="E13" s="102"/>
      <c r="F13" s="102"/>
      <c r="G13" s="102"/>
      <c r="H13" s="102"/>
      <c r="I13" s="102"/>
      <c r="J13" s="102"/>
      <c r="K13" s="105"/>
    </row>
    <row r="14" spans="1:11" ht="20" customHeight="1" x14ac:dyDescent="0.35">
      <c r="A14" s="101"/>
      <c r="B14" s="102" t="s">
        <v>1798</v>
      </c>
      <c r="C14" s="101">
        <v>25511245</v>
      </c>
      <c r="D14" s="101" t="s">
        <v>1797</v>
      </c>
      <c r="E14" s="102"/>
      <c r="F14" s="102"/>
      <c r="G14" s="102"/>
      <c r="H14" s="102"/>
      <c r="I14" s="102"/>
      <c r="J14" s="102"/>
      <c r="K14" s="105"/>
    </row>
    <row r="15" spans="1:11" ht="20" customHeight="1" x14ac:dyDescent="0.35">
      <c r="A15" s="101"/>
      <c r="B15" s="102" t="s">
        <v>1798</v>
      </c>
      <c r="C15" s="101">
        <v>25435708</v>
      </c>
      <c r="D15" s="101" t="s">
        <v>1799</v>
      </c>
      <c r="E15" s="102"/>
      <c r="F15" s="102"/>
      <c r="G15" s="102"/>
      <c r="H15" s="102"/>
      <c r="I15" s="102"/>
      <c r="J15" s="102"/>
      <c r="K15" s="105"/>
    </row>
    <row r="16" spans="1:11" ht="20" customHeight="1" x14ac:dyDescent="0.35">
      <c r="A16" s="101"/>
      <c r="B16" s="102" t="s">
        <v>1801</v>
      </c>
      <c r="C16" s="101">
        <v>27166434</v>
      </c>
      <c r="D16" s="101" t="s">
        <v>1800</v>
      </c>
      <c r="E16" s="102"/>
      <c r="F16" s="102"/>
      <c r="G16" s="102"/>
      <c r="H16" s="102"/>
      <c r="I16" s="102"/>
      <c r="J16" s="102"/>
      <c r="K16" s="105"/>
    </row>
    <row r="17" spans="1:11" ht="20" customHeight="1" x14ac:dyDescent="0.35">
      <c r="A17" s="101"/>
      <c r="B17" s="102" t="s">
        <v>1803</v>
      </c>
      <c r="C17" s="101">
        <v>25062580</v>
      </c>
      <c r="D17" s="101" t="s">
        <v>1802</v>
      </c>
      <c r="E17" s="102"/>
      <c r="F17" s="102"/>
      <c r="G17" s="102"/>
      <c r="H17" s="102"/>
      <c r="I17" s="102"/>
      <c r="J17" s="102"/>
      <c r="K17" s="105"/>
    </row>
    <row r="18" spans="1:11" ht="20" customHeight="1" x14ac:dyDescent="0.35">
      <c r="A18" s="101"/>
      <c r="B18" s="102" t="s">
        <v>1803</v>
      </c>
      <c r="C18" s="101">
        <v>25576107</v>
      </c>
      <c r="D18" s="101" t="s">
        <v>1804</v>
      </c>
      <c r="E18" s="102"/>
      <c r="F18" s="102"/>
      <c r="G18" s="102"/>
      <c r="H18" s="102"/>
      <c r="I18" s="102"/>
      <c r="J18" s="102"/>
      <c r="K18" s="105"/>
    </row>
    <row r="19" spans="1:11" ht="20" customHeight="1" x14ac:dyDescent="0.35">
      <c r="A19" s="101"/>
      <c r="B19" s="102" t="s">
        <v>1806</v>
      </c>
      <c r="C19" s="101">
        <v>25573781</v>
      </c>
      <c r="D19" s="101" t="s">
        <v>1805</v>
      </c>
      <c r="E19" s="102"/>
      <c r="F19" s="102"/>
      <c r="G19" s="102"/>
      <c r="H19" s="102"/>
      <c r="I19" s="102"/>
      <c r="J19" s="102"/>
      <c r="K19" s="105"/>
    </row>
    <row r="20" spans="1:11" ht="20" customHeight="1" x14ac:dyDescent="0.35">
      <c r="A20" s="101"/>
      <c r="B20" s="102" t="s">
        <v>1808</v>
      </c>
      <c r="C20" s="101">
        <v>25574482</v>
      </c>
      <c r="D20" s="101" t="s">
        <v>1807</v>
      </c>
      <c r="E20" s="102"/>
      <c r="F20" s="102"/>
      <c r="G20" s="102"/>
      <c r="H20" s="102"/>
      <c r="I20" s="102"/>
      <c r="J20" s="102"/>
      <c r="K20" s="105"/>
    </row>
    <row r="21" spans="1:11" ht="20" customHeight="1" x14ac:dyDescent="0.35">
      <c r="A21" s="101"/>
      <c r="B21" s="102" t="s">
        <v>1810</v>
      </c>
      <c r="C21" s="101">
        <v>25449889</v>
      </c>
      <c r="D21" s="101" t="s">
        <v>1809</v>
      </c>
      <c r="E21" s="102"/>
      <c r="F21" s="102"/>
      <c r="G21" s="102"/>
      <c r="H21" s="102"/>
      <c r="I21" s="102"/>
      <c r="J21" s="102"/>
      <c r="K21" s="105"/>
    </row>
    <row r="22" spans="1:11" ht="20" customHeight="1" x14ac:dyDescent="0.35">
      <c r="A22" s="101"/>
      <c r="B22" s="102" t="s">
        <v>1812</v>
      </c>
      <c r="C22" s="101">
        <v>25101028</v>
      </c>
      <c r="D22" s="101" t="s">
        <v>16529</v>
      </c>
      <c r="E22" s="102"/>
      <c r="F22" s="102"/>
      <c r="G22" s="102"/>
      <c r="H22" s="102"/>
      <c r="I22" s="102"/>
      <c r="J22" s="102"/>
      <c r="K22" s="105"/>
    </row>
    <row r="23" spans="1:11" ht="20" customHeight="1" x14ac:dyDescent="0.35">
      <c r="A23" s="101"/>
      <c r="B23" s="102" t="s">
        <v>1812</v>
      </c>
      <c r="C23" s="101">
        <v>25428782</v>
      </c>
      <c r="D23" s="101" t="s">
        <v>19200</v>
      </c>
      <c r="E23" s="102"/>
      <c r="F23" s="102"/>
      <c r="G23" s="102"/>
      <c r="H23" s="102"/>
      <c r="I23" s="102"/>
      <c r="J23" s="102"/>
      <c r="K23" s="105"/>
    </row>
    <row r="24" spans="1:11" ht="20" customHeight="1" x14ac:dyDescent="0.35">
      <c r="A24" s="101"/>
      <c r="B24" s="102" t="s">
        <v>1814</v>
      </c>
      <c r="C24" s="101">
        <v>25589376</v>
      </c>
      <c r="D24" s="101" t="s">
        <v>1813</v>
      </c>
      <c r="E24" s="102"/>
      <c r="F24" s="102"/>
      <c r="G24" s="102"/>
      <c r="H24" s="102"/>
      <c r="I24" s="102"/>
      <c r="J24" s="102"/>
      <c r="K24" s="105"/>
    </row>
    <row r="25" spans="1:11" ht="20" customHeight="1" x14ac:dyDescent="0.35">
      <c r="A25" s="101"/>
      <c r="B25" s="102" t="s">
        <v>1816</v>
      </c>
      <c r="C25" s="101">
        <v>25428446</v>
      </c>
      <c r="D25" s="101" t="s">
        <v>1815</v>
      </c>
      <c r="E25" s="102"/>
      <c r="F25" s="102"/>
      <c r="G25" s="102"/>
      <c r="H25" s="102"/>
      <c r="I25" s="102"/>
      <c r="J25" s="102"/>
      <c r="K25" s="105"/>
    </row>
    <row r="26" spans="1:11" ht="20" customHeight="1" x14ac:dyDescent="0.35">
      <c r="A26" s="101"/>
      <c r="B26" s="102" t="s">
        <v>1816</v>
      </c>
      <c r="C26" s="101">
        <v>25472416</v>
      </c>
      <c r="D26" s="101" t="s">
        <v>1817</v>
      </c>
      <c r="E26" s="102"/>
      <c r="F26" s="102"/>
      <c r="G26" s="102"/>
      <c r="H26" s="102"/>
      <c r="I26" s="102"/>
      <c r="J26" s="102"/>
      <c r="K26" s="105"/>
    </row>
    <row r="27" spans="1:11" ht="20" customHeight="1" x14ac:dyDescent="0.35">
      <c r="A27" s="101"/>
      <c r="B27" s="102" t="s">
        <v>1819</v>
      </c>
      <c r="C27" s="101">
        <v>25575277</v>
      </c>
      <c r="D27" s="101" t="s">
        <v>1818</v>
      </c>
      <c r="E27" s="102"/>
      <c r="F27" s="102"/>
      <c r="G27" s="102"/>
      <c r="H27" s="102"/>
      <c r="I27" s="102"/>
      <c r="J27" s="102"/>
      <c r="K27" s="105"/>
    </row>
    <row r="28" spans="1:11" ht="20" customHeight="1" x14ac:dyDescent="0.35">
      <c r="A28" s="101"/>
      <c r="B28" s="102" t="s">
        <v>1819</v>
      </c>
      <c r="C28" s="101">
        <v>25401117</v>
      </c>
      <c r="D28" s="101" t="s">
        <v>1820</v>
      </c>
      <c r="E28" s="102"/>
      <c r="F28" s="102"/>
      <c r="G28" s="102"/>
      <c r="H28" s="102"/>
      <c r="I28" s="102"/>
      <c r="J28" s="102"/>
      <c r="K28" s="105"/>
    </row>
    <row r="29" spans="1:11" ht="20" customHeight="1" x14ac:dyDescent="0.35">
      <c r="A29" s="101"/>
      <c r="B29" s="102" t="s">
        <v>1822</v>
      </c>
      <c r="C29" s="101">
        <v>25469401</v>
      </c>
      <c r="D29" s="101" t="s">
        <v>1821</v>
      </c>
      <c r="E29" s="102"/>
      <c r="F29" s="102"/>
      <c r="G29" s="102"/>
      <c r="H29" s="102"/>
      <c r="I29" s="102"/>
      <c r="J29" s="102"/>
      <c r="K29" s="105"/>
    </row>
    <row r="30" spans="1:11" ht="20" customHeight="1" x14ac:dyDescent="0.35">
      <c r="A30" s="101"/>
      <c r="B30" s="102" t="s">
        <v>1824</v>
      </c>
      <c r="C30" s="101">
        <v>25401293</v>
      </c>
      <c r="D30" s="101" t="s">
        <v>1823</v>
      </c>
      <c r="E30" s="102"/>
      <c r="F30" s="102"/>
      <c r="G30" s="102"/>
      <c r="H30" s="102"/>
      <c r="I30" s="102"/>
      <c r="J30" s="102"/>
      <c r="K30" s="105"/>
    </row>
    <row r="31" spans="1:11" ht="20" customHeight="1" x14ac:dyDescent="0.35">
      <c r="A31" s="101"/>
      <c r="B31" s="102" t="s">
        <v>1826</v>
      </c>
      <c r="C31" s="101">
        <v>25469936</v>
      </c>
      <c r="D31" s="101" t="s">
        <v>1825</v>
      </c>
      <c r="E31" s="102"/>
      <c r="F31" s="102"/>
      <c r="G31" s="102"/>
      <c r="H31" s="102"/>
      <c r="I31" s="102"/>
      <c r="J31" s="102"/>
      <c r="K31" s="105"/>
    </row>
    <row r="32" spans="1:11" ht="20" customHeight="1" x14ac:dyDescent="0.35">
      <c r="A32" s="101"/>
      <c r="B32" s="102" t="s">
        <v>1828</v>
      </c>
      <c r="C32" s="101">
        <v>25575825</v>
      </c>
      <c r="D32" s="101" t="s">
        <v>1827</v>
      </c>
      <c r="E32" s="102"/>
      <c r="F32" s="102"/>
      <c r="G32" s="102"/>
      <c r="H32" s="102"/>
      <c r="I32" s="102"/>
      <c r="J32" s="102"/>
      <c r="K32" s="105"/>
    </row>
    <row r="33" spans="1:11" ht="20" customHeight="1" x14ac:dyDescent="0.35">
      <c r="A33" s="101"/>
      <c r="B33" s="102" t="s">
        <v>1830</v>
      </c>
      <c r="C33" s="101">
        <v>25473621</v>
      </c>
      <c r="D33" s="101" t="s">
        <v>1829</v>
      </c>
      <c r="E33" s="102"/>
      <c r="F33" s="102"/>
      <c r="G33" s="102"/>
      <c r="H33" s="102"/>
      <c r="I33" s="102"/>
      <c r="J33" s="102"/>
      <c r="K33" s="105"/>
    </row>
    <row r="34" spans="1:11" ht="20" customHeight="1" x14ac:dyDescent="0.35">
      <c r="A34" s="127" t="s">
        <v>25829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</row>
    <row r="35" spans="1:11" ht="20" customHeight="1" x14ac:dyDescent="0.35">
      <c r="A35" s="127" t="s">
        <v>25830</v>
      </c>
      <c r="B35" s="127" t="s">
        <v>25776</v>
      </c>
      <c r="C35" s="127" t="s">
        <v>25831</v>
      </c>
      <c r="D35" s="127" t="s">
        <v>82</v>
      </c>
      <c r="E35" s="127" t="s">
        <v>25781</v>
      </c>
      <c r="F35" s="127" t="s">
        <v>25831</v>
      </c>
      <c r="G35" s="127" t="s">
        <v>25781</v>
      </c>
      <c r="H35" s="126" t="s">
        <v>26695</v>
      </c>
      <c r="I35" s="126"/>
      <c r="J35" s="126"/>
      <c r="K35" s="138" t="s">
        <v>26714</v>
      </c>
    </row>
    <row r="36" spans="1:11" ht="20" customHeight="1" x14ac:dyDescent="0.35">
      <c r="A36" s="127"/>
      <c r="B36" s="127"/>
      <c r="C36" s="127"/>
      <c r="D36" s="127"/>
      <c r="E36" s="127"/>
      <c r="F36" s="127"/>
      <c r="G36" s="127"/>
      <c r="H36" s="95" t="s">
        <v>26696</v>
      </c>
      <c r="I36" s="95" t="s">
        <v>26697</v>
      </c>
      <c r="J36" s="95" t="s">
        <v>26698</v>
      </c>
      <c r="K36" s="138"/>
    </row>
    <row r="37" spans="1:11" ht="20" customHeight="1" x14ac:dyDescent="0.35">
      <c r="A37" s="101"/>
      <c r="B37" s="102" t="s">
        <v>1830</v>
      </c>
      <c r="C37" s="101">
        <v>25079084</v>
      </c>
      <c r="D37" s="101" t="s">
        <v>1831</v>
      </c>
      <c r="E37" s="101"/>
      <c r="F37" s="101"/>
      <c r="G37" s="101"/>
      <c r="H37" s="101"/>
      <c r="I37" s="101"/>
      <c r="J37" s="101"/>
      <c r="K37" s="105"/>
    </row>
    <row r="38" spans="1:11" ht="20" customHeight="1" x14ac:dyDescent="0.35">
      <c r="A38" s="101"/>
      <c r="B38" s="102" t="s">
        <v>26410</v>
      </c>
      <c r="C38" s="101">
        <v>25581503</v>
      </c>
      <c r="D38" s="101" t="s">
        <v>1151</v>
      </c>
      <c r="E38" s="101"/>
      <c r="F38" s="101"/>
      <c r="G38" s="101"/>
      <c r="H38" s="101"/>
      <c r="I38" s="101"/>
      <c r="J38" s="101"/>
      <c r="K38" s="105"/>
    </row>
    <row r="39" spans="1:11" ht="20" customHeight="1" x14ac:dyDescent="0.35">
      <c r="A39" s="101"/>
      <c r="B39" s="102" t="s">
        <v>1833</v>
      </c>
      <c r="C39" s="101">
        <v>27145398</v>
      </c>
      <c r="D39" s="101" t="s">
        <v>319</v>
      </c>
      <c r="E39" s="101"/>
      <c r="F39" s="101"/>
      <c r="G39" s="101"/>
      <c r="H39" s="101"/>
      <c r="I39" s="101"/>
      <c r="J39" s="101"/>
      <c r="K39" s="105"/>
    </row>
    <row r="40" spans="1:11" ht="20" customHeight="1" x14ac:dyDescent="0.35">
      <c r="A40" s="101"/>
      <c r="B40" s="102" t="s">
        <v>1835</v>
      </c>
      <c r="C40" s="101">
        <v>25401296</v>
      </c>
      <c r="D40" s="101" t="s">
        <v>1834</v>
      </c>
      <c r="E40" s="101"/>
      <c r="F40" s="101"/>
      <c r="G40" s="101"/>
      <c r="H40" s="101"/>
      <c r="I40" s="101"/>
      <c r="J40" s="101"/>
      <c r="K40" s="105"/>
    </row>
    <row r="41" spans="1:11" ht="20" customHeight="1" x14ac:dyDescent="0.35">
      <c r="A41" s="101"/>
      <c r="B41" s="102" t="s">
        <v>1837</v>
      </c>
      <c r="C41" s="101">
        <v>25458442</v>
      </c>
      <c r="D41" s="101" t="s">
        <v>1836</v>
      </c>
      <c r="E41" s="101"/>
      <c r="F41" s="101"/>
      <c r="G41" s="101"/>
      <c r="H41" s="101"/>
      <c r="I41" s="101"/>
      <c r="J41" s="101"/>
      <c r="K41" s="105"/>
    </row>
    <row r="42" spans="1:11" ht="20" customHeight="1" x14ac:dyDescent="0.35">
      <c r="A42" s="101"/>
      <c r="B42" s="102" t="s">
        <v>1839</v>
      </c>
      <c r="C42" s="101">
        <v>25478550</v>
      </c>
      <c r="D42" s="101" t="s">
        <v>1838</v>
      </c>
      <c r="E42" s="101"/>
      <c r="F42" s="101"/>
      <c r="G42" s="101"/>
      <c r="H42" s="101"/>
      <c r="I42" s="101"/>
      <c r="J42" s="101"/>
      <c r="K42" s="105"/>
    </row>
    <row r="43" spans="1:11" ht="20" customHeight="1" x14ac:dyDescent="0.35">
      <c r="A43" s="101"/>
      <c r="B43" s="102" t="s">
        <v>1839</v>
      </c>
      <c r="C43" s="101">
        <v>25062534</v>
      </c>
      <c r="D43" s="101" t="s">
        <v>1840</v>
      </c>
      <c r="E43" s="101"/>
      <c r="F43" s="101"/>
      <c r="G43" s="101"/>
      <c r="H43" s="101"/>
      <c r="I43" s="101"/>
      <c r="J43" s="101"/>
      <c r="K43" s="105"/>
    </row>
    <row r="44" spans="1:11" ht="20" customHeight="1" x14ac:dyDescent="0.35">
      <c r="A44" s="101"/>
      <c r="B44" s="102" t="s">
        <v>1843</v>
      </c>
      <c r="C44" s="101">
        <v>27067606</v>
      </c>
      <c r="D44" s="101" t="s">
        <v>1842</v>
      </c>
      <c r="E44" s="101"/>
      <c r="F44" s="101"/>
      <c r="G44" s="101"/>
      <c r="H44" s="101"/>
      <c r="I44" s="101"/>
      <c r="J44" s="101"/>
      <c r="K44" s="105"/>
    </row>
    <row r="45" spans="1:11" ht="20" customHeight="1" x14ac:dyDescent="0.35">
      <c r="A45" s="101"/>
      <c r="B45" s="102" t="s">
        <v>1845</v>
      </c>
      <c r="C45" s="101">
        <v>25427928</v>
      </c>
      <c r="D45" s="101" t="s">
        <v>1844</v>
      </c>
      <c r="E45" s="101"/>
      <c r="F45" s="101"/>
      <c r="G45" s="101"/>
      <c r="H45" s="101"/>
      <c r="I45" s="101"/>
      <c r="J45" s="101"/>
      <c r="K45" s="105"/>
    </row>
    <row r="46" spans="1:11" ht="20" customHeight="1" x14ac:dyDescent="0.35">
      <c r="A46" s="101"/>
      <c r="B46" s="102" t="s">
        <v>1847</v>
      </c>
      <c r="C46" s="101">
        <v>27067407</v>
      </c>
      <c r="D46" s="101" t="s">
        <v>1846</v>
      </c>
      <c r="E46" s="101"/>
      <c r="F46" s="101"/>
      <c r="G46" s="101"/>
      <c r="H46" s="101"/>
      <c r="I46" s="101"/>
      <c r="J46" s="101"/>
      <c r="K46" s="105"/>
    </row>
    <row r="47" spans="1:11" ht="20" customHeight="1" x14ac:dyDescent="0.35">
      <c r="A47" s="101"/>
      <c r="B47" s="102" t="s">
        <v>1849</v>
      </c>
      <c r="C47" s="101">
        <v>25400247</v>
      </c>
      <c r="D47" s="101" t="s">
        <v>1848</v>
      </c>
      <c r="E47" s="101"/>
      <c r="F47" s="101"/>
      <c r="G47" s="101"/>
      <c r="H47" s="101"/>
      <c r="I47" s="101"/>
      <c r="J47" s="101"/>
      <c r="K47" s="105"/>
    </row>
    <row r="48" spans="1:11" ht="20" customHeight="1" x14ac:dyDescent="0.35">
      <c r="A48" s="101"/>
      <c r="B48" s="102" t="s">
        <v>1851</v>
      </c>
      <c r="C48" s="101">
        <v>25400047</v>
      </c>
      <c r="D48" s="101" t="s">
        <v>1850</v>
      </c>
      <c r="E48" s="101"/>
      <c r="F48" s="101"/>
      <c r="G48" s="101"/>
      <c r="H48" s="101"/>
      <c r="I48" s="101"/>
      <c r="J48" s="101"/>
      <c r="K48" s="105"/>
    </row>
    <row r="49" spans="1:11" ht="20" customHeight="1" x14ac:dyDescent="0.35">
      <c r="A49" s="101"/>
      <c r="B49" s="102" t="s">
        <v>1853</v>
      </c>
      <c r="C49" s="101">
        <v>25589322</v>
      </c>
      <c r="D49" s="101" t="s">
        <v>1852</v>
      </c>
      <c r="E49" s="101"/>
      <c r="F49" s="101"/>
      <c r="G49" s="101"/>
      <c r="H49" s="101"/>
      <c r="I49" s="101"/>
      <c r="J49" s="101"/>
      <c r="K49" s="105"/>
    </row>
    <row r="50" spans="1:11" ht="20" customHeight="1" x14ac:dyDescent="0.35">
      <c r="A50" s="101"/>
      <c r="B50" s="102" t="s">
        <v>1855</v>
      </c>
      <c r="C50" s="101">
        <v>25572068</v>
      </c>
      <c r="D50" s="101" t="s">
        <v>1854</v>
      </c>
      <c r="E50" s="101"/>
      <c r="F50" s="101"/>
      <c r="G50" s="101"/>
      <c r="H50" s="101"/>
      <c r="I50" s="101"/>
      <c r="J50" s="101"/>
      <c r="K50" s="105"/>
    </row>
    <row r="51" spans="1:11" ht="20" customHeight="1" x14ac:dyDescent="0.35">
      <c r="A51" s="101"/>
      <c r="B51" s="102" t="s">
        <v>1857</v>
      </c>
      <c r="C51" s="101">
        <v>25578774</v>
      </c>
      <c r="D51" s="101" t="s">
        <v>1856</v>
      </c>
      <c r="E51" s="101"/>
      <c r="F51" s="101"/>
      <c r="G51" s="101"/>
      <c r="H51" s="101"/>
      <c r="I51" s="101"/>
      <c r="J51" s="101"/>
      <c r="K51" s="105"/>
    </row>
    <row r="52" spans="1:11" ht="20" customHeight="1" x14ac:dyDescent="0.35">
      <c r="A52" s="101"/>
      <c r="B52" s="102" t="s">
        <v>1859</v>
      </c>
      <c r="C52" s="101">
        <v>25435754</v>
      </c>
      <c r="D52" s="101" t="s">
        <v>1858</v>
      </c>
      <c r="E52" s="101"/>
      <c r="F52" s="101"/>
      <c r="G52" s="101"/>
      <c r="H52" s="101"/>
      <c r="I52" s="101"/>
      <c r="J52" s="101"/>
      <c r="K52" s="105"/>
    </row>
    <row r="53" spans="1:11" ht="20" customHeight="1" x14ac:dyDescent="0.35">
      <c r="A53" s="101"/>
      <c r="B53" s="102" t="s">
        <v>1861</v>
      </c>
      <c r="C53" s="101">
        <v>25427046</v>
      </c>
      <c r="D53" s="101" t="s">
        <v>1860</v>
      </c>
      <c r="E53" s="101"/>
      <c r="F53" s="101"/>
      <c r="G53" s="101"/>
      <c r="H53" s="101"/>
      <c r="I53" s="101"/>
      <c r="J53" s="101"/>
      <c r="K53" s="105"/>
    </row>
    <row r="54" spans="1:11" ht="20" customHeight="1" x14ac:dyDescent="0.35">
      <c r="A54" s="101"/>
      <c r="B54" s="102" t="s">
        <v>1863</v>
      </c>
      <c r="C54" s="101">
        <v>25565293</v>
      </c>
      <c r="D54" s="101" t="s">
        <v>1862</v>
      </c>
      <c r="E54" s="101"/>
      <c r="F54" s="101"/>
      <c r="G54" s="101"/>
      <c r="H54" s="101"/>
      <c r="I54" s="101"/>
      <c r="J54" s="101"/>
      <c r="K54" s="105"/>
    </row>
    <row r="55" spans="1:11" ht="20" customHeight="1" x14ac:dyDescent="0.35">
      <c r="A55" s="101"/>
      <c r="B55" s="102" t="s">
        <v>1865</v>
      </c>
      <c r="C55" s="101">
        <v>27169288</v>
      </c>
      <c r="D55" s="101" t="s">
        <v>1864</v>
      </c>
      <c r="E55" s="101"/>
      <c r="F55" s="101"/>
      <c r="G55" s="101"/>
      <c r="H55" s="101"/>
      <c r="I55" s="101"/>
      <c r="J55" s="101"/>
      <c r="K55" s="105"/>
    </row>
    <row r="56" spans="1:11" ht="20" customHeight="1" x14ac:dyDescent="0.35">
      <c r="A56" s="101"/>
      <c r="B56" s="102" t="s">
        <v>1867</v>
      </c>
      <c r="C56" s="101">
        <v>25472222</v>
      </c>
      <c r="D56" s="101" t="s">
        <v>1866</v>
      </c>
      <c r="E56" s="101"/>
      <c r="F56" s="101"/>
      <c r="G56" s="101"/>
      <c r="H56" s="101"/>
      <c r="I56" s="101"/>
      <c r="J56" s="101"/>
      <c r="K56" s="105"/>
    </row>
    <row r="57" spans="1:11" ht="20" customHeight="1" x14ac:dyDescent="0.35">
      <c r="A57" s="101"/>
      <c r="B57" s="102" t="s">
        <v>1869</v>
      </c>
      <c r="C57" s="101">
        <v>25426952</v>
      </c>
      <c r="D57" s="101" t="s">
        <v>1868</v>
      </c>
      <c r="E57" s="101"/>
      <c r="F57" s="101"/>
      <c r="G57" s="101"/>
      <c r="H57" s="101"/>
      <c r="I57" s="101"/>
      <c r="J57" s="101"/>
      <c r="K57" s="105"/>
    </row>
    <row r="58" spans="1:11" ht="20" customHeight="1" x14ac:dyDescent="0.35">
      <c r="A58" s="101"/>
      <c r="B58" s="102" t="s">
        <v>1871</v>
      </c>
      <c r="C58" s="101">
        <v>25468305</v>
      </c>
      <c r="D58" s="101" t="s">
        <v>1870</v>
      </c>
      <c r="E58" s="101"/>
      <c r="F58" s="101"/>
      <c r="G58" s="101"/>
      <c r="H58" s="101"/>
      <c r="I58" s="101"/>
      <c r="J58" s="101"/>
      <c r="K58" s="105"/>
    </row>
    <row r="59" spans="1:11" ht="20" customHeight="1" x14ac:dyDescent="0.35">
      <c r="A59" s="101"/>
      <c r="B59" s="102" t="s">
        <v>1873</v>
      </c>
      <c r="C59" s="101">
        <v>25445292</v>
      </c>
      <c r="D59" s="101" t="s">
        <v>1872</v>
      </c>
      <c r="E59" s="101"/>
      <c r="F59" s="101"/>
      <c r="G59" s="101"/>
      <c r="H59" s="101"/>
      <c r="I59" s="101"/>
      <c r="J59" s="101"/>
      <c r="K59" s="105"/>
    </row>
    <row r="60" spans="1:11" ht="20" customHeight="1" x14ac:dyDescent="0.35">
      <c r="A60" s="101"/>
      <c r="B60" s="102" t="s">
        <v>1875</v>
      </c>
      <c r="C60" s="101">
        <v>25449861</v>
      </c>
      <c r="D60" s="101" t="s">
        <v>1874</v>
      </c>
      <c r="E60" s="101"/>
      <c r="F60" s="101"/>
      <c r="G60" s="101"/>
      <c r="H60" s="101"/>
      <c r="I60" s="101"/>
      <c r="J60" s="101"/>
      <c r="K60" s="105"/>
    </row>
    <row r="61" spans="1:11" ht="20" customHeight="1" x14ac:dyDescent="0.35">
      <c r="A61" s="101"/>
      <c r="B61" s="102" t="s">
        <v>1877</v>
      </c>
      <c r="C61" s="101">
        <v>27169654</v>
      </c>
      <c r="D61" s="101" t="s">
        <v>1876</v>
      </c>
      <c r="E61" s="101"/>
      <c r="F61" s="101"/>
      <c r="G61" s="101"/>
      <c r="H61" s="101"/>
      <c r="I61" s="101"/>
      <c r="J61" s="101"/>
      <c r="K61" s="105"/>
    </row>
    <row r="62" spans="1:11" ht="20" customHeight="1" x14ac:dyDescent="0.35">
      <c r="A62" s="101"/>
      <c r="B62" s="102" t="s">
        <v>1879</v>
      </c>
      <c r="C62" s="101">
        <v>27170144</v>
      </c>
      <c r="D62" s="101" t="s">
        <v>1878</v>
      </c>
      <c r="E62" s="101"/>
      <c r="F62" s="101"/>
      <c r="G62" s="101"/>
      <c r="H62" s="101"/>
      <c r="I62" s="101"/>
      <c r="J62" s="101"/>
      <c r="K62" s="105"/>
    </row>
    <row r="63" spans="1:11" ht="20" customHeight="1" x14ac:dyDescent="0.35">
      <c r="A63" s="101"/>
      <c r="B63" s="102" t="s">
        <v>1881</v>
      </c>
      <c r="C63" s="101">
        <v>25472439</v>
      </c>
      <c r="D63" s="101" t="s">
        <v>1880</v>
      </c>
      <c r="E63" s="101"/>
      <c r="F63" s="101"/>
      <c r="G63" s="101"/>
      <c r="H63" s="101"/>
      <c r="I63" s="101"/>
      <c r="J63" s="101"/>
      <c r="K63" s="105"/>
    </row>
    <row r="64" spans="1:11" ht="20" customHeight="1" x14ac:dyDescent="0.35">
      <c r="A64" s="101"/>
      <c r="B64" s="102" t="s">
        <v>1881</v>
      </c>
      <c r="C64" s="101">
        <v>27176420</v>
      </c>
      <c r="D64" s="101" t="s">
        <v>1882</v>
      </c>
      <c r="E64" s="101"/>
      <c r="F64" s="101"/>
      <c r="G64" s="101"/>
      <c r="H64" s="101"/>
      <c r="I64" s="101"/>
      <c r="J64" s="101"/>
      <c r="K64" s="105"/>
    </row>
    <row r="65" spans="1:11" ht="20" customHeight="1" x14ac:dyDescent="0.35">
      <c r="A65" s="101"/>
      <c r="B65" s="102" t="s">
        <v>1884</v>
      </c>
      <c r="C65" s="101">
        <v>27097305</v>
      </c>
      <c r="D65" s="101" t="s">
        <v>1883</v>
      </c>
      <c r="E65" s="101"/>
      <c r="F65" s="101"/>
      <c r="G65" s="101"/>
      <c r="H65" s="101"/>
      <c r="I65" s="101"/>
      <c r="J65" s="101"/>
      <c r="K65" s="105"/>
    </row>
    <row r="66" spans="1:11" ht="20" customHeight="1" x14ac:dyDescent="0.35">
      <c r="A66" s="101"/>
      <c r="B66" s="102" t="s">
        <v>1886</v>
      </c>
      <c r="C66" s="101">
        <v>27170139</v>
      </c>
      <c r="D66" s="101" t="s">
        <v>1885</v>
      </c>
      <c r="E66" s="101"/>
      <c r="F66" s="101"/>
      <c r="G66" s="101"/>
      <c r="H66" s="101"/>
      <c r="I66" s="101"/>
      <c r="J66" s="101"/>
      <c r="K66" s="105"/>
    </row>
    <row r="67" spans="1:11" ht="20" customHeight="1" x14ac:dyDescent="0.35">
      <c r="A67" s="127" t="s">
        <v>25829</v>
      </c>
      <c r="B67" s="127"/>
      <c r="C67" s="127"/>
      <c r="D67" s="127"/>
      <c r="E67" s="127"/>
      <c r="F67" s="127"/>
      <c r="G67" s="127"/>
      <c r="H67" s="127"/>
      <c r="I67" s="127"/>
      <c r="J67" s="127"/>
      <c r="K67" s="127"/>
    </row>
    <row r="68" spans="1:11" ht="20" customHeight="1" x14ac:dyDescent="0.35">
      <c r="A68" s="127" t="s">
        <v>25830</v>
      </c>
      <c r="B68" s="127" t="s">
        <v>25776</v>
      </c>
      <c r="C68" s="127" t="s">
        <v>25831</v>
      </c>
      <c r="D68" s="127" t="s">
        <v>82</v>
      </c>
      <c r="E68" s="127" t="s">
        <v>25781</v>
      </c>
      <c r="F68" s="127" t="s">
        <v>25831</v>
      </c>
      <c r="G68" s="127" t="s">
        <v>25781</v>
      </c>
      <c r="H68" s="126" t="s">
        <v>26695</v>
      </c>
      <c r="I68" s="126"/>
      <c r="J68" s="126"/>
      <c r="K68" s="138" t="s">
        <v>26714</v>
      </c>
    </row>
    <row r="69" spans="1:11" ht="20" customHeight="1" x14ac:dyDescent="0.35">
      <c r="A69" s="127"/>
      <c r="B69" s="127"/>
      <c r="C69" s="127"/>
      <c r="D69" s="127"/>
      <c r="E69" s="127"/>
      <c r="F69" s="127"/>
      <c r="G69" s="127"/>
      <c r="H69" s="95" t="s">
        <v>26696</v>
      </c>
      <c r="I69" s="95" t="s">
        <v>26697</v>
      </c>
      <c r="J69" s="95" t="s">
        <v>26698</v>
      </c>
      <c r="K69" s="138"/>
    </row>
    <row r="70" spans="1:11" ht="20" customHeight="1" x14ac:dyDescent="0.35">
      <c r="A70" s="101"/>
      <c r="B70" s="102" t="s">
        <v>1888</v>
      </c>
      <c r="C70" s="101">
        <v>25461902</v>
      </c>
      <c r="D70" s="101" t="s">
        <v>1887</v>
      </c>
      <c r="E70" s="101"/>
      <c r="F70" s="101"/>
      <c r="G70" s="101"/>
      <c r="H70" s="101"/>
      <c r="I70" s="101"/>
      <c r="J70" s="101"/>
      <c r="K70" s="105"/>
    </row>
    <row r="71" spans="1:11" ht="20" customHeight="1" x14ac:dyDescent="0.35">
      <c r="A71" s="101"/>
      <c r="B71" s="102" t="s">
        <v>1890</v>
      </c>
      <c r="C71" s="101">
        <v>25574350</v>
      </c>
      <c r="D71" s="101" t="s">
        <v>1889</v>
      </c>
      <c r="E71" s="101"/>
      <c r="F71" s="101"/>
      <c r="G71" s="101"/>
      <c r="H71" s="101"/>
      <c r="I71" s="101"/>
      <c r="J71" s="101"/>
      <c r="K71" s="105"/>
    </row>
    <row r="72" spans="1:11" ht="20" customHeight="1" x14ac:dyDescent="0.35">
      <c r="A72" s="101"/>
      <c r="B72" s="102" t="s">
        <v>1890</v>
      </c>
      <c r="C72" s="101">
        <v>25404282</v>
      </c>
      <c r="D72" s="101" t="s">
        <v>26534</v>
      </c>
      <c r="E72" s="101"/>
      <c r="F72" s="101"/>
      <c r="G72" s="101"/>
      <c r="H72" s="101"/>
      <c r="I72" s="101"/>
      <c r="J72" s="101"/>
      <c r="K72" s="105"/>
    </row>
    <row r="73" spans="1:11" ht="20" customHeight="1" x14ac:dyDescent="0.35">
      <c r="A73" s="101"/>
      <c r="B73" s="102" t="s">
        <v>1892</v>
      </c>
      <c r="C73" s="101">
        <v>25461953</v>
      </c>
      <c r="D73" s="101" t="s">
        <v>1891</v>
      </c>
      <c r="E73" s="101"/>
      <c r="F73" s="101"/>
      <c r="G73" s="101"/>
      <c r="H73" s="101"/>
      <c r="I73" s="101"/>
      <c r="J73" s="101"/>
      <c r="K73" s="105"/>
    </row>
    <row r="74" spans="1:11" ht="20" customHeight="1" x14ac:dyDescent="0.35">
      <c r="A74" s="101"/>
      <c r="B74" s="102" t="s">
        <v>1894</v>
      </c>
      <c r="C74" s="101">
        <v>25461966</v>
      </c>
      <c r="D74" s="101" t="s">
        <v>1893</v>
      </c>
      <c r="E74" s="101"/>
      <c r="F74" s="101"/>
      <c r="G74" s="101"/>
      <c r="H74" s="101"/>
      <c r="I74" s="101"/>
      <c r="J74" s="101"/>
      <c r="K74" s="105"/>
    </row>
    <row r="75" spans="1:11" ht="20" customHeight="1" x14ac:dyDescent="0.35">
      <c r="A75" s="101"/>
      <c r="B75" s="102" t="s">
        <v>1896</v>
      </c>
      <c r="C75" s="101">
        <v>25418755</v>
      </c>
      <c r="D75" s="101" t="s">
        <v>1895</v>
      </c>
      <c r="E75" s="101"/>
      <c r="F75" s="101"/>
      <c r="G75" s="101"/>
      <c r="H75" s="101"/>
      <c r="I75" s="101"/>
      <c r="J75" s="101"/>
      <c r="K75" s="105"/>
    </row>
    <row r="76" spans="1:11" ht="20" customHeight="1" x14ac:dyDescent="0.35">
      <c r="A76" s="101"/>
      <c r="B76" s="102" t="s">
        <v>1898</v>
      </c>
      <c r="C76" s="101">
        <v>25411056</v>
      </c>
      <c r="D76" s="101" t="s">
        <v>1897</v>
      </c>
      <c r="E76" s="101"/>
      <c r="F76" s="101"/>
      <c r="G76" s="101"/>
      <c r="H76" s="101"/>
      <c r="I76" s="101"/>
      <c r="J76" s="101"/>
      <c r="K76" s="105"/>
    </row>
    <row r="77" spans="1:11" ht="20" customHeight="1" x14ac:dyDescent="0.35">
      <c r="A77" s="101"/>
      <c r="B77" s="102" t="s">
        <v>1900</v>
      </c>
      <c r="C77" s="101">
        <v>25067035</v>
      </c>
      <c r="D77" s="101" t="s">
        <v>1899</v>
      </c>
      <c r="E77" s="101"/>
      <c r="F77" s="101"/>
      <c r="G77" s="101"/>
      <c r="H77" s="101"/>
      <c r="I77" s="101"/>
      <c r="J77" s="101"/>
      <c r="K77" s="105"/>
    </row>
    <row r="78" spans="1:11" ht="20" customHeight="1" x14ac:dyDescent="0.35">
      <c r="A78" s="101"/>
      <c r="B78" s="102" t="s">
        <v>1900</v>
      </c>
      <c r="C78" s="101">
        <v>27158334</v>
      </c>
      <c r="D78" s="101" t="s">
        <v>1901</v>
      </c>
      <c r="E78" s="101"/>
      <c r="F78" s="101"/>
      <c r="G78" s="101"/>
      <c r="H78" s="101"/>
      <c r="I78" s="101"/>
      <c r="J78" s="101"/>
      <c r="K78" s="105"/>
    </row>
    <row r="79" spans="1:11" ht="20" customHeight="1" x14ac:dyDescent="0.35">
      <c r="A79" s="101"/>
      <c r="B79" s="102" t="s">
        <v>1904</v>
      </c>
      <c r="C79" s="101">
        <v>25131341</v>
      </c>
      <c r="D79" s="101" t="s">
        <v>1903</v>
      </c>
      <c r="E79" s="101"/>
      <c r="F79" s="101"/>
      <c r="G79" s="101"/>
      <c r="H79" s="101"/>
      <c r="I79" s="101"/>
      <c r="J79" s="101"/>
      <c r="K79" s="105"/>
    </row>
    <row r="80" spans="1:11" ht="20" customHeight="1" x14ac:dyDescent="0.35">
      <c r="A80" s="101"/>
      <c r="B80" s="102" t="s">
        <v>1906</v>
      </c>
      <c r="C80" s="101">
        <v>25435710</v>
      </c>
      <c r="D80" s="101" t="s">
        <v>1905</v>
      </c>
      <c r="E80" s="101"/>
      <c r="F80" s="101"/>
      <c r="G80" s="101"/>
      <c r="H80" s="101"/>
      <c r="I80" s="101"/>
      <c r="J80" s="101"/>
      <c r="K80" s="105"/>
    </row>
    <row r="81" spans="1:11" ht="20" customHeight="1" x14ac:dyDescent="0.35">
      <c r="A81" s="101"/>
      <c r="B81" s="102" t="s">
        <v>1908</v>
      </c>
      <c r="C81" s="101">
        <v>25574835</v>
      </c>
      <c r="D81" s="101" t="s">
        <v>1907</v>
      </c>
      <c r="E81" s="101"/>
      <c r="F81" s="101"/>
      <c r="G81" s="101"/>
      <c r="H81" s="101"/>
      <c r="I81" s="101"/>
      <c r="J81" s="101"/>
      <c r="K81" s="105"/>
    </row>
    <row r="82" spans="1:11" ht="20" customHeight="1" x14ac:dyDescent="0.35">
      <c r="A82" s="101"/>
      <c r="B82" s="102" t="s">
        <v>1910</v>
      </c>
      <c r="C82" s="101">
        <v>25576860</v>
      </c>
      <c r="D82" s="101" t="s">
        <v>1909</v>
      </c>
      <c r="E82" s="101"/>
      <c r="F82" s="101"/>
      <c r="G82" s="101"/>
      <c r="H82" s="101"/>
      <c r="I82" s="101"/>
      <c r="J82" s="101"/>
      <c r="K82" s="105"/>
    </row>
    <row r="83" spans="1:11" ht="20" customHeight="1" x14ac:dyDescent="0.35">
      <c r="A83" s="101"/>
      <c r="B83" s="102" t="s">
        <v>1912</v>
      </c>
      <c r="C83" s="101">
        <v>25575390</v>
      </c>
      <c r="D83" s="101" t="s">
        <v>1911</v>
      </c>
      <c r="E83" s="101"/>
      <c r="F83" s="101"/>
      <c r="G83" s="101"/>
      <c r="H83" s="101"/>
      <c r="I83" s="101"/>
      <c r="J83" s="101"/>
      <c r="K83" s="105"/>
    </row>
    <row r="84" spans="1:11" ht="20" customHeight="1" x14ac:dyDescent="0.35">
      <c r="A84" s="101"/>
      <c r="B84" s="102" t="s">
        <v>1914</v>
      </c>
      <c r="C84" s="101">
        <v>25473881</v>
      </c>
      <c r="D84" s="101" t="s">
        <v>1913</v>
      </c>
      <c r="E84" s="101"/>
      <c r="F84" s="101"/>
      <c r="G84" s="101"/>
      <c r="H84" s="101"/>
      <c r="I84" s="101"/>
      <c r="J84" s="101"/>
      <c r="K84" s="105"/>
    </row>
    <row r="85" spans="1:11" ht="20" customHeight="1" x14ac:dyDescent="0.35">
      <c r="A85" s="101"/>
      <c r="B85" s="102" t="s">
        <v>1916</v>
      </c>
      <c r="C85" s="101">
        <v>25573851</v>
      </c>
      <c r="D85" s="101" t="s">
        <v>1915</v>
      </c>
      <c r="E85" s="101"/>
      <c r="F85" s="101"/>
      <c r="G85" s="101"/>
      <c r="H85" s="101"/>
      <c r="I85" s="101"/>
      <c r="J85" s="101"/>
      <c r="K85" s="105"/>
    </row>
    <row r="86" spans="1:11" ht="20" customHeight="1" x14ac:dyDescent="0.35">
      <c r="A86" s="101"/>
      <c r="B86" s="102" t="s">
        <v>1918</v>
      </c>
      <c r="C86" s="101">
        <v>25400195</v>
      </c>
      <c r="D86" s="101" t="s">
        <v>1917</v>
      </c>
      <c r="E86" s="101"/>
      <c r="F86" s="101"/>
      <c r="G86" s="101"/>
      <c r="H86" s="101"/>
      <c r="I86" s="101"/>
      <c r="J86" s="101"/>
      <c r="K86" s="105"/>
    </row>
    <row r="87" spans="1:11" ht="20" customHeight="1" x14ac:dyDescent="0.35">
      <c r="A87" s="101"/>
      <c r="B87" s="102" t="s">
        <v>1920</v>
      </c>
      <c r="C87" s="101">
        <v>25573876</v>
      </c>
      <c r="D87" s="101" t="s">
        <v>1919</v>
      </c>
      <c r="E87" s="101"/>
      <c r="F87" s="101"/>
      <c r="G87" s="101"/>
      <c r="H87" s="101"/>
      <c r="I87" s="101"/>
      <c r="J87" s="101"/>
      <c r="K87" s="105"/>
    </row>
    <row r="88" spans="1:11" ht="20" customHeight="1" x14ac:dyDescent="0.35">
      <c r="A88" s="101"/>
      <c r="B88" s="102" t="s">
        <v>1922</v>
      </c>
      <c r="C88" s="101">
        <v>25467366</v>
      </c>
      <c r="D88" s="101" t="s">
        <v>1921</v>
      </c>
      <c r="E88" s="101"/>
      <c r="F88" s="101"/>
      <c r="G88" s="101"/>
      <c r="H88" s="101"/>
      <c r="I88" s="101"/>
      <c r="J88" s="101"/>
      <c r="K88" s="105"/>
    </row>
    <row r="89" spans="1:11" ht="20" customHeight="1" x14ac:dyDescent="0.35">
      <c r="A89" s="101"/>
      <c r="B89" s="102" t="s">
        <v>1924</v>
      </c>
      <c r="C89" s="101">
        <v>25565304</v>
      </c>
      <c r="D89" s="101" t="s">
        <v>1923</v>
      </c>
      <c r="E89" s="101"/>
      <c r="F89" s="101"/>
      <c r="G89" s="101"/>
      <c r="H89" s="101"/>
      <c r="I89" s="101"/>
      <c r="J89" s="101"/>
      <c r="K89" s="105"/>
    </row>
    <row r="90" spans="1:11" ht="20" customHeight="1" x14ac:dyDescent="0.35">
      <c r="A90" s="101"/>
      <c r="B90" s="102" t="s">
        <v>1926</v>
      </c>
      <c r="C90" s="101">
        <v>25399839</v>
      </c>
      <c r="D90" s="101" t="s">
        <v>1925</v>
      </c>
      <c r="E90" s="101"/>
      <c r="F90" s="101"/>
      <c r="G90" s="101"/>
      <c r="H90" s="101"/>
      <c r="I90" s="101"/>
      <c r="J90" s="101"/>
      <c r="K90" s="105"/>
    </row>
    <row r="91" spans="1:11" ht="20" customHeight="1" x14ac:dyDescent="0.35">
      <c r="A91" s="101"/>
      <c r="B91" s="102" t="s">
        <v>1928</v>
      </c>
      <c r="C91" s="101">
        <v>25573996</v>
      </c>
      <c r="D91" s="101" t="s">
        <v>1927</v>
      </c>
      <c r="E91" s="101"/>
      <c r="F91" s="101"/>
      <c r="G91" s="101"/>
      <c r="H91" s="101"/>
      <c r="I91" s="101"/>
      <c r="J91" s="101"/>
      <c r="K91" s="105"/>
    </row>
    <row r="92" spans="1:11" ht="20" customHeight="1" x14ac:dyDescent="0.35">
      <c r="A92" s="101"/>
      <c r="B92" s="102" t="s">
        <v>1930</v>
      </c>
      <c r="C92" s="101">
        <v>25455481</v>
      </c>
      <c r="D92" s="101" t="s">
        <v>1929</v>
      </c>
      <c r="E92" s="101"/>
      <c r="F92" s="101"/>
      <c r="G92" s="101"/>
      <c r="H92" s="101"/>
      <c r="I92" s="101"/>
      <c r="J92" s="101"/>
      <c r="K92" s="105"/>
    </row>
    <row r="93" spans="1:11" ht="20" customHeight="1" x14ac:dyDescent="0.35">
      <c r="A93" s="101"/>
      <c r="B93" s="102" t="s">
        <v>26560</v>
      </c>
      <c r="C93" s="101">
        <v>25111330</v>
      </c>
      <c r="D93" s="101" t="s">
        <v>20936</v>
      </c>
      <c r="E93" s="101"/>
      <c r="F93" s="101"/>
      <c r="G93" s="101"/>
      <c r="H93" s="101"/>
      <c r="I93" s="101"/>
      <c r="J93" s="101"/>
      <c r="K93" s="105"/>
    </row>
    <row r="94" spans="1:11" ht="20" customHeight="1" x14ac:dyDescent="0.35">
      <c r="A94" s="101"/>
      <c r="B94" s="102" t="s">
        <v>1932</v>
      </c>
      <c r="C94" s="101">
        <v>25573971</v>
      </c>
      <c r="D94" s="101" t="s">
        <v>1931</v>
      </c>
      <c r="E94" s="101"/>
      <c r="F94" s="101"/>
      <c r="G94" s="101"/>
      <c r="H94" s="101"/>
      <c r="I94" s="101"/>
      <c r="J94" s="101"/>
      <c r="K94" s="105"/>
    </row>
    <row r="95" spans="1:11" ht="20" customHeight="1" x14ac:dyDescent="0.35">
      <c r="A95" s="101"/>
      <c r="B95" s="102" t="s">
        <v>1934</v>
      </c>
      <c r="C95" s="101">
        <v>25474096</v>
      </c>
      <c r="D95" s="101" t="s">
        <v>1933</v>
      </c>
      <c r="E95" s="101"/>
      <c r="F95" s="101"/>
      <c r="G95" s="101"/>
      <c r="H95" s="101"/>
      <c r="I95" s="101"/>
      <c r="J95" s="101"/>
      <c r="K95" s="105"/>
    </row>
    <row r="96" spans="1:11" ht="20" customHeight="1" x14ac:dyDescent="0.35">
      <c r="A96" s="101"/>
      <c r="B96" s="102" t="s">
        <v>1936</v>
      </c>
      <c r="C96" s="101">
        <v>8036518</v>
      </c>
      <c r="D96" s="101" t="s">
        <v>1935</v>
      </c>
      <c r="E96" s="101"/>
      <c r="F96" s="101"/>
      <c r="G96" s="101"/>
      <c r="H96" s="101"/>
      <c r="I96" s="101"/>
      <c r="J96" s="101"/>
      <c r="K96" s="105"/>
    </row>
    <row r="97" spans="1:11" ht="20" customHeight="1" x14ac:dyDescent="0.35">
      <c r="A97" s="101"/>
      <c r="B97" s="102" t="s">
        <v>1938</v>
      </c>
      <c r="C97" s="101">
        <v>25399937</v>
      </c>
      <c r="D97" s="101" t="s">
        <v>1937</v>
      </c>
      <c r="E97" s="101"/>
      <c r="F97" s="101"/>
      <c r="G97" s="101"/>
      <c r="H97" s="101"/>
      <c r="I97" s="101"/>
      <c r="J97" s="101"/>
      <c r="K97" s="105"/>
    </row>
    <row r="98" spans="1:11" ht="20" customHeight="1" x14ac:dyDescent="0.35">
      <c r="A98" s="101"/>
      <c r="B98" s="102" t="s">
        <v>1940</v>
      </c>
      <c r="C98" s="101">
        <v>25112579</v>
      </c>
      <c r="D98" s="101" t="s">
        <v>10825</v>
      </c>
      <c r="E98" s="101"/>
      <c r="F98" s="101"/>
      <c r="G98" s="101"/>
      <c r="H98" s="101"/>
      <c r="I98" s="101"/>
      <c r="J98" s="101"/>
      <c r="K98" s="105"/>
    </row>
    <row r="99" spans="1:11" ht="20" customHeight="1" x14ac:dyDescent="0.35">
      <c r="A99" s="101"/>
      <c r="B99" s="102" t="s">
        <v>1940</v>
      </c>
      <c r="C99" s="101">
        <v>25578482</v>
      </c>
      <c r="D99" s="101" t="s">
        <v>1939</v>
      </c>
      <c r="E99" s="101"/>
      <c r="F99" s="101"/>
      <c r="G99" s="101"/>
      <c r="H99" s="101"/>
      <c r="I99" s="101"/>
      <c r="J99" s="101"/>
      <c r="K99" s="105"/>
    </row>
    <row r="100" spans="1:11" ht="20" customHeight="1" x14ac:dyDescent="0.35">
      <c r="A100" s="127" t="s">
        <v>25829</v>
      </c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</row>
    <row r="101" spans="1:11" ht="20" customHeight="1" x14ac:dyDescent="0.35">
      <c r="A101" s="127" t="s">
        <v>25830</v>
      </c>
      <c r="B101" s="127" t="s">
        <v>25776</v>
      </c>
      <c r="C101" s="127" t="s">
        <v>25831</v>
      </c>
      <c r="D101" s="127" t="s">
        <v>82</v>
      </c>
      <c r="E101" s="127" t="s">
        <v>25781</v>
      </c>
      <c r="F101" s="127" t="s">
        <v>25831</v>
      </c>
      <c r="G101" s="127" t="s">
        <v>25781</v>
      </c>
      <c r="H101" s="126" t="s">
        <v>26695</v>
      </c>
      <c r="I101" s="126"/>
      <c r="J101" s="126"/>
      <c r="K101" s="138" t="s">
        <v>26714</v>
      </c>
    </row>
    <row r="102" spans="1:11" ht="20" customHeight="1" x14ac:dyDescent="0.35">
      <c r="A102" s="127"/>
      <c r="B102" s="127"/>
      <c r="C102" s="127"/>
      <c r="D102" s="127"/>
      <c r="E102" s="127"/>
      <c r="F102" s="127"/>
      <c r="G102" s="127"/>
      <c r="H102" s="95" t="s">
        <v>26696</v>
      </c>
      <c r="I102" s="95" t="s">
        <v>26697</v>
      </c>
      <c r="J102" s="95" t="s">
        <v>26698</v>
      </c>
      <c r="K102" s="138"/>
    </row>
    <row r="103" spans="1:11" ht="20" customHeight="1" x14ac:dyDescent="0.35">
      <c r="A103" s="102"/>
      <c r="B103" s="102" t="s">
        <v>1940</v>
      </c>
      <c r="C103" s="102">
        <v>25402180</v>
      </c>
      <c r="D103" s="101" t="s">
        <v>1941</v>
      </c>
      <c r="E103" s="102"/>
      <c r="F103" s="102"/>
      <c r="G103" s="102"/>
      <c r="H103" s="102"/>
      <c r="I103" s="102"/>
      <c r="J103" s="102"/>
      <c r="K103" s="105"/>
    </row>
    <row r="104" spans="1:11" ht="20" customHeight="1" x14ac:dyDescent="0.35">
      <c r="A104" s="102"/>
      <c r="B104" s="102" t="s">
        <v>1943</v>
      </c>
      <c r="C104" s="102">
        <v>25399790</v>
      </c>
      <c r="D104" s="101" t="s">
        <v>1942</v>
      </c>
      <c r="E104" s="102"/>
      <c r="F104" s="102"/>
      <c r="G104" s="102"/>
      <c r="H104" s="102"/>
      <c r="I104" s="102"/>
      <c r="J104" s="102"/>
      <c r="K104" s="105"/>
    </row>
    <row r="105" spans="1:11" ht="20" customHeight="1" x14ac:dyDescent="0.35">
      <c r="A105" s="102"/>
      <c r="B105" s="102" t="s">
        <v>1943</v>
      </c>
      <c r="C105" s="102">
        <v>25428896</v>
      </c>
      <c r="D105" s="101" t="s">
        <v>1944</v>
      </c>
      <c r="E105" s="102"/>
      <c r="F105" s="102"/>
      <c r="G105" s="102"/>
      <c r="H105" s="102"/>
      <c r="I105" s="102"/>
      <c r="J105" s="102"/>
      <c r="K105" s="105"/>
    </row>
    <row r="106" spans="1:11" ht="20" customHeight="1" x14ac:dyDescent="0.35">
      <c r="A106" s="102"/>
      <c r="B106" s="102" t="s">
        <v>1946</v>
      </c>
      <c r="C106" s="102">
        <v>25574880</v>
      </c>
      <c r="D106" s="101" t="s">
        <v>1945</v>
      </c>
      <c r="E106" s="102"/>
      <c r="F106" s="102"/>
      <c r="G106" s="102"/>
      <c r="H106" s="102"/>
      <c r="I106" s="102"/>
      <c r="J106" s="102"/>
      <c r="K106" s="105"/>
    </row>
    <row r="107" spans="1:11" ht="20" customHeight="1" x14ac:dyDescent="0.35">
      <c r="A107" s="102"/>
      <c r="B107" s="102" t="s">
        <v>1948</v>
      </c>
      <c r="C107" s="102">
        <v>25573977</v>
      </c>
      <c r="D107" s="101" t="s">
        <v>1947</v>
      </c>
      <c r="E107" s="102"/>
      <c r="F107" s="102"/>
      <c r="G107" s="102"/>
      <c r="H107" s="102"/>
      <c r="I107" s="102"/>
      <c r="J107" s="102"/>
      <c r="K107" s="105"/>
    </row>
    <row r="108" spans="1:11" ht="20" customHeight="1" x14ac:dyDescent="0.35">
      <c r="A108" s="102"/>
      <c r="B108" s="102" t="s">
        <v>1950</v>
      </c>
      <c r="C108" s="102">
        <v>25404292</v>
      </c>
      <c r="D108" s="101" t="s">
        <v>1949</v>
      </c>
      <c r="E108" s="102"/>
      <c r="F108" s="102"/>
      <c r="G108" s="102"/>
      <c r="H108" s="102"/>
      <c r="I108" s="102"/>
      <c r="J108" s="102"/>
      <c r="K108" s="105"/>
    </row>
    <row r="109" spans="1:11" ht="20" customHeight="1" x14ac:dyDescent="0.35">
      <c r="A109" s="102"/>
      <c r="B109" s="102" t="s">
        <v>1952</v>
      </c>
      <c r="C109" s="102">
        <v>25578481</v>
      </c>
      <c r="D109" s="101" t="s">
        <v>1951</v>
      </c>
      <c r="E109" s="102"/>
      <c r="F109" s="102"/>
      <c r="G109" s="102"/>
      <c r="H109" s="102"/>
      <c r="I109" s="102"/>
      <c r="J109" s="102"/>
      <c r="K109" s="105"/>
    </row>
    <row r="110" spans="1:11" ht="20" customHeight="1" x14ac:dyDescent="0.35">
      <c r="A110" s="102"/>
      <c r="B110" s="102" t="s">
        <v>1954</v>
      </c>
      <c r="C110" s="102">
        <v>25449313</v>
      </c>
      <c r="D110" s="101" t="s">
        <v>1953</v>
      </c>
      <c r="E110" s="102"/>
      <c r="F110" s="102"/>
      <c r="G110" s="102"/>
      <c r="H110" s="102"/>
      <c r="I110" s="102"/>
      <c r="J110" s="102"/>
      <c r="K110" s="105"/>
    </row>
    <row r="111" spans="1:11" ht="20" customHeight="1" x14ac:dyDescent="0.35">
      <c r="A111" s="102"/>
      <c r="B111" s="102" t="s">
        <v>1954</v>
      </c>
      <c r="C111" s="102">
        <v>25473192</v>
      </c>
      <c r="D111" s="101" t="s">
        <v>1955</v>
      </c>
      <c r="E111" s="102"/>
      <c r="F111" s="102"/>
      <c r="G111" s="102"/>
      <c r="H111" s="102"/>
      <c r="I111" s="102"/>
      <c r="J111" s="102"/>
      <c r="K111" s="105"/>
    </row>
    <row r="112" spans="1:11" ht="20" customHeight="1" x14ac:dyDescent="0.35">
      <c r="A112" s="102"/>
      <c r="B112" s="102" t="s">
        <v>1954</v>
      </c>
      <c r="C112" s="102">
        <v>25474069</v>
      </c>
      <c r="D112" s="101" t="s">
        <v>1956</v>
      </c>
      <c r="E112" s="102"/>
      <c r="F112" s="102"/>
      <c r="G112" s="102"/>
      <c r="H112" s="102"/>
      <c r="I112" s="102"/>
      <c r="J112" s="102"/>
      <c r="K112" s="105"/>
    </row>
    <row r="113" spans="1:11" ht="20" customHeight="1" x14ac:dyDescent="0.35">
      <c r="A113" s="102"/>
      <c r="B113" s="102" t="s">
        <v>1958</v>
      </c>
      <c r="C113" s="102">
        <v>25469566</v>
      </c>
      <c r="D113" s="101" t="s">
        <v>1957</v>
      </c>
      <c r="E113" s="102"/>
      <c r="F113" s="102"/>
      <c r="G113" s="102"/>
      <c r="H113" s="102"/>
      <c r="I113" s="102"/>
      <c r="J113" s="102"/>
      <c r="K113" s="105"/>
    </row>
    <row r="114" spans="1:11" ht="20" customHeight="1" x14ac:dyDescent="0.35">
      <c r="A114" s="102"/>
      <c r="B114" s="102" t="s">
        <v>1960</v>
      </c>
      <c r="C114" s="102">
        <v>27148481</v>
      </c>
      <c r="D114" s="101" t="s">
        <v>1959</v>
      </c>
      <c r="E114" s="102"/>
      <c r="F114" s="102"/>
      <c r="G114" s="102"/>
      <c r="H114" s="102"/>
      <c r="I114" s="102"/>
      <c r="J114" s="102"/>
      <c r="K114" s="105"/>
    </row>
    <row r="115" spans="1:11" ht="20" customHeight="1" x14ac:dyDescent="0.35">
      <c r="A115" s="102"/>
      <c r="B115" s="102" t="s">
        <v>1962</v>
      </c>
      <c r="C115" s="102">
        <v>25400258</v>
      </c>
      <c r="D115" s="101" t="s">
        <v>1961</v>
      </c>
      <c r="E115" s="102"/>
      <c r="F115" s="102"/>
      <c r="G115" s="102"/>
      <c r="H115" s="102"/>
      <c r="I115" s="102"/>
      <c r="J115" s="102"/>
      <c r="K115" s="105"/>
    </row>
    <row r="116" spans="1:11" ht="20" customHeight="1" x14ac:dyDescent="0.35">
      <c r="A116" s="102"/>
      <c r="B116" s="102" t="s">
        <v>1964</v>
      </c>
      <c r="C116" s="102">
        <v>25100551</v>
      </c>
      <c r="D116" s="101" t="s">
        <v>11140</v>
      </c>
      <c r="E116" s="102"/>
      <c r="F116" s="102"/>
      <c r="G116" s="102"/>
      <c r="H116" s="102"/>
      <c r="I116" s="102"/>
      <c r="J116" s="102"/>
      <c r="K116" s="105"/>
    </row>
    <row r="117" spans="1:11" ht="20" customHeight="1" x14ac:dyDescent="0.35">
      <c r="A117" s="102"/>
      <c r="B117" s="102" t="s">
        <v>1964</v>
      </c>
      <c r="C117" s="102">
        <v>25574481</v>
      </c>
      <c r="D117" s="101" t="s">
        <v>1963</v>
      </c>
      <c r="E117" s="102"/>
      <c r="F117" s="102"/>
      <c r="G117" s="102"/>
      <c r="H117" s="102"/>
      <c r="I117" s="102"/>
      <c r="J117" s="102"/>
      <c r="K117" s="105"/>
    </row>
    <row r="118" spans="1:11" ht="20" customHeight="1" x14ac:dyDescent="0.35">
      <c r="A118" s="102"/>
      <c r="B118" s="102" t="s">
        <v>1966</v>
      </c>
      <c r="C118" s="102">
        <v>25467357</v>
      </c>
      <c r="D118" s="101" t="s">
        <v>1965</v>
      </c>
      <c r="E118" s="102"/>
      <c r="F118" s="102"/>
      <c r="G118" s="102"/>
      <c r="H118" s="102"/>
      <c r="I118" s="102"/>
      <c r="J118" s="102"/>
      <c r="K118" s="105"/>
    </row>
    <row r="119" spans="1:11" ht="20" customHeight="1" x14ac:dyDescent="0.35">
      <c r="A119" s="102"/>
      <c r="B119" s="102" t="s">
        <v>1968</v>
      </c>
      <c r="C119" s="102">
        <v>25589383</v>
      </c>
      <c r="D119" s="101" t="s">
        <v>1967</v>
      </c>
      <c r="E119" s="102"/>
      <c r="F119" s="102"/>
      <c r="G119" s="102"/>
      <c r="H119" s="102"/>
      <c r="I119" s="102"/>
      <c r="J119" s="102"/>
      <c r="K119" s="105"/>
    </row>
    <row r="120" spans="1:11" ht="20" customHeight="1" x14ac:dyDescent="0.35">
      <c r="A120" s="102"/>
      <c r="B120" s="102" t="s">
        <v>1970</v>
      </c>
      <c r="C120" s="102">
        <v>25569653</v>
      </c>
      <c r="D120" s="101" t="s">
        <v>1969</v>
      </c>
      <c r="E120" s="102"/>
      <c r="F120" s="102"/>
      <c r="G120" s="102"/>
      <c r="H120" s="102"/>
      <c r="I120" s="102"/>
      <c r="J120" s="102"/>
      <c r="K120" s="105"/>
    </row>
    <row r="121" spans="1:11" ht="20" customHeight="1" x14ac:dyDescent="0.35">
      <c r="A121" s="102"/>
      <c r="B121" s="102" t="s">
        <v>1972</v>
      </c>
      <c r="C121" s="102">
        <v>25575882</v>
      </c>
      <c r="D121" s="101" t="s">
        <v>1971</v>
      </c>
      <c r="E121" s="102"/>
      <c r="F121" s="102"/>
      <c r="G121" s="102"/>
      <c r="H121" s="102"/>
      <c r="I121" s="102"/>
      <c r="J121" s="102"/>
      <c r="K121" s="105"/>
    </row>
    <row r="122" spans="1:11" ht="20" customHeight="1" x14ac:dyDescent="0.35">
      <c r="A122" s="102"/>
      <c r="B122" s="102" t="s">
        <v>1974</v>
      </c>
      <c r="C122" s="102">
        <v>25126900</v>
      </c>
      <c r="D122" s="101" t="s">
        <v>1973</v>
      </c>
      <c r="E122" s="102"/>
      <c r="F122" s="102"/>
      <c r="G122" s="102"/>
      <c r="H122" s="102"/>
      <c r="I122" s="102"/>
      <c r="J122" s="102"/>
      <c r="K122" s="105"/>
    </row>
    <row r="123" spans="1:11" ht="20" customHeight="1" x14ac:dyDescent="0.35">
      <c r="A123" s="102"/>
      <c r="B123" s="102" t="s">
        <v>1976</v>
      </c>
      <c r="C123" s="102">
        <v>25459422</v>
      </c>
      <c r="D123" s="101" t="s">
        <v>1975</v>
      </c>
      <c r="E123" s="102"/>
      <c r="F123" s="102"/>
      <c r="G123" s="102"/>
      <c r="H123" s="102"/>
      <c r="I123" s="102"/>
      <c r="J123" s="102"/>
      <c r="K123" s="105"/>
    </row>
    <row r="124" spans="1:11" ht="20" customHeight="1" x14ac:dyDescent="0.35">
      <c r="A124" s="102"/>
      <c r="B124" s="102" t="s">
        <v>25955</v>
      </c>
      <c r="C124" s="102">
        <v>27009129</v>
      </c>
      <c r="D124" s="101" t="s">
        <v>11711</v>
      </c>
      <c r="E124" s="102"/>
      <c r="F124" s="102"/>
      <c r="G124" s="102"/>
      <c r="H124" s="102"/>
      <c r="I124" s="102"/>
      <c r="J124" s="102"/>
      <c r="K124" s="105"/>
    </row>
    <row r="125" spans="1:11" ht="20" customHeight="1" x14ac:dyDescent="0.35">
      <c r="A125" s="102"/>
      <c r="B125" s="102" t="s">
        <v>1978</v>
      </c>
      <c r="C125" s="102">
        <v>25574653</v>
      </c>
      <c r="D125" s="101" t="s">
        <v>1977</v>
      </c>
      <c r="E125" s="102"/>
      <c r="F125" s="102"/>
      <c r="G125" s="102"/>
      <c r="H125" s="102"/>
      <c r="I125" s="102"/>
      <c r="J125" s="102"/>
      <c r="K125" s="105"/>
    </row>
    <row r="126" spans="1:11" ht="20" customHeight="1" x14ac:dyDescent="0.35">
      <c r="A126" s="102"/>
      <c r="B126" s="102" t="s">
        <v>1980</v>
      </c>
      <c r="C126" s="102">
        <v>25479016</v>
      </c>
      <c r="D126" s="101" t="s">
        <v>1979</v>
      </c>
      <c r="E126" s="102"/>
      <c r="F126" s="102"/>
      <c r="G126" s="102"/>
      <c r="H126" s="102"/>
      <c r="I126" s="102"/>
      <c r="J126" s="102"/>
      <c r="K126" s="105"/>
    </row>
    <row r="127" spans="1:11" ht="20" customHeight="1" x14ac:dyDescent="0.35">
      <c r="A127" s="102"/>
      <c r="B127" s="102" t="s">
        <v>1982</v>
      </c>
      <c r="C127" s="102">
        <v>25399835</v>
      </c>
      <c r="D127" s="101" t="s">
        <v>1981</v>
      </c>
      <c r="E127" s="102"/>
      <c r="F127" s="102"/>
      <c r="G127" s="102"/>
      <c r="H127" s="102"/>
      <c r="I127" s="102"/>
      <c r="J127" s="102"/>
      <c r="K127" s="105"/>
    </row>
    <row r="128" spans="1:11" ht="20" customHeight="1" x14ac:dyDescent="0.35">
      <c r="A128" s="102"/>
      <c r="B128" s="102" t="s">
        <v>1982</v>
      </c>
      <c r="C128" s="102">
        <v>25061491</v>
      </c>
      <c r="D128" s="101" t="s">
        <v>1983</v>
      </c>
      <c r="E128" s="102"/>
      <c r="F128" s="102"/>
      <c r="G128" s="102"/>
      <c r="H128" s="102"/>
      <c r="I128" s="102"/>
      <c r="J128" s="102"/>
      <c r="K128" s="105"/>
    </row>
    <row r="129" spans="1:11" ht="20" customHeight="1" x14ac:dyDescent="0.35">
      <c r="A129" s="102"/>
      <c r="B129" s="102" t="s">
        <v>1985</v>
      </c>
      <c r="C129" s="102">
        <v>25473906</v>
      </c>
      <c r="D129" s="101" t="s">
        <v>1984</v>
      </c>
      <c r="E129" s="102"/>
      <c r="F129" s="102"/>
      <c r="G129" s="102"/>
      <c r="H129" s="102"/>
      <c r="I129" s="102"/>
      <c r="J129" s="102"/>
      <c r="K129" s="105"/>
    </row>
    <row r="130" spans="1:11" ht="20" customHeight="1" x14ac:dyDescent="0.35">
      <c r="A130" s="102"/>
      <c r="B130" s="102" t="s">
        <v>1986</v>
      </c>
      <c r="C130" s="102">
        <v>25573577</v>
      </c>
      <c r="D130" s="101" t="s">
        <v>63</v>
      </c>
      <c r="E130" s="102"/>
      <c r="F130" s="102"/>
      <c r="G130" s="102"/>
      <c r="H130" s="102"/>
      <c r="I130" s="102"/>
      <c r="J130" s="102"/>
      <c r="K130" s="105"/>
    </row>
    <row r="131" spans="1:11" ht="20" customHeight="1" x14ac:dyDescent="0.35">
      <c r="A131" s="102"/>
      <c r="B131" s="102" t="s">
        <v>1988</v>
      </c>
      <c r="C131" s="102">
        <v>25399842</v>
      </c>
      <c r="D131" s="101" t="s">
        <v>1987</v>
      </c>
      <c r="E131" s="102"/>
      <c r="F131" s="102"/>
      <c r="G131" s="102"/>
      <c r="H131" s="102"/>
      <c r="I131" s="102"/>
      <c r="J131" s="102"/>
      <c r="K131" s="105"/>
    </row>
    <row r="132" spans="1:11" ht="20" customHeight="1" x14ac:dyDescent="0.35">
      <c r="A132" s="102"/>
      <c r="B132" s="102" t="s">
        <v>1990</v>
      </c>
      <c r="C132" s="102">
        <v>25456659</v>
      </c>
      <c r="D132" s="101" t="s">
        <v>1989</v>
      </c>
      <c r="E132" s="102"/>
      <c r="F132" s="102"/>
      <c r="G132" s="102"/>
      <c r="H132" s="102"/>
      <c r="I132" s="102"/>
      <c r="J132" s="102"/>
      <c r="K132" s="105"/>
    </row>
    <row r="133" spans="1:11" ht="20" customHeight="1" x14ac:dyDescent="0.35">
      <c r="A133" s="127" t="s">
        <v>25829</v>
      </c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</row>
    <row r="134" spans="1:11" ht="20" customHeight="1" x14ac:dyDescent="0.35">
      <c r="A134" s="141" t="s">
        <v>25830</v>
      </c>
      <c r="B134" s="141" t="s">
        <v>25776</v>
      </c>
      <c r="C134" s="141" t="s">
        <v>25831</v>
      </c>
      <c r="D134" s="141" t="s">
        <v>82</v>
      </c>
      <c r="E134" s="141" t="s">
        <v>25781</v>
      </c>
      <c r="F134" s="141" t="s">
        <v>25831</v>
      </c>
      <c r="G134" s="141" t="s">
        <v>25781</v>
      </c>
      <c r="H134" s="142" t="s">
        <v>26695</v>
      </c>
      <c r="I134" s="142"/>
      <c r="J134" s="142"/>
      <c r="K134" s="138" t="s">
        <v>26714</v>
      </c>
    </row>
    <row r="135" spans="1:11" ht="20" customHeight="1" x14ac:dyDescent="0.35">
      <c r="A135" s="141"/>
      <c r="B135" s="141"/>
      <c r="C135" s="141"/>
      <c r="D135" s="141"/>
      <c r="E135" s="141"/>
      <c r="F135" s="141"/>
      <c r="G135" s="141"/>
      <c r="H135" s="100" t="s">
        <v>26696</v>
      </c>
      <c r="I135" s="100" t="s">
        <v>26697</v>
      </c>
      <c r="J135" s="100" t="s">
        <v>26698</v>
      </c>
      <c r="K135" s="138"/>
    </row>
    <row r="136" spans="1:11" ht="20" customHeight="1" x14ac:dyDescent="0.35">
      <c r="A136" s="101"/>
      <c r="B136" s="102" t="s">
        <v>1992</v>
      </c>
      <c r="C136" s="101">
        <v>25404311</v>
      </c>
      <c r="D136" s="101" t="s">
        <v>1991</v>
      </c>
      <c r="E136" s="101"/>
      <c r="F136" s="101"/>
      <c r="G136" s="101"/>
      <c r="H136" s="101"/>
      <c r="I136" s="101"/>
      <c r="J136" s="101"/>
      <c r="K136" s="105"/>
    </row>
    <row r="137" spans="1:11" ht="20" customHeight="1" x14ac:dyDescent="0.35">
      <c r="A137" s="101"/>
      <c r="B137" s="102" t="s">
        <v>1994</v>
      </c>
      <c r="C137" s="101">
        <v>27069037</v>
      </c>
      <c r="D137" s="101" t="s">
        <v>1993</v>
      </c>
      <c r="E137" s="101"/>
      <c r="F137" s="101"/>
      <c r="G137" s="101"/>
      <c r="H137" s="101"/>
      <c r="I137" s="101"/>
      <c r="J137" s="101"/>
      <c r="K137" s="105"/>
    </row>
    <row r="138" spans="1:11" ht="20" customHeight="1" x14ac:dyDescent="0.35">
      <c r="A138" s="101"/>
      <c r="B138" s="102" t="s">
        <v>1996</v>
      </c>
      <c r="C138" s="101">
        <v>25574892</v>
      </c>
      <c r="D138" s="101" t="s">
        <v>1995</v>
      </c>
      <c r="E138" s="101"/>
      <c r="F138" s="101"/>
      <c r="G138" s="101"/>
      <c r="H138" s="101"/>
      <c r="I138" s="101"/>
      <c r="J138" s="101"/>
      <c r="K138" s="105"/>
    </row>
    <row r="139" spans="1:11" ht="20" customHeight="1" x14ac:dyDescent="0.35">
      <c r="A139" s="101"/>
      <c r="B139" s="102" t="s">
        <v>1998</v>
      </c>
      <c r="C139" s="101">
        <v>25574444</v>
      </c>
      <c r="D139" s="101" t="s">
        <v>1997</v>
      </c>
      <c r="E139" s="101"/>
      <c r="F139" s="101"/>
      <c r="G139" s="101"/>
      <c r="H139" s="101"/>
      <c r="I139" s="101"/>
      <c r="J139" s="101"/>
      <c r="K139" s="105"/>
    </row>
    <row r="140" spans="1:11" ht="20" customHeight="1" x14ac:dyDescent="0.35">
      <c r="A140" s="101"/>
      <c r="B140" s="102" t="s">
        <v>2000</v>
      </c>
      <c r="C140" s="101">
        <v>25446345</v>
      </c>
      <c r="D140" s="101" t="s">
        <v>1999</v>
      </c>
      <c r="E140" s="101"/>
      <c r="F140" s="101"/>
      <c r="G140" s="101"/>
      <c r="H140" s="101"/>
      <c r="I140" s="101"/>
      <c r="J140" s="101"/>
      <c r="K140" s="105"/>
    </row>
    <row r="141" spans="1:11" ht="20" customHeight="1" x14ac:dyDescent="0.35">
      <c r="A141" s="101"/>
      <c r="B141" s="102" t="s">
        <v>2002</v>
      </c>
      <c r="C141" s="101">
        <v>25467372</v>
      </c>
      <c r="D141" s="101" t="s">
        <v>2001</v>
      </c>
      <c r="E141" s="101"/>
      <c r="F141" s="101"/>
      <c r="G141" s="101"/>
      <c r="H141" s="101"/>
      <c r="I141" s="101"/>
      <c r="J141" s="101"/>
      <c r="K141" s="105"/>
    </row>
    <row r="142" spans="1:11" ht="20" customHeight="1" x14ac:dyDescent="0.35">
      <c r="A142" s="101"/>
      <c r="B142" s="102" t="s">
        <v>2004</v>
      </c>
      <c r="C142" s="101">
        <v>25574427</v>
      </c>
      <c r="D142" s="101" t="s">
        <v>2003</v>
      </c>
      <c r="E142" s="101"/>
      <c r="F142" s="101"/>
      <c r="G142" s="101"/>
      <c r="H142" s="101"/>
      <c r="I142" s="101"/>
      <c r="J142" s="101"/>
      <c r="K142" s="105"/>
    </row>
    <row r="143" spans="1:11" ht="20" customHeight="1" x14ac:dyDescent="0.35">
      <c r="A143" s="101"/>
      <c r="B143" s="102" t="s">
        <v>2006</v>
      </c>
      <c r="C143" s="101">
        <v>25589323</v>
      </c>
      <c r="D143" s="101" t="s">
        <v>2005</v>
      </c>
      <c r="E143" s="101"/>
      <c r="F143" s="101"/>
      <c r="G143" s="101"/>
      <c r="H143" s="101"/>
      <c r="I143" s="101"/>
      <c r="J143" s="101"/>
      <c r="K143" s="105"/>
    </row>
    <row r="144" spans="1:11" ht="20" customHeight="1" x14ac:dyDescent="0.35">
      <c r="A144" s="101"/>
      <c r="B144" s="102" t="s">
        <v>2008</v>
      </c>
      <c r="C144" s="101">
        <v>25400075</v>
      </c>
      <c r="D144" s="101" t="s">
        <v>2007</v>
      </c>
      <c r="E144" s="101"/>
      <c r="F144" s="101"/>
      <c r="G144" s="101"/>
      <c r="H144" s="101"/>
      <c r="I144" s="101"/>
      <c r="J144" s="101"/>
      <c r="K144" s="105"/>
    </row>
    <row r="145" spans="1:11" ht="20" customHeight="1" x14ac:dyDescent="0.35">
      <c r="A145" s="101"/>
      <c r="B145" s="102" t="s">
        <v>2010</v>
      </c>
      <c r="C145" s="101">
        <v>25467416</v>
      </c>
      <c r="D145" s="101" t="s">
        <v>2009</v>
      </c>
      <c r="E145" s="101"/>
      <c r="F145" s="101"/>
      <c r="G145" s="101"/>
      <c r="H145" s="101"/>
      <c r="I145" s="101"/>
      <c r="J145" s="101"/>
      <c r="K145" s="105"/>
    </row>
    <row r="146" spans="1:11" ht="20" customHeight="1" x14ac:dyDescent="0.35">
      <c r="A146" s="101"/>
      <c r="B146" s="102" t="s">
        <v>2012</v>
      </c>
      <c r="C146" s="101">
        <v>25129727</v>
      </c>
      <c r="D146" s="101" t="s">
        <v>2011</v>
      </c>
      <c r="E146" s="101"/>
      <c r="F146" s="101"/>
      <c r="G146" s="101"/>
      <c r="H146" s="101"/>
      <c r="I146" s="101"/>
      <c r="J146" s="101"/>
      <c r="K146" s="105"/>
    </row>
    <row r="147" spans="1:11" ht="20" customHeight="1" x14ac:dyDescent="0.35">
      <c r="A147" s="101"/>
      <c r="B147" s="102" t="s">
        <v>2014</v>
      </c>
      <c r="C147" s="101">
        <v>25081903</v>
      </c>
      <c r="D147" s="101" t="s">
        <v>2013</v>
      </c>
      <c r="E147" s="101"/>
      <c r="F147" s="101"/>
      <c r="G147" s="101"/>
      <c r="H147" s="101"/>
      <c r="I147" s="101"/>
      <c r="J147" s="101"/>
      <c r="K147" s="105"/>
    </row>
    <row r="148" spans="1:11" ht="20" customHeight="1" x14ac:dyDescent="0.35">
      <c r="A148" s="101"/>
      <c r="B148" s="102" t="s">
        <v>2014</v>
      </c>
      <c r="C148" s="101">
        <v>25426230</v>
      </c>
      <c r="D148" s="101" t="s">
        <v>2015</v>
      </c>
      <c r="E148" s="101"/>
      <c r="F148" s="101"/>
      <c r="G148" s="101"/>
      <c r="H148" s="101"/>
      <c r="I148" s="101"/>
      <c r="J148" s="101"/>
      <c r="K148" s="105"/>
    </row>
    <row r="149" spans="1:11" ht="20" customHeight="1" x14ac:dyDescent="0.35">
      <c r="A149" s="101"/>
      <c r="B149" s="102" t="s">
        <v>2017</v>
      </c>
      <c r="C149" s="101">
        <v>25575671</v>
      </c>
      <c r="D149" s="101" t="s">
        <v>2016</v>
      </c>
      <c r="E149" s="101"/>
      <c r="F149" s="101"/>
      <c r="G149" s="101"/>
      <c r="H149" s="101"/>
      <c r="I149" s="101"/>
      <c r="J149" s="101"/>
      <c r="K149" s="105"/>
    </row>
    <row r="150" spans="1:11" ht="20" customHeight="1" x14ac:dyDescent="0.35">
      <c r="A150" s="101"/>
      <c r="B150" s="102" t="s">
        <v>2019</v>
      </c>
      <c r="C150" s="101">
        <v>25487587</v>
      </c>
      <c r="D150" s="101" t="s">
        <v>26701</v>
      </c>
      <c r="E150" s="101"/>
      <c r="F150" s="101"/>
      <c r="G150" s="101"/>
      <c r="H150" s="101"/>
      <c r="I150" s="101"/>
      <c r="J150" s="101"/>
      <c r="K150" s="105"/>
    </row>
    <row r="151" spans="1:11" ht="20" customHeight="1" x14ac:dyDescent="0.35">
      <c r="A151" s="101"/>
      <c r="B151" s="102" t="s">
        <v>2019</v>
      </c>
      <c r="C151" s="101">
        <v>25579748</v>
      </c>
      <c r="D151" s="101" t="s">
        <v>2020</v>
      </c>
      <c r="E151" s="101"/>
      <c r="F151" s="101"/>
      <c r="G151" s="101"/>
      <c r="H151" s="101"/>
      <c r="I151" s="101"/>
      <c r="J151" s="101"/>
      <c r="K151" s="105"/>
    </row>
    <row r="152" spans="1:11" ht="20" customHeight="1" x14ac:dyDescent="0.35">
      <c r="A152" s="101"/>
      <c r="B152" s="102" t="s">
        <v>2022</v>
      </c>
      <c r="C152" s="101">
        <v>25473872</v>
      </c>
      <c r="D152" s="101" t="s">
        <v>2021</v>
      </c>
      <c r="E152" s="101"/>
      <c r="F152" s="101"/>
      <c r="G152" s="101"/>
      <c r="H152" s="101"/>
      <c r="I152" s="101"/>
      <c r="J152" s="101"/>
      <c r="K152" s="105"/>
    </row>
    <row r="153" spans="1:11" ht="20" customHeight="1" x14ac:dyDescent="0.35">
      <c r="A153" s="101"/>
      <c r="B153" s="102" t="s">
        <v>2024</v>
      </c>
      <c r="C153" s="101">
        <v>25067212</v>
      </c>
      <c r="D153" s="101" t="s">
        <v>2023</v>
      </c>
      <c r="E153" s="101"/>
      <c r="F153" s="101"/>
      <c r="G153" s="101"/>
      <c r="H153" s="101"/>
      <c r="I153" s="101"/>
      <c r="J153" s="101"/>
      <c r="K153" s="105"/>
    </row>
    <row r="154" spans="1:11" ht="20" customHeight="1" x14ac:dyDescent="0.35">
      <c r="A154" s="101"/>
      <c r="B154" s="102" t="s">
        <v>2026</v>
      </c>
      <c r="C154" s="101">
        <v>25473821</v>
      </c>
      <c r="D154" s="101" t="s">
        <v>2025</v>
      </c>
      <c r="E154" s="101"/>
      <c r="F154" s="101"/>
      <c r="G154" s="101"/>
      <c r="H154" s="101"/>
      <c r="I154" s="101"/>
      <c r="J154" s="101"/>
      <c r="K154" s="105"/>
    </row>
    <row r="155" spans="1:11" ht="20" customHeight="1" x14ac:dyDescent="0.35">
      <c r="A155" s="101"/>
      <c r="B155" s="102" t="s">
        <v>2028</v>
      </c>
      <c r="C155" s="101">
        <v>25435559</v>
      </c>
      <c r="D155" s="101" t="s">
        <v>2027</v>
      </c>
      <c r="E155" s="101"/>
      <c r="F155" s="101"/>
      <c r="G155" s="101"/>
      <c r="H155" s="101"/>
      <c r="I155" s="101"/>
      <c r="J155" s="101"/>
      <c r="K155" s="105"/>
    </row>
    <row r="156" spans="1:11" ht="20" customHeight="1" x14ac:dyDescent="0.35">
      <c r="A156" s="101"/>
      <c r="B156" s="102" t="s">
        <v>2030</v>
      </c>
      <c r="C156" s="101">
        <v>25574574</v>
      </c>
      <c r="D156" s="101" t="s">
        <v>2029</v>
      </c>
      <c r="E156" s="101"/>
      <c r="F156" s="101"/>
      <c r="G156" s="101"/>
      <c r="H156" s="101"/>
      <c r="I156" s="101"/>
      <c r="J156" s="101"/>
      <c r="K156" s="105"/>
    </row>
    <row r="157" spans="1:11" ht="20" customHeight="1" x14ac:dyDescent="0.35">
      <c r="A157" s="101"/>
      <c r="B157" s="102" t="s">
        <v>2032</v>
      </c>
      <c r="C157" s="101">
        <v>25470778</v>
      </c>
      <c r="D157" s="101" t="s">
        <v>2031</v>
      </c>
      <c r="E157" s="101"/>
      <c r="F157" s="101"/>
      <c r="G157" s="101"/>
      <c r="H157" s="101"/>
      <c r="I157" s="101"/>
      <c r="J157" s="101"/>
      <c r="K157" s="105"/>
    </row>
    <row r="158" spans="1:11" ht="20" customHeight="1" x14ac:dyDescent="0.35">
      <c r="A158" s="101"/>
      <c r="B158" s="102" t="s">
        <v>2034</v>
      </c>
      <c r="C158" s="101">
        <v>25573957</v>
      </c>
      <c r="D158" s="101" t="s">
        <v>2033</v>
      </c>
      <c r="E158" s="101"/>
      <c r="F158" s="101"/>
      <c r="G158" s="101"/>
      <c r="H158" s="101"/>
      <c r="I158" s="101"/>
      <c r="J158" s="101"/>
      <c r="K158" s="105"/>
    </row>
    <row r="159" spans="1:11" ht="20" customHeight="1" x14ac:dyDescent="0.35">
      <c r="A159" s="101"/>
      <c r="B159" s="102" t="s">
        <v>2036</v>
      </c>
      <c r="C159" s="101">
        <v>25573875</v>
      </c>
      <c r="D159" s="101" t="s">
        <v>2035</v>
      </c>
      <c r="E159" s="101"/>
      <c r="F159" s="101"/>
      <c r="G159" s="101"/>
      <c r="H159" s="101"/>
      <c r="I159" s="101"/>
      <c r="J159" s="101"/>
      <c r="K159" s="105"/>
    </row>
    <row r="160" spans="1:11" ht="20" customHeight="1" x14ac:dyDescent="0.35">
      <c r="A160" s="101"/>
      <c r="B160" s="102" t="s">
        <v>2038</v>
      </c>
      <c r="C160" s="101">
        <v>25474213</v>
      </c>
      <c r="D160" s="101" t="s">
        <v>2037</v>
      </c>
      <c r="E160" s="101"/>
      <c r="F160" s="101"/>
      <c r="G160" s="101"/>
      <c r="H160" s="101"/>
      <c r="I160" s="101"/>
      <c r="J160" s="101"/>
      <c r="K160" s="105"/>
    </row>
    <row r="161" spans="1:11" ht="20" customHeight="1" x14ac:dyDescent="0.35">
      <c r="A161" s="101"/>
      <c r="B161" s="102" t="s">
        <v>2038</v>
      </c>
      <c r="C161" s="101">
        <v>25061613</v>
      </c>
      <c r="D161" s="101" t="s">
        <v>2039</v>
      </c>
      <c r="E161" s="101"/>
      <c r="F161" s="101"/>
      <c r="G161" s="101"/>
      <c r="H161" s="101"/>
      <c r="I161" s="101"/>
      <c r="J161" s="101"/>
      <c r="K161" s="105"/>
    </row>
    <row r="162" spans="1:11" ht="20" customHeight="1" x14ac:dyDescent="0.35">
      <c r="A162" s="101"/>
      <c r="B162" s="102" t="s">
        <v>2041</v>
      </c>
      <c r="C162" s="101">
        <v>25461786</v>
      </c>
      <c r="D162" s="101" t="s">
        <v>2040</v>
      </c>
      <c r="E162" s="101"/>
      <c r="F162" s="101"/>
      <c r="G162" s="101"/>
      <c r="H162" s="101"/>
      <c r="I162" s="101"/>
      <c r="J162" s="101"/>
      <c r="K162" s="105"/>
    </row>
    <row r="163" spans="1:11" ht="20" customHeight="1" x14ac:dyDescent="0.35">
      <c r="A163" s="101"/>
      <c r="B163" s="102" t="s">
        <v>2043</v>
      </c>
      <c r="C163" s="101">
        <v>25589499</v>
      </c>
      <c r="D163" s="101" t="s">
        <v>2042</v>
      </c>
      <c r="E163" s="101"/>
      <c r="F163" s="101"/>
      <c r="G163" s="101"/>
      <c r="H163" s="101"/>
      <c r="I163" s="101"/>
      <c r="J163" s="101"/>
      <c r="K163" s="105"/>
    </row>
    <row r="164" spans="1:11" ht="20" customHeight="1" x14ac:dyDescent="0.35">
      <c r="A164" s="101"/>
      <c r="B164" s="102" t="s">
        <v>2045</v>
      </c>
      <c r="C164" s="101">
        <v>25476216</v>
      </c>
      <c r="D164" s="101" t="s">
        <v>2044</v>
      </c>
      <c r="E164" s="101"/>
      <c r="F164" s="101"/>
      <c r="G164" s="101"/>
      <c r="H164" s="101"/>
      <c r="I164" s="101"/>
      <c r="J164" s="101"/>
      <c r="K164" s="105"/>
    </row>
    <row r="165" spans="1:11" ht="20" customHeight="1" x14ac:dyDescent="0.35">
      <c r="A165" s="101"/>
      <c r="B165" s="102" t="s">
        <v>2047</v>
      </c>
      <c r="C165" s="101">
        <v>25470865</v>
      </c>
      <c r="D165" s="101" t="s">
        <v>2046</v>
      </c>
      <c r="E165" s="101"/>
      <c r="F165" s="101"/>
      <c r="G165" s="101"/>
      <c r="H165" s="101"/>
      <c r="I165" s="101"/>
      <c r="J165" s="101"/>
      <c r="K165" s="105"/>
    </row>
    <row r="166" spans="1:11" ht="20" customHeight="1" x14ac:dyDescent="0.35">
      <c r="A166" s="127" t="s">
        <v>25829</v>
      </c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</row>
    <row r="167" spans="1:11" ht="20" customHeight="1" x14ac:dyDescent="0.35">
      <c r="A167" s="101" t="s">
        <v>25830</v>
      </c>
      <c r="B167" s="102" t="s">
        <v>25776</v>
      </c>
      <c r="C167" s="101" t="s">
        <v>25831</v>
      </c>
      <c r="D167" s="101" t="s">
        <v>82</v>
      </c>
      <c r="E167" s="101" t="s">
        <v>25781</v>
      </c>
      <c r="F167" s="101" t="s">
        <v>25831</v>
      </c>
      <c r="G167" s="101" t="s">
        <v>25781</v>
      </c>
      <c r="H167" s="142" t="s">
        <v>26695</v>
      </c>
      <c r="I167" s="142"/>
      <c r="J167" s="142"/>
      <c r="K167" s="138" t="s">
        <v>26714</v>
      </c>
    </row>
    <row r="168" spans="1:11" ht="20" customHeight="1" x14ac:dyDescent="0.35">
      <c r="A168" s="101"/>
      <c r="B168" s="102"/>
      <c r="C168" s="101"/>
      <c r="D168" s="101"/>
      <c r="E168" s="101"/>
      <c r="F168" s="101"/>
      <c r="G168" s="101"/>
      <c r="H168" s="100" t="s">
        <v>26696</v>
      </c>
      <c r="I168" s="100" t="s">
        <v>26697</v>
      </c>
      <c r="J168" s="100" t="s">
        <v>26698</v>
      </c>
      <c r="K168" s="138"/>
    </row>
    <row r="169" spans="1:11" ht="20" customHeight="1" x14ac:dyDescent="0.35">
      <c r="A169" s="101"/>
      <c r="B169" s="102" t="s">
        <v>2049</v>
      </c>
      <c r="C169" s="101">
        <v>25473167</v>
      </c>
      <c r="D169" s="101" t="s">
        <v>2048</v>
      </c>
      <c r="E169" s="101"/>
      <c r="F169" s="101"/>
      <c r="G169" s="101"/>
      <c r="H169" s="101"/>
      <c r="I169" s="101"/>
      <c r="J169" s="101"/>
      <c r="K169" s="105"/>
    </row>
    <row r="170" spans="1:11" ht="20" customHeight="1" x14ac:dyDescent="0.35">
      <c r="A170" s="101"/>
      <c r="B170" s="102" t="s">
        <v>2051</v>
      </c>
      <c r="C170" s="101">
        <v>25470864</v>
      </c>
      <c r="D170" s="101" t="s">
        <v>2050</v>
      </c>
      <c r="E170" s="101"/>
      <c r="F170" s="101"/>
      <c r="G170" s="101"/>
      <c r="H170" s="101"/>
      <c r="I170" s="101"/>
      <c r="J170" s="101"/>
      <c r="K170" s="105"/>
    </row>
    <row r="171" spans="1:11" ht="20" customHeight="1" x14ac:dyDescent="0.35">
      <c r="A171" s="101"/>
      <c r="B171" s="102" t="s">
        <v>2053</v>
      </c>
      <c r="C171" s="101">
        <v>25467363</v>
      </c>
      <c r="D171" s="101" t="s">
        <v>2052</v>
      </c>
      <c r="E171" s="101"/>
      <c r="F171" s="101"/>
      <c r="G171" s="101"/>
      <c r="H171" s="101"/>
      <c r="I171" s="101"/>
      <c r="J171" s="101"/>
      <c r="K171" s="105"/>
    </row>
    <row r="172" spans="1:11" ht="20" customHeight="1" x14ac:dyDescent="0.35">
      <c r="A172" s="101"/>
      <c r="B172" s="102" t="s">
        <v>2055</v>
      </c>
      <c r="C172" s="101">
        <v>25450108</v>
      </c>
      <c r="D172" s="101" t="s">
        <v>2054</v>
      </c>
      <c r="E172" s="101"/>
      <c r="F172" s="101"/>
      <c r="G172" s="101"/>
      <c r="H172" s="101"/>
      <c r="I172" s="101"/>
      <c r="J172" s="101"/>
      <c r="K172" s="105"/>
    </row>
    <row r="173" spans="1:11" ht="20" customHeight="1" x14ac:dyDescent="0.35">
      <c r="A173" s="101"/>
      <c r="B173" s="102" t="s">
        <v>2055</v>
      </c>
      <c r="C173" s="101">
        <v>25426067</v>
      </c>
      <c r="D173" s="101" t="s">
        <v>2056</v>
      </c>
      <c r="E173" s="101"/>
      <c r="F173" s="101"/>
      <c r="G173" s="101"/>
      <c r="H173" s="101"/>
      <c r="I173" s="101"/>
      <c r="J173" s="101"/>
      <c r="K173" s="105"/>
    </row>
    <row r="174" spans="1:11" ht="20" customHeight="1" x14ac:dyDescent="0.35">
      <c r="A174" s="101"/>
      <c r="B174" s="102" t="s">
        <v>2058</v>
      </c>
      <c r="C174" s="101">
        <v>25582725</v>
      </c>
      <c r="D174" s="101" t="s">
        <v>2057</v>
      </c>
      <c r="E174" s="101"/>
      <c r="F174" s="101"/>
      <c r="G174" s="101"/>
      <c r="H174" s="101"/>
      <c r="I174" s="101"/>
      <c r="J174" s="101"/>
      <c r="K174" s="105"/>
    </row>
    <row r="175" spans="1:11" ht="20" customHeight="1" x14ac:dyDescent="0.35">
      <c r="A175" s="101"/>
      <c r="B175" s="102" t="s">
        <v>2060</v>
      </c>
      <c r="C175" s="101">
        <v>27147484</v>
      </c>
      <c r="D175" s="101" t="s">
        <v>2059</v>
      </c>
      <c r="E175" s="101"/>
      <c r="F175" s="101"/>
      <c r="G175" s="101"/>
      <c r="H175" s="101"/>
      <c r="I175" s="101"/>
      <c r="J175" s="101"/>
      <c r="K175" s="105"/>
    </row>
    <row r="176" spans="1:11" ht="20" customHeight="1" x14ac:dyDescent="0.35">
      <c r="A176" s="101"/>
      <c r="B176" s="102" t="s">
        <v>2062</v>
      </c>
      <c r="C176" s="101">
        <v>27076047</v>
      </c>
      <c r="D176" s="101" t="s">
        <v>2061</v>
      </c>
      <c r="E176" s="101"/>
      <c r="F176" s="101"/>
      <c r="G176" s="101"/>
      <c r="H176" s="101"/>
      <c r="I176" s="101"/>
      <c r="J176" s="101"/>
      <c r="K176" s="105"/>
    </row>
    <row r="177" spans="1:11" ht="20" customHeight="1" x14ac:dyDescent="0.35">
      <c r="A177" s="101"/>
      <c r="B177" s="102" t="s">
        <v>2064</v>
      </c>
      <c r="C177" s="101">
        <v>25461274</v>
      </c>
      <c r="D177" s="101" t="s">
        <v>320</v>
      </c>
      <c r="E177" s="101"/>
      <c r="F177" s="101"/>
      <c r="G177" s="101"/>
      <c r="H177" s="101"/>
      <c r="I177" s="101"/>
      <c r="J177" s="101"/>
      <c r="K177" s="105"/>
    </row>
    <row r="178" spans="1:11" ht="20" customHeight="1" x14ac:dyDescent="0.35">
      <c r="A178" s="101"/>
      <c r="B178" s="102" t="s">
        <v>2066</v>
      </c>
      <c r="C178" s="101">
        <v>25573833</v>
      </c>
      <c r="D178" s="101" t="s">
        <v>26702</v>
      </c>
      <c r="E178" s="101"/>
      <c r="F178" s="101"/>
      <c r="G178" s="101"/>
      <c r="H178" s="101"/>
      <c r="I178" s="101"/>
      <c r="J178" s="101"/>
      <c r="K178" s="105"/>
    </row>
    <row r="179" spans="1:11" ht="20" customHeight="1" x14ac:dyDescent="0.35">
      <c r="A179" s="101"/>
      <c r="B179" s="102" t="s">
        <v>2068</v>
      </c>
      <c r="C179" s="101">
        <v>25510953</v>
      </c>
      <c r="D179" s="101" t="s">
        <v>2067</v>
      </c>
      <c r="E179" s="101"/>
      <c r="F179" s="101"/>
      <c r="G179" s="101"/>
      <c r="H179" s="101"/>
      <c r="I179" s="101"/>
      <c r="J179" s="101"/>
      <c r="K179" s="105"/>
    </row>
    <row r="180" spans="1:11" ht="20" customHeight="1" x14ac:dyDescent="0.35">
      <c r="A180" s="101"/>
      <c r="B180" s="102" t="s">
        <v>2070</v>
      </c>
      <c r="C180" s="101">
        <v>25473824</v>
      </c>
      <c r="D180" s="101" t="s">
        <v>2069</v>
      </c>
      <c r="E180" s="101"/>
      <c r="F180" s="101"/>
      <c r="G180" s="101"/>
      <c r="H180" s="101"/>
      <c r="I180" s="101"/>
      <c r="J180" s="101"/>
      <c r="K180" s="105"/>
    </row>
    <row r="181" spans="1:11" ht="20" customHeight="1" x14ac:dyDescent="0.35">
      <c r="A181" s="101"/>
      <c r="B181" s="102" t="s">
        <v>2072</v>
      </c>
      <c r="C181" s="101">
        <v>25572218</v>
      </c>
      <c r="D181" s="101" t="s">
        <v>2071</v>
      </c>
      <c r="E181" s="101"/>
      <c r="F181" s="101"/>
      <c r="G181" s="101"/>
      <c r="H181" s="101"/>
      <c r="I181" s="101"/>
      <c r="J181" s="101"/>
      <c r="K181" s="105"/>
    </row>
    <row r="182" spans="1:11" ht="20" customHeight="1" x14ac:dyDescent="0.35">
      <c r="A182" s="101"/>
      <c r="B182" s="102" t="s">
        <v>2074</v>
      </c>
      <c r="C182" s="101">
        <v>25576624</v>
      </c>
      <c r="D182" s="101" t="s">
        <v>2073</v>
      </c>
      <c r="E182" s="101"/>
      <c r="F182" s="101"/>
      <c r="G182" s="101"/>
      <c r="H182" s="101"/>
      <c r="I182" s="101"/>
      <c r="J182" s="101"/>
      <c r="K182" s="105"/>
    </row>
    <row r="183" spans="1:11" ht="20" customHeight="1" x14ac:dyDescent="0.35">
      <c r="A183" s="101"/>
      <c r="B183" s="102" t="s">
        <v>2076</v>
      </c>
      <c r="C183" s="101">
        <v>25404105</v>
      </c>
      <c r="D183" s="101" t="s">
        <v>2075</v>
      </c>
      <c r="E183" s="101"/>
      <c r="F183" s="101"/>
      <c r="G183" s="101"/>
      <c r="H183" s="101"/>
      <c r="I183" s="101"/>
      <c r="J183" s="101"/>
      <c r="K183" s="105"/>
    </row>
    <row r="184" spans="1:11" ht="20" customHeight="1" x14ac:dyDescent="0.35">
      <c r="A184" s="101"/>
      <c r="B184" s="102" t="s">
        <v>2078</v>
      </c>
      <c r="C184" s="101">
        <v>25404297</v>
      </c>
      <c r="D184" s="101" t="s">
        <v>2077</v>
      </c>
      <c r="E184" s="101"/>
      <c r="F184" s="101"/>
      <c r="G184" s="101"/>
      <c r="H184" s="101"/>
      <c r="I184" s="101"/>
      <c r="J184" s="101"/>
      <c r="K184" s="105"/>
    </row>
    <row r="185" spans="1:11" ht="20" customHeight="1" x14ac:dyDescent="0.35">
      <c r="A185" s="101"/>
      <c r="B185" s="102" t="s">
        <v>2080</v>
      </c>
      <c r="C185" s="101">
        <v>25565310</v>
      </c>
      <c r="D185" s="101" t="s">
        <v>2079</v>
      </c>
      <c r="E185" s="101"/>
      <c r="F185" s="101"/>
      <c r="G185" s="101"/>
      <c r="H185" s="101"/>
      <c r="I185" s="101"/>
      <c r="J185" s="101"/>
      <c r="K185" s="105"/>
    </row>
    <row r="186" spans="1:11" ht="20" customHeight="1" x14ac:dyDescent="0.35">
      <c r="A186" s="101"/>
      <c r="B186" s="102" t="s">
        <v>2082</v>
      </c>
      <c r="C186" s="101">
        <v>27067378</v>
      </c>
      <c r="D186" s="101" t="s">
        <v>2081</v>
      </c>
      <c r="E186" s="101"/>
      <c r="F186" s="101"/>
      <c r="G186" s="101"/>
      <c r="H186" s="101"/>
      <c r="I186" s="101"/>
      <c r="J186" s="101"/>
      <c r="K186" s="105"/>
    </row>
    <row r="187" spans="1:11" ht="20" customHeight="1" x14ac:dyDescent="0.35">
      <c r="A187" s="101"/>
      <c r="B187" s="102" t="s">
        <v>2084</v>
      </c>
      <c r="C187" s="101">
        <v>25130062</v>
      </c>
      <c r="D187" s="101" t="s">
        <v>2083</v>
      </c>
      <c r="E187" s="101"/>
      <c r="F187" s="101"/>
      <c r="G187" s="101"/>
      <c r="H187" s="101"/>
      <c r="I187" s="101"/>
      <c r="J187" s="101"/>
      <c r="K187" s="105"/>
    </row>
    <row r="188" spans="1:11" ht="20" customHeight="1" x14ac:dyDescent="0.35">
      <c r="A188" s="101"/>
      <c r="B188" s="102" t="s">
        <v>2086</v>
      </c>
      <c r="C188" s="101">
        <v>25061987</v>
      </c>
      <c r="D188" s="101" t="s">
        <v>2085</v>
      </c>
      <c r="E188" s="101"/>
      <c r="F188" s="101"/>
      <c r="G188" s="101"/>
      <c r="H188" s="101"/>
      <c r="I188" s="101"/>
      <c r="J188" s="101"/>
      <c r="K188" s="105"/>
    </row>
    <row r="189" spans="1:11" ht="20" customHeight="1" x14ac:dyDescent="0.35">
      <c r="A189" s="101"/>
      <c r="B189" s="102" t="s">
        <v>2088</v>
      </c>
      <c r="C189" s="101">
        <v>25474199</v>
      </c>
      <c r="D189" s="101" t="s">
        <v>2087</v>
      </c>
      <c r="E189" s="101"/>
      <c r="F189" s="101"/>
      <c r="G189" s="101"/>
      <c r="H189" s="101"/>
      <c r="I189" s="101"/>
      <c r="J189" s="101"/>
      <c r="K189" s="105"/>
    </row>
    <row r="190" spans="1:11" ht="20" customHeight="1" x14ac:dyDescent="0.35">
      <c r="A190" s="101"/>
      <c r="B190" s="102" t="s">
        <v>2090</v>
      </c>
      <c r="C190" s="101">
        <v>25572232</v>
      </c>
      <c r="D190" s="101" t="s">
        <v>2089</v>
      </c>
      <c r="E190" s="101"/>
      <c r="F190" s="101"/>
      <c r="G190" s="101"/>
      <c r="H190" s="101"/>
      <c r="I190" s="101"/>
      <c r="J190" s="101"/>
      <c r="K190" s="105"/>
    </row>
    <row r="191" spans="1:11" ht="20" customHeight="1" x14ac:dyDescent="0.35">
      <c r="A191" s="101"/>
      <c r="B191" s="102" t="s">
        <v>2092</v>
      </c>
      <c r="C191" s="101">
        <v>25428514</v>
      </c>
      <c r="D191" s="101" t="s">
        <v>2091</v>
      </c>
      <c r="E191" s="101"/>
      <c r="F191" s="101"/>
      <c r="G191" s="101"/>
      <c r="H191" s="101"/>
      <c r="I191" s="101"/>
      <c r="J191" s="101"/>
      <c r="K191" s="105"/>
    </row>
    <row r="192" spans="1:11" ht="20" customHeight="1" x14ac:dyDescent="0.35">
      <c r="A192" s="101"/>
      <c r="B192" s="102" t="s">
        <v>2094</v>
      </c>
      <c r="C192" s="101">
        <v>25428453</v>
      </c>
      <c r="D192" s="101" t="s">
        <v>2093</v>
      </c>
      <c r="E192" s="101"/>
      <c r="F192" s="101"/>
      <c r="G192" s="101"/>
      <c r="H192" s="101"/>
      <c r="I192" s="101"/>
      <c r="J192" s="101"/>
      <c r="K192" s="105"/>
    </row>
    <row r="193" spans="1:11" ht="20" customHeight="1" x14ac:dyDescent="0.35">
      <c r="A193" s="101"/>
      <c r="B193" s="102" t="s">
        <v>2096</v>
      </c>
      <c r="C193" s="101">
        <v>27096428</v>
      </c>
      <c r="D193" s="101" t="s">
        <v>2095</v>
      </c>
      <c r="E193" s="101"/>
      <c r="F193" s="101"/>
      <c r="G193" s="101"/>
      <c r="H193" s="101"/>
      <c r="I193" s="101"/>
      <c r="J193" s="101"/>
      <c r="K193" s="105"/>
    </row>
    <row r="194" spans="1:11" ht="20" customHeight="1" x14ac:dyDescent="0.35">
      <c r="A194" s="101"/>
      <c r="B194" s="102" t="s">
        <v>2096</v>
      </c>
      <c r="C194" s="101">
        <v>25062000</v>
      </c>
      <c r="D194" s="101" t="s">
        <v>2097</v>
      </c>
      <c r="E194" s="101"/>
      <c r="F194" s="101"/>
      <c r="G194" s="101"/>
      <c r="H194" s="101"/>
      <c r="I194" s="101"/>
      <c r="J194" s="101"/>
      <c r="K194" s="105"/>
    </row>
    <row r="195" spans="1:11" ht="20" customHeight="1" x14ac:dyDescent="0.35">
      <c r="A195" s="101"/>
      <c r="B195" s="102" t="s">
        <v>2099</v>
      </c>
      <c r="C195" s="101">
        <v>27096440</v>
      </c>
      <c r="D195" s="101" t="s">
        <v>2098</v>
      </c>
      <c r="E195" s="101"/>
      <c r="F195" s="101"/>
      <c r="G195" s="101"/>
      <c r="H195" s="101"/>
      <c r="I195" s="101"/>
      <c r="J195" s="101"/>
      <c r="K195" s="105"/>
    </row>
    <row r="196" spans="1:11" ht="20" customHeight="1" x14ac:dyDescent="0.35">
      <c r="A196" s="101"/>
      <c r="B196" s="102" t="s">
        <v>2101</v>
      </c>
      <c r="C196" s="101">
        <v>27169284</v>
      </c>
      <c r="D196" s="101" t="s">
        <v>2100</v>
      </c>
      <c r="E196" s="101"/>
      <c r="F196" s="101"/>
      <c r="G196" s="101"/>
      <c r="H196" s="101"/>
      <c r="I196" s="101"/>
      <c r="J196" s="101"/>
      <c r="K196" s="105"/>
    </row>
    <row r="197" spans="1:11" ht="20" customHeight="1" x14ac:dyDescent="0.35">
      <c r="A197" s="101"/>
      <c r="B197" s="102" t="s">
        <v>2103</v>
      </c>
      <c r="C197" s="101">
        <v>25575684</v>
      </c>
      <c r="D197" s="101" t="s">
        <v>2102</v>
      </c>
      <c r="E197" s="101"/>
      <c r="F197" s="101"/>
      <c r="G197" s="101"/>
      <c r="H197" s="101"/>
      <c r="I197" s="101"/>
      <c r="J197" s="101"/>
      <c r="K197" s="105"/>
    </row>
    <row r="198" spans="1:11" ht="20" customHeight="1" x14ac:dyDescent="0.35">
      <c r="A198" s="101"/>
      <c r="B198" s="102" t="s">
        <v>2105</v>
      </c>
      <c r="C198" s="101">
        <v>25577165</v>
      </c>
      <c r="D198" s="101" t="s">
        <v>2104</v>
      </c>
      <c r="E198" s="101"/>
      <c r="F198" s="101"/>
      <c r="G198" s="101"/>
      <c r="H198" s="101"/>
      <c r="I198" s="101"/>
      <c r="J198" s="101"/>
      <c r="K198" s="105"/>
    </row>
    <row r="199" spans="1:11" ht="20" customHeight="1" x14ac:dyDescent="0.35">
      <c r="A199" s="127" t="s">
        <v>25829</v>
      </c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</row>
    <row r="200" spans="1:11" ht="20" customHeight="1" x14ac:dyDescent="0.35">
      <c r="A200" s="101" t="s">
        <v>25830</v>
      </c>
      <c r="B200" s="102" t="s">
        <v>25776</v>
      </c>
      <c r="C200" s="101" t="s">
        <v>25831</v>
      </c>
      <c r="D200" s="101" t="s">
        <v>82</v>
      </c>
      <c r="E200" s="101" t="s">
        <v>25781</v>
      </c>
      <c r="F200" s="101" t="s">
        <v>25831</v>
      </c>
      <c r="G200" s="101" t="s">
        <v>25781</v>
      </c>
      <c r="H200" s="142" t="s">
        <v>26695</v>
      </c>
      <c r="I200" s="142"/>
      <c r="J200" s="142"/>
      <c r="K200" s="138" t="s">
        <v>26714</v>
      </c>
    </row>
    <row r="201" spans="1:11" ht="20" customHeight="1" x14ac:dyDescent="0.35">
      <c r="A201" s="101"/>
      <c r="B201" s="102"/>
      <c r="C201" s="101"/>
      <c r="D201" s="101"/>
      <c r="E201" s="101"/>
      <c r="F201" s="101"/>
      <c r="G201" s="101"/>
      <c r="H201" s="100" t="s">
        <v>26696</v>
      </c>
      <c r="I201" s="100" t="s">
        <v>26697</v>
      </c>
      <c r="J201" s="100" t="s">
        <v>26698</v>
      </c>
      <c r="K201" s="138"/>
    </row>
    <row r="202" spans="1:11" ht="20" customHeight="1" x14ac:dyDescent="0.35">
      <c r="A202" s="101"/>
      <c r="B202" s="102" t="s">
        <v>2107</v>
      </c>
      <c r="C202" s="101">
        <v>25469780</v>
      </c>
      <c r="D202" s="101" t="s">
        <v>2106</v>
      </c>
      <c r="E202" s="101"/>
      <c r="F202" s="101"/>
      <c r="G202" s="101"/>
      <c r="H202" s="101"/>
      <c r="I202" s="101"/>
      <c r="J202" s="101"/>
      <c r="K202" s="105"/>
    </row>
    <row r="203" spans="1:11" ht="20" customHeight="1" x14ac:dyDescent="0.35">
      <c r="A203" s="101"/>
      <c r="B203" s="102" t="s">
        <v>2109</v>
      </c>
      <c r="C203" s="101">
        <v>25467360</v>
      </c>
      <c r="D203" s="101" t="s">
        <v>2108</v>
      </c>
      <c r="E203" s="101"/>
      <c r="F203" s="101"/>
      <c r="G203" s="101"/>
      <c r="H203" s="101"/>
      <c r="I203" s="101"/>
      <c r="J203" s="101"/>
      <c r="K203" s="105"/>
    </row>
    <row r="204" spans="1:11" ht="20" customHeight="1" x14ac:dyDescent="0.35">
      <c r="A204" s="101"/>
      <c r="B204" s="102" t="s">
        <v>2111</v>
      </c>
      <c r="C204" s="101">
        <v>25400009</v>
      </c>
      <c r="D204" s="101" t="s">
        <v>2110</v>
      </c>
      <c r="E204" s="101"/>
      <c r="F204" s="101"/>
      <c r="G204" s="101"/>
      <c r="H204" s="101"/>
      <c r="I204" s="101"/>
      <c r="J204" s="101"/>
      <c r="K204" s="105"/>
    </row>
    <row r="205" spans="1:11" ht="20" customHeight="1" x14ac:dyDescent="0.35">
      <c r="A205" s="101"/>
      <c r="B205" s="102" t="s">
        <v>2113</v>
      </c>
      <c r="C205" s="101">
        <v>27067554</v>
      </c>
      <c r="D205" s="101" t="s">
        <v>2112</v>
      </c>
      <c r="E205" s="101"/>
      <c r="F205" s="101"/>
      <c r="G205" s="101"/>
      <c r="H205" s="101"/>
      <c r="I205" s="101"/>
      <c r="J205" s="101"/>
      <c r="K205" s="105"/>
    </row>
    <row r="206" spans="1:11" ht="20" customHeight="1" x14ac:dyDescent="0.35">
      <c r="A206" s="101"/>
      <c r="B206" s="102" t="s">
        <v>2115</v>
      </c>
      <c r="C206" s="101">
        <v>25574887</v>
      </c>
      <c r="D206" s="101" t="s">
        <v>2114</v>
      </c>
      <c r="E206" s="101"/>
      <c r="F206" s="101"/>
      <c r="G206" s="101"/>
      <c r="H206" s="101"/>
      <c r="I206" s="101"/>
      <c r="J206" s="101"/>
      <c r="K206" s="105"/>
    </row>
    <row r="207" spans="1:11" ht="20" customHeight="1" x14ac:dyDescent="0.35">
      <c r="A207" s="101"/>
      <c r="B207" s="102" t="s">
        <v>2117</v>
      </c>
      <c r="C207" s="101">
        <v>25468540</v>
      </c>
      <c r="D207" s="101" t="s">
        <v>2116</v>
      </c>
      <c r="E207" s="101"/>
      <c r="F207" s="101"/>
      <c r="G207" s="101"/>
      <c r="H207" s="101"/>
      <c r="I207" s="101"/>
      <c r="J207" s="101"/>
      <c r="K207" s="105"/>
    </row>
    <row r="208" spans="1:11" ht="20" customHeight="1" x14ac:dyDescent="0.35">
      <c r="A208" s="101"/>
      <c r="B208" s="102" t="s">
        <v>2119</v>
      </c>
      <c r="C208" s="101">
        <v>25573903</v>
      </c>
      <c r="D208" s="101" t="s">
        <v>2118</v>
      </c>
      <c r="E208" s="101"/>
      <c r="F208" s="101"/>
      <c r="G208" s="101"/>
      <c r="H208" s="101"/>
      <c r="I208" s="101"/>
      <c r="J208" s="101"/>
      <c r="K208" s="105"/>
    </row>
    <row r="209" spans="1:11" ht="20" customHeight="1" x14ac:dyDescent="0.35">
      <c r="A209" s="101"/>
      <c r="B209" s="102" t="s">
        <v>2121</v>
      </c>
      <c r="C209" s="101">
        <v>25572237</v>
      </c>
      <c r="D209" s="101" t="s">
        <v>2120</v>
      </c>
      <c r="E209" s="101"/>
      <c r="F209" s="101"/>
      <c r="G209" s="101"/>
      <c r="H209" s="101"/>
      <c r="I209" s="101"/>
      <c r="J209" s="101"/>
      <c r="K209" s="105"/>
    </row>
    <row r="210" spans="1:11" ht="20" customHeight="1" x14ac:dyDescent="0.35">
      <c r="A210" s="101"/>
      <c r="B210" s="102" t="s">
        <v>2123</v>
      </c>
      <c r="C210" s="101">
        <v>25471194</v>
      </c>
      <c r="D210" s="101" t="s">
        <v>2122</v>
      </c>
      <c r="E210" s="101"/>
      <c r="F210" s="101"/>
      <c r="G210" s="101"/>
      <c r="H210" s="101"/>
      <c r="I210" s="101"/>
      <c r="J210" s="101"/>
      <c r="K210" s="105"/>
    </row>
    <row r="211" spans="1:11" ht="20" customHeight="1" x14ac:dyDescent="0.35">
      <c r="A211" s="101"/>
      <c r="B211" s="102" t="s">
        <v>2124</v>
      </c>
      <c r="C211" s="101">
        <v>25473289</v>
      </c>
      <c r="D211" s="101" t="s">
        <v>61</v>
      </c>
      <c r="E211" s="101"/>
      <c r="F211" s="101"/>
      <c r="G211" s="101"/>
      <c r="H211" s="101"/>
      <c r="I211" s="101"/>
      <c r="J211" s="101"/>
      <c r="K211" s="105"/>
    </row>
    <row r="212" spans="1:11" ht="20" customHeight="1" x14ac:dyDescent="0.35">
      <c r="A212" s="101"/>
      <c r="B212" s="102" t="s">
        <v>2126</v>
      </c>
      <c r="C212" s="101">
        <v>25566372</v>
      </c>
      <c r="D212" s="101" t="s">
        <v>2125</v>
      </c>
      <c r="E212" s="101"/>
      <c r="F212" s="101"/>
      <c r="G212" s="101"/>
      <c r="H212" s="101"/>
      <c r="I212" s="101"/>
      <c r="J212" s="101"/>
      <c r="K212" s="105"/>
    </row>
    <row r="213" spans="1:11" ht="20" customHeight="1" x14ac:dyDescent="0.35">
      <c r="A213" s="101"/>
      <c r="B213" s="102" t="s">
        <v>2128</v>
      </c>
      <c r="C213" s="101">
        <v>25461907</v>
      </c>
      <c r="D213" s="101" t="s">
        <v>2127</v>
      </c>
      <c r="E213" s="101"/>
      <c r="F213" s="101"/>
      <c r="G213" s="101"/>
      <c r="H213" s="101"/>
      <c r="I213" s="101"/>
      <c r="J213" s="101"/>
      <c r="K213" s="105"/>
    </row>
    <row r="214" spans="1:11" ht="20" customHeight="1" x14ac:dyDescent="0.35">
      <c r="A214" s="101"/>
      <c r="B214" s="102" t="s">
        <v>2130</v>
      </c>
      <c r="C214" s="101">
        <v>25459094</v>
      </c>
      <c r="D214" s="101" t="s">
        <v>2129</v>
      </c>
      <c r="E214" s="101"/>
      <c r="F214" s="101"/>
      <c r="G214" s="101"/>
      <c r="H214" s="101"/>
      <c r="I214" s="101"/>
      <c r="J214" s="101"/>
      <c r="K214" s="105"/>
    </row>
    <row r="215" spans="1:11" ht="20" customHeight="1" x14ac:dyDescent="0.35">
      <c r="A215" s="101"/>
      <c r="B215" s="102" t="s">
        <v>2132</v>
      </c>
      <c r="C215" s="101">
        <v>25129277</v>
      </c>
      <c r="D215" s="101" t="s">
        <v>2131</v>
      </c>
      <c r="E215" s="101"/>
      <c r="F215" s="101"/>
      <c r="G215" s="101"/>
      <c r="H215" s="101"/>
      <c r="I215" s="101"/>
      <c r="J215" s="101"/>
      <c r="K215" s="105"/>
    </row>
    <row r="216" spans="1:11" ht="20" customHeight="1" x14ac:dyDescent="0.35">
      <c r="A216" s="101"/>
      <c r="B216" s="102" t="s">
        <v>2134</v>
      </c>
      <c r="C216" s="101">
        <v>25406561</v>
      </c>
      <c r="D216" s="101" t="s">
        <v>2133</v>
      </c>
      <c r="E216" s="101"/>
      <c r="F216" s="101"/>
      <c r="G216" s="101"/>
      <c r="H216" s="101"/>
      <c r="I216" s="101"/>
      <c r="J216" s="101"/>
      <c r="K216" s="105"/>
    </row>
    <row r="217" spans="1:11" ht="20" customHeight="1" x14ac:dyDescent="0.35">
      <c r="A217" s="101"/>
      <c r="B217" s="102" t="s">
        <v>2136</v>
      </c>
      <c r="C217" s="101">
        <v>25136863</v>
      </c>
      <c r="D217" s="101" t="s">
        <v>2135</v>
      </c>
      <c r="E217" s="101"/>
      <c r="F217" s="101"/>
      <c r="G217" s="101"/>
      <c r="H217" s="101"/>
      <c r="I217" s="101"/>
      <c r="J217" s="101"/>
      <c r="K217" s="105"/>
    </row>
    <row r="218" spans="1:11" ht="20" customHeight="1" x14ac:dyDescent="0.35">
      <c r="A218" s="101"/>
      <c r="B218" s="102" t="s">
        <v>2138</v>
      </c>
      <c r="C218" s="101">
        <v>25475069</v>
      </c>
      <c r="D218" s="101" t="s">
        <v>2137</v>
      </c>
      <c r="E218" s="101"/>
      <c r="F218" s="101"/>
      <c r="G218" s="101"/>
      <c r="H218" s="101"/>
      <c r="I218" s="101"/>
      <c r="J218" s="101"/>
      <c r="K218" s="105"/>
    </row>
    <row r="219" spans="1:11" ht="20" customHeight="1" x14ac:dyDescent="0.35">
      <c r="A219" s="101"/>
      <c r="B219" s="102" t="s">
        <v>2140</v>
      </c>
      <c r="C219" s="101">
        <v>25573872</v>
      </c>
      <c r="D219" s="101" t="s">
        <v>2139</v>
      </c>
      <c r="E219" s="101"/>
      <c r="F219" s="101"/>
      <c r="G219" s="101"/>
      <c r="H219" s="101"/>
      <c r="I219" s="101"/>
      <c r="J219" s="101"/>
      <c r="K219" s="105"/>
    </row>
    <row r="220" spans="1:11" ht="20" customHeight="1" x14ac:dyDescent="0.35">
      <c r="A220" s="101"/>
      <c r="B220" s="102" t="s">
        <v>2142</v>
      </c>
      <c r="C220" s="101">
        <v>25414760</v>
      </c>
      <c r="D220" s="101" t="s">
        <v>2141</v>
      </c>
      <c r="E220" s="101"/>
      <c r="F220" s="101"/>
      <c r="G220" s="101"/>
      <c r="H220" s="101"/>
      <c r="I220" s="101"/>
      <c r="J220" s="101"/>
      <c r="K220" s="105"/>
    </row>
    <row r="221" spans="1:11" ht="20" customHeight="1" x14ac:dyDescent="0.35">
      <c r="A221" s="101"/>
      <c r="B221" s="102" t="s">
        <v>2144</v>
      </c>
      <c r="C221" s="101">
        <v>25100608</v>
      </c>
      <c r="D221" s="101" t="s">
        <v>25864</v>
      </c>
      <c r="E221" s="101"/>
      <c r="F221" s="101"/>
      <c r="G221" s="101"/>
      <c r="H221" s="101"/>
      <c r="I221" s="101"/>
      <c r="J221" s="101"/>
      <c r="K221" s="105"/>
    </row>
    <row r="222" spans="1:11" ht="20" customHeight="1" x14ac:dyDescent="0.35">
      <c r="A222" s="101"/>
      <c r="B222" s="102" t="s">
        <v>2147</v>
      </c>
      <c r="C222" s="101">
        <v>25427709</v>
      </c>
      <c r="D222" s="101" t="s">
        <v>2146</v>
      </c>
      <c r="E222" s="101"/>
      <c r="F222" s="101"/>
      <c r="G222" s="101"/>
      <c r="H222" s="101"/>
      <c r="I222" s="101"/>
      <c r="J222" s="101"/>
      <c r="K222" s="105"/>
    </row>
    <row r="223" spans="1:11" ht="20" customHeight="1" x14ac:dyDescent="0.35">
      <c r="A223" s="101"/>
      <c r="B223" s="102" t="s">
        <v>2147</v>
      </c>
      <c r="C223" s="101">
        <v>25454433</v>
      </c>
      <c r="D223" s="101" t="s">
        <v>2148</v>
      </c>
      <c r="E223" s="101"/>
      <c r="F223" s="101"/>
      <c r="G223" s="101"/>
      <c r="H223" s="101"/>
      <c r="I223" s="101"/>
      <c r="J223" s="101"/>
      <c r="K223" s="105"/>
    </row>
    <row r="224" spans="1:11" ht="20" customHeight="1" x14ac:dyDescent="0.35">
      <c r="A224" s="101"/>
      <c r="B224" s="102" t="s">
        <v>2150</v>
      </c>
      <c r="C224" s="101">
        <v>25475649</v>
      </c>
      <c r="D224" s="101" t="s">
        <v>2149</v>
      </c>
      <c r="E224" s="101"/>
      <c r="F224" s="101"/>
      <c r="G224" s="101"/>
      <c r="H224" s="101"/>
      <c r="I224" s="101"/>
      <c r="J224" s="101"/>
      <c r="K224" s="105"/>
    </row>
    <row r="225" spans="1:11" ht="20" customHeight="1" x14ac:dyDescent="0.35">
      <c r="A225" s="101"/>
      <c r="B225" s="102" t="s">
        <v>2152</v>
      </c>
      <c r="C225" s="101">
        <v>25565487</v>
      </c>
      <c r="D225" s="101" t="s">
        <v>2151</v>
      </c>
      <c r="E225" s="101"/>
      <c r="F225" s="101"/>
      <c r="G225" s="101"/>
      <c r="H225" s="101"/>
      <c r="I225" s="101"/>
      <c r="J225" s="101"/>
      <c r="K225" s="105"/>
    </row>
    <row r="226" spans="1:11" ht="20" customHeight="1" x14ac:dyDescent="0.35">
      <c r="A226" s="101"/>
      <c r="B226" s="102" t="s">
        <v>2154</v>
      </c>
      <c r="C226" s="101">
        <v>25573927</v>
      </c>
      <c r="D226" s="101" t="s">
        <v>2153</v>
      </c>
      <c r="E226" s="101"/>
      <c r="F226" s="101"/>
      <c r="G226" s="101"/>
      <c r="H226" s="101"/>
      <c r="I226" s="101"/>
      <c r="J226" s="101"/>
      <c r="K226" s="105"/>
    </row>
    <row r="227" spans="1:11" ht="20" customHeight="1" x14ac:dyDescent="0.35">
      <c r="A227" s="101"/>
      <c r="B227" s="102" t="s">
        <v>2156</v>
      </c>
      <c r="C227" s="101">
        <v>25473219</v>
      </c>
      <c r="D227" s="101" t="s">
        <v>2155</v>
      </c>
      <c r="E227" s="101"/>
      <c r="F227" s="101"/>
      <c r="G227" s="101"/>
      <c r="H227" s="101"/>
      <c r="I227" s="101"/>
      <c r="J227" s="101"/>
      <c r="K227" s="105"/>
    </row>
    <row r="228" spans="1:11" ht="20" customHeight="1" x14ac:dyDescent="0.35">
      <c r="A228" s="101"/>
      <c r="B228" s="102" t="s">
        <v>2156</v>
      </c>
      <c r="C228" s="101">
        <v>25577612</v>
      </c>
      <c r="D228" s="101" t="s">
        <v>2157</v>
      </c>
      <c r="E228" s="101"/>
      <c r="F228" s="101"/>
      <c r="G228" s="101"/>
      <c r="H228" s="101"/>
      <c r="I228" s="101"/>
      <c r="J228" s="101"/>
      <c r="K228" s="105"/>
    </row>
    <row r="229" spans="1:11" ht="20" customHeight="1" x14ac:dyDescent="0.35">
      <c r="A229" s="101"/>
      <c r="B229" s="102" t="s">
        <v>2159</v>
      </c>
      <c r="C229" s="101">
        <v>25450049</v>
      </c>
      <c r="D229" s="101" t="s">
        <v>2158</v>
      </c>
      <c r="E229" s="101"/>
      <c r="F229" s="101"/>
      <c r="G229" s="101"/>
      <c r="H229" s="101"/>
      <c r="I229" s="101"/>
      <c r="J229" s="101"/>
      <c r="K229" s="105"/>
    </row>
    <row r="230" spans="1:11" ht="20" customHeight="1" x14ac:dyDescent="0.35">
      <c r="A230" s="101"/>
      <c r="B230" s="102" t="s">
        <v>2159</v>
      </c>
      <c r="C230" s="101">
        <v>25482682</v>
      </c>
      <c r="D230" s="101" t="s">
        <v>2160</v>
      </c>
      <c r="E230" s="101"/>
      <c r="F230" s="101"/>
      <c r="G230" s="101"/>
      <c r="H230" s="101"/>
      <c r="I230" s="101"/>
      <c r="J230" s="101"/>
      <c r="K230" s="105"/>
    </row>
    <row r="231" spans="1:11" ht="20" customHeight="1" x14ac:dyDescent="0.35">
      <c r="A231" s="101"/>
      <c r="B231" s="102" t="s">
        <v>2162</v>
      </c>
      <c r="C231" s="101">
        <v>25574590</v>
      </c>
      <c r="D231" s="101" t="s">
        <v>2161</v>
      </c>
      <c r="E231" s="101"/>
      <c r="F231" s="101"/>
      <c r="G231" s="101"/>
      <c r="H231" s="101"/>
      <c r="I231" s="101"/>
      <c r="J231" s="101"/>
      <c r="K231" s="105"/>
    </row>
    <row r="232" spans="1:11" ht="12" x14ac:dyDescent="0.35">
      <c r="A232" s="127" t="s">
        <v>25829</v>
      </c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</row>
    <row r="233" spans="1:11" ht="12" x14ac:dyDescent="0.35">
      <c r="A233" s="141" t="s">
        <v>25830</v>
      </c>
      <c r="B233" s="141" t="s">
        <v>25776</v>
      </c>
      <c r="C233" s="141" t="s">
        <v>25831</v>
      </c>
      <c r="D233" s="141" t="s">
        <v>82</v>
      </c>
      <c r="E233" s="141" t="s">
        <v>25781</v>
      </c>
      <c r="F233" s="141" t="s">
        <v>25831</v>
      </c>
      <c r="G233" s="141" t="s">
        <v>25781</v>
      </c>
      <c r="H233" s="142" t="s">
        <v>26695</v>
      </c>
      <c r="I233" s="142"/>
      <c r="J233" s="142"/>
      <c r="K233" s="138" t="s">
        <v>26714</v>
      </c>
    </row>
    <row r="234" spans="1:11" ht="20" customHeight="1" x14ac:dyDescent="0.35">
      <c r="A234" s="141"/>
      <c r="B234" s="141"/>
      <c r="C234" s="141"/>
      <c r="D234" s="141"/>
      <c r="E234" s="141"/>
      <c r="F234" s="141"/>
      <c r="G234" s="141"/>
      <c r="H234" s="100" t="s">
        <v>26696</v>
      </c>
      <c r="I234" s="100" t="s">
        <v>26697</v>
      </c>
      <c r="J234" s="100" t="s">
        <v>26698</v>
      </c>
      <c r="K234" s="138"/>
    </row>
    <row r="235" spans="1:11" ht="20" customHeight="1" x14ac:dyDescent="0.35">
      <c r="A235" s="101"/>
      <c r="B235" s="102" t="s">
        <v>2164</v>
      </c>
      <c r="C235" s="101">
        <v>25473324</v>
      </c>
      <c r="D235" s="101" t="s">
        <v>2163</v>
      </c>
      <c r="E235" s="101"/>
      <c r="F235" s="101"/>
      <c r="G235" s="101"/>
      <c r="H235" s="101"/>
      <c r="I235" s="101"/>
      <c r="J235" s="101"/>
      <c r="K235" s="105"/>
    </row>
    <row r="236" spans="1:11" ht="20" customHeight="1" x14ac:dyDescent="0.35">
      <c r="A236" s="101"/>
      <c r="B236" s="102" t="s">
        <v>2166</v>
      </c>
      <c r="C236" s="101">
        <v>25577169</v>
      </c>
      <c r="D236" s="101" t="s">
        <v>2165</v>
      </c>
      <c r="E236" s="101"/>
      <c r="F236" s="101"/>
      <c r="G236" s="101"/>
      <c r="H236" s="101"/>
      <c r="I236" s="101"/>
      <c r="J236" s="101"/>
      <c r="K236" s="105"/>
    </row>
    <row r="237" spans="1:11" ht="20" customHeight="1" x14ac:dyDescent="0.35">
      <c r="A237" s="101"/>
      <c r="B237" s="102" t="s">
        <v>2168</v>
      </c>
      <c r="C237" s="101">
        <v>25514423</v>
      </c>
      <c r="D237" s="101" t="s">
        <v>2167</v>
      </c>
      <c r="E237" s="101"/>
      <c r="F237" s="101"/>
      <c r="G237" s="101"/>
      <c r="H237" s="101"/>
      <c r="I237" s="101"/>
      <c r="J237" s="101"/>
      <c r="K237" s="105"/>
    </row>
    <row r="238" spans="1:11" ht="20" customHeight="1" x14ac:dyDescent="0.35">
      <c r="A238" s="101"/>
      <c r="B238" s="102" t="s">
        <v>2168</v>
      </c>
      <c r="C238" s="101">
        <v>25061488</v>
      </c>
      <c r="D238" s="101" t="s">
        <v>2169</v>
      </c>
      <c r="E238" s="101"/>
      <c r="F238" s="101"/>
      <c r="G238" s="101"/>
      <c r="H238" s="101"/>
      <c r="I238" s="101"/>
      <c r="J238" s="101"/>
      <c r="K238" s="105"/>
    </row>
    <row r="239" spans="1:11" ht="20" customHeight="1" x14ac:dyDescent="0.35">
      <c r="A239" s="101"/>
      <c r="B239" s="102" t="s">
        <v>2171</v>
      </c>
      <c r="C239" s="101">
        <v>25400165</v>
      </c>
      <c r="D239" s="101" t="s">
        <v>2170</v>
      </c>
      <c r="E239" s="101"/>
      <c r="F239" s="101"/>
      <c r="G239" s="101"/>
      <c r="H239" s="101"/>
      <c r="I239" s="101"/>
      <c r="J239" s="101"/>
      <c r="K239" s="105"/>
    </row>
    <row r="240" spans="1:11" ht="20" customHeight="1" x14ac:dyDescent="0.35">
      <c r="A240" s="101"/>
      <c r="B240" s="102" t="s">
        <v>2171</v>
      </c>
      <c r="C240" s="101">
        <v>25066187</v>
      </c>
      <c r="D240" s="101" t="s">
        <v>2172</v>
      </c>
      <c r="E240" s="101"/>
      <c r="F240" s="101"/>
      <c r="G240" s="101"/>
      <c r="H240" s="101"/>
      <c r="I240" s="101"/>
      <c r="J240" s="101"/>
      <c r="K240" s="105"/>
    </row>
    <row r="241" spans="1:11" ht="20" customHeight="1" x14ac:dyDescent="0.35">
      <c r="A241" s="101"/>
      <c r="B241" s="102" t="s">
        <v>2174</v>
      </c>
      <c r="C241" s="101">
        <v>25444451</v>
      </c>
      <c r="D241" s="101" t="s">
        <v>2173</v>
      </c>
      <c r="E241" s="101"/>
      <c r="F241" s="101"/>
      <c r="G241" s="101"/>
      <c r="H241" s="101"/>
      <c r="I241" s="101"/>
      <c r="J241" s="101"/>
      <c r="K241" s="105"/>
    </row>
    <row r="242" spans="1:11" ht="20" customHeight="1" x14ac:dyDescent="0.35">
      <c r="A242" s="101"/>
      <c r="B242" s="102" t="s">
        <v>2176</v>
      </c>
      <c r="C242" s="101">
        <v>25110004</v>
      </c>
      <c r="D242" s="101" t="s">
        <v>10826</v>
      </c>
      <c r="E242" s="101"/>
      <c r="F242" s="101"/>
      <c r="G242" s="101"/>
      <c r="H242" s="101"/>
      <c r="I242" s="101"/>
      <c r="J242" s="101"/>
      <c r="K242" s="105"/>
    </row>
    <row r="243" spans="1:11" ht="20" customHeight="1" x14ac:dyDescent="0.35">
      <c r="A243" s="101"/>
      <c r="B243" s="102" t="s">
        <v>2176</v>
      </c>
      <c r="C243" s="101">
        <v>25478907</v>
      </c>
      <c r="D243" s="101" t="s">
        <v>2175</v>
      </c>
      <c r="E243" s="101"/>
      <c r="F243" s="101"/>
      <c r="G243" s="101"/>
      <c r="H243" s="101"/>
      <c r="I243" s="101"/>
      <c r="J243" s="101"/>
      <c r="K243" s="105"/>
    </row>
    <row r="244" spans="1:11" ht="20" customHeight="1" x14ac:dyDescent="0.35">
      <c r="A244" s="101"/>
      <c r="B244" s="102" t="s">
        <v>2178</v>
      </c>
      <c r="C244" s="101">
        <v>25478981</v>
      </c>
      <c r="D244" s="101" t="s">
        <v>2177</v>
      </c>
      <c r="E244" s="101"/>
      <c r="F244" s="101"/>
      <c r="G244" s="101"/>
      <c r="H244" s="101"/>
      <c r="I244" s="101"/>
      <c r="J244" s="101"/>
      <c r="K244" s="105"/>
    </row>
    <row r="245" spans="1:11" ht="20" customHeight="1" x14ac:dyDescent="0.35">
      <c r="A245" s="101"/>
      <c r="B245" s="102" t="s">
        <v>2178</v>
      </c>
      <c r="C245" s="101">
        <v>25572217</v>
      </c>
      <c r="D245" s="101" t="s">
        <v>2179</v>
      </c>
      <c r="E245" s="101"/>
      <c r="F245" s="101"/>
      <c r="G245" s="101"/>
      <c r="H245" s="101"/>
      <c r="I245" s="101"/>
      <c r="J245" s="101"/>
      <c r="K245" s="105"/>
    </row>
    <row r="246" spans="1:11" ht="20" customHeight="1" x14ac:dyDescent="0.35">
      <c r="A246" s="101"/>
      <c r="B246" s="102" t="s">
        <v>2181</v>
      </c>
      <c r="C246" s="101">
        <v>25445173</v>
      </c>
      <c r="D246" s="101" t="s">
        <v>2180</v>
      </c>
      <c r="E246" s="101"/>
      <c r="F246" s="101"/>
      <c r="G246" s="101"/>
      <c r="H246" s="101"/>
      <c r="I246" s="101"/>
      <c r="J246" s="101"/>
      <c r="K246" s="105"/>
    </row>
    <row r="247" spans="1:11" ht="20" customHeight="1" x14ac:dyDescent="0.35">
      <c r="A247" s="101"/>
      <c r="B247" s="102" t="s">
        <v>26059</v>
      </c>
      <c r="C247" s="101">
        <v>25101003</v>
      </c>
      <c r="D247" s="101" t="s">
        <v>14501</v>
      </c>
      <c r="E247" s="101"/>
      <c r="F247" s="101"/>
      <c r="G247" s="101"/>
      <c r="H247" s="101"/>
      <c r="I247" s="101"/>
      <c r="J247" s="101"/>
      <c r="K247" s="105"/>
    </row>
    <row r="248" spans="1:11" ht="20" customHeight="1" x14ac:dyDescent="0.35">
      <c r="A248" s="101"/>
      <c r="B248" s="102" t="s">
        <v>2183</v>
      </c>
      <c r="C248" s="101">
        <v>25573931</v>
      </c>
      <c r="D248" s="101" t="s">
        <v>2182</v>
      </c>
      <c r="E248" s="101"/>
      <c r="F248" s="101"/>
      <c r="G248" s="101"/>
      <c r="H248" s="101"/>
      <c r="I248" s="101"/>
      <c r="J248" s="101"/>
      <c r="K248" s="105"/>
    </row>
    <row r="249" spans="1:11" ht="20" customHeight="1" x14ac:dyDescent="0.35">
      <c r="A249" s="101"/>
      <c r="B249" s="102" t="s">
        <v>2185</v>
      </c>
      <c r="C249" s="101">
        <v>25589330</v>
      </c>
      <c r="D249" s="101" t="s">
        <v>2184</v>
      </c>
      <c r="E249" s="101"/>
      <c r="F249" s="101"/>
      <c r="G249" s="101"/>
      <c r="H249" s="101"/>
      <c r="I249" s="101"/>
      <c r="J249" s="101"/>
      <c r="K249" s="105"/>
    </row>
    <row r="250" spans="1:11" ht="20" customHeight="1" x14ac:dyDescent="0.35">
      <c r="A250" s="101"/>
      <c r="B250" s="102" t="s">
        <v>2187</v>
      </c>
      <c r="C250" s="101">
        <v>25428105</v>
      </c>
      <c r="D250" s="101" t="s">
        <v>2186</v>
      </c>
      <c r="E250" s="101"/>
      <c r="F250" s="101"/>
      <c r="G250" s="101"/>
      <c r="H250" s="101"/>
      <c r="I250" s="101"/>
      <c r="J250" s="101"/>
      <c r="K250" s="105"/>
    </row>
    <row r="251" spans="1:11" ht="20" customHeight="1" x14ac:dyDescent="0.35">
      <c r="A251" s="101"/>
      <c r="B251" s="102" t="s">
        <v>2187</v>
      </c>
      <c r="C251" s="101">
        <v>25458810</v>
      </c>
      <c r="D251" s="101" t="s">
        <v>2188</v>
      </c>
      <c r="E251" s="101"/>
      <c r="F251" s="101"/>
      <c r="G251" s="101"/>
      <c r="H251" s="101"/>
      <c r="I251" s="101"/>
      <c r="J251" s="101"/>
      <c r="K251" s="105"/>
    </row>
    <row r="252" spans="1:11" ht="20" customHeight="1" x14ac:dyDescent="0.35">
      <c r="A252" s="101"/>
      <c r="B252" s="102" t="s">
        <v>2190</v>
      </c>
      <c r="C252" s="101">
        <v>25472114</v>
      </c>
      <c r="D252" s="101" t="s">
        <v>2189</v>
      </c>
      <c r="E252" s="101"/>
      <c r="F252" s="101"/>
      <c r="G252" s="101"/>
      <c r="H252" s="101"/>
      <c r="I252" s="101"/>
      <c r="J252" s="101"/>
      <c r="K252" s="105"/>
    </row>
    <row r="253" spans="1:11" ht="20" customHeight="1" x14ac:dyDescent="0.35">
      <c r="A253" s="101"/>
      <c r="B253" s="102" t="s">
        <v>2192</v>
      </c>
      <c r="C253" s="101">
        <v>25473970</v>
      </c>
      <c r="D253" s="101" t="s">
        <v>2191</v>
      </c>
      <c r="E253" s="101"/>
      <c r="F253" s="101"/>
      <c r="G253" s="101"/>
      <c r="H253" s="101"/>
      <c r="I253" s="101"/>
      <c r="J253" s="101"/>
      <c r="K253" s="105"/>
    </row>
    <row r="254" spans="1:11" ht="20" customHeight="1" x14ac:dyDescent="0.35">
      <c r="A254" s="101"/>
      <c r="B254" s="102" t="s">
        <v>2194</v>
      </c>
      <c r="C254" s="101">
        <v>25428848</v>
      </c>
      <c r="D254" s="101" t="s">
        <v>2193</v>
      </c>
      <c r="E254" s="101"/>
      <c r="F254" s="101"/>
      <c r="G254" s="101"/>
      <c r="H254" s="101"/>
      <c r="I254" s="101"/>
      <c r="J254" s="101"/>
      <c r="K254" s="105"/>
    </row>
    <row r="255" spans="1:11" ht="20" customHeight="1" x14ac:dyDescent="0.35">
      <c r="A255" s="101"/>
      <c r="B255" s="102" t="s">
        <v>2196</v>
      </c>
      <c r="C255" s="101">
        <v>25427935</v>
      </c>
      <c r="D255" s="101" t="s">
        <v>2195</v>
      </c>
      <c r="E255" s="101"/>
      <c r="F255" s="101"/>
      <c r="G255" s="101"/>
      <c r="H255" s="101"/>
      <c r="I255" s="101"/>
      <c r="J255" s="101"/>
      <c r="K255" s="105"/>
    </row>
    <row r="256" spans="1:11" ht="20" customHeight="1" x14ac:dyDescent="0.35">
      <c r="A256" s="101"/>
      <c r="B256" s="102" t="s">
        <v>2198</v>
      </c>
      <c r="C256" s="101">
        <v>25473286</v>
      </c>
      <c r="D256" s="101" t="s">
        <v>2197</v>
      </c>
      <c r="E256" s="101"/>
      <c r="F256" s="101"/>
      <c r="G256" s="101"/>
      <c r="H256" s="101"/>
      <c r="I256" s="101"/>
      <c r="J256" s="101"/>
      <c r="K256" s="105"/>
    </row>
    <row r="257" spans="1:11" ht="20" customHeight="1" x14ac:dyDescent="0.35">
      <c r="A257" s="101"/>
      <c r="B257" s="102" t="s">
        <v>2200</v>
      </c>
      <c r="C257" s="101">
        <v>25446417</v>
      </c>
      <c r="D257" s="101" t="s">
        <v>2199</v>
      </c>
      <c r="E257" s="101"/>
      <c r="F257" s="101"/>
      <c r="G257" s="101"/>
      <c r="H257" s="101"/>
      <c r="I257" s="101"/>
      <c r="J257" s="101"/>
      <c r="K257" s="105"/>
    </row>
    <row r="258" spans="1:11" ht="20" customHeight="1" x14ac:dyDescent="0.35">
      <c r="A258" s="101"/>
      <c r="B258" s="102" t="s">
        <v>2200</v>
      </c>
      <c r="C258" s="101">
        <v>27067573</v>
      </c>
      <c r="D258" s="101" t="s">
        <v>2201</v>
      </c>
      <c r="E258" s="101"/>
      <c r="F258" s="101"/>
      <c r="G258" s="101"/>
      <c r="H258" s="101"/>
      <c r="I258" s="101"/>
      <c r="J258" s="101"/>
      <c r="K258" s="105"/>
    </row>
    <row r="259" spans="1:11" ht="20" customHeight="1" x14ac:dyDescent="0.35">
      <c r="A259" s="101"/>
      <c r="B259" s="102" t="s">
        <v>2200</v>
      </c>
      <c r="C259" s="101">
        <v>25474079</v>
      </c>
      <c r="D259" s="101" t="s">
        <v>2202</v>
      </c>
      <c r="E259" s="101"/>
      <c r="F259" s="101"/>
      <c r="G259" s="101"/>
      <c r="H259" s="101"/>
      <c r="I259" s="101"/>
      <c r="J259" s="101"/>
      <c r="K259" s="105"/>
    </row>
    <row r="260" spans="1:11" ht="20" customHeight="1" x14ac:dyDescent="0.35">
      <c r="A260" s="101"/>
      <c r="B260" s="102" t="s">
        <v>2204</v>
      </c>
      <c r="C260" s="101">
        <v>25444531</v>
      </c>
      <c r="D260" s="101" t="s">
        <v>2203</v>
      </c>
      <c r="E260" s="101"/>
      <c r="F260" s="101"/>
      <c r="G260" s="101"/>
      <c r="H260" s="101"/>
      <c r="I260" s="101"/>
      <c r="J260" s="101"/>
      <c r="K260" s="105"/>
    </row>
    <row r="261" spans="1:11" ht="20" customHeight="1" x14ac:dyDescent="0.35">
      <c r="A261" s="101"/>
      <c r="B261" s="102" t="s">
        <v>2206</v>
      </c>
      <c r="C261" s="101">
        <v>25427425</v>
      </c>
      <c r="D261" s="101" t="s">
        <v>2205</v>
      </c>
      <c r="E261" s="101"/>
      <c r="F261" s="101"/>
      <c r="G261" s="101"/>
      <c r="H261" s="101"/>
      <c r="I261" s="101"/>
      <c r="J261" s="101"/>
      <c r="K261" s="105"/>
    </row>
    <row r="262" spans="1:11" ht="20" customHeight="1" x14ac:dyDescent="0.35">
      <c r="A262" s="101"/>
      <c r="B262" s="102" t="s">
        <v>2208</v>
      </c>
      <c r="C262" s="101">
        <v>25574572</v>
      </c>
      <c r="D262" s="101" t="s">
        <v>2207</v>
      </c>
      <c r="E262" s="101"/>
      <c r="F262" s="101"/>
      <c r="G262" s="101"/>
      <c r="H262" s="101"/>
      <c r="I262" s="101"/>
      <c r="J262" s="101"/>
      <c r="K262" s="105"/>
    </row>
    <row r="263" spans="1:11" ht="20" customHeight="1" x14ac:dyDescent="0.35">
      <c r="A263" s="101"/>
      <c r="B263" s="102" t="s">
        <v>2210</v>
      </c>
      <c r="C263" s="101">
        <v>25574245</v>
      </c>
      <c r="D263" s="101" t="s">
        <v>2209</v>
      </c>
      <c r="E263" s="101"/>
      <c r="F263" s="101"/>
      <c r="G263" s="101"/>
      <c r="H263" s="101"/>
      <c r="I263" s="101"/>
      <c r="J263" s="101"/>
      <c r="K263" s="105"/>
    </row>
    <row r="264" spans="1:11" ht="20" customHeight="1" x14ac:dyDescent="0.35">
      <c r="A264" s="101"/>
      <c r="B264" s="102" t="s">
        <v>2212</v>
      </c>
      <c r="C264" s="101">
        <v>25401234</v>
      </c>
      <c r="D264" s="101" t="s">
        <v>2211</v>
      </c>
      <c r="E264" s="101"/>
      <c r="F264" s="101"/>
      <c r="G264" s="101"/>
      <c r="H264" s="101"/>
      <c r="I264" s="101"/>
      <c r="J264" s="101"/>
      <c r="K264" s="105"/>
    </row>
    <row r="265" spans="1:11" ht="12" x14ac:dyDescent="0.35">
      <c r="A265" s="127" t="s">
        <v>26715</v>
      </c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</row>
    <row r="266" spans="1:11" ht="12" x14ac:dyDescent="0.35">
      <c r="A266" s="127" t="s">
        <v>25830</v>
      </c>
      <c r="B266" s="127" t="s">
        <v>25776</v>
      </c>
      <c r="C266" s="127" t="s">
        <v>25831</v>
      </c>
      <c r="D266" s="127" t="s">
        <v>82</v>
      </c>
      <c r="E266" s="127" t="s">
        <v>25781</v>
      </c>
      <c r="F266" s="127" t="s">
        <v>25831</v>
      </c>
      <c r="G266" s="127" t="s">
        <v>25781</v>
      </c>
      <c r="H266" s="126" t="s">
        <v>26695</v>
      </c>
      <c r="I266" s="126"/>
      <c r="J266" s="126"/>
      <c r="K266" s="138" t="s">
        <v>26714</v>
      </c>
    </row>
    <row r="267" spans="1:11" ht="12" x14ac:dyDescent="0.35">
      <c r="A267" s="127"/>
      <c r="B267" s="127"/>
      <c r="C267" s="127"/>
      <c r="D267" s="127"/>
      <c r="E267" s="127"/>
      <c r="F267" s="127"/>
      <c r="G267" s="127"/>
      <c r="H267" s="95" t="s">
        <v>26696</v>
      </c>
      <c r="I267" s="95" t="s">
        <v>26697</v>
      </c>
      <c r="J267" s="95" t="s">
        <v>26698</v>
      </c>
      <c r="K267" s="138"/>
    </row>
    <row r="268" spans="1:11" ht="20" customHeight="1" x14ac:dyDescent="0.35">
      <c r="A268" s="101"/>
      <c r="B268" s="102" t="s">
        <v>2214</v>
      </c>
      <c r="C268" s="101">
        <v>25472237</v>
      </c>
      <c r="D268" s="101" t="s">
        <v>2213</v>
      </c>
      <c r="E268" s="101"/>
      <c r="F268" s="101"/>
      <c r="G268" s="101"/>
      <c r="H268" s="101"/>
      <c r="I268" s="101"/>
      <c r="J268" s="101"/>
      <c r="K268" s="105"/>
    </row>
    <row r="269" spans="1:11" ht="20" customHeight="1" x14ac:dyDescent="0.35">
      <c r="A269" s="101"/>
      <c r="B269" s="102" t="s">
        <v>2216</v>
      </c>
      <c r="C269" s="101">
        <v>25578879</v>
      </c>
      <c r="D269" s="101" t="s">
        <v>322</v>
      </c>
      <c r="E269" s="101"/>
      <c r="F269" s="101"/>
      <c r="G269" s="101"/>
      <c r="H269" s="101"/>
      <c r="I269" s="101"/>
      <c r="J269" s="101"/>
      <c r="K269" s="105"/>
    </row>
    <row r="270" spans="1:11" ht="20" customHeight="1" x14ac:dyDescent="0.35">
      <c r="A270" s="101"/>
      <c r="B270" s="102" t="s">
        <v>2218</v>
      </c>
      <c r="C270" s="101">
        <v>25589311</v>
      </c>
      <c r="D270" s="101" t="s">
        <v>2217</v>
      </c>
      <c r="E270" s="101"/>
      <c r="F270" s="101"/>
      <c r="G270" s="101"/>
      <c r="H270" s="101"/>
      <c r="I270" s="101"/>
      <c r="J270" s="101"/>
      <c r="K270" s="105"/>
    </row>
    <row r="271" spans="1:11" ht="20" customHeight="1" x14ac:dyDescent="0.35">
      <c r="A271" s="101"/>
      <c r="B271" s="102" t="s">
        <v>2220</v>
      </c>
      <c r="C271" s="101">
        <v>25067127</v>
      </c>
      <c r="D271" s="101" t="s">
        <v>25871</v>
      </c>
      <c r="E271" s="101"/>
      <c r="F271" s="101"/>
      <c r="G271" s="101"/>
      <c r="H271" s="101"/>
      <c r="I271" s="101"/>
      <c r="J271" s="101"/>
      <c r="K271" s="105"/>
    </row>
    <row r="272" spans="1:11" ht="20" customHeight="1" x14ac:dyDescent="0.35">
      <c r="A272" s="101"/>
      <c r="B272" s="102" t="s">
        <v>2222</v>
      </c>
      <c r="C272" s="101">
        <v>25456915</v>
      </c>
      <c r="D272" s="101" t="s">
        <v>2221</v>
      </c>
      <c r="E272" s="101"/>
      <c r="F272" s="101"/>
      <c r="G272" s="101"/>
      <c r="H272" s="101"/>
      <c r="I272" s="101"/>
      <c r="J272" s="101"/>
      <c r="K272" s="105"/>
    </row>
    <row r="273" spans="1:11" ht="20" customHeight="1" x14ac:dyDescent="0.35">
      <c r="A273" s="101"/>
      <c r="B273" s="102" t="s">
        <v>2224</v>
      </c>
      <c r="C273" s="101">
        <v>25398765</v>
      </c>
      <c r="D273" s="101" t="s">
        <v>2223</v>
      </c>
      <c r="E273" s="101"/>
      <c r="F273" s="101"/>
      <c r="G273" s="101"/>
      <c r="H273" s="101"/>
      <c r="I273" s="101"/>
      <c r="J273" s="101"/>
      <c r="K273" s="105"/>
    </row>
    <row r="274" spans="1:11" ht="20" customHeight="1" x14ac:dyDescent="0.35">
      <c r="A274" s="101"/>
      <c r="B274" s="102" t="s">
        <v>2226</v>
      </c>
      <c r="C274" s="101">
        <v>25577140</v>
      </c>
      <c r="D274" s="101" t="s">
        <v>2225</v>
      </c>
      <c r="E274" s="101"/>
      <c r="F274" s="101"/>
      <c r="G274" s="101"/>
      <c r="H274" s="101"/>
      <c r="I274" s="101"/>
      <c r="J274" s="101"/>
      <c r="K274" s="105"/>
    </row>
    <row r="275" spans="1:11" ht="20" customHeight="1" x14ac:dyDescent="0.35">
      <c r="A275" s="101"/>
      <c r="B275" s="102" t="s">
        <v>2228</v>
      </c>
      <c r="C275" s="101">
        <v>25458808</v>
      </c>
      <c r="D275" s="101" t="s">
        <v>2227</v>
      </c>
      <c r="E275" s="101"/>
      <c r="F275" s="101"/>
      <c r="G275" s="101"/>
      <c r="H275" s="101"/>
      <c r="I275" s="101"/>
      <c r="J275" s="101"/>
      <c r="K275" s="105"/>
    </row>
    <row r="276" spans="1:11" ht="20" customHeight="1" x14ac:dyDescent="0.35">
      <c r="A276" s="101"/>
      <c r="B276" s="102" t="s">
        <v>2228</v>
      </c>
      <c r="C276" s="101">
        <v>25457782</v>
      </c>
      <c r="D276" s="101" t="s">
        <v>2229</v>
      </c>
      <c r="E276" s="101"/>
      <c r="F276" s="101"/>
      <c r="G276" s="101"/>
      <c r="H276" s="101"/>
      <c r="I276" s="101"/>
      <c r="J276" s="101"/>
      <c r="K276" s="105"/>
    </row>
    <row r="277" spans="1:11" ht="20" customHeight="1" x14ac:dyDescent="0.35">
      <c r="A277" s="101"/>
      <c r="B277" s="102" t="s">
        <v>2231</v>
      </c>
      <c r="C277" s="101">
        <v>25581292</v>
      </c>
      <c r="D277" s="101" t="s">
        <v>26703</v>
      </c>
      <c r="E277" s="101"/>
      <c r="F277" s="101"/>
      <c r="G277" s="101"/>
      <c r="H277" s="101"/>
      <c r="I277" s="101"/>
      <c r="J277" s="101"/>
      <c r="K277" s="105"/>
    </row>
    <row r="278" spans="1:11" ht="20" customHeight="1" x14ac:dyDescent="0.35">
      <c r="A278" s="101"/>
      <c r="B278" s="102" t="s">
        <v>2233</v>
      </c>
      <c r="C278" s="101">
        <v>25445348</v>
      </c>
      <c r="D278" s="101" t="s">
        <v>2232</v>
      </c>
      <c r="E278" s="101"/>
      <c r="F278" s="101"/>
      <c r="G278" s="101"/>
      <c r="H278" s="101"/>
      <c r="I278" s="101"/>
      <c r="J278" s="101"/>
      <c r="K278" s="105"/>
    </row>
    <row r="279" spans="1:11" ht="20" customHeight="1" x14ac:dyDescent="0.35">
      <c r="A279" s="101"/>
      <c r="B279" s="102" t="s">
        <v>2235</v>
      </c>
      <c r="C279" s="101">
        <v>27170108</v>
      </c>
      <c r="D279" s="101" t="s">
        <v>2234</v>
      </c>
      <c r="E279" s="101"/>
      <c r="F279" s="101"/>
      <c r="G279" s="101"/>
      <c r="H279" s="101"/>
      <c r="I279" s="101"/>
      <c r="J279" s="101"/>
      <c r="K279" s="105"/>
    </row>
    <row r="280" spans="1:11" ht="20" customHeight="1" x14ac:dyDescent="0.35">
      <c r="A280" s="101"/>
      <c r="B280" s="102" t="s">
        <v>2237</v>
      </c>
      <c r="C280" s="101">
        <v>27175811</v>
      </c>
      <c r="D280" s="101" t="s">
        <v>2236</v>
      </c>
      <c r="E280" s="101"/>
      <c r="F280" s="101"/>
      <c r="G280" s="101"/>
      <c r="H280" s="101"/>
      <c r="I280" s="101"/>
      <c r="J280" s="101"/>
      <c r="K280" s="105"/>
    </row>
    <row r="281" spans="1:11" ht="20" customHeight="1" x14ac:dyDescent="0.35">
      <c r="A281" s="101"/>
      <c r="B281" s="102" t="s">
        <v>2239</v>
      </c>
      <c r="C281" s="101">
        <v>25436572</v>
      </c>
      <c r="D281" s="101" t="s">
        <v>2238</v>
      </c>
      <c r="E281" s="101"/>
      <c r="F281" s="101"/>
      <c r="G281" s="101"/>
      <c r="H281" s="101"/>
      <c r="I281" s="101"/>
      <c r="J281" s="101"/>
      <c r="K281" s="105"/>
    </row>
    <row r="282" spans="1:11" ht="20" customHeight="1" x14ac:dyDescent="0.35">
      <c r="A282" s="101"/>
      <c r="B282" s="102" t="s">
        <v>2241</v>
      </c>
      <c r="C282" s="101">
        <v>25428902</v>
      </c>
      <c r="D282" s="101" t="s">
        <v>2240</v>
      </c>
      <c r="E282" s="101"/>
      <c r="F282" s="101"/>
      <c r="G282" s="101"/>
      <c r="H282" s="101"/>
      <c r="I282" s="101"/>
      <c r="J282" s="101"/>
      <c r="K282" s="105"/>
    </row>
    <row r="283" spans="1:11" ht="20" customHeight="1" x14ac:dyDescent="0.35">
      <c r="A283" s="101"/>
      <c r="B283" s="102" t="s">
        <v>2243</v>
      </c>
      <c r="C283" s="101">
        <v>25496704</v>
      </c>
      <c r="D283" s="101" t="s">
        <v>2242</v>
      </c>
      <c r="E283" s="101"/>
      <c r="F283" s="101"/>
      <c r="G283" s="101"/>
      <c r="H283" s="101"/>
      <c r="I283" s="101"/>
      <c r="J283" s="101"/>
      <c r="K283" s="105"/>
    </row>
    <row r="284" spans="1:11" ht="20" customHeight="1" x14ac:dyDescent="0.35">
      <c r="A284" s="101"/>
      <c r="B284" s="102" t="s">
        <v>2243</v>
      </c>
      <c r="C284" s="101">
        <v>25511221</v>
      </c>
      <c r="D284" s="101" t="s">
        <v>2244</v>
      </c>
      <c r="E284" s="101"/>
      <c r="F284" s="101"/>
      <c r="G284" s="101"/>
      <c r="H284" s="101"/>
      <c r="I284" s="101"/>
      <c r="J284" s="101"/>
      <c r="K284" s="105"/>
    </row>
    <row r="285" spans="1:11" ht="20" customHeight="1" x14ac:dyDescent="0.35">
      <c r="A285" s="101"/>
      <c r="B285" s="102" t="s">
        <v>2246</v>
      </c>
      <c r="C285" s="101">
        <v>25575114</v>
      </c>
      <c r="D285" s="101" t="s">
        <v>2245</v>
      </c>
      <c r="E285" s="101"/>
      <c r="F285" s="101"/>
      <c r="G285" s="101"/>
      <c r="H285" s="101"/>
      <c r="I285" s="101"/>
      <c r="J285" s="101"/>
      <c r="K285" s="105"/>
    </row>
    <row r="286" spans="1:11" ht="20" customHeight="1" x14ac:dyDescent="0.35">
      <c r="A286" s="101"/>
      <c r="B286" s="102" t="s">
        <v>2246</v>
      </c>
      <c r="C286" s="101">
        <v>25399957</v>
      </c>
      <c r="D286" s="101" t="s">
        <v>2247</v>
      </c>
      <c r="E286" s="101"/>
      <c r="F286" s="101"/>
      <c r="G286" s="101"/>
      <c r="H286" s="101"/>
      <c r="I286" s="101"/>
      <c r="J286" s="101"/>
      <c r="K286" s="105"/>
    </row>
    <row r="287" spans="1:11" ht="20" customHeight="1" x14ac:dyDescent="0.35">
      <c r="A287" s="101"/>
      <c r="B287" s="102" t="s">
        <v>2249</v>
      </c>
      <c r="C287" s="101">
        <v>25583015</v>
      </c>
      <c r="D287" s="101" t="s">
        <v>2248</v>
      </c>
      <c r="E287" s="101"/>
      <c r="F287" s="101"/>
      <c r="G287" s="101"/>
      <c r="H287" s="101"/>
      <c r="I287" s="101"/>
      <c r="J287" s="101"/>
      <c r="K287" s="105"/>
    </row>
    <row r="288" spans="1:11" ht="20" customHeight="1" x14ac:dyDescent="0.35">
      <c r="A288" s="101"/>
      <c r="B288" s="102" t="s">
        <v>2251</v>
      </c>
      <c r="C288" s="101">
        <v>25487049</v>
      </c>
      <c r="D288" s="101" t="s">
        <v>2250</v>
      </c>
      <c r="E288" s="101"/>
      <c r="F288" s="101"/>
      <c r="G288" s="101"/>
      <c r="H288" s="101"/>
      <c r="I288" s="101"/>
      <c r="J288" s="101"/>
      <c r="K288" s="105"/>
    </row>
    <row r="289" spans="1:11" ht="20" customHeight="1" x14ac:dyDescent="0.35">
      <c r="A289" s="101"/>
      <c r="B289" s="102" t="s">
        <v>2253</v>
      </c>
      <c r="C289" s="101">
        <v>27176582</v>
      </c>
      <c r="D289" s="101" t="s">
        <v>2252</v>
      </c>
      <c r="E289" s="101"/>
      <c r="F289" s="101"/>
      <c r="G289" s="101"/>
      <c r="H289" s="101"/>
      <c r="I289" s="101"/>
      <c r="J289" s="101"/>
      <c r="K289" s="105"/>
    </row>
    <row r="290" spans="1:11" ht="20" customHeight="1" x14ac:dyDescent="0.35">
      <c r="A290" s="101"/>
      <c r="B290" s="102" t="s">
        <v>2253</v>
      </c>
      <c r="C290" s="101">
        <v>25574473</v>
      </c>
      <c r="D290" s="101" t="s">
        <v>2254</v>
      </c>
      <c r="E290" s="101"/>
      <c r="F290" s="101"/>
      <c r="G290" s="101"/>
      <c r="H290" s="101"/>
      <c r="I290" s="101"/>
      <c r="J290" s="101"/>
      <c r="K290" s="105"/>
    </row>
    <row r="291" spans="1:11" ht="20" customHeight="1" x14ac:dyDescent="0.35">
      <c r="A291" s="101"/>
      <c r="B291" s="102" t="s">
        <v>2256</v>
      </c>
      <c r="C291" s="101">
        <v>27176601</v>
      </c>
      <c r="D291" s="101" t="s">
        <v>2255</v>
      </c>
      <c r="E291" s="101"/>
      <c r="F291" s="101"/>
      <c r="G291" s="101"/>
      <c r="H291" s="101"/>
      <c r="I291" s="101"/>
      <c r="J291" s="101"/>
      <c r="K291" s="105"/>
    </row>
    <row r="292" spans="1:11" ht="20" customHeight="1" x14ac:dyDescent="0.35">
      <c r="A292" s="101"/>
      <c r="B292" s="102" t="s">
        <v>2258</v>
      </c>
      <c r="C292" s="101">
        <v>25428855</v>
      </c>
      <c r="D292" s="101" t="s">
        <v>2257</v>
      </c>
      <c r="E292" s="101"/>
      <c r="F292" s="101"/>
      <c r="G292" s="101"/>
      <c r="H292" s="101"/>
      <c r="I292" s="101"/>
      <c r="J292" s="101"/>
      <c r="K292" s="105"/>
    </row>
    <row r="293" spans="1:11" ht="20" customHeight="1" x14ac:dyDescent="0.35">
      <c r="A293" s="101"/>
      <c r="B293" s="102" t="s">
        <v>2260</v>
      </c>
      <c r="C293" s="101">
        <v>25461758</v>
      </c>
      <c r="D293" s="101" t="s">
        <v>2259</v>
      </c>
      <c r="E293" s="101"/>
      <c r="F293" s="101"/>
      <c r="G293" s="101"/>
      <c r="H293" s="101"/>
      <c r="I293" s="101"/>
      <c r="J293" s="101"/>
      <c r="K293" s="105"/>
    </row>
    <row r="294" spans="1:11" ht="20" customHeight="1" x14ac:dyDescent="0.35">
      <c r="A294" s="101"/>
      <c r="B294" s="102" t="s">
        <v>2262</v>
      </c>
      <c r="C294" s="101">
        <v>25575847</v>
      </c>
      <c r="D294" s="101" t="s">
        <v>26704</v>
      </c>
      <c r="E294" s="101"/>
      <c r="F294" s="101"/>
      <c r="G294" s="101"/>
      <c r="H294" s="101"/>
      <c r="I294" s="101"/>
      <c r="J294" s="101"/>
      <c r="K294" s="105"/>
    </row>
    <row r="295" spans="1:11" ht="20" customHeight="1" x14ac:dyDescent="0.35">
      <c r="A295" s="101"/>
      <c r="B295" s="102" t="s">
        <v>2264</v>
      </c>
      <c r="C295" s="101">
        <v>25473701</v>
      </c>
      <c r="D295" s="101" t="s">
        <v>2263</v>
      </c>
      <c r="E295" s="101"/>
      <c r="F295" s="101"/>
      <c r="G295" s="101"/>
      <c r="H295" s="101"/>
      <c r="I295" s="101"/>
      <c r="J295" s="101"/>
      <c r="K295" s="105"/>
    </row>
    <row r="296" spans="1:11" ht="20" customHeight="1" x14ac:dyDescent="0.35">
      <c r="A296" s="101"/>
      <c r="B296" s="102" t="s">
        <v>2266</v>
      </c>
      <c r="C296" s="101">
        <v>25473885</v>
      </c>
      <c r="D296" s="101" t="s">
        <v>2265</v>
      </c>
      <c r="E296" s="101"/>
      <c r="F296" s="101"/>
      <c r="G296" s="101"/>
      <c r="H296" s="101"/>
      <c r="I296" s="101"/>
      <c r="J296" s="101"/>
      <c r="K296" s="105"/>
    </row>
    <row r="297" spans="1:11" ht="20" customHeight="1" x14ac:dyDescent="0.35">
      <c r="A297" s="101"/>
      <c r="B297" s="102" t="s">
        <v>2268</v>
      </c>
      <c r="C297" s="101">
        <v>25472179</v>
      </c>
      <c r="D297" s="101" t="s">
        <v>2267</v>
      </c>
      <c r="E297" s="101"/>
      <c r="F297" s="101"/>
      <c r="G297" s="101"/>
      <c r="H297" s="101"/>
      <c r="I297" s="101"/>
      <c r="J297" s="101"/>
      <c r="K297" s="105"/>
    </row>
    <row r="298" spans="1:11" ht="12" x14ac:dyDescent="0.35">
      <c r="A298" s="127" t="s">
        <v>25829</v>
      </c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</row>
    <row r="299" spans="1:11" ht="12" x14ac:dyDescent="0.35">
      <c r="A299" s="127" t="s">
        <v>25830</v>
      </c>
      <c r="B299" s="127" t="s">
        <v>25776</v>
      </c>
      <c r="C299" s="127" t="s">
        <v>25831</v>
      </c>
      <c r="D299" s="127" t="s">
        <v>82</v>
      </c>
      <c r="E299" s="127" t="s">
        <v>25781</v>
      </c>
      <c r="F299" s="127" t="s">
        <v>25831</v>
      </c>
      <c r="G299" s="127" t="s">
        <v>25781</v>
      </c>
      <c r="H299" s="126" t="s">
        <v>26695</v>
      </c>
      <c r="I299" s="126"/>
      <c r="J299" s="126"/>
      <c r="K299" s="138" t="s">
        <v>26714</v>
      </c>
    </row>
    <row r="300" spans="1:11" ht="12" x14ac:dyDescent="0.35">
      <c r="A300" s="127"/>
      <c r="B300" s="127"/>
      <c r="C300" s="127"/>
      <c r="D300" s="127"/>
      <c r="E300" s="127"/>
      <c r="F300" s="127"/>
      <c r="G300" s="127"/>
      <c r="H300" s="95" t="s">
        <v>26696</v>
      </c>
      <c r="I300" s="95" t="s">
        <v>26697</v>
      </c>
      <c r="J300" s="95" t="s">
        <v>26698</v>
      </c>
      <c r="K300" s="138"/>
    </row>
    <row r="301" spans="1:11" ht="20" customHeight="1" x14ac:dyDescent="0.35">
      <c r="A301" s="101"/>
      <c r="B301" s="102" t="s">
        <v>2268</v>
      </c>
      <c r="C301" s="101">
        <v>25474070</v>
      </c>
      <c r="D301" s="101" t="s">
        <v>2269</v>
      </c>
      <c r="E301" s="101"/>
      <c r="F301" s="101"/>
      <c r="G301" s="101"/>
      <c r="H301" s="101"/>
      <c r="I301" s="101"/>
      <c r="J301" s="101"/>
      <c r="K301" s="105"/>
    </row>
    <row r="302" spans="1:11" ht="20" customHeight="1" x14ac:dyDescent="0.35">
      <c r="A302" s="101"/>
      <c r="B302" s="102" t="s">
        <v>2271</v>
      </c>
      <c r="C302" s="101">
        <v>27096555</v>
      </c>
      <c r="D302" s="101" t="s">
        <v>2270</v>
      </c>
      <c r="E302" s="101"/>
      <c r="F302" s="101"/>
      <c r="G302" s="101"/>
      <c r="H302" s="101"/>
      <c r="I302" s="101"/>
      <c r="J302" s="101"/>
      <c r="K302" s="105"/>
    </row>
    <row r="303" spans="1:11" ht="20" customHeight="1" x14ac:dyDescent="0.35">
      <c r="A303" s="101"/>
      <c r="B303" s="102" t="s">
        <v>2273</v>
      </c>
      <c r="C303" s="101">
        <v>25576355</v>
      </c>
      <c r="D303" s="101" t="s">
        <v>2272</v>
      </c>
      <c r="E303" s="101"/>
      <c r="F303" s="101"/>
      <c r="G303" s="101"/>
      <c r="H303" s="101"/>
      <c r="I303" s="101"/>
      <c r="J303" s="101"/>
      <c r="K303" s="105"/>
    </row>
    <row r="304" spans="1:11" ht="20" customHeight="1" x14ac:dyDescent="0.35">
      <c r="A304" s="101"/>
      <c r="B304" s="102" t="s">
        <v>2275</v>
      </c>
      <c r="C304" s="101">
        <v>25574325</v>
      </c>
      <c r="D304" s="101" t="s">
        <v>2274</v>
      </c>
      <c r="E304" s="101"/>
      <c r="F304" s="101"/>
      <c r="G304" s="101"/>
      <c r="H304" s="101"/>
      <c r="I304" s="101"/>
      <c r="J304" s="101"/>
      <c r="K304" s="105"/>
    </row>
    <row r="305" spans="1:11" ht="20" customHeight="1" x14ac:dyDescent="0.35">
      <c r="A305" s="101"/>
      <c r="B305" s="102" t="s">
        <v>2277</v>
      </c>
      <c r="C305" s="101">
        <v>25428786</v>
      </c>
      <c r="D305" s="101" t="s">
        <v>10433</v>
      </c>
      <c r="E305" s="101"/>
      <c r="F305" s="101"/>
      <c r="G305" s="101"/>
      <c r="H305" s="101"/>
      <c r="I305" s="101"/>
      <c r="J305" s="101"/>
      <c r="K305" s="105"/>
    </row>
    <row r="306" spans="1:11" ht="20" customHeight="1" x14ac:dyDescent="0.35">
      <c r="A306" s="101"/>
      <c r="B306" s="102" t="s">
        <v>2279</v>
      </c>
      <c r="C306" s="101">
        <v>8025452</v>
      </c>
      <c r="D306" s="101" t="s">
        <v>2278</v>
      </c>
      <c r="E306" s="101"/>
      <c r="F306" s="101"/>
      <c r="G306" s="101"/>
      <c r="H306" s="101"/>
      <c r="I306" s="101"/>
      <c r="J306" s="101"/>
      <c r="K306" s="105"/>
    </row>
    <row r="307" spans="1:11" ht="20" customHeight="1" x14ac:dyDescent="0.35">
      <c r="A307" s="101"/>
      <c r="B307" s="102" t="s">
        <v>2281</v>
      </c>
      <c r="C307" s="101">
        <v>25419686</v>
      </c>
      <c r="D307" s="101" t="s">
        <v>2280</v>
      </c>
      <c r="E307" s="101"/>
      <c r="F307" s="101"/>
      <c r="G307" s="101"/>
      <c r="H307" s="101"/>
      <c r="I307" s="101"/>
      <c r="J307" s="101"/>
      <c r="K307" s="105"/>
    </row>
    <row r="308" spans="1:11" ht="20" customHeight="1" x14ac:dyDescent="0.35">
      <c r="A308" s="101"/>
      <c r="B308" s="102" t="s">
        <v>2283</v>
      </c>
      <c r="C308" s="101">
        <v>25437462</v>
      </c>
      <c r="D308" s="101" t="s">
        <v>2282</v>
      </c>
      <c r="E308" s="101"/>
      <c r="F308" s="101"/>
      <c r="G308" s="101"/>
      <c r="H308" s="101"/>
      <c r="I308" s="101"/>
      <c r="J308" s="101"/>
      <c r="K308" s="105"/>
    </row>
    <row r="309" spans="1:11" ht="20" customHeight="1" x14ac:dyDescent="0.35">
      <c r="A309" s="101"/>
      <c r="B309" s="102" t="s">
        <v>2285</v>
      </c>
      <c r="C309" s="101">
        <v>25470898</v>
      </c>
      <c r="D309" s="101" t="s">
        <v>2284</v>
      </c>
      <c r="E309" s="101"/>
      <c r="F309" s="101"/>
      <c r="G309" s="101"/>
      <c r="H309" s="101"/>
      <c r="I309" s="101"/>
      <c r="J309" s="101"/>
      <c r="K309" s="105"/>
    </row>
    <row r="310" spans="1:11" ht="20" customHeight="1" x14ac:dyDescent="0.35">
      <c r="A310" s="101"/>
      <c r="B310" s="102" t="s">
        <v>2287</v>
      </c>
      <c r="C310" s="101">
        <v>25428038</v>
      </c>
      <c r="D310" s="101" t="s">
        <v>2286</v>
      </c>
      <c r="E310" s="101"/>
      <c r="F310" s="101"/>
      <c r="G310" s="101"/>
      <c r="H310" s="101"/>
      <c r="I310" s="101"/>
      <c r="J310" s="101"/>
      <c r="K310" s="105"/>
    </row>
    <row r="311" spans="1:11" ht="20" customHeight="1" x14ac:dyDescent="0.35">
      <c r="A311" s="101"/>
      <c r="B311" s="102" t="s">
        <v>2289</v>
      </c>
      <c r="C311" s="101">
        <v>25440010</v>
      </c>
      <c r="D311" s="101" t="s">
        <v>2288</v>
      </c>
      <c r="E311" s="101"/>
      <c r="F311" s="101"/>
      <c r="G311" s="101"/>
      <c r="H311" s="101"/>
      <c r="I311" s="101"/>
      <c r="J311" s="101"/>
      <c r="K311" s="105"/>
    </row>
    <row r="312" spans="1:11" ht="20" customHeight="1" x14ac:dyDescent="0.35">
      <c r="A312" s="101"/>
      <c r="B312" s="102" t="s">
        <v>2289</v>
      </c>
      <c r="C312" s="101">
        <v>25438175</v>
      </c>
      <c r="D312" s="101" t="s">
        <v>2290</v>
      </c>
      <c r="E312" s="101"/>
      <c r="F312" s="101"/>
      <c r="G312" s="101"/>
      <c r="H312" s="101"/>
      <c r="I312" s="101"/>
      <c r="J312" s="101"/>
      <c r="K312" s="105"/>
    </row>
    <row r="313" spans="1:11" ht="20" customHeight="1" x14ac:dyDescent="0.35">
      <c r="A313" s="101"/>
      <c r="B313" s="102" t="s">
        <v>2292</v>
      </c>
      <c r="C313" s="101">
        <v>25403880</v>
      </c>
      <c r="D313" s="101" t="s">
        <v>2291</v>
      </c>
      <c r="E313" s="101"/>
      <c r="F313" s="101"/>
      <c r="G313" s="101"/>
      <c r="H313" s="101"/>
      <c r="I313" s="101"/>
      <c r="J313" s="101"/>
      <c r="K313" s="105"/>
    </row>
    <row r="314" spans="1:11" ht="20" customHeight="1" x14ac:dyDescent="0.35">
      <c r="A314" s="101"/>
      <c r="B314" s="102" t="s">
        <v>2294</v>
      </c>
      <c r="C314" s="101">
        <v>27055225</v>
      </c>
      <c r="D314" s="101" t="s">
        <v>2293</v>
      </c>
      <c r="E314" s="101"/>
      <c r="F314" s="101"/>
      <c r="G314" s="101"/>
      <c r="H314" s="101"/>
      <c r="I314" s="101"/>
      <c r="J314" s="101"/>
      <c r="K314" s="105"/>
    </row>
    <row r="315" spans="1:11" ht="20" customHeight="1" x14ac:dyDescent="0.35">
      <c r="A315" s="101"/>
      <c r="B315" s="102" t="s">
        <v>2296</v>
      </c>
      <c r="C315" s="101">
        <v>25450050</v>
      </c>
      <c r="D315" s="101" t="s">
        <v>2295</v>
      </c>
      <c r="E315" s="101"/>
      <c r="F315" s="101"/>
      <c r="G315" s="101"/>
      <c r="H315" s="101"/>
      <c r="I315" s="101"/>
      <c r="J315" s="101"/>
      <c r="K315" s="105"/>
    </row>
    <row r="316" spans="1:11" ht="20" customHeight="1" x14ac:dyDescent="0.35">
      <c r="A316" s="101"/>
      <c r="B316" s="102" t="s">
        <v>2296</v>
      </c>
      <c r="C316" s="101">
        <v>25573994</v>
      </c>
      <c r="D316" s="101" t="s">
        <v>2297</v>
      </c>
      <c r="E316" s="101"/>
      <c r="F316" s="101"/>
      <c r="G316" s="101"/>
      <c r="H316" s="101"/>
      <c r="I316" s="101"/>
      <c r="J316" s="101"/>
      <c r="K316" s="105"/>
    </row>
    <row r="317" spans="1:11" ht="20" customHeight="1" x14ac:dyDescent="0.35">
      <c r="A317" s="101"/>
      <c r="B317" s="102" t="s">
        <v>2296</v>
      </c>
      <c r="C317" s="101">
        <v>25473194</v>
      </c>
      <c r="D317" s="101" t="s">
        <v>2298</v>
      </c>
      <c r="E317" s="101"/>
      <c r="F317" s="101"/>
      <c r="G317" s="101"/>
      <c r="H317" s="101"/>
      <c r="I317" s="101"/>
      <c r="J317" s="101"/>
      <c r="K317" s="105"/>
    </row>
    <row r="318" spans="1:11" ht="20" customHeight="1" x14ac:dyDescent="0.35">
      <c r="A318" s="101"/>
      <c r="B318" s="102" t="s">
        <v>2300</v>
      </c>
      <c r="C318" s="101">
        <v>25550106</v>
      </c>
      <c r="D318" s="101" t="s">
        <v>2299</v>
      </c>
      <c r="E318" s="101"/>
      <c r="F318" s="101"/>
      <c r="G318" s="101"/>
      <c r="H318" s="101"/>
      <c r="I318" s="101"/>
      <c r="J318" s="101"/>
      <c r="K318" s="105"/>
    </row>
    <row r="319" spans="1:11" ht="20" customHeight="1" x14ac:dyDescent="0.35">
      <c r="A319" s="101"/>
      <c r="B319" s="102" t="s">
        <v>2302</v>
      </c>
      <c r="C319" s="101">
        <v>25437048</v>
      </c>
      <c r="D319" s="101" t="s">
        <v>2301</v>
      </c>
      <c r="E319" s="101"/>
      <c r="F319" s="101"/>
      <c r="G319" s="101"/>
      <c r="H319" s="101"/>
      <c r="I319" s="101"/>
      <c r="J319" s="101"/>
      <c r="K319" s="105"/>
    </row>
    <row r="320" spans="1:11" ht="20" customHeight="1" x14ac:dyDescent="0.35">
      <c r="A320" s="101"/>
      <c r="B320" s="102" t="s">
        <v>2304</v>
      </c>
      <c r="C320" s="101">
        <v>25441779</v>
      </c>
      <c r="D320" s="101" t="s">
        <v>2303</v>
      </c>
      <c r="E320" s="101"/>
      <c r="F320" s="101"/>
      <c r="G320" s="101"/>
      <c r="H320" s="101"/>
      <c r="I320" s="101"/>
      <c r="J320" s="101"/>
      <c r="K320" s="105"/>
    </row>
    <row r="321" spans="1:11" ht="20" customHeight="1" x14ac:dyDescent="0.35">
      <c r="A321" s="101"/>
      <c r="B321" s="102" t="s">
        <v>2306</v>
      </c>
      <c r="C321" s="101">
        <v>25400108</v>
      </c>
      <c r="D321" s="101" t="s">
        <v>2305</v>
      </c>
      <c r="E321" s="101"/>
      <c r="F321" s="101"/>
      <c r="G321" s="101"/>
      <c r="H321" s="101"/>
      <c r="I321" s="101"/>
      <c r="J321" s="101"/>
      <c r="K321" s="105"/>
    </row>
    <row r="322" spans="1:11" ht="20" customHeight="1" x14ac:dyDescent="0.35">
      <c r="A322" s="101"/>
      <c r="B322" s="102" t="s">
        <v>2306</v>
      </c>
      <c r="C322" s="101">
        <v>27068803</v>
      </c>
      <c r="D322" s="101" t="s">
        <v>2307</v>
      </c>
      <c r="E322" s="101"/>
      <c r="F322" s="101"/>
      <c r="G322" s="101"/>
      <c r="H322" s="101"/>
      <c r="I322" s="101"/>
      <c r="J322" s="101"/>
      <c r="K322" s="105"/>
    </row>
    <row r="323" spans="1:11" ht="20" customHeight="1" x14ac:dyDescent="0.35">
      <c r="A323" s="101"/>
      <c r="B323" s="102" t="s">
        <v>2309</v>
      </c>
      <c r="C323" s="101">
        <v>25100559</v>
      </c>
      <c r="D323" s="101" t="s">
        <v>10713</v>
      </c>
      <c r="E323" s="101"/>
      <c r="F323" s="101"/>
      <c r="G323" s="101"/>
      <c r="H323" s="101"/>
      <c r="I323" s="101"/>
      <c r="J323" s="101"/>
      <c r="K323" s="105"/>
    </row>
    <row r="324" spans="1:11" ht="20" customHeight="1" x14ac:dyDescent="0.35">
      <c r="A324" s="101"/>
      <c r="B324" s="102" t="s">
        <v>2309</v>
      </c>
      <c r="C324" s="101">
        <v>25458797</v>
      </c>
      <c r="D324" s="101" t="s">
        <v>2308</v>
      </c>
      <c r="E324" s="101"/>
      <c r="F324" s="101"/>
      <c r="G324" s="101"/>
      <c r="H324" s="101"/>
      <c r="I324" s="101"/>
      <c r="J324" s="101"/>
      <c r="K324" s="105"/>
    </row>
    <row r="325" spans="1:11" ht="20" customHeight="1" x14ac:dyDescent="0.35">
      <c r="A325" s="101"/>
      <c r="B325" s="102" t="s">
        <v>2309</v>
      </c>
      <c r="C325" s="101">
        <v>25462992</v>
      </c>
      <c r="D325" s="101" t="s">
        <v>2310</v>
      </c>
      <c r="E325" s="101"/>
      <c r="F325" s="101"/>
      <c r="G325" s="101"/>
      <c r="H325" s="101"/>
      <c r="I325" s="101"/>
      <c r="J325" s="101"/>
      <c r="K325" s="105"/>
    </row>
    <row r="326" spans="1:11" ht="20" customHeight="1" x14ac:dyDescent="0.35">
      <c r="A326" s="101"/>
      <c r="B326" s="102" t="s">
        <v>2312</v>
      </c>
      <c r="C326" s="101">
        <v>25469563</v>
      </c>
      <c r="D326" s="101" t="s">
        <v>2311</v>
      </c>
      <c r="E326" s="101"/>
      <c r="F326" s="101"/>
      <c r="G326" s="101"/>
      <c r="H326" s="101"/>
      <c r="I326" s="101"/>
      <c r="J326" s="101"/>
      <c r="K326" s="105"/>
    </row>
    <row r="327" spans="1:11" ht="20" customHeight="1" x14ac:dyDescent="0.35">
      <c r="A327" s="101"/>
      <c r="B327" s="102" t="s">
        <v>2314</v>
      </c>
      <c r="C327" s="101">
        <v>25404294</v>
      </c>
      <c r="D327" s="101" t="s">
        <v>2313</v>
      </c>
      <c r="E327" s="101"/>
      <c r="F327" s="101"/>
      <c r="G327" s="101"/>
      <c r="H327" s="101"/>
      <c r="I327" s="101"/>
      <c r="J327" s="101"/>
      <c r="K327" s="105"/>
    </row>
    <row r="328" spans="1:11" ht="20" customHeight="1" x14ac:dyDescent="0.35">
      <c r="A328" s="101"/>
      <c r="B328" s="102" t="s">
        <v>2314</v>
      </c>
      <c r="C328" s="101">
        <v>823147</v>
      </c>
      <c r="D328" s="101" t="s">
        <v>2315</v>
      </c>
      <c r="E328" s="101"/>
      <c r="F328" s="101"/>
      <c r="G328" s="101"/>
      <c r="H328" s="101"/>
      <c r="I328" s="101"/>
      <c r="J328" s="101"/>
      <c r="K328" s="105"/>
    </row>
    <row r="329" spans="1:11" ht="20" customHeight="1" x14ac:dyDescent="0.35">
      <c r="A329" s="101"/>
      <c r="B329" s="102" t="s">
        <v>2317</v>
      </c>
      <c r="C329" s="101">
        <v>25445067</v>
      </c>
      <c r="D329" s="101" t="s">
        <v>2316</v>
      </c>
      <c r="E329" s="101"/>
      <c r="F329" s="101"/>
      <c r="G329" s="101"/>
      <c r="H329" s="101"/>
      <c r="I329" s="101"/>
      <c r="J329" s="101"/>
      <c r="K329" s="105"/>
    </row>
    <row r="330" spans="1:11" ht="20" customHeight="1" x14ac:dyDescent="0.35">
      <c r="A330" s="101"/>
      <c r="B330" s="102" t="s">
        <v>2319</v>
      </c>
      <c r="C330" s="101">
        <v>823406</v>
      </c>
      <c r="D330" s="101" t="s">
        <v>2318</v>
      </c>
      <c r="E330" s="101"/>
      <c r="F330" s="101"/>
      <c r="G330" s="101"/>
      <c r="H330" s="101"/>
      <c r="I330" s="101"/>
      <c r="J330" s="101"/>
      <c r="K330" s="105"/>
    </row>
    <row r="331" spans="1:11" ht="12" x14ac:dyDescent="0.35">
      <c r="A331" s="127" t="s">
        <v>25829</v>
      </c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</row>
    <row r="332" spans="1:11" ht="12" x14ac:dyDescent="0.35">
      <c r="A332" s="127" t="s">
        <v>25830</v>
      </c>
      <c r="B332" s="127" t="s">
        <v>25776</v>
      </c>
      <c r="C332" s="127" t="s">
        <v>25831</v>
      </c>
      <c r="D332" s="127" t="s">
        <v>82</v>
      </c>
      <c r="E332" s="127" t="s">
        <v>25781</v>
      </c>
      <c r="F332" s="127" t="s">
        <v>25831</v>
      </c>
      <c r="G332" s="127" t="s">
        <v>25781</v>
      </c>
      <c r="H332" s="126" t="s">
        <v>26695</v>
      </c>
      <c r="I332" s="126"/>
      <c r="J332" s="126"/>
      <c r="K332" s="138" t="s">
        <v>26714</v>
      </c>
    </row>
    <row r="333" spans="1:11" ht="12" x14ac:dyDescent="0.35">
      <c r="A333" s="127"/>
      <c r="B333" s="127"/>
      <c r="C333" s="127"/>
      <c r="D333" s="127"/>
      <c r="E333" s="127"/>
      <c r="F333" s="127"/>
      <c r="G333" s="127"/>
      <c r="H333" s="95" t="s">
        <v>26696</v>
      </c>
      <c r="I333" s="95" t="s">
        <v>26697</v>
      </c>
      <c r="J333" s="95" t="s">
        <v>26698</v>
      </c>
      <c r="K333" s="138"/>
    </row>
    <row r="334" spans="1:11" ht="20" customHeight="1" x14ac:dyDescent="0.35">
      <c r="A334" s="101"/>
      <c r="B334" s="102" t="s">
        <v>2321</v>
      </c>
      <c r="C334" s="101">
        <v>25444572</v>
      </c>
      <c r="D334" s="101" t="s">
        <v>2320</v>
      </c>
      <c r="E334" s="101"/>
      <c r="F334" s="101"/>
      <c r="G334" s="101"/>
      <c r="H334" s="101"/>
      <c r="I334" s="101"/>
      <c r="J334" s="101"/>
      <c r="K334" s="105"/>
    </row>
    <row r="335" spans="1:11" ht="20" customHeight="1" x14ac:dyDescent="0.35">
      <c r="A335" s="101"/>
      <c r="B335" s="102" t="s">
        <v>2323</v>
      </c>
      <c r="C335" s="101">
        <v>25067101</v>
      </c>
      <c r="D335" s="101" t="s">
        <v>2322</v>
      </c>
      <c r="E335" s="101"/>
      <c r="F335" s="101"/>
      <c r="G335" s="101"/>
      <c r="H335" s="101"/>
      <c r="I335" s="101"/>
      <c r="J335" s="101"/>
      <c r="K335" s="105"/>
    </row>
    <row r="336" spans="1:11" ht="20" customHeight="1" x14ac:dyDescent="0.35">
      <c r="A336" s="101"/>
      <c r="B336" s="102" t="s">
        <v>2325</v>
      </c>
      <c r="C336" s="101">
        <v>25401147</v>
      </c>
      <c r="D336" s="101" t="s">
        <v>2324</v>
      </c>
      <c r="E336" s="101"/>
      <c r="F336" s="101"/>
      <c r="G336" s="101"/>
      <c r="H336" s="101"/>
      <c r="I336" s="101"/>
      <c r="J336" s="101"/>
      <c r="K336" s="105"/>
    </row>
    <row r="337" spans="1:11" ht="20" customHeight="1" x14ac:dyDescent="0.35">
      <c r="A337" s="101"/>
      <c r="B337" s="102" t="s">
        <v>2327</v>
      </c>
      <c r="C337" s="101">
        <v>25114720</v>
      </c>
      <c r="D337" s="101" t="s">
        <v>326</v>
      </c>
      <c r="E337" s="101"/>
      <c r="F337" s="101"/>
      <c r="G337" s="101"/>
      <c r="H337" s="101"/>
      <c r="I337" s="101"/>
      <c r="J337" s="101"/>
      <c r="K337" s="105"/>
    </row>
    <row r="338" spans="1:11" ht="20" customHeight="1" x14ac:dyDescent="0.35">
      <c r="A338" s="101"/>
      <c r="B338" s="102" t="s">
        <v>2329</v>
      </c>
      <c r="C338" s="101">
        <v>25473718</v>
      </c>
      <c r="D338" s="101" t="s">
        <v>2328</v>
      </c>
      <c r="E338" s="101"/>
      <c r="F338" s="101"/>
      <c r="G338" s="101"/>
      <c r="H338" s="101"/>
      <c r="I338" s="101"/>
      <c r="J338" s="101"/>
      <c r="K338" s="105"/>
    </row>
    <row r="339" spans="1:11" ht="20" customHeight="1" x14ac:dyDescent="0.35">
      <c r="A339" s="101"/>
      <c r="B339" s="102" t="s">
        <v>2331</v>
      </c>
      <c r="C339" s="101">
        <v>25445083</v>
      </c>
      <c r="D339" s="101" t="s">
        <v>2330</v>
      </c>
      <c r="E339" s="101"/>
      <c r="F339" s="101"/>
      <c r="G339" s="101"/>
      <c r="H339" s="101"/>
      <c r="I339" s="101"/>
      <c r="J339" s="101"/>
      <c r="K339" s="105"/>
    </row>
    <row r="340" spans="1:11" ht="20" customHeight="1" x14ac:dyDescent="0.35">
      <c r="A340" s="101"/>
      <c r="B340" s="102" t="s">
        <v>2333</v>
      </c>
      <c r="C340" s="101">
        <v>25573991</v>
      </c>
      <c r="D340" s="101" t="s">
        <v>2332</v>
      </c>
      <c r="E340" s="101"/>
      <c r="F340" s="101"/>
      <c r="G340" s="101"/>
      <c r="H340" s="101"/>
      <c r="I340" s="101"/>
      <c r="J340" s="101"/>
      <c r="K340" s="105"/>
    </row>
    <row r="341" spans="1:11" ht="20" customHeight="1" x14ac:dyDescent="0.35">
      <c r="A341" s="101"/>
      <c r="B341" s="102" t="s">
        <v>2335</v>
      </c>
      <c r="C341" s="101">
        <v>27055165</v>
      </c>
      <c r="D341" s="101" t="s">
        <v>2334</v>
      </c>
      <c r="E341" s="101"/>
      <c r="F341" s="101"/>
      <c r="G341" s="101"/>
      <c r="H341" s="101"/>
      <c r="I341" s="101"/>
      <c r="J341" s="101"/>
      <c r="K341" s="105"/>
    </row>
    <row r="342" spans="1:11" ht="20" customHeight="1" x14ac:dyDescent="0.35">
      <c r="A342" s="101"/>
      <c r="B342" s="102" t="s">
        <v>2337</v>
      </c>
      <c r="C342" s="101">
        <v>27069035</v>
      </c>
      <c r="D342" s="101" t="s">
        <v>2336</v>
      </c>
      <c r="E342" s="101"/>
      <c r="F342" s="101"/>
      <c r="G342" s="101"/>
      <c r="H342" s="101"/>
      <c r="I342" s="101"/>
      <c r="J342" s="101"/>
      <c r="K342" s="105"/>
    </row>
    <row r="343" spans="1:11" ht="20" customHeight="1" x14ac:dyDescent="0.35">
      <c r="A343" s="101"/>
      <c r="B343" s="102" t="s">
        <v>2339</v>
      </c>
      <c r="C343" s="101">
        <v>25574199</v>
      </c>
      <c r="D343" s="101" t="s">
        <v>2338</v>
      </c>
      <c r="E343" s="101"/>
      <c r="F343" s="101"/>
      <c r="G343" s="101"/>
      <c r="H343" s="101"/>
      <c r="I343" s="101"/>
      <c r="J343" s="101"/>
      <c r="K343" s="105"/>
    </row>
    <row r="344" spans="1:11" ht="20" customHeight="1" x14ac:dyDescent="0.35">
      <c r="A344" s="101"/>
      <c r="B344" s="102" t="s">
        <v>2341</v>
      </c>
      <c r="C344" s="101">
        <v>25450052</v>
      </c>
      <c r="D344" s="101" t="s">
        <v>2340</v>
      </c>
      <c r="E344" s="101"/>
      <c r="F344" s="101"/>
      <c r="G344" s="101"/>
      <c r="H344" s="101"/>
      <c r="I344" s="101"/>
      <c r="J344" s="101"/>
      <c r="K344" s="105"/>
    </row>
    <row r="345" spans="1:11" ht="20" customHeight="1" x14ac:dyDescent="0.35">
      <c r="A345" s="101"/>
      <c r="B345" s="102" t="s">
        <v>2343</v>
      </c>
      <c r="C345" s="101">
        <v>27024907</v>
      </c>
      <c r="D345" s="101" t="s">
        <v>2342</v>
      </c>
      <c r="E345" s="101"/>
      <c r="F345" s="101"/>
      <c r="G345" s="101"/>
      <c r="H345" s="101"/>
      <c r="I345" s="101"/>
      <c r="J345" s="101"/>
      <c r="K345" s="105"/>
    </row>
    <row r="346" spans="1:11" ht="20" customHeight="1" x14ac:dyDescent="0.35">
      <c r="A346" s="101"/>
      <c r="B346" s="102" t="s">
        <v>2345</v>
      </c>
      <c r="C346" s="101">
        <v>25459131</v>
      </c>
      <c r="D346" s="101" t="s">
        <v>2344</v>
      </c>
      <c r="E346" s="101"/>
      <c r="F346" s="101"/>
      <c r="G346" s="101"/>
      <c r="H346" s="101"/>
      <c r="I346" s="101"/>
      <c r="J346" s="101"/>
      <c r="K346" s="105"/>
    </row>
    <row r="347" spans="1:11" ht="20" customHeight="1" x14ac:dyDescent="0.35">
      <c r="A347" s="101"/>
      <c r="B347" s="102" t="s">
        <v>2347</v>
      </c>
      <c r="C347" s="101">
        <v>25123237</v>
      </c>
      <c r="D347" s="101" t="s">
        <v>2346</v>
      </c>
      <c r="E347" s="101"/>
      <c r="F347" s="101"/>
      <c r="G347" s="101"/>
      <c r="H347" s="101"/>
      <c r="I347" s="101"/>
      <c r="J347" s="101"/>
      <c r="K347" s="105"/>
    </row>
    <row r="348" spans="1:11" ht="20" customHeight="1" x14ac:dyDescent="0.35">
      <c r="A348" s="101"/>
      <c r="B348" s="102" t="s">
        <v>2349</v>
      </c>
      <c r="C348" s="101">
        <v>25576108</v>
      </c>
      <c r="D348" s="101" t="s">
        <v>2348</v>
      </c>
      <c r="E348" s="101"/>
      <c r="F348" s="101"/>
      <c r="G348" s="101"/>
      <c r="H348" s="101"/>
      <c r="I348" s="101"/>
      <c r="J348" s="101"/>
      <c r="K348" s="105"/>
    </row>
    <row r="349" spans="1:11" ht="20" customHeight="1" x14ac:dyDescent="0.35">
      <c r="A349" s="101"/>
      <c r="B349" s="102" t="s">
        <v>2351</v>
      </c>
      <c r="C349" s="101">
        <v>25573829</v>
      </c>
      <c r="D349" s="101" t="s">
        <v>2350</v>
      </c>
      <c r="E349" s="101"/>
      <c r="F349" s="101"/>
      <c r="G349" s="101"/>
      <c r="H349" s="101"/>
      <c r="I349" s="101"/>
      <c r="J349" s="101"/>
      <c r="K349" s="105"/>
    </row>
    <row r="350" spans="1:11" ht="20" customHeight="1" x14ac:dyDescent="0.35">
      <c r="A350" s="101"/>
      <c r="B350" s="102" t="s">
        <v>2353</v>
      </c>
      <c r="C350" s="101">
        <v>27089452</v>
      </c>
      <c r="D350" s="101" t="s">
        <v>2352</v>
      </c>
      <c r="E350" s="101"/>
      <c r="F350" s="101"/>
      <c r="G350" s="101"/>
      <c r="H350" s="101"/>
      <c r="I350" s="101"/>
      <c r="J350" s="101"/>
      <c r="K350" s="105"/>
    </row>
    <row r="351" spans="1:11" ht="20" customHeight="1" x14ac:dyDescent="0.35">
      <c r="A351" s="101"/>
      <c r="B351" s="102" t="s">
        <v>2355</v>
      </c>
      <c r="C351" s="101">
        <v>25458779</v>
      </c>
      <c r="D351" s="101" t="s">
        <v>2354</v>
      </c>
      <c r="E351" s="101"/>
      <c r="F351" s="101"/>
      <c r="G351" s="101"/>
      <c r="H351" s="101"/>
      <c r="I351" s="101"/>
      <c r="J351" s="101"/>
      <c r="K351" s="105"/>
    </row>
    <row r="352" spans="1:11" ht="20" customHeight="1" x14ac:dyDescent="0.35">
      <c r="A352" s="101"/>
      <c r="B352" s="102" t="s">
        <v>2355</v>
      </c>
      <c r="C352" s="101">
        <v>25442655</v>
      </c>
      <c r="D352" s="101" t="s">
        <v>2356</v>
      </c>
      <c r="E352" s="101"/>
      <c r="F352" s="101"/>
      <c r="G352" s="101"/>
      <c r="H352" s="101"/>
      <c r="I352" s="101"/>
      <c r="J352" s="101"/>
      <c r="K352" s="105"/>
    </row>
    <row r="353" spans="1:11" ht="20" customHeight="1" x14ac:dyDescent="0.35">
      <c r="A353" s="101"/>
      <c r="B353" s="102" t="s">
        <v>2358</v>
      </c>
      <c r="C353" s="101">
        <v>27096435</v>
      </c>
      <c r="D353" s="101" t="s">
        <v>2357</v>
      </c>
      <c r="E353" s="101"/>
      <c r="F353" s="101"/>
      <c r="G353" s="101"/>
      <c r="H353" s="101"/>
      <c r="I353" s="101"/>
      <c r="J353" s="101"/>
      <c r="K353" s="105"/>
    </row>
    <row r="354" spans="1:11" ht="20" customHeight="1" x14ac:dyDescent="0.35">
      <c r="A354" s="101"/>
      <c r="B354" s="102" t="s">
        <v>2360</v>
      </c>
      <c r="C354" s="101">
        <v>25578475</v>
      </c>
      <c r="D354" s="101" t="s">
        <v>2359</v>
      </c>
      <c r="E354" s="101"/>
      <c r="F354" s="101"/>
      <c r="G354" s="101"/>
      <c r="H354" s="101"/>
      <c r="I354" s="101"/>
      <c r="J354" s="101"/>
      <c r="K354" s="105"/>
    </row>
    <row r="355" spans="1:11" ht="20" customHeight="1" x14ac:dyDescent="0.35">
      <c r="A355" s="101"/>
      <c r="B355" s="102" t="s">
        <v>2362</v>
      </c>
      <c r="C355" s="101">
        <v>25574621</v>
      </c>
      <c r="D355" s="101" t="s">
        <v>2361</v>
      </c>
      <c r="E355" s="101"/>
      <c r="F355" s="101"/>
      <c r="G355" s="101"/>
      <c r="H355" s="101"/>
      <c r="I355" s="101"/>
      <c r="J355" s="101"/>
      <c r="K355" s="105"/>
    </row>
    <row r="356" spans="1:11" ht="20" customHeight="1" x14ac:dyDescent="0.35">
      <c r="A356" s="101"/>
      <c r="B356" s="102" t="s">
        <v>2364</v>
      </c>
      <c r="C356" s="101">
        <v>25574304</v>
      </c>
      <c r="D356" s="101" t="s">
        <v>2363</v>
      </c>
      <c r="E356" s="101"/>
      <c r="F356" s="101"/>
      <c r="G356" s="101"/>
      <c r="H356" s="101"/>
      <c r="I356" s="101"/>
      <c r="J356" s="101"/>
      <c r="K356" s="105"/>
    </row>
    <row r="357" spans="1:11" ht="20" customHeight="1" x14ac:dyDescent="0.35">
      <c r="A357" s="101"/>
      <c r="B357" s="102" t="s">
        <v>2366</v>
      </c>
      <c r="C357" s="101">
        <v>9022524</v>
      </c>
      <c r="D357" s="101" t="s">
        <v>2703</v>
      </c>
      <c r="E357" s="101"/>
      <c r="F357" s="101"/>
      <c r="G357" s="101"/>
      <c r="H357" s="101"/>
      <c r="I357" s="101"/>
      <c r="J357" s="101"/>
      <c r="K357" s="105"/>
    </row>
    <row r="358" spans="1:11" ht="20" customHeight="1" x14ac:dyDescent="0.35">
      <c r="A358" s="101"/>
      <c r="B358" s="102" t="s">
        <v>2366</v>
      </c>
      <c r="C358" s="101">
        <v>25583091</v>
      </c>
      <c r="D358" s="101" t="s">
        <v>2365</v>
      </c>
      <c r="E358" s="101"/>
      <c r="F358" s="101"/>
      <c r="G358" s="101"/>
      <c r="H358" s="101"/>
      <c r="I358" s="101"/>
      <c r="J358" s="101"/>
      <c r="K358" s="105"/>
    </row>
    <row r="359" spans="1:11" ht="20" customHeight="1" x14ac:dyDescent="0.35">
      <c r="A359" s="101"/>
      <c r="B359" s="102" t="s">
        <v>2368</v>
      </c>
      <c r="C359" s="101">
        <v>25404295</v>
      </c>
      <c r="D359" s="101" t="s">
        <v>2367</v>
      </c>
      <c r="E359" s="101"/>
      <c r="F359" s="101"/>
      <c r="G359" s="101"/>
      <c r="H359" s="101"/>
      <c r="I359" s="101"/>
      <c r="J359" s="101"/>
      <c r="K359" s="105"/>
    </row>
    <row r="360" spans="1:11" ht="20" customHeight="1" x14ac:dyDescent="0.35">
      <c r="A360" s="101"/>
      <c r="B360" s="102" t="s">
        <v>2370</v>
      </c>
      <c r="C360" s="101">
        <v>25576755</v>
      </c>
      <c r="D360" s="101" t="s">
        <v>2369</v>
      </c>
      <c r="E360" s="101"/>
      <c r="F360" s="101"/>
      <c r="G360" s="101"/>
      <c r="H360" s="101"/>
      <c r="I360" s="101"/>
      <c r="J360" s="101"/>
      <c r="K360" s="105"/>
    </row>
    <row r="361" spans="1:11" ht="20" customHeight="1" x14ac:dyDescent="0.35">
      <c r="A361" s="101"/>
      <c r="B361" s="102" t="s">
        <v>2372</v>
      </c>
      <c r="C361" s="101">
        <v>25458760</v>
      </c>
      <c r="D361" s="101" t="s">
        <v>2371</v>
      </c>
      <c r="E361" s="101"/>
      <c r="F361" s="101"/>
      <c r="G361" s="101"/>
      <c r="H361" s="101"/>
      <c r="I361" s="101"/>
      <c r="J361" s="101"/>
      <c r="K361" s="105"/>
    </row>
    <row r="362" spans="1:11" ht="20" customHeight="1" x14ac:dyDescent="0.35">
      <c r="A362" s="101"/>
      <c r="B362" s="102" t="s">
        <v>2372</v>
      </c>
      <c r="C362" s="101">
        <v>25565864</v>
      </c>
      <c r="D362" s="101" t="s">
        <v>2373</v>
      </c>
      <c r="E362" s="101"/>
      <c r="F362" s="101"/>
      <c r="G362" s="101"/>
      <c r="H362" s="101"/>
      <c r="I362" s="101"/>
      <c r="J362" s="101"/>
      <c r="K362" s="105"/>
    </row>
    <row r="363" spans="1:11" ht="20" customHeight="1" x14ac:dyDescent="0.35">
      <c r="A363" s="101"/>
      <c r="B363" s="102" t="s">
        <v>2375</v>
      </c>
      <c r="C363" s="101">
        <v>25457319</v>
      </c>
      <c r="D363" s="101" t="s">
        <v>2374</v>
      </c>
      <c r="E363" s="101"/>
      <c r="F363" s="101"/>
      <c r="G363" s="101"/>
      <c r="H363" s="101"/>
      <c r="I363" s="101"/>
      <c r="J363" s="101"/>
      <c r="K363" s="105"/>
    </row>
    <row r="364" spans="1:11" ht="12" x14ac:dyDescent="0.35">
      <c r="A364" s="127" t="s">
        <v>25829</v>
      </c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</row>
    <row r="365" spans="1:11" ht="12" x14ac:dyDescent="0.35">
      <c r="A365" s="127" t="s">
        <v>25830</v>
      </c>
      <c r="B365" s="127" t="s">
        <v>25776</v>
      </c>
      <c r="C365" s="127" t="s">
        <v>25831</v>
      </c>
      <c r="D365" s="127" t="s">
        <v>82</v>
      </c>
      <c r="E365" s="127" t="s">
        <v>25781</v>
      </c>
      <c r="F365" s="127" t="s">
        <v>25831</v>
      </c>
      <c r="G365" s="127" t="s">
        <v>25781</v>
      </c>
      <c r="H365" s="126" t="s">
        <v>26695</v>
      </c>
      <c r="I365" s="126"/>
      <c r="J365" s="126"/>
      <c r="K365" s="138" t="s">
        <v>26714</v>
      </c>
    </row>
    <row r="366" spans="1:11" ht="12" x14ac:dyDescent="0.35">
      <c r="A366" s="127"/>
      <c r="B366" s="127"/>
      <c r="C366" s="127"/>
      <c r="D366" s="127"/>
      <c r="E366" s="127"/>
      <c r="F366" s="127"/>
      <c r="G366" s="127"/>
      <c r="H366" s="95" t="s">
        <v>26696</v>
      </c>
      <c r="I366" s="95" t="s">
        <v>26697</v>
      </c>
      <c r="J366" s="95" t="s">
        <v>26698</v>
      </c>
      <c r="K366" s="138"/>
    </row>
    <row r="367" spans="1:11" ht="20" customHeight="1" x14ac:dyDescent="0.35">
      <c r="A367" s="102"/>
      <c r="B367" s="101" t="s">
        <v>2377</v>
      </c>
      <c r="C367" s="101">
        <v>25574681</v>
      </c>
      <c r="D367" s="101" t="s">
        <v>2376</v>
      </c>
      <c r="E367" s="102"/>
      <c r="F367" s="102"/>
      <c r="G367" s="102"/>
      <c r="H367" s="102"/>
      <c r="I367" s="102"/>
      <c r="J367" s="102"/>
      <c r="K367" s="105"/>
    </row>
    <row r="368" spans="1:11" ht="20" customHeight="1" x14ac:dyDescent="0.35">
      <c r="A368" s="102"/>
      <c r="B368" s="101" t="s">
        <v>2379</v>
      </c>
      <c r="C368" s="101">
        <v>25067236</v>
      </c>
      <c r="D368" s="101" t="s">
        <v>2378</v>
      </c>
      <c r="E368" s="102"/>
      <c r="F368" s="102"/>
      <c r="G368" s="102"/>
      <c r="H368" s="102"/>
      <c r="I368" s="102"/>
      <c r="J368" s="102"/>
      <c r="K368" s="105"/>
    </row>
    <row r="369" spans="1:11" ht="20" customHeight="1" x14ac:dyDescent="0.35">
      <c r="A369" s="102"/>
      <c r="B369" s="101" t="s">
        <v>2381</v>
      </c>
      <c r="C369" s="101">
        <v>25449398</v>
      </c>
      <c r="D369" s="101" t="s">
        <v>2380</v>
      </c>
      <c r="E369" s="102"/>
      <c r="F369" s="102"/>
      <c r="G369" s="102"/>
      <c r="H369" s="102"/>
      <c r="I369" s="102"/>
      <c r="J369" s="102"/>
      <c r="K369" s="105"/>
    </row>
    <row r="370" spans="1:11" ht="20" customHeight="1" x14ac:dyDescent="0.35">
      <c r="A370" s="102"/>
      <c r="B370" s="101" t="s">
        <v>2383</v>
      </c>
      <c r="C370" s="101">
        <v>25401289</v>
      </c>
      <c r="D370" s="101" t="s">
        <v>2382</v>
      </c>
      <c r="E370" s="102"/>
      <c r="F370" s="102"/>
      <c r="G370" s="102"/>
      <c r="H370" s="102"/>
      <c r="I370" s="102"/>
      <c r="J370" s="102"/>
      <c r="K370" s="105"/>
    </row>
    <row r="371" spans="1:11" ht="20" customHeight="1" x14ac:dyDescent="0.35">
      <c r="A371" s="102"/>
      <c r="B371" s="101" t="s">
        <v>2385</v>
      </c>
      <c r="C371" s="101">
        <v>25466114</v>
      </c>
      <c r="D371" s="101" t="s">
        <v>2384</v>
      </c>
      <c r="E371" s="102"/>
      <c r="F371" s="102"/>
      <c r="G371" s="102"/>
      <c r="H371" s="102"/>
      <c r="I371" s="102"/>
      <c r="J371" s="102"/>
      <c r="K371" s="105"/>
    </row>
    <row r="372" spans="1:11" ht="20" customHeight="1" x14ac:dyDescent="0.35">
      <c r="A372" s="102"/>
      <c r="B372" s="101" t="s">
        <v>2387</v>
      </c>
      <c r="C372" s="101">
        <v>25574249</v>
      </c>
      <c r="D372" s="101" t="s">
        <v>2386</v>
      </c>
      <c r="E372" s="102"/>
      <c r="F372" s="102"/>
      <c r="G372" s="102"/>
      <c r="H372" s="102"/>
      <c r="I372" s="102"/>
      <c r="J372" s="102"/>
      <c r="K372" s="105"/>
    </row>
    <row r="373" spans="1:11" ht="20" customHeight="1" x14ac:dyDescent="0.35">
      <c r="A373" s="102"/>
      <c r="B373" s="101" t="s">
        <v>2389</v>
      </c>
      <c r="C373" s="101">
        <v>25400270</v>
      </c>
      <c r="D373" s="101" t="s">
        <v>2388</v>
      </c>
      <c r="E373" s="102"/>
      <c r="F373" s="102"/>
      <c r="G373" s="102"/>
      <c r="H373" s="102"/>
      <c r="I373" s="102"/>
      <c r="J373" s="102"/>
      <c r="K373" s="105"/>
    </row>
    <row r="374" spans="1:11" ht="20" customHeight="1" x14ac:dyDescent="0.35">
      <c r="A374" s="102"/>
      <c r="B374" s="101" t="s">
        <v>2389</v>
      </c>
      <c r="C374" s="101">
        <v>25428861</v>
      </c>
      <c r="D374" s="101" t="s">
        <v>2390</v>
      </c>
      <c r="E374" s="102"/>
      <c r="F374" s="102"/>
      <c r="G374" s="102"/>
      <c r="H374" s="102"/>
      <c r="I374" s="102"/>
      <c r="J374" s="102"/>
      <c r="K374" s="105"/>
    </row>
    <row r="375" spans="1:11" ht="20" customHeight="1" x14ac:dyDescent="0.35">
      <c r="A375" s="102"/>
      <c r="B375" s="101" t="s">
        <v>2392</v>
      </c>
      <c r="C375" s="101">
        <v>25124224</v>
      </c>
      <c r="D375" s="101" t="s">
        <v>10613</v>
      </c>
      <c r="E375" s="102"/>
      <c r="F375" s="102"/>
      <c r="G375" s="102"/>
      <c r="H375" s="102"/>
      <c r="I375" s="102"/>
      <c r="J375" s="102"/>
      <c r="K375" s="105"/>
    </row>
    <row r="376" spans="1:11" ht="20" customHeight="1" x14ac:dyDescent="0.35">
      <c r="A376" s="102"/>
      <c r="B376" s="101" t="s">
        <v>2392</v>
      </c>
      <c r="C376" s="101">
        <v>25576669</v>
      </c>
      <c r="D376" s="101" t="s">
        <v>2391</v>
      </c>
      <c r="E376" s="102"/>
      <c r="F376" s="102"/>
      <c r="G376" s="102"/>
      <c r="H376" s="102"/>
      <c r="I376" s="102"/>
      <c r="J376" s="102"/>
      <c r="K376" s="105"/>
    </row>
    <row r="377" spans="1:11" ht="20" customHeight="1" x14ac:dyDescent="0.35">
      <c r="A377" s="102"/>
      <c r="B377" s="101" t="s">
        <v>2394</v>
      </c>
      <c r="C377" s="101">
        <v>25574316</v>
      </c>
      <c r="D377" s="101" t="s">
        <v>2393</v>
      </c>
      <c r="E377" s="102"/>
      <c r="F377" s="102"/>
      <c r="G377" s="102"/>
      <c r="H377" s="102"/>
      <c r="I377" s="102"/>
      <c r="J377" s="102"/>
      <c r="K377" s="105"/>
    </row>
    <row r="378" spans="1:11" ht="20" customHeight="1" x14ac:dyDescent="0.35">
      <c r="A378" s="102"/>
      <c r="B378" s="101" t="s">
        <v>2396</v>
      </c>
      <c r="C378" s="101">
        <v>25577189</v>
      </c>
      <c r="D378" s="101" t="s">
        <v>327</v>
      </c>
      <c r="E378" s="102"/>
      <c r="F378" s="102"/>
      <c r="G378" s="102"/>
      <c r="H378" s="102"/>
      <c r="I378" s="102"/>
      <c r="J378" s="102"/>
      <c r="K378" s="105"/>
    </row>
    <row r="379" spans="1:11" ht="20" customHeight="1" x14ac:dyDescent="0.35">
      <c r="A379" s="102"/>
      <c r="B379" s="101" t="s">
        <v>2398</v>
      </c>
      <c r="C379" s="101">
        <v>25486105</v>
      </c>
      <c r="D379" s="101" t="s">
        <v>2397</v>
      </c>
      <c r="E379" s="102"/>
      <c r="F379" s="102"/>
      <c r="G379" s="102"/>
      <c r="H379" s="102"/>
      <c r="I379" s="102"/>
      <c r="J379" s="102"/>
      <c r="K379" s="105"/>
    </row>
    <row r="380" spans="1:11" ht="20" customHeight="1" x14ac:dyDescent="0.35">
      <c r="A380" s="102"/>
      <c r="B380" s="101" t="s">
        <v>2400</v>
      </c>
      <c r="C380" s="101">
        <v>25573877</v>
      </c>
      <c r="D380" s="101" t="s">
        <v>2399</v>
      </c>
      <c r="E380" s="102"/>
      <c r="F380" s="102"/>
      <c r="G380" s="102"/>
      <c r="H380" s="102"/>
      <c r="I380" s="102"/>
      <c r="J380" s="102"/>
      <c r="K380" s="105"/>
    </row>
    <row r="381" spans="1:11" ht="20" customHeight="1" x14ac:dyDescent="0.35">
      <c r="A381" s="102"/>
      <c r="B381" s="101" t="s">
        <v>2402</v>
      </c>
      <c r="C381" s="101">
        <v>25426507</v>
      </c>
      <c r="D381" s="101" t="s">
        <v>2401</v>
      </c>
      <c r="E381" s="102"/>
      <c r="F381" s="102"/>
      <c r="G381" s="102"/>
      <c r="H381" s="102"/>
      <c r="I381" s="102"/>
      <c r="J381" s="102"/>
      <c r="K381" s="105"/>
    </row>
    <row r="382" spans="1:11" ht="20" customHeight="1" x14ac:dyDescent="0.35">
      <c r="A382" s="102"/>
      <c r="B382" s="101" t="s">
        <v>2404</v>
      </c>
      <c r="C382" s="101">
        <v>25428017</v>
      </c>
      <c r="D382" s="101" t="s">
        <v>2403</v>
      </c>
      <c r="E382" s="102"/>
      <c r="F382" s="102"/>
      <c r="G382" s="102"/>
      <c r="H382" s="102"/>
      <c r="I382" s="102"/>
      <c r="J382" s="102"/>
      <c r="K382" s="105"/>
    </row>
    <row r="383" spans="1:11" ht="20" customHeight="1" x14ac:dyDescent="0.35">
      <c r="A383" s="102"/>
      <c r="B383" s="101" t="s">
        <v>2406</v>
      </c>
      <c r="C383" s="101">
        <v>27069158</v>
      </c>
      <c r="D383" s="101" t="s">
        <v>26705</v>
      </c>
      <c r="E383" s="102"/>
      <c r="F383" s="102"/>
      <c r="G383" s="102"/>
      <c r="H383" s="102"/>
      <c r="I383" s="102"/>
      <c r="J383" s="102"/>
      <c r="K383" s="105"/>
    </row>
    <row r="384" spans="1:11" ht="20" customHeight="1" x14ac:dyDescent="0.35">
      <c r="A384" s="102"/>
      <c r="B384" s="101" t="s">
        <v>2406</v>
      </c>
      <c r="C384" s="101">
        <v>25478591</v>
      </c>
      <c r="D384" s="101" t="s">
        <v>2407</v>
      </c>
      <c r="E384" s="102"/>
      <c r="F384" s="102"/>
      <c r="G384" s="102"/>
      <c r="H384" s="102"/>
      <c r="I384" s="102"/>
      <c r="J384" s="102"/>
      <c r="K384" s="105"/>
    </row>
    <row r="385" spans="1:11" ht="20" customHeight="1" x14ac:dyDescent="0.35">
      <c r="A385" s="102"/>
      <c r="B385" s="101" t="s">
        <v>2409</v>
      </c>
      <c r="C385" s="101">
        <v>25573983</v>
      </c>
      <c r="D385" s="101" t="s">
        <v>2408</v>
      </c>
      <c r="E385" s="102"/>
      <c r="F385" s="102"/>
      <c r="G385" s="102"/>
      <c r="H385" s="102"/>
      <c r="I385" s="102"/>
      <c r="J385" s="102"/>
      <c r="K385" s="105"/>
    </row>
    <row r="386" spans="1:11" ht="20" customHeight="1" x14ac:dyDescent="0.35">
      <c r="A386" s="102"/>
      <c r="B386" s="101" t="s">
        <v>2411</v>
      </c>
      <c r="C386" s="101">
        <v>25474173</v>
      </c>
      <c r="D386" s="101" t="s">
        <v>2410</v>
      </c>
      <c r="E386" s="102"/>
      <c r="F386" s="102"/>
      <c r="G386" s="102"/>
      <c r="H386" s="102"/>
      <c r="I386" s="102"/>
      <c r="J386" s="102"/>
      <c r="K386" s="105"/>
    </row>
    <row r="387" spans="1:11" ht="20" customHeight="1" x14ac:dyDescent="0.35">
      <c r="A387" s="102"/>
      <c r="B387" s="101" t="s">
        <v>2413</v>
      </c>
      <c r="C387" s="101">
        <v>25437383</v>
      </c>
      <c r="D387" s="101" t="s">
        <v>2412</v>
      </c>
      <c r="E387" s="102"/>
      <c r="F387" s="102"/>
      <c r="G387" s="102"/>
      <c r="H387" s="102"/>
      <c r="I387" s="102"/>
      <c r="J387" s="102"/>
      <c r="K387" s="105"/>
    </row>
    <row r="388" spans="1:11" ht="20" customHeight="1" x14ac:dyDescent="0.35">
      <c r="A388" s="102"/>
      <c r="B388" s="101" t="s">
        <v>2415</v>
      </c>
      <c r="C388" s="101">
        <v>25067217</v>
      </c>
      <c r="D388" s="101" t="s">
        <v>2414</v>
      </c>
      <c r="E388" s="102"/>
      <c r="F388" s="102"/>
      <c r="G388" s="102"/>
      <c r="H388" s="102"/>
      <c r="I388" s="102"/>
      <c r="J388" s="102"/>
      <c r="K388" s="105"/>
    </row>
    <row r="389" spans="1:11" ht="20" customHeight="1" x14ac:dyDescent="0.35">
      <c r="A389" s="102"/>
      <c r="B389" s="101" t="s">
        <v>2417</v>
      </c>
      <c r="C389" s="101">
        <v>25588954</v>
      </c>
      <c r="D389" s="101" t="s">
        <v>2416</v>
      </c>
      <c r="E389" s="102"/>
      <c r="F389" s="102"/>
      <c r="G389" s="102"/>
      <c r="H389" s="102"/>
      <c r="I389" s="102"/>
      <c r="J389" s="102"/>
      <c r="K389" s="105"/>
    </row>
    <row r="390" spans="1:11" ht="20" customHeight="1" x14ac:dyDescent="0.35">
      <c r="A390" s="102"/>
      <c r="B390" s="101" t="s">
        <v>2419</v>
      </c>
      <c r="C390" s="101">
        <v>25419576</v>
      </c>
      <c r="D390" s="101" t="s">
        <v>2418</v>
      </c>
      <c r="E390" s="102"/>
      <c r="F390" s="102"/>
      <c r="G390" s="102"/>
      <c r="H390" s="102"/>
      <c r="I390" s="102"/>
      <c r="J390" s="102"/>
      <c r="K390" s="105"/>
    </row>
    <row r="391" spans="1:11" ht="20" customHeight="1" x14ac:dyDescent="0.35">
      <c r="A391" s="102"/>
      <c r="B391" s="101" t="s">
        <v>2421</v>
      </c>
      <c r="C391" s="101">
        <v>25451891</v>
      </c>
      <c r="D391" s="101" t="s">
        <v>2420</v>
      </c>
      <c r="E391" s="102"/>
      <c r="F391" s="102"/>
      <c r="G391" s="102"/>
      <c r="H391" s="102"/>
      <c r="I391" s="102"/>
      <c r="J391" s="102"/>
      <c r="K391" s="105"/>
    </row>
    <row r="392" spans="1:11" ht="20" customHeight="1" x14ac:dyDescent="0.35">
      <c r="A392" s="102"/>
      <c r="B392" s="101" t="s">
        <v>2421</v>
      </c>
      <c r="C392" s="101">
        <v>25588950</v>
      </c>
      <c r="D392" s="101" t="s">
        <v>2422</v>
      </c>
      <c r="E392" s="102"/>
      <c r="F392" s="102"/>
      <c r="G392" s="102"/>
      <c r="H392" s="102"/>
      <c r="I392" s="102"/>
      <c r="J392" s="102"/>
      <c r="K392" s="105"/>
    </row>
    <row r="393" spans="1:11" ht="20" customHeight="1" x14ac:dyDescent="0.35">
      <c r="A393" s="102"/>
      <c r="B393" s="101" t="s">
        <v>2424</v>
      </c>
      <c r="C393" s="101">
        <v>25419546</v>
      </c>
      <c r="D393" s="101" t="s">
        <v>2423</v>
      </c>
      <c r="E393" s="102"/>
      <c r="F393" s="102"/>
      <c r="G393" s="102"/>
      <c r="H393" s="102"/>
      <c r="I393" s="102"/>
      <c r="J393" s="102"/>
      <c r="K393" s="105"/>
    </row>
    <row r="394" spans="1:11" ht="20" customHeight="1" x14ac:dyDescent="0.35">
      <c r="A394" s="102"/>
      <c r="B394" s="101" t="s">
        <v>2426</v>
      </c>
      <c r="C394" s="101">
        <v>25460483</v>
      </c>
      <c r="D394" s="101" t="s">
        <v>2425</v>
      </c>
      <c r="E394" s="102"/>
      <c r="F394" s="102"/>
      <c r="G394" s="102"/>
      <c r="H394" s="102"/>
      <c r="I394" s="102"/>
      <c r="J394" s="102"/>
      <c r="K394" s="105"/>
    </row>
    <row r="395" spans="1:11" ht="20" customHeight="1" x14ac:dyDescent="0.35">
      <c r="A395" s="102"/>
      <c r="B395" s="101" t="s">
        <v>2426</v>
      </c>
      <c r="C395" s="101">
        <v>25114015</v>
      </c>
      <c r="D395" s="101" t="s">
        <v>21090</v>
      </c>
      <c r="E395" s="102"/>
      <c r="F395" s="102"/>
      <c r="G395" s="102"/>
      <c r="H395" s="102"/>
      <c r="I395" s="102"/>
      <c r="J395" s="102"/>
      <c r="K395" s="105"/>
    </row>
    <row r="396" spans="1:11" ht="20" customHeight="1" x14ac:dyDescent="0.35">
      <c r="A396" s="102"/>
      <c r="B396" s="101" t="s">
        <v>2428</v>
      </c>
      <c r="C396" s="101">
        <v>25469567</v>
      </c>
      <c r="D396" s="101" t="s">
        <v>2427</v>
      </c>
      <c r="E396" s="102"/>
      <c r="F396" s="102"/>
      <c r="G396" s="102"/>
      <c r="H396" s="102"/>
      <c r="I396" s="102"/>
      <c r="J396" s="102"/>
      <c r="K396" s="105"/>
    </row>
    <row r="397" spans="1:11" ht="12" x14ac:dyDescent="0.35">
      <c r="A397" s="127" t="s">
        <v>25829</v>
      </c>
      <c r="B397" s="127"/>
      <c r="C397" s="127"/>
      <c r="D397" s="127"/>
      <c r="E397" s="127"/>
      <c r="F397" s="127"/>
      <c r="G397" s="127"/>
      <c r="H397" s="127"/>
      <c r="I397" s="127"/>
      <c r="J397" s="127"/>
      <c r="K397" s="105"/>
    </row>
    <row r="398" spans="1:11" ht="12" x14ac:dyDescent="0.35">
      <c r="A398" s="127" t="s">
        <v>25830</v>
      </c>
      <c r="B398" s="127" t="s">
        <v>25776</v>
      </c>
      <c r="C398" s="127" t="s">
        <v>25831</v>
      </c>
      <c r="D398" s="127" t="s">
        <v>82</v>
      </c>
      <c r="E398" s="127" t="s">
        <v>25781</v>
      </c>
      <c r="F398" s="127" t="s">
        <v>25831</v>
      </c>
      <c r="G398" s="127" t="s">
        <v>25781</v>
      </c>
      <c r="H398" s="126" t="s">
        <v>26695</v>
      </c>
      <c r="I398" s="126"/>
      <c r="J398" s="126"/>
      <c r="K398" s="105"/>
    </row>
    <row r="399" spans="1:11" ht="12" x14ac:dyDescent="0.35">
      <c r="A399" s="127"/>
      <c r="B399" s="127"/>
      <c r="C399" s="127"/>
      <c r="D399" s="127"/>
      <c r="E399" s="127"/>
      <c r="F399" s="127"/>
      <c r="G399" s="127"/>
      <c r="H399" s="95" t="s">
        <v>26696</v>
      </c>
      <c r="I399" s="95" t="s">
        <v>26697</v>
      </c>
      <c r="J399" s="95" t="s">
        <v>26698</v>
      </c>
      <c r="K399" s="105"/>
    </row>
    <row r="400" spans="1:11" ht="20" customHeight="1" x14ac:dyDescent="0.35">
      <c r="A400" s="102"/>
      <c r="B400" s="101" t="s">
        <v>2430</v>
      </c>
      <c r="C400" s="101">
        <v>25588944</v>
      </c>
      <c r="D400" s="101" t="s">
        <v>2429</v>
      </c>
      <c r="E400" s="102"/>
      <c r="F400" s="102"/>
      <c r="G400" s="102"/>
      <c r="H400" s="102"/>
      <c r="I400" s="102"/>
      <c r="J400" s="102"/>
      <c r="K400" s="105"/>
    </row>
    <row r="401" spans="1:11" ht="20" customHeight="1" x14ac:dyDescent="0.35">
      <c r="A401" s="102"/>
      <c r="B401" s="101" t="s">
        <v>2432</v>
      </c>
      <c r="C401" s="101">
        <v>25420925</v>
      </c>
      <c r="D401" s="101" t="s">
        <v>2431</v>
      </c>
      <c r="E401" s="102"/>
      <c r="F401" s="102"/>
      <c r="G401" s="102"/>
      <c r="H401" s="102"/>
      <c r="I401" s="102"/>
      <c r="J401" s="102"/>
      <c r="K401" s="105"/>
    </row>
    <row r="402" spans="1:11" ht="20" customHeight="1" x14ac:dyDescent="0.35">
      <c r="A402" s="102"/>
      <c r="B402" s="101" t="s">
        <v>2434</v>
      </c>
      <c r="C402" s="101">
        <v>27094573</v>
      </c>
      <c r="D402" s="101" t="s">
        <v>16105</v>
      </c>
      <c r="E402" s="102"/>
      <c r="F402" s="102"/>
      <c r="G402" s="102"/>
      <c r="H402" s="102"/>
      <c r="I402" s="102"/>
      <c r="J402" s="102"/>
      <c r="K402" s="105"/>
    </row>
    <row r="403" spans="1:11" ht="20" customHeight="1" x14ac:dyDescent="0.35">
      <c r="A403" s="102"/>
      <c r="B403" s="101" t="s">
        <v>2436</v>
      </c>
      <c r="C403" s="101">
        <v>25419708</v>
      </c>
      <c r="D403" s="101" t="s">
        <v>2435</v>
      </c>
      <c r="E403" s="102"/>
      <c r="F403" s="102"/>
      <c r="G403" s="102"/>
      <c r="H403" s="102"/>
      <c r="I403" s="102"/>
      <c r="J403" s="102"/>
      <c r="K403" s="105"/>
    </row>
    <row r="404" spans="1:11" ht="20" customHeight="1" x14ac:dyDescent="0.35">
      <c r="A404" s="102"/>
      <c r="B404" s="101" t="s">
        <v>2438</v>
      </c>
      <c r="C404" s="101">
        <v>25419581</v>
      </c>
      <c r="D404" s="101" t="s">
        <v>2437</v>
      </c>
      <c r="E404" s="102"/>
      <c r="F404" s="102"/>
      <c r="G404" s="102"/>
      <c r="H404" s="102"/>
      <c r="I404" s="102"/>
      <c r="J404" s="102"/>
      <c r="K404" s="105"/>
    </row>
    <row r="405" spans="1:11" ht="20" customHeight="1" x14ac:dyDescent="0.35">
      <c r="A405" s="102"/>
      <c r="B405" s="101" t="s">
        <v>25918</v>
      </c>
      <c r="C405" s="101">
        <v>25100554</v>
      </c>
      <c r="D405" s="101" t="s">
        <v>11126</v>
      </c>
      <c r="E405" s="102"/>
      <c r="F405" s="102"/>
      <c r="G405" s="102"/>
      <c r="H405" s="102"/>
      <c r="I405" s="102"/>
      <c r="J405" s="102"/>
      <c r="K405" s="105"/>
    </row>
    <row r="406" spans="1:11" ht="20" customHeight="1" x14ac:dyDescent="0.35">
      <c r="A406" s="102"/>
      <c r="B406" s="101" t="s">
        <v>2440</v>
      </c>
      <c r="C406" s="101">
        <v>25424009</v>
      </c>
      <c r="D406" s="101" t="s">
        <v>2439</v>
      </c>
      <c r="E406" s="102"/>
      <c r="F406" s="102"/>
      <c r="G406" s="102"/>
      <c r="H406" s="102"/>
      <c r="I406" s="102"/>
      <c r="J406" s="102"/>
      <c r="K406" s="105"/>
    </row>
    <row r="407" spans="1:11" ht="20" customHeight="1" x14ac:dyDescent="0.35">
      <c r="A407" s="102"/>
      <c r="B407" s="101" t="s">
        <v>2442</v>
      </c>
      <c r="C407" s="101">
        <v>25574884</v>
      </c>
      <c r="D407" s="101" t="s">
        <v>2441</v>
      </c>
      <c r="E407" s="102"/>
      <c r="F407" s="102"/>
      <c r="G407" s="102"/>
      <c r="H407" s="102"/>
      <c r="I407" s="102"/>
      <c r="J407" s="102"/>
      <c r="K407" s="105"/>
    </row>
    <row r="408" spans="1:11" ht="20" customHeight="1" x14ac:dyDescent="0.35">
      <c r="A408" s="102"/>
      <c r="B408" s="101" t="s">
        <v>2444</v>
      </c>
      <c r="C408" s="101">
        <v>25427303</v>
      </c>
      <c r="D408" s="101" t="s">
        <v>2443</v>
      </c>
      <c r="E408" s="102"/>
      <c r="F408" s="102"/>
      <c r="G408" s="102"/>
      <c r="H408" s="102"/>
      <c r="I408" s="102"/>
      <c r="J408" s="102"/>
      <c r="K408" s="105"/>
    </row>
    <row r="409" spans="1:11" ht="20" customHeight="1" x14ac:dyDescent="0.35">
      <c r="A409" s="102"/>
      <c r="B409" s="101" t="s">
        <v>2446</v>
      </c>
      <c r="C409" s="101">
        <v>25419606</v>
      </c>
      <c r="D409" s="101" t="s">
        <v>2445</v>
      </c>
      <c r="E409" s="102"/>
      <c r="F409" s="102"/>
      <c r="G409" s="102"/>
      <c r="H409" s="102"/>
      <c r="I409" s="102"/>
      <c r="J409" s="102"/>
      <c r="K409" s="105"/>
    </row>
    <row r="410" spans="1:11" ht="20" customHeight="1" x14ac:dyDescent="0.35">
      <c r="A410" s="102"/>
      <c r="B410" s="101" t="s">
        <v>2448</v>
      </c>
      <c r="C410" s="101">
        <v>25482643</v>
      </c>
      <c r="D410" s="101" t="s">
        <v>2447</v>
      </c>
      <c r="E410" s="102"/>
      <c r="F410" s="102"/>
      <c r="G410" s="102"/>
      <c r="H410" s="102"/>
      <c r="I410" s="102"/>
      <c r="J410" s="102"/>
      <c r="K410" s="105"/>
    </row>
    <row r="411" spans="1:11" ht="20" customHeight="1" x14ac:dyDescent="0.35">
      <c r="A411" s="102"/>
      <c r="B411" s="101" t="s">
        <v>2450</v>
      </c>
      <c r="C411" s="101">
        <v>25425886</v>
      </c>
      <c r="D411" s="101" t="s">
        <v>2449</v>
      </c>
      <c r="E411" s="102"/>
      <c r="F411" s="102"/>
      <c r="G411" s="102"/>
      <c r="H411" s="102"/>
      <c r="I411" s="102"/>
      <c r="J411" s="102"/>
      <c r="K411" s="105"/>
    </row>
    <row r="412" spans="1:11" ht="20" customHeight="1" x14ac:dyDescent="0.35">
      <c r="A412" s="102"/>
      <c r="B412" s="101" t="s">
        <v>2452</v>
      </c>
      <c r="C412" s="101">
        <v>25419731</v>
      </c>
      <c r="D412" s="101" t="s">
        <v>2451</v>
      </c>
      <c r="E412" s="102"/>
      <c r="F412" s="102"/>
      <c r="G412" s="102"/>
      <c r="H412" s="102"/>
      <c r="I412" s="102"/>
      <c r="J412" s="102"/>
      <c r="K412" s="105"/>
    </row>
    <row r="413" spans="1:11" ht="20" customHeight="1" x14ac:dyDescent="0.35">
      <c r="A413" s="102"/>
      <c r="B413" s="101" t="s">
        <v>2454</v>
      </c>
      <c r="C413" s="101">
        <v>25482691</v>
      </c>
      <c r="D413" s="101" t="s">
        <v>2453</v>
      </c>
      <c r="E413" s="102"/>
      <c r="F413" s="102"/>
      <c r="G413" s="102"/>
      <c r="H413" s="102"/>
      <c r="I413" s="102"/>
      <c r="J413" s="102"/>
      <c r="K413" s="105"/>
    </row>
    <row r="414" spans="1:11" ht="20" customHeight="1" x14ac:dyDescent="0.35">
      <c r="A414" s="102"/>
      <c r="B414" s="101" t="s">
        <v>2456</v>
      </c>
      <c r="C414" s="101">
        <v>25577507</v>
      </c>
      <c r="D414" s="101" t="s">
        <v>2455</v>
      </c>
      <c r="E414" s="102"/>
      <c r="F414" s="102"/>
      <c r="G414" s="102"/>
      <c r="H414" s="102"/>
      <c r="I414" s="102"/>
      <c r="J414" s="102"/>
      <c r="K414" s="105"/>
    </row>
    <row r="415" spans="1:11" ht="20" customHeight="1" x14ac:dyDescent="0.35">
      <c r="A415" s="102"/>
      <c r="B415" s="101" t="s">
        <v>2458</v>
      </c>
      <c r="C415" s="101">
        <v>25588949</v>
      </c>
      <c r="D415" s="101" t="s">
        <v>2457</v>
      </c>
      <c r="E415" s="102"/>
      <c r="F415" s="102"/>
      <c r="G415" s="102"/>
      <c r="H415" s="102"/>
      <c r="I415" s="102"/>
      <c r="J415" s="102"/>
      <c r="K415" s="105"/>
    </row>
    <row r="416" spans="1:11" ht="20" customHeight="1" x14ac:dyDescent="0.35">
      <c r="A416" s="102"/>
      <c r="B416" s="101" t="s">
        <v>2460</v>
      </c>
      <c r="C416" s="101">
        <v>25427086</v>
      </c>
      <c r="D416" s="101" t="s">
        <v>2459</v>
      </c>
      <c r="E416" s="102"/>
      <c r="F416" s="102"/>
      <c r="G416" s="102"/>
      <c r="H416" s="102"/>
      <c r="I416" s="102"/>
      <c r="J416" s="102"/>
      <c r="K416" s="105"/>
    </row>
    <row r="417" spans="1:11" ht="20" customHeight="1" x14ac:dyDescent="0.35">
      <c r="A417" s="102"/>
      <c r="B417" s="101" t="s">
        <v>2460</v>
      </c>
      <c r="C417" s="101">
        <v>25575686</v>
      </c>
      <c r="D417" s="101" t="s">
        <v>2461</v>
      </c>
      <c r="E417" s="102"/>
      <c r="F417" s="102"/>
      <c r="G417" s="102"/>
      <c r="H417" s="102"/>
      <c r="I417" s="102"/>
      <c r="J417" s="102"/>
      <c r="K417" s="105"/>
    </row>
    <row r="418" spans="1:11" ht="20" customHeight="1" x14ac:dyDescent="0.35">
      <c r="A418" s="102"/>
      <c r="B418" s="101" t="s">
        <v>2463</v>
      </c>
      <c r="C418" s="101">
        <v>27106843</v>
      </c>
      <c r="D418" s="101" t="s">
        <v>2462</v>
      </c>
      <c r="E418" s="102"/>
      <c r="F418" s="102"/>
      <c r="G418" s="102"/>
      <c r="H418" s="102"/>
      <c r="I418" s="102"/>
      <c r="J418" s="102"/>
      <c r="K418" s="105"/>
    </row>
    <row r="419" spans="1:11" ht="20" customHeight="1" x14ac:dyDescent="0.35">
      <c r="A419" s="102"/>
      <c r="B419" s="101" t="s">
        <v>2465</v>
      </c>
      <c r="C419" s="101">
        <v>25413622</v>
      </c>
      <c r="D419" s="101" t="s">
        <v>2464</v>
      </c>
      <c r="E419" s="102"/>
      <c r="F419" s="102"/>
      <c r="G419" s="102"/>
      <c r="H419" s="102"/>
      <c r="I419" s="102"/>
      <c r="J419" s="102"/>
      <c r="K419" s="105"/>
    </row>
    <row r="420" spans="1:11" ht="20" customHeight="1" x14ac:dyDescent="0.35">
      <c r="A420" s="102"/>
      <c r="B420" s="101" t="s">
        <v>2467</v>
      </c>
      <c r="C420" s="101">
        <v>25482625</v>
      </c>
      <c r="D420" s="101" t="s">
        <v>2466</v>
      </c>
      <c r="E420" s="102"/>
      <c r="F420" s="102"/>
      <c r="G420" s="102"/>
      <c r="H420" s="102"/>
      <c r="I420" s="102"/>
      <c r="J420" s="102"/>
      <c r="K420" s="105"/>
    </row>
    <row r="421" spans="1:11" ht="20" customHeight="1" x14ac:dyDescent="0.35">
      <c r="A421" s="102"/>
      <c r="B421" s="101" t="s">
        <v>2469</v>
      </c>
      <c r="C421" s="101">
        <v>25413082</v>
      </c>
      <c r="D421" s="101" t="s">
        <v>2468</v>
      </c>
      <c r="E421" s="102"/>
      <c r="F421" s="102"/>
      <c r="G421" s="102"/>
      <c r="H421" s="102"/>
      <c r="I421" s="102"/>
      <c r="J421" s="102"/>
      <c r="K421" s="105"/>
    </row>
    <row r="422" spans="1:11" ht="20" customHeight="1" x14ac:dyDescent="0.35">
      <c r="A422" s="102"/>
      <c r="B422" s="101" t="s">
        <v>2471</v>
      </c>
      <c r="C422" s="101">
        <v>25428888</v>
      </c>
      <c r="D422" s="101" t="s">
        <v>2470</v>
      </c>
      <c r="E422" s="102"/>
      <c r="F422" s="102"/>
      <c r="G422" s="102"/>
      <c r="H422" s="102"/>
      <c r="I422" s="102"/>
      <c r="J422" s="102"/>
      <c r="K422" s="105"/>
    </row>
    <row r="423" spans="1:11" ht="20" customHeight="1" x14ac:dyDescent="0.35">
      <c r="A423" s="102"/>
      <c r="B423" s="101" t="s">
        <v>2473</v>
      </c>
      <c r="C423" s="101">
        <v>25426967</v>
      </c>
      <c r="D423" s="101" t="s">
        <v>2472</v>
      </c>
      <c r="E423" s="102"/>
      <c r="F423" s="102"/>
      <c r="G423" s="102"/>
      <c r="H423" s="102"/>
      <c r="I423" s="102"/>
      <c r="J423" s="102"/>
      <c r="K423" s="105"/>
    </row>
    <row r="424" spans="1:11" ht="20" customHeight="1" x14ac:dyDescent="0.35">
      <c r="A424" s="102"/>
      <c r="B424" s="101" t="s">
        <v>2475</v>
      </c>
      <c r="C424" s="101">
        <v>25556301</v>
      </c>
      <c r="D424" s="101" t="s">
        <v>2474</v>
      </c>
      <c r="E424" s="102"/>
      <c r="F424" s="102"/>
      <c r="G424" s="102"/>
      <c r="H424" s="102"/>
      <c r="I424" s="102"/>
      <c r="J424" s="102"/>
      <c r="K424" s="105"/>
    </row>
    <row r="425" spans="1:11" ht="20" customHeight="1" x14ac:dyDescent="0.35">
      <c r="A425" s="102"/>
      <c r="B425" s="101" t="s">
        <v>2477</v>
      </c>
      <c r="C425" s="101">
        <v>25451892</v>
      </c>
      <c r="D425" s="101" t="s">
        <v>2476</v>
      </c>
      <c r="E425" s="102"/>
      <c r="F425" s="102"/>
      <c r="G425" s="102"/>
      <c r="H425" s="102"/>
      <c r="I425" s="102"/>
      <c r="J425" s="102"/>
      <c r="K425" s="105"/>
    </row>
    <row r="426" spans="1:11" ht="20" customHeight="1" x14ac:dyDescent="0.35">
      <c r="A426" s="102"/>
      <c r="B426" s="101" t="s">
        <v>2479</v>
      </c>
      <c r="C426" s="101">
        <v>25588948</v>
      </c>
      <c r="D426" s="101" t="s">
        <v>2478</v>
      </c>
      <c r="E426" s="102"/>
      <c r="F426" s="102"/>
      <c r="G426" s="102"/>
      <c r="H426" s="102"/>
      <c r="I426" s="102"/>
      <c r="J426" s="102"/>
      <c r="K426" s="105"/>
    </row>
    <row r="427" spans="1:11" ht="20" customHeight="1" x14ac:dyDescent="0.35">
      <c r="A427" s="102"/>
      <c r="B427" s="101" t="s">
        <v>2481</v>
      </c>
      <c r="C427" s="101">
        <v>25402241</v>
      </c>
      <c r="D427" s="101" t="s">
        <v>2480</v>
      </c>
      <c r="E427" s="102"/>
      <c r="F427" s="102"/>
      <c r="G427" s="102"/>
      <c r="H427" s="102"/>
      <c r="I427" s="102"/>
      <c r="J427" s="102"/>
      <c r="K427" s="105"/>
    </row>
    <row r="428" spans="1:11" ht="20" customHeight="1" x14ac:dyDescent="0.35">
      <c r="A428" s="102"/>
      <c r="B428" s="101" t="s">
        <v>2483</v>
      </c>
      <c r="C428" s="101">
        <v>25129485</v>
      </c>
      <c r="D428" s="101" t="s">
        <v>2482</v>
      </c>
      <c r="E428" s="102"/>
      <c r="F428" s="102"/>
      <c r="G428" s="102"/>
      <c r="H428" s="102"/>
      <c r="I428" s="102"/>
      <c r="J428" s="102"/>
      <c r="K428" s="105"/>
    </row>
    <row r="429" spans="1:11" ht="20" customHeight="1" x14ac:dyDescent="0.35">
      <c r="A429" s="102"/>
      <c r="B429" s="101" t="s">
        <v>2485</v>
      </c>
      <c r="C429" s="101">
        <v>25424747</v>
      </c>
      <c r="D429" s="101" t="s">
        <v>2484</v>
      </c>
      <c r="E429" s="102"/>
      <c r="F429" s="102"/>
      <c r="G429" s="102"/>
      <c r="H429" s="102"/>
      <c r="I429" s="102"/>
      <c r="J429" s="102"/>
      <c r="K429" s="105"/>
    </row>
    <row r="430" spans="1:11" ht="20" customHeight="1" x14ac:dyDescent="0.35">
      <c r="A430" s="127" t="s">
        <v>25829</v>
      </c>
      <c r="B430" s="127"/>
      <c r="C430" s="127"/>
      <c r="D430" s="127"/>
      <c r="E430" s="127"/>
      <c r="F430" s="127"/>
      <c r="G430" s="127"/>
      <c r="H430" s="127"/>
      <c r="I430" s="127"/>
      <c r="J430" s="127"/>
      <c r="K430" s="105"/>
    </row>
    <row r="431" spans="1:11" ht="12" x14ac:dyDescent="0.35">
      <c r="A431" s="127" t="s">
        <v>25830</v>
      </c>
      <c r="B431" s="127" t="s">
        <v>25776</v>
      </c>
      <c r="C431" s="127" t="s">
        <v>25831</v>
      </c>
      <c r="D431" s="127" t="s">
        <v>82</v>
      </c>
      <c r="E431" s="127" t="s">
        <v>25781</v>
      </c>
      <c r="F431" s="127" t="s">
        <v>25831</v>
      </c>
      <c r="G431" s="127" t="s">
        <v>25781</v>
      </c>
      <c r="H431" s="126" t="s">
        <v>26695</v>
      </c>
      <c r="I431" s="126"/>
      <c r="J431" s="126"/>
      <c r="K431" s="105"/>
    </row>
    <row r="432" spans="1:11" ht="12" x14ac:dyDescent="0.35">
      <c r="A432" s="127"/>
      <c r="B432" s="127"/>
      <c r="C432" s="127"/>
      <c r="D432" s="127"/>
      <c r="E432" s="127"/>
      <c r="F432" s="127"/>
      <c r="G432" s="127"/>
      <c r="H432" s="95" t="s">
        <v>26696</v>
      </c>
      <c r="I432" s="95" t="s">
        <v>26697</v>
      </c>
      <c r="J432" s="95" t="s">
        <v>26698</v>
      </c>
      <c r="K432" s="105"/>
    </row>
    <row r="433" spans="1:11" ht="20" customHeight="1" x14ac:dyDescent="0.35">
      <c r="A433" s="102"/>
      <c r="B433" s="101" t="s">
        <v>2487</v>
      </c>
      <c r="C433" s="101">
        <v>25588946</v>
      </c>
      <c r="D433" s="101" t="s">
        <v>2486</v>
      </c>
      <c r="E433" s="102"/>
      <c r="F433" s="102"/>
      <c r="G433" s="102"/>
      <c r="H433" s="102"/>
      <c r="I433" s="102"/>
      <c r="J433" s="102"/>
      <c r="K433" s="105"/>
    </row>
    <row r="434" spans="1:11" ht="20" customHeight="1" x14ac:dyDescent="0.35">
      <c r="A434" s="102"/>
      <c r="B434" s="101" t="s">
        <v>2489</v>
      </c>
      <c r="C434" s="101">
        <v>25574905</v>
      </c>
      <c r="D434" s="101" t="s">
        <v>26706</v>
      </c>
      <c r="E434" s="102"/>
      <c r="F434" s="102"/>
      <c r="G434" s="102"/>
      <c r="H434" s="102"/>
      <c r="I434" s="102"/>
      <c r="J434" s="102"/>
      <c r="K434" s="105"/>
    </row>
    <row r="435" spans="1:11" ht="20" customHeight="1" x14ac:dyDescent="0.35">
      <c r="A435" s="102"/>
      <c r="B435" s="101" t="s">
        <v>2491</v>
      </c>
      <c r="C435" s="101">
        <v>25472543</v>
      </c>
      <c r="D435" s="101" t="s">
        <v>2490</v>
      </c>
      <c r="E435" s="102"/>
      <c r="F435" s="102"/>
      <c r="G435" s="102"/>
      <c r="H435" s="102"/>
      <c r="I435" s="102"/>
      <c r="J435" s="102"/>
      <c r="K435" s="105"/>
    </row>
    <row r="436" spans="1:11" ht="20" customHeight="1" x14ac:dyDescent="0.35">
      <c r="A436" s="102"/>
      <c r="B436" s="101" t="s">
        <v>2493</v>
      </c>
      <c r="C436" s="101">
        <v>25419585</v>
      </c>
      <c r="D436" s="101" t="s">
        <v>2492</v>
      </c>
      <c r="E436" s="102"/>
      <c r="F436" s="102"/>
      <c r="G436" s="102"/>
      <c r="H436" s="102"/>
      <c r="I436" s="102"/>
      <c r="J436" s="102"/>
      <c r="K436" s="105"/>
    </row>
    <row r="437" spans="1:11" ht="20" customHeight="1" x14ac:dyDescent="0.35">
      <c r="A437" s="102"/>
      <c r="B437" s="101" t="s">
        <v>2495</v>
      </c>
      <c r="C437" s="101">
        <v>25588951</v>
      </c>
      <c r="D437" s="101" t="s">
        <v>2494</v>
      </c>
      <c r="E437" s="102"/>
      <c r="F437" s="102"/>
      <c r="G437" s="102"/>
      <c r="H437" s="102"/>
      <c r="I437" s="102"/>
      <c r="J437" s="102"/>
      <c r="K437" s="105"/>
    </row>
    <row r="438" spans="1:11" ht="20" customHeight="1" x14ac:dyDescent="0.35">
      <c r="A438" s="102"/>
      <c r="B438" s="101" t="s">
        <v>2497</v>
      </c>
      <c r="C438" s="101">
        <v>25423736</v>
      </c>
      <c r="D438" s="101" t="s">
        <v>2496</v>
      </c>
      <c r="E438" s="102"/>
      <c r="F438" s="102"/>
      <c r="G438" s="102"/>
      <c r="H438" s="102"/>
      <c r="I438" s="102"/>
      <c r="J438" s="102"/>
      <c r="K438" s="105"/>
    </row>
    <row r="439" spans="1:11" ht="20" customHeight="1" x14ac:dyDescent="0.35">
      <c r="A439" s="102"/>
      <c r="B439" s="101" t="s">
        <v>2499</v>
      </c>
      <c r="C439" s="101">
        <v>25422805</v>
      </c>
      <c r="D439" s="101" t="s">
        <v>2498</v>
      </c>
      <c r="E439" s="102"/>
      <c r="F439" s="102"/>
      <c r="G439" s="102"/>
      <c r="H439" s="102"/>
      <c r="I439" s="102"/>
      <c r="J439" s="102"/>
      <c r="K439" s="105"/>
    </row>
    <row r="440" spans="1:11" ht="20" customHeight="1" x14ac:dyDescent="0.35">
      <c r="A440" s="102"/>
      <c r="B440" s="101" t="s">
        <v>2501</v>
      </c>
      <c r="C440" s="101">
        <v>25472122</v>
      </c>
      <c r="D440" s="101" t="s">
        <v>2500</v>
      </c>
      <c r="E440" s="102"/>
      <c r="F440" s="102"/>
      <c r="G440" s="102"/>
      <c r="H440" s="102"/>
      <c r="I440" s="102"/>
      <c r="J440" s="102"/>
      <c r="K440" s="105"/>
    </row>
    <row r="441" spans="1:11" ht="20" customHeight="1" x14ac:dyDescent="0.35">
      <c r="A441" s="102"/>
      <c r="B441" s="101" t="s">
        <v>2503</v>
      </c>
      <c r="C441" s="101">
        <v>25467371</v>
      </c>
      <c r="D441" s="101" t="s">
        <v>2502</v>
      </c>
      <c r="E441" s="102"/>
      <c r="F441" s="102"/>
      <c r="G441" s="102"/>
      <c r="H441" s="102"/>
      <c r="I441" s="102"/>
      <c r="J441" s="102"/>
      <c r="K441" s="105"/>
    </row>
    <row r="442" spans="1:11" ht="20" customHeight="1" x14ac:dyDescent="0.35">
      <c r="A442" s="102"/>
      <c r="B442" s="101" t="s">
        <v>2505</v>
      </c>
      <c r="C442" s="101">
        <v>25426786</v>
      </c>
      <c r="D442" s="101" t="s">
        <v>2504</v>
      </c>
      <c r="E442" s="102"/>
      <c r="F442" s="102"/>
      <c r="G442" s="102"/>
      <c r="H442" s="102"/>
      <c r="I442" s="102"/>
      <c r="J442" s="102"/>
      <c r="K442" s="105"/>
    </row>
    <row r="443" spans="1:11" ht="20" customHeight="1" x14ac:dyDescent="0.35">
      <c r="A443" s="102"/>
      <c r="B443" s="101" t="s">
        <v>2507</v>
      </c>
      <c r="C443" s="101">
        <v>25588945</v>
      </c>
      <c r="D443" s="101" t="s">
        <v>2506</v>
      </c>
      <c r="E443" s="102"/>
      <c r="F443" s="102"/>
      <c r="G443" s="102"/>
      <c r="H443" s="102"/>
      <c r="I443" s="102"/>
      <c r="J443" s="102"/>
      <c r="K443" s="105"/>
    </row>
    <row r="444" spans="1:11" ht="20" customHeight="1" x14ac:dyDescent="0.35">
      <c r="A444" s="102"/>
      <c r="B444" s="101" t="s">
        <v>2509</v>
      </c>
      <c r="C444" s="101">
        <v>25482642</v>
      </c>
      <c r="D444" s="101" t="s">
        <v>2508</v>
      </c>
      <c r="E444" s="102"/>
      <c r="F444" s="102"/>
      <c r="G444" s="102"/>
      <c r="H444" s="102"/>
      <c r="I444" s="102"/>
      <c r="J444" s="102"/>
      <c r="K444" s="105"/>
    </row>
    <row r="445" spans="1:11" ht="20" customHeight="1" x14ac:dyDescent="0.35">
      <c r="A445" s="102"/>
      <c r="B445" s="101" t="s">
        <v>2511</v>
      </c>
      <c r="C445" s="101">
        <v>25588953</v>
      </c>
      <c r="D445" s="101" t="s">
        <v>2510</v>
      </c>
      <c r="E445" s="102"/>
      <c r="F445" s="102"/>
      <c r="G445" s="102"/>
      <c r="H445" s="102"/>
      <c r="I445" s="102"/>
      <c r="J445" s="102"/>
      <c r="K445" s="105"/>
    </row>
    <row r="446" spans="1:11" ht="20" customHeight="1" x14ac:dyDescent="0.35">
      <c r="A446" s="102"/>
      <c r="B446" s="101" t="s">
        <v>2513</v>
      </c>
      <c r="C446" s="101">
        <v>25482677</v>
      </c>
      <c r="D446" s="101" t="s">
        <v>26418</v>
      </c>
      <c r="E446" s="102"/>
      <c r="F446" s="102"/>
      <c r="G446" s="102"/>
      <c r="H446" s="102"/>
      <c r="I446" s="102"/>
      <c r="J446" s="102"/>
      <c r="K446" s="105"/>
    </row>
    <row r="447" spans="1:11" ht="20" customHeight="1" x14ac:dyDescent="0.35">
      <c r="A447" s="102"/>
      <c r="B447" s="101" t="s">
        <v>2515</v>
      </c>
      <c r="C447" s="101">
        <v>25482676</v>
      </c>
      <c r="D447" s="101" t="s">
        <v>2514</v>
      </c>
      <c r="E447" s="102"/>
      <c r="F447" s="102"/>
      <c r="G447" s="102"/>
      <c r="H447" s="102"/>
      <c r="I447" s="102"/>
      <c r="J447" s="102"/>
      <c r="K447" s="105"/>
    </row>
    <row r="448" spans="1:11" ht="20" customHeight="1" x14ac:dyDescent="0.35">
      <c r="A448" s="102"/>
      <c r="B448" s="101" t="s">
        <v>2517</v>
      </c>
      <c r="C448" s="101">
        <v>25574345</v>
      </c>
      <c r="D448" s="101" t="s">
        <v>2516</v>
      </c>
      <c r="E448" s="102"/>
      <c r="F448" s="102"/>
      <c r="G448" s="102"/>
      <c r="H448" s="102"/>
      <c r="I448" s="102"/>
      <c r="J448" s="102"/>
      <c r="K448" s="105"/>
    </row>
    <row r="449" spans="1:11" ht="20" customHeight="1" x14ac:dyDescent="0.35">
      <c r="A449" s="102"/>
      <c r="B449" s="101" t="s">
        <v>2519</v>
      </c>
      <c r="C449" s="101">
        <v>25424125</v>
      </c>
      <c r="D449" s="101" t="s">
        <v>2518</v>
      </c>
      <c r="E449" s="102"/>
      <c r="F449" s="102"/>
      <c r="G449" s="102"/>
      <c r="H449" s="102"/>
      <c r="I449" s="102"/>
      <c r="J449" s="102"/>
      <c r="K449" s="105"/>
    </row>
    <row r="450" spans="1:11" ht="20" customHeight="1" x14ac:dyDescent="0.35">
      <c r="A450" s="102"/>
      <c r="B450" s="101" t="s">
        <v>2521</v>
      </c>
      <c r="C450" s="101">
        <v>25563542</v>
      </c>
      <c r="D450" s="101" t="s">
        <v>2520</v>
      </c>
      <c r="E450" s="102"/>
      <c r="F450" s="102"/>
      <c r="G450" s="102"/>
      <c r="H450" s="102"/>
      <c r="I450" s="102"/>
      <c r="J450" s="102"/>
      <c r="K450" s="105"/>
    </row>
    <row r="451" spans="1:11" ht="20" customHeight="1" x14ac:dyDescent="0.35">
      <c r="A451" s="102"/>
      <c r="B451" s="101" t="s">
        <v>2523</v>
      </c>
      <c r="C451" s="101">
        <v>25588952</v>
      </c>
      <c r="D451" s="101" t="s">
        <v>2522</v>
      </c>
      <c r="E451" s="102"/>
      <c r="F451" s="102"/>
      <c r="G451" s="102"/>
      <c r="H451" s="102"/>
      <c r="I451" s="102"/>
      <c r="J451" s="102"/>
      <c r="K451" s="105"/>
    </row>
    <row r="452" spans="1:11" ht="20" customHeight="1" x14ac:dyDescent="0.35">
      <c r="A452" s="102"/>
      <c r="B452" s="101" t="s">
        <v>2525</v>
      </c>
      <c r="C452" s="101">
        <v>25424958</v>
      </c>
      <c r="D452" s="101" t="s">
        <v>2524</v>
      </c>
      <c r="E452" s="102"/>
      <c r="F452" s="102"/>
      <c r="G452" s="102"/>
      <c r="H452" s="102"/>
      <c r="I452" s="102"/>
      <c r="J452" s="102"/>
      <c r="K452" s="105"/>
    </row>
    <row r="453" spans="1:11" ht="20" customHeight="1" x14ac:dyDescent="0.35">
      <c r="A453" s="102"/>
      <c r="B453" s="101" t="s">
        <v>2527</v>
      </c>
      <c r="C453" s="101">
        <v>27137684</v>
      </c>
      <c r="D453" s="101" t="s">
        <v>2716</v>
      </c>
      <c r="E453" s="102"/>
      <c r="F453" s="102"/>
      <c r="G453" s="102"/>
      <c r="H453" s="102"/>
      <c r="I453" s="102"/>
      <c r="J453" s="102"/>
      <c r="K453" s="105"/>
    </row>
    <row r="454" spans="1:11" ht="20" customHeight="1" x14ac:dyDescent="0.35">
      <c r="A454" s="102"/>
      <c r="B454" s="101" t="s">
        <v>2529</v>
      </c>
      <c r="C454" s="101">
        <v>25400283</v>
      </c>
      <c r="D454" s="101" t="s">
        <v>2528</v>
      </c>
      <c r="E454" s="102"/>
      <c r="F454" s="102"/>
      <c r="G454" s="102"/>
      <c r="H454" s="102"/>
      <c r="I454" s="102"/>
      <c r="J454" s="102"/>
      <c r="K454" s="105"/>
    </row>
    <row r="455" spans="1:11" ht="20" customHeight="1" x14ac:dyDescent="0.35">
      <c r="A455" s="102"/>
      <c r="B455" s="101" t="s">
        <v>2531</v>
      </c>
      <c r="C455" s="101">
        <v>25428187</v>
      </c>
      <c r="D455" s="101" t="s">
        <v>2530</v>
      </c>
      <c r="E455" s="102"/>
      <c r="F455" s="102"/>
      <c r="G455" s="102"/>
      <c r="H455" s="102"/>
      <c r="I455" s="102"/>
      <c r="J455" s="102"/>
      <c r="K455" s="105"/>
    </row>
    <row r="456" spans="1:11" ht="20" customHeight="1" x14ac:dyDescent="0.35">
      <c r="A456" s="102"/>
      <c r="B456" s="101" t="s">
        <v>2533</v>
      </c>
      <c r="C456" s="101">
        <v>25482645</v>
      </c>
      <c r="D456" s="101" t="s">
        <v>2532</v>
      </c>
      <c r="E456" s="102"/>
      <c r="F456" s="102"/>
      <c r="G456" s="102"/>
      <c r="H456" s="102"/>
      <c r="I456" s="102"/>
      <c r="J456" s="102"/>
      <c r="K456" s="105"/>
    </row>
    <row r="457" spans="1:11" ht="20" customHeight="1" x14ac:dyDescent="0.35">
      <c r="A457" s="102"/>
      <c r="B457" s="101" t="s">
        <v>2535</v>
      </c>
      <c r="C457" s="101">
        <v>25426779</v>
      </c>
      <c r="D457" s="101" t="s">
        <v>2534</v>
      </c>
      <c r="E457" s="102"/>
      <c r="F457" s="102"/>
      <c r="G457" s="102"/>
      <c r="H457" s="102"/>
      <c r="I457" s="102"/>
      <c r="J457" s="102"/>
      <c r="K457" s="105"/>
    </row>
    <row r="458" spans="1:11" ht="20" customHeight="1" x14ac:dyDescent="0.35">
      <c r="A458" s="102"/>
      <c r="B458" s="101" t="s">
        <v>2535</v>
      </c>
      <c r="C458" s="101">
        <v>25573860</v>
      </c>
      <c r="D458" s="101" t="s">
        <v>2536</v>
      </c>
      <c r="E458" s="102"/>
      <c r="F458" s="102"/>
      <c r="G458" s="102"/>
      <c r="H458" s="102"/>
      <c r="I458" s="102"/>
      <c r="J458" s="102"/>
      <c r="K458" s="105"/>
    </row>
    <row r="459" spans="1:11" ht="20" customHeight="1" x14ac:dyDescent="0.35">
      <c r="A459" s="102"/>
      <c r="B459" s="101" t="s">
        <v>2538</v>
      </c>
      <c r="C459" s="101">
        <v>27123888</v>
      </c>
      <c r="D459" s="101" t="s">
        <v>2537</v>
      </c>
      <c r="E459" s="102"/>
      <c r="F459" s="102"/>
      <c r="G459" s="102"/>
      <c r="H459" s="102"/>
      <c r="I459" s="102"/>
      <c r="J459" s="102"/>
      <c r="K459" s="105"/>
    </row>
    <row r="460" spans="1:11" ht="20" customHeight="1" x14ac:dyDescent="0.35">
      <c r="A460" s="102"/>
      <c r="B460" s="101" t="s">
        <v>2538</v>
      </c>
      <c r="C460" s="101">
        <v>25419441</v>
      </c>
      <c r="D460" s="101" t="s">
        <v>2539</v>
      </c>
      <c r="E460" s="102"/>
      <c r="F460" s="102"/>
      <c r="G460" s="102"/>
      <c r="H460" s="102"/>
      <c r="I460" s="102"/>
      <c r="J460" s="102"/>
      <c r="K460" s="105"/>
    </row>
    <row r="461" spans="1:11" ht="20" customHeight="1" x14ac:dyDescent="0.35">
      <c r="A461" s="102"/>
      <c r="B461" s="101" t="s">
        <v>2541</v>
      </c>
      <c r="C461" s="101">
        <v>25461644</v>
      </c>
      <c r="D461" s="101" t="s">
        <v>2540</v>
      </c>
      <c r="E461" s="102"/>
      <c r="F461" s="102"/>
      <c r="G461" s="102"/>
      <c r="H461" s="102"/>
      <c r="I461" s="102"/>
      <c r="J461" s="102"/>
      <c r="K461" s="105"/>
    </row>
    <row r="462" spans="1:11" ht="20" customHeight="1" x14ac:dyDescent="0.35">
      <c r="A462" s="102"/>
      <c r="B462" s="101" t="s">
        <v>2543</v>
      </c>
      <c r="C462" s="101">
        <v>25423249</v>
      </c>
      <c r="D462" s="101" t="s">
        <v>2542</v>
      </c>
      <c r="E462" s="102"/>
      <c r="F462" s="102"/>
      <c r="G462" s="102"/>
      <c r="H462" s="102"/>
      <c r="I462" s="102"/>
      <c r="J462" s="102"/>
      <c r="K462" s="105"/>
    </row>
    <row r="463" spans="1:11" ht="12" x14ac:dyDescent="0.35">
      <c r="A463" s="127" t="s">
        <v>25829</v>
      </c>
      <c r="B463" s="127"/>
      <c r="C463" s="127"/>
      <c r="D463" s="127"/>
      <c r="E463" s="127"/>
      <c r="F463" s="127"/>
      <c r="G463" s="127"/>
      <c r="H463" s="127"/>
      <c r="I463" s="127"/>
      <c r="J463" s="127"/>
      <c r="K463" s="105"/>
    </row>
    <row r="464" spans="1:11" ht="12" x14ac:dyDescent="0.35">
      <c r="A464" s="127" t="s">
        <v>25830</v>
      </c>
      <c r="B464" s="127" t="s">
        <v>25776</v>
      </c>
      <c r="C464" s="127" t="s">
        <v>25831</v>
      </c>
      <c r="D464" s="127" t="s">
        <v>82</v>
      </c>
      <c r="E464" s="127" t="s">
        <v>25781</v>
      </c>
      <c r="F464" s="127" t="s">
        <v>25831</v>
      </c>
      <c r="G464" s="127" t="s">
        <v>25781</v>
      </c>
      <c r="H464" s="126" t="s">
        <v>26695</v>
      </c>
      <c r="I464" s="126"/>
      <c r="J464" s="126"/>
      <c r="K464" s="105"/>
    </row>
    <row r="465" spans="1:11" ht="12" x14ac:dyDescent="0.35">
      <c r="A465" s="127"/>
      <c r="B465" s="127"/>
      <c r="C465" s="127"/>
      <c r="D465" s="127"/>
      <c r="E465" s="127"/>
      <c r="F465" s="127"/>
      <c r="G465" s="127"/>
      <c r="H465" s="95" t="s">
        <v>26696</v>
      </c>
      <c r="I465" s="95" t="s">
        <v>26697</v>
      </c>
      <c r="J465" s="95" t="s">
        <v>26698</v>
      </c>
      <c r="K465" s="105"/>
    </row>
    <row r="466" spans="1:11" ht="20" customHeight="1" x14ac:dyDescent="0.35">
      <c r="A466" s="102"/>
      <c r="B466" s="101" t="s">
        <v>2545</v>
      </c>
      <c r="C466" s="101">
        <v>25437925</v>
      </c>
      <c r="D466" s="101" t="s">
        <v>2544</v>
      </c>
      <c r="E466" s="102"/>
      <c r="F466" s="102"/>
      <c r="G466" s="102"/>
      <c r="H466" s="102"/>
      <c r="I466" s="102"/>
      <c r="J466" s="102"/>
      <c r="K466" s="105"/>
    </row>
    <row r="467" spans="1:11" ht="20" customHeight="1" x14ac:dyDescent="0.35">
      <c r="A467" s="102"/>
      <c r="B467" s="101" t="s">
        <v>2547</v>
      </c>
      <c r="C467" s="101">
        <v>25462017</v>
      </c>
      <c r="D467" s="101" t="s">
        <v>2546</v>
      </c>
      <c r="E467" s="102"/>
      <c r="F467" s="102"/>
      <c r="G467" s="102"/>
      <c r="H467" s="102"/>
      <c r="I467" s="102"/>
      <c r="J467" s="102"/>
      <c r="K467" s="105"/>
    </row>
    <row r="468" spans="1:11" ht="20" customHeight="1" x14ac:dyDescent="0.35">
      <c r="A468" s="102"/>
      <c r="B468" s="101" t="s">
        <v>2549</v>
      </c>
      <c r="C468" s="101">
        <v>27139270</v>
      </c>
      <c r="D468" s="101" t="s">
        <v>2548</v>
      </c>
      <c r="E468" s="102"/>
      <c r="F468" s="102"/>
      <c r="G468" s="102"/>
      <c r="H468" s="102"/>
      <c r="I468" s="102"/>
      <c r="J468" s="102"/>
      <c r="K468" s="105"/>
    </row>
    <row r="469" spans="1:11" ht="20" customHeight="1" x14ac:dyDescent="0.35">
      <c r="A469" s="102"/>
      <c r="B469" s="101" t="s">
        <v>2551</v>
      </c>
      <c r="C469" s="101">
        <v>25588947</v>
      </c>
      <c r="D469" s="101" t="s">
        <v>2550</v>
      </c>
      <c r="E469" s="102"/>
      <c r="F469" s="102"/>
      <c r="G469" s="102"/>
      <c r="H469" s="102"/>
      <c r="I469" s="102"/>
      <c r="J469" s="102"/>
      <c r="K469" s="105"/>
    </row>
    <row r="470" spans="1:11" ht="20" customHeight="1" x14ac:dyDescent="0.35">
      <c r="A470" s="102"/>
      <c r="B470" s="101" t="s">
        <v>2553</v>
      </c>
      <c r="C470" s="101">
        <v>25411060</v>
      </c>
      <c r="D470" s="101" t="s">
        <v>2552</v>
      </c>
      <c r="E470" s="102"/>
      <c r="F470" s="102"/>
      <c r="G470" s="102"/>
      <c r="H470" s="102"/>
      <c r="I470" s="102"/>
      <c r="J470" s="102"/>
      <c r="K470" s="105"/>
    </row>
    <row r="471" spans="1:11" ht="20" customHeight="1" x14ac:dyDescent="0.35">
      <c r="A471" s="102"/>
      <c r="B471" s="101" t="s">
        <v>2555</v>
      </c>
      <c r="C471" s="101">
        <v>25574204</v>
      </c>
      <c r="D471" s="101" t="s">
        <v>2554</v>
      </c>
      <c r="E471" s="102"/>
      <c r="F471" s="102"/>
      <c r="G471" s="102"/>
      <c r="H471" s="102"/>
      <c r="I471" s="102"/>
      <c r="J471" s="102"/>
      <c r="K471" s="105"/>
    </row>
    <row r="472" spans="1:11" ht="20" customHeight="1" x14ac:dyDescent="0.35">
      <c r="A472" s="102"/>
      <c r="B472" s="101" t="s">
        <v>2555</v>
      </c>
      <c r="C472" s="101">
        <v>25577118</v>
      </c>
      <c r="D472" s="101" t="s">
        <v>2556</v>
      </c>
      <c r="E472" s="102"/>
      <c r="F472" s="102"/>
      <c r="G472" s="102"/>
      <c r="H472" s="102"/>
      <c r="I472" s="102"/>
      <c r="J472" s="102"/>
      <c r="K472" s="105"/>
    </row>
    <row r="473" spans="1:11" ht="20" customHeight="1" x14ac:dyDescent="0.35">
      <c r="A473" s="102"/>
      <c r="B473" s="101" t="s">
        <v>2558</v>
      </c>
      <c r="C473" s="101">
        <v>27123964</v>
      </c>
      <c r="D473" s="101" t="s">
        <v>2557</v>
      </c>
      <c r="E473" s="102"/>
      <c r="F473" s="102"/>
      <c r="G473" s="102"/>
      <c r="H473" s="102"/>
      <c r="I473" s="102"/>
      <c r="J473" s="102"/>
      <c r="K473" s="105"/>
    </row>
    <row r="474" spans="1:11" ht="20" customHeight="1" x14ac:dyDescent="0.35">
      <c r="A474" s="102"/>
      <c r="B474" s="101" t="s">
        <v>2560</v>
      </c>
      <c r="C474" s="101">
        <v>25453463</v>
      </c>
      <c r="D474" s="101" t="s">
        <v>2559</v>
      </c>
      <c r="E474" s="102"/>
      <c r="F474" s="102"/>
      <c r="G474" s="102"/>
      <c r="H474" s="102"/>
      <c r="I474" s="102"/>
      <c r="J474" s="102"/>
      <c r="K474" s="105"/>
    </row>
    <row r="475" spans="1:11" ht="20" customHeight="1" x14ac:dyDescent="0.35">
      <c r="A475" s="102"/>
      <c r="B475" s="101" t="s">
        <v>2562</v>
      </c>
      <c r="C475" s="101">
        <v>25565035</v>
      </c>
      <c r="D475" s="101" t="s">
        <v>2561</v>
      </c>
      <c r="E475" s="102"/>
      <c r="F475" s="102"/>
      <c r="G475" s="102"/>
      <c r="H475" s="102"/>
      <c r="I475" s="102"/>
      <c r="J475" s="102"/>
      <c r="K475" s="105"/>
    </row>
    <row r="476" spans="1:11" ht="20" customHeight="1" x14ac:dyDescent="0.35">
      <c r="A476" s="102"/>
      <c r="B476" s="101" t="s">
        <v>2562</v>
      </c>
      <c r="C476" s="101">
        <v>27069134</v>
      </c>
      <c r="D476" s="101" t="s">
        <v>2563</v>
      </c>
      <c r="E476" s="102"/>
      <c r="F476" s="102"/>
      <c r="G476" s="102"/>
      <c r="H476" s="102"/>
      <c r="I476" s="102"/>
      <c r="J476" s="102"/>
      <c r="K476" s="105"/>
    </row>
    <row r="477" spans="1:11" ht="20" customHeight="1" x14ac:dyDescent="0.35">
      <c r="A477" s="102"/>
      <c r="B477" s="101" t="s">
        <v>2565</v>
      </c>
      <c r="C477" s="101">
        <v>25418852</v>
      </c>
      <c r="D477" s="101" t="s">
        <v>2564</v>
      </c>
      <c r="E477" s="102"/>
      <c r="F477" s="102"/>
      <c r="G477" s="102"/>
      <c r="H477" s="102"/>
      <c r="I477" s="102"/>
      <c r="J477" s="102"/>
      <c r="K477" s="105"/>
    </row>
    <row r="478" spans="1:11" ht="20" customHeight="1" x14ac:dyDescent="0.35">
      <c r="A478" s="102"/>
      <c r="B478" s="101" t="s">
        <v>2567</v>
      </c>
      <c r="C478" s="101">
        <v>25400780</v>
      </c>
      <c r="D478" s="101" t="s">
        <v>2566</v>
      </c>
      <c r="E478" s="102"/>
      <c r="F478" s="102"/>
      <c r="G478" s="102"/>
      <c r="H478" s="102"/>
      <c r="I478" s="102"/>
      <c r="J478" s="102"/>
      <c r="K478" s="105"/>
    </row>
    <row r="479" spans="1:11" ht="20" customHeight="1" x14ac:dyDescent="0.35">
      <c r="A479" s="102"/>
      <c r="B479" s="101" t="s">
        <v>2569</v>
      </c>
      <c r="C479" s="101">
        <v>25087553</v>
      </c>
      <c r="D479" s="101" t="s">
        <v>26707</v>
      </c>
      <c r="E479" s="102"/>
      <c r="F479" s="102"/>
      <c r="G479" s="102"/>
      <c r="H479" s="102"/>
      <c r="I479" s="102"/>
      <c r="J479" s="102"/>
      <c r="K479" s="105"/>
    </row>
    <row r="480" spans="1:11" ht="20" customHeight="1" x14ac:dyDescent="0.35">
      <c r="A480" s="102"/>
      <c r="B480" s="101" t="s">
        <v>2571</v>
      </c>
      <c r="C480" s="101">
        <v>25574797</v>
      </c>
      <c r="D480" s="101" t="s">
        <v>2570</v>
      </c>
      <c r="E480" s="102"/>
      <c r="F480" s="102"/>
      <c r="G480" s="102"/>
      <c r="H480" s="102"/>
      <c r="I480" s="102"/>
      <c r="J480" s="102"/>
      <c r="K480" s="105"/>
    </row>
    <row r="481" spans="1:11" ht="20" customHeight="1" x14ac:dyDescent="0.35">
      <c r="A481" s="102"/>
      <c r="B481" s="101" t="s">
        <v>2573</v>
      </c>
      <c r="C481" s="101">
        <v>25452263</v>
      </c>
      <c r="D481" s="101" t="s">
        <v>2572</v>
      </c>
      <c r="E481" s="102"/>
      <c r="F481" s="102"/>
      <c r="G481" s="102"/>
      <c r="H481" s="102"/>
      <c r="I481" s="102"/>
      <c r="J481" s="102"/>
      <c r="K481" s="105"/>
    </row>
    <row r="482" spans="1:11" ht="20" customHeight="1" x14ac:dyDescent="0.35">
      <c r="A482" s="102"/>
      <c r="B482" s="101" t="s">
        <v>26558</v>
      </c>
      <c r="C482" s="101">
        <v>25145653</v>
      </c>
      <c r="D482" s="101" t="s">
        <v>20932</v>
      </c>
      <c r="E482" s="102"/>
      <c r="F482" s="102"/>
      <c r="G482" s="102"/>
      <c r="H482" s="102"/>
      <c r="I482" s="102"/>
      <c r="J482" s="102"/>
      <c r="K482" s="105"/>
    </row>
    <row r="483" spans="1:11" ht="20" customHeight="1" x14ac:dyDescent="0.35">
      <c r="A483" s="102"/>
      <c r="B483" s="101" t="s">
        <v>2575</v>
      </c>
      <c r="C483" s="101">
        <v>27068813</v>
      </c>
      <c r="D483" s="101" t="s">
        <v>26708</v>
      </c>
      <c r="E483" s="102"/>
      <c r="F483" s="102"/>
      <c r="G483" s="102"/>
      <c r="H483" s="102"/>
      <c r="I483" s="102"/>
      <c r="J483" s="102"/>
      <c r="K483" s="105"/>
    </row>
    <row r="484" spans="1:11" ht="20" customHeight="1" x14ac:dyDescent="0.35">
      <c r="A484" s="102"/>
      <c r="B484" s="101" t="s">
        <v>2577</v>
      </c>
      <c r="C484" s="101">
        <v>25410834</v>
      </c>
      <c r="D484" s="101" t="s">
        <v>2576</v>
      </c>
      <c r="E484" s="102"/>
      <c r="F484" s="102"/>
      <c r="G484" s="102"/>
      <c r="H484" s="102"/>
      <c r="I484" s="102"/>
      <c r="J484" s="102"/>
      <c r="K484" s="105"/>
    </row>
    <row r="485" spans="1:11" ht="20" customHeight="1" x14ac:dyDescent="0.35">
      <c r="A485" s="102"/>
      <c r="B485" s="101" t="s">
        <v>2579</v>
      </c>
      <c r="C485" s="101">
        <v>25067672</v>
      </c>
      <c r="D485" s="101" t="s">
        <v>2578</v>
      </c>
      <c r="E485" s="102"/>
      <c r="F485" s="102"/>
      <c r="G485" s="102"/>
      <c r="H485" s="102"/>
      <c r="I485" s="102"/>
      <c r="J485" s="102"/>
      <c r="K485" s="105"/>
    </row>
    <row r="486" spans="1:11" ht="20" customHeight="1" x14ac:dyDescent="0.35">
      <c r="A486" s="102"/>
      <c r="B486" s="101" t="s">
        <v>2581</v>
      </c>
      <c r="C486" s="101">
        <v>25462821</v>
      </c>
      <c r="D486" s="101" t="s">
        <v>2580</v>
      </c>
      <c r="E486" s="102"/>
      <c r="F486" s="102"/>
      <c r="G486" s="102"/>
      <c r="H486" s="102"/>
      <c r="I486" s="102"/>
      <c r="J486" s="102"/>
      <c r="K486" s="105"/>
    </row>
    <row r="487" spans="1:11" ht="20" customHeight="1" x14ac:dyDescent="0.35">
      <c r="A487" s="102"/>
      <c r="B487" s="101" t="s">
        <v>2581</v>
      </c>
      <c r="C487" s="101">
        <v>25129342</v>
      </c>
      <c r="D487" s="101" t="s">
        <v>2582</v>
      </c>
      <c r="E487" s="102"/>
      <c r="F487" s="102"/>
      <c r="G487" s="102"/>
      <c r="H487" s="102"/>
      <c r="I487" s="102"/>
      <c r="J487" s="102"/>
      <c r="K487" s="105"/>
    </row>
    <row r="488" spans="1:11" ht="20" customHeight="1" x14ac:dyDescent="0.35">
      <c r="A488" s="102"/>
      <c r="B488" s="101" t="s">
        <v>2584</v>
      </c>
      <c r="C488" s="101">
        <v>27114221</v>
      </c>
      <c r="D488" s="101" t="s">
        <v>2583</v>
      </c>
      <c r="E488" s="102"/>
      <c r="F488" s="102"/>
      <c r="G488" s="102"/>
      <c r="H488" s="102"/>
      <c r="I488" s="102"/>
      <c r="J488" s="102"/>
      <c r="K488" s="105"/>
    </row>
    <row r="489" spans="1:11" ht="20" customHeight="1" x14ac:dyDescent="0.35">
      <c r="A489" s="102"/>
      <c r="B489" s="101" t="s">
        <v>2586</v>
      </c>
      <c r="C489" s="101">
        <v>27114724</v>
      </c>
      <c r="D489" s="101" t="s">
        <v>2585</v>
      </c>
      <c r="E489" s="102"/>
      <c r="F489" s="102"/>
      <c r="G489" s="102"/>
      <c r="H489" s="102"/>
      <c r="I489" s="102"/>
      <c r="J489" s="102"/>
      <c r="K489" s="105"/>
    </row>
    <row r="490" spans="1:11" ht="20" customHeight="1" x14ac:dyDescent="0.35">
      <c r="A490" s="102"/>
      <c r="B490" s="101" t="s">
        <v>2588</v>
      </c>
      <c r="C490" s="101">
        <v>25402344</v>
      </c>
      <c r="D490" s="101" t="s">
        <v>2587</v>
      </c>
      <c r="E490" s="102"/>
      <c r="F490" s="102"/>
      <c r="G490" s="102"/>
      <c r="H490" s="102"/>
      <c r="I490" s="102"/>
      <c r="J490" s="102"/>
      <c r="K490" s="105"/>
    </row>
    <row r="491" spans="1:11" ht="20" customHeight="1" x14ac:dyDescent="0.35">
      <c r="A491" s="102"/>
      <c r="B491" s="101" t="s">
        <v>25860</v>
      </c>
      <c r="C491" s="101">
        <v>27127305</v>
      </c>
      <c r="D491" s="101" t="s">
        <v>10548</v>
      </c>
      <c r="E491" s="102"/>
      <c r="F491" s="102"/>
      <c r="G491" s="102"/>
      <c r="H491" s="102"/>
      <c r="I491" s="102"/>
      <c r="J491" s="102"/>
      <c r="K491" s="105"/>
    </row>
    <row r="492" spans="1:11" ht="20" customHeight="1" x14ac:dyDescent="0.35">
      <c r="A492" s="102"/>
      <c r="B492" s="101" t="s">
        <v>2590</v>
      </c>
      <c r="C492" s="101">
        <v>25573884</v>
      </c>
      <c r="D492" s="101" t="s">
        <v>2589</v>
      </c>
      <c r="E492" s="102"/>
      <c r="F492" s="102"/>
      <c r="G492" s="102"/>
      <c r="H492" s="102"/>
      <c r="I492" s="102"/>
      <c r="J492" s="102"/>
      <c r="K492" s="105"/>
    </row>
    <row r="493" spans="1:11" ht="20" customHeight="1" x14ac:dyDescent="0.35">
      <c r="A493" s="102"/>
      <c r="B493" s="101" t="s">
        <v>2590</v>
      </c>
      <c r="C493" s="101">
        <v>25583032</v>
      </c>
      <c r="D493" s="101" t="s">
        <v>2591</v>
      </c>
      <c r="E493" s="102"/>
      <c r="F493" s="102"/>
      <c r="G493" s="102"/>
      <c r="H493" s="102"/>
      <c r="I493" s="102"/>
      <c r="J493" s="102"/>
      <c r="K493" s="105"/>
    </row>
    <row r="494" spans="1:11" ht="20" customHeight="1" x14ac:dyDescent="0.35">
      <c r="A494" s="102"/>
      <c r="B494" s="101" t="s">
        <v>2590</v>
      </c>
      <c r="C494" s="101">
        <v>25459299</v>
      </c>
      <c r="D494" s="101" t="s">
        <v>2592</v>
      </c>
      <c r="E494" s="102"/>
      <c r="F494" s="102"/>
      <c r="G494" s="102"/>
      <c r="H494" s="102"/>
      <c r="I494" s="102"/>
      <c r="J494" s="102"/>
      <c r="K494" s="105"/>
    </row>
    <row r="495" spans="1:11" ht="20" customHeight="1" x14ac:dyDescent="0.35">
      <c r="A495" s="102"/>
      <c r="B495" s="101" t="s">
        <v>2594</v>
      </c>
      <c r="C495" s="101">
        <v>27069180</v>
      </c>
      <c r="D495" s="101" t="s">
        <v>2593</v>
      </c>
      <c r="E495" s="102"/>
      <c r="F495" s="102"/>
      <c r="G495" s="102"/>
      <c r="H495" s="102"/>
      <c r="I495" s="102"/>
      <c r="J495" s="102"/>
      <c r="K495" s="105"/>
    </row>
    <row r="496" spans="1:11" ht="12" x14ac:dyDescent="0.35">
      <c r="A496" s="127" t="s">
        <v>25829</v>
      </c>
      <c r="B496" s="127"/>
      <c r="C496" s="127"/>
      <c r="D496" s="127"/>
      <c r="E496" s="127"/>
      <c r="F496" s="127"/>
      <c r="G496" s="127"/>
      <c r="H496" s="127"/>
      <c r="I496" s="127"/>
      <c r="J496" s="127"/>
      <c r="K496" s="105"/>
    </row>
    <row r="497" spans="1:11" ht="20" customHeight="1" x14ac:dyDescent="0.35">
      <c r="A497" s="127" t="s">
        <v>25830</v>
      </c>
      <c r="B497" s="127" t="s">
        <v>25776</v>
      </c>
      <c r="C497" s="127" t="s">
        <v>25831</v>
      </c>
      <c r="D497" s="127" t="s">
        <v>82</v>
      </c>
      <c r="E497" s="127" t="s">
        <v>25781</v>
      </c>
      <c r="F497" s="127" t="s">
        <v>25831</v>
      </c>
      <c r="G497" s="127" t="s">
        <v>25781</v>
      </c>
      <c r="H497" s="126" t="s">
        <v>26695</v>
      </c>
      <c r="I497" s="126"/>
      <c r="J497" s="126"/>
      <c r="K497" s="105"/>
    </row>
    <row r="498" spans="1:11" ht="12" x14ac:dyDescent="0.35">
      <c r="A498" s="127"/>
      <c r="B498" s="127"/>
      <c r="C498" s="127"/>
      <c r="D498" s="127"/>
      <c r="E498" s="127"/>
      <c r="F498" s="127"/>
      <c r="G498" s="127"/>
      <c r="H498" s="95" t="s">
        <v>26696</v>
      </c>
      <c r="I498" s="95" t="s">
        <v>26697</v>
      </c>
      <c r="J498" s="95" t="s">
        <v>26698</v>
      </c>
      <c r="K498" s="105"/>
    </row>
    <row r="499" spans="1:11" ht="20" customHeight="1" x14ac:dyDescent="0.35">
      <c r="A499" s="102"/>
      <c r="B499" s="101" t="s">
        <v>2596</v>
      </c>
      <c r="C499" s="101">
        <v>25400060</v>
      </c>
      <c r="D499" s="101" t="s">
        <v>2595</v>
      </c>
      <c r="E499" s="102"/>
      <c r="F499" s="102"/>
      <c r="G499" s="102"/>
      <c r="H499" s="102"/>
      <c r="I499" s="102"/>
      <c r="J499" s="102"/>
      <c r="K499" s="105"/>
    </row>
    <row r="500" spans="1:11" ht="20" customHeight="1" x14ac:dyDescent="0.35">
      <c r="A500" s="102"/>
      <c r="B500" s="101" t="s">
        <v>2598</v>
      </c>
      <c r="C500" s="101">
        <v>25561830</v>
      </c>
      <c r="D500" s="101" t="s">
        <v>2597</v>
      </c>
      <c r="E500" s="102"/>
      <c r="F500" s="102"/>
      <c r="G500" s="102"/>
      <c r="H500" s="102"/>
      <c r="I500" s="102"/>
      <c r="J500" s="102"/>
      <c r="K500" s="105"/>
    </row>
    <row r="501" spans="1:11" ht="20" customHeight="1" x14ac:dyDescent="0.35">
      <c r="A501" s="102"/>
      <c r="B501" s="101" t="s">
        <v>2600</v>
      </c>
      <c r="C501" s="101">
        <v>25425801</v>
      </c>
      <c r="D501" s="101" t="s">
        <v>2599</v>
      </c>
      <c r="E501" s="102"/>
      <c r="F501" s="102"/>
      <c r="G501" s="102"/>
      <c r="H501" s="102"/>
      <c r="I501" s="102"/>
      <c r="J501" s="102"/>
      <c r="K501" s="105"/>
    </row>
    <row r="502" spans="1:11" ht="20" customHeight="1" x14ac:dyDescent="0.35">
      <c r="A502" s="102"/>
      <c r="B502" s="101" t="s">
        <v>2602</v>
      </c>
      <c r="C502" s="101">
        <v>25487077</v>
      </c>
      <c r="D502" s="101" t="s">
        <v>2601</v>
      </c>
      <c r="E502" s="102"/>
      <c r="F502" s="102"/>
      <c r="G502" s="102"/>
      <c r="H502" s="102"/>
      <c r="I502" s="102"/>
      <c r="J502" s="102"/>
      <c r="K502" s="105"/>
    </row>
    <row r="503" spans="1:11" ht="20" customHeight="1" x14ac:dyDescent="0.35">
      <c r="A503" s="102"/>
      <c r="B503" s="101" t="s">
        <v>2604</v>
      </c>
      <c r="C503" s="101">
        <v>27055062</v>
      </c>
      <c r="D503" s="101" t="s">
        <v>2603</v>
      </c>
      <c r="E503" s="102"/>
      <c r="F503" s="102"/>
      <c r="G503" s="102"/>
      <c r="H503" s="102"/>
      <c r="I503" s="102"/>
      <c r="J503" s="102"/>
      <c r="K503" s="105"/>
    </row>
    <row r="504" spans="1:11" ht="20" customHeight="1" x14ac:dyDescent="0.35">
      <c r="A504" s="102"/>
      <c r="B504" s="101" t="s">
        <v>2606</v>
      </c>
      <c r="C504" s="101">
        <v>25437384</v>
      </c>
      <c r="D504" s="101" t="s">
        <v>2605</v>
      </c>
      <c r="E504" s="102"/>
      <c r="F504" s="102"/>
      <c r="G504" s="102"/>
      <c r="H504" s="102"/>
      <c r="I504" s="102"/>
      <c r="J504" s="102"/>
      <c r="K504" s="105"/>
    </row>
    <row r="505" spans="1:11" ht="20" customHeight="1" x14ac:dyDescent="0.35">
      <c r="A505" s="102"/>
      <c r="B505" s="101" t="s">
        <v>2608</v>
      </c>
      <c r="C505" s="101">
        <v>25458778</v>
      </c>
      <c r="D505" s="101" t="s">
        <v>2607</v>
      </c>
      <c r="E505" s="102"/>
      <c r="F505" s="102"/>
      <c r="G505" s="102"/>
      <c r="H505" s="102"/>
      <c r="I505" s="102"/>
      <c r="J505" s="102"/>
      <c r="K505" s="105"/>
    </row>
    <row r="506" spans="1:11" ht="20" customHeight="1" x14ac:dyDescent="0.35">
      <c r="A506" s="102"/>
      <c r="B506" s="101" t="s">
        <v>2610</v>
      </c>
      <c r="C506" s="101">
        <v>25450061</v>
      </c>
      <c r="D506" s="101" t="s">
        <v>2609</v>
      </c>
      <c r="E506" s="102"/>
      <c r="F506" s="102"/>
      <c r="G506" s="102"/>
      <c r="H506" s="102"/>
      <c r="I506" s="102"/>
      <c r="J506" s="102"/>
      <c r="K506" s="105"/>
    </row>
    <row r="507" spans="1:11" ht="20" customHeight="1" x14ac:dyDescent="0.35">
      <c r="A507" s="102"/>
      <c r="B507" s="101" t="s">
        <v>2612</v>
      </c>
      <c r="C507" s="101">
        <v>25400070</v>
      </c>
      <c r="D507" s="101" t="s">
        <v>2611</v>
      </c>
      <c r="E507" s="102"/>
      <c r="F507" s="102"/>
      <c r="G507" s="102"/>
      <c r="H507" s="102"/>
      <c r="I507" s="102"/>
      <c r="J507" s="102"/>
      <c r="K507" s="105"/>
    </row>
    <row r="508" spans="1:11" ht="20" customHeight="1" x14ac:dyDescent="0.35">
      <c r="A508" s="102"/>
      <c r="B508" s="101" t="s">
        <v>2614</v>
      </c>
      <c r="C508" s="101">
        <v>25575778</v>
      </c>
      <c r="D508" s="101" t="s">
        <v>2613</v>
      </c>
      <c r="E508" s="102"/>
      <c r="F508" s="102"/>
      <c r="G508" s="102"/>
      <c r="H508" s="102"/>
      <c r="I508" s="102"/>
      <c r="J508" s="102"/>
      <c r="K508" s="105"/>
    </row>
    <row r="509" spans="1:11" ht="20" customHeight="1" x14ac:dyDescent="0.35">
      <c r="A509" s="102"/>
      <c r="B509" s="101" t="s">
        <v>2616</v>
      </c>
      <c r="C509" s="101">
        <v>25459671</v>
      </c>
      <c r="D509" s="101" t="s">
        <v>2615</v>
      </c>
      <c r="E509" s="102"/>
      <c r="F509" s="102"/>
      <c r="G509" s="102"/>
      <c r="H509" s="102"/>
      <c r="I509" s="102"/>
      <c r="J509" s="102"/>
      <c r="K509" s="105"/>
    </row>
    <row r="510" spans="1:11" ht="20" customHeight="1" x14ac:dyDescent="0.35">
      <c r="A510" s="102"/>
      <c r="B510" s="101" t="s">
        <v>2618</v>
      </c>
      <c r="C510" s="101">
        <v>25451890</v>
      </c>
      <c r="D510" s="101" t="s">
        <v>2617</v>
      </c>
      <c r="E510" s="102"/>
      <c r="F510" s="102"/>
      <c r="G510" s="102"/>
      <c r="H510" s="102"/>
      <c r="I510" s="102"/>
      <c r="J510" s="102"/>
      <c r="K510" s="105"/>
    </row>
    <row r="511" spans="1:11" ht="20" customHeight="1" x14ac:dyDescent="0.35">
      <c r="A511" s="102"/>
      <c r="B511" s="101" t="s">
        <v>2620</v>
      </c>
      <c r="C511" s="101">
        <v>25400065</v>
      </c>
      <c r="D511" s="101" t="s">
        <v>2619</v>
      </c>
      <c r="E511" s="102"/>
      <c r="F511" s="102"/>
      <c r="G511" s="102"/>
      <c r="H511" s="102"/>
      <c r="I511" s="102"/>
      <c r="J511" s="102"/>
      <c r="K511" s="105"/>
    </row>
    <row r="512" spans="1:11" ht="20" customHeight="1" x14ac:dyDescent="0.35">
      <c r="A512" s="102"/>
      <c r="B512" s="101" t="s">
        <v>2622</v>
      </c>
      <c r="C512" s="101">
        <v>25576271</v>
      </c>
      <c r="D512" s="101" t="s">
        <v>2621</v>
      </c>
      <c r="E512" s="102"/>
      <c r="F512" s="102"/>
      <c r="G512" s="102"/>
      <c r="H512" s="102"/>
      <c r="I512" s="102"/>
      <c r="J512" s="102"/>
      <c r="K512" s="105"/>
    </row>
    <row r="513" spans="1:11" ht="20" customHeight="1" x14ac:dyDescent="0.35">
      <c r="A513" s="102"/>
      <c r="B513" s="101" t="s">
        <v>2624</v>
      </c>
      <c r="C513" s="101">
        <v>25400069</v>
      </c>
      <c r="D513" s="101" t="s">
        <v>2623</v>
      </c>
      <c r="E513" s="102"/>
      <c r="F513" s="102"/>
      <c r="G513" s="102"/>
      <c r="H513" s="102"/>
      <c r="I513" s="102"/>
      <c r="J513" s="102"/>
      <c r="K513" s="105"/>
    </row>
    <row r="514" spans="1:11" ht="20" customHeight="1" x14ac:dyDescent="0.35">
      <c r="A514" s="102"/>
      <c r="B514" s="101" t="s">
        <v>2626</v>
      </c>
      <c r="C514" s="101">
        <v>25468842</v>
      </c>
      <c r="D514" s="101" t="s">
        <v>2625</v>
      </c>
      <c r="E514" s="102"/>
      <c r="F514" s="102"/>
      <c r="G514" s="102"/>
      <c r="H514" s="102"/>
      <c r="I514" s="102"/>
      <c r="J514" s="102"/>
      <c r="K514" s="105"/>
    </row>
    <row r="515" spans="1:11" ht="20" customHeight="1" x14ac:dyDescent="0.35">
      <c r="A515" s="102"/>
      <c r="B515" s="101" t="s">
        <v>2628</v>
      </c>
      <c r="C515" s="101">
        <v>25470931</v>
      </c>
      <c r="D515" s="101" t="s">
        <v>2627</v>
      </c>
      <c r="E515" s="102"/>
      <c r="F515" s="102"/>
      <c r="G515" s="102"/>
      <c r="H515" s="102"/>
      <c r="I515" s="102"/>
      <c r="J515" s="102"/>
      <c r="K515" s="105"/>
    </row>
    <row r="516" spans="1:11" ht="20" customHeight="1" x14ac:dyDescent="0.35">
      <c r="A516" s="102"/>
      <c r="B516" s="101" t="s">
        <v>2630</v>
      </c>
      <c r="C516" s="101">
        <v>25576243</v>
      </c>
      <c r="D516" s="101" t="s">
        <v>2629</v>
      </c>
      <c r="E516" s="102"/>
      <c r="F516" s="102"/>
      <c r="G516" s="102"/>
      <c r="H516" s="102"/>
      <c r="I516" s="102"/>
      <c r="J516" s="102"/>
      <c r="K516" s="105"/>
    </row>
    <row r="517" spans="1:11" ht="20" customHeight="1" x14ac:dyDescent="0.35">
      <c r="A517" s="102"/>
      <c r="B517" s="101" t="s">
        <v>2632</v>
      </c>
      <c r="C517" s="101">
        <v>25400064</v>
      </c>
      <c r="D517" s="101" t="s">
        <v>2631</v>
      </c>
      <c r="E517" s="102"/>
      <c r="F517" s="102"/>
      <c r="G517" s="102"/>
      <c r="H517" s="102"/>
      <c r="I517" s="102"/>
      <c r="J517" s="102"/>
      <c r="K517" s="105"/>
    </row>
    <row r="518" spans="1:11" ht="20" customHeight="1" x14ac:dyDescent="0.35">
      <c r="A518" s="102"/>
      <c r="B518" s="101" t="s">
        <v>2634</v>
      </c>
      <c r="C518" s="101">
        <v>25400067</v>
      </c>
      <c r="D518" s="101" t="s">
        <v>2633</v>
      </c>
      <c r="E518" s="102"/>
      <c r="F518" s="102"/>
      <c r="G518" s="102"/>
      <c r="H518" s="102"/>
      <c r="I518" s="102"/>
      <c r="J518" s="102"/>
      <c r="K518" s="105"/>
    </row>
    <row r="519" spans="1:11" ht="20" customHeight="1" x14ac:dyDescent="0.35">
      <c r="A519" s="102"/>
      <c r="B519" s="101"/>
      <c r="C519" s="101"/>
      <c r="D519" s="101"/>
      <c r="E519" s="102"/>
      <c r="F519" s="102"/>
      <c r="G519" s="102"/>
      <c r="H519" s="102"/>
      <c r="I519" s="102"/>
      <c r="J519" s="102"/>
      <c r="K519" s="105"/>
    </row>
    <row r="520" spans="1:11" ht="20" customHeight="1" x14ac:dyDescent="0.35">
      <c r="A520" s="127" t="s">
        <v>25829</v>
      </c>
      <c r="B520" s="127"/>
      <c r="C520" s="127"/>
      <c r="D520" s="127"/>
      <c r="E520" s="127"/>
      <c r="F520" s="127"/>
      <c r="G520" s="127"/>
      <c r="H520" s="127"/>
      <c r="I520" s="127"/>
      <c r="J520" s="127"/>
      <c r="K520" s="105"/>
    </row>
    <row r="521" spans="1:11" ht="20" customHeight="1" x14ac:dyDescent="0.35">
      <c r="A521" s="127" t="s">
        <v>25830</v>
      </c>
      <c r="B521" s="127" t="s">
        <v>25776</v>
      </c>
      <c r="C521" s="127" t="s">
        <v>25831</v>
      </c>
      <c r="D521" s="127" t="s">
        <v>82</v>
      </c>
      <c r="E521" s="127" t="s">
        <v>25781</v>
      </c>
      <c r="F521" s="127" t="s">
        <v>25831</v>
      </c>
      <c r="G521" s="127" t="s">
        <v>25781</v>
      </c>
      <c r="H521" s="126" t="s">
        <v>26695</v>
      </c>
      <c r="I521" s="126"/>
      <c r="J521" s="126"/>
      <c r="K521" s="105"/>
    </row>
    <row r="522" spans="1:11" ht="20" customHeight="1" x14ac:dyDescent="0.35">
      <c r="A522" s="127"/>
      <c r="B522" s="127"/>
      <c r="C522" s="127"/>
      <c r="D522" s="127"/>
      <c r="E522" s="127"/>
      <c r="F522" s="127"/>
      <c r="G522" s="127"/>
      <c r="H522" s="95" t="s">
        <v>26696</v>
      </c>
      <c r="I522" s="95" t="s">
        <v>26697</v>
      </c>
      <c r="J522" s="95" t="s">
        <v>26698</v>
      </c>
      <c r="K522" s="105"/>
    </row>
    <row r="523" spans="1:11" ht="20" customHeight="1" x14ac:dyDescent="0.25">
      <c r="A523" s="105"/>
      <c r="B523" s="88" t="s">
        <v>2638</v>
      </c>
      <c r="C523" s="89">
        <v>25072217</v>
      </c>
      <c r="D523" s="90" t="s">
        <v>2637</v>
      </c>
      <c r="E523" s="105"/>
      <c r="F523" s="105"/>
      <c r="G523" s="105"/>
      <c r="H523" s="105"/>
      <c r="I523" s="105"/>
      <c r="J523" s="105"/>
      <c r="K523" s="105"/>
    </row>
    <row r="524" spans="1:11" ht="20" customHeight="1" x14ac:dyDescent="0.25">
      <c r="A524" s="105"/>
      <c r="B524" s="88" t="s">
        <v>2640</v>
      </c>
      <c r="C524" s="89">
        <v>25573896</v>
      </c>
      <c r="D524" s="90" t="s">
        <v>3100</v>
      </c>
      <c r="E524" s="105"/>
      <c r="F524" s="105"/>
      <c r="G524" s="105"/>
      <c r="H524" s="105"/>
      <c r="I524" s="105"/>
      <c r="J524" s="105"/>
      <c r="K524" s="105"/>
    </row>
    <row r="525" spans="1:11" ht="20" customHeight="1" x14ac:dyDescent="0.25">
      <c r="A525" s="105"/>
      <c r="B525" s="88" t="s">
        <v>2642</v>
      </c>
      <c r="C525" s="89">
        <v>25116624</v>
      </c>
      <c r="D525" s="90" t="s">
        <v>2641</v>
      </c>
      <c r="E525" s="105"/>
      <c r="F525" s="105"/>
      <c r="G525" s="105"/>
      <c r="H525" s="105"/>
      <c r="I525" s="105"/>
      <c r="J525" s="105"/>
      <c r="K525" s="105"/>
    </row>
    <row r="526" spans="1:11" ht="20" customHeight="1" x14ac:dyDescent="0.25">
      <c r="A526" s="105"/>
      <c r="B526" s="88" t="s">
        <v>2644</v>
      </c>
      <c r="C526" s="89">
        <v>25574329</v>
      </c>
      <c r="D526" s="90" t="s">
        <v>2643</v>
      </c>
      <c r="E526" s="105"/>
      <c r="F526" s="105"/>
      <c r="G526" s="105"/>
      <c r="H526" s="105"/>
      <c r="I526" s="105"/>
      <c r="J526" s="105"/>
      <c r="K526" s="105"/>
    </row>
    <row r="527" spans="1:11" ht="20" customHeight="1" x14ac:dyDescent="0.25">
      <c r="A527" s="105"/>
      <c r="B527" s="88" t="s">
        <v>2646</v>
      </c>
      <c r="C527" s="89">
        <v>25435561</v>
      </c>
      <c r="D527" s="90" t="s">
        <v>2645</v>
      </c>
      <c r="E527" s="105"/>
      <c r="F527" s="105"/>
      <c r="G527" s="105"/>
      <c r="H527" s="105"/>
      <c r="I527" s="105"/>
      <c r="J527" s="105"/>
      <c r="K527" s="105"/>
    </row>
    <row r="528" spans="1:11" ht="20" customHeight="1" x14ac:dyDescent="0.25">
      <c r="A528" s="105"/>
      <c r="B528" s="88" t="s">
        <v>2648</v>
      </c>
      <c r="C528" s="89">
        <v>27145404</v>
      </c>
      <c r="D528" s="90" t="s">
        <v>2647</v>
      </c>
      <c r="E528" s="105"/>
      <c r="F528" s="105"/>
      <c r="G528" s="105"/>
      <c r="H528" s="105"/>
      <c r="I528" s="105"/>
      <c r="J528" s="105"/>
      <c r="K528" s="105"/>
    </row>
    <row r="529" spans="1:11" ht="20" customHeight="1" x14ac:dyDescent="0.25">
      <c r="A529" s="105"/>
      <c r="B529" s="88" t="s">
        <v>2650</v>
      </c>
      <c r="C529" s="89">
        <v>25428424</v>
      </c>
      <c r="D529" s="90" t="s">
        <v>2649</v>
      </c>
      <c r="E529" s="105"/>
      <c r="F529" s="105"/>
      <c r="G529" s="105"/>
      <c r="H529" s="105"/>
      <c r="I529" s="105"/>
      <c r="J529" s="105"/>
      <c r="K529" s="105"/>
    </row>
    <row r="530" spans="1:11" ht="20" customHeight="1" x14ac:dyDescent="0.25">
      <c r="A530" s="105"/>
      <c r="B530" s="88" t="s">
        <v>2652</v>
      </c>
      <c r="C530" s="89">
        <v>25437402</v>
      </c>
      <c r="D530" s="90" t="s">
        <v>2651</v>
      </c>
      <c r="E530" s="105"/>
      <c r="F530" s="105"/>
      <c r="G530" s="105"/>
      <c r="H530" s="105"/>
      <c r="I530" s="105"/>
      <c r="J530" s="105"/>
      <c r="K530" s="105"/>
    </row>
    <row r="531" spans="1:11" ht="20" customHeight="1" x14ac:dyDescent="0.25">
      <c r="A531" s="105"/>
      <c r="B531" s="88" t="s">
        <v>2654</v>
      </c>
      <c r="C531" s="89">
        <v>25476268</v>
      </c>
      <c r="D531" s="90" t="s">
        <v>2653</v>
      </c>
      <c r="E531" s="105"/>
      <c r="F531" s="105"/>
      <c r="G531" s="105"/>
      <c r="H531" s="105"/>
      <c r="I531" s="105"/>
      <c r="J531" s="105"/>
      <c r="K531" s="105"/>
    </row>
    <row r="532" spans="1:11" ht="20" customHeight="1" x14ac:dyDescent="0.25">
      <c r="A532" s="105"/>
      <c r="B532" s="88" t="s">
        <v>2656</v>
      </c>
      <c r="C532" s="89">
        <v>25435521</v>
      </c>
      <c r="D532" s="90" t="s">
        <v>2655</v>
      </c>
      <c r="E532" s="105"/>
      <c r="F532" s="105"/>
      <c r="G532" s="105"/>
      <c r="H532" s="105"/>
      <c r="I532" s="105"/>
      <c r="J532" s="105"/>
      <c r="K532" s="105"/>
    </row>
    <row r="533" spans="1:11" ht="20" customHeight="1" x14ac:dyDescent="0.25">
      <c r="A533" s="105"/>
      <c r="B533" s="88" t="s">
        <v>2658</v>
      </c>
      <c r="C533" s="89">
        <v>25468907</v>
      </c>
      <c r="D533" s="90" t="s">
        <v>2657</v>
      </c>
      <c r="E533" s="105"/>
      <c r="F533" s="105"/>
      <c r="G533" s="105"/>
      <c r="H533" s="105"/>
      <c r="I533" s="105"/>
      <c r="J533" s="105"/>
      <c r="K533" s="105"/>
    </row>
    <row r="534" spans="1:11" ht="20" customHeight="1" x14ac:dyDescent="0.25">
      <c r="A534" s="105"/>
      <c r="B534" s="88" t="s">
        <v>2659</v>
      </c>
      <c r="C534" s="89">
        <v>25067179</v>
      </c>
      <c r="D534" s="90" t="s">
        <v>58</v>
      </c>
      <c r="E534" s="105"/>
      <c r="F534" s="105"/>
      <c r="G534" s="105"/>
      <c r="H534" s="105"/>
      <c r="I534" s="105"/>
      <c r="J534" s="105"/>
      <c r="K534" s="105"/>
    </row>
    <row r="535" spans="1:11" ht="20" customHeight="1" x14ac:dyDescent="0.25">
      <c r="A535" s="105"/>
      <c r="B535" s="88" t="s">
        <v>2661</v>
      </c>
      <c r="C535" s="89">
        <v>25461395</v>
      </c>
      <c r="D535" s="90" t="s">
        <v>2660</v>
      </c>
      <c r="E535" s="105"/>
      <c r="F535" s="105"/>
      <c r="G535" s="105"/>
      <c r="H535" s="105"/>
      <c r="I535" s="105"/>
      <c r="J535" s="105"/>
      <c r="K535" s="105"/>
    </row>
    <row r="536" spans="1:11" ht="20" customHeight="1" x14ac:dyDescent="0.25">
      <c r="A536" s="105"/>
      <c r="B536" s="88" t="s">
        <v>2663</v>
      </c>
      <c r="C536" s="89">
        <v>25112503</v>
      </c>
      <c r="D536" s="90" t="s">
        <v>2662</v>
      </c>
      <c r="E536" s="105"/>
      <c r="F536" s="105"/>
      <c r="G536" s="105"/>
      <c r="H536" s="105"/>
      <c r="I536" s="105"/>
      <c r="J536" s="105"/>
      <c r="K536" s="105"/>
    </row>
    <row r="537" spans="1:11" ht="20" customHeight="1" x14ac:dyDescent="0.25">
      <c r="A537" s="105"/>
      <c r="B537" s="88" t="s">
        <v>2665</v>
      </c>
      <c r="C537" s="89">
        <v>27173448</v>
      </c>
      <c r="D537" s="90" t="s">
        <v>2664</v>
      </c>
      <c r="E537" s="105"/>
      <c r="F537" s="105"/>
      <c r="G537" s="105"/>
      <c r="H537" s="105"/>
      <c r="I537" s="105"/>
      <c r="J537" s="105"/>
      <c r="K537" s="105"/>
    </row>
    <row r="538" spans="1:11" ht="20" customHeight="1" x14ac:dyDescent="0.25">
      <c r="A538" s="105"/>
      <c r="B538" s="88" t="s">
        <v>2667</v>
      </c>
      <c r="C538" s="89">
        <v>25458800</v>
      </c>
      <c r="D538" s="90" t="s">
        <v>2666</v>
      </c>
      <c r="E538" s="105"/>
      <c r="F538" s="105"/>
      <c r="G538" s="105"/>
      <c r="H538" s="105"/>
      <c r="I538" s="105"/>
      <c r="J538" s="105"/>
      <c r="K538" s="105"/>
    </row>
    <row r="539" spans="1:11" ht="20" customHeight="1" x14ac:dyDescent="0.25">
      <c r="A539" s="105"/>
      <c r="B539" s="88" t="s">
        <v>2669</v>
      </c>
      <c r="C539" s="89">
        <v>27113493</v>
      </c>
      <c r="D539" s="90" t="s">
        <v>2668</v>
      </c>
      <c r="E539" s="105"/>
      <c r="F539" s="105"/>
      <c r="G539" s="105"/>
      <c r="H539" s="105"/>
      <c r="I539" s="105"/>
      <c r="J539" s="105"/>
      <c r="K539" s="105"/>
    </row>
    <row r="540" spans="1:11" ht="20" customHeight="1" x14ac:dyDescent="0.25">
      <c r="A540" s="105"/>
      <c r="B540" s="88" t="s">
        <v>2671</v>
      </c>
      <c r="C540" s="89">
        <v>25414915</v>
      </c>
      <c r="D540" s="90" t="s">
        <v>2670</v>
      </c>
      <c r="E540" s="105"/>
      <c r="F540" s="105"/>
      <c r="G540" s="105"/>
      <c r="H540" s="105"/>
      <c r="I540" s="105"/>
      <c r="J540" s="105"/>
      <c r="K540" s="105"/>
    </row>
    <row r="541" spans="1:11" ht="20" customHeight="1" x14ac:dyDescent="0.25">
      <c r="A541" s="105"/>
      <c r="B541" s="88" t="s">
        <v>2673</v>
      </c>
      <c r="C541" s="89">
        <v>25428012</v>
      </c>
      <c r="D541" s="90" t="s">
        <v>2672</v>
      </c>
      <c r="E541" s="105"/>
      <c r="F541" s="105"/>
      <c r="G541" s="105"/>
      <c r="H541" s="105"/>
      <c r="I541" s="105"/>
      <c r="J541" s="105"/>
      <c r="K541" s="105"/>
    </row>
    <row r="542" spans="1:11" ht="20" customHeight="1" x14ac:dyDescent="0.25">
      <c r="A542" s="105"/>
      <c r="B542" s="88" t="s">
        <v>2675</v>
      </c>
      <c r="C542" s="89">
        <v>25462906</v>
      </c>
      <c r="D542" s="90" t="s">
        <v>2674</v>
      </c>
      <c r="E542" s="105"/>
      <c r="F542" s="105"/>
      <c r="G542" s="105"/>
      <c r="H542" s="105"/>
      <c r="I542" s="105"/>
      <c r="J542" s="105"/>
      <c r="K542" s="105"/>
    </row>
    <row r="543" spans="1:11" ht="20" customHeight="1" x14ac:dyDescent="0.25">
      <c r="A543" s="105"/>
      <c r="B543" s="88" t="s">
        <v>2677</v>
      </c>
      <c r="C543" s="89">
        <v>25485028</v>
      </c>
      <c r="D543" s="90" t="s">
        <v>2676</v>
      </c>
      <c r="E543" s="105"/>
      <c r="F543" s="105"/>
      <c r="G543" s="105"/>
      <c r="H543" s="105"/>
      <c r="I543" s="105"/>
      <c r="J543" s="105"/>
      <c r="K543" s="105"/>
    </row>
    <row r="544" spans="1:11" ht="20" customHeight="1" x14ac:dyDescent="0.25">
      <c r="A544" s="105"/>
      <c r="B544" s="88" t="s">
        <v>2679</v>
      </c>
      <c r="C544" s="89">
        <v>25578476</v>
      </c>
      <c r="D544" s="90" t="s">
        <v>2678</v>
      </c>
      <c r="E544" s="105"/>
      <c r="F544" s="105"/>
      <c r="G544" s="105"/>
      <c r="H544" s="105"/>
      <c r="I544" s="105"/>
      <c r="J544" s="105"/>
      <c r="K544" s="105"/>
    </row>
    <row r="545" spans="1:11" ht="20" customHeight="1" x14ac:dyDescent="0.25">
      <c r="A545" s="105"/>
      <c r="B545" s="88" t="s">
        <v>2681</v>
      </c>
      <c r="C545" s="89">
        <v>25115026</v>
      </c>
      <c r="D545" s="90" t="s">
        <v>2680</v>
      </c>
      <c r="E545" s="105"/>
      <c r="F545" s="105"/>
      <c r="G545" s="105"/>
      <c r="H545" s="105"/>
      <c r="I545" s="105"/>
      <c r="J545" s="105"/>
      <c r="K545" s="105"/>
    </row>
    <row r="546" spans="1:11" ht="20" customHeight="1" x14ac:dyDescent="0.25">
      <c r="A546" s="105"/>
      <c r="B546" s="88" t="s">
        <v>2683</v>
      </c>
      <c r="C546" s="89">
        <v>25449984</v>
      </c>
      <c r="D546" s="90" t="s">
        <v>2682</v>
      </c>
      <c r="E546" s="105"/>
      <c r="F546" s="105"/>
      <c r="G546" s="105"/>
      <c r="H546" s="105"/>
      <c r="I546" s="105"/>
      <c r="J546" s="105"/>
      <c r="K546" s="105"/>
    </row>
    <row r="547" spans="1:11" ht="20" customHeight="1" x14ac:dyDescent="0.25">
      <c r="A547" s="105"/>
      <c r="B547" s="88" t="s">
        <v>2685</v>
      </c>
      <c r="C547" s="89">
        <v>25414908</v>
      </c>
      <c r="D547" s="90" t="s">
        <v>2684</v>
      </c>
      <c r="E547" s="105"/>
      <c r="F547" s="105"/>
      <c r="G547" s="105"/>
      <c r="H547" s="105"/>
      <c r="I547" s="105"/>
      <c r="J547" s="105"/>
      <c r="K547" s="105"/>
    </row>
    <row r="548" spans="1:11" ht="20" customHeight="1" x14ac:dyDescent="0.25">
      <c r="A548" s="105"/>
      <c r="B548" s="88" t="s">
        <v>2687</v>
      </c>
      <c r="C548" s="89">
        <v>25481853</v>
      </c>
      <c r="D548" s="90" t="s">
        <v>2686</v>
      </c>
      <c r="E548" s="105"/>
      <c r="F548" s="105"/>
      <c r="G548" s="105"/>
      <c r="H548" s="105"/>
      <c r="I548" s="105"/>
      <c r="J548" s="105"/>
      <c r="K548" s="105"/>
    </row>
    <row r="549" spans="1:11" ht="20" customHeight="1" x14ac:dyDescent="0.25">
      <c r="A549" s="105"/>
      <c r="B549" s="88" t="s">
        <v>2689</v>
      </c>
      <c r="C549" s="89">
        <v>25486407</v>
      </c>
      <c r="D549" s="90" t="s">
        <v>2688</v>
      </c>
      <c r="E549" s="105"/>
      <c r="F549" s="105"/>
      <c r="G549" s="105"/>
      <c r="H549" s="105"/>
      <c r="I549" s="105"/>
      <c r="J549" s="105"/>
      <c r="K549" s="105"/>
    </row>
    <row r="550" spans="1:11" ht="20" customHeight="1" x14ac:dyDescent="0.25">
      <c r="A550" s="105"/>
      <c r="B550" s="88" t="s">
        <v>2691</v>
      </c>
      <c r="C550" s="89">
        <v>25460404</v>
      </c>
      <c r="D550" s="90" t="s">
        <v>2690</v>
      </c>
      <c r="E550" s="105"/>
      <c r="F550" s="105"/>
      <c r="G550" s="105"/>
      <c r="H550" s="105"/>
      <c r="I550" s="105"/>
      <c r="J550" s="105"/>
      <c r="K550" s="105"/>
    </row>
    <row r="551" spans="1:11" ht="20" customHeight="1" x14ac:dyDescent="0.25">
      <c r="A551" s="105"/>
      <c r="B551" s="88" t="s">
        <v>2693</v>
      </c>
      <c r="C551" s="89">
        <v>25475784</v>
      </c>
      <c r="D551" s="90" t="s">
        <v>2692</v>
      </c>
      <c r="E551" s="105"/>
      <c r="F551" s="105"/>
      <c r="G551" s="105"/>
      <c r="H551" s="105"/>
      <c r="I551" s="105"/>
      <c r="J551" s="105"/>
      <c r="K551" s="105"/>
    </row>
    <row r="552" spans="1:11" ht="20" customHeight="1" x14ac:dyDescent="0.25">
      <c r="A552" s="105"/>
      <c r="B552" s="88" t="s">
        <v>2695</v>
      </c>
      <c r="C552" s="89">
        <v>25581273</v>
      </c>
      <c r="D552" s="90" t="s">
        <v>2694</v>
      </c>
      <c r="E552" s="105"/>
      <c r="F552" s="105"/>
      <c r="G552" s="105"/>
      <c r="H552" s="105"/>
      <c r="I552" s="105"/>
      <c r="J552" s="105"/>
      <c r="K552" s="105"/>
    </row>
    <row r="553" spans="1:11" ht="20" customHeight="1" x14ac:dyDescent="0.35">
      <c r="A553" s="127" t="s">
        <v>25829</v>
      </c>
      <c r="B553" s="127"/>
      <c r="C553" s="127"/>
      <c r="D553" s="127"/>
      <c r="E553" s="127"/>
      <c r="F553" s="127"/>
      <c r="G553" s="127"/>
      <c r="H553" s="127"/>
      <c r="I553" s="127"/>
      <c r="J553" s="127"/>
      <c r="K553" s="105"/>
    </row>
    <row r="554" spans="1:11" ht="20" customHeight="1" x14ac:dyDescent="0.35">
      <c r="A554" s="127" t="s">
        <v>25830</v>
      </c>
      <c r="B554" s="127" t="s">
        <v>25776</v>
      </c>
      <c r="C554" s="127" t="s">
        <v>25831</v>
      </c>
      <c r="D554" s="127" t="s">
        <v>82</v>
      </c>
      <c r="E554" s="127" t="s">
        <v>25781</v>
      </c>
      <c r="F554" s="127" t="s">
        <v>25831</v>
      </c>
      <c r="G554" s="127" t="s">
        <v>25781</v>
      </c>
      <c r="H554" s="126" t="s">
        <v>26695</v>
      </c>
      <c r="I554" s="126"/>
      <c r="J554" s="126"/>
      <c r="K554" s="105"/>
    </row>
    <row r="555" spans="1:11" ht="20" customHeight="1" x14ac:dyDescent="0.35">
      <c r="A555" s="127"/>
      <c r="B555" s="127"/>
      <c r="C555" s="127"/>
      <c r="D555" s="127"/>
      <c r="E555" s="127"/>
      <c r="F555" s="127"/>
      <c r="G555" s="127"/>
      <c r="H555" s="95" t="s">
        <v>26696</v>
      </c>
      <c r="I555" s="95" t="s">
        <v>26697</v>
      </c>
      <c r="J555" s="95" t="s">
        <v>26698</v>
      </c>
      <c r="K555" s="105"/>
    </row>
    <row r="556" spans="1:11" ht="20" customHeight="1" x14ac:dyDescent="0.25">
      <c r="A556" s="105"/>
      <c r="B556" s="88" t="s">
        <v>2697</v>
      </c>
      <c r="C556" s="89">
        <v>27158359</v>
      </c>
      <c r="D556" s="90" t="s">
        <v>2696</v>
      </c>
      <c r="E556" s="105"/>
      <c r="F556" s="105"/>
      <c r="G556" s="105"/>
      <c r="H556" s="105"/>
      <c r="I556" s="105"/>
      <c r="J556" s="105"/>
      <c r="K556" s="105"/>
    </row>
    <row r="557" spans="1:11" ht="20" customHeight="1" x14ac:dyDescent="0.25">
      <c r="A557" s="105"/>
      <c r="B557" s="88" t="s">
        <v>2700</v>
      </c>
      <c r="C557" s="89">
        <v>25079085</v>
      </c>
      <c r="D557" s="90" t="s">
        <v>2699</v>
      </c>
      <c r="E557" s="105"/>
      <c r="F557" s="105"/>
      <c r="G557" s="105"/>
      <c r="H557" s="105"/>
      <c r="I557" s="105"/>
      <c r="J557" s="105"/>
      <c r="K557" s="105"/>
    </row>
    <row r="558" spans="1:11" ht="20" customHeight="1" x14ac:dyDescent="0.25">
      <c r="A558" s="105"/>
      <c r="B558" s="88" t="s">
        <v>2702</v>
      </c>
      <c r="C558" s="89">
        <v>25400023</v>
      </c>
      <c r="D558" s="90" t="s">
        <v>2701</v>
      </c>
      <c r="E558" s="105"/>
      <c r="F558" s="105"/>
      <c r="G558" s="105"/>
      <c r="H558" s="105"/>
      <c r="I558" s="105"/>
      <c r="J558" s="105"/>
      <c r="K558" s="105"/>
    </row>
    <row r="559" spans="1:11" ht="20" customHeight="1" x14ac:dyDescent="0.25">
      <c r="A559" s="105"/>
      <c r="B559" s="88" t="s">
        <v>2705</v>
      </c>
      <c r="C559" s="89">
        <v>25062020</v>
      </c>
      <c r="D559" s="90" t="s">
        <v>2704</v>
      </c>
      <c r="E559" s="105"/>
      <c r="F559" s="105"/>
      <c r="G559" s="105"/>
      <c r="H559" s="105"/>
      <c r="I559" s="105"/>
      <c r="J559" s="105"/>
      <c r="K559" s="105"/>
    </row>
    <row r="560" spans="1:11" ht="20" customHeight="1" x14ac:dyDescent="0.25">
      <c r="A560" s="105"/>
      <c r="B560" s="88" t="s">
        <v>2707</v>
      </c>
      <c r="C560" s="89">
        <v>25575146</v>
      </c>
      <c r="D560" s="90" t="s">
        <v>2706</v>
      </c>
      <c r="E560" s="105"/>
      <c r="F560" s="105"/>
      <c r="G560" s="105"/>
      <c r="H560" s="105"/>
      <c r="I560" s="105"/>
      <c r="J560" s="105"/>
      <c r="K560" s="105"/>
    </row>
    <row r="561" spans="1:11" ht="20" customHeight="1" x14ac:dyDescent="0.25">
      <c r="A561" s="105"/>
      <c r="B561" s="88" t="s">
        <v>2709</v>
      </c>
      <c r="C561" s="89">
        <v>25473208</v>
      </c>
      <c r="D561" s="90" t="s">
        <v>2708</v>
      </c>
      <c r="E561" s="105"/>
      <c r="F561" s="105"/>
      <c r="G561" s="105"/>
      <c r="H561" s="105"/>
      <c r="I561" s="105"/>
      <c r="J561" s="105"/>
      <c r="K561" s="105"/>
    </row>
    <row r="562" spans="1:11" ht="20" customHeight="1" x14ac:dyDescent="0.25">
      <c r="A562" s="105"/>
      <c r="B562" s="88" t="s">
        <v>2711</v>
      </c>
      <c r="C562" s="89">
        <v>25062555</v>
      </c>
      <c r="D562" s="90" t="s">
        <v>2710</v>
      </c>
      <c r="E562" s="105"/>
      <c r="F562" s="105"/>
      <c r="G562" s="105"/>
      <c r="H562" s="105"/>
      <c r="I562" s="105"/>
      <c r="J562" s="105"/>
      <c r="K562" s="105"/>
    </row>
    <row r="563" spans="1:11" ht="20" customHeight="1" x14ac:dyDescent="0.25">
      <c r="A563" s="105"/>
      <c r="B563" s="88" t="s">
        <v>2713</v>
      </c>
      <c r="C563" s="89">
        <v>25416703</v>
      </c>
      <c r="D563" s="90" t="s">
        <v>2712</v>
      </c>
      <c r="E563" s="105"/>
      <c r="F563" s="105"/>
      <c r="G563" s="105"/>
      <c r="H563" s="105"/>
      <c r="I563" s="105"/>
      <c r="J563" s="105"/>
      <c r="K563" s="105"/>
    </row>
    <row r="564" spans="1:11" ht="20" customHeight="1" x14ac:dyDescent="0.25">
      <c r="A564" s="105"/>
      <c r="B564" s="88" t="s">
        <v>2715</v>
      </c>
      <c r="C564" s="89">
        <v>25574288</v>
      </c>
      <c r="D564" s="90" t="s">
        <v>2714</v>
      </c>
      <c r="E564" s="105"/>
      <c r="F564" s="105"/>
      <c r="G564" s="105"/>
      <c r="H564" s="105"/>
      <c r="I564" s="105"/>
      <c r="J564" s="105"/>
      <c r="K564" s="105"/>
    </row>
    <row r="565" spans="1:11" ht="20" customHeight="1" x14ac:dyDescent="0.25">
      <c r="A565" s="105"/>
      <c r="B565" s="88" t="s">
        <v>2717</v>
      </c>
      <c r="C565" s="89">
        <v>25472263</v>
      </c>
      <c r="D565" s="90" t="s">
        <v>26613</v>
      </c>
      <c r="E565" s="105"/>
      <c r="F565" s="105"/>
      <c r="G565" s="105"/>
      <c r="H565" s="105"/>
      <c r="I565" s="105"/>
      <c r="J565" s="105"/>
      <c r="K565" s="105"/>
    </row>
    <row r="566" spans="1:11" ht="20" customHeight="1" x14ac:dyDescent="0.25">
      <c r="A566" s="105"/>
      <c r="B566" s="88" t="s">
        <v>2719</v>
      </c>
      <c r="C566" s="89">
        <v>25472260</v>
      </c>
      <c r="D566" s="90" t="s">
        <v>2718</v>
      </c>
      <c r="E566" s="105"/>
      <c r="F566" s="105"/>
      <c r="G566" s="105"/>
      <c r="H566" s="105"/>
      <c r="I566" s="105"/>
      <c r="J566" s="105"/>
      <c r="K566" s="105"/>
    </row>
    <row r="567" spans="1:11" ht="20" customHeight="1" x14ac:dyDescent="0.25">
      <c r="A567" s="105"/>
      <c r="B567" s="88" t="s">
        <v>2721</v>
      </c>
      <c r="C567" s="89">
        <v>25399958</v>
      </c>
      <c r="D567" s="90" t="s">
        <v>2720</v>
      </c>
      <c r="E567" s="105"/>
      <c r="F567" s="105"/>
      <c r="G567" s="105"/>
      <c r="H567" s="105"/>
      <c r="I567" s="105"/>
      <c r="J567" s="105"/>
      <c r="K567" s="105"/>
    </row>
    <row r="568" spans="1:11" ht="20" customHeight="1" x14ac:dyDescent="0.25">
      <c r="A568" s="105"/>
      <c r="B568" s="88" t="s">
        <v>2723</v>
      </c>
      <c r="C568" s="89">
        <v>27055058</v>
      </c>
      <c r="D568" s="90" t="s">
        <v>2722</v>
      </c>
      <c r="E568" s="105"/>
      <c r="F568" s="105"/>
      <c r="G568" s="105"/>
      <c r="H568" s="105"/>
      <c r="I568" s="105"/>
      <c r="J568" s="105"/>
      <c r="K568" s="105"/>
    </row>
    <row r="569" spans="1:11" ht="20" customHeight="1" x14ac:dyDescent="0.25">
      <c r="A569" s="105"/>
      <c r="B569" s="88" t="s">
        <v>2725</v>
      </c>
      <c r="C569" s="89">
        <v>27055223</v>
      </c>
      <c r="D569" s="90" t="s">
        <v>2724</v>
      </c>
      <c r="E569" s="105"/>
      <c r="F569" s="105"/>
      <c r="G569" s="105"/>
      <c r="H569" s="105"/>
      <c r="I569" s="105"/>
      <c r="J569" s="105"/>
      <c r="K569" s="105"/>
    </row>
    <row r="570" spans="1:11" ht="20" customHeight="1" x14ac:dyDescent="0.25">
      <c r="A570" s="105"/>
      <c r="B570" s="88" t="s">
        <v>2727</v>
      </c>
      <c r="C570" s="89">
        <v>27055188</v>
      </c>
      <c r="D570" s="90" t="s">
        <v>2726</v>
      </c>
      <c r="E570" s="105"/>
      <c r="F570" s="105"/>
      <c r="G570" s="105"/>
      <c r="H570" s="105"/>
      <c r="I570" s="105"/>
      <c r="J570" s="105"/>
      <c r="K570" s="105"/>
    </row>
    <row r="571" spans="1:11" ht="20" customHeight="1" x14ac:dyDescent="0.25">
      <c r="A571" s="105"/>
      <c r="B571" s="88" t="s">
        <v>2729</v>
      </c>
      <c r="C571" s="89">
        <v>27145384</v>
      </c>
      <c r="D571" s="90" t="s">
        <v>2728</v>
      </c>
      <c r="E571" s="105"/>
      <c r="F571" s="105"/>
      <c r="G571" s="105"/>
      <c r="H571" s="105"/>
      <c r="I571" s="105"/>
      <c r="J571" s="105"/>
      <c r="K571" s="105"/>
    </row>
    <row r="572" spans="1:11" ht="20" customHeight="1" x14ac:dyDescent="0.25">
      <c r="A572" s="105"/>
      <c r="B572" s="88" t="s">
        <v>2729</v>
      </c>
      <c r="C572" s="89">
        <v>25480185</v>
      </c>
      <c r="D572" s="90" t="s">
        <v>2730</v>
      </c>
      <c r="E572" s="105"/>
      <c r="F572" s="105"/>
      <c r="G572" s="105"/>
      <c r="H572" s="105"/>
      <c r="I572" s="105"/>
      <c r="J572" s="105"/>
      <c r="K572" s="105"/>
    </row>
    <row r="573" spans="1:11" ht="20" customHeight="1" x14ac:dyDescent="0.25">
      <c r="A573" s="105"/>
      <c r="B573" s="88" t="s">
        <v>2732</v>
      </c>
      <c r="C573" s="89">
        <v>27077284</v>
      </c>
      <c r="D573" s="90" t="s">
        <v>2731</v>
      </c>
      <c r="E573" s="105"/>
      <c r="F573" s="105"/>
      <c r="G573" s="105"/>
      <c r="H573" s="105"/>
      <c r="I573" s="105"/>
      <c r="J573" s="105"/>
      <c r="K573" s="105"/>
    </row>
    <row r="574" spans="1:11" ht="20" customHeight="1" x14ac:dyDescent="0.25">
      <c r="A574" s="105"/>
      <c r="B574" s="88" t="s">
        <v>2734</v>
      </c>
      <c r="C574" s="89">
        <v>25475598</v>
      </c>
      <c r="D574" s="90" t="s">
        <v>2733</v>
      </c>
      <c r="E574" s="105"/>
      <c r="F574" s="105"/>
      <c r="G574" s="105"/>
      <c r="H574" s="105"/>
      <c r="I574" s="105"/>
      <c r="J574" s="105"/>
      <c r="K574" s="105"/>
    </row>
    <row r="575" spans="1:11" ht="20" customHeight="1" x14ac:dyDescent="0.25">
      <c r="A575" s="105"/>
      <c r="B575" s="88" t="s">
        <v>2734</v>
      </c>
      <c r="C575" s="89">
        <v>25402039</v>
      </c>
      <c r="D575" s="90" t="s">
        <v>2735</v>
      </c>
      <c r="E575" s="105"/>
      <c r="F575" s="105"/>
      <c r="G575" s="105"/>
      <c r="H575" s="105"/>
      <c r="I575" s="105"/>
      <c r="J575" s="105"/>
      <c r="K575" s="105"/>
    </row>
    <row r="576" spans="1:11" ht="20" customHeight="1" x14ac:dyDescent="0.25">
      <c r="A576" s="105"/>
      <c r="B576" s="88" t="s">
        <v>2737</v>
      </c>
      <c r="C576" s="89">
        <v>25416706</v>
      </c>
      <c r="D576" s="90" t="s">
        <v>2736</v>
      </c>
      <c r="E576" s="105"/>
      <c r="F576" s="105"/>
      <c r="G576" s="105"/>
      <c r="H576" s="105"/>
      <c r="I576" s="105"/>
      <c r="J576" s="105"/>
      <c r="K576" s="105"/>
    </row>
    <row r="577" spans="1:11" ht="20" customHeight="1" x14ac:dyDescent="0.25">
      <c r="A577" s="105"/>
      <c r="B577" s="88" t="s">
        <v>2739</v>
      </c>
      <c r="C577" s="89">
        <v>27143502</v>
      </c>
      <c r="D577" s="90" t="s">
        <v>2738</v>
      </c>
      <c r="E577" s="105"/>
      <c r="F577" s="105"/>
      <c r="G577" s="105"/>
      <c r="H577" s="105"/>
      <c r="I577" s="105"/>
      <c r="J577" s="105"/>
      <c r="K577" s="105"/>
    </row>
    <row r="578" spans="1:11" ht="20" customHeight="1" x14ac:dyDescent="0.25">
      <c r="A578" s="105"/>
      <c r="B578" s="88" t="s">
        <v>2741</v>
      </c>
      <c r="C578" s="89">
        <v>25124054</v>
      </c>
      <c r="D578" s="90" t="s">
        <v>2740</v>
      </c>
      <c r="E578" s="105"/>
      <c r="F578" s="105"/>
      <c r="G578" s="105"/>
      <c r="H578" s="105"/>
      <c r="I578" s="105"/>
      <c r="J578" s="105"/>
      <c r="K578" s="105"/>
    </row>
    <row r="579" spans="1:11" ht="20" customHeight="1" x14ac:dyDescent="0.25">
      <c r="A579" s="105"/>
      <c r="B579" s="88" t="s">
        <v>2743</v>
      </c>
      <c r="C579" s="89">
        <v>25414870</v>
      </c>
      <c r="D579" s="90" t="s">
        <v>2742</v>
      </c>
      <c r="E579" s="105"/>
      <c r="F579" s="105"/>
      <c r="G579" s="105"/>
      <c r="H579" s="105"/>
      <c r="I579" s="105"/>
      <c r="J579" s="105"/>
      <c r="K579" s="105"/>
    </row>
    <row r="580" spans="1:11" ht="20" customHeight="1" x14ac:dyDescent="0.25">
      <c r="A580" s="105"/>
      <c r="B580" s="88" t="s">
        <v>2745</v>
      </c>
      <c r="C580" s="89">
        <v>25565457</v>
      </c>
      <c r="D580" s="90" t="s">
        <v>2744</v>
      </c>
      <c r="E580" s="105"/>
      <c r="F580" s="105"/>
      <c r="G580" s="105"/>
      <c r="H580" s="105"/>
      <c r="I580" s="105"/>
      <c r="J580" s="105"/>
      <c r="K580" s="105"/>
    </row>
    <row r="581" spans="1:11" ht="20" customHeight="1" x14ac:dyDescent="0.25">
      <c r="A581" s="105"/>
      <c r="B581" s="88" t="s">
        <v>2747</v>
      </c>
      <c r="C581" s="89">
        <v>27067656</v>
      </c>
      <c r="D581" s="90" t="s">
        <v>2746</v>
      </c>
      <c r="E581" s="105"/>
      <c r="F581" s="105"/>
      <c r="G581" s="105"/>
      <c r="H581" s="105"/>
      <c r="I581" s="105"/>
      <c r="J581" s="105"/>
      <c r="K581" s="105"/>
    </row>
    <row r="582" spans="1:11" ht="20" customHeight="1" x14ac:dyDescent="0.25">
      <c r="A582" s="105"/>
      <c r="B582" s="88" t="s">
        <v>2749</v>
      </c>
      <c r="C582" s="89">
        <v>27055194</v>
      </c>
      <c r="D582" s="90" t="s">
        <v>2748</v>
      </c>
      <c r="E582" s="105"/>
      <c r="F582" s="105"/>
      <c r="G582" s="105"/>
      <c r="H582" s="105"/>
      <c r="I582" s="105"/>
      <c r="J582" s="105"/>
      <c r="K582" s="105"/>
    </row>
    <row r="583" spans="1:11" ht="20" customHeight="1" x14ac:dyDescent="0.25">
      <c r="A583" s="105"/>
      <c r="B583" s="88" t="s">
        <v>2751</v>
      </c>
      <c r="C583" s="89">
        <v>25475875</v>
      </c>
      <c r="D583" s="90" t="s">
        <v>2750</v>
      </c>
      <c r="E583" s="105"/>
      <c r="F583" s="105"/>
      <c r="G583" s="105"/>
      <c r="H583" s="105"/>
      <c r="I583" s="105"/>
      <c r="J583" s="105"/>
      <c r="K583" s="105"/>
    </row>
    <row r="584" spans="1:11" ht="20" customHeight="1" x14ac:dyDescent="0.25">
      <c r="A584" s="105"/>
      <c r="B584" s="88" t="s">
        <v>2753</v>
      </c>
      <c r="C584" s="89">
        <v>25565480</v>
      </c>
      <c r="D584" s="90" t="s">
        <v>2752</v>
      </c>
      <c r="E584" s="105"/>
      <c r="F584" s="105"/>
      <c r="G584" s="105"/>
      <c r="H584" s="105"/>
      <c r="I584" s="105"/>
      <c r="J584" s="105"/>
      <c r="K584" s="105"/>
    </row>
    <row r="585" spans="1:11" ht="20" customHeight="1" x14ac:dyDescent="0.25">
      <c r="A585" s="105"/>
      <c r="B585" s="88" t="s">
        <v>2755</v>
      </c>
      <c r="C585" s="89">
        <v>25461866</v>
      </c>
      <c r="D585" s="90" t="s">
        <v>2754</v>
      </c>
      <c r="E585" s="105"/>
      <c r="F585" s="105"/>
      <c r="G585" s="105"/>
      <c r="H585" s="105"/>
      <c r="I585" s="105"/>
      <c r="J585" s="105"/>
      <c r="K585" s="105"/>
    </row>
    <row r="586" spans="1:11" ht="20" customHeight="1" x14ac:dyDescent="0.35">
      <c r="A586" s="127" t="s">
        <v>25829</v>
      </c>
      <c r="B586" s="127"/>
      <c r="C586" s="127"/>
      <c r="D586" s="127"/>
      <c r="E586" s="127"/>
      <c r="F586" s="127"/>
      <c r="G586" s="127"/>
      <c r="H586" s="127"/>
      <c r="I586" s="127"/>
      <c r="J586" s="127"/>
      <c r="K586" s="105"/>
    </row>
    <row r="587" spans="1:11" ht="20" customHeight="1" x14ac:dyDescent="0.35">
      <c r="A587" s="127" t="s">
        <v>25830</v>
      </c>
      <c r="B587" s="127" t="s">
        <v>25776</v>
      </c>
      <c r="C587" s="127" t="s">
        <v>25831</v>
      </c>
      <c r="D587" s="127" t="s">
        <v>82</v>
      </c>
      <c r="E587" s="127" t="s">
        <v>25781</v>
      </c>
      <c r="F587" s="127" t="s">
        <v>25831</v>
      </c>
      <c r="G587" s="127" t="s">
        <v>25781</v>
      </c>
      <c r="H587" s="126" t="s">
        <v>26695</v>
      </c>
      <c r="I587" s="126"/>
      <c r="J587" s="126"/>
      <c r="K587" s="105"/>
    </row>
    <row r="588" spans="1:11" ht="20" customHeight="1" x14ac:dyDescent="0.35">
      <c r="A588" s="127"/>
      <c r="B588" s="127"/>
      <c r="C588" s="127"/>
      <c r="D588" s="127"/>
      <c r="E588" s="127"/>
      <c r="F588" s="127"/>
      <c r="G588" s="127"/>
      <c r="H588" s="95" t="s">
        <v>26696</v>
      </c>
      <c r="I588" s="95" t="s">
        <v>26697</v>
      </c>
      <c r="J588" s="95" t="s">
        <v>26698</v>
      </c>
      <c r="K588" s="105"/>
    </row>
    <row r="589" spans="1:11" ht="20" customHeight="1" x14ac:dyDescent="0.25">
      <c r="A589" s="105"/>
      <c r="B589" s="88" t="s">
        <v>2757</v>
      </c>
      <c r="C589" s="89">
        <v>25218860</v>
      </c>
      <c r="D589" s="90" t="s">
        <v>2756</v>
      </c>
      <c r="E589" s="105"/>
      <c r="F589" s="105"/>
      <c r="G589" s="105"/>
      <c r="H589" s="105"/>
      <c r="I589" s="105"/>
      <c r="J589" s="105"/>
      <c r="K589" s="105"/>
    </row>
    <row r="590" spans="1:11" ht="20" customHeight="1" x14ac:dyDescent="0.25">
      <c r="A590" s="105"/>
      <c r="B590" s="88" t="s">
        <v>2757</v>
      </c>
      <c r="C590" s="89">
        <v>25472259</v>
      </c>
      <c r="D590" s="90" t="s">
        <v>2758</v>
      </c>
      <c r="E590" s="105"/>
      <c r="F590" s="105"/>
      <c r="G590" s="105"/>
      <c r="H590" s="105"/>
      <c r="I590" s="105"/>
      <c r="J590" s="105"/>
      <c r="K590" s="105"/>
    </row>
    <row r="591" spans="1:11" ht="20" customHeight="1" x14ac:dyDescent="0.25">
      <c r="A591" s="105"/>
      <c r="B591" s="88" t="s">
        <v>2757</v>
      </c>
      <c r="C591" s="89">
        <v>25473699</v>
      </c>
      <c r="D591" s="90" t="s">
        <v>2759</v>
      </c>
      <c r="E591" s="105"/>
      <c r="F591" s="105"/>
      <c r="G591" s="105"/>
      <c r="H591" s="105"/>
      <c r="I591" s="105"/>
      <c r="J591" s="105"/>
      <c r="K591" s="105"/>
    </row>
    <row r="592" spans="1:11" ht="20" customHeight="1" x14ac:dyDescent="0.25">
      <c r="A592" s="105"/>
      <c r="B592" s="88" t="s">
        <v>2761</v>
      </c>
      <c r="C592" s="89">
        <v>25438001</v>
      </c>
      <c r="D592" s="90" t="s">
        <v>2760</v>
      </c>
      <c r="E592" s="105"/>
      <c r="F592" s="105"/>
      <c r="G592" s="105"/>
      <c r="H592" s="105"/>
      <c r="I592" s="105"/>
      <c r="J592" s="105"/>
      <c r="K592" s="105"/>
    </row>
    <row r="593" spans="1:11" ht="20" customHeight="1" x14ac:dyDescent="0.25">
      <c r="A593" s="105"/>
      <c r="B593" s="88" t="s">
        <v>2763</v>
      </c>
      <c r="C593" s="89">
        <v>25468730</v>
      </c>
      <c r="D593" s="90" t="s">
        <v>2762</v>
      </c>
      <c r="E593" s="105"/>
      <c r="F593" s="105"/>
      <c r="G593" s="105"/>
      <c r="H593" s="105"/>
      <c r="I593" s="105"/>
      <c r="J593" s="105"/>
      <c r="K593" s="105"/>
    </row>
    <row r="594" spans="1:11" ht="20" customHeight="1" x14ac:dyDescent="0.25">
      <c r="A594" s="105"/>
      <c r="B594" s="88" t="s">
        <v>2765</v>
      </c>
      <c r="C594" s="89">
        <v>25129513</v>
      </c>
      <c r="D594" s="90" t="s">
        <v>2764</v>
      </c>
      <c r="E594" s="105"/>
      <c r="F594" s="105"/>
      <c r="G594" s="105"/>
      <c r="H594" s="105"/>
      <c r="I594" s="105"/>
      <c r="J594" s="105"/>
      <c r="K594" s="105"/>
    </row>
    <row r="595" spans="1:11" ht="20" customHeight="1" x14ac:dyDescent="0.25">
      <c r="A595" s="105"/>
      <c r="B595" s="88" t="s">
        <v>2767</v>
      </c>
      <c r="C595" s="89">
        <v>25456677</v>
      </c>
      <c r="D595" s="90" t="s">
        <v>2766</v>
      </c>
      <c r="E595" s="105"/>
      <c r="F595" s="105"/>
      <c r="G595" s="105"/>
      <c r="H595" s="105"/>
      <c r="I595" s="105"/>
      <c r="J595" s="105"/>
      <c r="K595" s="105"/>
    </row>
    <row r="596" spans="1:11" ht="20" customHeight="1" x14ac:dyDescent="0.25">
      <c r="A596" s="105"/>
      <c r="B596" s="88" t="s">
        <v>2769</v>
      </c>
      <c r="C596" s="89">
        <v>27169678</v>
      </c>
      <c r="D596" s="90" t="s">
        <v>2768</v>
      </c>
      <c r="E596" s="105"/>
      <c r="F596" s="105"/>
      <c r="G596" s="105"/>
      <c r="H596" s="105"/>
      <c r="I596" s="105"/>
      <c r="J596" s="105"/>
      <c r="K596" s="105"/>
    </row>
    <row r="597" spans="1:11" ht="20" customHeight="1" x14ac:dyDescent="0.25">
      <c r="A597" s="105"/>
      <c r="B597" s="88" t="s">
        <v>2769</v>
      </c>
      <c r="C597" s="89">
        <v>27067561</v>
      </c>
      <c r="D597" s="90" t="s">
        <v>2770</v>
      </c>
      <c r="E597" s="105"/>
      <c r="F597" s="105"/>
      <c r="G597" s="105"/>
      <c r="H597" s="105"/>
      <c r="I597" s="105"/>
      <c r="J597" s="105"/>
      <c r="K597" s="105"/>
    </row>
    <row r="598" spans="1:11" ht="20" customHeight="1" x14ac:dyDescent="0.25">
      <c r="A598" s="105"/>
      <c r="B598" s="88" t="s">
        <v>2772</v>
      </c>
      <c r="C598" s="89">
        <v>25474189</v>
      </c>
      <c r="D598" s="90" t="s">
        <v>2771</v>
      </c>
      <c r="E598" s="105"/>
      <c r="F598" s="105"/>
      <c r="G598" s="105"/>
      <c r="H598" s="105"/>
      <c r="I598" s="105"/>
      <c r="J598" s="105"/>
      <c r="K598" s="105"/>
    </row>
    <row r="599" spans="1:11" ht="20" customHeight="1" x14ac:dyDescent="0.25">
      <c r="A599" s="105"/>
      <c r="B599" s="88" t="s">
        <v>2774</v>
      </c>
      <c r="C599" s="89">
        <v>25510784</v>
      </c>
      <c r="D599" s="90" t="s">
        <v>2773</v>
      </c>
      <c r="E599" s="105"/>
      <c r="F599" s="105"/>
      <c r="G599" s="105"/>
      <c r="H599" s="105"/>
      <c r="I599" s="105"/>
      <c r="J599" s="105"/>
      <c r="K599" s="105"/>
    </row>
    <row r="600" spans="1:11" ht="20" customHeight="1" x14ac:dyDescent="0.25">
      <c r="A600" s="105"/>
      <c r="B600" s="88" t="s">
        <v>2776</v>
      </c>
      <c r="C600" s="89">
        <v>25474160</v>
      </c>
      <c r="D600" s="90" t="s">
        <v>2775</v>
      </c>
      <c r="E600" s="105"/>
      <c r="F600" s="105"/>
      <c r="G600" s="105"/>
      <c r="H600" s="105"/>
      <c r="I600" s="105"/>
      <c r="J600" s="105"/>
      <c r="K600" s="105"/>
    </row>
    <row r="601" spans="1:11" ht="20" customHeight="1" x14ac:dyDescent="0.25">
      <c r="A601" s="105"/>
      <c r="B601" s="88" t="s">
        <v>2778</v>
      </c>
      <c r="C601" s="89">
        <v>25401225</v>
      </c>
      <c r="D601" s="90" t="s">
        <v>2777</v>
      </c>
      <c r="E601" s="105"/>
      <c r="F601" s="105"/>
      <c r="G601" s="105"/>
      <c r="H601" s="105"/>
      <c r="I601" s="105"/>
      <c r="J601" s="105"/>
      <c r="K601" s="105"/>
    </row>
    <row r="602" spans="1:11" ht="20" customHeight="1" x14ac:dyDescent="0.25">
      <c r="A602" s="105"/>
      <c r="B602" s="88" t="s">
        <v>2780</v>
      </c>
      <c r="C602" s="89">
        <v>25461460</v>
      </c>
      <c r="D602" s="90" t="s">
        <v>2779</v>
      </c>
      <c r="E602" s="105"/>
      <c r="F602" s="105"/>
      <c r="G602" s="105"/>
      <c r="H602" s="105"/>
      <c r="I602" s="105"/>
      <c r="J602" s="105"/>
      <c r="K602" s="105"/>
    </row>
    <row r="603" spans="1:11" ht="20" customHeight="1" x14ac:dyDescent="0.25">
      <c r="A603" s="105"/>
      <c r="B603" s="88" t="s">
        <v>2782</v>
      </c>
      <c r="C603" s="89">
        <v>27067425</v>
      </c>
      <c r="D603" s="90" t="s">
        <v>2781</v>
      </c>
      <c r="E603" s="105"/>
      <c r="F603" s="105"/>
      <c r="G603" s="105"/>
      <c r="H603" s="105"/>
      <c r="I603" s="105"/>
      <c r="J603" s="105"/>
      <c r="K603" s="105"/>
    </row>
    <row r="604" spans="1:11" ht="20" customHeight="1" x14ac:dyDescent="0.25">
      <c r="A604" s="105"/>
      <c r="B604" s="88" t="s">
        <v>2784</v>
      </c>
      <c r="C604" s="89">
        <v>25579909</v>
      </c>
      <c r="D604" s="90" t="s">
        <v>2783</v>
      </c>
      <c r="E604" s="105"/>
      <c r="F604" s="105"/>
      <c r="G604" s="105"/>
      <c r="H604" s="105"/>
      <c r="I604" s="105"/>
      <c r="J604" s="105"/>
      <c r="K604" s="105"/>
    </row>
    <row r="605" spans="1:11" ht="20" customHeight="1" x14ac:dyDescent="0.25">
      <c r="A605" s="105"/>
      <c r="B605" s="88" t="s">
        <v>2786</v>
      </c>
      <c r="C605" s="89">
        <v>25475964</v>
      </c>
      <c r="D605" s="90" t="s">
        <v>2785</v>
      </c>
      <c r="E605" s="105"/>
      <c r="F605" s="105"/>
      <c r="G605" s="105"/>
      <c r="H605" s="105"/>
      <c r="I605" s="105"/>
      <c r="J605" s="105"/>
      <c r="K605" s="105"/>
    </row>
    <row r="606" spans="1:11" ht="20" customHeight="1" x14ac:dyDescent="0.25">
      <c r="A606" s="105"/>
      <c r="B606" s="88" t="s">
        <v>2788</v>
      </c>
      <c r="C606" s="89">
        <v>25461196</v>
      </c>
      <c r="D606" s="90" t="s">
        <v>2787</v>
      </c>
      <c r="E606" s="105"/>
      <c r="F606" s="105"/>
      <c r="G606" s="105"/>
      <c r="H606" s="105"/>
      <c r="I606" s="105"/>
      <c r="J606" s="105"/>
      <c r="K606" s="105"/>
    </row>
    <row r="607" spans="1:11" ht="20" customHeight="1" x14ac:dyDescent="0.25">
      <c r="A607" s="105"/>
      <c r="B607" s="88" t="s">
        <v>2790</v>
      </c>
      <c r="C607" s="89">
        <v>25589512</v>
      </c>
      <c r="D607" s="90" t="s">
        <v>2789</v>
      </c>
      <c r="E607" s="105"/>
      <c r="F607" s="105"/>
      <c r="G607" s="105"/>
      <c r="H607" s="105"/>
      <c r="I607" s="105"/>
      <c r="J607" s="105"/>
      <c r="K607" s="105"/>
    </row>
    <row r="608" spans="1:11" ht="20" customHeight="1" x14ac:dyDescent="0.25">
      <c r="A608" s="105"/>
      <c r="B608" s="88" t="s">
        <v>2792</v>
      </c>
      <c r="C608" s="89">
        <v>25435555</v>
      </c>
      <c r="D608" s="90" t="s">
        <v>2791</v>
      </c>
      <c r="E608" s="105"/>
      <c r="F608" s="105"/>
      <c r="G608" s="105"/>
      <c r="H608" s="105"/>
      <c r="I608" s="105"/>
      <c r="J608" s="105"/>
      <c r="K608" s="105"/>
    </row>
    <row r="609" spans="1:11" ht="20" customHeight="1" x14ac:dyDescent="0.25">
      <c r="A609" s="105"/>
      <c r="B609" s="88" t="s">
        <v>2794</v>
      </c>
      <c r="C609" s="89">
        <v>27098951</v>
      </c>
      <c r="D609" s="90" t="s">
        <v>2793</v>
      </c>
      <c r="E609" s="105"/>
      <c r="F609" s="105"/>
      <c r="G609" s="105"/>
      <c r="H609" s="105"/>
      <c r="I609" s="105"/>
      <c r="J609" s="105"/>
      <c r="K609" s="105"/>
    </row>
    <row r="610" spans="1:11" ht="20" customHeight="1" x14ac:dyDescent="0.25">
      <c r="A610" s="105"/>
      <c r="B610" s="88" t="s">
        <v>2796</v>
      </c>
      <c r="C610" s="89">
        <v>25589494</v>
      </c>
      <c r="D610" s="90" t="s">
        <v>2795</v>
      </c>
      <c r="E610" s="105"/>
      <c r="F610" s="105"/>
      <c r="G610" s="105"/>
      <c r="H610" s="105"/>
      <c r="I610" s="105"/>
      <c r="J610" s="105"/>
      <c r="K610" s="105"/>
    </row>
    <row r="611" spans="1:11" ht="20" customHeight="1" x14ac:dyDescent="0.25">
      <c r="A611" s="105"/>
      <c r="B611" s="88" t="s">
        <v>2798</v>
      </c>
      <c r="C611" s="89">
        <v>25575378</v>
      </c>
      <c r="D611" s="90" t="s">
        <v>2797</v>
      </c>
      <c r="E611" s="105"/>
      <c r="F611" s="105"/>
      <c r="G611" s="105"/>
      <c r="H611" s="105"/>
      <c r="I611" s="105"/>
      <c r="J611" s="105"/>
      <c r="K611" s="105"/>
    </row>
    <row r="612" spans="1:11" ht="20" customHeight="1" x14ac:dyDescent="0.25">
      <c r="A612" s="105"/>
      <c r="B612" s="88" t="s">
        <v>2800</v>
      </c>
      <c r="C612" s="89">
        <v>27067614</v>
      </c>
      <c r="D612" s="90" t="s">
        <v>2799</v>
      </c>
      <c r="E612" s="105"/>
      <c r="F612" s="105"/>
      <c r="G612" s="105"/>
      <c r="H612" s="105"/>
      <c r="I612" s="105"/>
      <c r="J612" s="105"/>
      <c r="K612" s="105"/>
    </row>
    <row r="613" spans="1:11" ht="20" customHeight="1" x14ac:dyDescent="0.25">
      <c r="A613" s="105"/>
      <c r="B613" s="88" t="s">
        <v>2802</v>
      </c>
      <c r="C613" s="89">
        <v>25473105</v>
      </c>
      <c r="D613" s="90" t="s">
        <v>2801</v>
      </c>
      <c r="E613" s="105"/>
      <c r="F613" s="105"/>
      <c r="G613" s="105"/>
      <c r="H613" s="105"/>
      <c r="I613" s="105"/>
      <c r="J613" s="105"/>
      <c r="K613" s="105"/>
    </row>
    <row r="614" spans="1:11" ht="20" customHeight="1" x14ac:dyDescent="0.25">
      <c r="A614" s="105"/>
      <c r="B614" s="88" t="s">
        <v>2804</v>
      </c>
      <c r="C614" s="89">
        <v>25476222</v>
      </c>
      <c r="D614" s="90" t="s">
        <v>2803</v>
      </c>
      <c r="E614" s="105"/>
      <c r="F614" s="105"/>
      <c r="G614" s="105"/>
      <c r="H614" s="105"/>
      <c r="I614" s="105"/>
      <c r="J614" s="105"/>
      <c r="K614" s="105"/>
    </row>
    <row r="615" spans="1:11" ht="20" customHeight="1" x14ac:dyDescent="0.25">
      <c r="A615" s="105"/>
      <c r="B615" s="88" t="s">
        <v>2806</v>
      </c>
      <c r="C615" s="89">
        <v>25573847</v>
      </c>
      <c r="D615" s="90" t="s">
        <v>2805</v>
      </c>
      <c r="E615" s="105"/>
      <c r="F615" s="105"/>
      <c r="G615" s="105"/>
      <c r="H615" s="105"/>
      <c r="I615" s="105"/>
      <c r="J615" s="105"/>
      <c r="K615" s="105"/>
    </row>
    <row r="616" spans="1:11" ht="20" customHeight="1" x14ac:dyDescent="0.25">
      <c r="A616" s="105"/>
      <c r="B616" s="88" t="s">
        <v>2808</v>
      </c>
      <c r="C616" s="89">
        <v>25462211</v>
      </c>
      <c r="D616" s="90" t="s">
        <v>2807</v>
      </c>
      <c r="E616" s="105"/>
      <c r="F616" s="105"/>
      <c r="G616" s="105"/>
      <c r="H616" s="105"/>
      <c r="I616" s="105"/>
      <c r="J616" s="105"/>
      <c r="K616" s="105"/>
    </row>
    <row r="617" spans="1:11" ht="20" customHeight="1" x14ac:dyDescent="0.25">
      <c r="A617" s="105"/>
      <c r="B617" s="88" t="s">
        <v>2810</v>
      </c>
      <c r="C617" s="89">
        <v>25435702</v>
      </c>
      <c r="D617" s="90" t="s">
        <v>2809</v>
      </c>
      <c r="E617" s="105"/>
      <c r="F617" s="105"/>
      <c r="G617" s="105"/>
      <c r="H617" s="105"/>
      <c r="I617" s="105"/>
      <c r="J617" s="105"/>
      <c r="K617" s="105"/>
    </row>
    <row r="618" spans="1:11" ht="20" customHeight="1" x14ac:dyDescent="0.25">
      <c r="A618" s="105"/>
      <c r="B618" s="88" t="s">
        <v>2812</v>
      </c>
      <c r="C618" s="89">
        <v>25481842</v>
      </c>
      <c r="D618" s="90" t="s">
        <v>2811</v>
      </c>
      <c r="E618" s="105"/>
      <c r="F618" s="105"/>
      <c r="G618" s="105"/>
      <c r="H618" s="105"/>
      <c r="I618" s="105"/>
      <c r="J618" s="105"/>
      <c r="K618" s="105"/>
    </row>
    <row r="619" spans="1:11" ht="20" customHeight="1" x14ac:dyDescent="0.35">
      <c r="A619" s="127" t="s">
        <v>25829</v>
      </c>
      <c r="B619" s="127"/>
      <c r="C619" s="127"/>
      <c r="D619" s="127"/>
      <c r="E619" s="127"/>
      <c r="F619" s="127"/>
      <c r="G619" s="127"/>
      <c r="H619" s="127"/>
      <c r="I619" s="127"/>
      <c r="J619" s="127"/>
      <c r="K619" s="105"/>
    </row>
    <row r="620" spans="1:11" ht="20" customHeight="1" x14ac:dyDescent="0.35">
      <c r="A620" s="127" t="s">
        <v>25830</v>
      </c>
      <c r="B620" s="127" t="s">
        <v>25776</v>
      </c>
      <c r="C620" s="127" t="s">
        <v>25831</v>
      </c>
      <c r="D620" s="127" t="s">
        <v>82</v>
      </c>
      <c r="E620" s="127" t="s">
        <v>25781</v>
      </c>
      <c r="F620" s="127" t="s">
        <v>25831</v>
      </c>
      <c r="G620" s="127" t="s">
        <v>25781</v>
      </c>
      <c r="H620" s="126" t="s">
        <v>26695</v>
      </c>
      <c r="I620" s="126"/>
      <c r="J620" s="126"/>
      <c r="K620" s="105"/>
    </row>
    <row r="621" spans="1:11" ht="20" customHeight="1" x14ac:dyDescent="0.35">
      <c r="A621" s="127"/>
      <c r="B621" s="127"/>
      <c r="C621" s="127"/>
      <c r="D621" s="127"/>
      <c r="E621" s="127"/>
      <c r="F621" s="127"/>
      <c r="G621" s="127"/>
      <c r="H621" s="95" t="s">
        <v>26696</v>
      </c>
      <c r="I621" s="95" t="s">
        <v>26697</v>
      </c>
      <c r="J621" s="95" t="s">
        <v>26698</v>
      </c>
      <c r="K621" s="105"/>
    </row>
    <row r="622" spans="1:11" ht="20" customHeight="1" x14ac:dyDescent="0.25">
      <c r="A622" s="105"/>
      <c r="B622" s="88" t="s">
        <v>2814</v>
      </c>
      <c r="C622" s="89">
        <v>25428555</v>
      </c>
      <c r="D622" s="90" t="s">
        <v>2813</v>
      </c>
      <c r="E622" s="105"/>
      <c r="F622" s="105"/>
      <c r="G622" s="105"/>
      <c r="H622" s="105"/>
      <c r="I622" s="105"/>
      <c r="J622" s="105"/>
      <c r="K622" s="105"/>
    </row>
    <row r="623" spans="1:11" ht="20" customHeight="1" x14ac:dyDescent="0.25">
      <c r="A623" s="105"/>
      <c r="B623" s="88" t="s">
        <v>2816</v>
      </c>
      <c r="C623" s="89">
        <v>25400019</v>
      </c>
      <c r="D623" s="90" t="s">
        <v>2815</v>
      </c>
      <c r="E623" s="105"/>
      <c r="F623" s="105"/>
      <c r="G623" s="105"/>
      <c r="H623" s="105"/>
      <c r="I623" s="105"/>
      <c r="J623" s="105"/>
      <c r="K623" s="105"/>
    </row>
    <row r="624" spans="1:11" ht="20" customHeight="1" x14ac:dyDescent="0.25">
      <c r="A624" s="105"/>
      <c r="B624" s="88" t="s">
        <v>2818</v>
      </c>
      <c r="C624" s="89">
        <v>25574399</v>
      </c>
      <c r="D624" s="90" t="s">
        <v>2817</v>
      </c>
      <c r="E624" s="105"/>
      <c r="F624" s="105"/>
      <c r="G624" s="105"/>
      <c r="H624" s="105"/>
      <c r="I624" s="105"/>
      <c r="J624" s="105"/>
      <c r="K624" s="105"/>
    </row>
    <row r="625" spans="1:11" ht="20" customHeight="1" x14ac:dyDescent="0.25">
      <c r="A625" s="105"/>
      <c r="B625" s="88" t="s">
        <v>2818</v>
      </c>
      <c r="C625" s="89">
        <v>25081139</v>
      </c>
      <c r="D625" s="90" t="s">
        <v>2819</v>
      </c>
      <c r="E625" s="105"/>
      <c r="F625" s="105"/>
      <c r="G625" s="105"/>
      <c r="H625" s="105"/>
      <c r="I625" s="105"/>
      <c r="J625" s="105"/>
      <c r="K625" s="105"/>
    </row>
    <row r="626" spans="1:11" ht="20" customHeight="1" x14ac:dyDescent="0.25">
      <c r="A626" s="105"/>
      <c r="B626" s="88" t="s">
        <v>2821</v>
      </c>
      <c r="C626" s="89">
        <v>27106844</v>
      </c>
      <c r="D626" s="90" t="s">
        <v>2820</v>
      </c>
      <c r="E626" s="105"/>
      <c r="F626" s="105"/>
      <c r="G626" s="105"/>
      <c r="H626" s="105"/>
      <c r="I626" s="105"/>
      <c r="J626" s="105"/>
      <c r="K626" s="105"/>
    </row>
    <row r="627" spans="1:11" ht="20" customHeight="1" x14ac:dyDescent="0.25">
      <c r="A627" s="105"/>
      <c r="B627" s="88" t="s">
        <v>2823</v>
      </c>
      <c r="C627" s="89">
        <v>25452197</v>
      </c>
      <c r="D627" s="90" t="s">
        <v>2822</v>
      </c>
      <c r="E627" s="105"/>
      <c r="F627" s="105"/>
      <c r="G627" s="105"/>
      <c r="H627" s="105"/>
      <c r="I627" s="105"/>
      <c r="J627" s="105"/>
      <c r="K627" s="105"/>
    </row>
    <row r="628" spans="1:11" ht="20" customHeight="1" x14ac:dyDescent="0.25">
      <c r="A628" s="105"/>
      <c r="B628" s="88" t="s">
        <v>2825</v>
      </c>
      <c r="C628" s="89">
        <v>25129340</v>
      </c>
      <c r="D628" s="90" t="s">
        <v>2824</v>
      </c>
      <c r="E628" s="105"/>
      <c r="F628" s="105"/>
      <c r="G628" s="105"/>
      <c r="H628" s="105"/>
      <c r="I628" s="105"/>
      <c r="J628" s="105"/>
      <c r="K628" s="105"/>
    </row>
    <row r="629" spans="1:11" ht="20" customHeight="1" x14ac:dyDescent="0.25">
      <c r="A629" s="105"/>
      <c r="B629" s="88" t="s">
        <v>2825</v>
      </c>
      <c r="C629" s="89">
        <v>25453108</v>
      </c>
      <c r="D629" s="90" t="s">
        <v>2826</v>
      </c>
      <c r="E629" s="105"/>
      <c r="F629" s="105"/>
      <c r="G629" s="105"/>
      <c r="H629" s="105"/>
      <c r="I629" s="105"/>
      <c r="J629" s="105"/>
      <c r="K629" s="105"/>
    </row>
    <row r="630" spans="1:11" ht="20" customHeight="1" x14ac:dyDescent="0.25">
      <c r="A630" s="105"/>
      <c r="B630" s="88" t="s">
        <v>2828</v>
      </c>
      <c r="C630" s="89">
        <v>25582817</v>
      </c>
      <c r="D630" s="90" t="s">
        <v>2827</v>
      </c>
      <c r="E630" s="105"/>
      <c r="F630" s="105"/>
      <c r="G630" s="105"/>
      <c r="H630" s="105"/>
      <c r="I630" s="105"/>
      <c r="J630" s="105"/>
      <c r="K630" s="105"/>
    </row>
    <row r="631" spans="1:11" ht="20" customHeight="1" x14ac:dyDescent="0.25">
      <c r="A631" s="105"/>
      <c r="B631" s="88" t="s">
        <v>2830</v>
      </c>
      <c r="C631" s="89">
        <v>25113908</v>
      </c>
      <c r="D631" s="90" t="s">
        <v>2829</v>
      </c>
      <c r="E631" s="105"/>
      <c r="F631" s="105"/>
      <c r="G631" s="105"/>
      <c r="H631" s="105"/>
      <c r="I631" s="105"/>
      <c r="J631" s="105"/>
      <c r="K631" s="105"/>
    </row>
    <row r="632" spans="1:11" ht="20" customHeight="1" x14ac:dyDescent="0.25">
      <c r="A632" s="105"/>
      <c r="B632" s="88" t="s">
        <v>2830</v>
      </c>
      <c r="C632" s="89">
        <v>25479152</v>
      </c>
      <c r="D632" s="90" t="s">
        <v>2831</v>
      </c>
      <c r="E632" s="105"/>
      <c r="F632" s="105"/>
      <c r="G632" s="105"/>
      <c r="H632" s="105"/>
      <c r="I632" s="105"/>
      <c r="J632" s="105"/>
      <c r="K632" s="105"/>
    </row>
    <row r="633" spans="1:11" ht="20" customHeight="1" x14ac:dyDescent="0.25">
      <c r="A633" s="105"/>
      <c r="B633" s="88" t="s">
        <v>2833</v>
      </c>
      <c r="C633" s="89">
        <v>25458421</v>
      </c>
      <c r="D633" s="90" t="s">
        <v>2832</v>
      </c>
      <c r="E633" s="105"/>
      <c r="F633" s="105"/>
      <c r="G633" s="105"/>
      <c r="H633" s="105"/>
      <c r="I633" s="105"/>
      <c r="J633" s="105"/>
      <c r="K633" s="105"/>
    </row>
    <row r="634" spans="1:11" ht="20" customHeight="1" x14ac:dyDescent="0.25">
      <c r="A634" s="105"/>
      <c r="B634" s="88" t="s">
        <v>2835</v>
      </c>
      <c r="C634" s="89">
        <v>25400259</v>
      </c>
      <c r="D634" s="90" t="s">
        <v>2834</v>
      </c>
      <c r="E634" s="105"/>
      <c r="F634" s="105"/>
      <c r="G634" s="105"/>
      <c r="H634" s="105"/>
      <c r="I634" s="105"/>
      <c r="J634" s="105"/>
      <c r="K634" s="105"/>
    </row>
    <row r="635" spans="1:11" ht="20" customHeight="1" x14ac:dyDescent="0.25">
      <c r="A635" s="105"/>
      <c r="B635" s="88" t="s">
        <v>2835</v>
      </c>
      <c r="C635" s="89">
        <v>25474108</v>
      </c>
      <c r="D635" s="90" t="s">
        <v>2836</v>
      </c>
      <c r="E635" s="105"/>
      <c r="F635" s="105"/>
      <c r="G635" s="105"/>
      <c r="H635" s="105"/>
      <c r="I635" s="105"/>
      <c r="J635" s="105"/>
      <c r="K635" s="105"/>
    </row>
    <row r="636" spans="1:11" ht="20" customHeight="1" x14ac:dyDescent="0.25">
      <c r="A636" s="105"/>
      <c r="B636" s="88" t="s">
        <v>2838</v>
      </c>
      <c r="C636" s="89">
        <v>27055222</v>
      </c>
      <c r="D636" s="90" t="s">
        <v>2837</v>
      </c>
      <c r="E636" s="105"/>
      <c r="F636" s="105"/>
      <c r="G636" s="105"/>
      <c r="H636" s="105"/>
      <c r="I636" s="105"/>
      <c r="J636" s="105"/>
      <c r="K636" s="105"/>
    </row>
    <row r="637" spans="1:11" ht="20" customHeight="1" x14ac:dyDescent="0.25">
      <c r="A637" s="105"/>
      <c r="B637" s="88" t="s">
        <v>2840</v>
      </c>
      <c r="C637" s="89">
        <v>25115027</v>
      </c>
      <c r="D637" s="90" t="s">
        <v>2839</v>
      </c>
      <c r="E637" s="105"/>
      <c r="F637" s="105"/>
      <c r="G637" s="105"/>
      <c r="H637" s="105"/>
      <c r="I637" s="105"/>
      <c r="J637" s="105"/>
      <c r="K637" s="105"/>
    </row>
    <row r="638" spans="1:11" ht="20" customHeight="1" x14ac:dyDescent="0.25">
      <c r="A638" s="105"/>
      <c r="B638" s="88" t="s">
        <v>2842</v>
      </c>
      <c r="C638" s="89">
        <v>27157307</v>
      </c>
      <c r="D638" s="90" t="s">
        <v>2841</v>
      </c>
      <c r="E638" s="105"/>
      <c r="F638" s="105"/>
      <c r="G638" s="105"/>
      <c r="H638" s="105"/>
      <c r="I638" s="105"/>
      <c r="J638" s="105"/>
      <c r="K638" s="105"/>
    </row>
    <row r="639" spans="1:11" ht="20" customHeight="1" x14ac:dyDescent="0.25">
      <c r="A639" s="105"/>
      <c r="B639" s="88" t="s">
        <v>2844</v>
      </c>
      <c r="C639" s="89">
        <v>25486346</v>
      </c>
      <c r="D639" s="90" t="s">
        <v>2843</v>
      </c>
      <c r="E639" s="105"/>
      <c r="F639" s="105"/>
      <c r="G639" s="105"/>
      <c r="H639" s="105"/>
      <c r="I639" s="105"/>
      <c r="J639" s="105"/>
      <c r="K639" s="105"/>
    </row>
    <row r="640" spans="1:11" ht="20" customHeight="1" x14ac:dyDescent="0.25">
      <c r="A640" s="105"/>
      <c r="B640" s="88" t="s">
        <v>2846</v>
      </c>
      <c r="C640" s="89">
        <v>25067113</v>
      </c>
      <c r="D640" s="90" t="s">
        <v>2845</v>
      </c>
      <c r="E640" s="105"/>
      <c r="F640" s="105"/>
      <c r="G640" s="105"/>
      <c r="H640" s="105"/>
      <c r="I640" s="105"/>
      <c r="J640" s="105"/>
      <c r="K640" s="105"/>
    </row>
    <row r="641" spans="1:11" ht="20" customHeight="1" x14ac:dyDescent="0.25">
      <c r="A641" s="105"/>
      <c r="B641" s="88" t="s">
        <v>2848</v>
      </c>
      <c r="C641" s="89">
        <v>25484285</v>
      </c>
      <c r="D641" s="90" t="s">
        <v>2847</v>
      </c>
      <c r="E641" s="105"/>
      <c r="F641" s="105"/>
      <c r="G641" s="105"/>
      <c r="H641" s="105"/>
      <c r="I641" s="105"/>
      <c r="J641" s="105"/>
      <c r="K641" s="105"/>
    </row>
    <row r="642" spans="1:11" ht="20" customHeight="1" x14ac:dyDescent="0.25">
      <c r="A642" s="105"/>
      <c r="B642" s="88" t="s">
        <v>2850</v>
      </c>
      <c r="C642" s="89">
        <v>25574289</v>
      </c>
      <c r="D642" s="90" t="s">
        <v>2849</v>
      </c>
      <c r="E642" s="105"/>
      <c r="F642" s="105"/>
      <c r="G642" s="105"/>
      <c r="H642" s="105"/>
      <c r="I642" s="105"/>
      <c r="J642" s="105"/>
      <c r="K642" s="105"/>
    </row>
    <row r="643" spans="1:11" ht="20" customHeight="1" x14ac:dyDescent="0.25">
      <c r="A643" s="105"/>
      <c r="B643" s="88" t="s">
        <v>2852</v>
      </c>
      <c r="C643" s="89">
        <v>25451263</v>
      </c>
      <c r="D643" s="90" t="s">
        <v>2851</v>
      </c>
      <c r="E643" s="105"/>
      <c r="F643" s="105"/>
      <c r="G643" s="105"/>
      <c r="H643" s="105"/>
      <c r="I643" s="105"/>
      <c r="J643" s="105"/>
      <c r="K643" s="105"/>
    </row>
    <row r="644" spans="1:11" ht="20" customHeight="1" x14ac:dyDescent="0.25">
      <c r="A644" s="105"/>
      <c r="B644" s="88" t="s">
        <v>2854</v>
      </c>
      <c r="C644" s="89">
        <v>27163545</v>
      </c>
      <c r="D644" s="90" t="s">
        <v>2853</v>
      </c>
      <c r="E644" s="105"/>
      <c r="F644" s="105"/>
      <c r="G644" s="105"/>
      <c r="H644" s="105"/>
      <c r="I644" s="105"/>
      <c r="J644" s="105"/>
      <c r="K644" s="105"/>
    </row>
    <row r="645" spans="1:11" ht="20" customHeight="1" x14ac:dyDescent="0.25">
      <c r="A645" s="105"/>
      <c r="B645" s="88" t="s">
        <v>2854</v>
      </c>
      <c r="C645" s="89">
        <v>25132018</v>
      </c>
      <c r="D645" s="90" t="s">
        <v>2855</v>
      </c>
      <c r="E645" s="105"/>
      <c r="F645" s="105"/>
      <c r="G645" s="105"/>
      <c r="H645" s="105"/>
      <c r="I645" s="105"/>
      <c r="J645" s="105"/>
      <c r="K645" s="105"/>
    </row>
    <row r="646" spans="1:11" ht="20" customHeight="1" x14ac:dyDescent="0.25">
      <c r="A646" s="105"/>
      <c r="B646" s="88" t="s">
        <v>2857</v>
      </c>
      <c r="C646" s="89">
        <v>27159028</v>
      </c>
      <c r="D646" s="90" t="s">
        <v>2856</v>
      </c>
      <c r="E646" s="105"/>
      <c r="F646" s="105"/>
      <c r="G646" s="105"/>
      <c r="H646" s="105"/>
      <c r="I646" s="105"/>
      <c r="J646" s="105"/>
      <c r="K646" s="105"/>
    </row>
    <row r="647" spans="1:11" ht="20" customHeight="1" x14ac:dyDescent="0.25">
      <c r="A647" s="105"/>
      <c r="B647" s="88" t="s">
        <v>2859</v>
      </c>
      <c r="C647" s="89">
        <v>25400197</v>
      </c>
      <c r="D647" s="90" t="s">
        <v>2858</v>
      </c>
      <c r="E647" s="105"/>
      <c r="F647" s="105"/>
      <c r="G647" s="105"/>
      <c r="H647" s="105"/>
      <c r="I647" s="105"/>
      <c r="J647" s="105"/>
      <c r="K647" s="105"/>
    </row>
    <row r="648" spans="1:11" ht="20" customHeight="1" x14ac:dyDescent="0.25">
      <c r="A648" s="105"/>
      <c r="B648" s="88" t="s">
        <v>2861</v>
      </c>
      <c r="C648" s="89">
        <v>25565486</v>
      </c>
      <c r="D648" s="90" t="s">
        <v>2860</v>
      </c>
      <c r="E648" s="105"/>
      <c r="F648" s="105"/>
      <c r="G648" s="105"/>
      <c r="H648" s="105"/>
      <c r="I648" s="105"/>
      <c r="J648" s="105"/>
      <c r="K648" s="105"/>
    </row>
    <row r="649" spans="1:11" ht="20" customHeight="1" x14ac:dyDescent="0.25">
      <c r="A649" s="105"/>
      <c r="B649" s="88" t="s">
        <v>2863</v>
      </c>
      <c r="C649" s="89">
        <v>25406738</v>
      </c>
      <c r="D649" s="90" t="s">
        <v>2862</v>
      </c>
      <c r="E649" s="105"/>
      <c r="F649" s="105"/>
      <c r="G649" s="105"/>
      <c r="H649" s="105"/>
      <c r="I649" s="105"/>
      <c r="J649" s="105"/>
      <c r="K649" s="105"/>
    </row>
    <row r="650" spans="1:11" ht="20" customHeight="1" x14ac:dyDescent="0.25">
      <c r="A650" s="105"/>
      <c r="B650" s="88" t="s">
        <v>2865</v>
      </c>
      <c r="C650" s="89">
        <v>27170133</v>
      </c>
      <c r="D650" s="90" t="s">
        <v>2864</v>
      </c>
      <c r="E650" s="105"/>
      <c r="F650" s="105"/>
      <c r="G650" s="105"/>
      <c r="H650" s="105"/>
      <c r="I650" s="105"/>
      <c r="J650" s="105"/>
      <c r="K650" s="105"/>
    </row>
    <row r="651" spans="1:11" ht="20" customHeight="1" x14ac:dyDescent="0.25">
      <c r="A651" s="105"/>
      <c r="B651" s="88" t="s">
        <v>2867</v>
      </c>
      <c r="C651" s="89">
        <v>25412335</v>
      </c>
      <c r="D651" s="90" t="s">
        <v>2866</v>
      </c>
      <c r="E651" s="105"/>
      <c r="F651" s="105"/>
      <c r="G651" s="105"/>
      <c r="H651" s="105"/>
      <c r="I651" s="105"/>
      <c r="J651" s="105"/>
      <c r="K651" s="105"/>
    </row>
    <row r="652" spans="1:11" ht="20" customHeight="1" x14ac:dyDescent="0.35">
      <c r="A652" s="127" t="s">
        <v>25829</v>
      </c>
      <c r="B652" s="127"/>
      <c r="C652" s="127"/>
      <c r="D652" s="127"/>
      <c r="E652" s="127"/>
      <c r="F652" s="127"/>
      <c r="G652" s="127"/>
      <c r="H652" s="127"/>
      <c r="I652" s="127"/>
      <c r="J652" s="127"/>
      <c r="K652" s="105"/>
    </row>
    <row r="653" spans="1:11" ht="20" customHeight="1" x14ac:dyDescent="0.35">
      <c r="A653" s="127" t="s">
        <v>25830</v>
      </c>
      <c r="B653" s="127" t="s">
        <v>25776</v>
      </c>
      <c r="C653" s="127" t="s">
        <v>25831</v>
      </c>
      <c r="D653" s="127" t="s">
        <v>82</v>
      </c>
      <c r="E653" s="127" t="s">
        <v>25781</v>
      </c>
      <c r="F653" s="127" t="s">
        <v>25831</v>
      </c>
      <c r="G653" s="127" t="s">
        <v>25781</v>
      </c>
      <c r="H653" s="126" t="s">
        <v>26695</v>
      </c>
      <c r="I653" s="126"/>
      <c r="J653" s="126"/>
      <c r="K653" s="105"/>
    </row>
    <row r="654" spans="1:11" ht="20" customHeight="1" x14ac:dyDescent="0.35">
      <c r="A654" s="127"/>
      <c r="B654" s="127"/>
      <c r="C654" s="127"/>
      <c r="D654" s="127"/>
      <c r="E654" s="127"/>
      <c r="F654" s="127"/>
      <c r="G654" s="127"/>
      <c r="H654" s="95" t="s">
        <v>26696</v>
      </c>
      <c r="I654" s="95" t="s">
        <v>26697</v>
      </c>
      <c r="J654" s="95" t="s">
        <v>26698</v>
      </c>
      <c r="K654" s="105"/>
    </row>
    <row r="655" spans="1:11" ht="20" customHeight="1" x14ac:dyDescent="0.25">
      <c r="A655" s="105"/>
      <c r="B655" s="88" t="s">
        <v>2869</v>
      </c>
      <c r="C655" s="89">
        <v>25452636</v>
      </c>
      <c r="D655" s="90" t="s">
        <v>2868</v>
      </c>
      <c r="E655" s="105"/>
      <c r="F655" s="105"/>
      <c r="G655" s="105"/>
      <c r="H655" s="105"/>
      <c r="I655" s="105"/>
      <c r="J655" s="105"/>
      <c r="K655" s="105"/>
    </row>
    <row r="656" spans="1:11" ht="20" customHeight="1" x14ac:dyDescent="0.25">
      <c r="A656" s="105"/>
      <c r="B656" s="88" t="s">
        <v>2871</v>
      </c>
      <c r="C656" s="89">
        <v>25452807</v>
      </c>
      <c r="D656" s="90" t="s">
        <v>2870</v>
      </c>
      <c r="E656" s="105"/>
      <c r="F656" s="105"/>
      <c r="G656" s="105"/>
      <c r="H656" s="105"/>
      <c r="I656" s="105"/>
      <c r="J656" s="105"/>
      <c r="K656" s="105"/>
    </row>
    <row r="657" spans="1:11" ht="20" customHeight="1" x14ac:dyDescent="0.25">
      <c r="A657" s="105"/>
      <c r="B657" s="88" t="s">
        <v>2873</v>
      </c>
      <c r="C657" s="89">
        <v>27106839</v>
      </c>
      <c r="D657" s="90" t="s">
        <v>2872</v>
      </c>
      <c r="E657" s="105"/>
      <c r="F657" s="105"/>
      <c r="G657" s="105"/>
      <c r="H657" s="105"/>
      <c r="I657" s="105"/>
      <c r="J657" s="105"/>
      <c r="K657" s="105"/>
    </row>
    <row r="658" spans="1:11" ht="20" customHeight="1" x14ac:dyDescent="0.25">
      <c r="A658" s="105"/>
      <c r="B658" s="88" t="s">
        <v>2875</v>
      </c>
      <c r="C658" s="89">
        <v>25565463</v>
      </c>
      <c r="D658" s="90" t="s">
        <v>2874</v>
      </c>
      <c r="E658" s="105"/>
      <c r="F658" s="105"/>
      <c r="G658" s="105"/>
      <c r="H658" s="105"/>
      <c r="I658" s="105"/>
      <c r="J658" s="105"/>
      <c r="K658" s="105"/>
    </row>
    <row r="659" spans="1:11" ht="20" customHeight="1" x14ac:dyDescent="0.25">
      <c r="A659" s="105"/>
      <c r="B659" s="88" t="s">
        <v>2877</v>
      </c>
      <c r="C659" s="89">
        <v>27097619</v>
      </c>
      <c r="D659" s="90" t="s">
        <v>2876</v>
      </c>
      <c r="E659" s="105"/>
      <c r="F659" s="105"/>
      <c r="G659" s="105"/>
      <c r="H659" s="105"/>
      <c r="I659" s="105"/>
      <c r="J659" s="105"/>
      <c r="K659" s="105"/>
    </row>
    <row r="660" spans="1:11" ht="20" customHeight="1" x14ac:dyDescent="0.25">
      <c r="A660" s="105"/>
      <c r="B660" s="88" t="s">
        <v>2879</v>
      </c>
      <c r="C660" s="89">
        <v>25589612</v>
      </c>
      <c r="D660" s="90" t="s">
        <v>2878</v>
      </c>
      <c r="E660" s="105"/>
      <c r="F660" s="105"/>
      <c r="G660" s="105"/>
      <c r="H660" s="105"/>
      <c r="I660" s="105"/>
      <c r="J660" s="105"/>
      <c r="K660" s="105"/>
    </row>
    <row r="661" spans="1:11" ht="20" customHeight="1" x14ac:dyDescent="0.25">
      <c r="A661" s="105"/>
      <c r="B661" s="88" t="s">
        <v>2881</v>
      </c>
      <c r="C661" s="89">
        <v>27145385</v>
      </c>
      <c r="D661" s="90" t="s">
        <v>2880</v>
      </c>
      <c r="E661" s="105"/>
      <c r="F661" s="105"/>
      <c r="G661" s="105"/>
      <c r="H661" s="105"/>
      <c r="I661" s="105"/>
      <c r="J661" s="105"/>
      <c r="K661" s="105"/>
    </row>
    <row r="662" spans="1:11" ht="20" customHeight="1" x14ac:dyDescent="0.25">
      <c r="A662" s="105"/>
      <c r="B662" s="88" t="s">
        <v>2883</v>
      </c>
      <c r="C662" s="89">
        <v>25401172</v>
      </c>
      <c r="D662" s="90" t="s">
        <v>2882</v>
      </c>
      <c r="E662" s="105"/>
      <c r="F662" s="105"/>
      <c r="G662" s="105"/>
      <c r="H662" s="105"/>
      <c r="I662" s="105"/>
      <c r="J662" s="105"/>
      <c r="K662" s="105"/>
    </row>
    <row r="663" spans="1:11" ht="20" customHeight="1" x14ac:dyDescent="0.25">
      <c r="A663" s="105"/>
      <c r="B663" s="88" t="s">
        <v>2885</v>
      </c>
      <c r="C663" s="89">
        <v>25415259</v>
      </c>
      <c r="D663" s="90" t="s">
        <v>2884</v>
      </c>
      <c r="E663" s="105"/>
      <c r="F663" s="105"/>
      <c r="G663" s="105"/>
      <c r="H663" s="105"/>
      <c r="I663" s="105"/>
      <c r="J663" s="105"/>
      <c r="K663" s="105"/>
    </row>
    <row r="664" spans="1:11" ht="20" customHeight="1" x14ac:dyDescent="0.25">
      <c r="A664" s="105"/>
      <c r="B664" s="88" t="s">
        <v>2887</v>
      </c>
      <c r="C664" s="89">
        <v>27173968</v>
      </c>
      <c r="D664" s="90" t="s">
        <v>2886</v>
      </c>
      <c r="E664" s="105"/>
      <c r="F664" s="105"/>
      <c r="G664" s="105"/>
      <c r="H664" s="105"/>
      <c r="I664" s="105"/>
      <c r="J664" s="105"/>
      <c r="K664" s="105"/>
    </row>
    <row r="665" spans="1:11" ht="20" customHeight="1" x14ac:dyDescent="0.25">
      <c r="A665" s="105"/>
      <c r="B665" s="88" t="s">
        <v>2887</v>
      </c>
      <c r="C665" s="89">
        <v>27094638</v>
      </c>
      <c r="D665" s="90" t="s">
        <v>2888</v>
      </c>
      <c r="E665" s="105"/>
      <c r="F665" s="105"/>
      <c r="G665" s="105"/>
      <c r="H665" s="105"/>
      <c r="I665" s="105"/>
      <c r="J665" s="105"/>
      <c r="K665" s="105"/>
    </row>
    <row r="666" spans="1:11" ht="20" customHeight="1" x14ac:dyDescent="0.25">
      <c r="A666" s="105"/>
      <c r="B666" s="88" t="s">
        <v>2890</v>
      </c>
      <c r="C666" s="89">
        <v>25476352</v>
      </c>
      <c r="D666" s="90" t="s">
        <v>2889</v>
      </c>
      <c r="E666" s="105"/>
      <c r="F666" s="105"/>
      <c r="G666" s="105"/>
      <c r="H666" s="105"/>
      <c r="I666" s="105"/>
      <c r="J666" s="105"/>
      <c r="K666" s="105"/>
    </row>
    <row r="667" spans="1:11" ht="20" customHeight="1" x14ac:dyDescent="0.25">
      <c r="A667" s="105"/>
      <c r="B667" s="88" t="s">
        <v>2892</v>
      </c>
      <c r="C667" s="89">
        <v>25589308</v>
      </c>
      <c r="D667" s="90" t="s">
        <v>2891</v>
      </c>
      <c r="E667" s="105"/>
      <c r="F667" s="105"/>
      <c r="G667" s="105"/>
      <c r="H667" s="105"/>
      <c r="I667" s="105"/>
      <c r="J667" s="105"/>
      <c r="K667" s="105"/>
    </row>
    <row r="668" spans="1:11" ht="20" customHeight="1" x14ac:dyDescent="0.25">
      <c r="A668" s="105"/>
      <c r="B668" s="88" t="s">
        <v>2894</v>
      </c>
      <c r="C668" s="89">
        <v>25444449</v>
      </c>
      <c r="D668" s="90" t="s">
        <v>2893</v>
      </c>
      <c r="E668" s="105"/>
      <c r="F668" s="105"/>
      <c r="G668" s="105"/>
      <c r="H668" s="105"/>
      <c r="I668" s="105"/>
      <c r="J668" s="105"/>
      <c r="K668" s="105"/>
    </row>
    <row r="669" spans="1:11" ht="20" customHeight="1" x14ac:dyDescent="0.25">
      <c r="A669" s="105"/>
      <c r="B669" s="88" t="s">
        <v>2896</v>
      </c>
      <c r="C669" s="89">
        <v>25574883</v>
      </c>
      <c r="D669" s="90" t="s">
        <v>2895</v>
      </c>
      <c r="E669" s="105"/>
      <c r="F669" s="105"/>
      <c r="G669" s="105"/>
      <c r="H669" s="105"/>
      <c r="I669" s="105"/>
      <c r="J669" s="105"/>
      <c r="K669" s="105"/>
    </row>
    <row r="670" spans="1:11" ht="20" customHeight="1" x14ac:dyDescent="0.25">
      <c r="A670" s="105"/>
      <c r="B670" s="88" t="s">
        <v>2898</v>
      </c>
      <c r="C670" s="89">
        <v>27104732</v>
      </c>
      <c r="D670" s="90" t="s">
        <v>2897</v>
      </c>
      <c r="E670" s="105"/>
      <c r="F670" s="105"/>
      <c r="G670" s="105"/>
      <c r="H670" s="105"/>
      <c r="I670" s="105"/>
      <c r="J670" s="105"/>
      <c r="K670" s="105"/>
    </row>
    <row r="671" spans="1:11" ht="20" customHeight="1" x14ac:dyDescent="0.25">
      <c r="A671" s="105"/>
      <c r="B671" s="88" t="s">
        <v>2900</v>
      </c>
      <c r="C671" s="89">
        <v>25426553</v>
      </c>
      <c r="D671" s="90" t="s">
        <v>2899</v>
      </c>
      <c r="E671" s="105"/>
      <c r="F671" s="105"/>
      <c r="G671" s="105"/>
      <c r="H671" s="105"/>
      <c r="I671" s="105"/>
      <c r="J671" s="105"/>
      <c r="K671" s="105"/>
    </row>
    <row r="672" spans="1:11" ht="20" customHeight="1" x14ac:dyDescent="0.25">
      <c r="A672" s="105"/>
      <c r="B672" s="88" t="s">
        <v>2902</v>
      </c>
      <c r="C672" s="89">
        <v>25435806</v>
      </c>
      <c r="D672" s="90" t="s">
        <v>2901</v>
      </c>
      <c r="E672" s="105"/>
      <c r="F672" s="105"/>
      <c r="G672" s="105"/>
      <c r="H672" s="105"/>
      <c r="I672" s="105"/>
      <c r="J672" s="105"/>
      <c r="K672" s="105"/>
    </row>
    <row r="673" spans="1:11" ht="20" customHeight="1" x14ac:dyDescent="0.25">
      <c r="A673" s="105"/>
      <c r="B673" s="88" t="s">
        <v>2904</v>
      </c>
      <c r="C673" s="89">
        <v>25125350</v>
      </c>
      <c r="D673" s="90" t="s">
        <v>2903</v>
      </c>
      <c r="E673" s="105"/>
      <c r="F673" s="105"/>
      <c r="G673" s="105"/>
      <c r="H673" s="105"/>
      <c r="I673" s="105"/>
      <c r="J673" s="105"/>
      <c r="K673" s="105"/>
    </row>
    <row r="674" spans="1:11" ht="20" customHeight="1" x14ac:dyDescent="0.25">
      <c r="A674" s="105"/>
      <c r="B674" s="88" t="s">
        <v>2906</v>
      </c>
      <c r="C674" s="89">
        <v>25427566</v>
      </c>
      <c r="D674" s="90" t="s">
        <v>2905</v>
      </c>
      <c r="E674" s="105"/>
      <c r="F674" s="105"/>
      <c r="G674" s="105"/>
      <c r="H674" s="105"/>
      <c r="I674" s="105"/>
      <c r="J674" s="105"/>
      <c r="K674" s="105"/>
    </row>
    <row r="675" spans="1:11" ht="20" customHeight="1" x14ac:dyDescent="0.25">
      <c r="A675" s="105"/>
      <c r="B675" s="88" t="s">
        <v>2908</v>
      </c>
      <c r="C675" s="89">
        <v>25565476</v>
      </c>
      <c r="D675" s="90" t="s">
        <v>2907</v>
      </c>
      <c r="E675" s="105"/>
      <c r="F675" s="105"/>
      <c r="G675" s="105"/>
      <c r="H675" s="105"/>
      <c r="I675" s="105"/>
      <c r="J675" s="105"/>
      <c r="K675" s="105"/>
    </row>
    <row r="676" spans="1:11" ht="20" customHeight="1" x14ac:dyDescent="0.25">
      <c r="A676" s="105"/>
      <c r="B676" s="88" t="s">
        <v>2910</v>
      </c>
      <c r="C676" s="89">
        <v>25565319</v>
      </c>
      <c r="D676" s="90" t="s">
        <v>2909</v>
      </c>
      <c r="E676" s="105"/>
      <c r="F676" s="105"/>
      <c r="G676" s="105"/>
      <c r="H676" s="105"/>
      <c r="I676" s="105"/>
      <c r="J676" s="105"/>
      <c r="K676" s="105"/>
    </row>
    <row r="677" spans="1:11" ht="20" customHeight="1" x14ac:dyDescent="0.25">
      <c r="A677" s="105"/>
      <c r="B677" s="88" t="s">
        <v>2912</v>
      </c>
      <c r="C677" s="89">
        <v>25399951</v>
      </c>
      <c r="D677" s="90" t="s">
        <v>2911</v>
      </c>
      <c r="E677" s="105"/>
      <c r="F677" s="105"/>
      <c r="G677" s="105"/>
      <c r="H677" s="105"/>
      <c r="I677" s="105"/>
      <c r="J677" s="105"/>
      <c r="K677" s="105"/>
    </row>
    <row r="678" spans="1:11" ht="20" customHeight="1" x14ac:dyDescent="0.25">
      <c r="A678" s="105"/>
      <c r="B678" s="88" t="s">
        <v>2914</v>
      </c>
      <c r="C678" s="89">
        <v>25565471</v>
      </c>
      <c r="D678" s="90" t="s">
        <v>2913</v>
      </c>
      <c r="E678" s="105"/>
      <c r="F678" s="105"/>
      <c r="G678" s="105"/>
      <c r="H678" s="105"/>
      <c r="I678" s="105"/>
      <c r="J678" s="105"/>
      <c r="K678" s="105"/>
    </row>
    <row r="679" spans="1:11" ht="20" customHeight="1" x14ac:dyDescent="0.25">
      <c r="A679" s="105"/>
      <c r="B679" s="88" t="s">
        <v>2916</v>
      </c>
      <c r="C679" s="89">
        <v>25081141</v>
      </c>
      <c r="D679" s="90" t="s">
        <v>2915</v>
      </c>
      <c r="E679" s="105"/>
      <c r="F679" s="105"/>
      <c r="G679" s="105"/>
      <c r="H679" s="105"/>
      <c r="I679" s="105"/>
      <c r="J679" s="105"/>
      <c r="K679" s="105"/>
    </row>
    <row r="680" spans="1:11" ht="20" customHeight="1" x14ac:dyDescent="0.25">
      <c r="A680" s="105"/>
      <c r="B680" s="88" t="s">
        <v>2918</v>
      </c>
      <c r="C680" s="89">
        <v>27055156</v>
      </c>
      <c r="D680" s="90" t="s">
        <v>2917</v>
      </c>
      <c r="E680" s="105"/>
      <c r="F680" s="105"/>
      <c r="G680" s="105"/>
      <c r="H680" s="105"/>
      <c r="I680" s="105"/>
      <c r="J680" s="105"/>
      <c r="K680" s="105"/>
    </row>
    <row r="681" spans="1:11" ht="20" customHeight="1" x14ac:dyDescent="0.25">
      <c r="A681" s="105"/>
      <c r="B681" s="88" t="s">
        <v>2920</v>
      </c>
      <c r="C681" s="89">
        <v>25427509</v>
      </c>
      <c r="D681" s="90" t="s">
        <v>2919</v>
      </c>
      <c r="E681" s="105"/>
      <c r="F681" s="105"/>
      <c r="G681" s="105"/>
      <c r="H681" s="105"/>
      <c r="I681" s="105"/>
      <c r="J681" s="105"/>
      <c r="K681" s="105"/>
    </row>
    <row r="682" spans="1:11" ht="20" customHeight="1" x14ac:dyDescent="0.25">
      <c r="A682" s="105"/>
      <c r="B682" s="88" t="s">
        <v>2922</v>
      </c>
      <c r="C682" s="89">
        <v>27068073</v>
      </c>
      <c r="D682" s="90" t="s">
        <v>2921</v>
      </c>
      <c r="E682" s="105"/>
      <c r="F682" s="105"/>
      <c r="G682" s="105"/>
      <c r="H682" s="105"/>
      <c r="I682" s="105"/>
      <c r="J682" s="105"/>
      <c r="K682" s="105"/>
    </row>
    <row r="683" spans="1:11" ht="20" customHeight="1" x14ac:dyDescent="0.25">
      <c r="A683" s="105"/>
      <c r="B683" s="88" t="s">
        <v>2924</v>
      </c>
      <c r="C683" s="89">
        <v>27156917</v>
      </c>
      <c r="D683" s="90" t="s">
        <v>2923</v>
      </c>
      <c r="E683" s="105"/>
      <c r="F683" s="105"/>
      <c r="G683" s="105"/>
      <c r="H683" s="105"/>
      <c r="I683" s="105"/>
      <c r="J683" s="105"/>
      <c r="K683" s="105"/>
    </row>
    <row r="684" spans="1:11" ht="20" customHeight="1" x14ac:dyDescent="0.25">
      <c r="A684" s="105"/>
      <c r="B684" s="88" t="s">
        <v>2926</v>
      </c>
      <c r="C684" s="89">
        <v>25479031</v>
      </c>
      <c r="D684" s="90" t="s">
        <v>2925</v>
      </c>
      <c r="E684" s="105"/>
      <c r="F684" s="105"/>
      <c r="G684" s="105"/>
      <c r="H684" s="105"/>
      <c r="I684" s="105"/>
      <c r="J684" s="105"/>
      <c r="K684" s="105"/>
    </row>
    <row r="685" spans="1:11" ht="20" customHeight="1" x14ac:dyDescent="0.35">
      <c r="A685" s="127" t="s">
        <v>25829</v>
      </c>
      <c r="B685" s="127"/>
      <c r="C685" s="127"/>
      <c r="D685" s="127"/>
      <c r="E685" s="127"/>
      <c r="F685" s="127"/>
      <c r="G685" s="127"/>
      <c r="H685" s="127"/>
      <c r="I685" s="127"/>
      <c r="J685" s="127"/>
      <c r="K685" s="105"/>
    </row>
    <row r="686" spans="1:11" ht="20" customHeight="1" x14ac:dyDescent="0.35">
      <c r="A686" s="127" t="s">
        <v>25830</v>
      </c>
      <c r="B686" s="127" t="s">
        <v>25776</v>
      </c>
      <c r="C686" s="127" t="s">
        <v>25831</v>
      </c>
      <c r="D686" s="127" t="s">
        <v>82</v>
      </c>
      <c r="E686" s="127" t="s">
        <v>25781</v>
      </c>
      <c r="F686" s="127" t="s">
        <v>25831</v>
      </c>
      <c r="G686" s="127" t="s">
        <v>25781</v>
      </c>
      <c r="H686" s="126" t="s">
        <v>26695</v>
      </c>
      <c r="I686" s="126"/>
      <c r="J686" s="126"/>
      <c r="K686" s="105"/>
    </row>
    <row r="687" spans="1:11" ht="20" customHeight="1" x14ac:dyDescent="0.35">
      <c r="A687" s="127"/>
      <c r="B687" s="127"/>
      <c r="C687" s="127"/>
      <c r="D687" s="127"/>
      <c r="E687" s="127"/>
      <c r="F687" s="127"/>
      <c r="G687" s="127"/>
      <c r="H687" s="95" t="s">
        <v>26696</v>
      </c>
      <c r="I687" s="95" t="s">
        <v>26697</v>
      </c>
      <c r="J687" s="95" t="s">
        <v>26698</v>
      </c>
      <c r="K687" s="105"/>
    </row>
    <row r="688" spans="1:11" ht="20" customHeight="1" x14ac:dyDescent="0.25">
      <c r="A688" s="105"/>
      <c r="B688" s="88" t="s">
        <v>2928</v>
      </c>
      <c r="C688" s="89">
        <v>27159663</v>
      </c>
      <c r="D688" s="90" t="s">
        <v>2927</v>
      </c>
      <c r="E688" s="105"/>
      <c r="F688" s="105"/>
      <c r="G688" s="105"/>
      <c r="H688" s="105"/>
      <c r="I688" s="105"/>
      <c r="J688" s="105"/>
      <c r="K688" s="105"/>
    </row>
    <row r="689" spans="1:11" ht="20" customHeight="1" x14ac:dyDescent="0.25">
      <c r="A689" s="105"/>
      <c r="B689" s="88" t="s">
        <v>2930</v>
      </c>
      <c r="C689" s="89">
        <v>27153312</v>
      </c>
      <c r="D689" s="90" t="s">
        <v>2929</v>
      </c>
      <c r="E689" s="105"/>
      <c r="F689" s="105"/>
      <c r="G689" s="105"/>
      <c r="H689" s="105"/>
      <c r="I689" s="105"/>
      <c r="J689" s="105"/>
      <c r="K689" s="105"/>
    </row>
    <row r="690" spans="1:11" ht="20" customHeight="1" x14ac:dyDescent="0.25">
      <c r="A690" s="105"/>
      <c r="B690" s="88" t="s">
        <v>2932</v>
      </c>
      <c r="C690" s="89">
        <v>25577644</v>
      </c>
      <c r="D690" s="90" t="s">
        <v>2931</v>
      </c>
      <c r="E690" s="105"/>
      <c r="F690" s="105"/>
      <c r="G690" s="105"/>
      <c r="H690" s="105"/>
      <c r="I690" s="105"/>
      <c r="J690" s="105"/>
      <c r="K690" s="105"/>
    </row>
    <row r="691" spans="1:11" ht="20" customHeight="1" x14ac:dyDescent="0.25">
      <c r="A691" s="105"/>
      <c r="B691" s="88" t="s">
        <v>2932</v>
      </c>
      <c r="C691" s="89">
        <v>25462353</v>
      </c>
      <c r="D691" s="90" t="s">
        <v>2933</v>
      </c>
      <c r="E691" s="105"/>
      <c r="F691" s="105"/>
      <c r="G691" s="105"/>
      <c r="H691" s="105"/>
      <c r="I691" s="105"/>
      <c r="J691" s="105"/>
      <c r="K691" s="105"/>
    </row>
    <row r="692" spans="1:11" ht="20" customHeight="1" x14ac:dyDescent="0.25">
      <c r="A692" s="105"/>
      <c r="B692" s="88" t="s">
        <v>2935</v>
      </c>
      <c r="C692" s="89">
        <v>25402075</v>
      </c>
      <c r="D692" s="90" t="s">
        <v>2934</v>
      </c>
      <c r="E692" s="105"/>
      <c r="F692" s="105"/>
      <c r="G692" s="105"/>
      <c r="H692" s="105"/>
      <c r="I692" s="105"/>
      <c r="J692" s="105"/>
      <c r="K692" s="105"/>
    </row>
    <row r="693" spans="1:11" ht="20" customHeight="1" x14ac:dyDescent="0.25">
      <c r="A693" s="105"/>
      <c r="B693" s="88" t="s">
        <v>2935</v>
      </c>
      <c r="C693" s="89">
        <v>25004593</v>
      </c>
      <c r="D693" s="90" t="s">
        <v>2936</v>
      </c>
      <c r="E693" s="105"/>
      <c r="F693" s="105"/>
      <c r="G693" s="105"/>
      <c r="H693" s="105"/>
      <c r="I693" s="105"/>
      <c r="J693" s="105"/>
      <c r="K693" s="105"/>
    </row>
    <row r="694" spans="1:11" ht="20" customHeight="1" x14ac:dyDescent="0.25">
      <c r="A694" s="105"/>
      <c r="B694" s="88" t="s">
        <v>2935</v>
      </c>
      <c r="C694" s="89">
        <v>25461661</v>
      </c>
      <c r="D694" s="90" t="s">
        <v>2937</v>
      </c>
      <c r="E694" s="105"/>
      <c r="F694" s="105"/>
      <c r="G694" s="105"/>
      <c r="H694" s="105"/>
      <c r="I694" s="105"/>
      <c r="J694" s="105"/>
      <c r="K694" s="105"/>
    </row>
    <row r="695" spans="1:11" ht="20" customHeight="1" x14ac:dyDescent="0.25">
      <c r="A695" s="105"/>
      <c r="B695" s="88" t="s">
        <v>2939</v>
      </c>
      <c r="C695" s="89">
        <v>25457379</v>
      </c>
      <c r="D695" s="90" t="s">
        <v>2938</v>
      </c>
      <c r="E695" s="105"/>
      <c r="F695" s="105"/>
      <c r="G695" s="105"/>
      <c r="H695" s="105"/>
      <c r="I695" s="105"/>
      <c r="J695" s="105"/>
      <c r="K695" s="105"/>
    </row>
    <row r="696" spans="1:11" ht="20" customHeight="1" x14ac:dyDescent="0.25">
      <c r="A696" s="105"/>
      <c r="B696" s="88" t="s">
        <v>2941</v>
      </c>
      <c r="C696" s="89">
        <v>25462174</v>
      </c>
      <c r="D696" s="90" t="s">
        <v>2940</v>
      </c>
      <c r="E696" s="105"/>
      <c r="F696" s="105"/>
      <c r="G696" s="105"/>
      <c r="H696" s="105"/>
      <c r="I696" s="105"/>
      <c r="J696" s="105"/>
      <c r="K696" s="105"/>
    </row>
    <row r="697" spans="1:11" ht="20" customHeight="1" x14ac:dyDescent="0.25">
      <c r="A697" s="105"/>
      <c r="B697" s="88" t="s">
        <v>2943</v>
      </c>
      <c r="C697" s="89">
        <v>25129461</v>
      </c>
      <c r="D697" s="90" t="s">
        <v>2942</v>
      </c>
      <c r="E697" s="105"/>
      <c r="F697" s="105"/>
      <c r="G697" s="105"/>
      <c r="H697" s="105"/>
      <c r="I697" s="105"/>
      <c r="J697" s="105"/>
      <c r="K697" s="105"/>
    </row>
    <row r="698" spans="1:11" ht="20" customHeight="1" x14ac:dyDescent="0.25">
      <c r="A698" s="105"/>
      <c r="B698" s="88" t="s">
        <v>2945</v>
      </c>
      <c r="C698" s="89">
        <v>25462006</v>
      </c>
      <c r="D698" s="90" t="s">
        <v>2944</v>
      </c>
      <c r="E698" s="105"/>
      <c r="F698" s="105"/>
      <c r="G698" s="105"/>
      <c r="H698" s="105"/>
      <c r="I698" s="105"/>
      <c r="J698" s="105"/>
      <c r="K698" s="105"/>
    </row>
    <row r="699" spans="1:11" ht="20" customHeight="1" x14ac:dyDescent="0.25">
      <c r="A699" s="105"/>
      <c r="B699" s="88" t="s">
        <v>2947</v>
      </c>
      <c r="C699" s="89">
        <v>25427519</v>
      </c>
      <c r="D699" s="90" t="s">
        <v>2946</v>
      </c>
      <c r="E699" s="105"/>
      <c r="F699" s="105"/>
      <c r="G699" s="105"/>
      <c r="H699" s="105"/>
      <c r="I699" s="105"/>
      <c r="J699" s="105"/>
      <c r="K699" s="105"/>
    </row>
    <row r="700" spans="1:11" ht="20" customHeight="1" x14ac:dyDescent="0.25">
      <c r="A700" s="105"/>
      <c r="B700" s="88" t="s">
        <v>2949</v>
      </c>
      <c r="C700" s="89">
        <v>25426547</v>
      </c>
      <c r="D700" s="90" t="s">
        <v>2948</v>
      </c>
      <c r="E700" s="105"/>
      <c r="F700" s="105"/>
      <c r="G700" s="105"/>
      <c r="H700" s="105"/>
      <c r="I700" s="105"/>
      <c r="J700" s="105"/>
      <c r="K700" s="105"/>
    </row>
    <row r="701" spans="1:11" ht="20" customHeight="1" x14ac:dyDescent="0.25">
      <c r="A701" s="105"/>
      <c r="B701" s="88" t="s">
        <v>2951</v>
      </c>
      <c r="C701" s="89">
        <v>25480570</v>
      </c>
      <c r="D701" s="90" t="s">
        <v>2950</v>
      </c>
      <c r="E701" s="105"/>
      <c r="F701" s="105"/>
      <c r="G701" s="105"/>
      <c r="H701" s="105"/>
      <c r="I701" s="105"/>
      <c r="J701" s="105"/>
      <c r="K701" s="105"/>
    </row>
    <row r="702" spans="1:11" ht="20" customHeight="1" x14ac:dyDescent="0.25">
      <c r="A702" s="105"/>
      <c r="B702" s="88" t="s">
        <v>2953</v>
      </c>
      <c r="C702" s="89">
        <v>25462820</v>
      </c>
      <c r="D702" s="90" t="s">
        <v>2952</v>
      </c>
      <c r="E702" s="105"/>
      <c r="F702" s="105"/>
      <c r="G702" s="105"/>
      <c r="H702" s="105"/>
      <c r="I702" s="105"/>
      <c r="J702" s="105"/>
      <c r="K702" s="105"/>
    </row>
    <row r="703" spans="1:11" ht="20" customHeight="1" x14ac:dyDescent="0.25">
      <c r="A703" s="105"/>
      <c r="B703" s="88" t="s">
        <v>2955</v>
      </c>
      <c r="C703" s="89">
        <v>25462938</v>
      </c>
      <c r="D703" s="90" t="s">
        <v>2954</v>
      </c>
      <c r="E703" s="105"/>
      <c r="F703" s="105"/>
      <c r="G703" s="105"/>
      <c r="H703" s="105"/>
      <c r="I703" s="105"/>
      <c r="J703" s="105"/>
      <c r="K703" s="105"/>
    </row>
    <row r="704" spans="1:11" ht="20" customHeight="1" x14ac:dyDescent="0.25">
      <c r="A704" s="105"/>
      <c r="B704" s="88" t="s">
        <v>2957</v>
      </c>
      <c r="C704" s="89">
        <v>25399999</v>
      </c>
      <c r="D704" s="90" t="s">
        <v>2956</v>
      </c>
      <c r="E704" s="105"/>
      <c r="F704" s="105"/>
      <c r="G704" s="105"/>
      <c r="H704" s="105"/>
      <c r="I704" s="105"/>
      <c r="J704" s="105"/>
      <c r="K704" s="105"/>
    </row>
    <row r="705" spans="1:11" ht="20" customHeight="1" x14ac:dyDescent="0.25">
      <c r="A705" s="105"/>
      <c r="B705" s="88" t="s">
        <v>2959</v>
      </c>
      <c r="C705" s="89">
        <v>25400010</v>
      </c>
      <c r="D705" s="90" t="s">
        <v>2958</v>
      </c>
      <c r="E705" s="105"/>
      <c r="F705" s="105"/>
      <c r="G705" s="105"/>
      <c r="H705" s="105"/>
      <c r="I705" s="105"/>
      <c r="J705" s="105"/>
      <c r="K705" s="105"/>
    </row>
    <row r="706" spans="1:11" ht="20" customHeight="1" x14ac:dyDescent="0.25">
      <c r="A706" s="105"/>
      <c r="B706" s="88" t="s">
        <v>2961</v>
      </c>
      <c r="C706" s="89">
        <v>25400006</v>
      </c>
      <c r="D706" s="90" t="s">
        <v>2960</v>
      </c>
      <c r="E706" s="105"/>
      <c r="F706" s="105"/>
      <c r="G706" s="105"/>
      <c r="H706" s="105"/>
      <c r="I706" s="105"/>
      <c r="J706" s="105"/>
      <c r="K706" s="105"/>
    </row>
    <row r="707" spans="1:11" ht="20" customHeight="1" x14ac:dyDescent="0.25">
      <c r="A707" s="105"/>
      <c r="B707" s="88" t="s">
        <v>2963</v>
      </c>
      <c r="C707" s="89">
        <v>25427937</v>
      </c>
      <c r="D707" s="90" t="s">
        <v>2962</v>
      </c>
      <c r="E707" s="105"/>
      <c r="F707" s="105"/>
      <c r="G707" s="105"/>
      <c r="H707" s="105"/>
      <c r="I707" s="105"/>
      <c r="J707" s="105"/>
      <c r="K707" s="105"/>
    </row>
    <row r="708" spans="1:11" ht="20" customHeight="1" x14ac:dyDescent="0.25">
      <c r="A708" s="105"/>
      <c r="B708" s="88" t="s">
        <v>2965</v>
      </c>
      <c r="C708" s="89">
        <v>27094569</v>
      </c>
      <c r="D708" s="90" t="s">
        <v>2964</v>
      </c>
      <c r="E708" s="105"/>
      <c r="F708" s="105"/>
      <c r="G708" s="105"/>
      <c r="H708" s="105"/>
      <c r="I708" s="105"/>
      <c r="J708" s="105"/>
      <c r="K708" s="105"/>
    </row>
    <row r="709" spans="1:11" ht="20" customHeight="1" x14ac:dyDescent="0.25">
      <c r="A709" s="105"/>
      <c r="B709" s="88" t="s">
        <v>2967</v>
      </c>
      <c r="C709" s="89">
        <v>25427668</v>
      </c>
      <c r="D709" s="90" t="s">
        <v>2966</v>
      </c>
      <c r="E709" s="105"/>
      <c r="F709" s="105"/>
      <c r="G709" s="105"/>
      <c r="H709" s="105"/>
      <c r="I709" s="105"/>
      <c r="J709" s="105"/>
      <c r="K709" s="105"/>
    </row>
    <row r="710" spans="1:11" ht="20" customHeight="1" x14ac:dyDescent="0.25">
      <c r="A710" s="105"/>
      <c r="B710" s="88" t="s">
        <v>2969</v>
      </c>
      <c r="C710" s="89">
        <v>25427671</v>
      </c>
      <c r="D710" s="90" t="s">
        <v>2968</v>
      </c>
      <c r="E710" s="105"/>
      <c r="F710" s="105"/>
      <c r="G710" s="105"/>
      <c r="H710" s="105"/>
      <c r="I710" s="105"/>
      <c r="J710" s="105"/>
      <c r="K710" s="105"/>
    </row>
    <row r="711" spans="1:11" ht="20" customHeight="1" x14ac:dyDescent="0.25">
      <c r="A711" s="105"/>
      <c r="B711" s="88" t="s">
        <v>2971</v>
      </c>
      <c r="C711" s="89">
        <v>25458130</v>
      </c>
      <c r="D711" s="90" t="s">
        <v>25858</v>
      </c>
      <c r="E711" s="105"/>
      <c r="F711" s="105"/>
      <c r="G711" s="105"/>
      <c r="H711" s="105"/>
      <c r="I711" s="105"/>
      <c r="J711" s="105"/>
      <c r="K711" s="105"/>
    </row>
    <row r="712" spans="1:11" ht="20" customHeight="1" x14ac:dyDescent="0.25">
      <c r="A712" s="105"/>
      <c r="B712" s="88" t="s">
        <v>2973</v>
      </c>
      <c r="C712" s="89">
        <v>25400257</v>
      </c>
      <c r="D712" s="90" t="s">
        <v>2972</v>
      </c>
      <c r="E712" s="105"/>
      <c r="F712" s="105"/>
      <c r="G712" s="105"/>
      <c r="H712" s="105"/>
      <c r="I712" s="105"/>
      <c r="J712" s="105"/>
      <c r="K712" s="105"/>
    </row>
    <row r="713" spans="1:11" ht="20" customHeight="1" x14ac:dyDescent="0.25">
      <c r="A713" s="105"/>
      <c r="B713" s="88" t="s">
        <v>2973</v>
      </c>
      <c r="C713" s="89">
        <v>27108515</v>
      </c>
      <c r="D713" s="90" t="s">
        <v>2974</v>
      </c>
      <c r="E713" s="105"/>
      <c r="F713" s="105"/>
      <c r="G713" s="105"/>
      <c r="H713" s="105"/>
      <c r="I713" s="105"/>
      <c r="J713" s="105"/>
      <c r="K713" s="105"/>
    </row>
    <row r="714" spans="1:11" ht="20" customHeight="1" x14ac:dyDescent="0.25">
      <c r="A714" s="105"/>
      <c r="B714" s="88" t="s">
        <v>2976</v>
      </c>
      <c r="C714" s="89">
        <v>25475983</v>
      </c>
      <c r="D714" s="90" t="s">
        <v>2975</v>
      </c>
      <c r="E714" s="105"/>
      <c r="F714" s="105"/>
      <c r="G714" s="105"/>
      <c r="H714" s="105"/>
      <c r="I714" s="105"/>
      <c r="J714" s="105"/>
      <c r="K714" s="105"/>
    </row>
    <row r="715" spans="1:11" ht="20" customHeight="1" x14ac:dyDescent="0.25">
      <c r="A715" s="105"/>
      <c r="B715" s="88" t="s">
        <v>2978</v>
      </c>
      <c r="C715" s="89">
        <v>25574118</v>
      </c>
      <c r="D715" s="90" t="s">
        <v>26042</v>
      </c>
      <c r="E715" s="105"/>
      <c r="F715" s="105"/>
      <c r="G715" s="105"/>
      <c r="H715" s="105"/>
      <c r="I715" s="105"/>
      <c r="J715" s="105"/>
      <c r="K715" s="105"/>
    </row>
    <row r="716" spans="1:11" ht="20" customHeight="1" x14ac:dyDescent="0.25">
      <c r="A716" s="105"/>
      <c r="B716" s="88" t="s">
        <v>2980</v>
      </c>
      <c r="C716" s="89">
        <v>25061322</v>
      </c>
      <c r="D716" s="90" t="s">
        <v>2979</v>
      </c>
      <c r="E716" s="105"/>
      <c r="F716" s="105"/>
      <c r="G716" s="105"/>
      <c r="H716" s="105"/>
      <c r="I716" s="105"/>
      <c r="J716" s="105"/>
      <c r="K716" s="105"/>
    </row>
    <row r="717" spans="1:11" ht="20" customHeight="1" x14ac:dyDescent="0.25">
      <c r="A717" s="105"/>
      <c r="B717" s="88" t="s">
        <v>2982</v>
      </c>
      <c r="C717" s="89">
        <v>25581517</v>
      </c>
      <c r="D717" s="90" t="s">
        <v>2981</v>
      </c>
      <c r="E717" s="105"/>
      <c r="F717" s="105"/>
      <c r="G717" s="105"/>
      <c r="H717" s="105"/>
      <c r="I717" s="105"/>
      <c r="J717" s="105"/>
      <c r="K717" s="105"/>
    </row>
    <row r="718" spans="1:11" ht="20" customHeight="1" x14ac:dyDescent="0.35">
      <c r="A718" s="128" t="s">
        <v>25829</v>
      </c>
      <c r="B718" s="129"/>
      <c r="C718" s="129"/>
      <c r="D718" s="129"/>
      <c r="E718" s="129"/>
      <c r="F718" s="129"/>
      <c r="G718" s="129"/>
      <c r="H718" s="129"/>
      <c r="I718" s="129"/>
      <c r="J718" s="129"/>
      <c r="K718" s="130"/>
    </row>
    <row r="719" spans="1:11" ht="20" customHeight="1" x14ac:dyDescent="0.35">
      <c r="A719" s="127" t="s">
        <v>25830</v>
      </c>
      <c r="B719" s="127" t="s">
        <v>25776</v>
      </c>
      <c r="C719" s="127" t="s">
        <v>25831</v>
      </c>
      <c r="D719" s="127" t="s">
        <v>82</v>
      </c>
      <c r="E719" s="127" t="s">
        <v>25781</v>
      </c>
      <c r="F719" s="127" t="s">
        <v>25831</v>
      </c>
      <c r="G719" s="127" t="s">
        <v>25781</v>
      </c>
      <c r="H719" s="126" t="s">
        <v>26695</v>
      </c>
      <c r="I719" s="126"/>
      <c r="J719" s="126"/>
      <c r="K719" s="139" t="s">
        <v>26714</v>
      </c>
    </row>
    <row r="720" spans="1:11" ht="20" customHeight="1" x14ac:dyDescent="0.35">
      <c r="A720" s="127"/>
      <c r="B720" s="127"/>
      <c r="C720" s="127"/>
      <c r="D720" s="127"/>
      <c r="E720" s="127"/>
      <c r="F720" s="127"/>
      <c r="G720" s="127"/>
      <c r="H720" s="95" t="s">
        <v>26696</v>
      </c>
      <c r="I720" s="95" t="s">
        <v>26697</v>
      </c>
      <c r="J720" s="95" t="s">
        <v>26698</v>
      </c>
      <c r="K720" s="140"/>
    </row>
    <row r="721" spans="1:11" ht="20" customHeight="1" x14ac:dyDescent="0.25">
      <c r="A721" s="105"/>
      <c r="B721" s="88" t="s">
        <v>2984</v>
      </c>
      <c r="C721" s="89">
        <v>25111721</v>
      </c>
      <c r="D721" s="90" t="s">
        <v>2983</v>
      </c>
      <c r="E721" s="105"/>
      <c r="F721" s="105"/>
      <c r="G721" s="105"/>
      <c r="H721" s="105"/>
      <c r="I721" s="105"/>
      <c r="J721" s="105"/>
      <c r="K721" s="105"/>
    </row>
    <row r="722" spans="1:11" ht="20" customHeight="1" x14ac:dyDescent="0.25">
      <c r="A722" s="105"/>
      <c r="B722" s="88" t="s">
        <v>2984</v>
      </c>
      <c r="C722" s="89">
        <v>27177674</v>
      </c>
      <c r="D722" s="90" t="s">
        <v>2985</v>
      </c>
      <c r="E722" s="105"/>
      <c r="F722" s="105"/>
      <c r="G722" s="105"/>
      <c r="H722" s="105"/>
      <c r="I722" s="105"/>
      <c r="J722" s="105"/>
      <c r="K722" s="105"/>
    </row>
    <row r="723" spans="1:11" ht="20" customHeight="1" x14ac:dyDescent="0.25">
      <c r="A723" s="105"/>
      <c r="B723" s="88" t="s">
        <v>2987</v>
      </c>
      <c r="C723" s="89">
        <v>25414832</v>
      </c>
      <c r="D723" s="90" t="s">
        <v>2986</v>
      </c>
      <c r="E723" s="105"/>
      <c r="F723" s="105"/>
      <c r="G723" s="105"/>
      <c r="H723" s="105"/>
      <c r="I723" s="105"/>
      <c r="J723" s="105"/>
      <c r="K723" s="105"/>
    </row>
    <row r="724" spans="1:11" ht="20" customHeight="1" x14ac:dyDescent="0.25">
      <c r="A724" s="105"/>
      <c r="B724" s="88" t="s">
        <v>2989</v>
      </c>
      <c r="C724" s="89">
        <v>25414034</v>
      </c>
      <c r="D724" s="90" t="s">
        <v>2988</v>
      </c>
      <c r="E724" s="105"/>
      <c r="F724" s="105"/>
      <c r="G724" s="105"/>
      <c r="H724" s="105"/>
      <c r="I724" s="105"/>
      <c r="J724" s="105"/>
      <c r="K724" s="105"/>
    </row>
    <row r="725" spans="1:11" ht="20" customHeight="1" x14ac:dyDescent="0.25">
      <c r="A725" s="105"/>
      <c r="B725" s="88" t="s">
        <v>2989</v>
      </c>
      <c r="C725" s="89">
        <v>25133483</v>
      </c>
      <c r="D725" s="90" t="s">
        <v>2990</v>
      </c>
      <c r="E725" s="105"/>
      <c r="F725" s="105"/>
      <c r="G725" s="105"/>
      <c r="H725" s="105"/>
      <c r="I725" s="105"/>
      <c r="J725" s="105"/>
      <c r="K725" s="105"/>
    </row>
    <row r="726" spans="1:11" ht="20" customHeight="1" x14ac:dyDescent="0.25">
      <c r="A726" s="105"/>
      <c r="B726" s="88" t="s">
        <v>2992</v>
      </c>
      <c r="C726" s="89">
        <v>25066985</v>
      </c>
      <c r="D726" s="90" t="s">
        <v>2991</v>
      </c>
      <c r="E726" s="105"/>
      <c r="F726" s="105"/>
      <c r="G726" s="105"/>
      <c r="H726" s="105"/>
      <c r="I726" s="105"/>
      <c r="J726" s="105"/>
      <c r="K726" s="105"/>
    </row>
    <row r="727" spans="1:11" ht="20" customHeight="1" x14ac:dyDescent="0.25">
      <c r="A727" s="105"/>
      <c r="B727" s="88" t="s">
        <v>2994</v>
      </c>
      <c r="C727" s="89">
        <v>27155282</v>
      </c>
      <c r="D727" s="90" t="s">
        <v>2993</v>
      </c>
      <c r="E727" s="105"/>
      <c r="F727" s="105"/>
      <c r="G727" s="105"/>
      <c r="H727" s="105"/>
      <c r="I727" s="105"/>
      <c r="J727" s="105"/>
      <c r="K727" s="105"/>
    </row>
    <row r="728" spans="1:11" ht="20" customHeight="1" x14ac:dyDescent="0.25">
      <c r="A728" s="105"/>
      <c r="B728" s="88" t="s">
        <v>2996</v>
      </c>
      <c r="C728" s="89">
        <v>27154207</v>
      </c>
      <c r="D728" s="90" t="s">
        <v>2995</v>
      </c>
      <c r="E728" s="105"/>
      <c r="F728" s="105"/>
      <c r="G728" s="105"/>
      <c r="H728" s="105"/>
      <c r="I728" s="105"/>
      <c r="J728" s="105"/>
      <c r="K728" s="105"/>
    </row>
    <row r="729" spans="1:11" ht="20" customHeight="1" x14ac:dyDescent="0.25">
      <c r="A729" s="105"/>
      <c r="B729" s="88" t="s">
        <v>2998</v>
      </c>
      <c r="C729" s="89">
        <v>27122811</v>
      </c>
      <c r="D729" s="90" t="s">
        <v>2997</v>
      </c>
      <c r="E729" s="105"/>
      <c r="F729" s="105"/>
      <c r="G729" s="105"/>
      <c r="H729" s="105"/>
      <c r="I729" s="105"/>
      <c r="J729" s="105"/>
      <c r="K729" s="105"/>
    </row>
    <row r="730" spans="1:11" ht="20" customHeight="1" x14ac:dyDescent="0.25">
      <c r="A730" s="105"/>
      <c r="B730" s="88" t="s">
        <v>3000</v>
      </c>
      <c r="C730" s="89">
        <v>25581311</v>
      </c>
      <c r="D730" s="90" t="s">
        <v>2999</v>
      </c>
      <c r="E730" s="105"/>
      <c r="F730" s="105"/>
      <c r="G730" s="105"/>
      <c r="H730" s="105"/>
      <c r="I730" s="105"/>
      <c r="J730" s="105"/>
      <c r="K730" s="105"/>
    </row>
    <row r="731" spans="1:11" ht="20" customHeight="1" x14ac:dyDescent="0.25">
      <c r="A731" s="105"/>
      <c r="B731" s="88" t="s">
        <v>3002</v>
      </c>
      <c r="C731" s="89">
        <v>25427666</v>
      </c>
      <c r="D731" s="90" t="s">
        <v>3001</v>
      </c>
      <c r="E731" s="105"/>
      <c r="F731" s="105"/>
      <c r="G731" s="105"/>
      <c r="H731" s="105"/>
      <c r="I731" s="105"/>
      <c r="J731" s="105"/>
      <c r="K731" s="105"/>
    </row>
    <row r="732" spans="1:11" ht="20" customHeight="1" x14ac:dyDescent="0.25">
      <c r="A732" s="105"/>
      <c r="B732" s="88" t="s">
        <v>3004</v>
      </c>
      <c r="C732" s="89">
        <v>27069118</v>
      </c>
      <c r="D732" s="90" t="s">
        <v>3003</v>
      </c>
      <c r="E732" s="105"/>
      <c r="F732" s="105"/>
      <c r="G732" s="105"/>
      <c r="H732" s="105"/>
      <c r="I732" s="105"/>
      <c r="J732" s="105"/>
      <c r="K732" s="105"/>
    </row>
    <row r="733" spans="1:11" ht="20" customHeight="1" x14ac:dyDescent="0.25">
      <c r="A733" s="105"/>
      <c r="B733" s="88" t="s">
        <v>3006</v>
      </c>
      <c r="C733" s="89">
        <v>25564582</v>
      </c>
      <c r="D733" s="90" t="s">
        <v>3005</v>
      </c>
      <c r="E733" s="105"/>
      <c r="F733" s="105"/>
      <c r="G733" s="105"/>
      <c r="H733" s="105"/>
      <c r="I733" s="105"/>
      <c r="J733" s="105"/>
      <c r="K733" s="105"/>
    </row>
    <row r="734" spans="1:11" ht="20" customHeight="1" x14ac:dyDescent="0.25">
      <c r="A734" s="105"/>
      <c r="B734" s="88" t="s">
        <v>3008</v>
      </c>
      <c r="C734" s="89">
        <v>25045281</v>
      </c>
      <c r="D734" s="90" t="s">
        <v>3007</v>
      </c>
      <c r="E734" s="105"/>
      <c r="F734" s="105"/>
      <c r="G734" s="105"/>
      <c r="H734" s="105"/>
      <c r="I734" s="105"/>
      <c r="J734" s="105"/>
      <c r="K734" s="105"/>
    </row>
    <row r="735" spans="1:11" ht="20" customHeight="1" x14ac:dyDescent="0.25">
      <c r="A735" s="105"/>
      <c r="B735" s="88" t="s">
        <v>26625</v>
      </c>
      <c r="C735" s="89">
        <v>27094647</v>
      </c>
      <c r="D735" s="90" t="s">
        <v>22914</v>
      </c>
      <c r="E735" s="105"/>
      <c r="F735" s="105"/>
      <c r="G735" s="105"/>
      <c r="H735" s="105"/>
      <c r="I735" s="105"/>
      <c r="J735" s="105"/>
      <c r="K735" s="105"/>
    </row>
    <row r="736" spans="1:11" ht="20" customHeight="1" x14ac:dyDescent="0.25">
      <c r="A736" s="105"/>
      <c r="B736" s="88" t="s">
        <v>3010</v>
      </c>
      <c r="C736" s="89">
        <v>25400850</v>
      </c>
      <c r="D736" s="90" t="s">
        <v>3009</v>
      </c>
      <c r="E736" s="105"/>
      <c r="F736" s="105"/>
      <c r="G736" s="105"/>
      <c r="H736" s="105"/>
      <c r="I736" s="105"/>
      <c r="J736" s="105"/>
      <c r="K736" s="105"/>
    </row>
    <row r="737" spans="1:11" ht="20" customHeight="1" x14ac:dyDescent="0.25">
      <c r="A737" s="105"/>
      <c r="B737" s="88" t="s">
        <v>3010</v>
      </c>
      <c r="C737" s="89">
        <v>25562522</v>
      </c>
      <c r="D737" s="90" t="s">
        <v>3011</v>
      </c>
      <c r="E737" s="105"/>
      <c r="F737" s="105"/>
      <c r="G737" s="105"/>
      <c r="H737" s="105"/>
      <c r="I737" s="105"/>
      <c r="J737" s="105"/>
      <c r="K737" s="105"/>
    </row>
    <row r="738" spans="1:11" ht="20" customHeight="1" x14ac:dyDescent="0.25">
      <c r="A738" s="105"/>
      <c r="B738" s="88" t="s">
        <v>3013</v>
      </c>
      <c r="C738" s="89">
        <v>25472075</v>
      </c>
      <c r="D738" s="90" t="s">
        <v>3012</v>
      </c>
      <c r="E738" s="105"/>
      <c r="F738" s="105"/>
      <c r="G738" s="105"/>
      <c r="H738" s="105"/>
      <c r="I738" s="105"/>
      <c r="J738" s="105"/>
      <c r="K738" s="105"/>
    </row>
    <row r="739" spans="1:11" ht="20" customHeight="1" x14ac:dyDescent="0.25">
      <c r="A739" s="105"/>
      <c r="B739" s="88" t="s">
        <v>3015</v>
      </c>
      <c r="C739" s="89">
        <v>27094541</v>
      </c>
      <c r="D739" s="90" t="s">
        <v>3014</v>
      </c>
      <c r="E739" s="105"/>
      <c r="F739" s="105"/>
      <c r="G739" s="105"/>
      <c r="H739" s="105"/>
      <c r="I739" s="105"/>
      <c r="J739" s="105"/>
      <c r="K739" s="105"/>
    </row>
    <row r="740" spans="1:11" ht="20" customHeight="1" x14ac:dyDescent="0.25">
      <c r="A740" s="105"/>
      <c r="B740" s="88" t="s">
        <v>3017</v>
      </c>
      <c r="C740" s="89">
        <v>25575381</v>
      </c>
      <c r="D740" s="90" t="s">
        <v>3016</v>
      </c>
      <c r="E740" s="105"/>
      <c r="F740" s="105"/>
      <c r="G740" s="105"/>
      <c r="H740" s="105"/>
      <c r="I740" s="105"/>
      <c r="J740" s="105"/>
      <c r="K740" s="105"/>
    </row>
    <row r="741" spans="1:11" ht="20" customHeight="1" x14ac:dyDescent="0.25">
      <c r="A741" s="105"/>
      <c r="B741" s="88" t="s">
        <v>3017</v>
      </c>
      <c r="C741" s="89">
        <v>25574025</v>
      </c>
      <c r="D741" s="90" t="s">
        <v>3018</v>
      </c>
      <c r="E741" s="105"/>
      <c r="F741" s="105"/>
      <c r="G741" s="105"/>
      <c r="H741" s="105"/>
      <c r="I741" s="105"/>
      <c r="J741" s="105"/>
      <c r="K741" s="105"/>
    </row>
    <row r="742" spans="1:11" ht="20" customHeight="1" x14ac:dyDescent="0.25">
      <c r="A742" s="105"/>
      <c r="B742" s="88" t="s">
        <v>3020</v>
      </c>
      <c r="C742" s="89">
        <v>25461905</v>
      </c>
      <c r="D742" s="90" t="s">
        <v>3019</v>
      </c>
      <c r="E742" s="105"/>
      <c r="F742" s="105"/>
      <c r="G742" s="105"/>
      <c r="H742" s="105"/>
      <c r="I742" s="105"/>
      <c r="J742" s="105"/>
      <c r="K742" s="105"/>
    </row>
    <row r="743" spans="1:11" ht="20" customHeight="1" x14ac:dyDescent="0.25">
      <c r="A743" s="105"/>
      <c r="B743" s="88" t="s">
        <v>3022</v>
      </c>
      <c r="C743" s="89">
        <v>25066963</v>
      </c>
      <c r="D743" s="90" t="s">
        <v>3021</v>
      </c>
      <c r="E743" s="105"/>
      <c r="F743" s="105"/>
      <c r="G743" s="105"/>
      <c r="H743" s="105"/>
      <c r="I743" s="105"/>
      <c r="J743" s="105"/>
      <c r="K743" s="105"/>
    </row>
    <row r="744" spans="1:11" ht="20" customHeight="1" x14ac:dyDescent="0.25">
      <c r="A744" s="105"/>
      <c r="B744" s="88" t="s">
        <v>3022</v>
      </c>
      <c r="C744" s="89">
        <v>25578822</v>
      </c>
      <c r="D744" s="90" t="s">
        <v>3023</v>
      </c>
      <c r="E744" s="105"/>
      <c r="F744" s="105"/>
      <c r="G744" s="105"/>
      <c r="H744" s="105"/>
      <c r="I744" s="105"/>
      <c r="J744" s="105"/>
      <c r="K744" s="105"/>
    </row>
  </sheetData>
  <mergeCells count="206">
    <mergeCell ref="A496:J496"/>
    <mergeCell ref="A497:A498"/>
    <mergeCell ref="B497:B498"/>
    <mergeCell ref="C497:C498"/>
    <mergeCell ref="D497:D498"/>
    <mergeCell ref="E497:E498"/>
    <mergeCell ref="F497:F498"/>
    <mergeCell ref="H497:J497"/>
    <mergeCell ref="G497:G498"/>
    <mergeCell ref="A463:J463"/>
    <mergeCell ref="A464:A465"/>
    <mergeCell ref="B464:B465"/>
    <mergeCell ref="C464:C465"/>
    <mergeCell ref="D464:D465"/>
    <mergeCell ref="E464:E465"/>
    <mergeCell ref="F464:F465"/>
    <mergeCell ref="H464:J464"/>
    <mergeCell ref="G464:G465"/>
    <mergeCell ref="G35:G36"/>
    <mergeCell ref="A233:A234"/>
    <mergeCell ref="B233:B234"/>
    <mergeCell ref="C233:C234"/>
    <mergeCell ref="D233:D234"/>
    <mergeCell ref="E233:E234"/>
    <mergeCell ref="A133:K133"/>
    <mergeCell ref="F233:F234"/>
    <mergeCell ref="H134:J134"/>
    <mergeCell ref="A101:A102"/>
    <mergeCell ref="G398:G399"/>
    <mergeCell ref="A430:J430"/>
    <mergeCell ref="A431:A432"/>
    <mergeCell ref="B431:B432"/>
    <mergeCell ref="C431:C432"/>
    <mergeCell ref="D431:D432"/>
    <mergeCell ref="E431:E432"/>
    <mergeCell ref="F431:F432"/>
    <mergeCell ref="H431:J431"/>
    <mergeCell ref="G431:G432"/>
    <mergeCell ref="H365:J365"/>
    <mergeCell ref="G365:G366"/>
    <mergeCell ref="A397:J397"/>
    <mergeCell ref="A398:A399"/>
    <mergeCell ref="B398:B399"/>
    <mergeCell ref="C398:C399"/>
    <mergeCell ref="D398:D399"/>
    <mergeCell ref="E398:E399"/>
    <mergeCell ref="F398:F399"/>
    <mergeCell ref="H398:J398"/>
    <mergeCell ref="G332:G333"/>
    <mergeCell ref="A365:A366"/>
    <mergeCell ref="B365:B366"/>
    <mergeCell ref="C365:C366"/>
    <mergeCell ref="D365:D366"/>
    <mergeCell ref="E365:E366"/>
    <mergeCell ref="F365:F366"/>
    <mergeCell ref="F299:F300"/>
    <mergeCell ref="H299:J299"/>
    <mergeCell ref="G299:G300"/>
    <mergeCell ref="A332:A333"/>
    <mergeCell ref="B332:B333"/>
    <mergeCell ref="C332:C333"/>
    <mergeCell ref="D332:D333"/>
    <mergeCell ref="E332:E333"/>
    <mergeCell ref="F332:F333"/>
    <mergeCell ref="H332:J332"/>
    <mergeCell ref="D266:D267"/>
    <mergeCell ref="E266:E267"/>
    <mergeCell ref="F266:F267"/>
    <mergeCell ref="H266:J266"/>
    <mergeCell ref="G266:G267"/>
    <mergeCell ref="A299:A300"/>
    <mergeCell ref="B299:B300"/>
    <mergeCell ref="C299:C300"/>
    <mergeCell ref="D299:D300"/>
    <mergeCell ref="E299:E300"/>
    <mergeCell ref="G233:G234"/>
    <mergeCell ref="H233:J233"/>
    <mergeCell ref="H200:J200"/>
    <mergeCell ref="H167:J167"/>
    <mergeCell ref="G134:G135"/>
    <mergeCell ref="H101:J101"/>
    <mergeCell ref="G101:G102"/>
    <mergeCell ref="A134:A135"/>
    <mergeCell ref="B134:B135"/>
    <mergeCell ref="C134:C135"/>
    <mergeCell ref="D134:D135"/>
    <mergeCell ref="E134:E135"/>
    <mergeCell ref="F134:F135"/>
    <mergeCell ref="B101:B102"/>
    <mergeCell ref="C101:C102"/>
    <mergeCell ref="D101:D102"/>
    <mergeCell ref="E101:E102"/>
    <mergeCell ref="F101:F102"/>
    <mergeCell ref="H35:J35"/>
    <mergeCell ref="H68:J68"/>
    <mergeCell ref="A100:K100"/>
    <mergeCell ref="K101:K102"/>
    <mergeCell ref="G68:G69"/>
    <mergeCell ref="A68:A69"/>
    <mergeCell ref="B68:B69"/>
    <mergeCell ref="C68:C69"/>
    <mergeCell ref="D68:D69"/>
    <mergeCell ref="E68:E69"/>
    <mergeCell ref="F68:F69"/>
    <mergeCell ref="A35:A36"/>
    <mergeCell ref="B35:B36"/>
    <mergeCell ref="C35:C36"/>
    <mergeCell ref="D35:D36"/>
    <mergeCell ref="E35:E36"/>
    <mergeCell ref="F35:F36"/>
    <mergeCell ref="A520:J520"/>
    <mergeCell ref="A521:A522"/>
    <mergeCell ref="B521:B522"/>
    <mergeCell ref="C521:C522"/>
    <mergeCell ref="D521:D522"/>
    <mergeCell ref="E521:E522"/>
    <mergeCell ref="F521:F522"/>
    <mergeCell ref="G521:G522"/>
    <mergeCell ref="H521:J521"/>
    <mergeCell ref="A553:J553"/>
    <mergeCell ref="A554:A555"/>
    <mergeCell ref="B554:B555"/>
    <mergeCell ref="C554:C555"/>
    <mergeCell ref="D554:D555"/>
    <mergeCell ref="E554:E555"/>
    <mergeCell ref="F554:F555"/>
    <mergeCell ref="G554:G555"/>
    <mergeCell ref="H554:J554"/>
    <mergeCell ref="A586:J586"/>
    <mergeCell ref="A587:A588"/>
    <mergeCell ref="B587:B588"/>
    <mergeCell ref="C587:C588"/>
    <mergeCell ref="D587:D588"/>
    <mergeCell ref="E587:E588"/>
    <mergeCell ref="F587:F588"/>
    <mergeCell ref="G587:G588"/>
    <mergeCell ref="H587:J587"/>
    <mergeCell ref="A619:J619"/>
    <mergeCell ref="A620:A621"/>
    <mergeCell ref="B620:B621"/>
    <mergeCell ref="C620:C621"/>
    <mergeCell ref="D620:D621"/>
    <mergeCell ref="E620:E621"/>
    <mergeCell ref="F620:F621"/>
    <mergeCell ref="G620:G621"/>
    <mergeCell ref="H620:J620"/>
    <mergeCell ref="H686:J686"/>
    <mergeCell ref="A652:J652"/>
    <mergeCell ref="A653:A654"/>
    <mergeCell ref="B653:B654"/>
    <mergeCell ref="C653:C654"/>
    <mergeCell ref="D653:D654"/>
    <mergeCell ref="E653:E654"/>
    <mergeCell ref="F653:F654"/>
    <mergeCell ref="G653:G654"/>
    <mergeCell ref="H653:J653"/>
    <mergeCell ref="G719:G720"/>
    <mergeCell ref="H719:J719"/>
    <mergeCell ref="A685:J685"/>
    <mergeCell ref="A686:A687"/>
    <mergeCell ref="B686:B687"/>
    <mergeCell ref="C686:C687"/>
    <mergeCell ref="D686:D687"/>
    <mergeCell ref="E686:E687"/>
    <mergeCell ref="F686:F687"/>
    <mergeCell ref="G686:G687"/>
    <mergeCell ref="A34:K34"/>
    <mergeCell ref="K35:K36"/>
    <mergeCell ref="A67:K67"/>
    <mergeCell ref="K68:K69"/>
    <mergeCell ref="A719:A720"/>
    <mergeCell ref="B719:B720"/>
    <mergeCell ref="C719:C720"/>
    <mergeCell ref="D719:D720"/>
    <mergeCell ref="E719:E720"/>
    <mergeCell ref="F719:F720"/>
    <mergeCell ref="A331:K331"/>
    <mergeCell ref="K134:K135"/>
    <mergeCell ref="A166:K166"/>
    <mergeCell ref="K167:K168"/>
    <mergeCell ref="A199:K199"/>
    <mergeCell ref="K200:K201"/>
    <mergeCell ref="A232:K232"/>
    <mergeCell ref="A266:A267"/>
    <mergeCell ref="B266:B267"/>
    <mergeCell ref="C266:C267"/>
    <mergeCell ref="K332:K333"/>
    <mergeCell ref="A364:K364"/>
    <mergeCell ref="K365:K366"/>
    <mergeCell ref="K719:K720"/>
    <mergeCell ref="A718:K718"/>
    <mergeCell ref="K233:K234"/>
    <mergeCell ref="A265:K265"/>
    <mergeCell ref="K266:K267"/>
    <mergeCell ref="A298:K298"/>
    <mergeCell ref="K299:K300"/>
    <mergeCell ref="A1:K1"/>
    <mergeCell ref="A2:A3"/>
    <mergeCell ref="B2:B3"/>
    <mergeCell ref="C2:C3"/>
    <mergeCell ref="D2:D3"/>
    <mergeCell ref="E2:E3"/>
    <mergeCell ref="F2:F3"/>
    <mergeCell ref="G2:G3"/>
    <mergeCell ref="H2:J2"/>
    <mergeCell ref="K2:K3"/>
  </mergeCells>
  <pageMargins left="0.511811024" right="0.511811024" top="0.37" bottom="0.34" header="0.31496062000000002" footer="0.31496062000000002"/>
  <pageSetup paperSize="9" scale="77" orientation="landscape" verticalDpi="0" r:id="rId1"/>
  <rowBreaks count="1" manualBreakCount="1">
    <brk id="3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J944"/>
  <sheetViews>
    <sheetView showGridLines="0" zoomScaleNormal="100" workbookViewId="0">
      <selection sqref="A1:J1"/>
    </sheetView>
  </sheetViews>
  <sheetFormatPr defaultRowHeight="20" customHeight="1" x14ac:dyDescent="0.35"/>
  <cols>
    <col min="1" max="1" width="10.6328125" customWidth="1"/>
    <col min="2" max="2" width="14.54296875" bestFit="1" customWidth="1"/>
    <col min="3" max="3" width="11.36328125" bestFit="1" customWidth="1"/>
    <col min="4" max="4" width="55.26953125" bestFit="1" customWidth="1"/>
    <col min="5" max="5" width="10.6328125" customWidth="1"/>
    <col min="6" max="6" width="15.6328125" customWidth="1"/>
    <col min="7" max="7" width="10.6328125" customWidth="1"/>
    <col min="8" max="8" width="5.26953125" bestFit="1" customWidth="1"/>
    <col min="9" max="9" width="5.90625" bestFit="1" customWidth="1"/>
    <col min="10" max="10" width="5.54296875" bestFit="1" customWidth="1"/>
  </cols>
  <sheetData>
    <row r="1" spans="1:10" ht="20" customHeight="1" x14ac:dyDescent="0.35">
      <c r="A1" s="143" t="s">
        <v>25829</v>
      </c>
      <c r="B1" s="143"/>
      <c r="C1" s="143"/>
      <c r="D1" s="143"/>
      <c r="E1" s="143"/>
      <c r="F1" s="143"/>
      <c r="G1" s="143"/>
      <c r="H1" s="143"/>
      <c r="I1" s="143"/>
      <c r="J1" s="143"/>
    </row>
    <row r="2" spans="1:10" ht="20" customHeight="1" x14ac:dyDescent="0.35">
      <c r="A2" s="143" t="s">
        <v>25830</v>
      </c>
      <c r="B2" s="143" t="s">
        <v>25776</v>
      </c>
      <c r="C2" s="143" t="s">
        <v>25831</v>
      </c>
      <c r="D2" s="143" t="s">
        <v>82</v>
      </c>
      <c r="E2" s="143" t="s">
        <v>25781</v>
      </c>
      <c r="F2" s="143" t="s">
        <v>25831</v>
      </c>
      <c r="G2" s="143" t="s">
        <v>25781</v>
      </c>
      <c r="H2" s="127" t="s">
        <v>26695</v>
      </c>
      <c r="I2" s="127"/>
      <c r="J2" s="127"/>
    </row>
    <row r="3" spans="1:10" ht="20" customHeight="1" x14ac:dyDescent="0.35">
      <c r="A3" s="143"/>
      <c r="B3" s="143"/>
      <c r="C3" s="143"/>
      <c r="D3" s="143"/>
      <c r="E3" s="143"/>
      <c r="F3" s="143"/>
      <c r="G3" s="143"/>
      <c r="H3" s="95" t="s">
        <v>26696</v>
      </c>
      <c r="I3" s="95" t="s">
        <v>26697</v>
      </c>
      <c r="J3" s="95" t="s">
        <v>26698</v>
      </c>
    </row>
    <row r="4" spans="1:10" ht="20" customHeight="1" x14ac:dyDescent="0.35">
      <c r="A4" s="94"/>
      <c r="B4" s="91" t="s">
        <v>88</v>
      </c>
      <c r="C4" s="92">
        <v>25462299</v>
      </c>
      <c r="D4" s="93" t="s">
        <v>87</v>
      </c>
      <c r="E4" s="94"/>
      <c r="F4" s="94"/>
      <c r="G4" s="94"/>
      <c r="H4" s="94"/>
      <c r="I4" s="94"/>
      <c r="J4" s="94"/>
    </row>
    <row r="5" spans="1:10" ht="20" customHeight="1" x14ac:dyDescent="0.35">
      <c r="A5" s="94"/>
      <c r="B5" s="91" t="s">
        <v>3025</v>
      </c>
      <c r="C5" s="92">
        <v>25565300</v>
      </c>
      <c r="D5" s="93" t="s">
        <v>3024</v>
      </c>
      <c r="E5" s="94"/>
      <c r="F5" s="94"/>
      <c r="G5" s="94"/>
      <c r="H5" s="94"/>
      <c r="I5" s="94"/>
      <c r="J5" s="94"/>
    </row>
    <row r="6" spans="1:10" ht="20" customHeight="1" x14ac:dyDescent="0.35">
      <c r="A6" s="94"/>
      <c r="B6" s="91" t="s">
        <v>3027</v>
      </c>
      <c r="C6" s="92">
        <v>25461794</v>
      </c>
      <c r="D6" s="93" t="s">
        <v>3026</v>
      </c>
      <c r="E6" s="94"/>
      <c r="F6" s="94"/>
      <c r="G6" s="94"/>
      <c r="H6" s="94"/>
      <c r="I6" s="94"/>
      <c r="J6" s="94"/>
    </row>
    <row r="7" spans="1:10" ht="20" customHeight="1" x14ac:dyDescent="0.35">
      <c r="A7" s="94"/>
      <c r="B7" s="91" t="s">
        <v>3029</v>
      </c>
      <c r="C7" s="92">
        <v>25062093</v>
      </c>
      <c r="D7" s="93" t="s">
        <v>3028</v>
      </c>
      <c r="E7" s="94"/>
      <c r="F7" s="94"/>
      <c r="G7" s="94"/>
      <c r="H7" s="94"/>
      <c r="I7" s="94"/>
      <c r="J7" s="94"/>
    </row>
    <row r="8" spans="1:10" ht="20" customHeight="1" x14ac:dyDescent="0.35">
      <c r="A8" s="94"/>
      <c r="B8" s="91" t="s">
        <v>3031</v>
      </c>
      <c r="C8" s="92">
        <v>25426560</v>
      </c>
      <c r="D8" s="93" t="s">
        <v>3030</v>
      </c>
      <c r="E8" s="94"/>
      <c r="F8" s="94"/>
      <c r="G8" s="94"/>
      <c r="H8" s="94"/>
      <c r="I8" s="94"/>
      <c r="J8" s="94"/>
    </row>
    <row r="9" spans="1:10" ht="20" customHeight="1" x14ac:dyDescent="0.35">
      <c r="A9" s="94"/>
      <c r="B9" s="91" t="s">
        <v>3033</v>
      </c>
      <c r="C9" s="92">
        <v>27068071</v>
      </c>
      <c r="D9" s="93" t="s">
        <v>3032</v>
      </c>
      <c r="E9" s="94"/>
      <c r="F9" s="94"/>
      <c r="G9" s="94"/>
      <c r="H9" s="94"/>
      <c r="I9" s="94"/>
      <c r="J9" s="94"/>
    </row>
    <row r="10" spans="1:10" ht="20" customHeight="1" x14ac:dyDescent="0.35">
      <c r="A10" s="94"/>
      <c r="B10" s="91" t="s">
        <v>3035</v>
      </c>
      <c r="C10" s="92">
        <v>25474206</v>
      </c>
      <c r="D10" s="93" t="s">
        <v>3034</v>
      </c>
      <c r="E10" s="94"/>
      <c r="F10" s="94"/>
      <c r="G10" s="94"/>
      <c r="H10" s="94"/>
      <c r="I10" s="94"/>
      <c r="J10" s="94"/>
    </row>
    <row r="11" spans="1:10" ht="20" customHeight="1" x14ac:dyDescent="0.35">
      <c r="A11" s="94"/>
      <c r="B11" s="91" t="s">
        <v>3037</v>
      </c>
      <c r="C11" s="92">
        <v>27055147</v>
      </c>
      <c r="D11" s="93" t="s">
        <v>3036</v>
      </c>
      <c r="E11" s="94"/>
      <c r="F11" s="94"/>
      <c r="G11" s="94"/>
      <c r="H11" s="94"/>
      <c r="I11" s="94"/>
      <c r="J11" s="94"/>
    </row>
    <row r="12" spans="1:10" ht="20" customHeight="1" x14ac:dyDescent="0.35">
      <c r="A12" s="94"/>
      <c r="B12" s="91" t="s">
        <v>3039</v>
      </c>
      <c r="C12" s="92">
        <v>25574382</v>
      </c>
      <c r="D12" s="93" t="s">
        <v>3038</v>
      </c>
      <c r="E12" s="94"/>
      <c r="F12" s="94"/>
      <c r="G12" s="94"/>
      <c r="H12" s="94"/>
      <c r="I12" s="94"/>
      <c r="J12" s="94"/>
    </row>
    <row r="13" spans="1:10" ht="20" customHeight="1" x14ac:dyDescent="0.35">
      <c r="A13" s="94"/>
      <c r="B13" s="91" t="s">
        <v>3041</v>
      </c>
      <c r="C13" s="92">
        <v>25461657</v>
      </c>
      <c r="D13" s="93" t="s">
        <v>3040</v>
      </c>
      <c r="E13" s="94"/>
      <c r="F13" s="94"/>
      <c r="G13" s="94"/>
      <c r="H13" s="94"/>
      <c r="I13" s="94"/>
      <c r="J13" s="94"/>
    </row>
    <row r="14" spans="1:10" ht="20" customHeight="1" x14ac:dyDescent="0.35">
      <c r="A14" s="94"/>
      <c r="B14" s="91" t="s">
        <v>3043</v>
      </c>
      <c r="C14" s="92">
        <v>27067663</v>
      </c>
      <c r="D14" s="93" t="s">
        <v>3042</v>
      </c>
      <c r="E14" s="94"/>
      <c r="F14" s="94"/>
      <c r="G14" s="94"/>
      <c r="H14" s="94"/>
      <c r="I14" s="94"/>
      <c r="J14" s="94"/>
    </row>
    <row r="15" spans="1:10" ht="20" customHeight="1" x14ac:dyDescent="0.35">
      <c r="A15" s="94"/>
      <c r="B15" s="91" t="s">
        <v>3045</v>
      </c>
      <c r="C15" s="92">
        <v>25472560</v>
      </c>
      <c r="D15" s="93" t="s">
        <v>3044</v>
      </c>
      <c r="E15" s="94"/>
      <c r="F15" s="94"/>
      <c r="G15" s="94"/>
      <c r="H15" s="94"/>
      <c r="I15" s="94"/>
      <c r="J15" s="94"/>
    </row>
    <row r="16" spans="1:10" ht="20" customHeight="1" x14ac:dyDescent="0.35">
      <c r="A16" s="94"/>
      <c r="B16" s="91" t="s">
        <v>3047</v>
      </c>
      <c r="C16" s="92">
        <v>25130910</v>
      </c>
      <c r="D16" s="93" t="s">
        <v>3046</v>
      </c>
      <c r="E16" s="94"/>
      <c r="F16" s="94"/>
      <c r="G16" s="94"/>
      <c r="H16" s="94"/>
      <c r="I16" s="94"/>
      <c r="J16" s="94"/>
    </row>
    <row r="17" spans="1:10" ht="20" customHeight="1" x14ac:dyDescent="0.35">
      <c r="A17" s="94"/>
      <c r="B17" s="91" t="s">
        <v>3049</v>
      </c>
      <c r="C17" s="92">
        <v>25474197</v>
      </c>
      <c r="D17" s="93" t="s">
        <v>3048</v>
      </c>
      <c r="E17" s="94"/>
      <c r="F17" s="94"/>
      <c r="G17" s="94"/>
      <c r="H17" s="94"/>
      <c r="I17" s="94"/>
      <c r="J17" s="94"/>
    </row>
    <row r="18" spans="1:10" ht="20" customHeight="1" x14ac:dyDescent="0.35">
      <c r="A18" s="94"/>
      <c r="B18" s="91" t="s">
        <v>3051</v>
      </c>
      <c r="C18" s="92">
        <v>25462081</v>
      </c>
      <c r="D18" s="93" t="s">
        <v>3050</v>
      </c>
      <c r="E18" s="94"/>
      <c r="F18" s="94"/>
      <c r="G18" s="94"/>
      <c r="H18" s="94"/>
      <c r="I18" s="94"/>
      <c r="J18" s="94"/>
    </row>
    <row r="19" spans="1:10" ht="20" customHeight="1" x14ac:dyDescent="0.35">
      <c r="A19" s="94"/>
      <c r="B19" s="91" t="s">
        <v>3053</v>
      </c>
      <c r="C19" s="92">
        <v>27136586</v>
      </c>
      <c r="D19" s="93" t="s">
        <v>3052</v>
      </c>
      <c r="E19" s="94"/>
      <c r="F19" s="94"/>
      <c r="G19" s="94"/>
      <c r="H19" s="94"/>
      <c r="I19" s="94"/>
      <c r="J19" s="94"/>
    </row>
    <row r="20" spans="1:10" ht="20" customHeight="1" x14ac:dyDescent="0.35">
      <c r="A20" s="94"/>
      <c r="B20" s="91" t="s">
        <v>3053</v>
      </c>
      <c r="C20" s="92">
        <v>25428085</v>
      </c>
      <c r="D20" s="93" t="s">
        <v>3054</v>
      </c>
      <c r="E20" s="94"/>
      <c r="F20" s="94"/>
      <c r="G20" s="94"/>
      <c r="H20" s="94"/>
      <c r="I20" s="94"/>
      <c r="J20" s="94"/>
    </row>
    <row r="21" spans="1:10" ht="20" customHeight="1" x14ac:dyDescent="0.35">
      <c r="A21" s="94"/>
      <c r="B21" s="91" t="s">
        <v>3056</v>
      </c>
      <c r="C21" s="92">
        <v>25573114</v>
      </c>
      <c r="D21" s="93" t="s">
        <v>3055</v>
      </c>
      <c r="E21" s="94"/>
      <c r="F21" s="94"/>
      <c r="G21" s="94"/>
      <c r="H21" s="94"/>
      <c r="I21" s="94"/>
      <c r="J21" s="94"/>
    </row>
    <row r="22" spans="1:10" ht="20" customHeight="1" x14ac:dyDescent="0.35">
      <c r="A22" s="94"/>
      <c r="B22" s="91" t="s">
        <v>3058</v>
      </c>
      <c r="C22" s="92">
        <v>25574108</v>
      </c>
      <c r="D22" s="93" t="s">
        <v>3057</v>
      </c>
      <c r="E22" s="94"/>
      <c r="F22" s="94"/>
      <c r="G22" s="94"/>
      <c r="H22" s="94"/>
      <c r="I22" s="94"/>
      <c r="J22" s="94"/>
    </row>
    <row r="23" spans="1:10" ht="20" customHeight="1" x14ac:dyDescent="0.35">
      <c r="A23" s="94"/>
      <c r="B23" s="91" t="s">
        <v>3058</v>
      </c>
      <c r="C23" s="92">
        <v>25435560</v>
      </c>
      <c r="D23" s="93" t="s">
        <v>3059</v>
      </c>
      <c r="E23" s="94"/>
      <c r="F23" s="94"/>
      <c r="G23" s="94"/>
      <c r="H23" s="94"/>
      <c r="I23" s="94"/>
      <c r="J23" s="94"/>
    </row>
    <row r="24" spans="1:10" ht="20" customHeight="1" x14ac:dyDescent="0.35">
      <c r="A24" s="94"/>
      <c r="B24" s="91" t="s">
        <v>3061</v>
      </c>
      <c r="C24" s="92">
        <v>25582201</v>
      </c>
      <c r="D24" s="93" t="s">
        <v>3060</v>
      </c>
      <c r="E24" s="94"/>
      <c r="F24" s="94"/>
      <c r="G24" s="94"/>
      <c r="H24" s="94"/>
      <c r="I24" s="94"/>
      <c r="J24" s="94"/>
    </row>
    <row r="25" spans="1:10" ht="20" customHeight="1" x14ac:dyDescent="0.35">
      <c r="A25" s="94"/>
      <c r="B25" s="91" t="s">
        <v>3063</v>
      </c>
      <c r="C25" s="92">
        <v>25565467</v>
      </c>
      <c r="D25" s="93" t="s">
        <v>3062</v>
      </c>
      <c r="E25" s="94"/>
      <c r="F25" s="94"/>
      <c r="G25" s="94"/>
      <c r="H25" s="94"/>
      <c r="I25" s="94"/>
      <c r="J25" s="94"/>
    </row>
    <row r="26" spans="1:10" ht="20" customHeight="1" x14ac:dyDescent="0.35">
      <c r="A26" s="94"/>
      <c r="B26" s="91" t="s">
        <v>3063</v>
      </c>
      <c r="C26" s="92">
        <v>25458101</v>
      </c>
      <c r="D26" s="93" t="s">
        <v>3064</v>
      </c>
      <c r="E26" s="94"/>
      <c r="F26" s="94"/>
      <c r="G26" s="94"/>
      <c r="H26" s="94"/>
      <c r="I26" s="94"/>
      <c r="J26" s="94"/>
    </row>
    <row r="27" spans="1:10" ht="20" customHeight="1" x14ac:dyDescent="0.35">
      <c r="A27" s="94"/>
      <c r="B27" s="91" t="s">
        <v>3063</v>
      </c>
      <c r="C27" s="92">
        <v>27097719</v>
      </c>
      <c r="D27" s="93" t="s">
        <v>3065</v>
      </c>
      <c r="E27" s="94"/>
      <c r="F27" s="94"/>
      <c r="G27" s="94"/>
      <c r="H27" s="94"/>
      <c r="I27" s="94"/>
      <c r="J27" s="94"/>
    </row>
    <row r="28" spans="1:10" ht="20" customHeight="1" x14ac:dyDescent="0.35">
      <c r="A28" s="94"/>
      <c r="B28" s="91" t="s">
        <v>3067</v>
      </c>
      <c r="C28" s="92">
        <v>27140156</v>
      </c>
      <c r="D28" s="93" t="s">
        <v>3066</v>
      </c>
      <c r="E28" s="94"/>
      <c r="F28" s="94"/>
      <c r="G28" s="94"/>
      <c r="H28" s="94"/>
      <c r="I28" s="94"/>
      <c r="J28" s="94"/>
    </row>
    <row r="29" spans="1:10" ht="20" customHeight="1" x14ac:dyDescent="0.35">
      <c r="A29" s="94"/>
      <c r="B29" s="91" t="s">
        <v>3067</v>
      </c>
      <c r="C29" s="92">
        <v>27067601</v>
      </c>
      <c r="D29" s="93" t="s">
        <v>3068</v>
      </c>
      <c r="E29" s="94"/>
      <c r="F29" s="94"/>
      <c r="G29" s="94"/>
      <c r="H29" s="94"/>
      <c r="I29" s="94"/>
      <c r="J29" s="94"/>
    </row>
    <row r="30" spans="1:10" ht="20" customHeight="1" x14ac:dyDescent="0.35">
      <c r="A30" s="94"/>
      <c r="B30" s="91" t="s">
        <v>3071</v>
      </c>
      <c r="C30" s="92">
        <v>25474155</v>
      </c>
      <c r="D30" s="93" t="s">
        <v>26540</v>
      </c>
      <c r="E30" s="94"/>
      <c r="F30" s="94"/>
      <c r="G30" s="94"/>
      <c r="H30" s="94"/>
      <c r="I30" s="94"/>
      <c r="J30" s="94"/>
    </row>
    <row r="31" spans="1:10" ht="20" customHeight="1" x14ac:dyDescent="0.35">
      <c r="A31" s="94"/>
      <c r="B31" s="91" t="s">
        <v>3073</v>
      </c>
      <c r="C31" s="92">
        <v>25474022</v>
      </c>
      <c r="D31" s="93" t="s">
        <v>26545</v>
      </c>
      <c r="E31" s="94"/>
      <c r="F31" s="94"/>
      <c r="G31" s="94"/>
      <c r="H31" s="94"/>
      <c r="I31" s="94"/>
      <c r="J31" s="94"/>
    </row>
    <row r="32" spans="1:10" ht="20" customHeight="1" x14ac:dyDescent="0.35">
      <c r="A32" s="94"/>
      <c r="B32" s="91" t="s">
        <v>3075</v>
      </c>
      <c r="C32" s="92">
        <v>27096333</v>
      </c>
      <c r="D32" s="93" t="s">
        <v>19430</v>
      </c>
      <c r="E32" s="94"/>
      <c r="F32" s="94"/>
      <c r="G32" s="94"/>
      <c r="H32" s="94"/>
      <c r="I32" s="94"/>
      <c r="J32" s="94"/>
    </row>
    <row r="33" spans="1:10" ht="20" customHeight="1" x14ac:dyDescent="0.35">
      <c r="A33" s="94"/>
      <c r="B33" s="91" t="s">
        <v>3077</v>
      </c>
      <c r="C33" s="92">
        <v>25403515</v>
      </c>
      <c r="D33" s="93" t="s">
        <v>3076</v>
      </c>
      <c r="E33" s="94"/>
      <c r="F33" s="94"/>
      <c r="G33" s="94"/>
      <c r="H33" s="94"/>
      <c r="I33" s="94"/>
      <c r="J33" s="94"/>
    </row>
    <row r="34" spans="1:10" ht="20" customHeight="1" x14ac:dyDescent="0.35">
      <c r="A34" s="143" t="s">
        <v>25829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 ht="20" customHeight="1" x14ac:dyDescent="0.35">
      <c r="A35" s="143" t="s">
        <v>25830</v>
      </c>
      <c r="B35" s="143" t="s">
        <v>25776</v>
      </c>
      <c r="C35" s="143" t="s">
        <v>25831</v>
      </c>
      <c r="D35" s="143" t="s">
        <v>82</v>
      </c>
      <c r="E35" s="143" t="s">
        <v>25781</v>
      </c>
      <c r="F35" s="143" t="s">
        <v>25831</v>
      </c>
      <c r="G35" s="143" t="s">
        <v>25781</v>
      </c>
      <c r="H35" s="127" t="s">
        <v>26695</v>
      </c>
      <c r="I35" s="127"/>
      <c r="J35" s="127"/>
    </row>
    <row r="36" spans="1:10" ht="20" customHeight="1" x14ac:dyDescent="0.35">
      <c r="A36" s="143"/>
      <c r="B36" s="143"/>
      <c r="C36" s="143"/>
      <c r="D36" s="143"/>
      <c r="E36" s="143"/>
      <c r="F36" s="143"/>
      <c r="G36" s="143"/>
      <c r="H36" s="95" t="s">
        <v>26696</v>
      </c>
      <c r="I36" s="95" t="s">
        <v>26697</v>
      </c>
      <c r="J36" s="95" t="s">
        <v>26698</v>
      </c>
    </row>
    <row r="37" spans="1:10" ht="20" customHeight="1" x14ac:dyDescent="0.35">
      <c r="A37" s="94"/>
      <c r="B37" s="91" t="s">
        <v>3079</v>
      </c>
      <c r="C37" s="92">
        <v>25474042</v>
      </c>
      <c r="D37" s="93" t="s">
        <v>3078</v>
      </c>
      <c r="E37" s="94"/>
      <c r="F37" s="94"/>
      <c r="G37" s="94"/>
      <c r="H37" s="94"/>
      <c r="I37" s="94"/>
      <c r="J37" s="94"/>
    </row>
    <row r="38" spans="1:10" ht="20" customHeight="1" x14ac:dyDescent="0.35">
      <c r="A38" s="94"/>
      <c r="B38" s="91" t="s">
        <v>3081</v>
      </c>
      <c r="C38" s="92">
        <v>25461602</v>
      </c>
      <c r="D38" s="93" t="s">
        <v>3080</v>
      </c>
      <c r="E38" s="94"/>
      <c r="F38" s="94"/>
      <c r="G38" s="94"/>
      <c r="H38" s="94"/>
      <c r="I38" s="94"/>
      <c r="J38" s="94"/>
    </row>
    <row r="39" spans="1:10" ht="20" customHeight="1" x14ac:dyDescent="0.35">
      <c r="A39" s="94"/>
      <c r="B39" s="91" t="s">
        <v>3083</v>
      </c>
      <c r="C39" s="92">
        <v>25130905</v>
      </c>
      <c r="D39" s="93" t="s">
        <v>3082</v>
      </c>
      <c r="E39" s="94"/>
      <c r="F39" s="94"/>
      <c r="G39" s="94"/>
      <c r="H39" s="94"/>
      <c r="I39" s="94"/>
      <c r="J39" s="94"/>
    </row>
    <row r="40" spans="1:10" ht="20" customHeight="1" x14ac:dyDescent="0.35">
      <c r="A40" s="94"/>
      <c r="B40" s="91" t="s">
        <v>3085</v>
      </c>
      <c r="C40" s="92">
        <v>25115121</v>
      </c>
      <c r="D40" s="93" t="s">
        <v>3084</v>
      </c>
      <c r="E40" s="94"/>
      <c r="F40" s="94"/>
      <c r="G40" s="94"/>
      <c r="H40" s="94"/>
      <c r="I40" s="94"/>
      <c r="J40" s="94"/>
    </row>
    <row r="41" spans="1:10" ht="20" customHeight="1" x14ac:dyDescent="0.35">
      <c r="A41" s="94"/>
      <c r="B41" s="91" t="s">
        <v>3087</v>
      </c>
      <c r="C41" s="92">
        <v>25474175</v>
      </c>
      <c r="D41" s="93" t="s">
        <v>3086</v>
      </c>
      <c r="E41" s="94"/>
      <c r="F41" s="94"/>
      <c r="G41" s="94"/>
      <c r="H41" s="94"/>
      <c r="I41" s="94"/>
      <c r="J41" s="94"/>
    </row>
    <row r="42" spans="1:10" ht="20" customHeight="1" x14ac:dyDescent="0.35">
      <c r="A42" s="94"/>
      <c r="B42" s="91" t="s">
        <v>3089</v>
      </c>
      <c r="C42" s="92">
        <v>25474120</v>
      </c>
      <c r="D42" s="93" t="s">
        <v>3088</v>
      </c>
      <c r="E42" s="94"/>
      <c r="F42" s="94"/>
      <c r="G42" s="94"/>
      <c r="H42" s="94"/>
      <c r="I42" s="94"/>
      <c r="J42" s="94"/>
    </row>
    <row r="43" spans="1:10" ht="20" customHeight="1" x14ac:dyDescent="0.35">
      <c r="A43" s="94"/>
      <c r="B43" s="91" t="s">
        <v>3091</v>
      </c>
      <c r="C43" s="92">
        <v>25401297</v>
      </c>
      <c r="D43" s="93" t="s">
        <v>3090</v>
      </c>
      <c r="E43" s="94"/>
      <c r="F43" s="94"/>
      <c r="G43" s="94"/>
      <c r="H43" s="94"/>
      <c r="I43" s="94"/>
      <c r="J43" s="94"/>
    </row>
    <row r="44" spans="1:10" ht="20" customHeight="1" x14ac:dyDescent="0.35">
      <c r="A44" s="94"/>
      <c r="B44" s="91" t="s">
        <v>3091</v>
      </c>
      <c r="C44" s="92">
        <v>25462621</v>
      </c>
      <c r="D44" s="93" t="s">
        <v>3092</v>
      </c>
      <c r="E44" s="94"/>
      <c r="F44" s="94"/>
      <c r="G44" s="94"/>
      <c r="H44" s="94"/>
      <c r="I44" s="94"/>
      <c r="J44" s="94"/>
    </row>
    <row r="45" spans="1:10" ht="20" customHeight="1" x14ac:dyDescent="0.35">
      <c r="A45" s="94"/>
      <c r="B45" s="91" t="s">
        <v>3091</v>
      </c>
      <c r="C45" s="92">
        <v>25427109</v>
      </c>
      <c r="D45" s="93" t="s">
        <v>3093</v>
      </c>
      <c r="E45" s="94"/>
      <c r="F45" s="94"/>
      <c r="G45" s="94"/>
      <c r="H45" s="94"/>
      <c r="I45" s="94"/>
      <c r="J45" s="94"/>
    </row>
    <row r="46" spans="1:10" ht="20" customHeight="1" x14ac:dyDescent="0.35">
      <c r="A46" s="94"/>
      <c r="B46" s="91" t="s">
        <v>3095</v>
      </c>
      <c r="C46" s="92">
        <v>25474077</v>
      </c>
      <c r="D46" s="93" t="s">
        <v>3094</v>
      </c>
      <c r="E46" s="94"/>
      <c r="F46" s="94"/>
      <c r="G46" s="94"/>
      <c r="H46" s="94"/>
      <c r="I46" s="94"/>
      <c r="J46" s="94"/>
    </row>
    <row r="47" spans="1:10" ht="20" customHeight="1" x14ac:dyDescent="0.35">
      <c r="A47" s="94"/>
      <c r="B47" s="91" t="s">
        <v>3097</v>
      </c>
      <c r="C47" s="92">
        <v>25473671</v>
      </c>
      <c r="D47" s="93" t="s">
        <v>3096</v>
      </c>
      <c r="E47" s="94"/>
      <c r="F47" s="94"/>
      <c r="G47" s="94"/>
      <c r="H47" s="94"/>
      <c r="I47" s="94"/>
      <c r="J47" s="94"/>
    </row>
    <row r="48" spans="1:10" ht="20" customHeight="1" x14ac:dyDescent="0.35">
      <c r="A48" s="94"/>
      <c r="B48" s="91" t="s">
        <v>3099</v>
      </c>
      <c r="C48" s="92">
        <v>25573852</v>
      </c>
      <c r="D48" s="93" t="s">
        <v>3098</v>
      </c>
      <c r="E48" s="94"/>
      <c r="F48" s="94"/>
      <c r="G48" s="94"/>
      <c r="H48" s="94"/>
      <c r="I48" s="94"/>
      <c r="J48" s="94"/>
    </row>
    <row r="49" spans="1:10" ht="20" customHeight="1" x14ac:dyDescent="0.35">
      <c r="A49" s="94"/>
      <c r="B49" s="91" t="s">
        <v>3101</v>
      </c>
      <c r="C49" s="92">
        <v>25070993</v>
      </c>
      <c r="D49" s="93" t="s">
        <v>10752</v>
      </c>
      <c r="E49" s="94"/>
      <c r="F49" s="94"/>
      <c r="G49" s="94"/>
      <c r="H49" s="94"/>
      <c r="I49" s="94"/>
      <c r="J49" s="94"/>
    </row>
    <row r="50" spans="1:10" ht="20" customHeight="1" x14ac:dyDescent="0.35">
      <c r="A50" s="94"/>
      <c r="B50" s="91" t="s">
        <v>3103</v>
      </c>
      <c r="C50" s="92">
        <v>27096526</v>
      </c>
      <c r="D50" s="93" t="s">
        <v>3102</v>
      </c>
      <c r="E50" s="94"/>
      <c r="F50" s="94"/>
      <c r="G50" s="94"/>
      <c r="H50" s="94"/>
      <c r="I50" s="94"/>
      <c r="J50" s="94"/>
    </row>
    <row r="51" spans="1:10" ht="20" customHeight="1" x14ac:dyDescent="0.35">
      <c r="A51" s="94"/>
      <c r="B51" s="91" t="s">
        <v>3105</v>
      </c>
      <c r="C51" s="92">
        <v>25115119</v>
      </c>
      <c r="D51" s="93" t="s">
        <v>3104</v>
      </c>
      <c r="E51" s="94"/>
      <c r="F51" s="94"/>
      <c r="G51" s="94"/>
      <c r="H51" s="94"/>
      <c r="I51" s="94"/>
      <c r="J51" s="94"/>
    </row>
    <row r="52" spans="1:10" ht="20" customHeight="1" x14ac:dyDescent="0.35">
      <c r="A52" s="94"/>
      <c r="B52" s="91" t="s">
        <v>3107</v>
      </c>
      <c r="C52" s="92">
        <v>25160777</v>
      </c>
      <c r="D52" s="93" t="s">
        <v>3106</v>
      </c>
      <c r="E52" s="94"/>
      <c r="F52" s="94"/>
      <c r="G52" s="94"/>
      <c r="H52" s="94"/>
      <c r="I52" s="94"/>
      <c r="J52" s="94"/>
    </row>
    <row r="53" spans="1:10" ht="20" customHeight="1" x14ac:dyDescent="0.35">
      <c r="A53" s="94"/>
      <c r="B53" s="91" t="s">
        <v>3109</v>
      </c>
      <c r="C53" s="92">
        <v>27095744</v>
      </c>
      <c r="D53" s="93" t="s">
        <v>3108</v>
      </c>
      <c r="E53" s="94"/>
      <c r="F53" s="94"/>
      <c r="G53" s="94"/>
      <c r="H53" s="94"/>
      <c r="I53" s="94"/>
      <c r="J53" s="94"/>
    </row>
    <row r="54" spans="1:10" ht="20" customHeight="1" x14ac:dyDescent="0.35">
      <c r="A54" s="94"/>
      <c r="B54" s="91" t="s">
        <v>3109</v>
      </c>
      <c r="C54" s="92">
        <v>25101025</v>
      </c>
      <c r="D54" s="93" t="s">
        <v>15113</v>
      </c>
      <c r="E54" s="94"/>
      <c r="F54" s="94"/>
      <c r="G54" s="94"/>
      <c r="H54" s="94"/>
      <c r="I54" s="94"/>
      <c r="J54" s="94"/>
    </row>
    <row r="55" spans="1:10" ht="20" customHeight="1" x14ac:dyDescent="0.35">
      <c r="A55" s="94"/>
      <c r="B55" s="91" t="s">
        <v>3109</v>
      </c>
      <c r="C55" s="92">
        <v>25588924</v>
      </c>
      <c r="D55" s="93" t="s">
        <v>3110</v>
      </c>
      <c r="E55" s="94"/>
      <c r="F55" s="94"/>
      <c r="G55" s="94"/>
      <c r="H55" s="94"/>
      <c r="I55" s="94"/>
      <c r="J55" s="94"/>
    </row>
    <row r="56" spans="1:10" ht="20" customHeight="1" x14ac:dyDescent="0.35">
      <c r="A56" s="94"/>
      <c r="B56" s="91" t="s">
        <v>3112</v>
      </c>
      <c r="C56" s="92">
        <v>27055087</v>
      </c>
      <c r="D56" s="93" t="s">
        <v>3111</v>
      </c>
      <c r="E56" s="94"/>
      <c r="F56" s="94"/>
      <c r="G56" s="94"/>
      <c r="H56" s="94"/>
      <c r="I56" s="94"/>
      <c r="J56" s="94"/>
    </row>
    <row r="57" spans="1:10" ht="20" customHeight="1" x14ac:dyDescent="0.35">
      <c r="A57" s="94"/>
      <c r="B57" s="91" t="s">
        <v>3114</v>
      </c>
      <c r="C57" s="92">
        <v>25419224</v>
      </c>
      <c r="D57" s="93" t="s">
        <v>3113</v>
      </c>
      <c r="E57" s="94"/>
      <c r="F57" s="94"/>
      <c r="G57" s="94"/>
      <c r="H57" s="94"/>
      <c r="I57" s="94"/>
      <c r="J57" s="94"/>
    </row>
    <row r="58" spans="1:10" ht="20" customHeight="1" x14ac:dyDescent="0.35">
      <c r="A58" s="94"/>
      <c r="B58" s="91" t="s">
        <v>3116</v>
      </c>
      <c r="C58" s="92">
        <v>25461945</v>
      </c>
      <c r="D58" s="93" t="s">
        <v>3115</v>
      </c>
      <c r="E58" s="94"/>
      <c r="F58" s="94"/>
      <c r="G58" s="94"/>
      <c r="H58" s="94"/>
      <c r="I58" s="94"/>
      <c r="J58" s="94"/>
    </row>
    <row r="59" spans="1:10" ht="20" customHeight="1" x14ac:dyDescent="0.35">
      <c r="A59" s="94"/>
      <c r="B59" s="91" t="s">
        <v>3118</v>
      </c>
      <c r="C59" s="92">
        <v>25411059</v>
      </c>
      <c r="D59" s="93" t="s">
        <v>3117</v>
      </c>
      <c r="E59" s="94"/>
      <c r="F59" s="94"/>
      <c r="G59" s="94"/>
      <c r="H59" s="94"/>
      <c r="I59" s="94"/>
      <c r="J59" s="94"/>
    </row>
    <row r="60" spans="1:10" ht="20" customHeight="1" x14ac:dyDescent="0.35">
      <c r="A60" s="94"/>
      <c r="B60" s="91" t="s">
        <v>3120</v>
      </c>
      <c r="C60" s="92">
        <v>25404718</v>
      </c>
      <c r="D60" s="93" t="s">
        <v>25992</v>
      </c>
      <c r="E60" s="94"/>
      <c r="F60" s="94"/>
      <c r="G60" s="94"/>
      <c r="H60" s="94"/>
      <c r="I60" s="94"/>
      <c r="J60" s="94"/>
    </row>
    <row r="61" spans="1:10" ht="20" customHeight="1" x14ac:dyDescent="0.35">
      <c r="A61" s="94"/>
      <c r="B61" s="91" t="s">
        <v>3122</v>
      </c>
      <c r="C61" s="92">
        <v>27101554</v>
      </c>
      <c r="D61" s="93" t="s">
        <v>3121</v>
      </c>
      <c r="E61" s="94"/>
      <c r="F61" s="94"/>
      <c r="G61" s="94"/>
      <c r="H61" s="94"/>
      <c r="I61" s="94"/>
      <c r="J61" s="94"/>
    </row>
    <row r="62" spans="1:10" ht="20" customHeight="1" x14ac:dyDescent="0.35">
      <c r="A62" s="94"/>
      <c r="B62" s="91" t="s">
        <v>3124</v>
      </c>
      <c r="C62" s="92">
        <v>25472230</v>
      </c>
      <c r="D62" s="93" t="s">
        <v>3123</v>
      </c>
      <c r="E62" s="94"/>
      <c r="F62" s="94"/>
      <c r="G62" s="94"/>
      <c r="H62" s="94"/>
      <c r="I62" s="94"/>
      <c r="J62" s="94"/>
    </row>
    <row r="63" spans="1:10" ht="20" customHeight="1" x14ac:dyDescent="0.35">
      <c r="A63" s="94"/>
      <c r="B63" s="91" t="s">
        <v>3126</v>
      </c>
      <c r="C63" s="92">
        <v>25581266</v>
      </c>
      <c r="D63" s="93" t="s">
        <v>3125</v>
      </c>
      <c r="E63" s="94"/>
      <c r="F63" s="94"/>
      <c r="G63" s="94"/>
      <c r="H63" s="94"/>
      <c r="I63" s="94"/>
      <c r="J63" s="94"/>
    </row>
    <row r="64" spans="1:10" ht="20" customHeight="1" x14ac:dyDescent="0.35">
      <c r="A64" s="94"/>
      <c r="B64" s="91" t="s">
        <v>3128</v>
      </c>
      <c r="C64" s="92">
        <v>25565481</v>
      </c>
      <c r="D64" s="93" t="s">
        <v>3127</v>
      </c>
      <c r="E64" s="94"/>
      <c r="F64" s="94"/>
      <c r="G64" s="94"/>
      <c r="H64" s="94"/>
      <c r="I64" s="94"/>
      <c r="J64" s="94"/>
    </row>
    <row r="65" spans="1:10" ht="20" customHeight="1" x14ac:dyDescent="0.35">
      <c r="A65" s="94"/>
      <c r="B65" s="91" t="s">
        <v>3130</v>
      </c>
      <c r="C65" s="92">
        <v>25461874</v>
      </c>
      <c r="D65" s="93" t="s">
        <v>3129</v>
      </c>
      <c r="E65" s="94"/>
      <c r="F65" s="94"/>
      <c r="G65" s="94"/>
      <c r="H65" s="94"/>
      <c r="I65" s="94"/>
      <c r="J65" s="94"/>
    </row>
    <row r="66" spans="1:10" ht="20" customHeight="1" x14ac:dyDescent="0.35">
      <c r="A66" s="94"/>
      <c r="B66" s="91" t="s">
        <v>3132</v>
      </c>
      <c r="C66" s="92">
        <v>27097203</v>
      </c>
      <c r="D66" s="93" t="s">
        <v>3131</v>
      </c>
      <c r="E66" s="94"/>
      <c r="F66" s="94"/>
      <c r="G66" s="94"/>
      <c r="H66" s="94"/>
      <c r="I66" s="94"/>
      <c r="J66" s="94"/>
    </row>
    <row r="67" spans="1:10" ht="20" customHeight="1" x14ac:dyDescent="0.35">
      <c r="A67" s="143" t="s">
        <v>25829</v>
      </c>
      <c r="B67" s="143"/>
      <c r="C67" s="143"/>
      <c r="D67" s="143"/>
      <c r="E67" s="143"/>
      <c r="F67" s="143"/>
      <c r="G67" s="143"/>
      <c r="H67" s="143"/>
      <c r="I67" s="143"/>
      <c r="J67" s="143"/>
    </row>
    <row r="68" spans="1:10" ht="20" customHeight="1" x14ac:dyDescent="0.35">
      <c r="A68" s="143" t="s">
        <v>25830</v>
      </c>
      <c r="B68" s="143" t="s">
        <v>25776</v>
      </c>
      <c r="C68" s="143" t="s">
        <v>25831</v>
      </c>
      <c r="D68" s="143" t="s">
        <v>82</v>
      </c>
      <c r="E68" s="143" t="s">
        <v>25781</v>
      </c>
      <c r="F68" s="143" t="s">
        <v>25831</v>
      </c>
      <c r="G68" s="143" t="s">
        <v>25781</v>
      </c>
      <c r="H68" s="127" t="s">
        <v>26695</v>
      </c>
      <c r="I68" s="127"/>
      <c r="J68" s="127"/>
    </row>
    <row r="69" spans="1:10" ht="20" customHeight="1" x14ac:dyDescent="0.35">
      <c r="A69" s="143"/>
      <c r="B69" s="143"/>
      <c r="C69" s="143"/>
      <c r="D69" s="143"/>
      <c r="E69" s="143"/>
      <c r="F69" s="143"/>
      <c r="G69" s="143"/>
      <c r="H69" s="95" t="s">
        <v>26696</v>
      </c>
      <c r="I69" s="95" t="s">
        <v>26697</v>
      </c>
      <c r="J69" s="95" t="s">
        <v>26698</v>
      </c>
    </row>
    <row r="70" spans="1:10" ht="20" customHeight="1" x14ac:dyDescent="0.35">
      <c r="A70" s="94"/>
      <c r="B70" s="91" t="s">
        <v>3134</v>
      </c>
      <c r="C70" s="92">
        <v>25461197</v>
      </c>
      <c r="D70" s="93" t="s">
        <v>3133</v>
      </c>
      <c r="E70" s="94"/>
      <c r="F70" s="94"/>
      <c r="G70" s="94"/>
      <c r="H70" s="94"/>
      <c r="I70" s="94"/>
      <c r="J70" s="94"/>
    </row>
    <row r="71" spans="1:10" ht="20" customHeight="1" x14ac:dyDescent="0.35">
      <c r="A71" s="94"/>
      <c r="B71" s="91" t="s">
        <v>3134</v>
      </c>
      <c r="C71" s="92">
        <v>25485006</v>
      </c>
      <c r="D71" s="93" t="s">
        <v>3135</v>
      </c>
      <c r="E71" s="94"/>
      <c r="F71" s="94"/>
      <c r="G71" s="94"/>
      <c r="H71" s="94"/>
      <c r="I71" s="94"/>
      <c r="J71" s="94"/>
    </row>
    <row r="72" spans="1:10" ht="20" customHeight="1" x14ac:dyDescent="0.35">
      <c r="A72" s="94"/>
      <c r="B72" s="91" t="s">
        <v>3137</v>
      </c>
      <c r="C72" s="92">
        <v>25167045</v>
      </c>
      <c r="D72" s="93" t="s">
        <v>3136</v>
      </c>
      <c r="E72" s="94"/>
      <c r="F72" s="94"/>
      <c r="G72" s="94"/>
      <c r="H72" s="94"/>
      <c r="I72" s="94"/>
      <c r="J72" s="94"/>
    </row>
    <row r="73" spans="1:10" ht="20" customHeight="1" x14ac:dyDescent="0.35">
      <c r="A73" s="94"/>
      <c r="B73" s="91" t="s">
        <v>3139</v>
      </c>
      <c r="C73" s="92">
        <v>27001192</v>
      </c>
      <c r="D73" s="93" t="s">
        <v>3138</v>
      </c>
      <c r="E73" s="94"/>
      <c r="F73" s="94"/>
      <c r="G73" s="94"/>
      <c r="H73" s="94"/>
      <c r="I73" s="94"/>
      <c r="J73" s="94"/>
    </row>
    <row r="74" spans="1:10" ht="20" customHeight="1" x14ac:dyDescent="0.35">
      <c r="A74" s="94"/>
      <c r="B74" s="91" t="s">
        <v>3141</v>
      </c>
      <c r="C74" s="92">
        <v>25129284</v>
      </c>
      <c r="D74" s="93" t="s">
        <v>3140</v>
      </c>
      <c r="E74" s="94"/>
      <c r="F74" s="94"/>
      <c r="G74" s="94"/>
      <c r="H74" s="94"/>
      <c r="I74" s="94"/>
      <c r="J74" s="94"/>
    </row>
    <row r="75" spans="1:10" ht="20" customHeight="1" x14ac:dyDescent="0.35">
      <c r="A75" s="94"/>
      <c r="B75" s="91" t="s">
        <v>3143</v>
      </c>
      <c r="C75" s="92">
        <v>27169237</v>
      </c>
      <c r="D75" s="93" t="s">
        <v>3142</v>
      </c>
      <c r="E75" s="94"/>
      <c r="F75" s="94"/>
      <c r="G75" s="94"/>
      <c r="H75" s="94"/>
      <c r="I75" s="94"/>
      <c r="J75" s="94"/>
    </row>
    <row r="76" spans="1:10" ht="20" customHeight="1" x14ac:dyDescent="0.35">
      <c r="A76" s="94"/>
      <c r="B76" s="91" t="s">
        <v>3145</v>
      </c>
      <c r="C76" s="92">
        <v>25574839</v>
      </c>
      <c r="D76" s="93" t="s">
        <v>3144</v>
      </c>
      <c r="E76" s="94"/>
      <c r="F76" s="94"/>
      <c r="G76" s="94"/>
      <c r="H76" s="94"/>
      <c r="I76" s="94"/>
      <c r="J76" s="94"/>
    </row>
    <row r="77" spans="1:10" ht="20" customHeight="1" x14ac:dyDescent="0.35">
      <c r="A77" s="94"/>
      <c r="B77" s="91" t="s">
        <v>3147</v>
      </c>
      <c r="C77" s="92">
        <v>25437474</v>
      </c>
      <c r="D77" s="93" t="s">
        <v>3146</v>
      </c>
      <c r="E77" s="94"/>
      <c r="F77" s="94"/>
      <c r="G77" s="94"/>
      <c r="H77" s="94"/>
      <c r="I77" s="94"/>
      <c r="J77" s="94"/>
    </row>
    <row r="78" spans="1:10" ht="20" customHeight="1" x14ac:dyDescent="0.35">
      <c r="A78" s="94"/>
      <c r="B78" s="91" t="s">
        <v>3149</v>
      </c>
      <c r="C78" s="92">
        <v>25474097</v>
      </c>
      <c r="D78" s="93" t="s">
        <v>3148</v>
      </c>
      <c r="E78" s="94"/>
      <c r="F78" s="94"/>
      <c r="G78" s="94"/>
      <c r="H78" s="94"/>
      <c r="I78" s="94"/>
      <c r="J78" s="94"/>
    </row>
    <row r="79" spans="1:10" ht="20" customHeight="1" x14ac:dyDescent="0.35">
      <c r="A79" s="94"/>
      <c r="B79" s="91" t="s">
        <v>3151</v>
      </c>
      <c r="C79" s="92">
        <v>25434185</v>
      </c>
      <c r="D79" s="93" t="s">
        <v>3150</v>
      </c>
      <c r="E79" s="94"/>
      <c r="F79" s="94"/>
      <c r="G79" s="94"/>
      <c r="H79" s="94"/>
      <c r="I79" s="94"/>
      <c r="J79" s="94"/>
    </row>
    <row r="80" spans="1:10" ht="20" customHeight="1" x14ac:dyDescent="0.35">
      <c r="A80" s="94"/>
      <c r="B80" s="91" t="s">
        <v>3153</v>
      </c>
      <c r="C80" s="92">
        <v>25445347</v>
      </c>
      <c r="D80" s="93" t="s">
        <v>3152</v>
      </c>
      <c r="E80" s="94"/>
      <c r="F80" s="94"/>
      <c r="G80" s="94"/>
      <c r="H80" s="94"/>
      <c r="I80" s="94"/>
      <c r="J80" s="94"/>
    </row>
    <row r="81" spans="1:10" ht="20" customHeight="1" x14ac:dyDescent="0.35">
      <c r="A81" s="94"/>
      <c r="B81" s="91" t="s">
        <v>3153</v>
      </c>
      <c r="C81" s="92">
        <v>25404271</v>
      </c>
      <c r="D81" s="93" t="s">
        <v>3154</v>
      </c>
      <c r="E81" s="94"/>
      <c r="F81" s="94"/>
      <c r="G81" s="94"/>
      <c r="H81" s="94"/>
      <c r="I81" s="94"/>
      <c r="J81" s="94"/>
    </row>
    <row r="82" spans="1:10" ht="20" customHeight="1" x14ac:dyDescent="0.35">
      <c r="A82" s="94"/>
      <c r="B82" s="91" t="s">
        <v>3156</v>
      </c>
      <c r="C82" s="92">
        <v>27169322</v>
      </c>
      <c r="D82" s="93" t="s">
        <v>3155</v>
      </c>
      <c r="E82" s="94"/>
      <c r="F82" s="94"/>
      <c r="G82" s="94"/>
      <c r="H82" s="94"/>
      <c r="I82" s="94"/>
      <c r="J82" s="94"/>
    </row>
    <row r="83" spans="1:10" ht="20" customHeight="1" x14ac:dyDescent="0.35">
      <c r="A83" s="94"/>
      <c r="B83" s="91" t="s">
        <v>3158</v>
      </c>
      <c r="C83" s="92">
        <v>830100</v>
      </c>
      <c r="D83" s="93" t="s">
        <v>3157</v>
      </c>
      <c r="E83" s="94"/>
      <c r="F83" s="94"/>
      <c r="G83" s="94"/>
      <c r="H83" s="94"/>
      <c r="I83" s="94"/>
      <c r="J83" s="94"/>
    </row>
    <row r="84" spans="1:10" ht="20" customHeight="1" x14ac:dyDescent="0.35">
      <c r="A84" s="94"/>
      <c r="B84" s="91" t="s">
        <v>3160</v>
      </c>
      <c r="C84" s="92">
        <v>25460615</v>
      </c>
      <c r="D84" s="93" t="s">
        <v>3159</v>
      </c>
      <c r="E84" s="94"/>
      <c r="F84" s="94"/>
      <c r="G84" s="94"/>
      <c r="H84" s="94"/>
      <c r="I84" s="94"/>
      <c r="J84" s="94"/>
    </row>
    <row r="85" spans="1:10" ht="20" customHeight="1" x14ac:dyDescent="0.35">
      <c r="A85" s="94"/>
      <c r="B85" s="91" t="s">
        <v>3162</v>
      </c>
      <c r="C85" s="92">
        <v>25427961</v>
      </c>
      <c r="D85" s="93" t="s">
        <v>3161</v>
      </c>
      <c r="E85" s="94"/>
      <c r="F85" s="94"/>
      <c r="G85" s="94"/>
      <c r="H85" s="94"/>
      <c r="I85" s="94"/>
      <c r="J85" s="94"/>
    </row>
    <row r="86" spans="1:10" ht="20" customHeight="1" x14ac:dyDescent="0.35">
      <c r="A86" s="94"/>
      <c r="B86" s="91" t="s">
        <v>3164</v>
      </c>
      <c r="C86" s="92">
        <v>25581502</v>
      </c>
      <c r="D86" s="93" t="s">
        <v>3163</v>
      </c>
      <c r="E86" s="94"/>
      <c r="F86" s="94"/>
      <c r="G86" s="94"/>
      <c r="H86" s="94"/>
      <c r="I86" s="94"/>
      <c r="J86" s="94"/>
    </row>
    <row r="87" spans="1:10" ht="20" customHeight="1" x14ac:dyDescent="0.35">
      <c r="A87" s="94"/>
      <c r="B87" s="91" t="s">
        <v>3166</v>
      </c>
      <c r="C87" s="92">
        <v>27143504</v>
      </c>
      <c r="D87" s="93" t="s">
        <v>3165</v>
      </c>
      <c r="E87" s="94"/>
      <c r="F87" s="94"/>
      <c r="G87" s="94"/>
      <c r="H87" s="94"/>
      <c r="I87" s="94"/>
      <c r="J87" s="94"/>
    </row>
    <row r="88" spans="1:10" ht="20" customHeight="1" x14ac:dyDescent="0.35">
      <c r="A88" s="94"/>
      <c r="B88" s="91" t="s">
        <v>3168</v>
      </c>
      <c r="C88" s="92">
        <v>27069051</v>
      </c>
      <c r="D88" s="93" t="s">
        <v>3167</v>
      </c>
      <c r="E88" s="94"/>
      <c r="F88" s="94"/>
      <c r="G88" s="94"/>
      <c r="H88" s="94"/>
      <c r="I88" s="94"/>
      <c r="J88" s="94"/>
    </row>
    <row r="89" spans="1:10" ht="20" customHeight="1" x14ac:dyDescent="0.35">
      <c r="A89" s="94"/>
      <c r="B89" s="91" t="s">
        <v>3170</v>
      </c>
      <c r="C89" s="92">
        <v>27171507</v>
      </c>
      <c r="D89" s="93" t="s">
        <v>3169</v>
      </c>
      <c r="E89" s="94"/>
      <c r="F89" s="94"/>
      <c r="G89" s="94"/>
      <c r="H89" s="94"/>
      <c r="I89" s="94"/>
      <c r="J89" s="94"/>
    </row>
    <row r="90" spans="1:10" ht="20" customHeight="1" x14ac:dyDescent="0.35">
      <c r="A90" s="94"/>
      <c r="B90" s="91" t="s">
        <v>3170</v>
      </c>
      <c r="C90" s="92">
        <v>25414655</v>
      </c>
      <c r="D90" s="93" t="s">
        <v>3171</v>
      </c>
      <c r="E90" s="94"/>
      <c r="F90" s="94"/>
      <c r="G90" s="94"/>
      <c r="H90" s="94"/>
      <c r="I90" s="94"/>
      <c r="J90" s="94"/>
    </row>
    <row r="91" spans="1:10" ht="20" customHeight="1" x14ac:dyDescent="0.35">
      <c r="A91" s="94"/>
      <c r="B91" s="91" t="s">
        <v>3170</v>
      </c>
      <c r="C91" s="92">
        <v>25572374</v>
      </c>
      <c r="D91" s="93" t="s">
        <v>3172</v>
      </c>
      <c r="E91" s="94"/>
      <c r="F91" s="94"/>
      <c r="G91" s="94"/>
      <c r="H91" s="94"/>
      <c r="I91" s="94"/>
      <c r="J91" s="94"/>
    </row>
    <row r="92" spans="1:10" ht="20" customHeight="1" x14ac:dyDescent="0.35">
      <c r="A92" s="94"/>
      <c r="B92" s="91" t="s">
        <v>3174</v>
      </c>
      <c r="C92" s="92">
        <v>25474209</v>
      </c>
      <c r="D92" s="93" t="s">
        <v>3173</v>
      </c>
      <c r="E92" s="94"/>
      <c r="F92" s="94"/>
      <c r="G92" s="94"/>
      <c r="H92" s="94"/>
      <c r="I92" s="94"/>
      <c r="J92" s="94"/>
    </row>
    <row r="93" spans="1:10" ht="20" customHeight="1" x14ac:dyDescent="0.35">
      <c r="A93" s="94"/>
      <c r="B93" s="91" t="s">
        <v>3174</v>
      </c>
      <c r="C93" s="92">
        <v>25573728</v>
      </c>
      <c r="D93" s="93" t="s">
        <v>3175</v>
      </c>
      <c r="E93" s="94"/>
      <c r="F93" s="94"/>
      <c r="G93" s="94"/>
      <c r="H93" s="94"/>
      <c r="I93" s="94"/>
      <c r="J93" s="94"/>
    </row>
    <row r="94" spans="1:10" ht="20" customHeight="1" x14ac:dyDescent="0.35">
      <c r="A94" s="94"/>
      <c r="B94" s="91" t="s">
        <v>3174</v>
      </c>
      <c r="C94" s="92">
        <v>25130909</v>
      </c>
      <c r="D94" s="93" t="s">
        <v>3176</v>
      </c>
      <c r="E94" s="94"/>
      <c r="F94" s="94"/>
      <c r="G94" s="94"/>
      <c r="H94" s="94"/>
      <c r="I94" s="94"/>
      <c r="J94" s="94"/>
    </row>
    <row r="95" spans="1:10" ht="20" customHeight="1" x14ac:dyDescent="0.35">
      <c r="A95" s="94"/>
      <c r="B95" s="91" t="s">
        <v>3178</v>
      </c>
      <c r="C95" s="92">
        <v>27080571</v>
      </c>
      <c r="D95" s="93" t="s">
        <v>3177</v>
      </c>
      <c r="E95" s="94"/>
      <c r="F95" s="94"/>
      <c r="G95" s="94"/>
      <c r="H95" s="94"/>
      <c r="I95" s="94"/>
      <c r="J95" s="94"/>
    </row>
    <row r="96" spans="1:10" ht="20" customHeight="1" x14ac:dyDescent="0.35">
      <c r="A96" s="94"/>
      <c r="B96" s="91" t="s">
        <v>3180</v>
      </c>
      <c r="C96" s="92">
        <v>27111997</v>
      </c>
      <c r="D96" s="93" t="s">
        <v>3179</v>
      </c>
      <c r="E96" s="94"/>
      <c r="F96" s="94"/>
      <c r="G96" s="94"/>
      <c r="H96" s="94"/>
      <c r="I96" s="94"/>
      <c r="J96" s="94"/>
    </row>
    <row r="97" spans="1:10" ht="20" customHeight="1" x14ac:dyDescent="0.35">
      <c r="A97" s="94"/>
      <c r="B97" s="91" t="s">
        <v>3182</v>
      </c>
      <c r="C97" s="92">
        <v>25404284</v>
      </c>
      <c r="D97" s="93" t="s">
        <v>3181</v>
      </c>
      <c r="E97" s="94"/>
      <c r="F97" s="94"/>
      <c r="G97" s="94"/>
      <c r="H97" s="94"/>
      <c r="I97" s="94"/>
      <c r="J97" s="94"/>
    </row>
    <row r="98" spans="1:10" ht="20" customHeight="1" x14ac:dyDescent="0.35">
      <c r="A98" s="94"/>
      <c r="B98" s="91" t="s">
        <v>3182</v>
      </c>
      <c r="C98" s="92">
        <v>25575340</v>
      </c>
      <c r="D98" s="93" t="s">
        <v>3183</v>
      </c>
      <c r="E98" s="94"/>
      <c r="F98" s="94"/>
      <c r="G98" s="94"/>
      <c r="H98" s="94"/>
      <c r="I98" s="94"/>
      <c r="J98" s="94"/>
    </row>
    <row r="99" spans="1:10" ht="20" customHeight="1" x14ac:dyDescent="0.35">
      <c r="A99" s="94"/>
      <c r="B99" s="91" t="s">
        <v>3185</v>
      </c>
      <c r="C99" s="92">
        <v>27142197</v>
      </c>
      <c r="D99" s="93" t="s">
        <v>3184</v>
      </c>
      <c r="E99" s="94"/>
      <c r="F99" s="94"/>
      <c r="G99" s="94"/>
      <c r="H99" s="94"/>
      <c r="I99" s="94"/>
      <c r="J99" s="94"/>
    </row>
    <row r="100" spans="1:10" ht="20" customHeight="1" x14ac:dyDescent="0.35">
      <c r="A100" s="143" t="s">
        <v>25829</v>
      </c>
      <c r="B100" s="143"/>
      <c r="C100" s="143"/>
      <c r="D100" s="143"/>
      <c r="E100" s="143"/>
      <c r="F100" s="143"/>
      <c r="G100" s="143"/>
      <c r="H100" s="143"/>
      <c r="I100" s="143"/>
      <c r="J100" s="143"/>
    </row>
    <row r="101" spans="1:10" ht="20" customHeight="1" x14ac:dyDescent="0.35">
      <c r="A101" s="143" t="s">
        <v>25830</v>
      </c>
      <c r="B101" s="143" t="s">
        <v>25776</v>
      </c>
      <c r="C101" s="143" t="s">
        <v>25831</v>
      </c>
      <c r="D101" s="143" t="s">
        <v>82</v>
      </c>
      <c r="E101" s="143" t="s">
        <v>25781</v>
      </c>
      <c r="F101" s="143" t="s">
        <v>25831</v>
      </c>
      <c r="G101" s="143" t="s">
        <v>25781</v>
      </c>
      <c r="H101" s="127" t="s">
        <v>26695</v>
      </c>
      <c r="I101" s="127"/>
      <c r="J101" s="127"/>
    </row>
    <row r="102" spans="1:10" ht="20" customHeight="1" x14ac:dyDescent="0.35">
      <c r="A102" s="143"/>
      <c r="B102" s="143"/>
      <c r="C102" s="143"/>
      <c r="D102" s="143"/>
      <c r="E102" s="143"/>
      <c r="F102" s="143"/>
      <c r="G102" s="143"/>
      <c r="H102" s="95" t="s">
        <v>26696</v>
      </c>
      <c r="I102" s="95" t="s">
        <v>26697</v>
      </c>
      <c r="J102" s="95" t="s">
        <v>26698</v>
      </c>
    </row>
    <row r="103" spans="1:10" ht="20" customHeight="1" x14ac:dyDescent="0.35">
      <c r="A103" s="94"/>
      <c r="B103" s="91" t="s">
        <v>3185</v>
      </c>
      <c r="C103" s="92">
        <v>25461664</v>
      </c>
      <c r="D103" s="93" t="s">
        <v>3186</v>
      </c>
      <c r="E103" s="94"/>
      <c r="F103" s="94"/>
      <c r="G103" s="94"/>
      <c r="H103" s="94"/>
      <c r="I103" s="94"/>
      <c r="J103" s="94"/>
    </row>
    <row r="104" spans="1:10" ht="20" customHeight="1" x14ac:dyDescent="0.35">
      <c r="A104" s="94"/>
      <c r="B104" s="91" t="s">
        <v>3188</v>
      </c>
      <c r="C104" s="92">
        <v>25461835</v>
      </c>
      <c r="D104" s="99" t="s">
        <v>26709</v>
      </c>
      <c r="E104" s="94"/>
      <c r="F104" s="94"/>
      <c r="G104" s="94"/>
      <c r="H104" s="94"/>
      <c r="I104" s="94"/>
      <c r="J104" s="94"/>
    </row>
    <row r="105" spans="1:10" ht="20" customHeight="1" x14ac:dyDescent="0.35">
      <c r="A105" s="94"/>
      <c r="B105" s="91" t="s">
        <v>3188</v>
      </c>
      <c r="C105" s="92">
        <v>25485964</v>
      </c>
      <c r="D105" s="93" t="s">
        <v>3189</v>
      </c>
      <c r="E105" s="94"/>
      <c r="F105" s="94"/>
      <c r="G105" s="94"/>
      <c r="H105" s="94"/>
      <c r="I105" s="94"/>
      <c r="J105" s="94"/>
    </row>
    <row r="106" spans="1:10" ht="20" customHeight="1" x14ac:dyDescent="0.35">
      <c r="A106" s="94"/>
      <c r="B106" s="91" t="s">
        <v>3191</v>
      </c>
      <c r="C106" s="92">
        <v>25461192</v>
      </c>
      <c r="D106" s="93" t="s">
        <v>3190</v>
      </c>
      <c r="E106" s="94"/>
      <c r="F106" s="94"/>
      <c r="G106" s="94"/>
      <c r="H106" s="94"/>
      <c r="I106" s="94"/>
      <c r="J106" s="94"/>
    </row>
    <row r="107" spans="1:10" ht="20" customHeight="1" x14ac:dyDescent="0.35">
      <c r="A107" s="94"/>
      <c r="B107" s="91" t="s">
        <v>3193</v>
      </c>
      <c r="C107" s="92">
        <v>25473967</v>
      </c>
      <c r="D107" s="93" t="s">
        <v>3192</v>
      </c>
      <c r="E107" s="94"/>
      <c r="F107" s="94"/>
      <c r="G107" s="94"/>
      <c r="H107" s="94"/>
      <c r="I107" s="94"/>
      <c r="J107" s="94"/>
    </row>
    <row r="108" spans="1:10" ht="20" customHeight="1" x14ac:dyDescent="0.35">
      <c r="A108" s="94"/>
      <c r="B108" s="91" t="s">
        <v>3195</v>
      </c>
      <c r="C108" s="92">
        <v>25573945</v>
      </c>
      <c r="D108" s="93" t="s">
        <v>3194</v>
      </c>
      <c r="E108" s="94"/>
      <c r="F108" s="94"/>
      <c r="G108" s="94"/>
      <c r="H108" s="94"/>
      <c r="I108" s="94"/>
      <c r="J108" s="94"/>
    </row>
    <row r="109" spans="1:10" ht="20" customHeight="1" x14ac:dyDescent="0.35">
      <c r="A109" s="94"/>
      <c r="B109" s="91" t="s">
        <v>3197</v>
      </c>
      <c r="C109" s="92">
        <v>25428097</v>
      </c>
      <c r="D109" s="93" t="s">
        <v>3196</v>
      </c>
      <c r="E109" s="94"/>
      <c r="F109" s="94"/>
      <c r="G109" s="94"/>
      <c r="H109" s="94"/>
      <c r="I109" s="94"/>
      <c r="J109" s="94"/>
    </row>
    <row r="110" spans="1:10" ht="20" customHeight="1" x14ac:dyDescent="0.35">
      <c r="A110" s="94"/>
      <c r="B110" s="91" t="s">
        <v>3199</v>
      </c>
      <c r="C110" s="92">
        <v>25511226</v>
      </c>
      <c r="D110" s="93" t="s">
        <v>3198</v>
      </c>
      <c r="E110" s="94"/>
      <c r="F110" s="94"/>
      <c r="G110" s="94"/>
      <c r="H110" s="94"/>
      <c r="I110" s="94"/>
      <c r="J110" s="94"/>
    </row>
    <row r="111" spans="1:10" ht="20" customHeight="1" x14ac:dyDescent="0.35">
      <c r="A111" s="94"/>
      <c r="B111" s="91" t="s">
        <v>3201</v>
      </c>
      <c r="C111" s="92">
        <v>25428725</v>
      </c>
      <c r="D111" s="93" t="s">
        <v>3200</v>
      </c>
      <c r="E111" s="94"/>
      <c r="F111" s="94"/>
      <c r="G111" s="94"/>
      <c r="H111" s="94"/>
      <c r="I111" s="94"/>
      <c r="J111" s="94"/>
    </row>
    <row r="112" spans="1:10" ht="20" customHeight="1" x14ac:dyDescent="0.35">
      <c r="A112" s="94"/>
      <c r="B112" s="91" t="s">
        <v>3203</v>
      </c>
      <c r="C112" s="92">
        <v>25564581</v>
      </c>
      <c r="D112" s="93" t="s">
        <v>379</v>
      </c>
      <c r="E112" s="94"/>
      <c r="F112" s="94"/>
      <c r="G112" s="94"/>
      <c r="H112" s="94"/>
      <c r="I112" s="94"/>
      <c r="J112" s="94"/>
    </row>
    <row r="113" spans="1:10" ht="20" customHeight="1" x14ac:dyDescent="0.35">
      <c r="A113" s="94"/>
      <c r="B113" s="91" t="s">
        <v>3205</v>
      </c>
      <c r="C113" s="92">
        <v>27170206</v>
      </c>
      <c r="D113" s="93" t="s">
        <v>3204</v>
      </c>
      <c r="E113" s="94"/>
      <c r="F113" s="94"/>
      <c r="G113" s="94"/>
      <c r="H113" s="94"/>
      <c r="I113" s="94"/>
      <c r="J113" s="94"/>
    </row>
    <row r="114" spans="1:10" ht="20" customHeight="1" x14ac:dyDescent="0.35">
      <c r="A114" s="94"/>
      <c r="B114" s="91" t="s">
        <v>3207</v>
      </c>
      <c r="C114" s="92">
        <v>25401144</v>
      </c>
      <c r="D114" s="93" t="s">
        <v>3206</v>
      </c>
      <c r="E114" s="94"/>
      <c r="F114" s="94"/>
      <c r="G114" s="94"/>
      <c r="H114" s="94"/>
      <c r="I114" s="94"/>
      <c r="J114" s="94"/>
    </row>
    <row r="115" spans="1:10" ht="20" customHeight="1" x14ac:dyDescent="0.35">
      <c r="A115" s="94"/>
      <c r="B115" s="91" t="s">
        <v>3210</v>
      </c>
      <c r="C115" s="92">
        <v>25460473</v>
      </c>
      <c r="D115" s="93" t="s">
        <v>3209</v>
      </c>
      <c r="E115" s="94"/>
      <c r="F115" s="94"/>
      <c r="G115" s="94"/>
      <c r="H115" s="94"/>
      <c r="I115" s="94"/>
      <c r="J115" s="94"/>
    </row>
    <row r="116" spans="1:10" ht="20" customHeight="1" x14ac:dyDescent="0.35">
      <c r="A116" s="94"/>
      <c r="B116" s="91" t="s">
        <v>3212</v>
      </c>
      <c r="C116" s="92">
        <v>8036475</v>
      </c>
      <c r="D116" s="93" t="s">
        <v>330</v>
      </c>
      <c r="E116" s="94"/>
      <c r="F116" s="94"/>
      <c r="G116" s="94"/>
      <c r="H116" s="94"/>
      <c r="I116" s="94"/>
      <c r="J116" s="94"/>
    </row>
    <row r="117" spans="1:10" ht="20" customHeight="1" x14ac:dyDescent="0.35">
      <c r="A117" s="94"/>
      <c r="B117" s="91" t="s">
        <v>3214</v>
      </c>
      <c r="C117" s="92">
        <v>25461332</v>
      </c>
      <c r="D117" s="93" t="s">
        <v>3213</v>
      </c>
      <c r="E117" s="94"/>
      <c r="F117" s="94"/>
      <c r="G117" s="94"/>
      <c r="H117" s="94"/>
      <c r="I117" s="94"/>
      <c r="J117" s="94"/>
    </row>
    <row r="118" spans="1:10" ht="20" customHeight="1" x14ac:dyDescent="0.35">
      <c r="A118" s="94"/>
      <c r="B118" s="91" t="s">
        <v>3216</v>
      </c>
      <c r="C118" s="92">
        <v>25050855</v>
      </c>
      <c r="D118" s="93" t="s">
        <v>12</v>
      </c>
      <c r="E118" s="94"/>
      <c r="F118" s="94"/>
      <c r="G118" s="94"/>
      <c r="H118" s="94"/>
      <c r="I118" s="94"/>
      <c r="J118" s="94"/>
    </row>
    <row r="119" spans="1:10" ht="20" customHeight="1" x14ac:dyDescent="0.35">
      <c r="A119" s="94"/>
      <c r="B119" s="91" t="s">
        <v>3218</v>
      </c>
      <c r="C119" s="92">
        <v>25400846</v>
      </c>
      <c r="D119" s="93" t="s">
        <v>26578</v>
      </c>
      <c r="E119" s="94"/>
      <c r="F119" s="94"/>
      <c r="G119" s="94"/>
      <c r="H119" s="94"/>
      <c r="I119" s="94"/>
      <c r="J119" s="94"/>
    </row>
    <row r="120" spans="1:10" ht="20" customHeight="1" x14ac:dyDescent="0.35">
      <c r="A120" s="94"/>
      <c r="B120" s="91" t="s">
        <v>3220</v>
      </c>
      <c r="C120" s="92">
        <v>25066964</v>
      </c>
      <c r="D120" s="93" t="s">
        <v>3219</v>
      </c>
      <c r="E120" s="94"/>
      <c r="F120" s="94"/>
      <c r="G120" s="94"/>
      <c r="H120" s="94"/>
      <c r="I120" s="94"/>
      <c r="J120" s="94"/>
    </row>
    <row r="121" spans="1:10" ht="20" customHeight="1" x14ac:dyDescent="0.35">
      <c r="A121" s="94"/>
      <c r="B121" s="91" t="s">
        <v>3222</v>
      </c>
      <c r="C121" s="92">
        <v>25467833</v>
      </c>
      <c r="D121" s="93" t="s">
        <v>3221</v>
      </c>
      <c r="E121" s="94"/>
      <c r="F121" s="94"/>
      <c r="G121" s="94"/>
      <c r="H121" s="94"/>
      <c r="I121" s="94"/>
      <c r="J121" s="94"/>
    </row>
    <row r="122" spans="1:10" ht="20" customHeight="1" x14ac:dyDescent="0.35">
      <c r="A122" s="94"/>
      <c r="B122" s="91" t="s">
        <v>3224</v>
      </c>
      <c r="C122" s="92">
        <v>25582707</v>
      </c>
      <c r="D122" s="93" t="s">
        <v>3223</v>
      </c>
      <c r="E122" s="94"/>
      <c r="F122" s="94"/>
      <c r="G122" s="94"/>
      <c r="H122" s="94"/>
      <c r="I122" s="94"/>
      <c r="J122" s="94"/>
    </row>
    <row r="123" spans="1:10" ht="20" customHeight="1" x14ac:dyDescent="0.35">
      <c r="A123" s="94"/>
      <c r="B123" s="91" t="s">
        <v>3226</v>
      </c>
      <c r="C123" s="92">
        <v>25437455</v>
      </c>
      <c r="D123" s="93" t="s">
        <v>3225</v>
      </c>
      <c r="E123" s="94"/>
      <c r="F123" s="94"/>
      <c r="G123" s="94"/>
      <c r="H123" s="94"/>
      <c r="I123" s="94"/>
      <c r="J123" s="94"/>
    </row>
    <row r="124" spans="1:10" ht="20" customHeight="1" x14ac:dyDescent="0.35">
      <c r="A124" s="94"/>
      <c r="B124" s="91" t="s">
        <v>3228</v>
      </c>
      <c r="C124" s="92">
        <v>25101005</v>
      </c>
      <c r="D124" s="93" t="s">
        <v>14499</v>
      </c>
      <c r="E124" s="94"/>
      <c r="F124" s="94"/>
      <c r="G124" s="94"/>
      <c r="H124" s="94"/>
      <c r="I124" s="94"/>
      <c r="J124" s="94"/>
    </row>
    <row r="125" spans="1:10" ht="20" customHeight="1" x14ac:dyDescent="0.35">
      <c r="A125" s="94"/>
      <c r="B125" s="91" t="s">
        <v>3228</v>
      </c>
      <c r="C125" s="92">
        <v>25402574</v>
      </c>
      <c r="D125" s="93" t="s">
        <v>3227</v>
      </c>
      <c r="E125" s="94"/>
      <c r="F125" s="94"/>
      <c r="G125" s="94"/>
      <c r="H125" s="94"/>
      <c r="I125" s="94"/>
      <c r="J125" s="94"/>
    </row>
    <row r="126" spans="1:10" ht="20" customHeight="1" x14ac:dyDescent="0.35">
      <c r="A126" s="94"/>
      <c r="B126" s="91" t="s">
        <v>3230</v>
      </c>
      <c r="C126" s="92">
        <v>25067240</v>
      </c>
      <c r="D126" s="93" t="s">
        <v>3229</v>
      </c>
      <c r="E126" s="94"/>
      <c r="F126" s="94"/>
      <c r="G126" s="94"/>
      <c r="H126" s="94"/>
      <c r="I126" s="94"/>
      <c r="J126" s="94"/>
    </row>
    <row r="127" spans="1:10" ht="20" customHeight="1" x14ac:dyDescent="0.35">
      <c r="A127" s="94"/>
      <c r="B127" s="91" t="s">
        <v>3232</v>
      </c>
      <c r="C127" s="92">
        <v>25474151</v>
      </c>
      <c r="D127" s="93" t="s">
        <v>3231</v>
      </c>
      <c r="E127" s="94"/>
      <c r="F127" s="94"/>
      <c r="G127" s="94"/>
      <c r="H127" s="94"/>
      <c r="I127" s="94"/>
      <c r="J127" s="94"/>
    </row>
    <row r="128" spans="1:10" ht="20" customHeight="1" x14ac:dyDescent="0.35">
      <c r="A128" s="94"/>
      <c r="B128" s="91" t="s">
        <v>3234</v>
      </c>
      <c r="C128" s="92">
        <v>25462346</v>
      </c>
      <c r="D128" s="93" t="s">
        <v>3233</v>
      </c>
      <c r="E128" s="94"/>
      <c r="F128" s="94"/>
      <c r="G128" s="94"/>
      <c r="H128" s="94"/>
      <c r="I128" s="94"/>
      <c r="J128" s="94"/>
    </row>
    <row r="129" spans="1:10" ht="20" customHeight="1" x14ac:dyDescent="0.35">
      <c r="A129" s="94"/>
      <c r="B129" s="91" t="s">
        <v>3236</v>
      </c>
      <c r="C129" s="92">
        <v>25132182</v>
      </c>
      <c r="D129" s="93" t="s">
        <v>11338</v>
      </c>
      <c r="E129" s="94"/>
      <c r="F129" s="94"/>
      <c r="G129" s="94"/>
      <c r="H129" s="94"/>
      <c r="I129" s="94"/>
      <c r="J129" s="94"/>
    </row>
    <row r="130" spans="1:10" ht="20" customHeight="1" x14ac:dyDescent="0.35">
      <c r="A130" s="94"/>
      <c r="B130" s="91" t="s">
        <v>3236</v>
      </c>
      <c r="C130" s="92">
        <v>25577193</v>
      </c>
      <c r="D130" s="93" t="s">
        <v>3235</v>
      </c>
      <c r="E130" s="94"/>
      <c r="F130" s="94"/>
      <c r="G130" s="94"/>
      <c r="H130" s="94"/>
      <c r="I130" s="94"/>
      <c r="J130" s="94"/>
    </row>
    <row r="131" spans="1:10" ht="20" customHeight="1" x14ac:dyDescent="0.35">
      <c r="A131" s="94"/>
      <c r="B131" s="91" t="s">
        <v>3238</v>
      </c>
      <c r="C131" s="92">
        <v>25428768</v>
      </c>
      <c r="D131" s="93" t="s">
        <v>3239</v>
      </c>
      <c r="E131" s="94"/>
      <c r="F131" s="94"/>
      <c r="G131" s="94"/>
      <c r="H131" s="94"/>
      <c r="I131" s="94"/>
      <c r="J131" s="94"/>
    </row>
    <row r="132" spans="1:10" ht="20" customHeight="1" x14ac:dyDescent="0.35">
      <c r="A132" s="94"/>
      <c r="B132" s="91" t="s">
        <v>3238</v>
      </c>
      <c r="C132" s="92">
        <v>25412154</v>
      </c>
      <c r="D132" s="93" t="s">
        <v>3240</v>
      </c>
      <c r="E132" s="94"/>
      <c r="F132" s="94"/>
      <c r="G132" s="94"/>
      <c r="H132" s="94"/>
      <c r="I132" s="94"/>
      <c r="J132" s="94"/>
    </row>
    <row r="133" spans="1:10" ht="20" customHeight="1" x14ac:dyDescent="0.35">
      <c r="A133" s="143" t="s">
        <v>25829</v>
      </c>
      <c r="B133" s="143"/>
      <c r="C133" s="143"/>
      <c r="D133" s="143"/>
      <c r="E133" s="143"/>
      <c r="F133" s="143"/>
      <c r="G133" s="143"/>
      <c r="H133" s="143"/>
      <c r="I133" s="143"/>
      <c r="J133" s="143"/>
    </row>
    <row r="134" spans="1:10" ht="20" customHeight="1" x14ac:dyDescent="0.35">
      <c r="A134" s="143" t="s">
        <v>25830</v>
      </c>
      <c r="B134" s="143" t="s">
        <v>25776</v>
      </c>
      <c r="C134" s="143" t="s">
        <v>25831</v>
      </c>
      <c r="D134" s="143" t="s">
        <v>82</v>
      </c>
      <c r="E134" s="143" t="s">
        <v>25781</v>
      </c>
      <c r="F134" s="143" t="s">
        <v>25831</v>
      </c>
      <c r="G134" s="143" t="s">
        <v>25781</v>
      </c>
      <c r="H134" s="127" t="s">
        <v>26695</v>
      </c>
      <c r="I134" s="127"/>
      <c r="J134" s="127"/>
    </row>
    <row r="135" spans="1:10" ht="20" customHeight="1" x14ac:dyDescent="0.35">
      <c r="A135" s="143"/>
      <c r="B135" s="143"/>
      <c r="C135" s="143"/>
      <c r="D135" s="143"/>
      <c r="E135" s="143"/>
      <c r="F135" s="143"/>
      <c r="G135" s="143"/>
      <c r="H135" s="95" t="s">
        <v>26696</v>
      </c>
      <c r="I135" s="95" t="s">
        <v>26697</v>
      </c>
      <c r="J135" s="95" t="s">
        <v>26698</v>
      </c>
    </row>
    <row r="136" spans="1:10" ht="20" customHeight="1" x14ac:dyDescent="0.35">
      <c r="A136" s="94"/>
      <c r="B136" s="91" t="s">
        <v>3242</v>
      </c>
      <c r="C136" s="92">
        <v>25460807</v>
      </c>
      <c r="D136" s="93" t="s">
        <v>3241</v>
      </c>
      <c r="E136" s="94"/>
      <c r="F136" s="94"/>
      <c r="G136" s="94"/>
      <c r="H136" s="94"/>
      <c r="I136" s="94"/>
      <c r="J136" s="94"/>
    </row>
    <row r="137" spans="1:10" ht="20" customHeight="1" x14ac:dyDescent="0.35">
      <c r="A137" s="94"/>
      <c r="B137" s="91" t="s">
        <v>3244</v>
      </c>
      <c r="C137" s="92">
        <v>25066192</v>
      </c>
      <c r="D137" s="93" t="s">
        <v>3243</v>
      </c>
      <c r="E137" s="94"/>
      <c r="F137" s="94"/>
      <c r="G137" s="94"/>
      <c r="H137" s="94"/>
      <c r="I137" s="94"/>
      <c r="J137" s="94"/>
    </row>
    <row r="138" spans="1:10" ht="20" customHeight="1" x14ac:dyDescent="0.35">
      <c r="A138" s="94"/>
      <c r="B138" s="91" t="s">
        <v>3246</v>
      </c>
      <c r="C138" s="92">
        <v>25437406</v>
      </c>
      <c r="D138" s="93" t="s">
        <v>3245</v>
      </c>
      <c r="E138" s="94"/>
      <c r="F138" s="94"/>
      <c r="G138" s="94"/>
      <c r="H138" s="94"/>
      <c r="I138" s="94"/>
      <c r="J138" s="94"/>
    </row>
    <row r="139" spans="1:10" ht="20" customHeight="1" x14ac:dyDescent="0.35">
      <c r="A139" s="94"/>
      <c r="B139" s="91" t="s">
        <v>3248</v>
      </c>
      <c r="C139" s="92">
        <v>25575059</v>
      </c>
      <c r="D139" s="93" t="s">
        <v>3247</v>
      </c>
      <c r="E139" s="94"/>
      <c r="F139" s="94"/>
      <c r="G139" s="94"/>
      <c r="H139" s="94"/>
      <c r="I139" s="94"/>
      <c r="J139" s="94"/>
    </row>
    <row r="140" spans="1:10" ht="20" customHeight="1" x14ac:dyDescent="0.35">
      <c r="A140" s="94"/>
      <c r="B140" s="91" t="s">
        <v>3250</v>
      </c>
      <c r="C140" s="92">
        <v>25579498</v>
      </c>
      <c r="D140" s="93" t="s">
        <v>3249</v>
      </c>
      <c r="E140" s="94"/>
      <c r="F140" s="94"/>
      <c r="G140" s="94"/>
      <c r="H140" s="94"/>
      <c r="I140" s="94"/>
      <c r="J140" s="94"/>
    </row>
    <row r="141" spans="1:10" ht="20" customHeight="1" x14ac:dyDescent="0.35">
      <c r="A141" s="94"/>
      <c r="B141" s="91" t="s">
        <v>3252</v>
      </c>
      <c r="C141" s="92">
        <v>25462931</v>
      </c>
      <c r="D141" s="93" t="s">
        <v>3251</v>
      </c>
      <c r="E141" s="94"/>
      <c r="F141" s="94"/>
      <c r="G141" s="94"/>
      <c r="H141" s="94"/>
      <c r="I141" s="94"/>
      <c r="J141" s="94"/>
    </row>
    <row r="142" spans="1:10" ht="20" customHeight="1" x14ac:dyDescent="0.35">
      <c r="A142" s="94"/>
      <c r="B142" s="91" t="s">
        <v>3252</v>
      </c>
      <c r="C142" s="92">
        <v>25437854</v>
      </c>
      <c r="D142" s="93" t="s">
        <v>3253</v>
      </c>
      <c r="E142" s="94"/>
      <c r="F142" s="94"/>
      <c r="G142" s="94"/>
      <c r="H142" s="94"/>
      <c r="I142" s="94"/>
      <c r="J142" s="94"/>
    </row>
    <row r="143" spans="1:10" ht="20" customHeight="1" x14ac:dyDescent="0.35">
      <c r="A143" s="94"/>
      <c r="B143" s="91" t="s">
        <v>3255</v>
      </c>
      <c r="C143" s="92">
        <v>25434186</v>
      </c>
      <c r="D143" s="93" t="s">
        <v>3254</v>
      </c>
      <c r="E143" s="94"/>
      <c r="F143" s="94"/>
      <c r="G143" s="94"/>
      <c r="H143" s="94"/>
      <c r="I143" s="94"/>
      <c r="J143" s="94"/>
    </row>
    <row r="144" spans="1:10" ht="20" customHeight="1" x14ac:dyDescent="0.35">
      <c r="A144" s="94"/>
      <c r="B144" s="91" t="s">
        <v>3257</v>
      </c>
      <c r="C144" s="92">
        <v>25129069</v>
      </c>
      <c r="D144" s="93" t="s">
        <v>3256</v>
      </c>
      <c r="E144" s="94"/>
      <c r="F144" s="94"/>
      <c r="G144" s="94"/>
      <c r="H144" s="94"/>
      <c r="I144" s="94"/>
      <c r="J144" s="94"/>
    </row>
    <row r="145" spans="1:10" ht="20" customHeight="1" x14ac:dyDescent="0.35">
      <c r="A145" s="94"/>
      <c r="B145" s="91" t="s">
        <v>3259</v>
      </c>
      <c r="C145" s="92">
        <v>27145405</v>
      </c>
      <c r="D145" s="93" t="s">
        <v>3258</v>
      </c>
      <c r="E145" s="94"/>
      <c r="F145" s="94"/>
      <c r="G145" s="94"/>
      <c r="H145" s="94"/>
      <c r="I145" s="94"/>
      <c r="J145" s="94"/>
    </row>
    <row r="146" spans="1:10" ht="20" customHeight="1" x14ac:dyDescent="0.35">
      <c r="A146" s="94"/>
      <c r="B146" s="91" t="s">
        <v>3259</v>
      </c>
      <c r="C146" s="92">
        <v>25461658</v>
      </c>
      <c r="D146" s="93" t="s">
        <v>3260</v>
      </c>
      <c r="E146" s="94"/>
      <c r="F146" s="94"/>
      <c r="G146" s="94"/>
      <c r="H146" s="94"/>
      <c r="I146" s="94"/>
      <c r="J146" s="94"/>
    </row>
    <row r="147" spans="1:10" ht="20" customHeight="1" x14ac:dyDescent="0.35">
      <c r="A147" s="94"/>
      <c r="B147" s="91" t="s">
        <v>3262</v>
      </c>
      <c r="C147" s="92">
        <v>25128819</v>
      </c>
      <c r="D147" s="93" t="s">
        <v>3261</v>
      </c>
      <c r="E147" s="94"/>
      <c r="F147" s="94"/>
      <c r="G147" s="94"/>
      <c r="H147" s="94"/>
      <c r="I147" s="94"/>
      <c r="J147" s="94"/>
    </row>
    <row r="148" spans="1:10" ht="20" customHeight="1" x14ac:dyDescent="0.35">
      <c r="A148" s="94"/>
      <c r="B148" s="91" t="s">
        <v>26666</v>
      </c>
      <c r="C148" s="92">
        <v>25574794</v>
      </c>
      <c r="D148" s="93" t="s">
        <v>3208</v>
      </c>
      <c r="E148" s="94"/>
      <c r="F148" s="94"/>
      <c r="G148" s="94"/>
      <c r="H148" s="94"/>
      <c r="I148" s="94"/>
      <c r="J148" s="94"/>
    </row>
    <row r="149" spans="1:10" ht="20" customHeight="1" x14ac:dyDescent="0.35">
      <c r="A149" s="94"/>
      <c r="B149" s="91" t="s">
        <v>3264</v>
      </c>
      <c r="C149" s="92">
        <v>25436514</v>
      </c>
      <c r="D149" s="93" t="s">
        <v>3263</v>
      </c>
      <c r="E149" s="94"/>
      <c r="F149" s="94"/>
      <c r="G149" s="94"/>
      <c r="H149" s="94"/>
      <c r="I149" s="94"/>
      <c r="J149" s="94"/>
    </row>
    <row r="150" spans="1:10" ht="20" customHeight="1" x14ac:dyDescent="0.35">
      <c r="A150" s="94"/>
      <c r="B150" s="91" t="s">
        <v>3266</v>
      </c>
      <c r="C150" s="92">
        <v>25429092</v>
      </c>
      <c r="D150" s="93" t="s">
        <v>3265</v>
      </c>
      <c r="E150" s="94"/>
      <c r="F150" s="94"/>
      <c r="G150" s="94"/>
      <c r="H150" s="94"/>
      <c r="I150" s="94"/>
      <c r="J150" s="94"/>
    </row>
    <row r="151" spans="1:10" ht="20" customHeight="1" x14ac:dyDescent="0.35">
      <c r="A151" s="94"/>
      <c r="B151" s="91" t="s">
        <v>3268</v>
      </c>
      <c r="C151" s="92">
        <v>25462090</v>
      </c>
      <c r="D151" s="93" t="s">
        <v>3267</v>
      </c>
      <c r="E151" s="94"/>
      <c r="F151" s="94"/>
      <c r="G151" s="94"/>
      <c r="H151" s="94"/>
      <c r="I151" s="94"/>
      <c r="J151" s="94"/>
    </row>
    <row r="152" spans="1:10" ht="20" customHeight="1" x14ac:dyDescent="0.35">
      <c r="A152" s="94"/>
      <c r="B152" s="91" t="s">
        <v>3270</v>
      </c>
      <c r="C152" s="92">
        <v>25427703</v>
      </c>
      <c r="D152" s="93" t="s">
        <v>3269</v>
      </c>
      <c r="E152" s="94"/>
      <c r="F152" s="94"/>
      <c r="G152" s="94"/>
      <c r="H152" s="94"/>
      <c r="I152" s="94"/>
      <c r="J152" s="94"/>
    </row>
    <row r="153" spans="1:10" ht="20" customHeight="1" x14ac:dyDescent="0.35">
      <c r="A153" s="94"/>
      <c r="B153" s="91" t="s">
        <v>3272</v>
      </c>
      <c r="C153" s="92">
        <v>25574400</v>
      </c>
      <c r="D153" s="93" t="s">
        <v>3271</v>
      </c>
      <c r="E153" s="94"/>
      <c r="F153" s="94"/>
      <c r="G153" s="94"/>
      <c r="H153" s="94"/>
      <c r="I153" s="94"/>
      <c r="J153" s="94"/>
    </row>
    <row r="154" spans="1:10" ht="20" customHeight="1" x14ac:dyDescent="0.35">
      <c r="A154" s="94"/>
      <c r="B154" s="91" t="s">
        <v>3274</v>
      </c>
      <c r="C154" s="92">
        <v>25427794</v>
      </c>
      <c r="D154" s="93" t="s">
        <v>3273</v>
      </c>
      <c r="E154" s="94"/>
      <c r="F154" s="94"/>
      <c r="G154" s="94"/>
      <c r="H154" s="94"/>
      <c r="I154" s="94"/>
      <c r="J154" s="94"/>
    </row>
    <row r="155" spans="1:10" ht="20" customHeight="1" x14ac:dyDescent="0.35">
      <c r="A155" s="94"/>
      <c r="B155" s="91" t="s">
        <v>3276</v>
      </c>
      <c r="C155" s="92">
        <v>25133833</v>
      </c>
      <c r="D155" s="93" t="s">
        <v>3275</v>
      </c>
      <c r="E155" s="94"/>
      <c r="F155" s="94"/>
      <c r="G155" s="94"/>
      <c r="H155" s="94"/>
      <c r="I155" s="94"/>
      <c r="J155" s="94"/>
    </row>
    <row r="156" spans="1:10" ht="20" customHeight="1" x14ac:dyDescent="0.35">
      <c r="A156" s="94"/>
      <c r="B156" s="91" t="s">
        <v>3278</v>
      </c>
      <c r="C156" s="92">
        <v>25414807</v>
      </c>
      <c r="D156" s="93" t="s">
        <v>3277</v>
      </c>
      <c r="E156" s="94"/>
      <c r="F156" s="94"/>
      <c r="G156" s="94"/>
      <c r="H156" s="94"/>
      <c r="I156" s="94"/>
      <c r="J156" s="94"/>
    </row>
    <row r="157" spans="1:10" ht="20" customHeight="1" x14ac:dyDescent="0.35">
      <c r="A157" s="94"/>
      <c r="B157" s="91" t="s">
        <v>3280</v>
      </c>
      <c r="C157" s="92">
        <v>25411055</v>
      </c>
      <c r="D157" s="93" t="s">
        <v>3279</v>
      </c>
      <c r="E157" s="94"/>
      <c r="F157" s="94"/>
      <c r="G157" s="94"/>
      <c r="H157" s="94"/>
      <c r="I157" s="94"/>
      <c r="J157" s="94"/>
    </row>
    <row r="158" spans="1:10" ht="20" customHeight="1" x14ac:dyDescent="0.35">
      <c r="A158" s="94"/>
      <c r="B158" s="91" t="s">
        <v>3280</v>
      </c>
      <c r="C158" s="92">
        <v>25411063</v>
      </c>
      <c r="D158" s="93" t="s">
        <v>3281</v>
      </c>
      <c r="E158" s="94"/>
      <c r="F158" s="94"/>
      <c r="G158" s="94"/>
      <c r="H158" s="94"/>
      <c r="I158" s="94"/>
      <c r="J158" s="94"/>
    </row>
    <row r="159" spans="1:10" ht="20" customHeight="1" x14ac:dyDescent="0.35">
      <c r="A159" s="94"/>
      <c r="B159" s="91" t="s">
        <v>3283</v>
      </c>
      <c r="C159" s="92">
        <v>25412167</v>
      </c>
      <c r="D159" s="93" t="s">
        <v>3282</v>
      </c>
      <c r="E159" s="94"/>
      <c r="F159" s="94"/>
      <c r="G159" s="94"/>
      <c r="H159" s="94"/>
      <c r="I159" s="94"/>
      <c r="J159" s="94"/>
    </row>
    <row r="160" spans="1:10" ht="20" customHeight="1" x14ac:dyDescent="0.35">
      <c r="A160" s="94"/>
      <c r="B160" s="91" t="s">
        <v>3285</v>
      </c>
      <c r="C160" s="92">
        <v>25414902</v>
      </c>
      <c r="D160" s="93" t="s">
        <v>3284</v>
      </c>
      <c r="E160" s="94"/>
      <c r="F160" s="94"/>
      <c r="G160" s="94"/>
      <c r="H160" s="94"/>
      <c r="I160" s="94"/>
      <c r="J160" s="94"/>
    </row>
    <row r="161" spans="1:10" ht="20" customHeight="1" x14ac:dyDescent="0.35">
      <c r="A161" s="94"/>
      <c r="B161" s="91" t="s">
        <v>3287</v>
      </c>
      <c r="C161" s="92">
        <v>25574024</v>
      </c>
      <c r="D161" s="93" t="s">
        <v>3286</v>
      </c>
      <c r="E161" s="94"/>
      <c r="F161" s="94"/>
      <c r="G161" s="94"/>
      <c r="H161" s="94"/>
      <c r="I161" s="94"/>
      <c r="J161" s="94"/>
    </row>
    <row r="162" spans="1:10" ht="20" customHeight="1" x14ac:dyDescent="0.35">
      <c r="A162" s="94"/>
      <c r="B162" s="91" t="s">
        <v>3289</v>
      </c>
      <c r="C162" s="92">
        <v>25511225</v>
      </c>
      <c r="D162" s="93" t="s">
        <v>3288</v>
      </c>
      <c r="E162" s="94"/>
      <c r="F162" s="94"/>
      <c r="G162" s="94"/>
      <c r="H162" s="94"/>
      <c r="I162" s="94"/>
      <c r="J162" s="94"/>
    </row>
    <row r="163" spans="1:10" ht="20" customHeight="1" x14ac:dyDescent="0.35">
      <c r="A163" s="94"/>
      <c r="B163" s="91" t="s">
        <v>3291</v>
      </c>
      <c r="C163" s="92">
        <v>25573897</v>
      </c>
      <c r="D163" s="93" t="s">
        <v>3290</v>
      </c>
      <c r="E163" s="94"/>
      <c r="F163" s="94"/>
      <c r="G163" s="94"/>
      <c r="H163" s="94"/>
      <c r="I163" s="94"/>
      <c r="J163" s="94"/>
    </row>
    <row r="164" spans="1:10" ht="20" customHeight="1" x14ac:dyDescent="0.35">
      <c r="A164" s="94"/>
      <c r="B164" s="91" t="s">
        <v>3293</v>
      </c>
      <c r="C164" s="92">
        <v>25511217</v>
      </c>
      <c r="D164" s="93" t="s">
        <v>3292</v>
      </c>
      <c r="E164" s="94"/>
      <c r="F164" s="94"/>
      <c r="G164" s="94"/>
      <c r="H164" s="94"/>
      <c r="I164" s="94"/>
      <c r="J164" s="94"/>
    </row>
    <row r="165" spans="1:10" ht="20" customHeight="1" x14ac:dyDescent="0.35">
      <c r="A165" s="94"/>
      <c r="B165" s="91" t="s">
        <v>3295</v>
      </c>
      <c r="C165" s="92">
        <v>25474194</v>
      </c>
      <c r="D165" s="93" t="s">
        <v>3294</v>
      </c>
      <c r="E165" s="94"/>
      <c r="F165" s="94"/>
      <c r="G165" s="94"/>
      <c r="H165" s="94"/>
      <c r="I165" s="94"/>
      <c r="J165" s="94"/>
    </row>
    <row r="166" spans="1:10" ht="20" customHeight="1" x14ac:dyDescent="0.35">
      <c r="A166" s="143" t="s">
        <v>25829</v>
      </c>
      <c r="B166" s="143"/>
      <c r="C166" s="143"/>
      <c r="D166" s="143"/>
      <c r="E166" s="143"/>
      <c r="F166" s="143"/>
      <c r="G166" s="143"/>
      <c r="H166" s="143"/>
      <c r="I166" s="143"/>
      <c r="J166" s="143"/>
    </row>
    <row r="167" spans="1:10" ht="20" customHeight="1" x14ac:dyDescent="0.35">
      <c r="A167" s="143" t="s">
        <v>25830</v>
      </c>
      <c r="B167" s="143" t="s">
        <v>25776</v>
      </c>
      <c r="C167" s="143" t="s">
        <v>25831</v>
      </c>
      <c r="D167" s="143" t="s">
        <v>82</v>
      </c>
      <c r="E167" s="143" t="s">
        <v>25781</v>
      </c>
      <c r="F167" s="143" t="s">
        <v>25831</v>
      </c>
      <c r="G167" s="143" t="s">
        <v>25781</v>
      </c>
      <c r="H167" s="127" t="s">
        <v>26695</v>
      </c>
      <c r="I167" s="127"/>
      <c r="J167" s="127"/>
    </row>
    <row r="168" spans="1:10" ht="20" customHeight="1" x14ac:dyDescent="0.35">
      <c r="A168" s="143"/>
      <c r="B168" s="143"/>
      <c r="C168" s="143"/>
      <c r="D168" s="143"/>
      <c r="E168" s="143"/>
      <c r="F168" s="143"/>
      <c r="G168" s="143"/>
      <c r="H168" s="95" t="s">
        <v>26696</v>
      </c>
      <c r="I168" s="95" t="s">
        <v>26697</v>
      </c>
      <c r="J168" s="95" t="s">
        <v>26698</v>
      </c>
    </row>
    <row r="169" spans="1:10" ht="20" customHeight="1" x14ac:dyDescent="0.35">
      <c r="A169" s="94"/>
      <c r="B169" s="91" t="s">
        <v>3297</v>
      </c>
      <c r="C169" s="92">
        <v>25511223</v>
      </c>
      <c r="D169" s="93" t="s">
        <v>3296</v>
      </c>
      <c r="E169" s="94"/>
      <c r="F169" s="94"/>
      <c r="G169" s="94"/>
      <c r="H169" s="94"/>
      <c r="I169" s="94"/>
      <c r="J169" s="94"/>
    </row>
    <row r="170" spans="1:10" ht="20" customHeight="1" x14ac:dyDescent="0.35">
      <c r="A170" s="94"/>
      <c r="B170" s="91" t="s">
        <v>3299</v>
      </c>
      <c r="C170" s="92">
        <v>25561959</v>
      </c>
      <c r="D170" s="93" t="s">
        <v>3298</v>
      </c>
      <c r="E170" s="94"/>
      <c r="F170" s="94"/>
      <c r="G170" s="94"/>
      <c r="H170" s="94"/>
      <c r="I170" s="94"/>
      <c r="J170" s="94"/>
    </row>
    <row r="171" spans="1:10" ht="20" customHeight="1" x14ac:dyDescent="0.35">
      <c r="A171" s="94"/>
      <c r="B171" s="91" t="s">
        <v>3301</v>
      </c>
      <c r="C171" s="92">
        <v>25437403</v>
      </c>
      <c r="D171" s="93" t="s">
        <v>3300</v>
      </c>
      <c r="E171" s="94"/>
      <c r="F171" s="94"/>
      <c r="G171" s="94"/>
      <c r="H171" s="94"/>
      <c r="I171" s="94"/>
      <c r="J171" s="94"/>
    </row>
    <row r="172" spans="1:10" ht="20" customHeight="1" x14ac:dyDescent="0.35">
      <c r="A172" s="94"/>
      <c r="B172" s="91" t="s">
        <v>3303</v>
      </c>
      <c r="C172" s="92">
        <v>25575115</v>
      </c>
      <c r="D172" s="93" t="s">
        <v>3302</v>
      </c>
      <c r="E172" s="94"/>
      <c r="F172" s="94"/>
      <c r="G172" s="94"/>
      <c r="H172" s="94"/>
      <c r="I172" s="94"/>
      <c r="J172" s="94"/>
    </row>
    <row r="173" spans="1:10" ht="20" customHeight="1" x14ac:dyDescent="0.35">
      <c r="A173" s="94"/>
      <c r="B173" s="91" t="s">
        <v>3305</v>
      </c>
      <c r="C173" s="92">
        <v>25404117</v>
      </c>
      <c r="D173" s="93" t="s">
        <v>3304</v>
      </c>
      <c r="E173" s="94"/>
      <c r="F173" s="94"/>
      <c r="G173" s="94"/>
      <c r="H173" s="94"/>
      <c r="I173" s="94"/>
      <c r="J173" s="94"/>
    </row>
    <row r="174" spans="1:10" ht="20" customHeight="1" x14ac:dyDescent="0.35">
      <c r="A174" s="94"/>
      <c r="B174" s="91" t="s">
        <v>3307</v>
      </c>
      <c r="C174" s="92">
        <v>25574296</v>
      </c>
      <c r="D174" s="93" t="s">
        <v>3306</v>
      </c>
      <c r="E174" s="94"/>
      <c r="F174" s="94"/>
      <c r="G174" s="94"/>
      <c r="H174" s="94"/>
      <c r="I174" s="94"/>
      <c r="J174" s="94"/>
    </row>
    <row r="175" spans="1:10" ht="20" customHeight="1" x14ac:dyDescent="0.35">
      <c r="A175" s="94"/>
      <c r="B175" s="91" t="s">
        <v>3309</v>
      </c>
      <c r="C175" s="92">
        <v>25574291</v>
      </c>
      <c r="D175" s="93" t="s">
        <v>3308</v>
      </c>
      <c r="E175" s="94"/>
      <c r="F175" s="94"/>
      <c r="G175" s="94"/>
      <c r="H175" s="94"/>
      <c r="I175" s="94"/>
      <c r="J175" s="94"/>
    </row>
    <row r="176" spans="1:10" ht="20" customHeight="1" x14ac:dyDescent="0.35">
      <c r="A176" s="94"/>
      <c r="B176" s="91" t="s">
        <v>3309</v>
      </c>
      <c r="C176" s="92">
        <v>25428025</v>
      </c>
      <c r="D176" s="93" t="s">
        <v>3310</v>
      </c>
      <c r="E176" s="94"/>
      <c r="F176" s="94"/>
      <c r="G176" s="94"/>
      <c r="H176" s="94"/>
      <c r="I176" s="94"/>
      <c r="J176" s="94"/>
    </row>
    <row r="177" spans="1:10" ht="20" customHeight="1" x14ac:dyDescent="0.35">
      <c r="A177" s="94"/>
      <c r="B177" s="91" t="s">
        <v>3312</v>
      </c>
      <c r="C177" s="92">
        <v>25474075</v>
      </c>
      <c r="D177" s="93" t="s">
        <v>3311</v>
      </c>
      <c r="E177" s="94"/>
      <c r="F177" s="94"/>
      <c r="G177" s="94"/>
      <c r="H177" s="94"/>
      <c r="I177" s="94"/>
      <c r="J177" s="94"/>
    </row>
    <row r="178" spans="1:10" ht="20" customHeight="1" x14ac:dyDescent="0.35">
      <c r="A178" s="94"/>
      <c r="B178" s="91" t="s">
        <v>3314</v>
      </c>
      <c r="C178" s="92">
        <v>25462908</v>
      </c>
      <c r="D178" s="93" t="s">
        <v>3313</v>
      </c>
      <c r="E178" s="94"/>
      <c r="F178" s="94"/>
      <c r="G178" s="94"/>
      <c r="H178" s="94"/>
      <c r="I178" s="94"/>
      <c r="J178" s="94"/>
    </row>
    <row r="179" spans="1:10" ht="20" customHeight="1" x14ac:dyDescent="0.35">
      <c r="A179" s="94"/>
      <c r="B179" s="91" t="s">
        <v>3316</v>
      </c>
      <c r="C179" s="92">
        <v>25462909</v>
      </c>
      <c r="D179" s="93" t="s">
        <v>3315</v>
      </c>
      <c r="E179" s="94"/>
      <c r="F179" s="94"/>
      <c r="G179" s="94"/>
      <c r="H179" s="94"/>
      <c r="I179" s="94"/>
      <c r="J179" s="94"/>
    </row>
    <row r="180" spans="1:10" ht="20" customHeight="1" x14ac:dyDescent="0.35">
      <c r="A180" s="94"/>
      <c r="B180" s="91" t="s">
        <v>3318</v>
      </c>
      <c r="C180" s="92">
        <v>25462911</v>
      </c>
      <c r="D180" s="93" t="s">
        <v>3317</v>
      </c>
      <c r="E180" s="94"/>
      <c r="F180" s="94"/>
      <c r="G180" s="94"/>
      <c r="H180" s="94"/>
      <c r="I180" s="94"/>
      <c r="J180" s="94"/>
    </row>
    <row r="181" spans="1:10" ht="20" customHeight="1" x14ac:dyDescent="0.35">
      <c r="A181" s="94"/>
      <c r="B181" s="91" t="s">
        <v>3318</v>
      </c>
      <c r="C181" s="92">
        <v>25574384</v>
      </c>
      <c r="D181" s="93" t="s">
        <v>3319</v>
      </c>
      <c r="E181" s="94"/>
      <c r="F181" s="94"/>
      <c r="G181" s="94"/>
      <c r="H181" s="94"/>
      <c r="I181" s="94"/>
      <c r="J181" s="94"/>
    </row>
    <row r="182" spans="1:10" ht="20" customHeight="1" x14ac:dyDescent="0.35">
      <c r="A182" s="94"/>
      <c r="B182" s="91" t="s">
        <v>3321</v>
      </c>
      <c r="C182" s="92">
        <v>25462912</v>
      </c>
      <c r="D182" s="93" t="s">
        <v>3320</v>
      </c>
      <c r="E182" s="94"/>
      <c r="F182" s="94"/>
      <c r="G182" s="94"/>
      <c r="H182" s="94"/>
      <c r="I182" s="94"/>
      <c r="J182" s="94"/>
    </row>
    <row r="183" spans="1:10" ht="20" customHeight="1" x14ac:dyDescent="0.35">
      <c r="A183" s="94"/>
      <c r="B183" s="91" t="s">
        <v>3323</v>
      </c>
      <c r="C183" s="92">
        <v>25462919</v>
      </c>
      <c r="D183" s="93" t="s">
        <v>3322</v>
      </c>
      <c r="E183" s="94"/>
      <c r="F183" s="94"/>
      <c r="G183" s="94"/>
      <c r="H183" s="94"/>
      <c r="I183" s="94"/>
      <c r="J183" s="94"/>
    </row>
    <row r="184" spans="1:10" ht="20" customHeight="1" x14ac:dyDescent="0.35">
      <c r="A184" s="94"/>
      <c r="B184" s="91" t="s">
        <v>3325</v>
      </c>
      <c r="C184" s="92">
        <v>25427685</v>
      </c>
      <c r="D184" s="93" t="s">
        <v>3324</v>
      </c>
      <c r="E184" s="94"/>
      <c r="F184" s="94"/>
      <c r="G184" s="94"/>
      <c r="H184" s="94"/>
      <c r="I184" s="94"/>
      <c r="J184" s="94"/>
    </row>
    <row r="185" spans="1:10" ht="20" customHeight="1" x14ac:dyDescent="0.35">
      <c r="A185" s="94"/>
      <c r="B185" s="91" t="s">
        <v>3327</v>
      </c>
      <c r="C185" s="92">
        <v>25462915</v>
      </c>
      <c r="D185" s="93" t="s">
        <v>3326</v>
      </c>
      <c r="E185" s="94"/>
      <c r="F185" s="94"/>
      <c r="G185" s="94"/>
      <c r="H185" s="94"/>
      <c r="I185" s="94"/>
      <c r="J185" s="94"/>
    </row>
    <row r="186" spans="1:10" ht="20" customHeight="1" x14ac:dyDescent="0.35">
      <c r="A186" s="94"/>
      <c r="B186" s="91" t="s">
        <v>3329</v>
      </c>
      <c r="C186" s="92">
        <v>25427669</v>
      </c>
      <c r="D186" s="93" t="s">
        <v>3328</v>
      </c>
      <c r="E186" s="94"/>
      <c r="F186" s="94"/>
      <c r="G186" s="94"/>
      <c r="H186" s="94"/>
      <c r="I186" s="94"/>
      <c r="J186" s="94"/>
    </row>
    <row r="187" spans="1:10" ht="20" customHeight="1" x14ac:dyDescent="0.35">
      <c r="A187" s="94"/>
      <c r="B187" s="91" t="s">
        <v>3331</v>
      </c>
      <c r="C187" s="92">
        <v>25462913</v>
      </c>
      <c r="D187" s="93" t="s">
        <v>3330</v>
      </c>
      <c r="E187" s="94"/>
      <c r="F187" s="94"/>
      <c r="G187" s="94"/>
      <c r="H187" s="94"/>
      <c r="I187" s="94"/>
      <c r="J187" s="94"/>
    </row>
    <row r="188" spans="1:10" ht="20" customHeight="1" x14ac:dyDescent="0.35">
      <c r="A188" s="94"/>
      <c r="B188" s="91" t="s">
        <v>3333</v>
      </c>
      <c r="C188" s="92">
        <v>25427683</v>
      </c>
      <c r="D188" s="93" t="s">
        <v>3332</v>
      </c>
      <c r="E188" s="94"/>
      <c r="F188" s="94"/>
      <c r="G188" s="94"/>
      <c r="H188" s="94"/>
      <c r="I188" s="94"/>
      <c r="J188" s="94"/>
    </row>
    <row r="189" spans="1:10" ht="20" customHeight="1" x14ac:dyDescent="0.35">
      <c r="A189" s="94"/>
      <c r="B189" s="91" t="s">
        <v>3335</v>
      </c>
      <c r="C189" s="92">
        <v>25130775</v>
      </c>
      <c r="D189" s="93" t="s">
        <v>3334</v>
      </c>
      <c r="E189" s="94"/>
      <c r="F189" s="94"/>
      <c r="G189" s="94"/>
      <c r="H189" s="94"/>
      <c r="I189" s="94"/>
      <c r="J189" s="94"/>
    </row>
    <row r="190" spans="1:10" ht="20" customHeight="1" x14ac:dyDescent="0.35">
      <c r="A190" s="94"/>
      <c r="B190" s="91" t="s">
        <v>3337</v>
      </c>
      <c r="C190" s="92">
        <v>27096557</v>
      </c>
      <c r="D190" s="93" t="s">
        <v>3336</v>
      </c>
      <c r="E190" s="94"/>
      <c r="F190" s="94"/>
      <c r="G190" s="94"/>
      <c r="H190" s="94"/>
      <c r="I190" s="94"/>
      <c r="J190" s="94"/>
    </row>
    <row r="191" spans="1:10" ht="20" customHeight="1" x14ac:dyDescent="0.35">
      <c r="A191" s="94"/>
      <c r="B191" s="91" t="s">
        <v>3339</v>
      </c>
      <c r="C191" s="92">
        <v>25402224</v>
      </c>
      <c r="D191" s="93" t="s">
        <v>3338</v>
      </c>
      <c r="E191" s="94"/>
      <c r="F191" s="94"/>
      <c r="G191" s="94"/>
      <c r="H191" s="94"/>
      <c r="I191" s="94"/>
      <c r="J191" s="94"/>
    </row>
    <row r="192" spans="1:10" ht="20" customHeight="1" x14ac:dyDescent="0.35">
      <c r="A192" s="94"/>
      <c r="B192" s="91" t="s">
        <v>3341</v>
      </c>
      <c r="C192" s="92">
        <v>25461911</v>
      </c>
      <c r="D192" s="93" t="s">
        <v>3340</v>
      </c>
      <c r="E192" s="94"/>
      <c r="F192" s="94"/>
      <c r="G192" s="94"/>
      <c r="H192" s="94"/>
      <c r="I192" s="94"/>
      <c r="J192" s="94"/>
    </row>
    <row r="193" spans="1:10" ht="20" customHeight="1" x14ac:dyDescent="0.35">
      <c r="A193" s="94"/>
      <c r="B193" s="91" t="s">
        <v>3343</v>
      </c>
      <c r="C193" s="92">
        <v>27159648</v>
      </c>
      <c r="D193" s="93" t="s">
        <v>3342</v>
      </c>
      <c r="E193" s="94"/>
      <c r="F193" s="94"/>
      <c r="G193" s="94"/>
      <c r="H193" s="94"/>
      <c r="I193" s="94"/>
      <c r="J193" s="94"/>
    </row>
    <row r="194" spans="1:10" ht="20" customHeight="1" x14ac:dyDescent="0.35">
      <c r="A194" s="94"/>
      <c r="B194" s="91" t="s">
        <v>3345</v>
      </c>
      <c r="C194" s="92">
        <v>25484427</v>
      </c>
      <c r="D194" s="93" t="s">
        <v>3344</v>
      </c>
      <c r="E194" s="94"/>
      <c r="F194" s="94"/>
      <c r="G194" s="94"/>
      <c r="H194" s="94"/>
      <c r="I194" s="94"/>
      <c r="J194" s="94"/>
    </row>
    <row r="195" spans="1:10" ht="20" customHeight="1" x14ac:dyDescent="0.35">
      <c r="A195" s="94"/>
      <c r="B195" s="91" t="s">
        <v>3347</v>
      </c>
      <c r="C195" s="92">
        <v>25427682</v>
      </c>
      <c r="D195" s="93" t="s">
        <v>3346</v>
      </c>
      <c r="E195" s="94"/>
      <c r="F195" s="94"/>
      <c r="G195" s="94"/>
      <c r="H195" s="94"/>
      <c r="I195" s="94"/>
      <c r="J195" s="94"/>
    </row>
    <row r="196" spans="1:10" ht="20" customHeight="1" x14ac:dyDescent="0.35">
      <c r="A196" s="94"/>
      <c r="B196" s="91" t="s">
        <v>3349</v>
      </c>
      <c r="C196" s="92">
        <v>25589489</v>
      </c>
      <c r="D196" s="93" t="s">
        <v>3348</v>
      </c>
      <c r="E196" s="94"/>
      <c r="F196" s="94"/>
      <c r="G196" s="94"/>
      <c r="H196" s="94"/>
      <c r="I196" s="94"/>
      <c r="J196" s="94"/>
    </row>
    <row r="197" spans="1:10" ht="20" customHeight="1" x14ac:dyDescent="0.35">
      <c r="A197" s="94"/>
      <c r="B197" s="91" t="s">
        <v>3351</v>
      </c>
      <c r="C197" s="92">
        <v>25427687</v>
      </c>
      <c r="D197" s="93" t="s">
        <v>3350</v>
      </c>
      <c r="E197" s="94"/>
      <c r="F197" s="94"/>
      <c r="G197" s="94"/>
      <c r="H197" s="94"/>
      <c r="I197" s="94"/>
      <c r="J197" s="94"/>
    </row>
    <row r="198" spans="1:10" ht="20" customHeight="1" x14ac:dyDescent="0.35">
      <c r="A198" s="94"/>
      <c r="B198" s="91" t="s">
        <v>3353</v>
      </c>
      <c r="C198" s="92">
        <v>25484569</v>
      </c>
      <c r="D198" s="93" t="s">
        <v>3352</v>
      </c>
      <c r="E198" s="94"/>
      <c r="F198" s="94"/>
      <c r="G198" s="94"/>
      <c r="H198" s="94"/>
      <c r="I198" s="94"/>
      <c r="J198" s="94"/>
    </row>
    <row r="199" spans="1:10" ht="20" customHeight="1" x14ac:dyDescent="0.35">
      <c r="A199" s="143" t="s">
        <v>25829</v>
      </c>
      <c r="B199" s="143"/>
      <c r="C199" s="143"/>
      <c r="D199" s="143"/>
      <c r="E199" s="143"/>
      <c r="F199" s="143"/>
      <c r="G199" s="143"/>
      <c r="H199" s="143"/>
      <c r="I199" s="143"/>
      <c r="J199" s="143"/>
    </row>
    <row r="200" spans="1:10" ht="20" customHeight="1" x14ac:dyDescent="0.35">
      <c r="A200" s="143" t="s">
        <v>25830</v>
      </c>
      <c r="B200" s="143" t="s">
        <v>25776</v>
      </c>
      <c r="C200" s="143" t="s">
        <v>25831</v>
      </c>
      <c r="D200" s="143" t="s">
        <v>82</v>
      </c>
      <c r="E200" s="143" t="s">
        <v>25781</v>
      </c>
      <c r="F200" s="143" t="s">
        <v>25831</v>
      </c>
      <c r="G200" s="143" t="s">
        <v>25781</v>
      </c>
      <c r="H200" s="127" t="s">
        <v>26695</v>
      </c>
      <c r="I200" s="127"/>
      <c r="J200" s="127"/>
    </row>
    <row r="201" spans="1:10" ht="20" customHeight="1" x14ac:dyDescent="0.35">
      <c r="A201" s="143"/>
      <c r="B201" s="143"/>
      <c r="C201" s="143"/>
      <c r="D201" s="143"/>
      <c r="E201" s="143"/>
      <c r="F201" s="143"/>
      <c r="G201" s="143"/>
      <c r="H201" s="95" t="s">
        <v>26696</v>
      </c>
      <c r="I201" s="95" t="s">
        <v>26697</v>
      </c>
      <c r="J201" s="95" t="s">
        <v>26698</v>
      </c>
    </row>
    <row r="202" spans="1:10" ht="20" customHeight="1" x14ac:dyDescent="0.35">
      <c r="A202" s="94"/>
      <c r="B202" s="91" t="s">
        <v>3355</v>
      </c>
      <c r="C202" s="92">
        <v>25427690</v>
      </c>
      <c r="D202" s="93" t="s">
        <v>3354</v>
      </c>
      <c r="E202" s="94"/>
      <c r="F202" s="94"/>
      <c r="G202" s="94"/>
      <c r="H202" s="94"/>
      <c r="I202" s="94"/>
      <c r="J202" s="94"/>
    </row>
    <row r="203" spans="1:10" ht="20" customHeight="1" x14ac:dyDescent="0.35">
      <c r="A203" s="94"/>
      <c r="B203" s="91" t="s">
        <v>3357</v>
      </c>
      <c r="C203" s="92">
        <v>25427700</v>
      </c>
      <c r="D203" s="93" t="s">
        <v>3356</v>
      </c>
      <c r="E203" s="94"/>
      <c r="F203" s="94"/>
      <c r="G203" s="94"/>
      <c r="H203" s="94"/>
      <c r="I203" s="94"/>
      <c r="J203" s="94"/>
    </row>
    <row r="204" spans="1:10" ht="20" customHeight="1" x14ac:dyDescent="0.35">
      <c r="A204" s="94"/>
      <c r="B204" s="91" t="s">
        <v>3359</v>
      </c>
      <c r="C204" s="92">
        <v>25589614</v>
      </c>
      <c r="D204" s="93" t="s">
        <v>3358</v>
      </c>
      <c r="E204" s="94"/>
      <c r="F204" s="94"/>
      <c r="G204" s="94"/>
      <c r="H204" s="94"/>
      <c r="I204" s="94"/>
      <c r="J204" s="94"/>
    </row>
    <row r="205" spans="1:10" ht="20" customHeight="1" x14ac:dyDescent="0.35">
      <c r="A205" s="94"/>
      <c r="B205" s="91" t="s">
        <v>3361</v>
      </c>
      <c r="C205" s="92">
        <v>25440693</v>
      </c>
      <c r="D205" s="93" t="s">
        <v>3360</v>
      </c>
      <c r="E205" s="94"/>
      <c r="F205" s="94"/>
      <c r="G205" s="94"/>
      <c r="H205" s="94"/>
      <c r="I205" s="94"/>
      <c r="J205" s="94"/>
    </row>
    <row r="206" spans="1:10" ht="20" customHeight="1" x14ac:dyDescent="0.35">
      <c r="A206" s="94"/>
      <c r="B206" s="91" t="s">
        <v>3363</v>
      </c>
      <c r="C206" s="92">
        <v>27067592</v>
      </c>
      <c r="D206" s="93" t="s">
        <v>3362</v>
      </c>
      <c r="E206" s="94"/>
      <c r="F206" s="94"/>
      <c r="G206" s="94"/>
      <c r="H206" s="94"/>
      <c r="I206" s="94"/>
      <c r="J206" s="94"/>
    </row>
    <row r="207" spans="1:10" ht="20" customHeight="1" x14ac:dyDescent="0.35">
      <c r="A207" s="94"/>
      <c r="B207" s="91" t="s">
        <v>3365</v>
      </c>
      <c r="C207" s="92">
        <v>25474217</v>
      </c>
      <c r="D207" s="93" t="s">
        <v>3364</v>
      </c>
      <c r="E207" s="94"/>
      <c r="F207" s="94"/>
      <c r="G207" s="94"/>
      <c r="H207" s="94"/>
      <c r="I207" s="94"/>
      <c r="J207" s="94"/>
    </row>
    <row r="208" spans="1:10" ht="20" customHeight="1" x14ac:dyDescent="0.35">
      <c r="A208" s="94"/>
      <c r="B208" s="91" t="s">
        <v>3367</v>
      </c>
      <c r="C208" s="92">
        <v>27097248</v>
      </c>
      <c r="D208" s="93" t="s">
        <v>3366</v>
      </c>
      <c r="E208" s="94"/>
      <c r="F208" s="94"/>
      <c r="G208" s="94"/>
      <c r="H208" s="94"/>
      <c r="I208" s="94"/>
      <c r="J208" s="94"/>
    </row>
    <row r="209" spans="1:10" ht="20" customHeight="1" x14ac:dyDescent="0.35">
      <c r="A209" s="94"/>
      <c r="B209" s="91" t="s">
        <v>3367</v>
      </c>
      <c r="C209" s="92">
        <v>25407538</v>
      </c>
      <c r="D209" s="93" t="s">
        <v>3368</v>
      </c>
      <c r="E209" s="94"/>
      <c r="F209" s="94"/>
      <c r="G209" s="94"/>
      <c r="H209" s="94"/>
      <c r="I209" s="94"/>
      <c r="J209" s="94"/>
    </row>
    <row r="210" spans="1:10" ht="20" customHeight="1" x14ac:dyDescent="0.35">
      <c r="A210" s="94"/>
      <c r="B210" s="91" t="s">
        <v>3370</v>
      </c>
      <c r="C210" s="92">
        <v>25427680</v>
      </c>
      <c r="D210" s="93" t="s">
        <v>3369</v>
      </c>
      <c r="E210" s="94"/>
      <c r="F210" s="94"/>
      <c r="G210" s="94"/>
      <c r="H210" s="94"/>
      <c r="I210" s="94"/>
      <c r="J210" s="94"/>
    </row>
    <row r="211" spans="1:10" ht="20" customHeight="1" x14ac:dyDescent="0.35">
      <c r="A211" s="94"/>
      <c r="B211" s="91" t="s">
        <v>3372</v>
      </c>
      <c r="C211" s="92">
        <v>25066746</v>
      </c>
      <c r="D211" s="93" t="s">
        <v>3371</v>
      </c>
      <c r="E211" s="94"/>
      <c r="F211" s="94"/>
      <c r="G211" s="94"/>
      <c r="H211" s="94"/>
      <c r="I211" s="94"/>
      <c r="J211" s="94"/>
    </row>
    <row r="212" spans="1:10" ht="20" customHeight="1" x14ac:dyDescent="0.35">
      <c r="A212" s="94"/>
      <c r="B212" s="91" t="s">
        <v>3374</v>
      </c>
      <c r="C212" s="92">
        <v>27137686</v>
      </c>
      <c r="D212" s="93" t="s">
        <v>3373</v>
      </c>
      <c r="E212" s="94"/>
      <c r="F212" s="94"/>
      <c r="G212" s="94"/>
      <c r="H212" s="94"/>
      <c r="I212" s="94"/>
      <c r="J212" s="94"/>
    </row>
    <row r="213" spans="1:10" ht="20" customHeight="1" x14ac:dyDescent="0.35">
      <c r="A213" s="94"/>
      <c r="B213" s="91" t="s">
        <v>3376</v>
      </c>
      <c r="C213" s="92">
        <v>27173906</v>
      </c>
      <c r="D213" s="93" t="s">
        <v>3375</v>
      </c>
      <c r="E213" s="94"/>
      <c r="F213" s="94"/>
      <c r="G213" s="94"/>
      <c r="H213" s="94"/>
      <c r="I213" s="94"/>
      <c r="J213" s="94"/>
    </row>
    <row r="214" spans="1:10" ht="20" customHeight="1" x14ac:dyDescent="0.35">
      <c r="A214" s="94"/>
      <c r="B214" s="91" t="s">
        <v>3376</v>
      </c>
      <c r="C214" s="92">
        <v>27174001</v>
      </c>
      <c r="D214" s="93" t="s">
        <v>3377</v>
      </c>
      <c r="E214" s="94"/>
      <c r="F214" s="94"/>
      <c r="G214" s="94"/>
      <c r="H214" s="94"/>
      <c r="I214" s="94"/>
      <c r="J214" s="94"/>
    </row>
    <row r="215" spans="1:10" ht="20" customHeight="1" x14ac:dyDescent="0.35">
      <c r="A215" s="94"/>
      <c r="B215" s="91" t="s">
        <v>3379</v>
      </c>
      <c r="C215" s="92">
        <v>25573842</v>
      </c>
      <c r="D215" s="93" t="s">
        <v>3378</v>
      </c>
      <c r="E215" s="94"/>
      <c r="F215" s="94"/>
      <c r="G215" s="94"/>
      <c r="H215" s="94"/>
      <c r="I215" s="94"/>
      <c r="J215" s="94"/>
    </row>
    <row r="216" spans="1:10" ht="20" customHeight="1" x14ac:dyDescent="0.35">
      <c r="A216" s="94"/>
      <c r="B216" s="91" t="s">
        <v>3381</v>
      </c>
      <c r="C216" s="92">
        <v>25446346</v>
      </c>
      <c r="D216" s="93" t="s">
        <v>3380</v>
      </c>
      <c r="E216" s="94"/>
      <c r="F216" s="94"/>
      <c r="G216" s="94"/>
      <c r="H216" s="94"/>
      <c r="I216" s="94"/>
      <c r="J216" s="94"/>
    </row>
    <row r="217" spans="1:10" ht="20" customHeight="1" x14ac:dyDescent="0.35">
      <c r="A217" s="94"/>
      <c r="B217" s="91" t="s">
        <v>3383</v>
      </c>
      <c r="C217" s="92">
        <v>25425875</v>
      </c>
      <c r="D217" s="93" t="s">
        <v>3382</v>
      </c>
      <c r="E217" s="94"/>
      <c r="F217" s="94"/>
      <c r="G217" s="94"/>
      <c r="H217" s="94"/>
      <c r="I217" s="94"/>
      <c r="J217" s="94"/>
    </row>
    <row r="218" spans="1:10" ht="20" customHeight="1" x14ac:dyDescent="0.35">
      <c r="A218" s="94"/>
      <c r="B218" s="91" t="s">
        <v>3386</v>
      </c>
      <c r="C218" s="92">
        <v>25444583</v>
      </c>
      <c r="D218" s="93" t="s">
        <v>3385</v>
      </c>
      <c r="E218" s="94"/>
      <c r="F218" s="94"/>
      <c r="G218" s="94"/>
      <c r="H218" s="94"/>
      <c r="I218" s="94"/>
      <c r="J218" s="94"/>
    </row>
    <row r="219" spans="1:10" ht="20" customHeight="1" x14ac:dyDescent="0.35">
      <c r="A219" s="94"/>
      <c r="B219" s="91" t="s">
        <v>3388</v>
      </c>
      <c r="C219" s="92">
        <v>25462901</v>
      </c>
      <c r="D219" s="93" t="s">
        <v>3387</v>
      </c>
      <c r="E219" s="94"/>
      <c r="F219" s="94"/>
      <c r="G219" s="94"/>
      <c r="H219" s="94"/>
      <c r="I219" s="94"/>
      <c r="J219" s="94"/>
    </row>
    <row r="220" spans="1:10" ht="20" customHeight="1" x14ac:dyDescent="0.35">
      <c r="A220" s="94"/>
      <c r="B220" s="91" t="s">
        <v>3390</v>
      </c>
      <c r="C220" s="92">
        <v>25070906</v>
      </c>
      <c r="D220" s="93" t="s">
        <v>3391</v>
      </c>
      <c r="E220" s="94"/>
      <c r="F220" s="94"/>
      <c r="G220" s="94"/>
      <c r="H220" s="94"/>
      <c r="I220" s="94"/>
      <c r="J220" s="94"/>
    </row>
    <row r="221" spans="1:10" ht="20" customHeight="1" x14ac:dyDescent="0.35">
      <c r="A221" s="94"/>
      <c r="B221" s="91" t="s">
        <v>3390</v>
      </c>
      <c r="C221" s="92">
        <v>25589122</v>
      </c>
      <c r="D221" s="93" t="s">
        <v>387</v>
      </c>
      <c r="E221" s="94"/>
      <c r="F221" s="94"/>
      <c r="G221" s="94"/>
      <c r="H221" s="94"/>
      <c r="I221" s="94"/>
      <c r="J221" s="94"/>
    </row>
    <row r="222" spans="1:10" ht="20" customHeight="1" x14ac:dyDescent="0.35">
      <c r="A222" s="94"/>
      <c r="B222" s="91" t="s">
        <v>3393</v>
      </c>
      <c r="C222" s="92">
        <v>8035218</v>
      </c>
      <c r="D222" s="93" t="s">
        <v>3392</v>
      </c>
      <c r="E222" s="94"/>
      <c r="F222" s="94"/>
      <c r="G222" s="94"/>
      <c r="H222" s="94"/>
      <c r="I222" s="94"/>
      <c r="J222" s="94"/>
    </row>
    <row r="223" spans="1:10" ht="20" customHeight="1" x14ac:dyDescent="0.35">
      <c r="A223" s="94"/>
      <c r="B223" s="91" t="s">
        <v>3395</v>
      </c>
      <c r="C223" s="92">
        <v>25437972</v>
      </c>
      <c r="D223" s="93" t="s">
        <v>333</v>
      </c>
      <c r="E223" s="94"/>
      <c r="F223" s="94"/>
      <c r="G223" s="94"/>
      <c r="H223" s="94"/>
      <c r="I223" s="94"/>
      <c r="J223" s="94"/>
    </row>
    <row r="224" spans="1:10" ht="20" customHeight="1" x14ac:dyDescent="0.35">
      <c r="A224" s="94"/>
      <c r="B224" s="91" t="s">
        <v>3395</v>
      </c>
      <c r="C224" s="92">
        <v>25572269</v>
      </c>
      <c r="D224" s="93" t="s">
        <v>3396</v>
      </c>
      <c r="E224" s="94"/>
      <c r="F224" s="94"/>
      <c r="G224" s="94"/>
      <c r="H224" s="94"/>
      <c r="I224" s="94"/>
      <c r="J224" s="94"/>
    </row>
    <row r="225" spans="1:10" ht="20" customHeight="1" x14ac:dyDescent="0.35">
      <c r="A225" s="94"/>
      <c r="B225" s="91" t="s">
        <v>3398</v>
      </c>
      <c r="C225" s="92">
        <v>25401307</v>
      </c>
      <c r="D225" s="93" t="s">
        <v>3397</v>
      </c>
      <c r="E225" s="94"/>
      <c r="F225" s="94"/>
      <c r="G225" s="94"/>
      <c r="H225" s="94"/>
      <c r="I225" s="94"/>
      <c r="J225" s="94"/>
    </row>
    <row r="226" spans="1:10" ht="20" customHeight="1" x14ac:dyDescent="0.35">
      <c r="A226" s="94"/>
      <c r="B226" s="91" t="s">
        <v>3400</v>
      </c>
      <c r="C226" s="92">
        <v>27113748</v>
      </c>
      <c r="D226" s="93" t="s">
        <v>3399</v>
      </c>
      <c r="E226" s="94"/>
      <c r="F226" s="94"/>
      <c r="G226" s="94"/>
      <c r="H226" s="94"/>
      <c r="I226" s="94"/>
      <c r="J226" s="94"/>
    </row>
    <row r="227" spans="1:10" ht="20" customHeight="1" x14ac:dyDescent="0.35">
      <c r="A227" s="94"/>
      <c r="B227" s="91" t="s">
        <v>3402</v>
      </c>
      <c r="C227" s="92">
        <v>27055101</v>
      </c>
      <c r="D227" s="93" t="s">
        <v>3401</v>
      </c>
      <c r="E227" s="94"/>
      <c r="F227" s="94"/>
      <c r="G227" s="94"/>
      <c r="H227" s="94"/>
      <c r="I227" s="94"/>
      <c r="J227" s="94"/>
    </row>
    <row r="228" spans="1:10" ht="20" customHeight="1" x14ac:dyDescent="0.35">
      <c r="A228" s="94"/>
      <c r="B228" s="91" t="s">
        <v>3404</v>
      </c>
      <c r="C228" s="92">
        <v>25451262</v>
      </c>
      <c r="D228" s="99" t="s">
        <v>26710</v>
      </c>
      <c r="E228" s="94"/>
      <c r="F228" s="94"/>
      <c r="G228" s="94"/>
      <c r="H228" s="94"/>
      <c r="I228" s="94"/>
      <c r="J228" s="94"/>
    </row>
    <row r="229" spans="1:10" ht="20" customHeight="1" x14ac:dyDescent="0.35">
      <c r="A229" s="94"/>
      <c r="B229" s="91" t="s">
        <v>3406</v>
      </c>
      <c r="C229" s="92">
        <v>25578265</v>
      </c>
      <c r="D229" s="93" t="s">
        <v>3405</v>
      </c>
      <c r="E229" s="94"/>
      <c r="F229" s="94"/>
      <c r="G229" s="94"/>
      <c r="H229" s="94"/>
      <c r="I229" s="94"/>
      <c r="J229" s="94"/>
    </row>
    <row r="230" spans="1:10" ht="20" customHeight="1" x14ac:dyDescent="0.35">
      <c r="A230" s="94"/>
      <c r="B230" s="91" t="s">
        <v>3408</v>
      </c>
      <c r="C230" s="92">
        <v>25574700</v>
      </c>
      <c r="D230" s="93" t="s">
        <v>3407</v>
      </c>
      <c r="E230" s="94"/>
      <c r="F230" s="94"/>
      <c r="G230" s="94"/>
      <c r="H230" s="94"/>
      <c r="I230" s="94"/>
      <c r="J230" s="94"/>
    </row>
    <row r="231" spans="1:10" ht="20" customHeight="1" x14ac:dyDescent="0.35">
      <c r="A231" s="94"/>
      <c r="B231" s="91" t="s">
        <v>3410</v>
      </c>
      <c r="C231" s="92">
        <v>25462364</v>
      </c>
      <c r="D231" s="93" t="s">
        <v>337</v>
      </c>
      <c r="E231" s="94"/>
      <c r="F231" s="94"/>
      <c r="G231" s="94"/>
      <c r="H231" s="94"/>
      <c r="I231" s="94"/>
      <c r="J231" s="94"/>
    </row>
    <row r="232" spans="1:10" ht="20" customHeight="1" x14ac:dyDescent="0.35">
      <c r="A232" s="143" t="s">
        <v>25829</v>
      </c>
      <c r="B232" s="143"/>
      <c r="C232" s="143"/>
      <c r="D232" s="143"/>
      <c r="E232" s="143"/>
      <c r="F232" s="143"/>
      <c r="G232" s="143"/>
      <c r="H232" s="143"/>
      <c r="I232" s="143"/>
      <c r="J232" s="143"/>
    </row>
    <row r="233" spans="1:10" ht="20" customHeight="1" x14ac:dyDescent="0.35">
      <c r="A233" s="143" t="s">
        <v>25830</v>
      </c>
      <c r="B233" s="143" t="s">
        <v>25776</v>
      </c>
      <c r="C233" s="143" t="s">
        <v>25831</v>
      </c>
      <c r="D233" s="143" t="s">
        <v>82</v>
      </c>
      <c r="E233" s="143" t="s">
        <v>25781</v>
      </c>
      <c r="F233" s="143" t="s">
        <v>25831</v>
      </c>
      <c r="G233" s="143" t="s">
        <v>25781</v>
      </c>
      <c r="H233" s="127" t="s">
        <v>26695</v>
      </c>
      <c r="I233" s="127"/>
      <c r="J233" s="127"/>
    </row>
    <row r="234" spans="1:10" ht="20" customHeight="1" x14ac:dyDescent="0.35">
      <c r="A234" s="143"/>
      <c r="B234" s="143"/>
      <c r="C234" s="143"/>
      <c r="D234" s="143"/>
      <c r="E234" s="143"/>
      <c r="F234" s="143"/>
      <c r="G234" s="143"/>
      <c r="H234" s="95" t="s">
        <v>26696</v>
      </c>
      <c r="I234" s="95" t="s">
        <v>26697</v>
      </c>
      <c r="J234" s="95" t="s">
        <v>26698</v>
      </c>
    </row>
    <row r="235" spans="1:10" ht="20" customHeight="1" x14ac:dyDescent="0.35">
      <c r="A235" s="94"/>
      <c r="B235" s="91" t="s">
        <v>3412</v>
      </c>
      <c r="C235" s="92">
        <v>25400000</v>
      </c>
      <c r="D235" s="93" t="s">
        <v>3411</v>
      </c>
      <c r="E235" s="94"/>
      <c r="F235" s="94"/>
      <c r="G235" s="94"/>
      <c r="H235" s="94"/>
      <c r="I235" s="94"/>
      <c r="J235" s="94"/>
    </row>
    <row r="236" spans="1:10" ht="20" customHeight="1" x14ac:dyDescent="0.35">
      <c r="A236" s="94"/>
      <c r="B236" s="91" t="s">
        <v>3412</v>
      </c>
      <c r="C236" s="92">
        <v>25076989</v>
      </c>
      <c r="D236" s="93" t="s">
        <v>3413</v>
      </c>
      <c r="E236" s="94"/>
      <c r="F236" s="94"/>
      <c r="G236" s="94"/>
      <c r="H236" s="94"/>
      <c r="I236" s="94"/>
      <c r="J236" s="94"/>
    </row>
    <row r="237" spans="1:10" ht="20" customHeight="1" x14ac:dyDescent="0.35">
      <c r="A237" s="94"/>
      <c r="B237" s="91" t="s">
        <v>3415</v>
      </c>
      <c r="C237" s="92">
        <v>25589081</v>
      </c>
      <c r="D237" s="93" t="s">
        <v>3414</v>
      </c>
      <c r="E237" s="94"/>
      <c r="F237" s="94"/>
      <c r="G237" s="94"/>
      <c r="H237" s="94"/>
      <c r="I237" s="94"/>
      <c r="J237" s="94"/>
    </row>
    <row r="238" spans="1:10" ht="20" customHeight="1" x14ac:dyDescent="0.35">
      <c r="A238" s="94"/>
      <c r="B238" s="91" t="s">
        <v>3416</v>
      </c>
      <c r="C238" s="92">
        <v>25061609</v>
      </c>
      <c r="D238" s="93" t="s">
        <v>56</v>
      </c>
      <c r="E238" s="94"/>
      <c r="F238" s="94"/>
      <c r="G238" s="94"/>
      <c r="H238" s="94"/>
      <c r="I238" s="94"/>
      <c r="J238" s="94"/>
    </row>
    <row r="239" spans="1:10" ht="20" customHeight="1" x14ac:dyDescent="0.35">
      <c r="A239" s="94"/>
      <c r="B239" s="91" t="s">
        <v>3418</v>
      </c>
      <c r="C239" s="92">
        <v>25437479</v>
      </c>
      <c r="D239" s="93" t="s">
        <v>3417</v>
      </c>
      <c r="E239" s="94"/>
      <c r="F239" s="94"/>
      <c r="G239" s="94"/>
      <c r="H239" s="94"/>
      <c r="I239" s="94"/>
      <c r="J239" s="94"/>
    </row>
    <row r="240" spans="1:10" ht="20" customHeight="1" x14ac:dyDescent="0.35">
      <c r="A240" s="94"/>
      <c r="B240" s="91" t="s">
        <v>3420</v>
      </c>
      <c r="C240" s="92">
        <v>25474161</v>
      </c>
      <c r="D240" s="93" t="s">
        <v>3419</v>
      </c>
      <c r="E240" s="94"/>
      <c r="F240" s="94"/>
      <c r="G240" s="94"/>
      <c r="H240" s="94"/>
      <c r="I240" s="94"/>
      <c r="J240" s="94"/>
    </row>
    <row r="241" spans="1:10" ht="20" customHeight="1" x14ac:dyDescent="0.35">
      <c r="A241" s="94"/>
      <c r="B241" s="91" t="s">
        <v>3422</v>
      </c>
      <c r="C241" s="92">
        <v>25476856</v>
      </c>
      <c r="D241" s="93" t="s">
        <v>3421</v>
      </c>
      <c r="E241" s="94"/>
      <c r="F241" s="94"/>
      <c r="G241" s="94"/>
      <c r="H241" s="94"/>
      <c r="I241" s="94"/>
      <c r="J241" s="94"/>
    </row>
    <row r="242" spans="1:10" ht="20" customHeight="1" x14ac:dyDescent="0.35">
      <c r="A242" s="94"/>
      <c r="B242" s="91" t="s">
        <v>3422</v>
      </c>
      <c r="C242" s="92">
        <v>25468858</v>
      </c>
      <c r="D242" s="93" t="s">
        <v>3423</v>
      </c>
      <c r="E242" s="94"/>
      <c r="F242" s="94"/>
      <c r="G242" s="94"/>
      <c r="H242" s="94"/>
      <c r="I242" s="94"/>
      <c r="J242" s="94"/>
    </row>
    <row r="243" spans="1:10" ht="20" customHeight="1" x14ac:dyDescent="0.35">
      <c r="A243" s="94"/>
      <c r="B243" s="91" t="s">
        <v>3425</v>
      </c>
      <c r="C243" s="92">
        <v>8036482</v>
      </c>
      <c r="D243" s="93" t="s">
        <v>3424</v>
      </c>
      <c r="E243" s="94"/>
      <c r="F243" s="94"/>
      <c r="G243" s="94"/>
      <c r="H243" s="94"/>
      <c r="I243" s="94"/>
      <c r="J243" s="94"/>
    </row>
    <row r="244" spans="1:10" ht="20" customHeight="1" x14ac:dyDescent="0.35">
      <c r="A244" s="94"/>
      <c r="B244" s="91" t="s">
        <v>3427</v>
      </c>
      <c r="C244" s="92">
        <v>27190176</v>
      </c>
      <c r="D244" s="93" t="s">
        <v>3426</v>
      </c>
      <c r="E244" s="94"/>
      <c r="F244" s="94"/>
      <c r="G244" s="94"/>
      <c r="H244" s="94"/>
      <c r="I244" s="94"/>
      <c r="J244" s="94"/>
    </row>
    <row r="245" spans="1:10" ht="20" customHeight="1" x14ac:dyDescent="0.35">
      <c r="A245" s="94"/>
      <c r="B245" s="91" t="s">
        <v>3429</v>
      </c>
      <c r="C245" s="92">
        <v>843067</v>
      </c>
      <c r="D245" s="93" t="s">
        <v>3428</v>
      </c>
      <c r="E245" s="94"/>
      <c r="F245" s="94"/>
      <c r="G245" s="94"/>
      <c r="H245" s="94"/>
      <c r="I245" s="94"/>
      <c r="J245" s="94"/>
    </row>
    <row r="246" spans="1:10" ht="20" customHeight="1" x14ac:dyDescent="0.35">
      <c r="A246" s="94"/>
      <c r="B246" s="91" t="s">
        <v>3431</v>
      </c>
      <c r="C246" s="92">
        <v>25082953</v>
      </c>
      <c r="D246" s="93" t="s">
        <v>3430</v>
      </c>
      <c r="E246" s="94"/>
      <c r="F246" s="94"/>
      <c r="G246" s="94"/>
      <c r="H246" s="94"/>
      <c r="I246" s="94"/>
      <c r="J246" s="94"/>
    </row>
    <row r="247" spans="1:10" ht="20" customHeight="1" x14ac:dyDescent="0.35">
      <c r="A247" s="94"/>
      <c r="B247" s="91" t="s">
        <v>3433</v>
      </c>
      <c r="C247" s="92">
        <v>25425343</v>
      </c>
      <c r="D247" s="93" t="s">
        <v>3432</v>
      </c>
      <c r="E247" s="94"/>
      <c r="F247" s="94"/>
      <c r="G247" s="94"/>
      <c r="H247" s="94"/>
      <c r="I247" s="94"/>
      <c r="J247" s="94"/>
    </row>
    <row r="248" spans="1:10" ht="20" customHeight="1" x14ac:dyDescent="0.35">
      <c r="A248" s="94"/>
      <c r="B248" s="91" t="s">
        <v>3435</v>
      </c>
      <c r="C248" s="92">
        <v>25475067</v>
      </c>
      <c r="D248" s="93" t="s">
        <v>3434</v>
      </c>
      <c r="E248" s="94"/>
      <c r="F248" s="94"/>
      <c r="G248" s="94"/>
      <c r="H248" s="94"/>
      <c r="I248" s="94"/>
      <c r="J248" s="94"/>
    </row>
    <row r="249" spans="1:10" ht="20" customHeight="1" x14ac:dyDescent="0.35">
      <c r="A249" s="94"/>
      <c r="B249" s="91" t="s">
        <v>3437</v>
      </c>
      <c r="C249" s="92">
        <v>25424962</v>
      </c>
      <c r="D249" s="93" t="s">
        <v>3436</v>
      </c>
      <c r="E249" s="94"/>
      <c r="F249" s="94"/>
      <c r="G249" s="94"/>
      <c r="H249" s="94"/>
      <c r="I249" s="94"/>
      <c r="J249" s="94"/>
    </row>
    <row r="250" spans="1:10" ht="20" customHeight="1" x14ac:dyDescent="0.35">
      <c r="A250" s="94"/>
      <c r="B250" s="91" t="s">
        <v>3439</v>
      </c>
      <c r="C250" s="92">
        <v>25420254</v>
      </c>
      <c r="D250" s="93" t="s">
        <v>3438</v>
      </c>
      <c r="E250" s="94"/>
      <c r="F250" s="94"/>
      <c r="G250" s="94"/>
      <c r="H250" s="94"/>
      <c r="I250" s="94"/>
      <c r="J250" s="94"/>
    </row>
    <row r="251" spans="1:10" ht="20" customHeight="1" x14ac:dyDescent="0.35">
      <c r="A251" s="94"/>
      <c r="B251" s="91" t="s">
        <v>3441</v>
      </c>
      <c r="C251" s="92">
        <v>25401267</v>
      </c>
      <c r="D251" s="93" t="s">
        <v>3440</v>
      </c>
      <c r="E251" s="94"/>
      <c r="F251" s="94"/>
      <c r="G251" s="94"/>
      <c r="H251" s="94"/>
      <c r="I251" s="94"/>
      <c r="J251" s="94"/>
    </row>
    <row r="252" spans="1:10" ht="20" customHeight="1" x14ac:dyDescent="0.35">
      <c r="A252" s="94"/>
      <c r="B252" s="91" t="s">
        <v>3441</v>
      </c>
      <c r="C252" s="92">
        <v>27067607</v>
      </c>
      <c r="D252" s="93" t="s">
        <v>3442</v>
      </c>
      <c r="E252" s="94"/>
      <c r="F252" s="94"/>
      <c r="G252" s="94"/>
      <c r="H252" s="94"/>
      <c r="I252" s="94"/>
      <c r="J252" s="94"/>
    </row>
    <row r="253" spans="1:10" ht="20" customHeight="1" x14ac:dyDescent="0.35">
      <c r="A253" s="94"/>
      <c r="B253" s="91" t="s">
        <v>3444</v>
      </c>
      <c r="C253" s="92">
        <v>25461781</v>
      </c>
      <c r="D253" s="93" t="s">
        <v>344</v>
      </c>
      <c r="E253" s="94"/>
      <c r="F253" s="94"/>
      <c r="G253" s="94"/>
      <c r="H253" s="94"/>
      <c r="I253" s="94"/>
      <c r="J253" s="94"/>
    </row>
    <row r="254" spans="1:10" ht="20" customHeight="1" x14ac:dyDescent="0.35">
      <c r="A254" s="94"/>
      <c r="B254" s="91" t="s">
        <v>3444</v>
      </c>
      <c r="C254" s="92">
        <v>25400256</v>
      </c>
      <c r="D254" s="93" t="s">
        <v>3445</v>
      </c>
      <c r="E254" s="94"/>
      <c r="F254" s="94"/>
      <c r="G254" s="94"/>
      <c r="H254" s="94"/>
      <c r="I254" s="94"/>
      <c r="J254" s="94"/>
    </row>
    <row r="255" spans="1:10" ht="20" customHeight="1" x14ac:dyDescent="0.35">
      <c r="A255" s="94"/>
      <c r="B255" s="91" t="s">
        <v>3447</v>
      </c>
      <c r="C255" s="92">
        <v>25428554</v>
      </c>
      <c r="D255" s="93" t="s">
        <v>384</v>
      </c>
      <c r="E255" s="94"/>
      <c r="F255" s="94"/>
      <c r="G255" s="94"/>
      <c r="H255" s="94"/>
      <c r="I255" s="94"/>
      <c r="J255" s="94"/>
    </row>
    <row r="256" spans="1:10" ht="20" customHeight="1" x14ac:dyDescent="0.35">
      <c r="A256" s="94"/>
      <c r="B256" s="91" t="s">
        <v>3449</v>
      </c>
      <c r="C256" s="92">
        <v>25418684</v>
      </c>
      <c r="D256" s="93" t="s">
        <v>3450</v>
      </c>
      <c r="E256" s="94"/>
      <c r="F256" s="94"/>
      <c r="G256" s="94"/>
      <c r="H256" s="94"/>
      <c r="I256" s="94"/>
      <c r="J256" s="94"/>
    </row>
    <row r="257" spans="1:10" ht="20" customHeight="1" x14ac:dyDescent="0.35">
      <c r="A257" s="94"/>
      <c r="B257" s="91" t="s">
        <v>3449</v>
      </c>
      <c r="C257" s="92">
        <v>25582265</v>
      </c>
      <c r="D257" s="93" t="s">
        <v>346</v>
      </c>
      <c r="E257" s="94"/>
      <c r="F257" s="94"/>
      <c r="G257" s="94"/>
      <c r="H257" s="94"/>
      <c r="I257" s="94"/>
      <c r="J257" s="94"/>
    </row>
    <row r="258" spans="1:10" ht="20" customHeight="1" x14ac:dyDescent="0.35">
      <c r="A258" s="94"/>
      <c r="B258" s="91" t="s">
        <v>3452</v>
      </c>
      <c r="C258" s="92">
        <v>25130621</v>
      </c>
      <c r="D258" s="93" t="s">
        <v>3451</v>
      </c>
      <c r="E258" s="94"/>
      <c r="F258" s="94"/>
      <c r="G258" s="94"/>
      <c r="H258" s="94"/>
      <c r="I258" s="94"/>
      <c r="J258" s="94"/>
    </row>
    <row r="259" spans="1:10" ht="20" customHeight="1" x14ac:dyDescent="0.35">
      <c r="A259" s="94"/>
      <c r="B259" s="91" t="s">
        <v>3452</v>
      </c>
      <c r="C259" s="92">
        <v>25572274</v>
      </c>
      <c r="D259" s="93" t="s">
        <v>3453</v>
      </c>
      <c r="E259" s="94"/>
      <c r="F259" s="94"/>
      <c r="G259" s="94"/>
      <c r="H259" s="94"/>
      <c r="I259" s="94"/>
      <c r="J259" s="94"/>
    </row>
    <row r="260" spans="1:10" ht="20" customHeight="1" x14ac:dyDescent="0.35">
      <c r="A260" s="94"/>
      <c r="B260" s="91" t="s">
        <v>3454</v>
      </c>
      <c r="C260" s="92">
        <v>25046343</v>
      </c>
      <c r="D260" s="93" t="s">
        <v>52</v>
      </c>
      <c r="E260" s="94"/>
      <c r="F260" s="94"/>
      <c r="G260" s="94"/>
      <c r="H260" s="94"/>
      <c r="I260" s="94"/>
      <c r="J260" s="94"/>
    </row>
    <row r="261" spans="1:10" ht="20" customHeight="1" x14ac:dyDescent="0.35">
      <c r="A261" s="94"/>
      <c r="B261" s="91" t="s">
        <v>3456</v>
      </c>
      <c r="C261" s="92">
        <v>25574232</v>
      </c>
      <c r="D261" s="93" t="s">
        <v>3455</v>
      </c>
      <c r="E261" s="94"/>
      <c r="F261" s="94"/>
      <c r="G261" s="94"/>
      <c r="H261" s="94"/>
      <c r="I261" s="94"/>
      <c r="J261" s="94"/>
    </row>
    <row r="262" spans="1:10" ht="20" customHeight="1" x14ac:dyDescent="0.35">
      <c r="A262" s="94"/>
      <c r="B262" s="91" t="s">
        <v>3457</v>
      </c>
      <c r="C262" s="92">
        <v>25462274</v>
      </c>
      <c r="D262" s="93" t="s">
        <v>50</v>
      </c>
      <c r="E262" s="94"/>
      <c r="F262" s="94"/>
      <c r="G262" s="94"/>
      <c r="H262" s="94"/>
      <c r="I262" s="94"/>
      <c r="J262" s="94"/>
    </row>
    <row r="263" spans="1:10" ht="20" customHeight="1" x14ac:dyDescent="0.35">
      <c r="A263" s="94"/>
      <c r="B263" s="91" t="s">
        <v>3457</v>
      </c>
      <c r="C263" s="92">
        <v>27067605</v>
      </c>
      <c r="D263" s="93" t="s">
        <v>3458</v>
      </c>
      <c r="E263" s="94"/>
      <c r="F263" s="94"/>
      <c r="G263" s="94"/>
      <c r="H263" s="94"/>
      <c r="I263" s="94"/>
      <c r="J263" s="94"/>
    </row>
    <row r="264" spans="1:10" ht="20" customHeight="1" x14ac:dyDescent="0.35">
      <c r="A264" s="94"/>
      <c r="B264" s="91" t="s">
        <v>3460</v>
      </c>
      <c r="C264" s="92">
        <v>25462971</v>
      </c>
      <c r="D264" s="93" t="s">
        <v>3461</v>
      </c>
      <c r="E264" s="94"/>
      <c r="F264" s="94"/>
      <c r="G264" s="94"/>
      <c r="H264" s="94"/>
      <c r="I264" s="94"/>
      <c r="J264" s="94"/>
    </row>
    <row r="265" spans="1:10" ht="20" customHeight="1" x14ac:dyDescent="0.35">
      <c r="A265" s="143" t="s">
        <v>25829</v>
      </c>
      <c r="B265" s="143"/>
      <c r="C265" s="143"/>
      <c r="D265" s="143"/>
      <c r="E265" s="143"/>
      <c r="F265" s="143"/>
      <c r="G265" s="143"/>
      <c r="H265" s="143"/>
      <c r="I265" s="143"/>
      <c r="J265" s="143"/>
    </row>
    <row r="266" spans="1:10" ht="20" customHeight="1" x14ac:dyDescent="0.35">
      <c r="A266" s="143" t="s">
        <v>25830</v>
      </c>
      <c r="B266" s="143" t="s">
        <v>25776</v>
      </c>
      <c r="C266" s="143" t="s">
        <v>25831</v>
      </c>
      <c r="D266" s="143" t="s">
        <v>82</v>
      </c>
      <c r="E266" s="143" t="s">
        <v>25781</v>
      </c>
      <c r="F266" s="143" t="s">
        <v>25831</v>
      </c>
      <c r="G266" s="143" t="s">
        <v>25781</v>
      </c>
      <c r="H266" s="127" t="s">
        <v>26695</v>
      </c>
      <c r="I266" s="127"/>
      <c r="J266" s="127"/>
    </row>
    <row r="267" spans="1:10" ht="20" customHeight="1" x14ac:dyDescent="0.35">
      <c r="A267" s="143"/>
      <c r="B267" s="143"/>
      <c r="C267" s="143"/>
      <c r="D267" s="143"/>
      <c r="E267" s="143"/>
      <c r="F267" s="143"/>
      <c r="G267" s="143"/>
      <c r="H267" s="95" t="s">
        <v>26696</v>
      </c>
      <c r="I267" s="95" t="s">
        <v>26697</v>
      </c>
      <c r="J267" s="95" t="s">
        <v>26698</v>
      </c>
    </row>
    <row r="268" spans="1:10" ht="20" customHeight="1" x14ac:dyDescent="0.35">
      <c r="A268" s="94"/>
      <c r="B268" s="91" t="s">
        <v>3460</v>
      </c>
      <c r="C268" s="92">
        <v>25406935</v>
      </c>
      <c r="D268" s="93" t="s">
        <v>26470</v>
      </c>
      <c r="E268" s="94"/>
      <c r="F268" s="94"/>
      <c r="G268" s="94"/>
      <c r="H268" s="94"/>
      <c r="I268" s="94"/>
      <c r="J268" s="94"/>
    </row>
    <row r="269" spans="1:10" ht="20" customHeight="1" x14ac:dyDescent="0.35">
      <c r="A269" s="94"/>
      <c r="B269" s="91" t="s">
        <v>3463</v>
      </c>
      <c r="C269" s="92">
        <v>25462270</v>
      </c>
      <c r="D269" s="93" t="s">
        <v>3462</v>
      </c>
      <c r="E269" s="94"/>
      <c r="F269" s="94"/>
      <c r="G269" s="94"/>
      <c r="H269" s="94"/>
      <c r="I269" s="94"/>
      <c r="J269" s="94"/>
    </row>
    <row r="270" spans="1:10" ht="20" customHeight="1" x14ac:dyDescent="0.35">
      <c r="A270" s="94"/>
      <c r="B270" s="91" t="s">
        <v>3465</v>
      </c>
      <c r="C270" s="92">
        <v>25428905</v>
      </c>
      <c r="D270" s="93" t="s">
        <v>3464</v>
      </c>
      <c r="E270" s="94"/>
      <c r="F270" s="94"/>
      <c r="G270" s="94"/>
      <c r="H270" s="94"/>
      <c r="I270" s="94"/>
      <c r="J270" s="94"/>
    </row>
    <row r="271" spans="1:10" ht="20" customHeight="1" x14ac:dyDescent="0.35">
      <c r="A271" s="94"/>
      <c r="B271" s="91" t="s">
        <v>3467</v>
      </c>
      <c r="C271" s="92">
        <v>25462275</v>
      </c>
      <c r="D271" s="93" t="s">
        <v>3466</v>
      </c>
      <c r="E271" s="94"/>
      <c r="F271" s="94"/>
      <c r="G271" s="94"/>
      <c r="H271" s="94"/>
      <c r="I271" s="94"/>
      <c r="J271" s="94"/>
    </row>
    <row r="272" spans="1:10" ht="20" customHeight="1" x14ac:dyDescent="0.35">
      <c r="A272" s="94"/>
      <c r="B272" s="91" t="s">
        <v>3469</v>
      </c>
      <c r="C272" s="92">
        <v>27069056</v>
      </c>
      <c r="D272" s="93" t="s">
        <v>3468</v>
      </c>
      <c r="E272" s="94"/>
      <c r="F272" s="94"/>
      <c r="G272" s="94"/>
      <c r="H272" s="94"/>
      <c r="I272" s="94"/>
      <c r="J272" s="94"/>
    </row>
    <row r="273" spans="1:10" ht="20" customHeight="1" x14ac:dyDescent="0.35">
      <c r="A273" s="94"/>
      <c r="B273" s="91" t="s">
        <v>3471</v>
      </c>
      <c r="C273" s="92">
        <v>25573942</v>
      </c>
      <c r="D273" s="93" t="s">
        <v>26437</v>
      </c>
      <c r="E273" s="94"/>
      <c r="F273" s="94"/>
      <c r="G273" s="94"/>
      <c r="H273" s="94"/>
      <c r="I273" s="94"/>
      <c r="J273" s="94"/>
    </row>
    <row r="274" spans="1:10" ht="20" customHeight="1" x14ac:dyDescent="0.35">
      <c r="A274" s="94"/>
      <c r="B274" s="91" t="s">
        <v>3473</v>
      </c>
      <c r="C274" s="92">
        <v>25473311</v>
      </c>
      <c r="D274" s="93" t="s">
        <v>3472</v>
      </c>
      <c r="E274" s="94"/>
      <c r="F274" s="94"/>
      <c r="G274" s="94"/>
      <c r="H274" s="94"/>
      <c r="I274" s="94"/>
      <c r="J274" s="94"/>
    </row>
    <row r="275" spans="1:10" ht="20" customHeight="1" x14ac:dyDescent="0.35">
      <c r="A275" s="94"/>
      <c r="B275" s="91" t="s">
        <v>3475</v>
      </c>
      <c r="C275" s="92">
        <v>27163547</v>
      </c>
      <c r="D275" s="93" t="s">
        <v>3474</v>
      </c>
      <c r="E275" s="94"/>
      <c r="F275" s="94"/>
      <c r="G275" s="94"/>
      <c r="H275" s="94"/>
      <c r="I275" s="94"/>
      <c r="J275" s="94"/>
    </row>
    <row r="276" spans="1:10" ht="20" customHeight="1" x14ac:dyDescent="0.35">
      <c r="A276" s="94"/>
      <c r="B276" s="91" t="s">
        <v>3477</v>
      </c>
      <c r="C276" s="92">
        <v>25406581</v>
      </c>
      <c r="D276" s="93" t="s">
        <v>3476</v>
      </c>
      <c r="E276" s="94"/>
      <c r="F276" s="94"/>
      <c r="G276" s="94"/>
      <c r="H276" s="94"/>
      <c r="I276" s="94"/>
      <c r="J276" s="94"/>
    </row>
    <row r="277" spans="1:10" ht="20" customHeight="1" x14ac:dyDescent="0.35">
      <c r="A277" s="94"/>
      <c r="B277" s="91" t="s">
        <v>3479</v>
      </c>
      <c r="C277" s="92">
        <v>25573839</v>
      </c>
      <c r="D277" s="93" t="s">
        <v>3478</v>
      </c>
      <c r="E277" s="94"/>
      <c r="F277" s="94"/>
      <c r="G277" s="94"/>
      <c r="H277" s="94"/>
      <c r="I277" s="94"/>
      <c r="J277" s="94"/>
    </row>
    <row r="278" spans="1:10" ht="20" customHeight="1" x14ac:dyDescent="0.35">
      <c r="A278" s="94"/>
      <c r="B278" s="91" t="s">
        <v>3481</v>
      </c>
      <c r="C278" s="92">
        <v>25574829</v>
      </c>
      <c r="D278" s="93" t="s">
        <v>3480</v>
      </c>
      <c r="E278" s="94"/>
      <c r="F278" s="94"/>
      <c r="G278" s="94"/>
      <c r="H278" s="94"/>
      <c r="I278" s="94"/>
      <c r="J278" s="94"/>
    </row>
    <row r="279" spans="1:10" ht="20" customHeight="1" x14ac:dyDescent="0.35">
      <c r="A279" s="94"/>
      <c r="B279" s="91" t="s">
        <v>3483</v>
      </c>
      <c r="C279" s="92">
        <v>27148497</v>
      </c>
      <c r="D279" s="93" t="s">
        <v>348</v>
      </c>
      <c r="E279" s="94"/>
      <c r="F279" s="94"/>
      <c r="G279" s="94"/>
      <c r="H279" s="94"/>
      <c r="I279" s="94"/>
      <c r="J279" s="94"/>
    </row>
    <row r="280" spans="1:10" ht="20" customHeight="1" x14ac:dyDescent="0.35">
      <c r="A280" s="94"/>
      <c r="B280" s="91" t="s">
        <v>3485</v>
      </c>
      <c r="C280" s="92">
        <v>25435544</v>
      </c>
      <c r="D280" s="93" t="s">
        <v>3484</v>
      </c>
      <c r="E280" s="94"/>
      <c r="F280" s="94"/>
      <c r="G280" s="94"/>
      <c r="H280" s="94"/>
      <c r="I280" s="94"/>
      <c r="J280" s="94"/>
    </row>
    <row r="281" spans="1:10" ht="20" customHeight="1" x14ac:dyDescent="0.35">
      <c r="A281" s="94"/>
      <c r="B281" s="91" t="s">
        <v>3487</v>
      </c>
      <c r="C281" s="92">
        <v>25574683</v>
      </c>
      <c r="D281" s="93" t="s">
        <v>3486</v>
      </c>
      <c r="E281" s="94"/>
      <c r="F281" s="94"/>
      <c r="G281" s="94"/>
      <c r="H281" s="94"/>
      <c r="I281" s="94"/>
      <c r="J281" s="94"/>
    </row>
    <row r="282" spans="1:10" ht="20" customHeight="1" x14ac:dyDescent="0.35">
      <c r="A282" s="94"/>
      <c r="B282" s="91" t="s">
        <v>3488</v>
      </c>
      <c r="C282" s="92">
        <v>27067630</v>
      </c>
      <c r="D282" s="93" t="s">
        <v>48</v>
      </c>
      <c r="E282" s="94"/>
      <c r="F282" s="94"/>
      <c r="G282" s="94"/>
      <c r="H282" s="94"/>
      <c r="I282" s="94"/>
      <c r="J282" s="94"/>
    </row>
    <row r="283" spans="1:10" ht="20" customHeight="1" x14ac:dyDescent="0.35">
      <c r="A283" s="94"/>
      <c r="B283" s="91" t="s">
        <v>3490</v>
      </c>
      <c r="C283" s="92">
        <v>25573916</v>
      </c>
      <c r="D283" s="93" t="s">
        <v>3489</v>
      </c>
      <c r="E283" s="94"/>
      <c r="F283" s="94"/>
      <c r="G283" s="94"/>
      <c r="H283" s="94"/>
      <c r="I283" s="94"/>
      <c r="J283" s="94"/>
    </row>
    <row r="284" spans="1:10" ht="20" customHeight="1" x14ac:dyDescent="0.35">
      <c r="A284" s="94"/>
      <c r="B284" s="91" t="s">
        <v>3492</v>
      </c>
      <c r="C284" s="92">
        <v>25435536</v>
      </c>
      <c r="D284" s="93" t="s">
        <v>3491</v>
      </c>
      <c r="E284" s="94"/>
      <c r="F284" s="94"/>
      <c r="G284" s="94"/>
      <c r="H284" s="94"/>
      <c r="I284" s="94"/>
      <c r="J284" s="94"/>
    </row>
    <row r="285" spans="1:10" ht="20" customHeight="1" x14ac:dyDescent="0.35">
      <c r="A285" s="94"/>
      <c r="B285" s="91" t="s">
        <v>3494</v>
      </c>
      <c r="C285" s="92">
        <v>25442974</v>
      </c>
      <c r="D285" s="93" t="s">
        <v>3493</v>
      </c>
      <c r="E285" s="94"/>
      <c r="F285" s="94"/>
      <c r="G285" s="94"/>
      <c r="H285" s="94"/>
      <c r="I285" s="94"/>
      <c r="J285" s="94"/>
    </row>
    <row r="286" spans="1:10" ht="20" customHeight="1" x14ac:dyDescent="0.35">
      <c r="A286" s="94"/>
      <c r="B286" s="91" t="s">
        <v>3496</v>
      </c>
      <c r="C286" s="92">
        <v>25561848</v>
      </c>
      <c r="D286" s="93" t="s">
        <v>386</v>
      </c>
      <c r="E286" s="94"/>
      <c r="F286" s="94"/>
      <c r="G286" s="94"/>
      <c r="H286" s="94"/>
      <c r="I286" s="94"/>
      <c r="J286" s="94"/>
    </row>
    <row r="287" spans="1:10" ht="20" customHeight="1" x14ac:dyDescent="0.35">
      <c r="A287" s="94"/>
      <c r="B287" s="91" t="s">
        <v>3498</v>
      </c>
      <c r="C287" s="92">
        <v>25404296</v>
      </c>
      <c r="D287" s="93" t="s">
        <v>3497</v>
      </c>
      <c r="E287" s="94"/>
      <c r="F287" s="94"/>
      <c r="G287" s="94"/>
      <c r="H287" s="94"/>
      <c r="I287" s="94"/>
      <c r="J287" s="94"/>
    </row>
    <row r="288" spans="1:10" ht="20" customHeight="1" x14ac:dyDescent="0.35">
      <c r="A288" s="94"/>
      <c r="B288" s="91" t="s">
        <v>3498</v>
      </c>
      <c r="C288" s="92">
        <v>25466088</v>
      </c>
      <c r="D288" s="93" t="s">
        <v>3499</v>
      </c>
      <c r="E288" s="94"/>
      <c r="F288" s="94"/>
      <c r="G288" s="94"/>
      <c r="H288" s="94"/>
      <c r="I288" s="94"/>
      <c r="J288" s="94"/>
    </row>
    <row r="289" spans="1:10" ht="20" customHeight="1" x14ac:dyDescent="0.35">
      <c r="A289" s="94"/>
      <c r="B289" s="91" t="s">
        <v>3501</v>
      </c>
      <c r="C289" s="92">
        <v>25427985</v>
      </c>
      <c r="D289" s="93" t="s">
        <v>3500</v>
      </c>
      <c r="E289" s="94"/>
      <c r="F289" s="94"/>
      <c r="G289" s="94"/>
      <c r="H289" s="94"/>
      <c r="I289" s="94"/>
      <c r="J289" s="94"/>
    </row>
    <row r="290" spans="1:10" ht="20" customHeight="1" x14ac:dyDescent="0.35">
      <c r="A290" s="94"/>
      <c r="B290" s="91" t="s">
        <v>3501</v>
      </c>
      <c r="C290" s="92">
        <v>25576650</v>
      </c>
      <c r="D290" s="93" t="s">
        <v>3502</v>
      </c>
      <c r="E290" s="94"/>
      <c r="F290" s="94"/>
      <c r="G290" s="94"/>
      <c r="H290" s="94"/>
      <c r="I290" s="94"/>
      <c r="J290" s="94"/>
    </row>
    <row r="291" spans="1:10" ht="20" customHeight="1" x14ac:dyDescent="0.35">
      <c r="A291" s="94"/>
      <c r="B291" s="91" t="s">
        <v>3501</v>
      </c>
      <c r="C291" s="92">
        <v>25576647</v>
      </c>
      <c r="D291" s="93" t="s">
        <v>3503</v>
      </c>
      <c r="E291" s="94"/>
      <c r="F291" s="94"/>
      <c r="G291" s="94"/>
      <c r="H291" s="94"/>
      <c r="I291" s="94"/>
      <c r="J291" s="94"/>
    </row>
    <row r="292" spans="1:10" ht="20" customHeight="1" x14ac:dyDescent="0.35">
      <c r="A292" s="94"/>
      <c r="B292" s="91" t="s">
        <v>3505</v>
      </c>
      <c r="C292" s="92">
        <v>25573902</v>
      </c>
      <c r="D292" s="93" t="s">
        <v>3504</v>
      </c>
      <c r="E292" s="94"/>
      <c r="F292" s="94"/>
      <c r="G292" s="94"/>
      <c r="H292" s="94"/>
      <c r="I292" s="94"/>
      <c r="J292" s="94"/>
    </row>
    <row r="293" spans="1:10" ht="20" customHeight="1" x14ac:dyDescent="0.35">
      <c r="A293" s="94"/>
      <c r="B293" s="91" t="s">
        <v>3507</v>
      </c>
      <c r="C293" s="92">
        <v>25133501</v>
      </c>
      <c r="D293" s="93" t="s">
        <v>3506</v>
      </c>
      <c r="E293" s="94"/>
      <c r="F293" s="94"/>
      <c r="G293" s="94"/>
      <c r="H293" s="94"/>
      <c r="I293" s="94"/>
      <c r="J293" s="94"/>
    </row>
    <row r="294" spans="1:10" ht="20" customHeight="1" x14ac:dyDescent="0.35">
      <c r="A294" s="94"/>
      <c r="B294" s="91" t="s">
        <v>3509</v>
      </c>
      <c r="C294" s="92">
        <v>25565307</v>
      </c>
      <c r="D294" s="93" t="s">
        <v>3508</v>
      </c>
      <c r="E294" s="94"/>
      <c r="F294" s="94"/>
      <c r="G294" s="94"/>
      <c r="H294" s="94"/>
      <c r="I294" s="94"/>
      <c r="J294" s="94"/>
    </row>
    <row r="295" spans="1:10" ht="20" customHeight="1" x14ac:dyDescent="0.35">
      <c r="A295" s="94"/>
      <c r="B295" s="91" t="s">
        <v>3511</v>
      </c>
      <c r="C295" s="92">
        <v>25470622</v>
      </c>
      <c r="D295" s="93" t="s">
        <v>3510</v>
      </c>
      <c r="E295" s="94"/>
      <c r="F295" s="94"/>
      <c r="G295" s="94"/>
      <c r="H295" s="94"/>
      <c r="I295" s="94"/>
      <c r="J295" s="94"/>
    </row>
    <row r="296" spans="1:10" ht="20" customHeight="1" x14ac:dyDescent="0.35">
      <c r="A296" s="94"/>
      <c r="B296" s="91" t="s">
        <v>3511</v>
      </c>
      <c r="C296" s="92">
        <v>25406960</v>
      </c>
      <c r="D296" s="93" t="s">
        <v>3512</v>
      </c>
      <c r="E296" s="94"/>
      <c r="F296" s="94"/>
      <c r="G296" s="94"/>
      <c r="H296" s="94"/>
      <c r="I296" s="94"/>
      <c r="J296" s="94"/>
    </row>
    <row r="297" spans="1:10" ht="20" customHeight="1" x14ac:dyDescent="0.35">
      <c r="A297" s="94"/>
      <c r="B297" s="91" t="s">
        <v>3513</v>
      </c>
      <c r="C297" s="92">
        <v>25052499</v>
      </c>
      <c r="D297" s="93" t="s">
        <v>45</v>
      </c>
      <c r="E297" s="94"/>
      <c r="F297" s="94"/>
      <c r="G297" s="94"/>
      <c r="H297" s="94"/>
      <c r="I297" s="94"/>
      <c r="J297" s="94"/>
    </row>
    <row r="298" spans="1:10" ht="20" customHeight="1" x14ac:dyDescent="0.35">
      <c r="A298" s="143" t="s">
        <v>25829</v>
      </c>
      <c r="B298" s="143"/>
      <c r="C298" s="143"/>
      <c r="D298" s="143"/>
      <c r="E298" s="143"/>
      <c r="F298" s="143"/>
      <c r="G298" s="143"/>
      <c r="H298" s="143"/>
      <c r="I298" s="143"/>
      <c r="J298" s="143"/>
    </row>
    <row r="299" spans="1:10" ht="20" customHeight="1" x14ac:dyDescent="0.35">
      <c r="A299" s="143" t="s">
        <v>25830</v>
      </c>
      <c r="B299" s="143" t="s">
        <v>25776</v>
      </c>
      <c r="C299" s="143" t="s">
        <v>25831</v>
      </c>
      <c r="D299" s="143" t="s">
        <v>82</v>
      </c>
      <c r="E299" s="143" t="s">
        <v>25781</v>
      </c>
      <c r="F299" s="143" t="s">
        <v>25831</v>
      </c>
      <c r="G299" s="143" t="s">
        <v>25781</v>
      </c>
      <c r="H299" s="127" t="s">
        <v>26695</v>
      </c>
      <c r="I299" s="127"/>
      <c r="J299" s="127"/>
    </row>
    <row r="300" spans="1:10" ht="20" customHeight="1" x14ac:dyDescent="0.35">
      <c r="A300" s="143"/>
      <c r="B300" s="143"/>
      <c r="C300" s="143"/>
      <c r="D300" s="143"/>
      <c r="E300" s="143"/>
      <c r="F300" s="143"/>
      <c r="G300" s="143"/>
      <c r="H300" s="95" t="s">
        <v>26696</v>
      </c>
      <c r="I300" s="95" t="s">
        <v>26697</v>
      </c>
      <c r="J300" s="95" t="s">
        <v>26698</v>
      </c>
    </row>
    <row r="301" spans="1:10" ht="20" customHeight="1" x14ac:dyDescent="0.35">
      <c r="A301" s="94"/>
      <c r="B301" s="91" t="s">
        <v>3515</v>
      </c>
      <c r="C301" s="92">
        <v>25437924</v>
      </c>
      <c r="D301" s="93" t="s">
        <v>3514</v>
      </c>
      <c r="E301" s="94"/>
      <c r="F301" s="94"/>
      <c r="G301" s="94"/>
      <c r="H301" s="94"/>
      <c r="I301" s="94"/>
      <c r="J301" s="94"/>
    </row>
    <row r="302" spans="1:10" ht="20" customHeight="1" x14ac:dyDescent="0.35">
      <c r="A302" s="94"/>
      <c r="B302" s="91" t="s">
        <v>3516</v>
      </c>
      <c r="C302" s="92">
        <v>25462660</v>
      </c>
      <c r="D302" s="93" t="s">
        <v>351</v>
      </c>
      <c r="E302" s="94"/>
      <c r="F302" s="94"/>
      <c r="G302" s="94"/>
      <c r="H302" s="94"/>
      <c r="I302" s="94"/>
      <c r="J302" s="94"/>
    </row>
    <row r="303" spans="1:10" ht="20" customHeight="1" x14ac:dyDescent="0.35">
      <c r="A303" s="94"/>
      <c r="B303" s="91" t="s">
        <v>3518</v>
      </c>
      <c r="C303" s="92">
        <v>25573985</v>
      </c>
      <c r="D303" s="93" t="s">
        <v>3517</v>
      </c>
      <c r="E303" s="94"/>
      <c r="F303" s="94"/>
      <c r="G303" s="94"/>
      <c r="H303" s="94"/>
      <c r="I303" s="94"/>
      <c r="J303" s="94"/>
    </row>
    <row r="304" spans="1:10" ht="20" customHeight="1" x14ac:dyDescent="0.35">
      <c r="A304" s="94"/>
      <c r="B304" s="91" t="s">
        <v>3520</v>
      </c>
      <c r="C304" s="92">
        <v>25579850</v>
      </c>
      <c r="D304" s="93" t="s">
        <v>3519</v>
      </c>
      <c r="E304" s="94"/>
      <c r="F304" s="94"/>
      <c r="G304" s="94"/>
      <c r="H304" s="94"/>
      <c r="I304" s="94"/>
      <c r="J304" s="94"/>
    </row>
    <row r="305" spans="1:10" ht="20" customHeight="1" x14ac:dyDescent="0.35">
      <c r="A305" s="94"/>
      <c r="B305" s="91" t="s">
        <v>3522</v>
      </c>
      <c r="C305" s="92">
        <v>25582195</v>
      </c>
      <c r="D305" s="93" t="s">
        <v>353</v>
      </c>
      <c r="E305" s="94"/>
      <c r="F305" s="94"/>
      <c r="G305" s="94"/>
      <c r="H305" s="94"/>
      <c r="I305" s="94"/>
      <c r="J305" s="94"/>
    </row>
    <row r="306" spans="1:10" ht="20" customHeight="1" x14ac:dyDescent="0.35">
      <c r="A306" s="94"/>
      <c r="B306" s="91" t="s">
        <v>3524</v>
      </c>
      <c r="C306" s="92">
        <v>25473722</v>
      </c>
      <c r="D306" s="93" t="s">
        <v>3523</v>
      </c>
      <c r="E306" s="94"/>
      <c r="F306" s="94"/>
      <c r="G306" s="94"/>
      <c r="H306" s="94"/>
      <c r="I306" s="94"/>
      <c r="J306" s="94"/>
    </row>
    <row r="307" spans="1:10" ht="20" customHeight="1" x14ac:dyDescent="0.35">
      <c r="A307" s="94"/>
      <c r="B307" s="91" t="s">
        <v>3526</v>
      </c>
      <c r="C307" s="92">
        <v>25428181</v>
      </c>
      <c r="D307" s="93" t="s">
        <v>3525</v>
      </c>
      <c r="E307" s="94"/>
      <c r="F307" s="94"/>
      <c r="G307" s="94"/>
      <c r="H307" s="94"/>
      <c r="I307" s="94"/>
      <c r="J307" s="94"/>
    </row>
    <row r="308" spans="1:10" ht="20" customHeight="1" x14ac:dyDescent="0.35">
      <c r="A308" s="94"/>
      <c r="B308" s="91" t="s">
        <v>3527</v>
      </c>
      <c r="C308" s="92">
        <v>25094310</v>
      </c>
      <c r="D308" s="93" t="s">
        <v>41</v>
      </c>
      <c r="E308" s="94"/>
      <c r="F308" s="94"/>
      <c r="G308" s="94"/>
      <c r="H308" s="94"/>
      <c r="I308" s="94"/>
      <c r="J308" s="94"/>
    </row>
    <row r="309" spans="1:10" ht="20" customHeight="1" x14ac:dyDescent="0.35">
      <c r="A309" s="94"/>
      <c r="B309" s="91" t="s">
        <v>3529</v>
      </c>
      <c r="C309" s="92">
        <v>25094356</v>
      </c>
      <c r="D309" s="93" t="s">
        <v>10964</v>
      </c>
      <c r="E309" s="94"/>
      <c r="F309" s="94"/>
      <c r="G309" s="94"/>
      <c r="H309" s="94"/>
      <c r="I309" s="94"/>
      <c r="J309" s="94"/>
    </row>
    <row r="310" spans="1:10" ht="20" customHeight="1" x14ac:dyDescent="0.35">
      <c r="A310" s="94"/>
      <c r="B310" s="91" t="s">
        <v>3529</v>
      </c>
      <c r="C310" s="92">
        <v>25428573</v>
      </c>
      <c r="D310" s="93" t="s">
        <v>3528</v>
      </c>
      <c r="E310" s="94"/>
      <c r="F310" s="94"/>
      <c r="G310" s="94"/>
      <c r="H310" s="94"/>
      <c r="I310" s="94"/>
      <c r="J310" s="94"/>
    </row>
    <row r="311" spans="1:10" ht="20" customHeight="1" x14ac:dyDescent="0.35">
      <c r="A311" s="94"/>
      <c r="B311" s="91" t="s">
        <v>3531</v>
      </c>
      <c r="C311" s="92">
        <v>25461413</v>
      </c>
      <c r="D311" s="93" t="s">
        <v>3530</v>
      </c>
      <c r="E311" s="94"/>
      <c r="F311" s="94"/>
      <c r="G311" s="94"/>
      <c r="H311" s="94"/>
      <c r="I311" s="94"/>
      <c r="J311" s="94"/>
    </row>
    <row r="312" spans="1:10" ht="20" customHeight="1" x14ac:dyDescent="0.35">
      <c r="A312" s="94"/>
      <c r="B312" s="91" t="s">
        <v>3533</v>
      </c>
      <c r="C312" s="92">
        <v>25573754</v>
      </c>
      <c r="D312" s="93" t="s">
        <v>3532</v>
      </c>
      <c r="E312" s="94"/>
      <c r="F312" s="94"/>
      <c r="G312" s="94"/>
      <c r="H312" s="94"/>
      <c r="I312" s="94"/>
      <c r="J312" s="94"/>
    </row>
    <row r="313" spans="1:10" ht="20" customHeight="1" x14ac:dyDescent="0.35">
      <c r="A313" s="94"/>
      <c r="B313" s="91" t="s">
        <v>3535</v>
      </c>
      <c r="C313" s="92">
        <v>25428044</v>
      </c>
      <c r="D313" s="93" t="s">
        <v>3534</v>
      </c>
      <c r="E313" s="94"/>
      <c r="F313" s="94"/>
      <c r="G313" s="94"/>
      <c r="H313" s="94"/>
      <c r="I313" s="94"/>
      <c r="J313" s="94"/>
    </row>
    <row r="314" spans="1:10" ht="20" customHeight="1" x14ac:dyDescent="0.35">
      <c r="A314" s="94"/>
      <c r="B314" s="91" t="s">
        <v>3537</v>
      </c>
      <c r="C314" s="92">
        <v>25410827</v>
      </c>
      <c r="D314" s="93" t="s">
        <v>3536</v>
      </c>
      <c r="E314" s="94"/>
      <c r="F314" s="94"/>
      <c r="G314" s="94"/>
      <c r="H314" s="94"/>
      <c r="I314" s="94"/>
      <c r="J314" s="94"/>
    </row>
    <row r="315" spans="1:10" ht="20" customHeight="1" x14ac:dyDescent="0.35">
      <c r="A315" s="94"/>
      <c r="B315" s="91" t="s">
        <v>3537</v>
      </c>
      <c r="C315" s="92">
        <v>25577226</v>
      </c>
      <c r="D315" s="93" t="s">
        <v>3538</v>
      </c>
      <c r="E315" s="94"/>
      <c r="F315" s="94"/>
      <c r="G315" s="94"/>
      <c r="H315" s="94"/>
      <c r="I315" s="94"/>
      <c r="J315" s="94"/>
    </row>
    <row r="316" spans="1:10" ht="20" customHeight="1" x14ac:dyDescent="0.35">
      <c r="A316" s="94"/>
      <c r="B316" s="91" t="s">
        <v>3540</v>
      </c>
      <c r="C316" s="92">
        <v>25486028</v>
      </c>
      <c r="D316" s="93" t="s">
        <v>3237</v>
      </c>
      <c r="E316" s="94"/>
      <c r="F316" s="94"/>
      <c r="G316" s="94"/>
      <c r="H316" s="94"/>
      <c r="I316" s="94"/>
      <c r="J316" s="94"/>
    </row>
    <row r="317" spans="1:10" ht="20" customHeight="1" x14ac:dyDescent="0.35">
      <c r="A317" s="94"/>
      <c r="B317" s="91" t="s">
        <v>3540</v>
      </c>
      <c r="C317" s="92">
        <v>27118013</v>
      </c>
      <c r="D317" s="93" t="s">
        <v>3539</v>
      </c>
      <c r="E317" s="94"/>
      <c r="F317" s="94"/>
      <c r="G317" s="94"/>
      <c r="H317" s="94"/>
      <c r="I317" s="94"/>
      <c r="J317" s="94"/>
    </row>
    <row r="318" spans="1:10" ht="20" customHeight="1" x14ac:dyDescent="0.35">
      <c r="A318" s="94"/>
      <c r="B318" s="91" t="s">
        <v>3543</v>
      </c>
      <c r="C318" s="92">
        <v>25579852</v>
      </c>
      <c r="D318" s="93" t="s">
        <v>3542</v>
      </c>
      <c r="E318" s="94"/>
      <c r="F318" s="94"/>
      <c r="G318" s="94"/>
      <c r="H318" s="94"/>
      <c r="I318" s="94"/>
      <c r="J318" s="94"/>
    </row>
    <row r="319" spans="1:10" ht="20" customHeight="1" x14ac:dyDescent="0.35">
      <c r="A319" s="94"/>
      <c r="B319" s="91" t="s">
        <v>3545</v>
      </c>
      <c r="C319" s="92">
        <v>27055133</v>
      </c>
      <c r="D319" s="93" t="s">
        <v>3544</v>
      </c>
      <c r="E319" s="94"/>
      <c r="F319" s="94"/>
      <c r="G319" s="94"/>
      <c r="H319" s="94"/>
      <c r="I319" s="94"/>
      <c r="J319" s="94"/>
    </row>
    <row r="320" spans="1:10" ht="20" customHeight="1" x14ac:dyDescent="0.35">
      <c r="A320" s="94"/>
      <c r="B320" s="91" t="s">
        <v>3547</v>
      </c>
      <c r="C320" s="92">
        <v>25435756</v>
      </c>
      <c r="D320" s="93" t="s">
        <v>355</v>
      </c>
      <c r="E320" s="94"/>
      <c r="F320" s="94"/>
      <c r="G320" s="94"/>
      <c r="H320" s="94"/>
      <c r="I320" s="94"/>
      <c r="J320" s="94"/>
    </row>
    <row r="321" spans="1:10" ht="20" customHeight="1" x14ac:dyDescent="0.35">
      <c r="A321" s="94"/>
      <c r="B321" s="91" t="s">
        <v>3549</v>
      </c>
      <c r="C321" s="92">
        <v>27055163</v>
      </c>
      <c r="D321" s="93" t="s">
        <v>357</v>
      </c>
      <c r="E321" s="94"/>
      <c r="F321" s="94"/>
      <c r="G321" s="94"/>
      <c r="H321" s="94"/>
      <c r="I321" s="94"/>
      <c r="J321" s="94"/>
    </row>
    <row r="322" spans="1:10" ht="20" customHeight="1" x14ac:dyDescent="0.35">
      <c r="A322" s="94"/>
      <c r="B322" s="91" t="s">
        <v>3551</v>
      </c>
      <c r="C322" s="92">
        <v>25130811</v>
      </c>
      <c r="D322" s="93" t="s">
        <v>359</v>
      </c>
      <c r="E322" s="94"/>
      <c r="F322" s="94"/>
      <c r="G322" s="94"/>
      <c r="H322" s="94"/>
      <c r="I322" s="94"/>
      <c r="J322" s="94"/>
    </row>
    <row r="323" spans="1:10" ht="20" customHeight="1" x14ac:dyDescent="0.35">
      <c r="A323" s="94"/>
      <c r="B323" s="91" t="s">
        <v>3553</v>
      </c>
      <c r="C323" s="92">
        <v>25572117</v>
      </c>
      <c r="D323" s="93" t="s">
        <v>3552</v>
      </c>
      <c r="E323" s="94"/>
      <c r="F323" s="94"/>
      <c r="G323" s="94"/>
      <c r="H323" s="94"/>
      <c r="I323" s="94"/>
      <c r="J323" s="94"/>
    </row>
    <row r="324" spans="1:10" ht="20" customHeight="1" x14ac:dyDescent="0.35">
      <c r="A324" s="94"/>
      <c r="B324" s="91" t="s">
        <v>3555</v>
      </c>
      <c r="C324" s="92">
        <v>25094413</v>
      </c>
      <c r="D324" s="93" t="s">
        <v>10848</v>
      </c>
      <c r="E324" s="94"/>
      <c r="F324" s="94"/>
      <c r="G324" s="94"/>
      <c r="H324" s="94"/>
      <c r="I324" s="94"/>
      <c r="J324" s="94"/>
    </row>
    <row r="325" spans="1:10" ht="20" customHeight="1" x14ac:dyDescent="0.35">
      <c r="A325" s="94"/>
      <c r="B325" s="91" t="s">
        <v>3555</v>
      </c>
      <c r="C325" s="92">
        <v>25582724</v>
      </c>
      <c r="D325" s="93" t="s">
        <v>3554</v>
      </c>
      <c r="E325" s="94"/>
      <c r="F325" s="94"/>
      <c r="G325" s="94"/>
      <c r="H325" s="94"/>
      <c r="I325" s="94"/>
      <c r="J325" s="94"/>
    </row>
    <row r="326" spans="1:10" ht="20" customHeight="1" x14ac:dyDescent="0.35">
      <c r="A326" s="94"/>
      <c r="B326" s="91" t="s">
        <v>3555</v>
      </c>
      <c r="C326" s="92">
        <v>27172950</v>
      </c>
      <c r="D326" s="93" t="s">
        <v>257</v>
      </c>
      <c r="E326" s="94"/>
      <c r="F326" s="94"/>
      <c r="G326" s="94"/>
      <c r="H326" s="94"/>
      <c r="I326" s="94"/>
      <c r="J326" s="94"/>
    </row>
    <row r="327" spans="1:10" ht="20" customHeight="1" x14ac:dyDescent="0.35">
      <c r="A327" s="94"/>
      <c r="B327" s="91" t="s">
        <v>3555</v>
      </c>
      <c r="C327" s="92">
        <v>27181335</v>
      </c>
      <c r="D327" s="93" t="s">
        <v>3556</v>
      </c>
      <c r="E327" s="94"/>
      <c r="F327" s="94"/>
      <c r="G327" s="94"/>
      <c r="H327" s="94"/>
      <c r="I327" s="94"/>
      <c r="J327" s="94"/>
    </row>
    <row r="328" spans="1:10" ht="20" customHeight="1" x14ac:dyDescent="0.35">
      <c r="A328" s="94"/>
      <c r="B328" s="91" t="s">
        <v>3555</v>
      </c>
      <c r="C328" s="92">
        <v>25573741</v>
      </c>
      <c r="D328" s="93" t="s">
        <v>3557</v>
      </c>
      <c r="E328" s="94"/>
      <c r="F328" s="94"/>
      <c r="G328" s="94"/>
      <c r="H328" s="94"/>
      <c r="I328" s="94"/>
      <c r="J328" s="94"/>
    </row>
    <row r="329" spans="1:10" ht="20" customHeight="1" x14ac:dyDescent="0.35">
      <c r="A329" s="94"/>
      <c r="B329" s="91" t="s">
        <v>3559</v>
      </c>
      <c r="C329" s="92">
        <v>25460863</v>
      </c>
      <c r="D329" s="93" t="s">
        <v>3558</v>
      </c>
      <c r="E329" s="94"/>
      <c r="F329" s="94"/>
      <c r="G329" s="94"/>
      <c r="H329" s="94"/>
      <c r="I329" s="94"/>
      <c r="J329" s="94"/>
    </row>
    <row r="330" spans="1:10" ht="20" customHeight="1" x14ac:dyDescent="0.35">
      <c r="A330" s="94"/>
      <c r="B330" s="91" t="s">
        <v>3559</v>
      </c>
      <c r="C330" s="92">
        <v>25440128</v>
      </c>
      <c r="D330" s="93" t="s">
        <v>3560</v>
      </c>
      <c r="E330" s="94"/>
      <c r="F330" s="94"/>
      <c r="G330" s="94"/>
      <c r="H330" s="94"/>
      <c r="I330" s="94"/>
      <c r="J330" s="94"/>
    </row>
    <row r="331" spans="1:10" ht="20" customHeight="1" x14ac:dyDescent="0.35">
      <c r="A331" s="143" t="s">
        <v>25829</v>
      </c>
      <c r="B331" s="143"/>
      <c r="C331" s="143"/>
      <c r="D331" s="143"/>
      <c r="E331" s="143"/>
      <c r="F331" s="143"/>
      <c r="G331" s="143"/>
      <c r="H331" s="143"/>
      <c r="I331" s="143"/>
      <c r="J331" s="143"/>
    </row>
    <row r="332" spans="1:10" ht="20" customHeight="1" x14ac:dyDescent="0.35">
      <c r="A332" s="143" t="s">
        <v>25830</v>
      </c>
      <c r="B332" s="143" t="s">
        <v>25776</v>
      </c>
      <c r="C332" s="143" t="s">
        <v>25831</v>
      </c>
      <c r="D332" s="143" t="s">
        <v>82</v>
      </c>
      <c r="E332" s="143" t="s">
        <v>25781</v>
      </c>
      <c r="F332" s="143" t="s">
        <v>25831</v>
      </c>
      <c r="G332" s="143" t="s">
        <v>25781</v>
      </c>
      <c r="H332" s="127" t="s">
        <v>26695</v>
      </c>
      <c r="I332" s="127"/>
      <c r="J332" s="127"/>
    </row>
    <row r="333" spans="1:10" ht="20" customHeight="1" x14ac:dyDescent="0.35">
      <c r="A333" s="143"/>
      <c r="B333" s="143"/>
      <c r="C333" s="143"/>
      <c r="D333" s="143"/>
      <c r="E333" s="143"/>
      <c r="F333" s="143"/>
      <c r="G333" s="143"/>
      <c r="H333" s="95" t="s">
        <v>26696</v>
      </c>
      <c r="I333" s="95" t="s">
        <v>26697</v>
      </c>
      <c r="J333" s="95" t="s">
        <v>26698</v>
      </c>
    </row>
    <row r="334" spans="1:10" ht="20" customHeight="1" x14ac:dyDescent="0.35">
      <c r="A334" s="94"/>
      <c r="B334" s="91" t="s">
        <v>3559</v>
      </c>
      <c r="C334" s="92">
        <v>25573756</v>
      </c>
      <c r="D334" s="93" t="s">
        <v>3561</v>
      </c>
      <c r="E334" s="94"/>
      <c r="F334" s="94"/>
      <c r="G334" s="94"/>
      <c r="H334" s="94"/>
      <c r="I334" s="94"/>
      <c r="J334" s="94"/>
    </row>
    <row r="335" spans="1:10" ht="20" customHeight="1" x14ac:dyDescent="0.35">
      <c r="A335" s="94"/>
      <c r="B335" s="91" t="s">
        <v>3563</v>
      </c>
      <c r="C335" s="92">
        <v>25461701</v>
      </c>
      <c r="D335" s="93" t="s">
        <v>3562</v>
      </c>
      <c r="E335" s="94"/>
      <c r="F335" s="94"/>
      <c r="G335" s="94"/>
      <c r="H335" s="94"/>
      <c r="I335" s="94"/>
      <c r="J335" s="94"/>
    </row>
    <row r="336" spans="1:10" ht="20" customHeight="1" x14ac:dyDescent="0.35">
      <c r="A336" s="94"/>
      <c r="B336" s="91" t="s">
        <v>3563</v>
      </c>
      <c r="C336" s="92">
        <v>27055088</v>
      </c>
      <c r="D336" s="93" t="s">
        <v>3564</v>
      </c>
      <c r="E336" s="94"/>
      <c r="F336" s="94"/>
      <c r="G336" s="94"/>
      <c r="H336" s="94"/>
      <c r="I336" s="94"/>
      <c r="J336" s="94"/>
    </row>
    <row r="337" spans="1:10" ht="20" customHeight="1" x14ac:dyDescent="0.35">
      <c r="A337" s="94"/>
      <c r="B337" s="91" t="s">
        <v>3563</v>
      </c>
      <c r="C337" s="92">
        <v>25440117</v>
      </c>
      <c r="D337" s="93" t="s">
        <v>3565</v>
      </c>
      <c r="E337" s="94"/>
      <c r="F337" s="94"/>
      <c r="G337" s="94"/>
      <c r="H337" s="94"/>
      <c r="I337" s="94"/>
      <c r="J337" s="94"/>
    </row>
    <row r="338" spans="1:10" ht="20" customHeight="1" x14ac:dyDescent="0.35">
      <c r="A338" s="94"/>
      <c r="B338" s="91" t="s">
        <v>3567</v>
      </c>
      <c r="C338" s="92">
        <v>25473833</v>
      </c>
      <c r="D338" s="93" t="s">
        <v>3566</v>
      </c>
      <c r="E338" s="94"/>
      <c r="F338" s="94"/>
      <c r="G338" s="94"/>
      <c r="H338" s="94"/>
      <c r="I338" s="94"/>
      <c r="J338" s="94"/>
    </row>
    <row r="339" spans="1:10" ht="20" customHeight="1" x14ac:dyDescent="0.35">
      <c r="A339" s="94"/>
      <c r="B339" s="91" t="s">
        <v>3569</v>
      </c>
      <c r="C339" s="92">
        <v>25461759</v>
      </c>
      <c r="D339" s="93" t="s">
        <v>3568</v>
      </c>
      <c r="E339" s="94"/>
      <c r="F339" s="94"/>
      <c r="G339" s="94"/>
      <c r="H339" s="94"/>
      <c r="I339" s="94"/>
      <c r="J339" s="94"/>
    </row>
    <row r="340" spans="1:10" ht="20" customHeight="1" x14ac:dyDescent="0.35">
      <c r="A340" s="94"/>
      <c r="B340" s="91" t="s">
        <v>3569</v>
      </c>
      <c r="C340" s="92">
        <v>25574635</v>
      </c>
      <c r="D340" s="93" t="s">
        <v>3570</v>
      </c>
      <c r="E340" s="94"/>
      <c r="F340" s="94"/>
      <c r="G340" s="94"/>
      <c r="H340" s="94"/>
      <c r="I340" s="94"/>
      <c r="J340" s="94"/>
    </row>
    <row r="341" spans="1:10" ht="20" customHeight="1" x14ac:dyDescent="0.35">
      <c r="A341" s="94"/>
      <c r="B341" s="91" t="s">
        <v>3572</v>
      </c>
      <c r="C341" s="92">
        <v>25129464</v>
      </c>
      <c r="D341" s="93" t="s">
        <v>3571</v>
      </c>
      <c r="E341" s="94"/>
      <c r="F341" s="94"/>
      <c r="G341" s="94"/>
      <c r="H341" s="94"/>
      <c r="I341" s="94"/>
      <c r="J341" s="94"/>
    </row>
    <row r="342" spans="1:10" ht="20" customHeight="1" x14ac:dyDescent="0.35">
      <c r="A342" s="94"/>
      <c r="B342" s="91" t="s">
        <v>3572</v>
      </c>
      <c r="C342" s="92">
        <v>25573990</v>
      </c>
      <c r="D342" s="93" t="s">
        <v>3573</v>
      </c>
      <c r="E342" s="94"/>
      <c r="F342" s="94"/>
      <c r="G342" s="94"/>
      <c r="H342" s="94"/>
      <c r="I342" s="94"/>
      <c r="J342" s="94"/>
    </row>
    <row r="343" spans="1:10" ht="20" customHeight="1" x14ac:dyDescent="0.35">
      <c r="A343" s="94"/>
      <c r="B343" s="91" t="s">
        <v>3575</v>
      </c>
      <c r="C343" s="92">
        <v>25472555</v>
      </c>
      <c r="D343" s="93" t="s">
        <v>3574</v>
      </c>
      <c r="E343" s="94"/>
      <c r="F343" s="94"/>
      <c r="G343" s="94"/>
      <c r="H343" s="94"/>
      <c r="I343" s="94"/>
      <c r="J343" s="94"/>
    </row>
    <row r="344" spans="1:10" ht="20" customHeight="1" x14ac:dyDescent="0.35">
      <c r="A344" s="94"/>
      <c r="B344" s="91" t="s">
        <v>3575</v>
      </c>
      <c r="C344" s="92">
        <v>27139208</v>
      </c>
      <c r="D344" s="93" t="s">
        <v>3576</v>
      </c>
      <c r="E344" s="94"/>
      <c r="F344" s="94"/>
      <c r="G344" s="94"/>
      <c r="H344" s="94"/>
      <c r="I344" s="94"/>
      <c r="J344" s="94"/>
    </row>
    <row r="345" spans="1:10" ht="20" customHeight="1" x14ac:dyDescent="0.35">
      <c r="A345" s="94"/>
      <c r="B345" s="91" t="s">
        <v>3578</v>
      </c>
      <c r="C345" s="92">
        <v>25565473</v>
      </c>
      <c r="D345" s="93" t="s">
        <v>361</v>
      </c>
      <c r="E345" s="94"/>
      <c r="F345" s="94"/>
      <c r="G345" s="94"/>
      <c r="H345" s="94"/>
      <c r="I345" s="94"/>
      <c r="J345" s="94"/>
    </row>
    <row r="346" spans="1:10" ht="20" customHeight="1" x14ac:dyDescent="0.35">
      <c r="A346" s="94"/>
      <c r="B346" s="91" t="s">
        <v>3580</v>
      </c>
      <c r="C346" s="92">
        <v>25577736</v>
      </c>
      <c r="D346" s="93" t="s">
        <v>363</v>
      </c>
      <c r="E346" s="94"/>
      <c r="F346" s="94"/>
      <c r="G346" s="94"/>
      <c r="H346" s="94"/>
      <c r="I346" s="94"/>
      <c r="J346" s="94"/>
    </row>
    <row r="347" spans="1:10" ht="20" customHeight="1" x14ac:dyDescent="0.35">
      <c r="A347" s="94"/>
      <c r="B347" s="91" t="s">
        <v>3582</v>
      </c>
      <c r="C347" s="92">
        <v>25572555</v>
      </c>
      <c r="D347" s="93" t="s">
        <v>365</v>
      </c>
      <c r="E347" s="94"/>
      <c r="F347" s="94"/>
      <c r="G347" s="94"/>
      <c r="H347" s="94"/>
      <c r="I347" s="94"/>
      <c r="J347" s="94"/>
    </row>
    <row r="348" spans="1:10" ht="20" customHeight="1" x14ac:dyDescent="0.35">
      <c r="A348" s="94"/>
      <c r="B348" s="91" t="s">
        <v>3584</v>
      </c>
      <c r="C348" s="92">
        <v>25427343</v>
      </c>
      <c r="D348" s="93" t="s">
        <v>369</v>
      </c>
      <c r="E348" s="94"/>
      <c r="F348" s="94"/>
      <c r="G348" s="94"/>
      <c r="H348" s="94"/>
      <c r="I348" s="94"/>
      <c r="J348" s="94"/>
    </row>
    <row r="349" spans="1:10" ht="20" customHeight="1" x14ac:dyDescent="0.35">
      <c r="A349" s="94"/>
      <c r="B349" s="91" t="s">
        <v>3586</v>
      </c>
      <c r="C349" s="92">
        <v>25575688</v>
      </c>
      <c r="D349" s="93" t="s">
        <v>3585</v>
      </c>
      <c r="E349" s="94"/>
      <c r="F349" s="94"/>
      <c r="G349" s="94"/>
      <c r="H349" s="94"/>
      <c r="I349" s="94"/>
      <c r="J349" s="94"/>
    </row>
    <row r="350" spans="1:10" ht="20" customHeight="1" x14ac:dyDescent="0.35">
      <c r="A350" s="94"/>
      <c r="B350" s="91" t="s">
        <v>3588</v>
      </c>
      <c r="C350" s="92">
        <v>25578785</v>
      </c>
      <c r="D350" s="93" t="s">
        <v>8</v>
      </c>
      <c r="E350" s="94"/>
      <c r="F350" s="94"/>
      <c r="G350" s="94"/>
      <c r="H350" s="94"/>
      <c r="I350" s="94"/>
      <c r="J350" s="94"/>
    </row>
    <row r="351" spans="1:10" ht="20" customHeight="1" x14ac:dyDescent="0.35">
      <c r="A351" s="94"/>
      <c r="B351" s="91" t="s">
        <v>3590</v>
      </c>
      <c r="C351" s="92">
        <v>25426536</v>
      </c>
      <c r="D351" s="93" t="s">
        <v>3589</v>
      </c>
      <c r="E351" s="94"/>
      <c r="F351" s="94"/>
      <c r="G351" s="94"/>
      <c r="H351" s="94"/>
      <c r="I351" s="94"/>
      <c r="J351" s="94"/>
    </row>
    <row r="352" spans="1:10" ht="20" customHeight="1" x14ac:dyDescent="0.35">
      <c r="A352" s="94"/>
      <c r="B352" s="91" t="s">
        <v>3592</v>
      </c>
      <c r="C352" s="92">
        <v>25427051</v>
      </c>
      <c r="D352" s="93" t="s">
        <v>372</v>
      </c>
      <c r="E352" s="94"/>
      <c r="F352" s="94"/>
      <c r="G352" s="94"/>
      <c r="H352" s="94"/>
      <c r="I352" s="94"/>
      <c r="J352" s="94"/>
    </row>
    <row r="353" spans="1:10" ht="20" customHeight="1" x14ac:dyDescent="0.35">
      <c r="A353" s="94"/>
      <c r="B353" s="91" t="s">
        <v>3594</v>
      </c>
      <c r="C353" s="92">
        <v>25577175</v>
      </c>
      <c r="D353" s="93" t="s">
        <v>3595</v>
      </c>
      <c r="E353" s="94"/>
      <c r="F353" s="94"/>
      <c r="G353" s="94"/>
      <c r="H353" s="94"/>
      <c r="I353" s="94"/>
      <c r="J353" s="94"/>
    </row>
    <row r="354" spans="1:10" ht="20" customHeight="1" x14ac:dyDescent="0.35">
      <c r="A354" s="94"/>
      <c r="B354" s="91" t="s">
        <v>3594</v>
      </c>
      <c r="C354" s="92">
        <v>27067600</v>
      </c>
      <c r="D354" s="93" t="s">
        <v>3596</v>
      </c>
      <c r="E354" s="94"/>
      <c r="F354" s="94"/>
      <c r="G354" s="94"/>
      <c r="H354" s="94"/>
      <c r="I354" s="94"/>
      <c r="J354" s="94"/>
    </row>
    <row r="355" spans="1:10" ht="20" customHeight="1" x14ac:dyDescent="0.35">
      <c r="A355" s="94"/>
      <c r="B355" s="91" t="s">
        <v>3598</v>
      </c>
      <c r="C355" s="92">
        <v>824500</v>
      </c>
      <c r="D355" s="93" t="s">
        <v>25848</v>
      </c>
      <c r="E355" s="94"/>
      <c r="F355" s="94"/>
      <c r="G355" s="94"/>
      <c r="H355" s="94"/>
      <c r="I355" s="94"/>
      <c r="J355" s="94"/>
    </row>
    <row r="356" spans="1:10" ht="20" customHeight="1" x14ac:dyDescent="0.35">
      <c r="A356" s="94"/>
      <c r="B356" s="91" t="s">
        <v>3600</v>
      </c>
      <c r="C356" s="92">
        <v>25460999</v>
      </c>
      <c r="D356" s="93" t="s">
        <v>3599</v>
      </c>
      <c r="E356" s="94"/>
      <c r="F356" s="94"/>
      <c r="G356" s="94"/>
      <c r="H356" s="94"/>
      <c r="I356" s="94"/>
      <c r="J356" s="94"/>
    </row>
    <row r="357" spans="1:10" ht="20" customHeight="1" x14ac:dyDescent="0.35">
      <c r="A357" s="94"/>
      <c r="B357" s="91" t="s">
        <v>3602</v>
      </c>
      <c r="C357" s="92">
        <v>25069211</v>
      </c>
      <c r="D357" s="93" t="s">
        <v>3601</v>
      </c>
      <c r="E357" s="94"/>
      <c r="F357" s="94"/>
      <c r="G357" s="94"/>
      <c r="H357" s="94"/>
      <c r="I357" s="94"/>
      <c r="J357" s="94"/>
    </row>
    <row r="358" spans="1:10" ht="20" customHeight="1" x14ac:dyDescent="0.35">
      <c r="A358" s="94"/>
      <c r="B358" s="91" t="s">
        <v>3604</v>
      </c>
      <c r="C358" s="92">
        <v>832863</v>
      </c>
      <c r="D358" s="93" t="s">
        <v>3603</v>
      </c>
      <c r="E358" s="94"/>
      <c r="F358" s="94"/>
      <c r="G358" s="94"/>
      <c r="H358" s="94"/>
      <c r="I358" s="94"/>
      <c r="J358" s="94"/>
    </row>
    <row r="359" spans="1:10" ht="20" customHeight="1" x14ac:dyDescent="0.35">
      <c r="A359" s="94"/>
      <c r="B359" s="91" t="s">
        <v>3606</v>
      </c>
      <c r="C359" s="92">
        <v>842060</v>
      </c>
      <c r="D359" s="93" t="s">
        <v>3605</v>
      </c>
      <c r="E359" s="94"/>
      <c r="F359" s="94"/>
      <c r="G359" s="94"/>
      <c r="H359" s="94"/>
      <c r="I359" s="94"/>
      <c r="J359" s="94"/>
    </row>
    <row r="360" spans="1:10" ht="20" customHeight="1" x14ac:dyDescent="0.35">
      <c r="A360" s="94"/>
      <c r="B360" s="91" t="s">
        <v>3608</v>
      </c>
      <c r="C360" s="92">
        <v>25400022</v>
      </c>
      <c r="D360" s="93" t="s">
        <v>3607</v>
      </c>
      <c r="E360" s="94"/>
      <c r="F360" s="94"/>
      <c r="G360" s="94"/>
      <c r="H360" s="94"/>
      <c r="I360" s="94"/>
      <c r="J360" s="94"/>
    </row>
    <row r="361" spans="1:10" ht="20" customHeight="1" x14ac:dyDescent="0.35">
      <c r="A361" s="94"/>
      <c r="B361" s="91" t="s">
        <v>3610</v>
      </c>
      <c r="C361" s="92">
        <v>25472752</v>
      </c>
      <c r="D361" s="93" t="s">
        <v>3609</v>
      </c>
      <c r="E361" s="94"/>
      <c r="F361" s="94"/>
      <c r="G361" s="94"/>
      <c r="H361" s="94"/>
      <c r="I361" s="94"/>
      <c r="J361" s="94"/>
    </row>
    <row r="362" spans="1:10" ht="20" customHeight="1" x14ac:dyDescent="0.35">
      <c r="A362" s="94"/>
      <c r="B362" s="91" t="s">
        <v>3612</v>
      </c>
      <c r="C362" s="92">
        <v>25565306</v>
      </c>
      <c r="D362" s="93" t="s">
        <v>3611</v>
      </c>
      <c r="E362" s="94"/>
      <c r="F362" s="94"/>
      <c r="G362" s="94"/>
      <c r="H362" s="94"/>
      <c r="I362" s="94"/>
      <c r="J362" s="94"/>
    </row>
    <row r="363" spans="1:10" ht="20" customHeight="1" x14ac:dyDescent="0.35">
      <c r="A363" s="94"/>
      <c r="B363" s="91" t="s">
        <v>3614</v>
      </c>
      <c r="C363" s="92">
        <v>25428853</v>
      </c>
      <c r="D363" s="93" t="s">
        <v>3613</v>
      </c>
      <c r="E363" s="94"/>
      <c r="F363" s="94"/>
      <c r="G363" s="94"/>
      <c r="H363" s="94"/>
      <c r="I363" s="94"/>
      <c r="J363" s="94"/>
    </row>
    <row r="364" spans="1:10" ht="20" customHeight="1" x14ac:dyDescent="0.35">
      <c r="A364" s="143" t="s">
        <v>25829</v>
      </c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1:10" ht="20" customHeight="1" x14ac:dyDescent="0.35">
      <c r="A365" s="143" t="s">
        <v>25830</v>
      </c>
      <c r="B365" s="143" t="s">
        <v>25776</v>
      </c>
      <c r="C365" s="143" t="s">
        <v>25831</v>
      </c>
      <c r="D365" s="143" t="s">
        <v>82</v>
      </c>
      <c r="E365" s="143" t="s">
        <v>25781</v>
      </c>
      <c r="F365" s="143" t="s">
        <v>25831</v>
      </c>
      <c r="G365" s="143" t="s">
        <v>25781</v>
      </c>
      <c r="H365" s="127" t="s">
        <v>26695</v>
      </c>
      <c r="I365" s="127"/>
      <c r="J365" s="127"/>
    </row>
    <row r="366" spans="1:10" ht="20" customHeight="1" x14ac:dyDescent="0.35">
      <c r="A366" s="143"/>
      <c r="B366" s="143"/>
      <c r="C366" s="143"/>
      <c r="D366" s="143"/>
      <c r="E366" s="143"/>
      <c r="F366" s="143"/>
      <c r="G366" s="143"/>
      <c r="H366" s="95" t="s">
        <v>26696</v>
      </c>
      <c r="I366" s="95" t="s">
        <v>26697</v>
      </c>
      <c r="J366" s="95" t="s">
        <v>26698</v>
      </c>
    </row>
    <row r="367" spans="1:10" ht="20" customHeight="1" x14ac:dyDescent="0.35">
      <c r="A367" s="94"/>
      <c r="B367" s="91" t="s">
        <v>3614</v>
      </c>
      <c r="C367" s="92">
        <v>25427123</v>
      </c>
      <c r="D367" s="93" t="s">
        <v>3615</v>
      </c>
      <c r="E367" s="94"/>
      <c r="F367" s="94"/>
      <c r="G367" s="94"/>
      <c r="H367" s="94"/>
      <c r="I367" s="94"/>
      <c r="J367" s="94"/>
    </row>
    <row r="368" spans="1:10" ht="20" customHeight="1" x14ac:dyDescent="0.35">
      <c r="A368" s="94"/>
      <c r="B368" s="91" t="s">
        <v>3617</v>
      </c>
      <c r="C368" s="92">
        <v>25573773</v>
      </c>
      <c r="D368" s="93" t="s">
        <v>3616</v>
      </c>
      <c r="E368" s="94"/>
      <c r="F368" s="94"/>
      <c r="G368" s="94"/>
      <c r="H368" s="94"/>
      <c r="I368" s="94"/>
      <c r="J368" s="94"/>
    </row>
    <row r="369" spans="1:10" ht="20" customHeight="1" x14ac:dyDescent="0.35">
      <c r="A369" s="94"/>
      <c r="B369" s="91" t="s">
        <v>3619</v>
      </c>
      <c r="C369" s="92">
        <v>25589511</v>
      </c>
      <c r="D369" s="93" t="s">
        <v>3618</v>
      </c>
      <c r="E369" s="94"/>
      <c r="F369" s="94"/>
      <c r="G369" s="94"/>
      <c r="H369" s="94"/>
      <c r="I369" s="94"/>
      <c r="J369" s="94"/>
    </row>
    <row r="370" spans="1:10" ht="20" customHeight="1" x14ac:dyDescent="0.35">
      <c r="A370" s="94"/>
      <c r="B370" s="91" t="s">
        <v>3621</v>
      </c>
      <c r="C370" s="92">
        <v>25450060</v>
      </c>
      <c r="D370" s="93" t="s">
        <v>3620</v>
      </c>
      <c r="E370" s="94"/>
      <c r="F370" s="94"/>
      <c r="G370" s="94"/>
      <c r="H370" s="94"/>
      <c r="I370" s="94"/>
      <c r="J370" s="94"/>
    </row>
    <row r="371" spans="1:10" ht="20" customHeight="1" x14ac:dyDescent="0.35">
      <c r="A371" s="94"/>
      <c r="B371" s="91" t="s">
        <v>3623</v>
      </c>
      <c r="C371" s="92">
        <v>25574216</v>
      </c>
      <c r="D371" s="93" t="s">
        <v>3622</v>
      </c>
      <c r="E371" s="94"/>
      <c r="F371" s="94"/>
      <c r="G371" s="94"/>
      <c r="H371" s="94"/>
      <c r="I371" s="94"/>
      <c r="J371" s="94"/>
    </row>
    <row r="372" spans="1:10" ht="20" customHeight="1" x14ac:dyDescent="0.35">
      <c r="A372" s="94"/>
      <c r="B372" s="91" t="s">
        <v>3623</v>
      </c>
      <c r="C372" s="92">
        <v>25573974</v>
      </c>
      <c r="D372" s="93" t="s">
        <v>3624</v>
      </c>
      <c r="E372" s="94"/>
      <c r="F372" s="94"/>
      <c r="G372" s="94"/>
      <c r="H372" s="94"/>
      <c r="I372" s="94"/>
      <c r="J372" s="94"/>
    </row>
    <row r="373" spans="1:10" ht="20" customHeight="1" x14ac:dyDescent="0.35">
      <c r="A373" s="94"/>
      <c r="B373" s="91" t="s">
        <v>3626</v>
      </c>
      <c r="C373" s="92">
        <v>25510108</v>
      </c>
      <c r="D373" s="93" t="s">
        <v>3625</v>
      </c>
      <c r="E373" s="94"/>
      <c r="F373" s="94"/>
      <c r="G373" s="94"/>
      <c r="H373" s="94"/>
      <c r="I373" s="94"/>
      <c r="J373" s="94"/>
    </row>
    <row r="374" spans="1:10" ht="20" customHeight="1" x14ac:dyDescent="0.35">
      <c r="A374" s="94"/>
      <c r="B374" s="91" t="s">
        <v>3628</v>
      </c>
      <c r="C374" s="92">
        <v>25472261</v>
      </c>
      <c r="D374" s="93" t="s">
        <v>3627</v>
      </c>
      <c r="E374" s="94"/>
      <c r="F374" s="94"/>
      <c r="G374" s="94"/>
      <c r="H374" s="94"/>
      <c r="I374" s="94"/>
      <c r="J374" s="94"/>
    </row>
    <row r="375" spans="1:10" ht="20" customHeight="1" x14ac:dyDescent="0.35">
      <c r="A375" s="94"/>
      <c r="B375" s="91" t="s">
        <v>3630</v>
      </c>
      <c r="C375" s="92">
        <v>25427363</v>
      </c>
      <c r="D375" s="93" t="s">
        <v>3629</v>
      </c>
      <c r="E375" s="94"/>
      <c r="F375" s="94"/>
      <c r="G375" s="94"/>
      <c r="H375" s="94"/>
      <c r="I375" s="94"/>
      <c r="J375" s="94"/>
    </row>
    <row r="376" spans="1:10" ht="20" customHeight="1" x14ac:dyDescent="0.35">
      <c r="A376" s="94"/>
      <c r="B376" s="91" t="s">
        <v>3632</v>
      </c>
      <c r="C376" s="92">
        <v>27067648</v>
      </c>
      <c r="D376" s="93" t="s">
        <v>3631</v>
      </c>
      <c r="E376" s="94"/>
      <c r="F376" s="94"/>
      <c r="G376" s="94"/>
      <c r="H376" s="94"/>
      <c r="I376" s="94"/>
      <c r="J376" s="94"/>
    </row>
    <row r="377" spans="1:10" ht="20" customHeight="1" x14ac:dyDescent="0.35">
      <c r="A377" s="94"/>
      <c r="B377" s="91" t="s">
        <v>3634</v>
      </c>
      <c r="C377" s="92">
        <v>25472443</v>
      </c>
      <c r="D377" s="93" t="s">
        <v>3633</v>
      </c>
      <c r="E377" s="94"/>
      <c r="F377" s="94"/>
      <c r="G377" s="94"/>
      <c r="H377" s="94"/>
      <c r="I377" s="94"/>
      <c r="J377" s="94"/>
    </row>
    <row r="378" spans="1:10" ht="20" customHeight="1" x14ac:dyDescent="0.35">
      <c r="A378" s="94"/>
      <c r="B378" s="91" t="s">
        <v>3636</v>
      </c>
      <c r="C378" s="92">
        <v>25427170</v>
      </c>
      <c r="D378" s="93" t="s">
        <v>3635</v>
      </c>
      <c r="E378" s="94"/>
      <c r="F378" s="94"/>
      <c r="G378" s="94"/>
      <c r="H378" s="94"/>
      <c r="I378" s="94"/>
      <c r="J378" s="94"/>
    </row>
    <row r="379" spans="1:10" ht="20" customHeight="1" x14ac:dyDescent="0.35">
      <c r="A379" s="94"/>
      <c r="B379" s="91" t="s">
        <v>3638</v>
      </c>
      <c r="C379" s="92">
        <v>25437600</v>
      </c>
      <c r="D379" s="93" t="s">
        <v>3637</v>
      </c>
      <c r="E379" s="94"/>
      <c r="F379" s="94"/>
      <c r="G379" s="94"/>
      <c r="H379" s="94"/>
      <c r="I379" s="94"/>
      <c r="J379" s="94"/>
    </row>
    <row r="380" spans="1:10" ht="20" customHeight="1" x14ac:dyDescent="0.35">
      <c r="A380" s="94"/>
      <c r="B380" s="91" t="s">
        <v>3640</v>
      </c>
      <c r="C380" s="92">
        <v>25582153</v>
      </c>
      <c r="D380" s="93" t="s">
        <v>3639</v>
      </c>
      <c r="E380" s="94"/>
      <c r="F380" s="94"/>
      <c r="G380" s="94"/>
      <c r="H380" s="94"/>
      <c r="I380" s="94"/>
      <c r="J380" s="94"/>
    </row>
    <row r="381" spans="1:10" ht="20" customHeight="1" x14ac:dyDescent="0.35">
      <c r="A381" s="94"/>
      <c r="B381" s="91" t="s">
        <v>3642</v>
      </c>
      <c r="C381" s="92">
        <v>27055084</v>
      </c>
      <c r="D381" s="93" t="s">
        <v>3641</v>
      </c>
      <c r="E381" s="94"/>
      <c r="F381" s="94"/>
      <c r="G381" s="94"/>
      <c r="H381" s="94"/>
      <c r="I381" s="94"/>
      <c r="J381" s="94"/>
    </row>
    <row r="382" spans="1:10" ht="20" customHeight="1" x14ac:dyDescent="0.35">
      <c r="A382" s="94"/>
      <c r="B382" s="91" t="s">
        <v>3644</v>
      </c>
      <c r="C382" s="92">
        <v>25589372</v>
      </c>
      <c r="D382" s="93" t="s">
        <v>3643</v>
      </c>
      <c r="E382" s="94"/>
      <c r="F382" s="94"/>
      <c r="G382" s="94"/>
      <c r="H382" s="94"/>
      <c r="I382" s="94"/>
      <c r="J382" s="94"/>
    </row>
    <row r="383" spans="1:10" ht="20" customHeight="1" x14ac:dyDescent="0.35">
      <c r="A383" s="94"/>
      <c r="B383" s="91" t="s">
        <v>3646</v>
      </c>
      <c r="C383" s="92">
        <v>25461956</v>
      </c>
      <c r="D383" s="93" t="s">
        <v>3645</v>
      </c>
      <c r="E383" s="94"/>
      <c r="F383" s="94"/>
      <c r="G383" s="94"/>
      <c r="H383" s="94"/>
      <c r="I383" s="94"/>
      <c r="J383" s="94"/>
    </row>
    <row r="384" spans="1:10" ht="20" customHeight="1" x14ac:dyDescent="0.35">
      <c r="A384" s="94"/>
      <c r="B384" s="91" t="s">
        <v>3648</v>
      </c>
      <c r="C384" s="92">
        <v>25474092</v>
      </c>
      <c r="D384" s="93" t="s">
        <v>3647</v>
      </c>
      <c r="E384" s="94"/>
      <c r="F384" s="94"/>
      <c r="G384" s="94"/>
      <c r="H384" s="94"/>
      <c r="I384" s="94"/>
      <c r="J384" s="94"/>
    </row>
    <row r="385" spans="1:10" ht="20" customHeight="1" x14ac:dyDescent="0.35">
      <c r="A385" s="94"/>
      <c r="B385" s="91" t="s">
        <v>3650</v>
      </c>
      <c r="C385" s="92">
        <v>25473917</v>
      </c>
      <c r="D385" s="93" t="s">
        <v>3649</v>
      </c>
      <c r="E385" s="94"/>
      <c r="F385" s="94"/>
      <c r="G385" s="94"/>
      <c r="H385" s="94"/>
      <c r="I385" s="94"/>
      <c r="J385" s="94"/>
    </row>
    <row r="386" spans="1:10" ht="20" customHeight="1" x14ac:dyDescent="0.35">
      <c r="A386" s="94"/>
      <c r="B386" s="91" t="s">
        <v>3652</v>
      </c>
      <c r="C386" s="92">
        <v>25461280</v>
      </c>
      <c r="D386" s="93" t="s">
        <v>3651</v>
      </c>
      <c r="E386" s="94"/>
      <c r="F386" s="94"/>
      <c r="G386" s="94"/>
      <c r="H386" s="94"/>
      <c r="I386" s="94"/>
      <c r="J386" s="94"/>
    </row>
    <row r="387" spans="1:10" ht="20" customHeight="1" x14ac:dyDescent="0.35">
      <c r="A387" s="94"/>
      <c r="B387" s="91" t="s">
        <v>3652</v>
      </c>
      <c r="C387" s="92">
        <v>25569616</v>
      </c>
      <c r="D387" s="93" t="s">
        <v>3653</v>
      </c>
      <c r="E387" s="94"/>
      <c r="F387" s="94"/>
      <c r="G387" s="94"/>
      <c r="H387" s="94"/>
      <c r="I387" s="94"/>
      <c r="J387" s="94"/>
    </row>
    <row r="388" spans="1:10" ht="20" customHeight="1" x14ac:dyDescent="0.35">
      <c r="A388" s="94"/>
      <c r="B388" s="91" t="s">
        <v>3655</v>
      </c>
      <c r="C388" s="92">
        <v>25472280</v>
      </c>
      <c r="D388" s="93" t="s">
        <v>3654</v>
      </c>
      <c r="E388" s="94"/>
      <c r="F388" s="94"/>
      <c r="G388" s="94"/>
      <c r="H388" s="94"/>
      <c r="I388" s="94"/>
      <c r="J388" s="94"/>
    </row>
    <row r="389" spans="1:10" ht="20" customHeight="1" x14ac:dyDescent="0.35">
      <c r="A389" s="94"/>
      <c r="B389" s="91" t="s">
        <v>3657</v>
      </c>
      <c r="C389" s="92">
        <v>25573767</v>
      </c>
      <c r="D389" s="93" t="s">
        <v>3656</v>
      </c>
      <c r="E389" s="94"/>
      <c r="F389" s="94"/>
      <c r="G389" s="94"/>
      <c r="H389" s="94"/>
      <c r="I389" s="94"/>
      <c r="J389" s="94"/>
    </row>
    <row r="390" spans="1:10" ht="20" customHeight="1" x14ac:dyDescent="0.35">
      <c r="A390" s="94"/>
      <c r="B390" s="91" t="s">
        <v>3659</v>
      </c>
      <c r="C390" s="92">
        <v>25130791</v>
      </c>
      <c r="D390" s="93" t="s">
        <v>3658</v>
      </c>
      <c r="E390" s="94"/>
      <c r="F390" s="94"/>
      <c r="G390" s="94"/>
      <c r="H390" s="94"/>
      <c r="I390" s="94"/>
      <c r="J390" s="94"/>
    </row>
    <row r="391" spans="1:10" ht="20" customHeight="1" x14ac:dyDescent="0.35">
      <c r="A391" s="94"/>
      <c r="B391" s="91" t="s">
        <v>3661</v>
      </c>
      <c r="C391" s="92">
        <v>25574682</v>
      </c>
      <c r="D391" s="93" t="s">
        <v>3660</v>
      </c>
      <c r="E391" s="94"/>
      <c r="F391" s="94"/>
      <c r="G391" s="94"/>
      <c r="H391" s="94"/>
      <c r="I391" s="94"/>
      <c r="J391" s="94"/>
    </row>
    <row r="392" spans="1:10" ht="20" customHeight="1" x14ac:dyDescent="0.35">
      <c r="A392" s="94"/>
      <c r="B392" s="91" t="s">
        <v>3663</v>
      </c>
      <c r="C392" s="92">
        <v>25460834</v>
      </c>
      <c r="D392" s="93" t="s">
        <v>3662</v>
      </c>
      <c r="E392" s="94"/>
      <c r="F392" s="94"/>
      <c r="G392" s="94"/>
      <c r="H392" s="94"/>
      <c r="I392" s="94"/>
      <c r="J392" s="94"/>
    </row>
    <row r="393" spans="1:10" ht="20" customHeight="1" x14ac:dyDescent="0.35">
      <c r="A393" s="94"/>
      <c r="B393" s="91" t="s">
        <v>3663</v>
      </c>
      <c r="C393" s="92">
        <v>27055137</v>
      </c>
      <c r="D393" s="93" t="s">
        <v>3664</v>
      </c>
      <c r="E393" s="94"/>
      <c r="F393" s="94"/>
      <c r="G393" s="94"/>
      <c r="H393" s="94"/>
      <c r="I393" s="94"/>
      <c r="J393" s="94"/>
    </row>
    <row r="394" spans="1:10" ht="20" customHeight="1" x14ac:dyDescent="0.35">
      <c r="A394" s="94"/>
      <c r="B394" s="91" t="s">
        <v>3666</v>
      </c>
      <c r="C394" s="92">
        <v>25573844</v>
      </c>
      <c r="D394" s="93" t="s">
        <v>3665</v>
      </c>
      <c r="E394" s="94"/>
      <c r="F394" s="94"/>
      <c r="G394" s="94"/>
      <c r="H394" s="94"/>
      <c r="I394" s="94"/>
      <c r="J394" s="94"/>
    </row>
    <row r="395" spans="1:10" ht="20" customHeight="1" x14ac:dyDescent="0.35">
      <c r="A395" s="94"/>
      <c r="B395" s="91" t="s">
        <v>3666</v>
      </c>
      <c r="C395" s="92">
        <v>25581308</v>
      </c>
      <c r="D395" s="93" t="s">
        <v>3667</v>
      </c>
      <c r="E395" s="94"/>
      <c r="F395" s="94"/>
      <c r="G395" s="94"/>
      <c r="H395" s="94"/>
      <c r="I395" s="94"/>
      <c r="J395" s="94"/>
    </row>
    <row r="396" spans="1:10" ht="20" customHeight="1" x14ac:dyDescent="0.35">
      <c r="A396" s="94"/>
      <c r="B396" s="91" t="s">
        <v>3666</v>
      </c>
      <c r="C396" s="92">
        <v>25461469</v>
      </c>
      <c r="D396" s="93" t="s">
        <v>3668</v>
      </c>
      <c r="E396" s="94"/>
      <c r="F396" s="94"/>
      <c r="G396" s="94"/>
      <c r="H396" s="94"/>
      <c r="I396" s="94"/>
      <c r="J396" s="94"/>
    </row>
    <row r="397" spans="1:10" ht="20" customHeight="1" x14ac:dyDescent="0.35">
      <c r="A397" s="143" t="s">
        <v>25829</v>
      </c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1:10" ht="20" customHeight="1" x14ac:dyDescent="0.35">
      <c r="A398" s="143" t="s">
        <v>25830</v>
      </c>
      <c r="B398" s="143" t="s">
        <v>25776</v>
      </c>
      <c r="C398" s="143" t="s">
        <v>25831</v>
      </c>
      <c r="D398" s="143" t="s">
        <v>82</v>
      </c>
      <c r="E398" s="143" t="s">
        <v>25781</v>
      </c>
      <c r="F398" s="143" t="s">
        <v>25831</v>
      </c>
      <c r="G398" s="143" t="s">
        <v>25781</v>
      </c>
      <c r="H398" s="127" t="s">
        <v>26695</v>
      </c>
      <c r="I398" s="127"/>
      <c r="J398" s="127"/>
    </row>
    <row r="399" spans="1:10" ht="20" customHeight="1" x14ac:dyDescent="0.35">
      <c r="A399" s="143"/>
      <c r="B399" s="143"/>
      <c r="C399" s="143"/>
      <c r="D399" s="143"/>
      <c r="E399" s="143"/>
      <c r="F399" s="143"/>
      <c r="G399" s="143"/>
      <c r="H399" s="95" t="s">
        <v>26696</v>
      </c>
      <c r="I399" s="95" t="s">
        <v>26697</v>
      </c>
      <c r="J399" s="95" t="s">
        <v>26698</v>
      </c>
    </row>
    <row r="400" spans="1:10" ht="20" customHeight="1" x14ac:dyDescent="0.35">
      <c r="A400" s="94"/>
      <c r="B400" s="91" t="s">
        <v>3670</v>
      </c>
      <c r="C400" s="92">
        <v>25460433</v>
      </c>
      <c r="D400" s="93" t="s">
        <v>3669</v>
      </c>
      <c r="E400" s="94"/>
      <c r="F400" s="94"/>
      <c r="G400" s="94"/>
      <c r="H400" s="94"/>
      <c r="I400" s="94"/>
      <c r="J400" s="94"/>
    </row>
    <row r="401" spans="1:10" ht="20" customHeight="1" x14ac:dyDescent="0.35">
      <c r="A401" s="94"/>
      <c r="B401" s="91" t="s">
        <v>3672</v>
      </c>
      <c r="C401" s="92">
        <v>25573769</v>
      </c>
      <c r="D401" s="93" t="s">
        <v>3671</v>
      </c>
      <c r="E401" s="94"/>
      <c r="F401" s="94"/>
      <c r="G401" s="94"/>
      <c r="H401" s="94"/>
      <c r="I401" s="94"/>
      <c r="J401" s="94"/>
    </row>
    <row r="402" spans="1:10" ht="20" customHeight="1" x14ac:dyDescent="0.35">
      <c r="A402" s="94"/>
      <c r="B402" s="91" t="s">
        <v>3674</v>
      </c>
      <c r="C402" s="92">
        <v>25061341</v>
      </c>
      <c r="D402" s="93" t="s">
        <v>3673</v>
      </c>
      <c r="E402" s="94"/>
      <c r="F402" s="94"/>
      <c r="G402" s="94"/>
      <c r="H402" s="94"/>
      <c r="I402" s="94"/>
      <c r="J402" s="94"/>
    </row>
    <row r="403" spans="1:10" ht="20" customHeight="1" x14ac:dyDescent="0.35">
      <c r="A403" s="94"/>
      <c r="B403" s="91" t="s">
        <v>3676</v>
      </c>
      <c r="C403" s="92">
        <v>25574888</v>
      </c>
      <c r="D403" s="93" t="s">
        <v>25861</v>
      </c>
      <c r="E403" s="94"/>
      <c r="F403" s="94"/>
      <c r="G403" s="94"/>
      <c r="H403" s="94"/>
      <c r="I403" s="94"/>
      <c r="J403" s="94"/>
    </row>
    <row r="404" spans="1:10" ht="20" customHeight="1" x14ac:dyDescent="0.35">
      <c r="A404" s="94"/>
      <c r="B404" s="91" t="s">
        <v>3676</v>
      </c>
      <c r="C404" s="92">
        <v>27103454</v>
      </c>
      <c r="D404" s="93" t="s">
        <v>3677</v>
      </c>
      <c r="E404" s="94"/>
      <c r="F404" s="94"/>
      <c r="G404" s="94"/>
      <c r="H404" s="94"/>
      <c r="I404" s="94"/>
      <c r="J404" s="94"/>
    </row>
    <row r="405" spans="1:10" ht="20" customHeight="1" x14ac:dyDescent="0.35">
      <c r="A405" s="94"/>
      <c r="B405" s="91" t="s">
        <v>3679</v>
      </c>
      <c r="C405" s="92">
        <v>25479000</v>
      </c>
      <c r="D405" s="93" t="s">
        <v>3678</v>
      </c>
      <c r="E405" s="94"/>
      <c r="F405" s="94"/>
      <c r="G405" s="94"/>
      <c r="H405" s="94"/>
      <c r="I405" s="94"/>
      <c r="J405" s="94"/>
    </row>
    <row r="406" spans="1:10" ht="20" customHeight="1" x14ac:dyDescent="0.35">
      <c r="A406" s="94"/>
      <c r="B406" s="91" t="s">
        <v>3681</v>
      </c>
      <c r="C406" s="92">
        <v>25427464</v>
      </c>
      <c r="D406" s="93" t="s">
        <v>3680</v>
      </c>
      <c r="E406" s="94"/>
      <c r="F406" s="94"/>
      <c r="G406" s="94"/>
      <c r="H406" s="94"/>
      <c r="I406" s="94"/>
      <c r="J406" s="94"/>
    </row>
    <row r="407" spans="1:10" ht="20" customHeight="1" x14ac:dyDescent="0.35">
      <c r="A407" s="94"/>
      <c r="B407" s="91" t="s">
        <v>3681</v>
      </c>
      <c r="C407" s="92">
        <v>25461946</v>
      </c>
      <c r="D407" s="93" t="s">
        <v>3682</v>
      </c>
      <c r="E407" s="94"/>
      <c r="F407" s="94"/>
      <c r="G407" s="94"/>
      <c r="H407" s="94"/>
      <c r="I407" s="94"/>
      <c r="J407" s="94"/>
    </row>
    <row r="408" spans="1:10" ht="20" customHeight="1" x14ac:dyDescent="0.35">
      <c r="A408" s="94"/>
      <c r="B408" s="91" t="s">
        <v>3681</v>
      </c>
      <c r="C408" s="92">
        <v>25573830</v>
      </c>
      <c r="D408" s="93" t="s">
        <v>3683</v>
      </c>
      <c r="E408" s="94"/>
      <c r="F408" s="94"/>
      <c r="G408" s="94"/>
      <c r="H408" s="94"/>
      <c r="I408" s="94"/>
      <c r="J408" s="94"/>
    </row>
    <row r="409" spans="1:10" ht="20" customHeight="1" x14ac:dyDescent="0.35">
      <c r="A409" s="94"/>
      <c r="B409" s="91" t="s">
        <v>3685</v>
      </c>
      <c r="C409" s="92">
        <v>25463877</v>
      </c>
      <c r="D409" s="93" t="s">
        <v>3684</v>
      </c>
      <c r="E409" s="94"/>
      <c r="F409" s="94"/>
      <c r="G409" s="94"/>
      <c r="H409" s="94"/>
      <c r="I409" s="94"/>
      <c r="J409" s="94"/>
    </row>
    <row r="410" spans="1:10" ht="20" customHeight="1" x14ac:dyDescent="0.35">
      <c r="A410" s="94"/>
      <c r="B410" s="91" t="s">
        <v>3687</v>
      </c>
      <c r="C410" s="92">
        <v>25574439</v>
      </c>
      <c r="D410" s="93" t="s">
        <v>3686</v>
      </c>
      <c r="E410" s="94"/>
      <c r="F410" s="94"/>
      <c r="G410" s="94"/>
      <c r="H410" s="94"/>
      <c r="I410" s="94"/>
      <c r="J410" s="94"/>
    </row>
    <row r="411" spans="1:10" ht="20" customHeight="1" x14ac:dyDescent="0.35">
      <c r="A411" s="94"/>
      <c r="B411" s="91" t="s">
        <v>3689</v>
      </c>
      <c r="C411" s="92">
        <v>25469489</v>
      </c>
      <c r="D411" s="93" t="s">
        <v>3688</v>
      </c>
      <c r="E411" s="94"/>
      <c r="F411" s="94"/>
      <c r="G411" s="94"/>
      <c r="H411" s="94"/>
      <c r="I411" s="94"/>
      <c r="J411" s="94"/>
    </row>
    <row r="412" spans="1:10" ht="20" customHeight="1" x14ac:dyDescent="0.35">
      <c r="A412" s="94"/>
      <c r="B412" s="91" t="s">
        <v>3691</v>
      </c>
      <c r="C412" s="92">
        <v>25474893</v>
      </c>
      <c r="D412" s="93" t="s">
        <v>3690</v>
      </c>
      <c r="E412" s="94"/>
      <c r="F412" s="94"/>
      <c r="G412" s="94"/>
      <c r="H412" s="94"/>
      <c r="I412" s="94"/>
      <c r="J412" s="94"/>
    </row>
    <row r="413" spans="1:10" ht="20" customHeight="1" x14ac:dyDescent="0.35">
      <c r="A413" s="94"/>
      <c r="B413" s="91" t="s">
        <v>3693</v>
      </c>
      <c r="C413" s="92">
        <v>25574300</v>
      </c>
      <c r="D413" s="93" t="s">
        <v>3692</v>
      </c>
      <c r="E413" s="94"/>
      <c r="F413" s="94"/>
      <c r="G413" s="94"/>
      <c r="H413" s="94"/>
      <c r="I413" s="94"/>
      <c r="J413" s="94"/>
    </row>
    <row r="414" spans="1:10" ht="20" customHeight="1" x14ac:dyDescent="0.35">
      <c r="A414" s="94"/>
      <c r="B414" s="91" t="s">
        <v>3695</v>
      </c>
      <c r="C414" s="92">
        <v>25461021</v>
      </c>
      <c r="D414" s="93" t="s">
        <v>3694</v>
      </c>
      <c r="E414" s="94"/>
      <c r="F414" s="94"/>
      <c r="G414" s="94"/>
      <c r="H414" s="94"/>
      <c r="I414" s="94"/>
      <c r="J414" s="94"/>
    </row>
    <row r="415" spans="1:10" ht="20" customHeight="1" x14ac:dyDescent="0.35">
      <c r="A415" s="94"/>
      <c r="B415" s="91" t="s">
        <v>3697</v>
      </c>
      <c r="C415" s="92">
        <v>27094649</v>
      </c>
      <c r="D415" s="93" t="s">
        <v>3696</v>
      </c>
      <c r="E415" s="94"/>
      <c r="F415" s="94"/>
      <c r="G415" s="94"/>
      <c r="H415" s="94"/>
      <c r="I415" s="94"/>
      <c r="J415" s="94"/>
    </row>
    <row r="416" spans="1:10" ht="20" customHeight="1" x14ac:dyDescent="0.35">
      <c r="A416" s="94"/>
      <c r="B416" s="91" t="s">
        <v>3697</v>
      </c>
      <c r="C416" s="92">
        <v>27122846</v>
      </c>
      <c r="D416" s="93" t="s">
        <v>3699</v>
      </c>
      <c r="E416" s="94"/>
      <c r="F416" s="94"/>
      <c r="G416" s="94"/>
      <c r="H416" s="94"/>
      <c r="I416" s="94"/>
      <c r="J416" s="94"/>
    </row>
    <row r="417" spans="1:10" ht="20" customHeight="1" x14ac:dyDescent="0.35">
      <c r="A417" s="94"/>
      <c r="B417" s="91" t="s">
        <v>3701</v>
      </c>
      <c r="C417" s="92">
        <v>25461277</v>
      </c>
      <c r="D417" s="93" t="s">
        <v>3700</v>
      </c>
      <c r="E417" s="94"/>
      <c r="F417" s="94"/>
      <c r="G417" s="94"/>
      <c r="H417" s="94"/>
      <c r="I417" s="94"/>
      <c r="J417" s="94"/>
    </row>
    <row r="418" spans="1:10" ht="20" customHeight="1" x14ac:dyDescent="0.35">
      <c r="A418" s="94"/>
      <c r="B418" s="91" t="s">
        <v>3701</v>
      </c>
      <c r="C418" s="92">
        <v>25437025</v>
      </c>
      <c r="D418" s="93" t="s">
        <v>3702</v>
      </c>
      <c r="E418" s="94"/>
      <c r="F418" s="94"/>
      <c r="G418" s="94"/>
      <c r="H418" s="94"/>
      <c r="I418" s="94"/>
      <c r="J418" s="94"/>
    </row>
    <row r="419" spans="1:10" ht="20" customHeight="1" x14ac:dyDescent="0.35">
      <c r="A419" s="94"/>
      <c r="B419" s="91" t="s">
        <v>3704</v>
      </c>
      <c r="C419" s="92">
        <v>25461910</v>
      </c>
      <c r="D419" s="93" t="s">
        <v>3703</v>
      </c>
      <c r="E419" s="94"/>
      <c r="F419" s="94"/>
      <c r="G419" s="94"/>
      <c r="H419" s="94"/>
      <c r="I419" s="94"/>
      <c r="J419" s="94"/>
    </row>
    <row r="420" spans="1:10" ht="20" customHeight="1" x14ac:dyDescent="0.35">
      <c r="A420" s="94"/>
      <c r="B420" s="91" t="s">
        <v>3706</v>
      </c>
      <c r="C420" s="92">
        <v>25461553</v>
      </c>
      <c r="D420" s="93" t="s">
        <v>3705</v>
      </c>
      <c r="E420" s="94"/>
      <c r="F420" s="94"/>
      <c r="G420" s="94"/>
      <c r="H420" s="94"/>
      <c r="I420" s="94"/>
      <c r="J420" s="94"/>
    </row>
    <row r="421" spans="1:10" ht="20" customHeight="1" x14ac:dyDescent="0.35">
      <c r="A421" s="94"/>
      <c r="B421" s="91" t="s">
        <v>3706</v>
      </c>
      <c r="C421" s="92">
        <v>27055092</v>
      </c>
      <c r="D421" s="93" t="s">
        <v>3707</v>
      </c>
      <c r="E421" s="94"/>
      <c r="F421" s="94"/>
      <c r="G421" s="94"/>
      <c r="H421" s="94"/>
      <c r="I421" s="94"/>
      <c r="J421" s="94"/>
    </row>
    <row r="422" spans="1:10" ht="20" customHeight="1" x14ac:dyDescent="0.35">
      <c r="A422" s="94"/>
      <c r="B422" s="91" t="s">
        <v>3709</v>
      </c>
      <c r="C422" s="92">
        <v>25578544</v>
      </c>
      <c r="D422" s="93" t="s">
        <v>3708</v>
      </c>
      <c r="E422" s="94"/>
      <c r="F422" s="94"/>
      <c r="G422" s="94"/>
      <c r="H422" s="94"/>
      <c r="I422" s="94"/>
      <c r="J422" s="94"/>
    </row>
    <row r="423" spans="1:10" ht="20" customHeight="1" x14ac:dyDescent="0.35">
      <c r="A423" s="94"/>
      <c r="B423" s="91" t="s">
        <v>3711</v>
      </c>
      <c r="C423" s="92">
        <v>25577236</v>
      </c>
      <c r="D423" s="93" t="s">
        <v>3710</v>
      </c>
      <c r="E423" s="94"/>
      <c r="F423" s="94"/>
      <c r="G423" s="94"/>
      <c r="H423" s="94"/>
      <c r="I423" s="94"/>
      <c r="J423" s="94"/>
    </row>
    <row r="424" spans="1:10" ht="20" customHeight="1" x14ac:dyDescent="0.35">
      <c r="A424" s="94"/>
      <c r="B424" s="91" t="s">
        <v>3713</v>
      </c>
      <c r="C424" s="92">
        <v>25471132</v>
      </c>
      <c r="D424" s="93" t="s">
        <v>3712</v>
      </c>
      <c r="E424" s="94"/>
      <c r="F424" s="94"/>
      <c r="G424" s="94"/>
      <c r="H424" s="94"/>
      <c r="I424" s="94"/>
      <c r="J424" s="94"/>
    </row>
    <row r="425" spans="1:10" ht="20" customHeight="1" x14ac:dyDescent="0.35">
      <c r="A425" s="94"/>
      <c r="B425" s="91" t="s">
        <v>3715</v>
      </c>
      <c r="C425" s="92">
        <v>27128622</v>
      </c>
      <c r="D425" s="93" t="s">
        <v>3714</v>
      </c>
      <c r="E425" s="94"/>
      <c r="F425" s="94"/>
      <c r="G425" s="94"/>
      <c r="H425" s="94"/>
      <c r="I425" s="94"/>
      <c r="J425" s="94"/>
    </row>
    <row r="426" spans="1:10" ht="20" customHeight="1" x14ac:dyDescent="0.35">
      <c r="A426" s="94"/>
      <c r="B426" s="91" t="s">
        <v>3715</v>
      </c>
      <c r="C426" s="92">
        <v>25427912</v>
      </c>
      <c r="D426" s="93" t="s">
        <v>3716</v>
      </c>
      <c r="E426" s="94"/>
      <c r="F426" s="94"/>
      <c r="G426" s="94"/>
      <c r="H426" s="94"/>
      <c r="I426" s="94"/>
      <c r="J426" s="94"/>
    </row>
    <row r="427" spans="1:10" ht="20" customHeight="1" x14ac:dyDescent="0.35">
      <c r="A427" s="94"/>
      <c r="B427" s="91" t="s">
        <v>3718</v>
      </c>
      <c r="C427" s="92">
        <v>25427047</v>
      </c>
      <c r="D427" s="93" t="s">
        <v>3717</v>
      </c>
      <c r="E427" s="94"/>
      <c r="F427" s="94"/>
      <c r="G427" s="94"/>
      <c r="H427" s="94"/>
      <c r="I427" s="94"/>
      <c r="J427" s="94"/>
    </row>
    <row r="428" spans="1:10" ht="20" customHeight="1" x14ac:dyDescent="0.35">
      <c r="A428" s="94"/>
      <c r="B428" s="91" t="s">
        <v>3720</v>
      </c>
      <c r="C428" s="92">
        <v>25581198</v>
      </c>
      <c r="D428" s="93" t="s">
        <v>3719</v>
      </c>
      <c r="E428" s="94"/>
      <c r="F428" s="94"/>
      <c r="G428" s="94"/>
      <c r="H428" s="94"/>
      <c r="I428" s="94"/>
      <c r="J428" s="94"/>
    </row>
    <row r="429" spans="1:10" ht="20" customHeight="1" x14ac:dyDescent="0.35">
      <c r="A429" s="94"/>
      <c r="B429" s="91" t="s">
        <v>3722</v>
      </c>
      <c r="C429" s="92">
        <v>25427090</v>
      </c>
      <c r="D429" s="93" t="s">
        <v>3721</v>
      </c>
      <c r="E429" s="94"/>
      <c r="F429" s="94"/>
      <c r="G429" s="94"/>
      <c r="H429" s="94"/>
      <c r="I429" s="94"/>
      <c r="J429" s="94"/>
    </row>
    <row r="430" spans="1:10" ht="20" customHeight="1" x14ac:dyDescent="0.35">
      <c r="A430" s="143" t="s">
        <v>25829</v>
      </c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1:10" ht="20" customHeight="1" x14ac:dyDescent="0.35">
      <c r="A431" s="143" t="s">
        <v>25830</v>
      </c>
      <c r="B431" s="143" t="s">
        <v>25776</v>
      </c>
      <c r="C431" s="143" t="s">
        <v>25831</v>
      </c>
      <c r="D431" s="143" t="s">
        <v>82</v>
      </c>
      <c r="E431" s="143" t="s">
        <v>25781</v>
      </c>
      <c r="F431" s="143" t="s">
        <v>25831</v>
      </c>
      <c r="G431" s="143" t="s">
        <v>25781</v>
      </c>
      <c r="H431" s="127" t="s">
        <v>26695</v>
      </c>
      <c r="I431" s="127"/>
      <c r="J431" s="127"/>
    </row>
    <row r="432" spans="1:10" ht="20" customHeight="1" x14ac:dyDescent="0.35">
      <c r="A432" s="143"/>
      <c r="B432" s="143"/>
      <c r="C432" s="143"/>
      <c r="D432" s="143"/>
      <c r="E432" s="143"/>
      <c r="F432" s="143"/>
      <c r="G432" s="143"/>
      <c r="H432" s="95" t="s">
        <v>26696</v>
      </c>
      <c r="I432" s="95" t="s">
        <v>26697</v>
      </c>
      <c r="J432" s="95" t="s">
        <v>26698</v>
      </c>
    </row>
    <row r="433" spans="1:10" ht="20" customHeight="1" x14ac:dyDescent="0.35">
      <c r="A433" s="94"/>
      <c r="B433" s="91" t="s">
        <v>3724</v>
      </c>
      <c r="C433" s="92">
        <v>25460842</v>
      </c>
      <c r="D433" s="93" t="s">
        <v>3723</v>
      </c>
      <c r="E433" s="94"/>
      <c r="F433" s="94"/>
      <c r="G433" s="94"/>
      <c r="H433" s="94"/>
      <c r="I433" s="94"/>
      <c r="J433" s="94"/>
    </row>
    <row r="434" spans="1:10" ht="20" customHeight="1" x14ac:dyDescent="0.35">
      <c r="A434" s="94"/>
      <c r="B434" s="91" t="s">
        <v>3724</v>
      </c>
      <c r="C434" s="92">
        <v>25579108</v>
      </c>
      <c r="D434" s="93" t="s">
        <v>3725</v>
      </c>
      <c r="E434" s="94"/>
      <c r="F434" s="94"/>
      <c r="G434" s="94"/>
      <c r="H434" s="94"/>
      <c r="I434" s="94"/>
      <c r="J434" s="94"/>
    </row>
    <row r="435" spans="1:10" ht="20" customHeight="1" x14ac:dyDescent="0.35">
      <c r="A435" s="94"/>
      <c r="B435" s="91" t="s">
        <v>3727</v>
      </c>
      <c r="C435" s="92">
        <v>25461906</v>
      </c>
      <c r="D435" s="93" t="s">
        <v>3726</v>
      </c>
      <c r="E435" s="94"/>
      <c r="F435" s="94"/>
      <c r="G435" s="94"/>
      <c r="H435" s="94"/>
      <c r="I435" s="94"/>
      <c r="J435" s="94"/>
    </row>
    <row r="436" spans="1:10" ht="20" customHeight="1" x14ac:dyDescent="0.35">
      <c r="A436" s="94"/>
      <c r="B436" s="91" t="s">
        <v>3729</v>
      </c>
      <c r="C436" s="92">
        <v>25481231</v>
      </c>
      <c r="D436" s="93" t="s">
        <v>3728</v>
      </c>
      <c r="E436" s="94"/>
      <c r="F436" s="94"/>
      <c r="G436" s="94"/>
      <c r="H436" s="94"/>
      <c r="I436" s="94"/>
      <c r="J436" s="94"/>
    </row>
    <row r="437" spans="1:10" ht="20" customHeight="1" x14ac:dyDescent="0.35">
      <c r="A437" s="94"/>
      <c r="B437" s="91" t="s">
        <v>3731</v>
      </c>
      <c r="C437" s="92">
        <v>25461957</v>
      </c>
      <c r="D437" s="93" t="s">
        <v>3730</v>
      </c>
      <c r="E437" s="94"/>
      <c r="F437" s="94"/>
      <c r="G437" s="94"/>
      <c r="H437" s="94"/>
      <c r="I437" s="94"/>
      <c r="J437" s="94"/>
    </row>
    <row r="438" spans="1:10" ht="20" customHeight="1" x14ac:dyDescent="0.35">
      <c r="A438" s="94"/>
      <c r="B438" s="91" t="s">
        <v>3731</v>
      </c>
      <c r="C438" s="92">
        <v>25481707</v>
      </c>
      <c r="D438" s="93" t="s">
        <v>3732</v>
      </c>
      <c r="E438" s="94"/>
      <c r="F438" s="94"/>
      <c r="G438" s="94"/>
      <c r="H438" s="94"/>
      <c r="I438" s="94"/>
      <c r="J438" s="94"/>
    </row>
    <row r="439" spans="1:10" ht="20" customHeight="1" x14ac:dyDescent="0.35">
      <c r="A439" s="94"/>
      <c r="B439" s="91" t="s">
        <v>3734</v>
      </c>
      <c r="C439" s="92">
        <v>25424807</v>
      </c>
      <c r="D439" s="93" t="s">
        <v>3733</v>
      </c>
      <c r="E439" s="94"/>
      <c r="F439" s="94"/>
      <c r="G439" s="94"/>
      <c r="H439" s="94"/>
      <c r="I439" s="94"/>
      <c r="J439" s="94"/>
    </row>
    <row r="440" spans="1:10" ht="20" customHeight="1" x14ac:dyDescent="0.35">
      <c r="A440" s="94"/>
      <c r="B440" s="91" t="s">
        <v>3736</v>
      </c>
      <c r="C440" s="92">
        <v>25428111</v>
      </c>
      <c r="D440" s="93" t="s">
        <v>3735</v>
      </c>
      <c r="E440" s="94"/>
      <c r="F440" s="94"/>
      <c r="G440" s="94"/>
      <c r="H440" s="94"/>
      <c r="I440" s="94"/>
      <c r="J440" s="94"/>
    </row>
    <row r="441" spans="1:10" ht="20" customHeight="1" x14ac:dyDescent="0.35">
      <c r="A441" s="94"/>
      <c r="B441" s="91" t="s">
        <v>3736</v>
      </c>
      <c r="C441" s="92">
        <v>25461616</v>
      </c>
      <c r="D441" s="93" t="s">
        <v>3737</v>
      </c>
      <c r="E441" s="94"/>
      <c r="F441" s="94"/>
      <c r="G441" s="94"/>
      <c r="H441" s="94"/>
      <c r="I441" s="94"/>
      <c r="J441" s="94"/>
    </row>
    <row r="442" spans="1:10" ht="20" customHeight="1" x14ac:dyDescent="0.35">
      <c r="A442" s="94"/>
      <c r="B442" s="91" t="s">
        <v>3736</v>
      </c>
      <c r="C442" s="92">
        <v>25460006</v>
      </c>
      <c r="D442" s="93" t="s">
        <v>3738</v>
      </c>
      <c r="E442" s="94"/>
      <c r="F442" s="94"/>
      <c r="G442" s="94"/>
      <c r="H442" s="94"/>
      <c r="I442" s="94"/>
      <c r="J442" s="94"/>
    </row>
    <row r="443" spans="1:10" ht="20" customHeight="1" x14ac:dyDescent="0.35">
      <c r="A443" s="94"/>
      <c r="B443" s="91" t="s">
        <v>3739</v>
      </c>
      <c r="C443" s="92">
        <v>25414888</v>
      </c>
      <c r="D443" s="93" t="s">
        <v>30</v>
      </c>
      <c r="E443" s="94"/>
      <c r="F443" s="94"/>
      <c r="G443" s="94"/>
      <c r="H443" s="94"/>
      <c r="I443" s="94"/>
      <c r="J443" s="94"/>
    </row>
    <row r="444" spans="1:10" ht="20" customHeight="1" x14ac:dyDescent="0.35">
      <c r="A444" s="94"/>
      <c r="B444" s="91" t="s">
        <v>3739</v>
      </c>
      <c r="C444" s="92">
        <v>27177677</v>
      </c>
      <c r="D444" s="93" t="s">
        <v>3740</v>
      </c>
      <c r="E444" s="94"/>
      <c r="F444" s="94"/>
      <c r="G444" s="94"/>
      <c r="H444" s="94"/>
      <c r="I444" s="94"/>
      <c r="J444" s="94"/>
    </row>
    <row r="445" spans="1:10" ht="20" customHeight="1" x14ac:dyDescent="0.35">
      <c r="A445" s="94"/>
      <c r="B445" s="91" t="s">
        <v>3742</v>
      </c>
      <c r="C445" s="92">
        <v>27097608</v>
      </c>
      <c r="D445" s="93" t="s">
        <v>3741</v>
      </c>
      <c r="E445" s="94"/>
      <c r="F445" s="94"/>
      <c r="G445" s="94"/>
      <c r="H445" s="94"/>
      <c r="I445" s="94"/>
      <c r="J445" s="94"/>
    </row>
    <row r="446" spans="1:10" ht="20" customHeight="1" x14ac:dyDescent="0.35">
      <c r="A446" s="94"/>
      <c r="B446" s="91" t="s">
        <v>3743</v>
      </c>
      <c r="C446" s="92">
        <v>25066191</v>
      </c>
      <c r="D446" s="93" t="s">
        <v>65</v>
      </c>
      <c r="E446" s="94"/>
      <c r="F446" s="94"/>
      <c r="G446" s="94"/>
      <c r="H446" s="94"/>
      <c r="I446" s="94"/>
      <c r="J446" s="94"/>
    </row>
    <row r="447" spans="1:10" ht="20" customHeight="1" x14ac:dyDescent="0.35">
      <c r="A447" s="94"/>
      <c r="B447" s="91" t="s">
        <v>3745</v>
      </c>
      <c r="C447" s="92">
        <v>25473721</v>
      </c>
      <c r="D447" s="93" t="s">
        <v>3744</v>
      </c>
      <c r="E447" s="94"/>
      <c r="F447" s="94"/>
      <c r="G447" s="94"/>
      <c r="H447" s="94"/>
      <c r="I447" s="94"/>
      <c r="J447" s="94"/>
    </row>
    <row r="448" spans="1:10" ht="20" customHeight="1" x14ac:dyDescent="0.35">
      <c r="A448" s="94"/>
      <c r="B448" s="91" t="s">
        <v>3747</v>
      </c>
      <c r="C448" s="92">
        <v>25426467</v>
      </c>
      <c r="D448" s="93" t="s">
        <v>3746</v>
      </c>
      <c r="E448" s="94"/>
      <c r="F448" s="94"/>
      <c r="G448" s="94"/>
      <c r="H448" s="94"/>
      <c r="I448" s="94"/>
      <c r="J448" s="94"/>
    </row>
    <row r="449" spans="1:10" ht="20" customHeight="1" x14ac:dyDescent="0.35">
      <c r="A449" s="94"/>
      <c r="B449" s="91" t="s">
        <v>3749</v>
      </c>
      <c r="C449" s="92">
        <v>27011157</v>
      </c>
      <c r="D449" s="93" t="s">
        <v>3748</v>
      </c>
      <c r="E449" s="94"/>
      <c r="F449" s="94"/>
      <c r="G449" s="94"/>
      <c r="H449" s="94"/>
      <c r="I449" s="94"/>
      <c r="J449" s="94"/>
    </row>
    <row r="450" spans="1:10" ht="20" customHeight="1" x14ac:dyDescent="0.35">
      <c r="A450" s="94"/>
      <c r="B450" s="91" t="s">
        <v>3751</v>
      </c>
      <c r="C450" s="92">
        <v>25572069</v>
      </c>
      <c r="D450" s="93" t="s">
        <v>25850</v>
      </c>
      <c r="E450" s="94"/>
      <c r="F450" s="94"/>
      <c r="G450" s="94"/>
      <c r="H450" s="94"/>
      <c r="I450" s="94"/>
      <c r="J450" s="94"/>
    </row>
    <row r="451" spans="1:10" ht="20" customHeight="1" x14ac:dyDescent="0.35">
      <c r="A451" s="94"/>
      <c r="B451" s="91" t="s">
        <v>3753</v>
      </c>
      <c r="C451" s="92">
        <v>25461774</v>
      </c>
      <c r="D451" s="93" t="s">
        <v>3752</v>
      </c>
      <c r="E451" s="94"/>
      <c r="F451" s="94"/>
      <c r="G451" s="94"/>
      <c r="H451" s="94"/>
      <c r="I451" s="94"/>
      <c r="J451" s="94"/>
    </row>
    <row r="452" spans="1:10" ht="20" customHeight="1" x14ac:dyDescent="0.35">
      <c r="A452" s="94"/>
      <c r="B452" s="91" t="s">
        <v>3755</v>
      </c>
      <c r="C452" s="92">
        <v>25460856</v>
      </c>
      <c r="D452" s="93" t="s">
        <v>3754</v>
      </c>
      <c r="E452" s="94"/>
      <c r="F452" s="94"/>
      <c r="G452" s="94"/>
      <c r="H452" s="94"/>
      <c r="I452" s="94"/>
      <c r="J452" s="94"/>
    </row>
    <row r="453" spans="1:10" ht="20" customHeight="1" x14ac:dyDescent="0.35">
      <c r="A453" s="94"/>
      <c r="B453" s="91" t="s">
        <v>3755</v>
      </c>
      <c r="C453" s="92">
        <v>25452903</v>
      </c>
      <c r="D453" s="93" t="s">
        <v>3756</v>
      </c>
      <c r="E453" s="94"/>
      <c r="F453" s="94"/>
      <c r="G453" s="94"/>
      <c r="H453" s="94"/>
      <c r="I453" s="94"/>
      <c r="J453" s="94"/>
    </row>
    <row r="454" spans="1:10" ht="20" customHeight="1" x14ac:dyDescent="0.35">
      <c r="A454" s="94"/>
      <c r="B454" s="91" t="s">
        <v>3758</v>
      </c>
      <c r="C454" s="92">
        <v>25461969</v>
      </c>
      <c r="D454" s="93" t="s">
        <v>3757</v>
      </c>
      <c r="E454" s="94"/>
      <c r="F454" s="94"/>
      <c r="G454" s="94"/>
      <c r="H454" s="94"/>
      <c r="I454" s="94"/>
      <c r="J454" s="94"/>
    </row>
    <row r="455" spans="1:10" ht="20" customHeight="1" x14ac:dyDescent="0.35">
      <c r="A455" s="94"/>
      <c r="B455" s="91" t="s">
        <v>3759</v>
      </c>
      <c r="C455" s="92">
        <v>25437916</v>
      </c>
      <c r="D455" s="93" t="s">
        <v>37</v>
      </c>
      <c r="E455" s="94"/>
      <c r="F455" s="94"/>
      <c r="G455" s="94"/>
      <c r="H455" s="94"/>
      <c r="I455" s="94"/>
      <c r="J455" s="94"/>
    </row>
    <row r="456" spans="1:10" ht="20" customHeight="1" x14ac:dyDescent="0.35">
      <c r="A456" s="94"/>
      <c r="B456" s="91" t="s">
        <v>3761</v>
      </c>
      <c r="C456" s="92">
        <v>25111719</v>
      </c>
      <c r="D456" s="93" t="s">
        <v>3760</v>
      </c>
      <c r="E456" s="94"/>
      <c r="F456" s="94"/>
      <c r="G456" s="94"/>
      <c r="H456" s="94"/>
      <c r="I456" s="94"/>
      <c r="J456" s="94"/>
    </row>
    <row r="457" spans="1:10" ht="20" customHeight="1" x14ac:dyDescent="0.35">
      <c r="A457" s="94"/>
      <c r="B457" s="91" t="s">
        <v>3763</v>
      </c>
      <c r="C457" s="92">
        <v>27096852</v>
      </c>
      <c r="D457" s="93" t="s">
        <v>3762</v>
      </c>
      <c r="E457" s="94"/>
      <c r="F457" s="94"/>
      <c r="G457" s="94"/>
      <c r="H457" s="94"/>
      <c r="I457" s="94"/>
      <c r="J457" s="94"/>
    </row>
    <row r="458" spans="1:10" ht="20" customHeight="1" x14ac:dyDescent="0.35">
      <c r="A458" s="94"/>
      <c r="B458" s="91" t="s">
        <v>3765</v>
      </c>
      <c r="C458" s="92">
        <v>25457945</v>
      </c>
      <c r="D458" s="93" t="s">
        <v>3764</v>
      </c>
      <c r="E458" s="94"/>
      <c r="F458" s="94"/>
      <c r="G458" s="94"/>
      <c r="H458" s="94"/>
      <c r="I458" s="94"/>
      <c r="J458" s="94"/>
    </row>
    <row r="459" spans="1:10" ht="20" customHeight="1" x14ac:dyDescent="0.35">
      <c r="A459" s="94"/>
      <c r="B459" s="91" t="s">
        <v>3765</v>
      </c>
      <c r="C459" s="92">
        <v>25461660</v>
      </c>
      <c r="D459" s="93" t="s">
        <v>3766</v>
      </c>
      <c r="E459" s="94"/>
      <c r="F459" s="94"/>
      <c r="G459" s="94"/>
      <c r="H459" s="94"/>
      <c r="I459" s="94"/>
      <c r="J459" s="94"/>
    </row>
    <row r="460" spans="1:10" ht="20" customHeight="1" x14ac:dyDescent="0.35">
      <c r="A460" s="94"/>
      <c r="B460" s="91" t="s">
        <v>3768</v>
      </c>
      <c r="C460" s="92">
        <v>25461778</v>
      </c>
      <c r="D460" s="93" t="s">
        <v>3767</v>
      </c>
      <c r="E460" s="94"/>
      <c r="F460" s="94"/>
      <c r="G460" s="94"/>
      <c r="H460" s="94"/>
      <c r="I460" s="94"/>
      <c r="J460" s="94"/>
    </row>
    <row r="461" spans="1:10" ht="20" customHeight="1" x14ac:dyDescent="0.35">
      <c r="A461" s="94"/>
      <c r="B461" s="91" t="s">
        <v>3768</v>
      </c>
      <c r="C461" s="92">
        <v>27145655</v>
      </c>
      <c r="D461" s="93" t="s">
        <v>3769</v>
      </c>
      <c r="E461" s="94"/>
      <c r="F461" s="94"/>
      <c r="G461" s="94"/>
      <c r="H461" s="94"/>
      <c r="I461" s="94"/>
      <c r="J461" s="94"/>
    </row>
    <row r="462" spans="1:10" ht="20" customHeight="1" x14ac:dyDescent="0.35">
      <c r="A462" s="94"/>
      <c r="B462" s="91" t="s">
        <v>3770</v>
      </c>
      <c r="C462" s="92">
        <v>25128431</v>
      </c>
      <c r="D462" s="93" t="s">
        <v>35</v>
      </c>
      <c r="E462" s="94"/>
      <c r="F462" s="94"/>
      <c r="G462" s="94"/>
      <c r="H462" s="94"/>
      <c r="I462" s="94"/>
      <c r="J462" s="94"/>
    </row>
    <row r="463" spans="1:10" ht="20" customHeight="1" x14ac:dyDescent="0.35">
      <c r="A463" s="143" t="s">
        <v>25829</v>
      </c>
      <c r="B463" s="143"/>
      <c r="C463" s="143"/>
      <c r="D463" s="143"/>
      <c r="E463" s="143"/>
      <c r="F463" s="143"/>
      <c r="G463" s="143"/>
      <c r="H463" s="143"/>
      <c r="I463" s="143"/>
      <c r="J463" s="143"/>
    </row>
    <row r="464" spans="1:10" ht="20" customHeight="1" x14ac:dyDescent="0.35">
      <c r="A464" s="143" t="s">
        <v>25830</v>
      </c>
      <c r="B464" s="143" t="s">
        <v>25776</v>
      </c>
      <c r="C464" s="143" t="s">
        <v>25831</v>
      </c>
      <c r="D464" s="143" t="s">
        <v>82</v>
      </c>
      <c r="E464" s="143" t="s">
        <v>25781</v>
      </c>
      <c r="F464" s="143" t="s">
        <v>25831</v>
      </c>
      <c r="G464" s="143" t="s">
        <v>25781</v>
      </c>
      <c r="H464" s="127" t="s">
        <v>26695</v>
      </c>
      <c r="I464" s="127"/>
      <c r="J464" s="127"/>
    </row>
    <row r="465" spans="1:10" ht="20" customHeight="1" x14ac:dyDescent="0.35">
      <c r="A465" s="143"/>
      <c r="B465" s="143"/>
      <c r="C465" s="143"/>
      <c r="D465" s="143"/>
      <c r="E465" s="143"/>
      <c r="F465" s="143"/>
      <c r="G465" s="143"/>
      <c r="H465" s="95" t="s">
        <v>26696</v>
      </c>
      <c r="I465" s="95" t="s">
        <v>26697</v>
      </c>
      <c r="J465" s="95" t="s">
        <v>26698</v>
      </c>
    </row>
    <row r="466" spans="1:10" ht="20" customHeight="1" x14ac:dyDescent="0.35">
      <c r="A466" s="94"/>
      <c r="B466" s="91" t="s">
        <v>3772</v>
      </c>
      <c r="C466" s="92">
        <v>27067603</v>
      </c>
      <c r="D466" s="93" t="s">
        <v>3771</v>
      </c>
      <c r="E466" s="94"/>
      <c r="F466" s="94"/>
      <c r="G466" s="94"/>
      <c r="H466" s="94"/>
      <c r="I466" s="94"/>
      <c r="J466" s="94"/>
    </row>
    <row r="467" spans="1:10" ht="20" customHeight="1" x14ac:dyDescent="0.35">
      <c r="A467" s="94"/>
      <c r="B467" s="91" t="s">
        <v>3774</v>
      </c>
      <c r="C467" s="92">
        <v>25461673</v>
      </c>
      <c r="D467" s="93" t="s">
        <v>3773</v>
      </c>
      <c r="E467" s="94"/>
      <c r="F467" s="94"/>
      <c r="G467" s="94"/>
      <c r="H467" s="94"/>
      <c r="I467" s="94"/>
      <c r="J467" s="94"/>
    </row>
    <row r="468" spans="1:10" ht="20" customHeight="1" x14ac:dyDescent="0.35">
      <c r="A468" s="94"/>
      <c r="B468" s="91" t="s">
        <v>3776</v>
      </c>
      <c r="C468" s="92">
        <v>25133504</v>
      </c>
      <c r="D468" s="93" t="s">
        <v>3775</v>
      </c>
      <c r="E468" s="94"/>
      <c r="F468" s="94"/>
      <c r="G468" s="94"/>
      <c r="H468" s="94"/>
      <c r="I468" s="94"/>
      <c r="J468" s="94"/>
    </row>
    <row r="469" spans="1:10" ht="20" customHeight="1" x14ac:dyDescent="0.35">
      <c r="A469" s="94"/>
      <c r="B469" s="91" t="s">
        <v>3778</v>
      </c>
      <c r="C469" s="92">
        <v>27152856</v>
      </c>
      <c r="D469" s="93" t="s">
        <v>3777</v>
      </c>
      <c r="E469" s="94"/>
      <c r="F469" s="94"/>
      <c r="G469" s="94"/>
      <c r="H469" s="94"/>
      <c r="I469" s="94"/>
      <c r="J469" s="94"/>
    </row>
    <row r="470" spans="1:10" ht="20" customHeight="1" x14ac:dyDescent="0.35">
      <c r="A470" s="94"/>
      <c r="B470" s="91" t="s">
        <v>3778</v>
      </c>
      <c r="C470" s="92">
        <v>25578531</v>
      </c>
      <c r="D470" s="93" t="s">
        <v>3779</v>
      </c>
      <c r="E470" s="94"/>
      <c r="F470" s="94"/>
      <c r="G470" s="94"/>
      <c r="H470" s="94"/>
      <c r="I470" s="94"/>
      <c r="J470" s="94"/>
    </row>
    <row r="471" spans="1:10" ht="20" customHeight="1" x14ac:dyDescent="0.35">
      <c r="A471" s="94"/>
      <c r="B471" s="91" t="s">
        <v>3781</v>
      </c>
      <c r="C471" s="92">
        <v>27152852</v>
      </c>
      <c r="D471" s="93" t="s">
        <v>3780</v>
      </c>
      <c r="E471" s="94"/>
      <c r="F471" s="94"/>
      <c r="G471" s="94"/>
      <c r="H471" s="94"/>
      <c r="I471" s="94"/>
      <c r="J471" s="94"/>
    </row>
    <row r="472" spans="1:10" ht="20" customHeight="1" x14ac:dyDescent="0.35">
      <c r="A472" s="94"/>
      <c r="B472" s="91" t="s">
        <v>3781</v>
      </c>
      <c r="C472" s="92">
        <v>25428009</v>
      </c>
      <c r="D472" s="93" t="s">
        <v>3782</v>
      </c>
      <c r="E472" s="94"/>
      <c r="F472" s="94"/>
      <c r="G472" s="94"/>
      <c r="H472" s="94"/>
      <c r="I472" s="94"/>
      <c r="J472" s="94"/>
    </row>
    <row r="473" spans="1:10" ht="20" customHeight="1" x14ac:dyDescent="0.35">
      <c r="A473" s="94"/>
      <c r="B473" s="91" t="s">
        <v>3784</v>
      </c>
      <c r="C473" s="92">
        <v>25101002</v>
      </c>
      <c r="D473" s="93" t="s">
        <v>14500</v>
      </c>
      <c r="E473" s="94"/>
      <c r="F473" s="94"/>
      <c r="G473" s="94"/>
      <c r="H473" s="94"/>
      <c r="I473" s="94"/>
      <c r="J473" s="94"/>
    </row>
    <row r="474" spans="1:10" ht="20" customHeight="1" x14ac:dyDescent="0.35">
      <c r="A474" s="94"/>
      <c r="B474" s="91" t="s">
        <v>3784</v>
      </c>
      <c r="C474" s="92">
        <v>27137723</v>
      </c>
      <c r="D474" s="93" t="s">
        <v>3783</v>
      </c>
      <c r="E474" s="94"/>
      <c r="F474" s="94"/>
      <c r="G474" s="94"/>
      <c r="H474" s="94"/>
      <c r="I474" s="94"/>
      <c r="J474" s="94"/>
    </row>
    <row r="475" spans="1:10" ht="20" customHeight="1" x14ac:dyDescent="0.35">
      <c r="A475" s="94"/>
      <c r="B475" s="91" t="s">
        <v>3786</v>
      </c>
      <c r="C475" s="92">
        <v>25115557</v>
      </c>
      <c r="D475" s="93" t="s">
        <v>3785</v>
      </c>
      <c r="E475" s="94"/>
      <c r="F475" s="94"/>
      <c r="G475" s="94"/>
      <c r="H475" s="94"/>
      <c r="I475" s="94"/>
      <c r="J475" s="94"/>
    </row>
    <row r="476" spans="1:10" ht="20" customHeight="1" x14ac:dyDescent="0.35">
      <c r="A476" s="94"/>
      <c r="B476" s="91" t="s">
        <v>3788</v>
      </c>
      <c r="C476" s="92">
        <v>27101500</v>
      </c>
      <c r="D476" s="93" t="s">
        <v>3787</v>
      </c>
      <c r="E476" s="94"/>
      <c r="F476" s="94"/>
      <c r="G476" s="94"/>
      <c r="H476" s="94"/>
      <c r="I476" s="94"/>
      <c r="J476" s="94"/>
    </row>
    <row r="477" spans="1:10" ht="20" customHeight="1" x14ac:dyDescent="0.35">
      <c r="A477" s="94"/>
      <c r="B477" s="91" t="s">
        <v>3789</v>
      </c>
      <c r="C477" s="92">
        <v>25573943</v>
      </c>
      <c r="D477" s="93" t="s">
        <v>25851</v>
      </c>
      <c r="E477" s="94"/>
      <c r="F477" s="94"/>
      <c r="G477" s="94"/>
      <c r="H477" s="94"/>
      <c r="I477" s="94"/>
      <c r="J477" s="94"/>
    </row>
    <row r="478" spans="1:10" ht="20" customHeight="1" x14ac:dyDescent="0.35">
      <c r="A478" s="94"/>
      <c r="B478" s="91" t="s">
        <v>3789</v>
      </c>
      <c r="C478" s="92">
        <v>25578898</v>
      </c>
      <c r="D478" s="93" t="s">
        <v>3790</v>
      </c>
      <c r="E478" s="94"/>
      <c r="F478" s="94"/>
      <c r="G478" s="94"/>
      <c r="H478" s="94"/>
      <c r="I478" s="94"/>
      <c r="J478" s="94"/>
    </row>
    <row r="479" spans="1:10" ht="20" customHeight="1" x14ac:dyDescent="0.35">
      <c r="A479" s="94"/>
      <c r="B479" s="91" t="s">
        <v>3792</v>
      </c>
      <c r="C479" s="92">
        <v>27173528</v>
      </c>
      <c r="D479" s="93" t="s">
        <v>3791</v>
      </c>
      <c r="E479" s="94"/>
      <c r="F479" s="94"/>
      <c r="G479" s="94"/>
      <c r="H479" s="94"/>
      <c r="I479" s="94"/>
      <c r="J479" s="94"/>
    </row>
    <row r="480" spans="1:10" ht="20" customHeight="1" x14ac:dyDescent="0.35">
      <c r="A480" s="94"/>
      <c r="B480" s="91" t="s">
        <v>3794</v>
      </c>
      <c r="C480" s="92">
        <v>25461762</v>
      </c>
      <c r="D480" s="93" t="s">
        <v>3793</v>
      </c>
      <c r="E480" s="94"/>
      <c r="F480" s="94"/>
      <c r="G480" s="94"/>
      <c r="H480" s="94"/>
      <c r="I480" s="94"/>
      <c r="J480" s="94"/>
    </row>
    <row r="481" spans="1:10" ht="20" customHeight="1" x14ac:dyDescent="0.35">
      <c r="A481" s="94"/>
      <c r="B481" s="91" t="s">
        <v>3796</v>
      </c>
      <c r="C481" s="92">
        <v>27159662</v>
      </c>
      <c r="D481" s="93" t="s">
        <v>3795</v>
      </c>
      <c r="E481" s="94"/>
      <c r="F481" s="94"/>
      <c r="G481" s="94"/>
      <c r="H481" s="94"/>
      <c r="I481" s="94"/>
      <c r="J481" s="94"/>
    </row>
    <row r="482" spans="1:10" ht="20" customHeight="1" x14ac:dyDescent="0.35">
      <c r="A482" s="94"/>
      <c r="B482" s="91" t="s">
        <v>3798</v>
      </c>
      <c r="C482" s="92">
        <v>25427904</v>
      </c>
      <c r="D482" s="93" t="s">
        <v>3797</v>
      </c>
      <c r="E482" s="94"/>
      <c r="F482" s="94"/>
      <c r="G482" s="94"/>
      <c r="H482" s="94"/>
      <c r="I482" s="94"/>
      <c r="J482" s="94"/>
    </row>
    <row r="483" spans="1:10" ht="20" customHeight="1" x14ac:dyDescent="0.35">
      <c r="A483" s="94"/>
      <c r="B483" s="91" t="s">
        <v>3800</v>
      </c>
      <c r="C483" s="92">
        <v>25427965</v>
      </c>
      <c r="D483" s="93" t="s">
        <v>3799</v>
      </c>
      <c r="E483" s="94"/>
      <c r="F483" s="94"/>
      <c r="G483" s="94"/>
      <c r="H483" s="94"/>
      <c r="I483" s="94"/>
      <c r="J483" s="94"/>
    </row>
    <row r="484" spans="1:10" ht="20" customHeight="1" x14ac:dyDescent="0.35">
      <c r="A484" s="94"/>
      <c r="B484" s="91" t="s">
        <v>3802</v>
      </c>
      <c r="C484" s="92">
        <v>25472446</v>
      </c>
      <c r="D484" s="93" t="s">
        <v>3801</v>
      </c>
      <c r="E484" s="94"/>
      <c r="F484" s="94"/>
      <c r="G484" s="94"/>
      <c r="H484" s="94"/>
      <c r="I484" s="94"/>
      <c r="J484" s="94"/>
    </row>
    <row r="485" spans="1:10" ht="20" customHeight="1" x14ac:dyDescent="0.35">
      <c r="A485" s="94"/>
      <c r="B485" s="91" t="s">
        <v>3804</v>
      </c>
      <c r="C485" s="92">
        <v>27122838</v>
      </c>
      <c r="D485" s="93" t="s">
        <v>3803</v>
      </c>
      <c r="E485" s="94"/>
      <c r="F485" s="94"/>
      <c r="G485" s="94"/>
      <c r="H485" s="94"/>
      <c r="I485" s="94"/>
      <c r="J485" s="94"/>
    </row>
    <row r="486" spans="1:10" ht="20" customHeight="1" x14ac:dyDescent="0.35">
      <c r="A486" s="94"/>
      <c r="B486" s="91" t="s">
        <v>3806</v>
      </c>
      <c r="C486" s="92">
        <v>25579745</v>
      </c>
      <c r="D486" s="93" t="s">
        <v>3805</v>
      </c>
      <c r="E486" s="94"/>
      <c r="F486" s="94"/>
      <c r="G486" s="94"/>
      <c r="H486" s="94"/>
      <c r="I486" s="94"/>
      <c r="J486" s="94"/>
    </row>
    <row r="487" spans="1:10" ht="20" customHeight="1" x14ac:dyDescent="0.35">
      <c r="A487" s="94"/>
      <c r="B487" s="91" t="s">
        <v>3808</v>
      </c>
      <c r="C487" s="92">
        <v>25581309</v>
      </c>
      <c r="D487" s="93" t="s">
        <v>3807</v>
      </c>
      <c r="E487" s="94"/>
      <c r="F487" s="94"/>
      <c r="G487" s="94"/>
      <c r="H487" s="94"/>
      <c r="I487" s="94"/>
      <c r="J487" s="94"/>
    </row>
    <row r="488" spans="1:10" ht="20" customHeight="1" x14ac:dyDescent="0.35">
      <c r="A488" s="94"/>
      <c r="B488" s="91" t="s">
        <v>3810</v>
      </c>
      <c r="C488" s="92">
        <v>25412346</v>
      </c>
      <c r="D488" s="93" t="s">
        <v>3809</v>
      </c>
      <c r="E488" s="94"/>
      <c r="F488" s="94"/>
      <c r="G488" s="94"/>
      <c r="H488" s="94"/>
      <c r="I488" s="94"/>
      <c r="J488" s="94"/>
    </row>
    <row r="489" spans="1:10" ht="20" customHeight="1" x14ac:dyDescent="0.35">
      <c r="A489" s="94"/>
      <c r="B489" s="91" t="s">
        <v>3812</v>
      </c>
      <c r="C489" s="92">
        <v>25475965</v>
      </c>
      <c r="D489" s="93" t="s">
        <v>3811</v>
      </c>
      <c r="E489" s="94"/>
      <c r="F489" s="94"/>
      <c r="G489" s="94"/>
      <c r="H489" s="94"/>
      <c r="I489" s="94"/>
      <c r="J489" s="94"/>
    </row>
    <row r="490" spans="1:10" ht="20" customHeight="1" x14ac:dyDescent="0.35">
      <c r="A490" s="94"/>
      <c r="B490" s="91" t="s">
        <v>3814</v>
      </c>
      <c r="C490" s="92">
        <v>27076070</v>
      </c>
      <c r="D490" s="93" t="s">
        <v>3813</v>
      </c>
      <c r="E490" s="94"/>
      <c r="F490" s="94"/>
      <c r="G490" s="94"/>
      <c r="H490" s="94"/>
      <c r="I490" s="94"/>
      <c r="J490" s="94"/>
    </row>
    <row r="491" spans="1:10" ht="20" customHeight="1" x14ac:dyDescent="0.35">
      <c r="A491" s="94"/>
      <c r="B491" s="91" t="s">
        <v>3816</v>
      </c>
      <c r="C491" s="92">
        <v>25410811</v>
      </c>
      <c r="D491" s="93" t="s">
        <v>3815</v>
      </c>
      <c r="E491" s="94"/>
      <c r="F491" s="94"/>
      <c r="G491" s="94"/>
      <c r="H491" s="94"/>
      <c r="I491" s="94"/>
      <c r="J491" s="94"/>
    </row>
    <row r="492" spans="1:10" ht="20" customHeight="1" x14ac:dyDescent="0.35">
      <c r="A492" s="94"/>
      <c r="B492" s="91" t="s">
        <v>3818</v>
      </c>
      <c r="C492" s="92">
        <v>27096524</v>
      </c>
      <c r="D492" s="93" t="s">
        <v>3817</v>
      </c>
      <c r="E492" s="94"/>
      <c r="F492" s="94"/>
      <c r="G492" s="94"/>
      <c r="H492" s="94"/>
      <c r="I492" s="94"/>
      <c r="J492" s="94"/>
    </row>
    <row r="493" spans="1:10" ht="20" customHeight="1" x14ac:dyDescent="0.35">
      <c r="A493" s="94"/>
      <c r="B493" s="91" t="s">
        <v>3818</v>
      </c>
      <c r="C493" s="92">
        <v>25461947</v>
      </c>
      <c r="D493" s="93" t="s">
        <v>3819</v>
      </c>
      <c r="E493" s="94"/>
      <c r="F493" s="94"/>
      <c r="G493" s="94"/>
      <c r="H493" s="94"/>
      <c r="I493" s="94"/>
      <c r="J493" s="94"/>
    </row>
    <row r="494" spans="1:10" ht="20" customHeight="1" x14ac:dyDescent="0.35">
      <c r="A494" s="94"/>
      <c r="B494" s="91" t="s">
        <v>3821</v>
      </c>
      <c r="C494" s="92">
        <v>25461677</v>
      </c>
      <c r="D494" s="93" t="s">
        <v>3820</v>
      </c>
      <c r="E494" s="94"/>
      <c r="F494" s="94"/>
      <c r="G494" s="94"/>
      <c r="H494" s="94"/>
      <c r="I494" s="94"/>
      <c r="J494" s="94"/>
    </row>
    <row r="495" spans="1:10" ht="20" customHeight="1" x14ac:dyDescent="0.35">
      <c r="A495" s="94"/>
      <c r="B495" s="91" t="s">
        <v>3823</v>
      </c>
      <c r="C495" s="92">
        <v>25427667</v>
      </c>
      <c r="D495" s="93" t="s">
        <v>3822</v>
      </c>
      <c r="E495" s="94"/>
      <c r="F495" s="94"/>
      <c r="G495" s="94"/>
      <c r="H495" s="94"/>
      <c r="I495" s="94"/>
      <c r="J495" s="94"/>
    </row>
    <row r="496" spans="1:10" ht="20" customHeight="1" x14ac:dyDescent="0.35">
      <c r="A496" s="143" t="s">
        <v>25829</v>
      </c>
      <c r="B496" s="143"/>
      <c r="C496" s="143"/>
      <c r="D496" s="143"/>
      <c r="E496" s="143"/>
      <c r="F496" s="143"/>
      <c r="G496" s="143"/>
      <c r="H496" s="143"/>
      <c r="I496" s="143"/>
      <c r="J496" s="143"/>
    </row>
    <row r="497" spans="1:10" ht="20" customHeight="1" x14ac:dyDescent="0.35">
      <c r="A497" s="143" t="s">
        <v>25830</v>
      </c>
      <c r="B497" s="143" t="s">
        <v>25776</v>
      </c>
      <c r="C497" s="143" t="s">
        <v>25831</v>
      </c>
      <c r="D497" s="143" t="s">
        <v>82</v>
      </c>
      <c r="E497" s="143" t="s">
        <v>25781</v>
      </c>
      <c r="F497" s="143" t="s">
        <v>25831</v>
      </c>
      <c r="G497" s="143" t="s">
        <v>25781</v>
      </c>
      <c r="H497" s="127" t="s">
        <v>26695</v>
      </c>
      <c r="I497" s="127"/>
      <c r="J497" s="127"/>
    </row>
    <row r="498" spans="1:10" ht="20" customHeight="1" x14ac:dyDescent="0.35">
      <c r="A498" s="143"/>
      <c r="B498" s="143"/>
      <c r="C498" s="143"/>
      <c r="D498" s="143"/>
      <c r="E498" s="143"/>
      <c r="F498" s="143"/>
      <c r="G498" s="143"/>
      <c r="H498" s="95" t="s">
        <v>26696</v>
      </c>
      <c r="I498" s="95" t="s">
        <v>26697</v>
      </c>
      <c r="J498" s="95" t="s">
        <v>26698</v>
      </c>
    </row>
    <row r="499" spans="1:10" ht="20" customHeight="1" x14ac:dyDescent="0.35">
      <c r="A499" s="94"/>
      <c r="B499" s="91" t="s">
        <v>3825</v>
      </c>
      <c r="C499" s="92">
        <v>25427394</v>
      </c>
      <c r="D499" s="93" t="s">
        <v>3824</v>
      </c>
      <c r="E499" s="94"/>
      <c r="F499" s="94"/>
      <c r="G499" s="94"/>
      <c r="H499" s="94"/>
      <c r="I499" s="94"/>
      <c r="J499" s="94"/>
    </row>
    <row r="500" spans="1:10" ht="20" customHeight="1" x14ac:dyDescent="0.35">
      <c r="A500" s="94"/>
      <c r="B500" s="91" t="s">
        <v>3827</v>
      </c>
      <c r="C500" s="92">
        <v>25426543</v>
      </c>
      <c r="D500" s="93" t="s">
        <v>3826</v>
      </c>
      <c r="E500" s="94"/>
      <c r="F500" s="94"/>
      <c r="G500" s="94"/>
      <c r="H500" s="94"/>
      <c r="I500" s="94"/>
      <c r="J500" s="94"/>
    </row>
    <row r="501" spans="1:10" ht="20" customHeight="1" x14ac:dyDescent="0.35">
      <c r="A501" s="94"/>
      <c r="B501" s="91" t="s">
        <v>3829</v>
      </c>
      <c r="C501" s="92">
        <v>25576665</v>
      </c>
      <c r="D501" s="93" t="s">
        <v>3828</v>
      </c>
      <c r="E501" s="94"/>
      <c r="F501" s="94"/>
      <c r="G501" s="94"/>
      <c r="H501" s="94"/>
      <c r="I501" s="94"/>
      <c r="J501" s="94"/>
    </row>
    <row r="502" spans="1:10" ht="20" customHeight="1" x14ac:dyDescent="0.35">
      <c r="A502" s="94"/>
      <c r="B502" s="91" t="s">
        <v>3831</v>
      </c>
      <c r="C502" s="92">
        <v>25573832</v>
      </c>
      <c r="D502" s="93" t="s">
        <v>3830</v>
      </c>
      <c r="E502" s="94"/>
      <c r="F502" s="94"/>
      <c r="G502" s="94"/>
      <c r="H502" s="94"/>
      <c r="I502" s="94"/>
      <c r="J502" s="94"/>
    </row>
    <row r="503" spans="1:10" ht="20" customHeight="1" x14ac:dyDescent="0.35">
      <c r="A503" s="94"/>
      <c r="B503" s="91" t="s">
        <v>3833</v>
      </c>
      <c r="C503" s="92">
        <v>25427181</v>
      </c>
      <c r="D503" s="93" t="s">
        <v>3832</v>
      </c>
      <c r="E503" s="94"/>
      <c r="F503" s="94"/>
      <c r="G503" s="94"/>
      <c r="H503" s="94"/>
      <c r="I503" s="94"/>
      <c r="J503" s="94"/>
    </row>
    <row r="504" spans="1:10" ht="20" customHeight="1" x14ac:dyDescent="0.35">
      <c r="A504" s="94"/>
      <c r="B504" s="91" t="s">
        <v>3835</v>
      </c>
      <c r="C504" s="92">
        <v>25427600</v>
      </c>
      <c r="D504" s="93" t="s">
        <v>3834</v>
      </c>
      <c r="E504" s="94"/>
      <c r="F504" s="94"/>
      <c r="G504" s="94"/>
      <c r="H504" s="94"/>
      <c r="I504" s="94"/>
      <c r="J504" s="94"/>
    </row>
    <row r="505" spans="1:10" ht="20" customHeight="1" x14ac:dyDescent="0.35">
      <c r="A505" s="94"/>
      <c r="B505" s="91" t="s">
        <v>3837</v>
      </c>
      <c r="C505" s="92">
        <v>25428010</v>
      </c>
      <c r="D505" s="93" t="s">
        <v>3836</v>
      </c>
      <c r="E505" s="94"/>
      <c r="F505" s="94"/>
      <c r="G505" s="94"/>
      <c r="H505" s="94"/>
      <c r="I505" s="94"/>
      <c r="J505" s="94"/>
    </row>
    <row r="506" spans="1:10" ht="20" customHeight="1" x14ac:dyDescent="0.35">
      <c r="A506" s="94"/>
      <c r="B506" s="91" t="s">
        <v>3839</v>
      </c>
      <c r="C506" s="92">
        <v>25573926</v>
      </c>
      <c r="D506" s="93" t="s">
        <v>3838</v>
      </c>
      <c r="E506" s="94"/>
      <c r="F506" s="94"/>
      <c r="G506" s="94"/>
      <c r="H506" s="94"/>
      <c r="I506" s="94"/>
      <c r="J506" s="94"/>
    </row>
    <row r="507" spans="1:10" ht="20" customHeight="1" x14ac:dyDescent="0.35">
      <c r="A507" s="94"/>
      <c r="B507" s="91" t="s">
        <v>3841</v>
      </c>
      <c r="C507" s="92">
        <v>27122812</v>
      </c>
      <c r="D507" s="93" t="s">
        <v>3840</v>
      </c>
      <c r="E507" s="94"/>
      <c r="F507" s="94"/>
      <c r="G507" s="94"/>
      <c r="H507" s="94"/>
      <c r="I507" s="94"/>
      <c r="J507" s="94"/>
    </row>
    <row r="508" spans="1:10" ht="20" customHeight="1" x14ac:dyDescent="0.35">
      <c r="A508" s="94"/>
      <c r="B508" s="91" t="s">
        <v>3843</v>
      </c>
      <c r="C508" s="92">
        <v>25428023</v>
      </c>
      <c r="D508" s="93" t="s">
        <v>3842</v>
      </c>
      <c r="E508" s="94"/>
      <c r="F508" s="94"/>
      <c r="G508" s="94"/>
      <c r="H508" s="94"/>
      <c r="I508" s="94"/>
      <c r="J508" s="94"/>
    </row>
    <row r="509" spans="1:10" ht="20" customHeight="1" x14ac:dyDescent="0.35">
      <c r="A509" s="94"/>
      <c r="B509" s="91" t="s">
        <v>3845</v>
      </c>
      <c r="C509" s="92">
        <v>27173936</v>
      </c>
      <c r="D509" s="93" t="s">
        <v>3844</v>
      </c>
      <c r="E509" s="94"/>
      <c r="F509" s="94"/>
      <c r="G509" s="94"/>
      <c r="H509" s="94"/>
      <c r="I509" s="94"/>
      <c r="J509" s="94"/>
    </row>
    <row r="510" spans="1:10" ht="20" customHeight="1" x14ac:dyDescent="0.35">
      <c r="A510" s="94"/>
      <c r="B510" s="91" t="s">
        <v>3847</v>
      </c>
      <c r="C510" s="92">
        <v>25461696</v>
      </c>
      <c r="D510" s="93" t="s">
        <v>3846</v>
      </c>
      <c r="E510" s="94"/>
      <c r="F510" s="94"/>
      <c r="G510" s="94"/>
      <c r="H510" s="94"/>
      <c r="I510" s="94"/>
      <c r="J510" s="94"/>
    </row>
    <row r="511" spans="1:10" ht="20" customHeight="1" x14ac:dyDescent="0.35">
      <c r="A511" s="94"/>
      <c r="B511" s="91" t="s">
        <v>3849</v>
      </c>
      <c r="C511" s="92">
        <v>25461904</v>
      </c>
      <c r="D511" s="93" t="s">
        <v>3848</v>
      </c>
      <c r="E511" s="94"/>
      <c r="F511" s="94"/>
      <c r="G511" s="94"/>
      <c r="H511" s="94"/>
      <c r="I511" s="94"/>
      <c r="J511" s="94"/>
    </row>
    <row r="512" spans="1:10" ht="20" customHeight="1" x14ac:dyDescent="0.35">
      <c r="A512" s="94"/>
      <c r="B512" s="91" t="s">
        <v>3851</v>
      </c>
      <c r="C512" s="92">
        <v>25427966</v>
      </c>
      <c r="D512" s="93" t="s">
        <v>3850</v>
      </c>
      <c r="E512" s="94"/>
      <c r="F512" s="94"/>
      <c r="G512" s="94"/>
      <c r="H512" s="94"/>
      <c r="I512" s="94"/>
      <c r="J512" s="94"/>
    </row>
    <row r="513" spans="1:10" ht="20" customHeight="1" x14ac:dyDescent="0.35">
      <c r="A513" s="94"/>
      <c r="B513" s="91" t="s">
        <v>3853</v>
      </c>
      <c r="C513" s="92">
        <v>25472262</v>
      </c>
      <c r="D513" s="93" t="s">
        <v>3852</v>
      </c>
      <c r="E513" s="94"/>
      <c r="F513" s="94"/>
      <c r="G513" s="94"/>
      <c r="H513" s="94"/>
      <c r="I513" s="94"/>
      <c r="J513" s="94"/>
    </row>
    <row r="514" spans="1:10" ht="20" customHeight="1" x14ac:dyDescent="0.35">
      <c r="A514" s="94"/>
      <c r="B514" s="91" t="s">
        <v>3855</v>
      </c>
      <c r="C514" s="92">
        <v>25438672</v>
      </c>
      <c r="D514" s="93" t="s">
        <v>3854</v>
      </c>
      <c r="E514" s="94"/>
      <c r="F514" s="94"/>
      <c r="G514" s="94"/>
      <c r="H514" s="94"/>
      <c r="I514" s="94"/>
      <c r="J514" s="94"/>
    </row>
    <row r="515" spans="1:10" ht="20" customHeight="1" x14ac:dyDescent="0.35">
      <c r="A515" s="94"/>
      <c r="B515" s="94"/>
      <c r="C515" s="94"/>
      <c r="D515" s="94"/>
      <c r="E515" s="94"/>
      <c r="F515" s="94"/>
      <c r="G515" s="94"/>
      <c r="H515" s="94"/>
      <c r="I515" s="94"/>
      <c r="J515" s="94"/>
    </row>
    <row r="516" spans="1:10" ht="20" customHeight="1" x14ac:dyDescent="0.35">
      <c r="A516" s="143" t="s">
        <v>25829</v>
      </c>
      <c r="B516" s="143"/>
      <c r="C516" s="143"/>
      <c r="D516" s="143"/>
      <c r="E516" s="143"/>
      <c r="F516" s="143"/>
      <c r="G516" s="143"/>
      <c r="H516" s="143"/>
      <c r="I516" s="143"/>
      <c r="J516" s="143"/>
    </row>
    <row r="517" spans="1:10" ht="20" customHeight="1" x14ac:dyDescent="0.35">
      <c r="A517" s="143" t="s">
        <v>25830</v>
      </c>
      <c r="B517" s="143" t="s">
        <v>25776</v>
      </c>
      <c r="C517" s="143" t="s">
        <v>25831</v>
      </c>
      <c r="D517" s="143" t="s">
        <v>82</v>
      </c>
      <c r="E517" s="143" t="s">
        <v>25781</v>
      </c>
      <c r="F517" s="143" t="s">
        <v>25831</v>
      </c>
      <c r="G517" s="143" t="s">
        <v>25781</v>
      </c>
      <c r="H517" s="127" t="s">
        <v>26695</v>
      </c>
      <c r="I517" s="127"/>
      <c r="J517" s="127"/>
    </row>
    <row r="518" spans="1:10" ht="20" customHeight="1" x14ac:dyDescent="0.35">
      <c r="A518" s="143"/>
      <c r="B518" s="143"/>
      <c r="C518" s="143"/>
      <c r="D518" s="143"/>
      <c r="E518" s="143"/>
      <c r="F518" s="143"/>
      <c r="G518" s="143"/>
      <c r="H518" s="95" t="s">
        <v>26696</v>
      </c>
      <c r="I518" s="95" t="s">
        <v>26697</v>
      </c>
      <c r="J518" s="95" t="s">
        <v>26698</v>
      </c>
    </row>
    <row r="519" spans="1:10" ht="20" customHeight="1" x14ac:dyDescent="0.35">
      <c r="A519" s="94"/>
      <c r="B519" s="91" t="s">
        <v>3857</v>
      </c>
      <c r="C519" s="92">
        <v>25470476</v>
      </c>
      <c r="D519" s="93" t="s">
        <v>3856</v>
      </c>
      <c r="E519" s="94"/>
      <c r="F519" s="94"/>
      <c r="G519" s="94"/>
      <c r="H519" s="94"/>
      <c r="I519" s="94"/>
      <c r="J519" s="94"/>
    </row>
    <row r="520" spans="1:10" ht="20" customHeight="1" x14ac:dyDescent="0.35">
      <c r="A520" s="94"/>
      <c r="B520" s="91" t="s">
        <v>3859</v>
      </c>
      <c r="C520" s="92">
        <v>25472155</v>
      </c>
      <c r="D520" s="93" t="s">
        <v>3858</v>
      </c>
      <c r="E520" s="94"/>
      <c r="F520" s="94"/>
      <c r="G520" s="94"/>
      <c r="H520" s="94"/>
      <c r="I520" s="94"/>
      <c r="J520" s="94"/>
    </row>
    <row r="521" spans="1:10" ht="20" customHeight="1" x14ac:dyDescent="0.35">
      <c r="A521" s="94"/>
      <c r="B521" s="91" t="s">
        <v>3861</v>
      </c>
      <c r="C521" s="92">
        <v>25472156</v>
      </c>
      <c r="D521" s="93" t="s">
        <v>3860</v>
      </c>
      <c r="E521" s="94"/>
      <c r="F521" s="94"/>
      <c r="G521" s="94"/>
      <c r="H521" s="94"/>
      <c r="I521" s="94"/>
      <c r="J521" s="94"/>
    </row>
    <row r="522" spans="1:10" ht="20" customHeight="1" x14ac:dyDescent="0.35">
      <c r="A522" s="94"/>
      <c r="B522" s="91" t="s">
        <v>3863</v>
      </c>
      <c r="C522" s="92">
        <v>27162646</v>
      </c>
      <c r="D522" s="93" t="s">
        <v>3862</v>
      </c>
      <c r="E522" s="94"/>
      <c r="F522" s="94"/>
      <c r="G522" s="94"/>
      <c r="H522" s="94"/>
      <c r="I522" s="94"/>
      <c r="J522" s="94"/>
    </row>
    <row r="523" spans="1:10" ht="20" customHeight="1" x14ac:dyDescent="0.35">
      <c r="A523" s="94"/>
      <c r="B523" s="91" t="s">
        <v>3863</v>
      </c>
      <c r="C523" s="92">
        <v>25470468</v>
      </c>
      <c r="D523" s="93" t="s">
        <v>3864</v>
      </c>
      <c r="E523" s="94"/>
      <c r="F523" s="94"/>
      <c r="G523" s="94"/>
      <c r="H523" s="94"/>
      <c r="I523" s="94"/>
      <c r="J523" s="94"/>
    </row>
    <row r="524" spans="1:10" ht="20" customHeight="1" x14ac:dyDescent="0.35">
      <c r="A524" s="94"/>
      <c r="B524" s="91" t="s">
        <v>3866</v>
      </c>
      <c r="C524" s="92">
        <v>25461909</v>
      </c>
      <c r="D524" s="93" t="s">
        <v>3865</v>
      </c>
      <c r="E524" s="94"/>
      <c r="F524" s="94"/>
      <c r="G524" s="94"/>
      <c r="H524" s="94"/>
      <c r="I524" s="94"/>
      <c r="J524" s="94"/>
    </row>
    <row r="525" spans="1:10" ht="20" customHeight="1" x14ac:dyDescent="0.35">
      <c r="A525" s="94"/>
      <c r="B525" s="91" t="s">
        <v>3868</v>
      </c>
      <c r="C525" s="92">
        <v>25472411</v>
      </c>
      <c r="D525" s="93" t="s">
        <v>3867</v>
      </c>
      <c r="E525" s="94"/>
      <c r="F525" s="94"/>
      <c r="G525" s="94"/>
      <c r="H525" s="94"/>
      <c r="I525" s="94"/>
      <c r="J525" s="94"/>
    </row>
    <row r="526" spans="1:10" ht="20" customHeight="1" x14ac:dyDescent="0.35">
      <c r="A526" s="94"/>
      <c r="B526" s="91" t="s">
        <v>3870</v>
      </c>
      <c r="C526" s="92">
        <v>25573870</v>
      </c>
      <c r="D526" s="93" t="s">
        <v>3869</v>
      </c>
      <c r="E526" s="94"/>
      <c r="F526" s="94"/>
      <c r="G526" s="94"/>
      <c r="H526" s="94"/>
      <c r="I526" s="94"/>
      <c r="J526" s="94"/>
    </row>
    <row r="527" spans="1:10" ht="20" customHeight="1" x14ac:dyDescent="0.35">
      <c r="A527" s="94"/>
      <c r="B527" s="91" t="s">
        <v>3872</v>
      </c>
      <c r="C527" s="92">
        <v>27162645</v>
      </c>
      <c r="D527" s="93" t="s">
        <v>3871</v>
      </c>
      <c r="E527" s="94"/>
      <c r="F527" s="94"/>
      <c r="G527" s="94"/>
      <c r="H527" s="94"/>
      <c r="I527" s="94"/>
      <c r="J527" s="94"/>
    </row>
    <row r="528" spans="1:10" ht="20" customHeight="1" x14ac:dyDescent="0.35">
      <c r="A528" s="94"/>
      <c r="B528" s="91" t="s">
        <v>3872</v>
      </c>
      <c r="C528" s="92">
        <v>25461489</v>
      </c>
      <c r="D528" s="93" t="s">
        <v>3873</v>
      </c>
      <c r="E528" s="94"/>
      <c r="F528" s="94"/>
      <c r="G528" s="94"/>
      <c r="H528" s="94"/>
      <c r="I528" s="94"/>
      <c r="J528" s="94"/>
    </row>
    <row r="529" spans="1:10" ht="20" customHeight="1" x14ac:dyDescent="0.35">
      <c r="A529" s="94"/>
      <c r="B529" s="91" t="s">
        <v>3875</v>
      </c>
      <c r="C529" s="92">
        <v>25130402</v>
      </c>
      <c r="D529" s="93" t="s">
        <v>3874</v>
      </c>
      <c r="E529" s="94"/>
      <c r="F529" s="94"/>
      <c r="G529" s="94"/>
      <c r="H529" s="94"/>
      <c r="I529" s="94"/>
      <c r="J529" s="94"/>
    </row>
    <row r="530" spans="1:10" ht="20" customHeight="1" x14ac:dyDescent="0.35">
      <c r="A530" s="94"/>
      <c r="B530" s="91" t="s">
        <v>3877</v>
      </c>
      <c r="C530" s="92">
        <v>25472547</v>
      </c>
      <c r="D530" s="93" t="s">
        <v>3876</v>
      </c>
      <c r="E530" s="94"/>
      <c r="F530" s="94"/>
      <c r="G530" s="94"/>
      <c r="H530" s="94"/>
      <c r="I530" s="94"/>
      <c r="J530" s="94"/>
    </row>
    <row r="531" spans="1:10" ht="20" customHeight="1" x14ac:dyDescent="0.35">
      <c r="A531" s="94"/>
      <c r="B531" s="91" t="s">
        <v>3879</v>
      </c>
      <c r="C531" s="92">
        <v>25401298</v>
      </c>
      <c r="D531" s="93" t="s">
        <v>3878</v>
      </c>
      <c r="E531" s="94"/>
      <c r="F531" s="94"/>
      <c r="G531" s="94"/>
      <c r="H531" s="94"/>
      <c r="I531" s="94"/>
      <c r="J531" s="94"/>
    </row>
    <row r="532" spans="1:10" ht="20" customHeight="1" x14ac:dyDescent="0.35">
      <c r="A532" s="94"/>
      <c r="B532" s="91" t="s">
        <v>3881</v>
      </c>
      <c r="C532" s="92">
        <v>25468850</v>
      </c>
      <c r="D532" s="93" t="s">
        <v>3880</v>
      </c>
      <c r="E532" s="94"/>
      <c r="F532" s="94"/>
      <c r="G532" s="94"/>
      <c r="H532" s="94"/>
      <c r="I532" s="94"/>
      <c r="J532" s="94"/>
    </row>
    <row r="533" spans="1:10" ht="20" customHeight="1" x14ac:dyDescent="0.35">
      <c r="A533" s="94"/>
      <c r="B533" s="91" t="s">
        <v>3883</v>
      </c>
      <c r="C533" s="92">
        <v>25472372</v>
      </c>
      <c r="D533" s="93" t="s">
        <v>3882</v>
      </c>
      <c r="E533" s="94"/>
      <c r="F533" s="94"/>
      <c r="G533" s="94"/>
      <c r="H533" s="94"/>
      <c r="I533" s="94"/>
      <c r="J533" s="94"/>
    </row>
    <row r="534" spans="1:10" ht="20" customHeight="1" x14ac:dyDescent="0.35">
      <c r="A534" s="94"/>
      <c r="B534" s="91" t="s">
        <v>3885</v>
      </c>
      <c r="C534" s="92">
        <v>25460829</v>
      </c>
      <c r="D534" s="93" t="s">
        <v>3884</v>
      </c>
      <c r="E534" s="94"/>
      <c r="F534" s="94"/>
      <c r="G534" s="94"/>
      <c r="H534" s="94"/>
      <c r="I534" s="94"/>
      <c r="J534" s="94"/>
    </row>
    <row r="535" spans="1:10" ht="20" customHeight="1" x14ac:dyDescent="0.35">
      <c r="A535" s="94"/>
      <c r="B535" s="91" t="s">
        <v>3887</v>
      </c>
      <c r="C535" s="92">
        <v>25582715</v>
      </c>
      <c r="D535" s="93" t="s">
        <v>3886</v>
      </c>
      <c r="E535" s="94"/>
      <c r="F535" s="94"/>
      <c r="G535" s="94"/>
      <c r="H535" s="94"/>
      <c r="I535" s="94"/>
      <c r="J535" s="94"/>
    </row>
    <row r="536" spans="1:10" ht="20" customHeight="1" x14ac:dyDescent="0.35">
      <c r="A536" s="94"/>
      <c r="B536" s="91" t="s">
        <v>3889</v>
      </c>
      <c r="C536" s="92">
        <v>25472115</v>
      </c>
      <c r="D536" s="93" t="s">
        <v>3888</v>
      </c>
      <c r="E536" s="94"/>
      <c r="F536" s="94"/>
      <c r="G536" s="94"/>
      <c r="H536" s="94"/>
      <c r="I536" s="94"/>
      <c r="J536" s="94"/>
    </row>
    <row r="537" spans="1:10" ht="20" customHeight="1" x14ac:dyDescent="0.35">
      <c r="A537" s="94"/>
      <c r="B537" s="91" t="s">
        <v>3891</v>
      </c>
      <c r="C537" s="92">
        <v>25061629</v>
      </c>
      <c r="D537" s="93" t="s">
        <v>3890</v>
      </c>
      <c r="E537" s="94"/>
      <c r="F537" s="94"/>
      <c r="G537" s="94"/>
      <c r="H537" s="94"/>
      <c r="I537" s="94"/>
      <c r="J537" s="94"/>
    </row>
    <row r="538" spans="1:10" ht="20" customHeight="1" x14ac:dyDescent="0.35">
      <c r="A538" s="94"/>
      <c r="B538" s="91" t="s">
        <v>3893</v>
      </c>
      <c r="C538" s="92">
        <v>25068177</v>
      </c>
      <c r="D538" s="93" t="s">
        <v>3892</v>
      </c>
      <c r="E538" s="94"/>
      <c r="F538" s="94"/>
      <c r="G538" s="94"/>
      <c r="H538" s="94"/>
      <c r="I538" s="94"/>
      <c r="J538" s="94"/>
    </row>
    <row r="539" spans="1:10" ht="20" customHeight="1" x14ac:dyDescent="0.35">
      <c r="A539" s="94"/>
      <c r="B539" s="91" t="s">
        <v>3895</v>
      </c>
      <c r="C539" s="92">
        <v>25470464</v>
      </c>
      <c r="D539" s="93" t="s">
        <v>3894</v>
      </c>
      <c r="E539" s="94"/>
      <c r="F539" s="94"/>
      <c r="G539" s="94"/>
      <c r="H539" s="94"/>
      <c r="I539" s="94"/>
      <c r="J539" s="94"/>
    </row>
    <row r="540" spans="1:10" ht="20" customHeight="1" x14ac:dyDescent="0.35">
      <c r="A540" s="94"/>
      <c r="B540" s="91" t="s">
        <v>3897</v>
      </c>
      <c r="C540" s="92">
        <v>25472150</v>
      </c>
      <c r="D540" s="93" t="s">
        <v>3896</v>
      </c>
      <c r="E540" s="94"/>
      <c r="F540" s="94"/>
      <c r="G540" s="94"/>
      <c r="H540" s="94"/>
      <c r="I540" s="94"/>
      <c r="J540" s="94"/>
    </row>
    <row r="541" spans="1:10" ht="20" customHeight="1" x14ac:dyDescent="0.35">
      <c r="A541" s="94"/>
      <c r="B541" s="91" t="s">
        <v>3899</v>
      </c>
      <c r="C541" s="92">
        <v>25400978</v>
      </c>
      <c r="D541" s="93" t="s">
        <v>3898</v>
      </c>
      <c r="E541" s="94"/>
      <c r="F541" s="94"/>
      <c r="G541" s="94"/>
      <c r="H541" s="94"/>
      <c r="I541" s="94"/>
      <c r="J541" s="94"/>
    </row>
    <row r="542" spans="1:10" ht="20" customHeight="1" x14ac:dyDescent="0.35">
      <c r="A542" s="94"/>
      <c r="B542" s="91" t="s">
        <v>3901</v>
      </c>
      <c r="C542" s="92">
        <v>25402212</v>
      </c>
      <c r="D542" s="93" t="s">
        <v>3900</v>
      </c>
      <c r="E542" s="94"/>
      <c r="F542" s="94"/>
      <c r="G542" s="94"/>
      <c r="H542" s="94"/>
      <c r="I542" s="94"/>
      <c r="J542" s="94"/>
    </row>
    <row r="543" spans="1:10" ht="20" customHeight="1" x14ac:dyDescent="0.35">
      <c r="A543" s="94"/>
      <c r="B543" s="91" t="s">
        <v>3903</v>
      </c>
      <c r="C543" s="92">
        <v>25472556</v>
      </c>
      <c r="D543" s="93" t="s">
        <v>3902</v>
      </c>
      <c r="E543" s="94"/>
      <c r="F543" s="94"/>
      <c r="G543" s="94"/>
      <c r="H543" s="94"/>
      <c r="I543" s="94"/>
      <c r="J543" s="94"/>
    </row>
    <row r="544" spans="1:10" ht="20" customHeight="1" x14ac:dyDescent="0.35">
      <c r="A544" s="94"/>
      <c r="B544" s="91" t="s">
        <v>3905</v>
      </c>
      <c r="C544" s="92">
        <v>25445026</v>
      </c>
      <c r="D544" s="93" t="s">
        <v>3904</v>
      </c>
      <c r="E544" s="94"/>
      <c r="F544" s="94"/>
      <c r="G544" s="94"/>
      <c r="H544" s="94"/>
      <c r="I544" s="94"/>
      <c r="J544" s="94"/>
    </row>
    <row r="545" spans="1:10" ht="20" customHeight="1" x14ac:dyDescent="0.35">
      <c r="A545" s="94"/>
      <c r="B545" s="91" t="s">
        <v>3907</v>
      </c>
      <c r="C545" s="92">
        <v>25470450</v>
      </c>
      <c r="D545" s="93" t="s">
        <v>3906</v>
      </c>
      <c r="E545" s="94"/>
      <c r="F545" s="94"/>
      <c r="G545" s="94"/>
      <c r="H545" s="94"/>
      <c r="I545" s="94"/>
      <c r="J545" s="94"/>
    </row>
    <row r="546" spans="1:10" ht="20" customHeight="1" x14ac:dyDescent="0.35">
      <c r="A546" s="94"/>
      <c r="B546" s="91" t="s">
        <v>3909</v>
      </c>
      <c r="C546" s="92">
        <v>25062604</v>
      </c>
      <c r="D546" s="93" t="s">
        <v>3908</v>
      </c>
      <c r="E546" s="94"/>
      <c r="F546" s="94"/>
      <c r="G546" s="94"/>
      <c r="H546" s="94"/>
      <c r="I546" s="94"/>
      <c r="J546" s="94"/>
    </row>
    <row r="547" spans="1:10" ht="20" customHeight="1" x14ac:dyDescent="0.35">
      <c r="A547" s="94"/>
      <c r="B547" s="91" t="s">
        <v>3911</v>
      </c>
      <c r="C547" s="92">
        <v>25474134</v>
      </c>
      <c r="D547" s="93" t="s">
        <v>3910</v>
      </c>
      <c r="E547" s="94"/>
      <c r="F547" s="94"/>
      <c r="G547" s="94"/>
      <c r="H547" s="94"/>
      <c r="I547" s="94"/>
      <c r="J547" s="94"/>
    </row>
    <row r="548" spans="1:10" ht="20" customHeight="1" x14ac:dyDescent="0.35">
      <c r="A548" s="94"/>
      <c r="B548" s="91" t="s">
        <v>3911</v>
      </c>
      <c r="C548" s="92">
        <v>27138730</v>
      </c>
      <c r="D548" s="93" t="s">
        <v>3912</v>
      </c>
      <c r="E548" s="94"/>
      <c r="F548" s="94"/>
      <c r="G548" s="94"/>
      <c r="H548" s="94"/>
      <c r="I548" s="94"/>
      <c r="J548" s="94"/>
    </row>
    <row r="549" spans="1:10" ht="20" customHeight="1" x14ac:dyDescent="0.35">
      <c r="A549" s="143" t="s">
        <v>25829</v>
      </c>
      <c r="B549" s="143"/>
      <c r="C549" s="143"/>
      <c r="D549" s="143"/>
      <c r="E549" s="143"/>
      <c r="F549" s="143"/>
      <c r="G549" s="143"/>
      <c r="H549" s="143"/>
      <c r="I549" s="143"/>
      <c r="J549" s="143"/>
    </row>
    <row r="550" spans="1:10" ht="20" customHeight="1" x14ac:dyDescent="0.35">
      <c r="A550" s="143" t="s">
        <v>25830</v>
      </c>
      <c r="B550" s="143" t="s">
        <v>25776</v>
      </c>
      <c r="C550" s="143" t="s">
        <v>25831</v>
      </c>
      <c r="D550" s="143" t="s">
        <v>82</v>
      </c>
      <c r="E550" s="143" t="s">
        <v>25781</v>
      </c>
      <c r="F550" s="143" t="s">
        <v>25831</v>
      </c>
      <c r="G550" s="143" t="s">
        <v>25781</v>
      </c>
      <c r="H550" s="127" t="s">
        <v>26695</v>
      </c>
      <c r="I550" s="127"/>
      <c r="J550" s="127"/>
    </row>
    <row r="551" spans="1:10" ht="20" customHeight="1" x14ac:dyDescent="0.35">
      <c r="A551" s="143"/>
      <c r="B551" s="143"/>
      <c r="C551" s="143"/>
      <c r="D551" s="143"/>
      <c r="E551" s="143"/>
      <c r="F551" s="143"/>
      <c r="G551" s="143"/>
      <c r="H551" s="95" t="s">
        <v>26696</v>
      </c>
      <c r="I551" s="95" t="s">
        <v>26697</v>
      </c>
      <c r="J551" s="95" t="s">
        <v>26698</v>
      </c>
    </row>
    <row r="552" spans="1:10" ht="20" customHeight="1" x14ac:dyDescent="0.35">
      <c r="A552" s="94"/>
      <c r="B552" s="91" t="s">
        <v>3914</v>
      </c>
      <c r="C552" s="92">
        <v>25195528</v>
      </c>
      <c r="D552" s="93" t="s">
        <v>3913</v>
      </c>
      <c r="E552" s="94"/>
      <c r="F552" s="94"/>
      <c r="G552" s="94"/>
      <c r="H552" s="94"/>
      <c r="I552" s="94"/>
      <c r="J552" s="94"/>
    </row>
    <row r="553" spans="1:10" ht="20" customHeight="1" x14ac:dyDescent="0.35">
      <c r="A553" s="94"/>
      <c r="B553" s="91" t="s">
        <v>3916</v>
      </c>
      <c r="C553" s="92">
        <v>25472116</v>
      </c>
      <c r="D553" s="93" t="s">
        <v>3915</v>
      </c>
      <c r="E553" s="94"/>
      <c r="F553" s="94"/>
      <c r="G553" s="94"/>
      <c r="H553" s="94"/>
      <c r="I553" s="94"/>
      <c r="J553" s="94"/>
    </row>
    <row r="554" spans="1:10" ht="20" customHeight="1" x14ac:dyDescent="0.35">
      <c r="A554" s="94"/>
      <c r="B554" s="91" t="s">
        <v>3918</v>
      </c>
      <c r="C554" s="92">
        <v>25404287</v>
      </c>
      <c r="D554" s="93" t="s">
        <v>3917</v>
      </c>
      <c r="E554" s="94"/>
      <c r="F554" s="94"/>
      <c r="G554" s="94"/>
      <c r="H554" s="94"/>
      <c r="I554" s="94"/>
      <c r="J554" s="94"/>
    </row>
    <row r="555" spans="1:10" ht="20" customHeight="1" x14ac:dyDescent="0.35">
      <c r="A555" s="94"/>
      <c r="B555" s="91" t="s">
        <v>3920</v>
      </c>
      <c r="C555" s="92">
        <v>27131172</v>
      </c>
      <c r="D555" s="93" t="s">
        <v>3919</v>
      </c>
      <c r="E555" s="94"/>
      <c r="F555" s="94"/>
      <c r="G555" s="94"/>
      <c r="H555" s="94"/>
      <c r="I555" s="94"/>
      <c r="J555" s="94"/>
    </row>
    <row r="556" spans="1:10" ht="20" customHeight="1" x14ac:dyDescent="0.35">
      <c r="A556" s="94"/>
      <c r="B556" s="91" t="s">
        <v>3922</v>
      </c>
      <c r="C556" s="92">
        <v>25473714</v>
      </c>
      <c r="D556" s="93" t="s">
        <v>3921</v>
      </c>
      <c r="E556" s="94"/>
      <c r="F556" s="94"/>
      <c r="G556" s="94"/>
      <c r="H556" s="94"/>
      <c r="I556" s="94"/>
      <c r="J556" s="94"/>
    </row>
    <row r="557" spans="1:10" ht="20" customHeight="1" x14ac:dyDescent="0.35">
      <c r="A557" s="94"/>
      <c r="B557" s="91" t="s">
        <v>3924</v>
      </c>
      <c r="C557" s="92">
        <v>25461793</v>
      </c>
      <c r="D557" s="93" t="s">
        <v>3923</v>
      </c>
      <c r="E557" s="94"/>
      <c r="F557" s="94"/>
      <c r="G557" s="94"/>
      <c r="H557" s="94"/>
      <c r="I557" s="94"/>
      <c r="J557" s="94"/>
    </row>
    <row r="558" spans="1:10" ht="20" customHeight="1" x14ac:dyDescent="0.35">
      <c r="A558" s="94"/>
      <c r="B558" s="91" t="s">
        <v>3926</v>
      </c>
      <c r="C558" s="92">
        <v>27055206</v>
      </c>
      <c r="D558" s="93" t="s">
        <v>3925</v>
      </c>
      <c r="E558" s="94"/>
      <c r="F558" s="94"/>
      <c r="G558" s="94"/>
      <c r="H558" s="94"/>
      <c r="I558" s="94"/>
      <c r="J558" s="94"/>
    </row>
    <row r="559" spans="1:10" ht="20" customHeight="1" x14ac:dyDescent="0.35">
      <c r="A559" s="94"/>
      <c r="B559" s="91" t="s">
        <v>3928</v>
      </c>
      <c r="C559" s="92">
        <v>25474137</v>
      </c>
      <c r="D559" s="93" t="s">
        <v>3927</v>
      </c>
      <c r="E559" s="94"/>
      <c r="F559" s="94"/>
      <c r="G559" s="94"/>
      <c r="H559" s="94"/>
      <c r="I559" s="94"/>
      <c r="J559" s="94"/>
    </row>
    <row r="560" spans="1:10" ht="20" customHeight="1" x14ac:dyDescent="0.35">
      <c r="A560" s="94"/>
      <c r="B560" s="91" t="s">
        <v>3930</v>
      </c>
      <c r="C560" s="92">
        <v>25428170</v>
      </c>
      <c r="D560" s="93" t="s">
        <v>3929</v>
      </c>
      <c r="E560" s="94"/>
      <c r="F560" s="94"/>
      <c r="G560" s="94"/>
      <c r="H560" s="94"/>
      <c r="I560" s="94"/>
      <c r="J560" s="94"/>
    </row>
    <row r="561" spans="1:10" ht="20" customHeight="1" x14ac:dyDescent="0.35">
      <c r="A561" s="94"/>
      <c r="B561" s="91" t="s">
        <v>3930</v>
      </c>
      <c r="C561" s="92">
        <v>27170164</v>
      </c>
      <c r="D561" s="93" t="s">
        <v>3931</v>
      </c>
      <c r="E561" s="94"/>
      <c r="F561" s="94"/>
      <c r="G561" s="94"/>
      <c r="H561" s="94"/>
      <c r="I561" s="94"/>
      <c r="J561" s="94"/>
    </row>
    <row r="562" spans="1:10" ht="20" customHeight="1" x14ac:dyDescent="0.35">
      <c r="A562" s="94"/>
      <c r="B562" s="91" t="s">
        <v>3933</v>
      </c>
      <c r="C562" s="92">
        <v>25462673</v>
      </c>
      <c r="D562" s="93" t="s">
        <v>3932</v>
      </c>
      <c r="E562" s="94"/>
      <c r="F562" s="94"/>
      <c r="G562" s="94"/>
      <c r="H562" s="94"/>
      <c r="I562" s="94"/>
      <c r="J562" s="94"/>
    </row>
    <row r="563" spans="1:10" ht="20" customHeight="1" x14ac:dyDescent="0.35">
      <c r="A563" s="94"/>
      <c r="B563" s="91" t="s">
        <v>3935</v>
      </c>
      <c r="C563" s="92">
        <v>25565460</v>
      </c>
      <c r="D563" s="93" t="s">
        <v>3934</v>
      </c>
      <c r="E563" s="94"/>
      <c r="F563" s="94"/>
      <c r="G563" s="94"/>
      <c r="H563" s="94"/>
      <c r="I563" s="94"/>
      <c r="J563" s="94"/>
    </row>
    <row r="564" spans="1:10" ht="20" customHeight="1" x14ac:dyDescent="0.35">
      <c r="A564" s="94"/>
      <c r="B564" s="91" t="s">
        <v>3937</v>
      </c>
      <c r="C564" s="92">
        <v>25062550</v>
      </c>
      <c r="D564" s="93" t="s">
        <v>3936</v>
      </c>
      <c r="E564" s="94"/>
      <c r="F564" s="94"/>
      <c r="G564" s="94"/>
      <c r="H564" s="94"/>
      <c r="I564" s="94"/>
      <c r="J564" s="94"/>
    </row>
    <row r="565" spans="1:10" ht="20" customHeight="1" x14ac:dyDescent="0.35">
      <c r="A565" s="94"/>
      <c r="B565" s="91" t="s">
        <v>3939</v>
      </c>
      <c r="C565" s="92">
        <v>27163843</v>
      </c>
      <c r="D565" s="93" t="s">
        <v>3938</v>
      </c>
      <c r="E565" s="94"/>
      <c r="F565" s="94"/>
      <c r="G565" s="94"/>
      <c r="H565" s="94"/>
      <c r="I565" s="94"/>
      <c r="J565" s="94"/>
    </row>
    <row r="566" spans="1:10" ht="20" customHeight="1" x14ac:dyDescent="0.35">
      <c r="A566" s="94"/>
      <c r="B566" s="91" t="s">
        <v>3939</v>
      </c>
      <c r="C566" s="92">
        <v>25407708</v>
      </c>
      <c r="D566" s="93" t="s">
        <v>3940</v>
      </c>
      <c r="E566" s="94"/>
      <c r="F566" s="94"/>
      <c r="G566" s="94"/>
      <c r="H566" s="94"/>
      <c r="I566" s="94"/>
      <c r="J566" s="94"/>
    </row>
    <row r="567" spans="1:10" ht="20" customHeight="1" x14ac:dyDescent="0.35">
      <c r="A567" s="94"/>
      <c r="B567" s="91" t="s">
        <v>3942</v>
      </c>
      <c r="C567" s="92">
        <v>25473685</v>
      </c>
      <c r="D567" s="93" t="s">
        <v>3941</v>
      </c>
      <c r="E567" s="94"/>
      <c r="F567" s="94"/>
      <c r="G567" s="94"/>
      <c r="H567" s="94"/>
      <c r="I567" s="94"/>
      <c r="J567" s="94"/>
    </row>
    <row r="568" spans="1:10" ht="20" customHeight="1" x14ac:dyDescent="0.35">
      <c r="A568" s="94"/>
      <c r="B568" s="91" t="s">
        <v>3944</v>
      </c>
      <c r="C568" s="92">
        <v>25473968</v>
      </c>
      <c r="D568" s="93" t="s">
        <v>3943</v>
      </c>
      <c r="E568" s="94"/>
      <c r="F568" s="94"/>
      <c r="G568" s="94"/>
      <c r="H568" s="94"/>
      <c r="I568" s="94"/>
      <c r="J568" s="94"/>
    </row>
    <row r="569" spans="1:10" ht="20" customHeight="1" x14ac:dyDescent="0.35">
      <c r="A569" s="94"/>
      <c r="B569" s="91" t="s">
        <v>3946</v>
      </c>
      <c r="C569" s="92">
        <v>27175705</v>
      </c>
      <c r="D569" s="93" t="s">
        <v>3945</v>
      </c>
      <c r="E569" s="94"/>
      <c r="F569" s="94"/>
      <c r="G569" s="94"/>
      <c r="H569" s="94"/>
      <c r="I569" s="94"/>
      <c r="J569" s="94"/>
    </row>
    <row r="570" spans="1:10" ht="20" customHeight="1" x14ac:dyDescent="0.35">
      <c r="A570" s="94"/>
      <c r="B570" s="91" t="s">
        <v>3948</v>
      </c>
      <c r="C570" s="92">
        <v>25472548</v>
      </c>
      <c r="D570" s="93" t="s">
        <v>3947</v>
      </c>
      <c r="E570" s="94"/>
      <c r="F570" s="94"/>
      <c r="G570" s="94"/>
      <c r="H570" s="94"/>
      <c r="I570" s="94"/>
      <c r="J570" s="94"/>
    </row>
    <row r="571" spans="1:10" ht="20" customHeight="1" x14ac:dyDescent="0.35">
      <c r="A571" s="94"/>
      <c r="B571" s="91" t="s">
        <v>3950</v>
      </c>
      <c r="C571" s="92">
        <v>25404262</v>
      </c>
      <c r="D571" s="93" t="s">
        <v>3949</v>
      </c>
      <c r="E571" s="94"/>
      <c r="F571" s="94"/>
      <c r="G571" s="94"/>
      <c r="H571" s="94"/>
      <c r="I571" s="94"/>
      <c r="J571" s="94"/>
    </row>
    <row r="572" spans="1:10" ht="20" customHeight="1" x14ac:dyDescent="0.35">
      <c r="A572" s="94"/>
      <c r="B572" s="91" t="s">
        <v>3952</v>
      </c>
      <c r="C572" s="92">
        <v>25474072</v>
      </c>
      <c r="D572" s="93" t="s">
        <v>3951</v>
      </c>
      <c r="E572" s="94"/>
      <c r="F572" s="94"/>
      <c r="G572" s="94"/>
      <c r="H572" s="94"/>
      <c r="I572" s="94"/>
      <c r="J572" s="94"/>
    </row>
    <row r="573" spans="1:10" ht="20" customHeight="1" x14ac:dyDescent="0.35">
      <c r="A573" s="94"/>
      <c r="B573" s="91" t="s">
        <v>3954</v>
      </c>
      <c r="C573" s="92">
        <v>27170167</v>
      </c>
      <c r="D573" s="93" t="s">
        <v>3953</v>
      </c>
      <c r="E573" s="94"/>
      <c r="F573" s="94"/>
      <c r="G573" s="94"/>
      <c r="H573" s="94"/>
      <c r="I573" s="94"/>
      <c r="J573" s="94"/>
    </row>
    <row r="574" spans="1:10" ht="20" customHeight="1" x14ac:dyDescent="0.35">
      <c r="A574" s="94"/>
      <c r="B574" s="91" t="s">
        <v>3956</v>
      </c>
      <c r="C574" s="92">
        <v>25472750</v>
      </c>
      <c r="D574" s="93" t="s">
        <v>3955</v>
      </c>
      <c r="E574" s="94"/>
      <c r="F574" s="94"/>
      <c r="G574" s="94"/>
      <c r="H574" s="94"/>
      <c r="I574" s="94"/>
      <c r="J574" s="94"/>
    </row>
    <row r="575" spans="1:10" ht="20" customHeight="1" x14ac:dyDescent="0.35">
      <c r="A575" s="94"/>
      <c r="B575" s="91" t="s">
        <v>3958</v>
      </c>
      <c r="C575" s="92">
        <v>27170166</v>
      </c>
      <c r="D575" s="93" t="s">
        <v>3957</v>
      </c>
      <c r="E575" s="94"/>
      <c r="F575" s="94"/>
      <c r="G575" s="94"/>
      <c r="H575" s="94"/>
      <c r="I575" s="94"/>
      <c r="J575" s="94"/>
    </row>
    <row r="576" spans="1:10" ht="20" customHeight="1" x14ac:dyDescent="0.35">
      <c r="A576" s="94"/>
      <c r="B576" s="91" t="s">
        <v>3960</v>
      </c>
      <c r="C576" s="92">
        <v>27140851</v>
      </c>
      <c r="D576" s="93" t="s">
        <v>3959</v>
      </c>
      <c r="E576" s="94"/>
      <c r="F576" s="94"/>
      <c r="G576" s="94"/>
      <c r="H576" s="94"/>
      <c r="I576" s="94"/>
      <c r="J576" s="94"/>
    </row>
    <row r="577" spans="1:10" ht="20" customHeight="1" x14ac:dyDescent="0.35">
      <c r="A577" s="94"/>
      <c r="B577" s="91" t="s">
        <v>3962</v>
      </c>
      <c r="C577" s="92">
        <v>25472110</v>
      </c>
      <c r="D577" s="93" t="s">
        <v>3961</v>
      </c>
      <c r="E577" s="94"/>
      <c r="F577" s="94"/>
      <c r="G577" s="94"/>
      <c r="H577" s="94"/>
      <c r="I577" s="94"/>
      <c r="J577" s="94"/>
    </row>
    <row r="578" spans="1:10" ht="20" customHeight="1" x14ac:dyDescent="0.35">
      <c r="A578" s="94"/>
      <c r="B578" s="91" t="s">
        <v>3964</v>
      </c>
      <c r="C578" s="92">
        <v>27067536</v>
      </c>
      <c r="D578" s="93" t="s">
        <v>3963</v>
      </c>
      <c r="E578" s="94"/>
      <c r="F578" s="94"/>
      <c r="G578" s="94"/>
      <c r="H578" s="94"/>
      <c r="I578" s="94"/>
      <c r="J578" s="94"/>
    </row>
    <row r="579" spans="1:10" ht="20" customHeight="1" x14ac:dyDescent="0.35">
      <c r="A579" s="94"/>
      <c r="B579" s="91" t="s">
        <v>3966</v>
      </c>
      <c r="C579" s="92">
        <v>25472836</v>
      </c>
      <c r="D579" s="93" t="s">
        <v>3965</v>
      </c>
      <c r="E579" s="94"/>
      <c r="F579" s="94"/>
      <c r="G579" s="94"/>
      <c r="H579" s="94"/>
      <c r="I579" s="94"/>
      <c r="J579" s="94"/>
    </row>
    <row r="580" spans="1:10" ht="20" customHeight="1" x14ac:dyDescent="0.35">
      <c r="A580" s="94"/>
      <c r="B580" s="91" t="s">
        <v>3968</v>
      </c>
      <c r="C580" s="92">
        <v>25475651</v>
      </c>
      <c r="D580" s="93" t="s">
        <v>3967</v>
      </c>
      <c r="E580" s="94"/>
      <c r="F580" s="94"/>
      <c r="G580" s="94"/>
      <c r="H580" s="94"/>
      <c r="I580" s="94"/>
      <c r="J580" s="94"/>
    </row>
    <row r="581" spans="1:10" ht="20" customHeight="1" x14ac:dyDescent="0.35">
      <c r="A581" s="94"/>
      <c r="B581" s="91" t="s">
        <v>3970</v>
      </c>
      <c r="C581" s="92">
        <v>27140565</v>
      </c>
      <c r="D581" s="93" t="s">
        <v>3969</v>
      </c>
      <c r="E581" s="94"/>
      <c r="F581" s="94"/>
      <c r="G581" s="94"/>
      <c r="H581" s="94"/>
      <c r="I581" s="94"/>
      <c r="J581" s="94"/>
    </row>
    <row r="582" spans="1:10" ht="20" customHeight="1" x14ac:dyDescent="0.35">
      <c r="A582" s="143" t="s">
        <v>25829</v>
      </c>
      <c r="B582" s="143"/>
      <c r="C582" s="143"/>
      <c r="D582" s="143"/>
      <c r="E582" s="143"/>
      <c r="F582" s="143"/>
      <c r="G582" s="143"/>
      <c r="H582" s="143"/>
      <c r="I582" s="143"/>
      <c r="J582" s="143"/>
    </row>
    <row r="583" spans="1:10" ht="20" customHeight="1" x14ac:dyDescent="0.35">
      <c r="A583" s="143" t="s">
        <v>25830</v>
      </c>
      <c r="B583" s="143" t="s">
        <v>25776</v>
      </c>
      <c r="C583" s="143" t="s">
        <v>25831</v>
      </c>
      <c r="D583" s="143" t="s">
        <v>82</v>
      </c>
      <c r="E583" s="143" t="s">
        <v>25781</v>
      </c>
      <c r="F583" s="143" t="s">
        <v>25831</v>
      </c>
      <c r="G583" s="143" t="s">
        <v>25781</v>
      </c>
      <c r="H583" s="127" t="s">
        <v>26695</v>
      </c>
      <c r="I583" s="127"/>
      <c r="J583" s="127"/>
    </row>
    <row r="584" spans="1:10" ht="20" customHeight="1" x14ac:dyDescent="0.35">
      <c r="A584" s="143"/>
      <c r="B584" s="143"/>
      <c r="C584" s="143"/>
      <c r="D584" s="143"/>
      <c r="E584" s="143"/>
      <c r="F584" s="143"/>
      <c r="G584" s="143"/>
      <c r="H584" s="95" t="s">
        <v>26696</v>
      </c>
      <c r="I584" s="95" t="s">
        <v>26697</v>
      </c>
      <c r="J584" s="95" t="s">
        <v>26698</v>
      </c>
    </row>
    <row r="585" spans="1:10" ht="20" customHeight="1" x14ac:dyDescent="0.35">
      <c r="A585" s="94"/>
      <c r="B585" s="91" t="s">
        <v>3972</v>
      </c>
      <c r="C585" s="92">
        <v>25404283</v>
      </c>
      <c r="D585" s="93" t="s">
        <v>3971</v>
      </c>
      <c r="E585" s="94"/>
      <c r="F585" s="94"/>
      <c r="G585" s="94"/>
      <c r="H585" s="94"/>
      <c r="I585" s="94"/>
      <c r="J585" s="94"/>
    </row>
    <row r="586" spans="1:10" ht="20" customHeight="1" x14ac:dyDescent="0.35">
      <c r="A586" s="94"/>
      <c r="B586" s="91" t="s">
        <v>3974</v>
      </c>
      <c r="C586" s="92">
        <v>25426562</v>
      </c>
      <c r="D586" s="93" t="s">
        <v>3973</v>
      </c>
      <c r="E586" s="94"/>
      <c r="F586" s="94"/>
      <c r="G586" s="94"/>
      <c r="H586" s="94"/>
      <c r="I586" s="94"/>
      <c r="J586" s="94"/>
    </row>
    <row r="587" spans="1:10" ht="20" customHeight="1" x14ac:dyDescent="0.35">
      <c r="A587" s="94"/>
      <c r="B587" s="91" t="s">
        <v>3976</v>
      </c>
      <c r="C587" s="92">
        <v>27137672</v>
      </c>
      <c r="D587" s="93" t="s">
        <v>3975</v>
      </c>
      <c r="E587" s="94"/>
      <c r="F587" s="94"/>
      <c r="G587" s="94"/>
      <c r="H587" s="94"/>
      <c r="I587" s="94"/>
      <c r="J587" s="94"/>
    </row>
    <row r="588" spans="1:10" ht="20" customHeight="1" x14ac:dyDescent="0.35">
      <c r="A588" s="94"/>
      <c r="B588" s="91" t="s">
        <v>3978</v>
      </c>
      <c r="C588" s="92">
        <v>25575379</v>
      </c>
      <c r="D588" s="93" t="s">
        <v>3977</v>
      </c>
      <c r="E588" s="94"/>
      <c r="F588" s="94"/>
      <c r="G588" s="94"/>
      <c r="H588" s="94"/>
      <c r="I588" s="94"/>
      <c r="J588" s="94"/>
    </row>
    <row r="589" spans="1:10" ht="20" customHeight="1" x14ac:dyDescent="0.35">
      <c r="A589" s="94"/>
      <c r="B589" s="91" t="s">
        <v>3978</v>
      </c>
      <c r="C589" s="92">
        <v>25472232</v>
      </c>
      <c r="D589" s="93" t="s">
        <v>3979</v>
      </c>
      <c r="E589" s="94"/>
      <c r="F589" s="94"/>
      <c r="G589" s="94"/>
      <c r="H589" s="94"/>
      <c r="I589" s="94"/>
      <c r="J589" s="94"/>
    </row>
    <row r="590" spans="1:10" ht="20" customHeight="1" x14ac:dyDescent="0.35">
      <c r="A590" s="94"/>
      <c r="B590" s="91" t="s">
        <v>3981</v>
      </c>
      <c r="C590" s="92">
        <v>25574893</v>
      </c>
      <c r="D590" s="93" t="s">
        <v>3980</v>
      </c>
      <c r="E590" s="94"/>
      <c r="F590" s="94"/>
      <c r="G590" s="94"/>
      <c r="H590" s="94"/>
      <c r="I590" s="94"/>
      <c r="J590" s="94"/>
    </row>
    <row r="591" spans="1:10" ht="20" customHeight="1" x14ac:dyDescent="0.35">
      <c r="A591" s="94"/>
      <c r="B591" s="91" t="s">
        <v>3983</v>
      </c>
      <c r="C591" s="92">
        <v>25574037</v>
      </c>
      <c r="D591" s="93" t="s">
        <v>3982</v>
      </c>
      <c r="E591" s="94"/>
      <c r="F591" s="94"/>
      <c r="G591" s="94"/>
      <c r="H591" s="94"/>
      <c r="I591" s="94"/>
      <c r="J591" s="94"/>
    </row>
    <row r="592" spans="1:10" ht="20" customHeight="1" x14ac:dyDescent="0.35">
      <c r="A592" s="94"/>
      <c r="B592" s="91" t="s">
        <v>3985</v>
      </c>
      <c r="C592" s="92">
        <v>25428022</v>
      </c>
      <c r="D592" s="93" t="s">
        <v>3984</v>
      </c>
      <c r="E592" s="94"/>
      <c r="F592" s="94"/>
      <c r="G592" s="94"/>
      <c r="H592" s="94"/>
      <c r="I592" s="94"/>
      <c r="J592" s="94"/>
    </row>
    <row r="593" spans="1:10" ht="20" customHeight="1" x14ac:dyDescent="0.35">
      <c r="A593" s="94"/>
      <c r="B593" s="91" t="s">
        <v>3987</v>
      </c>
      <c r="C593" s="92">
        <v>25404268</v>
      </c>
      <c r="D593" s="93" t="s">
        <v>3986</v>
      </c>
      <c r="E593" s="94"/>
      <c r="F593" s="94"/>
      <c r="G593" s="94"/>
      <c r="H593" s="94"/>
      <c r="I593" s="94"/>
      <c r="J593" s="94"/>
    </row>
    <row r="594" spans="1:10" ht="20" customHeight="1" x14ac:dyDescent="0.35">
      <c r="A594" s="94"/>
      <c r="B594" s="91" t="s">
        <v>3989</v>
      </c>
      <c r="C594" s="92">
        <v>25583013</v>
      </c>
      <c r="D594" s="93" t="s">
        <v>3988</v>
      </c>
      <c r="E594" s="94"/>
      <c r="F594" s="94"/>
      <c r="G594" s="94"/>
      <c r="H594" s="94"/>
      <c r="I594" s="94"/>
      <c r="J594" s="94"/>
    </row>
    <row r="595" spans="1:10" ht="20" customHeight="1" x14ac:dyDescent="0.35">
      <c r="A595" s="94"/>
      <c r="B595" s="91" t="s">
        <v>3991</v>
      </c>
      <c r="C595" s="92">
        <v>25588866</v>
      </c>
      <c r="D595" s="93" t="s">
        <v>3990</v>
      </c>
      <c r="E595" s="94"/>
      <c r="F595" s="94"/>
      <c r="G595" s="94"/>
      <c r="H595" s="94"/>
      <c r="I595" s="94"/>
      <c r="J595" s="94"/>
    </row>
    <row r="596" spans="1:10" ht="20" customHeight="1" x14ac:dyDescent="0.35">
      <c r="A596" s="94"/>
      <c r="B596" s="91" t="s">
        <v>3993</v>
      </c>
      <c r="C596" s="92">
        <v>25474107</v>
      </c>
      <c r="D596" s="93" t="s">
        <v>3992</v>
      </c>
      <c r="E596" s="94"/>
      <c r="F596" s="94"/>
      <c r="G596" s="94"/>
      <c r="H596" s="94"/>
      <c r="I596" s="94"/>
      <c r="J596" s="94"/>
    </row>
    <row r="597" spans="1:10" ht="20" customHeight="1" x14ac:dyDescent="0.35">
      <c r="A597" s="94"/>
      <c r="B597" s="91" t="s">
        <v>3995</v>
      </c>
      <c r="C597" s="92">
        <v>25428737</v>
      </c>
      <c r="D597" s="93" t="s">
        <v>3994</v>
      </c>
      <c r="E597" s="94"/>
      <c r="F597" s="94"/>
      <c r="G597" s="94"/>
      <c r="H597" s="94"/>
      <c r="I597" s="94"/>
      <c r="J597" s="94"/>
    </row>
    <row r="598" spans="1:10" ht="20" customHeight="1" x14ac:dyDescent="0.35">
      <c r="A598" s="94"/>
      <c r="B598" s="91" t="s">
        <v>3995</v>
      </c>
      <c r="C598" s="92">
        <v>27170113</v>
      </c>
      <c r="D598" s="93" t="s">
        <v>3996</v>
      </c>
      <c r="E598" s="94"/>
      <c r="F598" s="94"/>
      <c r="G598" s="94"/>
      <c r="H598" s="94"/>
      <c r="I598" s="94"/>
      <c r="J598" s="94"/>
    </row>
    <row r="599" spans="1:10" ht="20" customHeight="1" x14ac:dyDescent="0.35">
      <c r="A599" s="94"/>
      <c r="B599" s="91" t="s">
        <v>3998</v>
      </c>
      <c r="C599" s="92">
        <v>25474109</v>
      </c>
      <c r="D599" s="93" t="s">
        <v>3997</v>
      </c>
      <c r="E599" s="94"/>
      <c r="F599" s="94"/>
      <c r="G599" s="94"/>
      <c r="H599" s="94"/>
      <c r="I599" s="94"/>
      <c r="J599" s="94"/>
    </row>
    <row r="600" spans="1:10" ht="20" customHeight="1" x14ac:dyDescent="0.35">
      <c r="A600" s="94"/>
      <c r="B600" s="91" t="s">
        <v>4000</v>
      </c>
      <c r="C600" s="92">
        <v>25428129</v>
      </c>
      <c r="D600" s="93" t="s">
        <v>3999</v>
      </c>
      <c r="E600" s="94"/>
      <c r="F600" s="94"/>
      <c r="G600" s="94"/>
      <c r="H600" s="94"/>
      <c r="I600" s="94"/>
      <c r="J600" s="94"/>
    </row>
    <row r="601" spans="1:10" ht="20" customHeight="1" x14ac:dyDescent="0.35">
      <c r="A601" s="94"/>
      <c r="B601" s="91" t="s">
        <v>4002</v>
      </c>
      <c r="C601" s="92">
        <v>25067208</v>
      </c>
      <c r="D601" s="93" t="s">
        <v>4001</v>
      </c>
      <c r="E601" s="94"/>
      <c r="F601" s="94"/>
      <c r="G601" s="94"/>
      <c r="H601" s="94"/>
      <c r="I601" s="94"/>
      <c r="J601" s="94"/>
    </row>
    <row r="602" spans="1:10" ht="20" customHeight="1" x14ac:dyDescent="0.35">
      <c r="A602" s="94"/>
      <c r="B602" s="91" t="s">
        <v>4004</v>
      </c>
      <c r="C602" s="92">
        <v>25575876</v>
      </c>
      <c r="D602" s="93" t="s">
        <v>4003</v>
      </c>
      <c r="E602" s="94"/>
      <c r="F602" s="94"/>
      <c r="G602" s="94"/>
      <c r="H602" s="94"/>
      <c r="I602" s="94"/>
      <c r="J602" s="94"/>
    </row>
    <row r="603" spans="1:10" ht="20" customHeight="1" x14ac:dyDescent="0.35">
      <c r="A603" s="94"/>
      <c r="B603" s="91" t="s">
        <v>4006</v>
      </c>
      <c r="C603" s="92">
        <v>25130908</v>
      </c>
      <c r="D603" s="93" t="s">
        <v>4005</v>
      </c>
      <c r="E603" s="94"/>
      <c r="F603" s="94"/>
      <c r="G603" s="94"/>
      <c r="H603" s="94"/>
      <c r="I603" s="94"/>
      <c r="J603" s="94"/>
    </row>
    <row r="604" spans="1:10" ht="20" customHeight="1" x14ac:dyDescent="0.35">
      <c r="A604" s="94"/>
      <c r="B604" s="91" t="s">
        <v>4008</v>
      </c>
      <c r="C604" s="92">
        <v>27123634</v>
      </c>
      <c r="D604" s="93" t="s">
        <v>4007</v>
      </c>
      <c r="E604" s="94"/>
      <c r="F604" s="94"/>
      <c r="G604" s="94"/>
      <c r="H604" s="94"/>
      <c r="I604" s="94"/>
      <c r="J604" s="94"/>
    </row>
    <row r="605" spans="1:10" ht="20" customHeight="1" x14ac:dyDescent="0.35">
      <c r="A605" s="94"/>
      <c r="B605" s="91" t="s">
        <v>4010</v>
      </c>
      <c r="C605" s="92">
        <v>25474170</v>
      </c>
      <c r="D605" s="93" t="s">
        <v>4009</v>
      </c>
      <c r="E605" s="94"/>
      <c r="F605" s="94"/>
      <c r="G605" s="94"/>
      <c r="H605" s="94"/>
      <c r="I605" s="94"/>
      <c r="J605" s="94"/>
    </row>
    <row r="606" spans="1:10" ht="20" customHeight="1" x14ac:dyDescent="0.35">
      <c r="A606" s="94"/>
      <c r="B606" s="91" t="s">
        <v>4010</v>
      </c>
      <c r="C606" s="92">
        <v>25049476</v>
      </c>
      <c r="D606" s="93" t="s">
        <v>4011</v>
      </c>
      <c r="E606" s="94"/>
      <c r="F606" s="94"/>
      <c r="G606" s="94"/>
      <c r="H606" s="94"/>
      <c r="I606" s="94"/>
      <c r="J606" s="94"/>
    </row>
    <row r="607" spans="1:10" ht="20" customHeight="1" x14ac:dyDescent="0.35">
      <c r="A607" s="94"/>
      <c r="B607" s="91" t="s">
        <v>4013</v>
      </c>
      <c r="C607" s="92">
        <v>25473725</v>
      </c>
      <c r="D607" s="93" t="s">
        <v>4012</v>
      </c>
      <c r="E607" s="94"/>
      <c r="F607" s="94"/>
      <c r="G607" s="94"/>
      <c r="H607" s="94"/>
      <c r="I607" s="94"/>
      <c r="J607" s="94"/>
    </row>
    <row r="608" spans="1:10" ht="20" customHeight="1" x14ac:dyDescent="0.35">
      <c r="A608" s="94"/>
      <c r="B608" s="91" t="s">
        <v>4013</v>
      </c>
      <c r="C608" s="92">
        <v>25115112</v>
      </c>
      <c r="D608" s="93" t="s">
        <v>22798</v>
      </c>
      <c r="E608" s="94"/>
      <c r="F608" s="94"/>
      <c r="G608" s="94"/>
      <c r="H608" s="94"/>
      <c r="I608" s="94"/>
      <c r="J608" s="94"/>
    </row>
    <row r="609" spans="1:10" ht="20" customHeight="1" x14ac:dyDescent="0.35">
      <c r="A609" s="94"/>
      <c r="B609" s="91" t="s">
        <v>4015</v>
      </c>
      <c r="C609" s="92">
        <v>27140803</v>
      </c>
      <c r="D609" s="93" t="s">
        <v>4014</v>
      </c>
      <c r="E609" s="94"/>
      <c r="F609" s="94"/>
      <c r="G609" s="94"/>
      <c r="H609" s="94"/>
      <c r="I609" s="94"/>
      <c r="J609" s="94"/>
    </row>
    <row r="610" spans="1:10" ht="20" customHeight="1" x14ac:dyDescent="0.35">
      <c r="A610" s="94"/>
      <c r="B610" s="91" t="s">
        <v>4017</v>
      </c>
      <c r="C610" s="92">
        <v>25428155</v>
      </c>
      <c r="D610" s="93" t="s">
        <v>4016</v>
      </c>
      <c r="E610" s="94"/>
      <c r="F610" s="94"/>
      <c r="G610" s="94"/>
      <c r="H610" s="94"/>
      <c r="I610" s="94"/>
      <c r="J610" s="94"/>
    </row>
    <row r="611" spans="1:10" ht="20" customHeight="1" x14ac:dyDescent="0.35">
      <c r="A611" s="94"/>
      <c r="B611" s="91" t="s">
        <v>4019</v>
      </c>
      <c r="C611" s="92">
        <v>27173930</v>
      </c>
      <c r="D611" s="93" t="s">
        <v>4018</v>
      </c>
      <c r="E611" s="94"/>
      <c r="F611" s="94"/>
      <c r="G611" s="94"/>
      <c r="H611" s="94"/>
      <c r="I611" s="94"/>
      <c r="J611" s="94"/>
    </row>
    <row r="612" spans="1:10" ht="20" customHeight="1" x14ac:dyDescent="0.35">
      <c r="A612" s="94"/>
      <c r="B612" s="91" t="s">
        <v>4021</v>
      </c>
      <c r="C612" s="92">
        <v>25573901</v>
      </c>
      <c r="D612" s="93" t="s">
        <v>4020</v>
      </c>
      <c r="E612" s="94"/>
      <c r="F612" s="94"/>
      <c r="G612" s="94"/>
      <c r="H612" s="94"/>
      <c r="I612" s="94"/>
      <c r="J612" s="94"/>
    </row>
    <row r="613" spans="1:10" ht="20" customHeight="1" x14ac:dyDescent="0.35">
      <c r="A613" s="94"/>
      <c r="B613" s="91" t="s">
        <v>4023</v>
      </c>
      <c r="C613" s="92">
        <v>8036484</v>
      </c>
      <c r="D613" s="93" t="s">
        <v>4024</v>
      </c>
      <c r="E613" s="94"/>
      <c r="F613" s="94"/>
      <c r="G613" s="94"/>
      <c r="H613" s="94"/>
      <c r="I613" s="94"/>
      <c r="J613" s="94"/>
    </row>
    <row r="614" spans="1:10" ht="20" customHeight="1" x14ac:dyDescent="0.35">
      <c r="A614" s="94"/>
      <c r="B614" s="91" t="s">
        <v>4026</v>
      </c>
      <c r="C614" s="92">
        <v>25111720</v>
      </c>
      <c r="D614" s="93" t="s">
        <v>4025</v>
      </c>
      <c r="E614" s="94"/>
      <c r="F614" s="94"/>
      <c r="G614" s="94"/>
      <c r="H614" s="94"/>
      <c r="I614" s="94"/>
      <c r="J614" s="94"/>
    </row>
    <row r="615" spans="1:10" ht="20" customHeight="1" x14ac:dyDescent="0.35">
      <c r="A615" s="143" t="s">
        <v>25829</v>
      </c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1:10" ht="20" customHeight="1" x14ac:dyDescent="0.35">
      <c r="A616" s="143" t="s">
        <v>25830</v>
      </c>
      <c r="B616" s="143" t="s">
        <v>25776</v>
      </c>
      <c r="C616" s="143" t="s">
        <v>25831</v>
      </c>
      <c r="D616" s="143" t="s">
        <v>82</v>
      </c>
      <c r="E616" s="143" t="s">
        <v>25781</v>
      </c>
      <c r="F616" s="143" t="s">
        <v>25831</v>
      </c>
      <c r="G616" s="143" t="s">
        <v>25781</v>
      </c>
      <c r="H616" s="127" t="s">
        <v>26695</v>
      </c>
      <c r="I616" s="127"/>
      <c r="J616" s="127"/>
    </row>
    <row r="617" spans="1:10" ht="20" customHeight="1" x14ac:dyDescent="0.35">
      <c r="A617" s="143"/>
      <c r="B617" s="143"/>
      <c r="C617" s="143"/>
      <c r="D617" s="143"/>
      <c r="E617" s="143"/>
      <c r="F617" s="143"/>
      <c r="G617" s="143"/>
      <c r="H617" s="95" t="s">
        <v>26696</v>
      </c>
      <c r="I617" s="95" t="s">
        <v>26697</v>
      </c>
      <c r="J617" s="95" t="s">
        <v>26698</v>
      </c>
    </row>
    <row r="618" spans="1:10" ht="20" customHeight="1" x14ac:dyDescent="0.35">
      <c r="A618" s="94"/>
      <c r="B618" s="91" t="s">
        <v>4028</v>
      </c>
      <c r="C618" s="92">
        <v>25427998</v>
      </c>
      <c r="D618" s="93" t="s">
        <v>4027</v>
      </c>
      <c r="E618" s="94"/>
      <c r="F618" s="94"/>
      <c r="G618" s="94"/>
      <c r="H618" s="94"/>
      <c r="I618" s="94"/>
      <c r="J618" s="94"/>
    </row>
    <row r="619" spans="1:10" ht="20" customHeight="1" x14ac:dyDescent="0.35">
      <c r="A619" s="94"/>
      <c r="B619" s="91" t="s">
        <v>4030</v>
      </c>
      <c r="C619" s="92">
        <v>27145459</v>
      </c>
      <c r="D619" s="93" t="s">
        <v>4029</v>
      </c>
      <c r="E619" s="94"/>
      <c r="F619" s="94"/>
      <c r="G619" s="94"/>
      <c r="H619" s="94"/>
      <c r="I619" s="94"/>
      <c r="J619" s="94"/>
    </row>
    <row r="620" spans="1:10" ht="20" customHeight="1" x14ac:dyDescent="0.35">
      <c r="A620" s="94"/>
      <c r="B620" s="91" t="s">
        <v>4032</v>
      </c>
      <c r="C620" s="92">
        <v>25474114</v>
      </c>
      <c r="D620" s="93" t="s">
        <v>4031</v>
      </c>
      <c r="E620" s="94"/>
      <c r="F620" s="94"/>
      <c r="G620" s="94"/>
      <c r="H620" s="94"/>
      <c r="I620" s="94"/>
      <c r="J620" s="94"/>
    </row>
    <row r="621" spans="1:10" ht="20" customHeight="1" x14ac:dyDescent="0.35">
      <c r="A621" s="94"/>
      <c r="B621" s="91" t="s">
        <v>4034</v>
      </c>
      <c r="C621" s="92">
        <v>27154173</v>
      </c>
      <c r="D621" s="93" t="s">
        <v>4033</v>
      </c>
      <c r="E621" s="94"/>
      <c r="F621" s="94"/>
      <c r="G621" s="94"/>
      <c r="H621" s="94"/>
      <c r="I621" s="94"/>
      <c r="J621" s="94"/>
    </row>
    <row r="622" spans="1:10" ht="20" customHeight="1" x14ac:dyDescent="0.35">
      <c r="A622" s="94"/>
      <c r="B622" s="91" t="s">
        <v>4036</v>
      </c>
      <c r="C622" s="92">
        <v>25428625</v>
      </c>
      <c r="D622" s="93" t="s">
        <v>4035</v>
      </c>
      <c r="E622" s="94"/>
      <c r="F622" s="94"/>
      <c r="G622" s="94"/>
      <c r="H622" s="94"/>
      <c r="I622" s="94"/>
      <c r="J622" s="94"/>
    </row>
    <row r="623" spans="1:10" ht="20" customHeight="1" x14ac:dyDescent="0.35">
      <c r="A623" s="94"/>
      <c r="B623" s="91" t="s">
        <v>4038</v>
      </c>
      <c r="C623" s="92">
        <v>25472671</v>
      </c>
      <c r="D623" s="93" t="s">
        <v>4037</v>
      </c>
      <c r="E623" s="94"/>
      <c r="F623" s="94"/>
      <c r="G623" s="94"/>
      <c r="H623" s="94"/>
      <c r="I623" s="94"/>
      <c r="J623" s="94"/>
    </row>
    <row r="624" spans="1:10" ht="20" customHeight="1" x14ac:dyDescent="0.35">
      <c r="A624" s="94"/>
      <c r="B624" s="91" t="s">
        <v>4040</v>
      </c>
      <c r="C624" s="92">
        <v>25458766</v>
      </c>
      <c r="D624" s="93" t="s">
        <v>4039</v>
      </c>
      <c r="E624" s="94"/>
      <c r="F624" s="94"/>
      <c r="G624" s="94"/>
      <c r="H624" s="94"/>
      <c r="I624" s="94"/>
      <c r="J624" s="94"/>
    </row>
    <row r="625" spans="1:10" ht="20" customHeight="1" x14ac:dyDescent="0.35">
      <c r="A625" s="94"/>
      <c r="B625" s="91" t="s">
        <v>4042</v>
      </c>
      <c r="C625" s="92">
        <v>25471130</v>
      </c>
      <c r="D625" s="93" t="s">
        <v>4041</v>
      </c>
      <c r="E625" s="94"/>
      <c r="F625" s="94"/>
      <c r="G625" s="94"/>
      <c r="H625" s="94"/>
      <c r="I625" s="94"/>
      <c r="J625" s="94"/>
    </row>
    <row r="626" spans="1:10" ht="20" customHeight="1" x14ac:dyDescent="0.35">
      <c r="A626" s="94"/>
      <c r="B626" s="91" t="s">
        <v>4044</v>
      </c>
      <c r="C626" s="92">
        <v>25428762</v>
      </c>
      <c r="D626" s="93" t="s">
        <v>4043</v>
      </c>
      <c r="E626" s="94"/>
      <c r="F626" s="94"/>
      <c r="G626" s="94"/>
      <c r="H626" s="94"/>
      <c r="I626" s="94"/>
      <c r="J626" s="94"/>
    </row>
    <row r="627" spans="1:10" ht="20" customHeight="1" x14ac:dyDescent="0.35">
      <c r="A627" s="94"/>
      <c r="B627" s="91" t="s">
        <v>4046</v>
      </c>
      <c r="C627" s="92">
        <v>25438676</v>
      </c>
      <c r="D627" s="93" t="s">
        <v>4045</v>
      </c>
      <c r="E627" s="94"/>
      <c r="F627" s="94"/>
      <c r="G627" s="94"/>
      <c r="H627" s="94"/>
      <c r="I627" s="94"/>
      <c r="J627" s="94"/>
    </row>
    <row r="628" spans="1:10" ht="20" customHeight="1" x14ac:dyDescent="0.35">
      <c r="A628" s="94"/>
      <c r="B628" s="91" t="s">
        <v>4046</v>
      </c>
      <c r="C628" s="92">
        <v>25427945</v>
      </c>
      <c r="D628" s="93" t="s">
        <v>4047</v>
      </c>
      <c r="E628" s="94"/>
      <c r="F628" s="94"/>
      <c r="G628" s="94"/>
      <c r="H628" s="94"/>
      <c r="I628" s="94"/>
      <c r="J628" s="94"/>
    </row>
    <row r="629" spans="1:10" ht="20" customHeight="1" x14ac:dyDescent="0.35">
      <c r="A629" s="94"/>
      <c r="B629" s="91" t="s">
        <v>4049</v>
      </c>
      <c r="C629" s="92">
        <v>27166895</v>
      </c>
      <c r="D629" s="93" t="s">
        <v>4048</v>
      </c>
      <c r="E629" s="94"/>
      <c r="F629" s="94"/>
      <c r="G629" s="94"/>
      <c r="H629" s="94"/>
      <c r="I629" s="94"/>
      <c r="J629" s="94"/>
    </row>
    <row r="630" spans="1:10" ht="20" customHeight="1" x14ac:dyDescent="0.35">
      <c r="A630" s="94"/>
      <c r="B630" s="91" t="s">
        <v>4049</v>
      </c>
      <c r="C630" s="92">
        <v>25427056</v>
      </c>
      <c r="D630" s="93" t="s">
        <v>4050</v>
      </c>
      <c r="E630" s="94"/>
      <c r="F630" s="94"/>
      <c r="G630" s="94"/>
      <c r="H630" s="94"/>
      <c r="I630" s="94"/>
      <c r="J630" s="94"/>
    </row>
    <row r="631" spans="1:10" ht="20" customHeight="1" x14ac:dyDescent="0.35">
      <c r="A631" s="94"/>
      <c r="B631" s="91" t="s">
        <v>4052</v>
      </c>
      <c r="C631" s="92">
        <v>25461160</v>
      </c>
      <c r="D631" s="93" t="s">
        <v>4051</v>
      </c>
      <c r="E631" s="94"/>
      <c r="F631" s="94"/>
      <c r="G631" s="94"/>
      <c r="H631" s="94"/>
      <c r="I631" s="94"/>
      <c r="J631" s="94"/>
    </row>
    <row r="632" spans="1:10" ht="20" customHeight="1" x14ac:dyDescent="0.35">
      <c r="A632" s="94"/>
      <c r="B632" s="91" t="s">
        <v>4054</v>
      </c>
      <c r="C632" s="92">
        <v>27166892</v>
      </c>
      <c r="D632" s="93" t="s">
        <v>4053</v>
      </c>
      <c r="E632" s="94"/>
      <c r="F632" s="94"/>
      <c r="G632" s="94"/>
      <c r="H632" s="94"/>
      <c r="I632" s="94"/>
      <c r="J632" s="94"/>
    </row>
    <row r="633" spans="1:10" ht="20" customHeight="1" x14ac:dyDescent="0.35">
      <c r="A633" s="94"/>
      <c r="B633" s="91" t="s">
        <v>4056</v>
      </c>
      <c r="C633" s="92">
        <v>25427174</v>
      </c>
      <c r="D633" s="93" t="s">
        <v>4055</v>
      </c>
      <c r="E633" s="94"/>
      <c r="F633" s="94"/>
      <c r="G633" s="94"/>
      <c r="H633" s="94"/>
      <c r="I633" s="94"/>
      <c r="J633" s="94"/>
    </row>
    <row r="634" spans="1:10" ht="20" customHeight="1" x14ac:dyDescent="0.35">
      <c r="A634" s="94"/>
      <c r="B634" s="91" t="s">
        <v>4058</v>
      </c>
      <c r="C634" s="92">
        <v>25473863</v>
      </c>
      <c r="D634" s="93" t="s">
        <v>4057</v>
      </c>
      <c r="E634" s="94"/>
      <c r="F634" s="94"/>
      <c r="G634" s="94"/>
      <c r="H634" s="94"/>
      <c r="I634" s="94"/>
      <c r="J634" s="94"/>
    </row>
    <row r="635" spans="1:10" ht="20" customHeight="1" x14ac:dyDescent="0.35">
      <c r="A635" s="94"/>
      <c r="B635" s="91" t="s">
        <v>4060</v>
      </c>
      <c r="C635" s="92">
        <v>25473969</v>
      </c>
      <c r="D635" s="93" t="s">
        <v>4059</v>
      </c>
      <c r="E635" s="94"/>
      <c r="F635" s="94"/>
      <c r="G635" s="94"/>
      <c r="H635" s="94"/>
      <c r="I635" s="94"/>
      <c r="J635" s="94"/>
    </row>
    <row r="636" spans="1:10" ht="20" customHeight="1" x14ac:dyDescent="0.35">
      <c r="A636" s="94"/>
      <c r="B636" s="91" t="s">
        <v>4062</v>
      </c>
      <c r="C636" s="92">
        <v>25473913</v>
      </c>
      <c r="D636" s="93" t="s">
        <v>4061</v>
      </c>
      <c r="E636" s="94"/>
      <c r="F636" s="94"/>
      <c r="G636" s="94"/>
      <c r="H636" s="94"/>
      <c r="I636" s="94"/>
      <c r="J636" s="94"/>
    </row>
    <row r="637" spans="1:10" ht="20" customHeight="1" x14ac:dyDescent="0.35">
      <c r="A637" s="94"/>
      <c r="B637" s="91" t="s">
        <v>4064</v>
      </c>
      <c r="C637" s="92">
        <v>25474001</v>
      </c>
      <c r="D637" s="93" t="s">
        <v>4063</v>
      </c>
      <c r="E637" s="94"/>
      <c r="F637" s="94"/>
      <c r="G637" s="94"/>
      <c r="H637" s="94"/>
      <c r="I637" s="94"/>
      <c r="J637" s="94"/>
    </row>
    <row r="638" spans="1:10" ht="20" customHeight="1" x14ac:dyDescent="0.35">
      <c r="A638" s="94"/>
      <c r="B638" s="91" t="s">
        <v>4066</v>
      </c>
      <c r="C638" s="92">
        <v>25472549</v>
      </c>
      <c r="D638" s="93" t="s">
        <v>4065</v>
      </c>
      <c r="E638" s="94"/>
      <c r="F638" s="94"/>
      <c r="G638" s="94"/>
      <c r="H638" s="94"/>
      <c r="I638" s="94"/>
      <c r="J638" s="94"/>
    </row>
    <row r="639" spans="1:10" ht="20" customHeight="1" x14ac:dyDescent="0.35">
      <c r="A639" s="94"/>
      <c r="B639" s="91" t="s">
        <v>4068</v>
      </c>
      <c r="C639" s="92">
        <v>25463075</v>
      </c>
      <c r="D639" s="93" t="s">
        <v>4067</v>
      </c>
      <c r="E639" s="94"/>
      <c r="F639" s="94"/>
      <c r="G639" s="94"/>
      <c r="H639" s="94"/>
      <c r="I639" s="94"/>
      <c r="J639" s="94"/>
    </row>
    <row r="640" spans="1:10" ht="20" customHeight="1" x14ac:dyDescent="0.35">
      <c r="A640" s="94"/>
      <c r="B640" s="91" t="s">
        <v>4070</v>
      </c>
      <c r="C640" s="92">
        <v>25461023</v>
      </c>
      <c r="D640" s="93" t="s">
        <v>4069</v>
      </c>
      <c r="E640" s="94"/>
      <c r="F640" s="94"/>
      <c r="G640" s="94"/>
      <c r="H640" s="94"/>
      <c r="I640" s="94"/>
      <c r="J640" s="94"/>
    </row>
    <row r="641" spans="1:10" ht="20" customHeight="1" x14ac:dyDescent="0.35">
      <c r="A641" s="94"/>
      <c r="B641" s="91" t="s">
        <v>4072</v>
      </c>
      <c r="C641" s="92">
        <v>25575569</v>
      </c>
      <c r="D641" s="93" t="s">
        <v>4071</v>
      </c>
      <c r="E641" s="94"/>
      <c r="F641" s="94"/>
      <c r="G641" s="94"/>
      <c r="H641" s="94"/>
      <c r="I641" s="94"/>
      <c r="J641" s="94"/>
    </row>
    <row r="642" spans="1:10" ht="20" customHeight="1" x14ac:dyDescent="0.35">
      <c r="A642" s="94"/>
      <c r="B642" s="91" t="s">
        <v>4074</v>
      </c>
      <c r="C642" s="92">
        <v>25062595</v>
      </c>
      <c r="D642" s="93" t="s">
        <v>4073</v>
      </c>
      <c r="E642" s="94"/>
      <c r="F642" s="94"/>
      <c r="G642" s="94"/>
      <c r="H642" s="94"/>
      <c r="I642" s="94"/>
      <c r="J642" s="94"/>
    </row>
    <row r="643" spans="1:10" ht="20" customHeight="1" x14ac:dyDescent="0.35">
      <c r="A643" s="94"/>
      <c r="B643" s="91" t="s">
        <v>4076</v>
      </c>
      <c r="C643" s="92">
        <v>27130394</v>
      </c>
      <c r="D643" s="93" t="s">
        <v>4075</v>
      </c>
      <c r="E643" s="94"/>
      <c r="F643" s="94"/>
      <c r="G643" s="94"/>
      <c r="H643" s="94"/>
      <c r="I643" s="94"/>
      <c r="J643" s="94"/>
    </row>
    <row r="644" spans="1:10" ht="20" customHeight="1" x14ac:dyDescent="0.35">
      <c r="A644" s="94"/>
      <c r="B644" s="91" t="s">
        <v>4078</v>
      </c>
      <c r="C644" s="92">
        <v>25474231</v>
      </c>
      <c r="D644" s="93" t="s">
        <v>4077</v>
      </c>
      <c r="E644" s="94"/>
      <c r="F644" s="94"/>
      <c r="G644" s="94"/>
      <c r="H644" s="94"/>
      <c r="I644" s="94"/>
      <c r="J644" s="94"/>
    </row>
    <row r="645" spans="1:10" ht="20" customHeight="1" x14ac:dyDescent="0.35">
      <c r="A645" s="94"/>
      <c r="B645" s="91" t="s">
        <v>4080</v>
      </c>
      <c r="C645" s="92">
        <v>25127540</v>
      </c>
      <c r="D645" s="93" t="s">
        <v>4079</v>
      </c>
      <c r="E645" s="94"/>
      <c r="F645" s="94"/>
      <c r="G645" s="94"/>
      <c r="H645" s="94"/>
      <c r="I645" s="94"/>
      <c r="J645" s="94"/>
    </row>
    <row r="646" spans="1:10" ht="20" customHeight="1" x14ac:dyDescent="0.35">
      <c r="A646" s="94"/>
      <c r="B646" s="91" t="s">
        <v>4082</v>
      </c>
      <c r="C646" s="92">
        <v>25130133</v>
      </c>
      <c r="D646" s="93" t="s">
        <v>4081</v>
      </c>
      <c r="E646" s="94"/>
      <c r="F646" s="94"/>
      <c r="G646" s="94"/>
      <c r="H646" s="94"/>
      <c r="I646" s="94"/>
      <c r="J646" s="94"/>
    </row>
    <row r="647" spans="1:10" ht="20" customHeight="1" x14ac:dyDescent="0.35">
      <c r="A647" s="94"/>
      <c r="B647" s="91" t="s">
        <v>4083</v>
      </c>
      <c r="C647" s="92">
        <v>27055127</v>
      </c>
      <c r="D647" s="93" t="s">
        <v>28</v>
      </c>
      <c r="E647" s="94"/>
      <c r="F647" s="94"/>
      <c r="G647" s="94"/>
      <c r="H647" s="94"/>
      <c r="I647" s="94"/>
      <c r="J647" s="94"/>
    </row>
    <row r="648" spans="1:10" ht="20" customHeight="1" x14ac:dyDescent="0.35">
      <c r="A648" s="143" t="s">
        <v>25829</v>
      </c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1:10" ht="20" customHeight="1" x14ac:dyDescent="0.35">
      <c r="A649" s="143" t="s">
        <v>25830</v>
      </c>
      <c r="B649" s="143" t="s">
        <v>25776</v>
      </c>
      <c r="C649" s="143" t="s">
        <v>25831</v>
      </c>
      <c r="D649" s="143" t="s">
        <v>82</v>
      </c>
      <c r="E649" s="143" t="s">
        <v>25781</v>
      </c>
      <c r="F649" s="143" t="s">
        <v>25831</v>
      </c>
      <c r="G649" s="143" t="s">
        <v>25781</v>
      </c>
      <c r="H649" s="127" t="s">
        <v>26695</v>
      </c>
      <c r="I649" s="127"/>
      <c r="J649" s="127"/>
    </row>
    <row r="650" spans="1:10" ht="20" customHeight="1" x14ac:dyDescent="0.35">
      <c r="A650" s="143"/>
      <c r="B650" s="143"/>
      <c r="C650" s="143"/>
      <c r="D650" s="143"/>
      <c r="E650" s="143"/>
      <c r="F650" s="143"/>
      <c r="G650" s="143"/>
      <c r="H650" s="95" t="s">
        <v>26696</v>
      </c>
      <c r="I650" s="95" t="s">
        <v>26697</v>
      </c>
      <c r="J650" s="95" t="s">
        <v>26698</v>
      </c>
    </row>
    <row r="651" spans="1:10" ht="20" customHeight="1" x14ac:dyDescent="0.35">
      <c r="A651" s="94"/>
      <c r="B651" s="91" t="s">
        <v>4083</v>
      </c>
      <c r="C651" s="92">
        <v>25427457</v>
      </c>
      <c r="D651" s="93" t="s">
        <v>4084</v>
      </c>
      <c r="E651" s="94"/>
      <c r="F651" s="94"/>
      <c r="G651" s="94"/>
      <c r="H651" s="94"/>
      <c r="I651" s="94"/>
      <c r="J651" s="94"/>
    </row>
    <row r="652" spans="1:10" ht="20" customHeight="1" x14ac:dyDescent="0.35">
      <c r="A652" s="94"/>
      <c r="B652" s="91" t="s">
        <v>4086</v>
      </c>
      <c r="C652" s="92">
        <v>25474076</v>
      </c>
      <c r="D652" s="93" t="s">
        <v>4085</v>
      </c>
      <c r="E652" s="94"/>
      <c r="F652" s="94"/>
      <c r="G652" s="94"/>
      <c r="H652" s="94"/>
      <c r="I652" s="94"/>
      <c r="J652" s="94"/>
    </row>
    <row r="653" spans="1:10" ht="20" customHeight="1" x14ac:dyDescent="0.35">
      <c r="A653" s="94"/>
      <c r="B653" s="91" t="s">
        <v>4088</v>
      </c>
      <c r="C653" s="92">
        <v>27123857</v>
      </c>
      <c r="D653" s="93" t="s">
        <v>4087</v>
      </c>
      <c r="E653" s="94"/>
      <c r="F653" s="94"/>
      <c r="G653" s="94"/>
      <c r="H653" s="94"/>
      <c r="I653" s="94"/>
      <c r="J653" s="94"/>
    </row>
    <row r="654" spans="1:10" ht="20" customHeight="1" x14ac:dyDescent="0.35">
      <c r="A654" s="94"/>
      <c r="B654" s="91" t="s">
        <v>4088</v>
      </c>
      <c r="C654" s="92">
        <v>25402240</v>
      </c>
      <c r="D654" s="93" t="s">
        <v>4089</v>
      </c>
      <c r="E654" s="94"/>
      <c r="F654" s="94"/>
      <c r="G654" s="94"/>
      <c r="H654" s="94"/>
      <c r="I654" s="94"/>
      <c r="J654" s="94"/>
    </row>
    <row r="655" spans="1:10" ht="20" customHeight="1" x14ac:dyDescent="0.35">
      <c r="A655" s="94"/>
      <c r="B655" s="91" t="s">
        <v>4091</v>
      </c>
      <c r="C655" s="92">
        <v>25165982</v>
      </c>
      <c r="D655" s="93" t="s">
        <v>4090</v>
      </c>
      <c r="E655" s="94"/>
      <c r="F655" s="94"/>
      <c r="G655" s="94"/>
      <c r="H655" s="94"/>
      <c r="I655" s="94"/>
      <c r="J655" s="94"/>
    </row>
    <row r="656" spans="1:10" ht="20" customHeight="1" x14ac:dyDescent="0.35">
      <c r="A656" s="94"/>
      <c r="B656" s="91" t="s">
        <v>4093</v>
      </c>
      <c r="C656" s="92">
        <v>25473693</v>
      </c>
      <c r="D656" s="93" t="s">
        <v>4092</v>
      </c>
      <c r="E656" s="94"/>
      <c r="F656" s="94"/>
      <c r="G656" s="94"/>
      <c r="H656" s="94"/>
      <c r="I656" s="94"/>
      <c r="J656" s="94"/>
    </row>
    <row r="657" spans="1:10" ht="20" customHeight="1" x14ac:dyDescent="0.35">
      <c r="A657" s="94"/>
      <c r="B657" s="91" t="s">
        <v>4095</v>
      </c>
      <c r="C657" s="92">
        <v>25474208</v>
      </c>
      <c r="D657" s="93" t="s">
        <v>4094</v>
      </c>
      <c r="E657" s="94"/>
      <c r="F657" s="94"/>
      <c r="G657" s="94"/>
      <c r="H657" s="94"/>
      <c r="I657" s="94"/>
      <c r="J657" s="94"/>
    </row>
    <row r="658" spans="1:10" ht="20" customHeight="1" x14ac:dyDescent="0.35">
      <c r="A658" s="94"/>
      <c r="B658" s="91" t="s">
        <v>4097</v>
      </c>
      <c r="C658" s="92">
        <v>25574064</v>
      </c>
      <c r="D658" s="93" t="s">
        <v>4096</v>
      </c>
      <c r="E658" s="94"/>
      <c r="F658" s="94"/>
      <c r="G658" s="94"/>
      <c r="H658" s="94"/>
      <c r="I658" s="94"/>
      <c r="J658" s="94"/>
    </row>
    <row r="659" spans="1:10" ht="20" customHeight="1" x14ac:dyDescent="0.35">
      <c r="A659" s="94"/>
      <c r="B659" s="91" t="s">
        <v>4099</v>
      </c>
      <c r="C659" s="92">
        <v>25402038</v>
      </c>
      <c r="D659" s="93" t="s">
        <v>4098</v>
      </c>
      <c r="E659" s="94"/>
      <c r="F659" s="94"/>
      <c r="G659" s="94"/>
      <c r="H659" s="94"/>
      <c r="I659" s="94"/>
      <c r="J659" s="94"/>
    </row>
    <row r="660" spans="1:10" ht="20" customHeight="1" x14ac:dyDescent="0.35">
      <c r="A660" s="94"/>
      <c r="B660" s="91" t="s">
        <v>4099</v>
      </c>
      <c r="C660" s="92">
        <v>27055141</v>
      </c>
      <c r="D660" s="93" t="s">
        <v>4100</v>
      </c>
      <c r="E660" s="94"/>
      <c r="F660" s="94"/>
      <c r="G660" s="94"/>
      <c r="H660" s="94"/>
      <c r="I660" s="94"/>
      <c r="J660" s="94"/>
    </row>
    <row r="661" spans="1:10" ht="20" customHeight="1" x14ac:dyDescent="0.35">
      <c r="A661" s="94"/>
      <c r="B661" s="91" t="s">
        <v>4102</v>
      </c>
      <c r="C661" s="92">
        <v>25473966</v>
      </c>
      <c r="D661" s="93" t="s">
        <v>4101</v>
      </c>
      <c r="E661" s="94"/>
      <c r="F661" s="94"/>
      <c r="G661" s="94"/>
      <c r="H661" s="94"/>
      <c r="I661" s="94"/>
      <c r="J661" s="94"/>
    </row>
    <row r="662" spans="1:10" ht="20" customHeight="1" x14ac:dyDescent="0.35">
      <c r="A662" s="94"/>
      <c r="B662" s="91" t="s">
        <v>4104</v>
      </c>
      <c r="C662" s="92">
        <v>25403133</v>
      </c>
      <c r="D662" s="93" t="s">
        <v>4103</v>
      </c>
      <c r="E662" s="94"/>
      <c r="F662" s="94"/>
      <c r="G662" s="94"/>
      <c r="H662" s="94"/>
      <c r="I662" s="94"/>
      <c r="J662" s="94"/>
    </row>
    <row r="663" spans="1:10" ht="20" customHeight="1" x14ac:dyDescent="0.35">
      <c r="A663" s="94"/>
      <c r="B663" s="91" t="s">
        <v>4106</v>
      </c>
      <c r="C663" s="92">
        <v>25062599</v>
      </c>
      <c r="D663" s="93" t="s">
        <v>4105</v>
      </c>
      <c r="E663" s="94"/>
      <c r="F663" s="94"/>
      <c r="G663" s="94"/>
      <c r="H663" s="94"/>
      <c r="I663" s="94"/>
      <c r="J663" s="94"/>
    </row>
    <row r="664" spans="1:10" ht="20" customHeight="1" x14ac:dyDescent="0.35">
      <c r="A664" s="94"/>
      <c r="B664" s="91" t="s">
        <v>4108</v>
      </c>
      <c r="C664" s="92">
        <v>25472545</v>
      </c>
      <c r="D664" s="93" t="s">
        <v>4107</v>
      </c>
      <c r="E664" s="94"/>
      <c r="F664" s="94"/>
      <c r="G664" s="94"/>
      <c r="H664" s="94"/>
      <c r="I664" s="94"/>
      <c r="J664" s="94"/>
    </row>
    <row r="665" spans="1:10" ht="20" customHeight="1" x14ac:dyDescent="0.35">
      <c r="A665" s="94"/>
      <c r="B665" s="91" t="s">
        <v>4110</v>
      </c>
      <c r="C665" s="92">
        <v>25427148</v>
      </c>
      <c r="D665" s="93" t="s">
        <v>4109</v>
      </c>
      <c r="E665" s="94"/>
      <c r="F665" s="94"/>
      <c r="G665" s="94"/>
      <c r="H665" s="94"/>
      <c r="I665" s="94"/>
      <c r="J665" s="94"/>
    </row>
    <row r="666" spans="1:10" ht="20" customHeight="1" x14ac:dyDescent="0.35">
      <c r="A666" s="94"/>
      <c r="B666" s="91" t="s">
        <v>4110</v>
      </c>
      <c r="C666" s="92">
        <v>25461694</v>
      </c>
      <c r="D666" s="93" t="s">
        <v>4111</v>
      </c>
      <c r="E666" s="94"/>
      <c r="F666" s="94"/>
      <c r="G666" s="94"/>
      <c r="H666" s="94"/>
      <c r="I666" s="94"/>
      <c r="J666" s="94"/>
    </row>
    <row r="667" spans="1:10" ht="20" customHeight="1" x14ac:dyDescent="0.35">
      <c r="A667" s="94"/>
      <c r="B667" s="91" t="s">
        <v>4113</v>
      </c>
      <c r="C667" s="92">
        <v>25411040</v>
      </c>
      <c r="D667" s="93" t="s">
        <v>4112</v>
      </c>
      <c r="E667" s="94"/>
      <c r="F667" s="94"/>
      <c r="G667" s="94"/>
      <c r="H667" s="94"/>
      <c r="I667" s="94"/>
      <c r="J667" s="94"/>
    </row>
    <row r="668" spans="1:10" ht="20" customHeight="1" x14ac:dyDescent="0.35">
      <c r="A668" s="94"/>
      <c r="B668" s="91" t="s">
        <v>4113</v>
      </c>
      <c r="C668" s="92">
        <v>25574236</v>
      </c>
      <c r="D668" s="93" t="s">
        <v>4114</v>
      </c>
      <c r="E668" s="94"/>
      <c r="F668" s="94"/>
      <c r="G668" s="94"/>
      <c r="H668" s="94"/>
      <c r="I668" s="94"/>
      <c r="J668" s="94"/>
    </row>
    <row r="669" spans="1:10" ht="20" customHeight="1" x14ac:dyDescent="0.35">
      <c r="A669" s="94"/>
      <c r="B669" s="91" t="s">
        <v>4116</v>
      </c>
      <c r="C669" s="92">
        <v>25067098</v>
      </c>
      <c r="D669" s="93" t="s">
        <v>4115</v>
      </c>
      <c r="E669" s="94"/>
      <c r="F669" s="94"/>
      <c r="G669" s="94"/>
      <c r="H669" s="94"/>
      <c r="I669" s="94"/>
      <c r="J669" s="94"/>
    </row>
    <row r="670" spans="1:10" ht="20" customHeight="1" x14ac:dyDescent="0.35">
      <c r="A670" s="94"/>
      <c r="B670" s="91" t="s">
        <v>4118</v>
      </c>
      <c r="C670" s="92">
        <v>25407709</v>
      </c>
      <c r="D670" s="93" t="s">
        <v>4117</v>
      </c>
      <c r="E670" s="94"/>
      <c r="F670" s="94"/>
      <c r="G670" s="94"/>
      <c r="H670" s="94"/>
      <c r="I670" s="94"/>
      <c r="J670" s="94"/>
    </row>
    <row r="671" spans="1:10" ht="20" customHeight="1" x14ac:dyDescent="0.35">
      <c r="A671" s="94"/>
      <c r="B671" s="91" t="s">
        <v>4120</v>
      </c>
      <c r="C671" s="92">
        <v>25413866</v>
      </c>
      <c r="D671" s="93" t="s">
        <v>4119</v>
      </c>
      <c r="E671" s="94"/>
      <c r="F671" s="94"/>
      <c r="G671" s="94"/>
      <c r="H671" s="94"/>
      <c r="I671" s="94"/>
      <c r="J671" s="94"/>
    </row>
    <row r="672" spans="1:10" ht="20" customHeight="1" x14ac:dyDescent="0.35">
      <c r="A672" s="94"/>
      <c r="B672" s="91" t="s">
        <v>4122</v>
      </c>
      <c r="C672" s="92">
        <v>25428779</v>
      </c>
      <c r="D672" s="93" t="s">
        <v>4121</v>
      </c>
      <c r="E672" s="94"/>
      <c r="F672" s="94"/>
      <c r="G672" s="94"/>
      <c r="H672" s="94"/>
      <c r="I672" s="94"/>
      <c r="J672" s="94"/>
    </row>
    <row r="673" spans="1:10" ht="20" customHeight="1" x14ac:dyDescent="0.35">
      <c r="A673" s="94"/>
      <c r="B673" s="91" t="s">
        <v>4124</v>
      </c>
      <c r="C673" s="92">
        <v>25462293</v>
      </c>
      <c r="D673" s="93" t="s">
        <v>4123</v>
      </c>
      <c r="E673" s="94"/>
      <c r="F673" s="94"/>
      <c r="G673" s="94"/>
      <c r="H673" s="94"/>
      <c r="I673" s="94"/>
      <c r="J673" s="94"/>
    </row>
    <row r="674" spans="1:10" ht="20" customHeight="1" x14ac:dyDescent="0.35">
      <c r="A674" s="94"/>
      <c r="B674" s="91" t="s">
        <v>4126</v>
      </c>
      <c r="C674" s="92">
        <v>25460438</v>
      </c>
      <c r="D674" s="93" t="s">
        <v>4125</v>
      </c>
      <c r="E674" s="94"/>
      <c r="F674" s="94"/>
      <c r="G674" s="94"/>
      <c r="H674" s="94"/>
      <c r="I674" s="94"/>
      <c r="J674" s="94"/>
    </row>
    <row r="675" spans="1:10" ht="20" customHeight="1" x14ac:dyDescent="0.35">
      <c r="A675" s="94"/>
      <c r="B675" s="91" t="s">
        <v>4128</v>
      </c>
      <c r="C675" s="92">
        <v>25407539</v>
      </c>
      <c r="D675" s="93" t="s">
        <v>4127</v>
      </c>
      <c r="E675" s="94"/>
      <c r="F675" s="94"/>
      <c r="G675" s="94"/>
      <c r="H675" s="94"/>
      <c r="I675" s="94"/>
      <c r="J675" s="94"/>
    </row>
    <row r="676" spans="1:10" ht="20" customHeight="1" x14ac:dyDescent="0.35">
      <c r="A676" s="94"/>
      <c r="B676" s="91" t="s">
        <v>4130</v>
      </c>
      <c r="C676" s="92">
        <v>25474159</v>
      </c>
      <c r="D676" s="93" t="s">
        <v>4129</v>
      </c>
      <c r="E676" s="94"/>
      <c r="F676" s="94"/>
      <c r="G676" s="94"/>
      <c r="H676" s="94"/>
      <c r="I676" s="94"/>
      <c r="J676" s="94"/>
    </row>
    <row r="677" spans="1:10" ht="20" customHeight="1" x14ac:dyDescent="0.35">
      <c r="A677" s="94"/>
      <c r="B677" s="91" t="s">
        <v>4132</v>
      </c>
      <c r="C677" s="92">
        <v>25474193</v>
      </c>
      <c r="D677" s="93" t="s">
        <v>4131</v>
      </c>
      <c r="E677" s="94"/>
      <c r="F677" s="94"/>
      <c r="G677" s="94"/>
      <c r="H677" s="94"/>
      <c r="I677" s="94"/>
      <c r="J677" s="94"/>
    </row>
    <row r="678" spans="1:10" ht="20" customHeight="1" x14ac:dyDescent="0.35">
      <c r="A678" s="94"/>
      <c r="B678" s="91" t="s">
        <v>4134</v>
      </c>
      <c r="C678" s="92">
        <v>25574629</v>
      </c>
      <c r="D678" s="93" t="s">
        <v>4133</v>
      </c>
      <c r="E678" s="94"/>
      <c r="F678" s="94"/>
      <c r="G678" s="94"/>
      <c r="H678" s="94"/>
      <c r="I678" s="94"/>
      <c r="J678" s="94"/>
    </row>
    <row r="679" spans="1:10" ht="20" customHeight="1" x14ac:dyDescent="0.35">
      <c r="A679" s="94"/>
      <c r="B679" s="91" t="s">
        <v>4134</v>
      </c>
      <c r="C679" s="92">
        <v>27170208</v>
      </c>
      <c r="D679" s="93" t="s">
        <v>4135</v>
      </c>
      <c r="E679" s="94"/>
      <c r="F679" s="94"/>
      <c r="G679" s="94"/>
      <c r="H679" s="94"/>
      <c r="I679" s="94"/>
      <c r="J679" s="94"/>
    </row>
    <row r="680" spans="1:10" ht="20" customHeight="1" x14ac:dyDescent="0.35">
      <c r="A680" s="94"/>
      <c r="B680" s="91" t="s">
        <v>4137</v>
      </c>
      <c r="C680" s="92">
        <v>25473901</v>
      </c>
      <c r="D680" s="93" t="s">
        <v>4136</v>
      </c>
      <c r="E680" s="94"/>
      <c r="F680" s="94"/>
      <c r="G680" s="94"/>
      <c r="H680" s="94"/>
      <c r="I680" s="94"/>
      <c r="J680" s="94"/>
    </row>
    <row r="681" spans="1:10" ht="20" customHeight="1" x14ac:dyDescent="0.35">
      <c r="A681" s="143" t="s">
        <v>25829</v>
      </c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1:10" ht="20" customHeight="1" x14ac:dyDescent="0.35">
      <c r="A682" s="143" t="s">
        <v>25830</v>
      </c>
      <c r="B682" s="143" t="s">
        <v>25776</v>
      </c>
      <c r="C682" s="143" t="s">
        <v>25831</v>
      </c>
      <c r="D682" s="143" t="s">
        <v>82</v>
      </c>
      <c r="E682" s="143" t="s">
        <v>25781</v>
      </c>
      <c r="F682" s="143" t="s">
        <v>25831</v>
      </c>
      <c r="G682" s="143" t="s">
        <v>25781</v>
      </c>
      <c r="H682" s="127" t="s">
        <v>26695</v>
      </c>
      <c r="I682" s="127"/>
      <c r="J682" s="127"/>
    </row>
    <row r="683" spans="1:10" ht="20" customHeight="1" x14ac:dyDescent="0.35">
      <c r="A683" s="143"/>
      <c r="B683" s="143"/>
      <c r="C683" s="143"/>
      <c r="D683" s="143"/>
      <c r="E683" s="143"/>
      <c r="F683" s="143"/>
      <c r="G683" s="143"/>
      <c r="H683" s="95" t="s">
        <v>26696</v>
      </c>
      <c r="I683" s="95" t="s">
        <v>26697</v>
      </c>
      <c r="J683" s="95" t="s">
        <v>26698</v>
      </c>
    </row>
    <row r="684" spans="1:10" ht="20" customHeight="1" x14ac:dyDescent="0.35">
      <c r="A684" s="94"/>
      <c r="B684" s="91" t="s">
        <v>4137</v>
      </c>
      <c r="C684" s="92">
        <v>25572114</v>
      </c>
      <c r="D684" s="93" t="s">
        <v>4138</v>
      </c>
      <c r="E684" s="94"/>
      <c r="F684" s="94"/>
      <c r="G684" s="94"/>
      <c r="H684" s="94"/>
      <c r="I684" s="94"/>
      <c r="J684" s="94"/>
    </row>
    <row r="685" spans="1:10" ht="20" customHeight="1" x14ac:dyDescent="0.35">
      <c r="A685" s="94"/>
      <c r="B685" s="91" t="s">
        <v>4140</v>
      </c>
      <c r="C685" s="92">
        <v>27097202</v>
      </c>
      <c r="D685" s="93" t="s">
        <v>4139</v>
      </c>
      <c r="E685" s="94"/>
      <c r="F685" s="94"/>
      <c r="G685" s="94"/>
      <c r="H685" s="94"/>
      <c r="I685" s="94"/>
      <c r="J685" s="94"/>
    </row>
    <row r="686" spans="1:10" ht="20" customHeight="1" x14ac:dyDescent="0.35">
      <c r="A686" s="94"/>
      <c r="B686" s="91" t="s">
        <v>4142</v>
      </c>
      <c r="C686" s="92">
        <v>25458762</v>
      </c>
      <c r="D686" s="93" t="s">
        <v>4141</v>
      </c>
      <c r="E686" s="94"/>
      <c r="F686" s="94"/>
      <c r="G686" s="94"/>
      <c r="H686" s="94"/>
      <c r="I686" s="94"/>
      <c r="J686" s="94"/>
    </row>
    <row r="687" spans="1:10" ht="20" customHeight="1" x14ac:dyDescent="0.35">
      <c r="A687" s="94"/>
      <c r="B687" s="91" t="s">
        <v>4144</v>
      </c>
      <c r="C687" s="92">
        <v>25410831</v>
      </c>
      <c r="D687" s="93" t="s">
        <v>4143</v>
      </c>
      <c r="E687" s="94"/>
      <c r="F687" s="94"/>
      <c r="G687" s="94"/>
      <c r="H687" s="94"/>
      <c r="I687" s="94"/>
      <c r="J687" s="94"/>
    </row>
    <row r="688" spans="1:10" ht="20" customHeight="1" x14ac:dyDescent="0.35">
      <c r="A688" s="94"/>
      <c r="B688" s="91" t="s">
        <v>4146</v>
      </c>
      <c r="C688" s="92">
        <v>25426546</v>
      </c>
      <c r="D688" s="93" t="s">
        <v>4145</v>
      </c>
      <c r="E688" s="94"/>
      <c r="F688" s="94"/>
      <c r="G688" s="94"/>
      <c r="H688" s="94"/>
      <c r="I688" s="94"/>
      <c r="J688" s="94"/>
    </row>
    <row r="689" spans="1:10" ht="20" customHeight="1" x14ac:dyDescent="0.35">
      <c r="A689" s="94"/>
      <c r="B689" s="91" t="s">
        <v>4148</v>
      </c>
      <c r="C689" s="92">
        <v>27097286</v>
      </c>
      <c r="D689" s="93" t="s">
        <v>4147</v>
      </c>
      <c r="E689" s="94"/>
      <c r="F689" s="94"/>
      <c r="G689" s="94"/>
      <c r="H689" s="94"/>
      <c r="I689" s="94"/>
      <c r="J689" s="94"/>
    </row>
    <row r="690" spans="1:10" ht="20" customHeight="1" x14ac:dyDescent="0.35">
      <c r="A690" s="94"/>
      <c r="B690" s="91" t="s">
        <v>4150</v>
      </c>
      <c r="C690" s="92">
        <v>25460573</v>
      </c>
      <c r="D690" s="93" t="s">
        <v>4149</v>
      </c>
      <c r="E690" s="94"/>
      <c r="F690" s="94"/>
      <c r="G690" s="94"/>
      <c r="H690" s="94"/>
      <c r="I690" s="94"/>
      <c r="J690" s="94"/>
    </row>
    <row r="691" spans="1:10" ht="20" customHeight="1" x14ac:dyDescent="0.35">
      <c r="A691" s="94"/>
      <c r="B691" s="91" t="s">
        <v>4152</v>
      </c>
      <c r="C691" s="92">
        <v>27080411</v>
      </c>
      <c r="D691" s="93" t="s">
        <v>4151</v>
      </c>
      <c r="E691" s="94"/>
      <c r="F691" s="94"/>
      <c r="G691" s="94"/>
      <c r="H691" s="94"/>
      <c r="I691" s="94"/>
      <c r="J691" s="94"/>
    </row>
    <row r="692" spans="1:10" ht="20" customHeight="1" x14ac:dyDescent="0.35">
      <c r="A692" s="94"/>
      <c r="B692" s="91" t="s">
        <v>4154</v>
      </c>
      <c r="C692" s="92">
        <v>25117559</v>
      </c>
      <c r="D692" s="99" t="s">
        <v>26711</v>
      </c>
      <c r="E692" s="94"/>
      <c r="F692" s="94"/>
      <c r="G692" s="94"/>
      <c r="H692" s="94"/>
      <c r="I692" s="94"/>
      <c r="J692" s="94"/>
    </row>
    <row r="693" spans="1:10" ht="20" customHeight="1" x14ac:dyDescent="0.35">
      <c r="A693" s="94"/>
      <c r="B693" s="91" t="s">
        <v>4154</v>
      </c>
      <c r="C693" s="92">
        <v>27176596</v>
      </c>
      <c r="D693" s="93" t="s">
        <v>4155</v>
      </c>
      <c r="E693" s="94"/>
      <c r="F693" s="94"/>
      <c r="G693" s="94"/>
      <c r="H693" s="94"/>
      <c r="I693" s="94"/>
      <c r="J693" s="94"/>
    </row>
    <row r="694" spans="1:10" ht="20" customHeight="1" x14ac:dyDescent="0.35">
      <c r="A694" s="94"/>
      <c r="B694" s="91" t="s">
        <v>4157</v>
      </c>
      <c r="C694" s="92">
        <v>27101305</v>
      </c>
      <c r="D694" s="93" t="s">
        <v>4156</v>
      </c>
      <c r="E694" s="94"/>
      <c r="F694" s="94"/>
      <c r="G694" s="94"/>
      <c r="H694" s="94"/>
      <c r="I694" s="94"/>
      <c r="J694" s="94"/>
    </row>
    <row r="695" spans="1:10" ht="20" customHeight="1" x14ac:dyDescent="0.35">
      <c r="A695" s="94"/>
      <c r="B695" s="91" t="s">
        <v>4157</v>
      </c>
      <c r="C695" s="92">
        <v>25438647</v>
      </c>
      <c r="D695" s="93" t="s">
        <v>4158</v>
      </c>
      <c r="E695" s="94"/>
      <c r="F695" s="94"/>
      <c r="G695" s="94"/>
      <c r="H695" s="94"/>
      <c r="I695" s="94"/>
      <c r="J695" s="94"/>
    </row>
    <row r="696" spans="1:10" ht="20" customHeight="1" x14ac:dyDescent="0.35">
      <c r="A696" s="94"/>
      <c r="B696" s="91" t="s">
        <v>4160</v>
      </c>
      <c r="C696" s="92">
        <v>25462994</v>
      </c>
      <c r="D696" s="93" t="s">
        <v>4159</v>
      </c>
      <c r="E696" s="94"/>
      <c r="F696" s="94"/>
      <c r="G696" s="94"/>
      <c r="H696" s="94"/>
      <c r="I696" s="94"/>
      <c r="J696" s="94"/>
    </row>
    <row r="697" spans="1:10" ht="20" customHeight="1" x14ac:dyDescent="0.35">
      <c r="A697" s="94"/>
      <c r="B697" s="91" t="s">
        <v>4162</v>
      </c>
      <c r="C697" s="92">
        <v>27108315</v>
      </c>
      <c r="D697" s="93" t="s">
        <v>4161</v>
      </c>
      <c r="E697" s="94"/>
      <c r="F697" s="94"/>
      <c r="G697" s="94"/>
      <c r="H697" s="94"/>
      <c r="I697" s="94"/>
      <c r="J697" s="94"/>
    </row>
    <row r="698" spans="1:10" ht="20" customHeight="1" x14ac:dyDescent="0.35">
      <c r="A698" s="94"/>
      <c r="B698" s="91" t="s">
        <v>4164</v>
      </c>
      <c r="C698" s="92">
        <v>27108658</v>
      </c>
      <c r="D698" s="93" t="s">
        <v>4163</v>
      </c>
      <c r="E698" s="94"/>
      <c r="F698" s="94"/>
      <c r="G698" s="94"/>
      <c r="H698" s="94"/>
      <c r="I698" s="94"/>
      <c r="J698" s="94"/>
    </row>
    <row r="699" spans="1:10" ht="20" customHeight="1" x14ac:dyDescent="0.35">
      <c r="A699" s="94"/>
      <c r="B699" s="91" t="s">
        <v>4166</v>
      </c>
      <c r="C699" s="92">
        <v>27105113</v>
      </c>
      <c r="D699" s="93" t="s">
        <v>4165</v>
      </c>
      <c r="E699" s="94"/>
      <c r="F699" s="94"/>
      <c r="G699" s="94"/>
      <c r="H699" s="94"/>
      <c r="I699" s="94"/>
      <c r="J699" s="94"/>
    </row>
    <row r="700" spans="1:10" ht="20" customHeight="1" x14ac:dyDescent="0.35">
      <c r="A700" s="94"/>
      <c r="B700" s="91" t="s">
        <v>4168</v>
      </c>
      <c r="C700" s="92">
        <v>25426757</v>
      </c>
      <c r="D700" s="93" t="s">
        <v>4167</v>
      </c>
      <c r="E700" s="94"/>
      <c r="F700" s="94"/>
      <c r="G700" s="94"/>
      <c r="H700" s="94"/>
      <c r="I700" s="94"/>
      <c r="J700" s="94"/>
    </row>
    <row r="701" spans="1:10" ht="20" customHeight="1" x14ac:dyDescent="0.35">
      <c r="A701" s="94"/>
      <c r="B701" s="91" t="s">
        <v>4170</v>
      </c>
      <c r="C701" s="92">
        <v>27100060</v>
      </c>
      <c r="D701" s="93" t="s">
        <v>4169</v>
      </c>
      <c r="E701" s="94"/>
      <c r="F701" s="94"/>
      <c r="G701" s="94"/>
      <c r="H701" s="94"/>
      <c r="I701" s="94"/>
      <c r="J701" s="94"/>
    </row>
    <row r="702" spans="1:10" ht="20" customHeight="1" x14ac:dyDescent="0.35">
      <c r="A702" s="94"/>
      <c r="B702" s="91" t="s">
        <v>4172</v>
      </c>
      <c r="C702" s="92">
        <v>25461862</v>
      </c>
      <c r="D702" s="93" t="s">
        <v>4171</v>
      </c>
      <c r="E702" s="94"/>
      <c r="F702" s="94"/>
      <c r="G702" s="94"/>
      <c r="H702" s="94"/>
      <c r="I702" s="94"/>
      <c r="J702" s="94"/>
    </row>
    <row r="703" spans="1:10" ht="20" customHeight="1" x14ac:dyDescent="0.35">
      <c r="A703" s="94"/>
      <c r="B703" s="91" t="s">
        <v>4174</v>
      </c>
      <c r="C703" s="92">
        <v>27158431</v>
      </c>
      <c r="D703" s="93" t="s">
        <v>4173</v>
      </c>
      <c r="E703" s="94"/>
      <c r="F703" s="94"/>
      <c r="G703" s="94"/>
      <c r="H703" s="94"/>
      <c r="I703" s="94"/>
      <c r="J703" s="94"/>
    </row>
    <row r="704" spans="1:10" ht="20" customHeight="1" x14ac:dyDescent="0.35">
      <c r="A704" s="94"/>
      <c r="B704" s="91" t="s">
        <v>4176</v>
      </c>
      <c r="C704" s="92">
        <v>25455280</v>
      </c>
      <c r="D704" s="93" t="s">
        <v>4175</v>
      </c>
      <c r="E704" s="94"/>
      <c r="F704" s="94"/>
      <c r="G704" s="94"/>
      <c r="H704" s="94"/>
      <c r="I704" s="94"/>
      <c r="J704" s="94"/>
    </row>
    <row r="705" spans="1:10" ht="20" customHeight="1" x14ac:dyDescent="0.35">
      <c r="A705" s="94"/>
      <c r="B705" s="91" t="s">
        <v>4176</v>
      </c>
      <c r="C705" s="92">
        <v>27137719</v>
      </c>
      <c r="D705" s="93" t="s">
        <v>4177</v>
      </c>
      <c r="E705" s="94"/>
      <c r="F705" s="94"/>
      <c r="G705" s="94"/>
      <c r="H705" s="94"/>
      <c r="I705" s="94"/>
      <c r="J705" s="94"/>
    </row>
    <row r="706" spans="1:10" ht="20" customHeight="1" x14ac:dyDescent="0.35">
      <c r="A706" s="94"/>
      <c r="B706" s="91" t="s">
        <v>4179</v>
      </c>
      <c r="C706" s="92">
        <v>25574662</v>
      </c>
      <c r="D706" s="93" t="s">
        <v>4178</v>
      </c>
      <c r="E706" s="94"/>
      <c r="F706" s="94"/>
      <c r="G706" s="94"/>
      <c r="H706" s="94"/>
      <c r="I706" s="94"/>
      <c r="J706" s="94"/>
    </row>
    <row r="707" spans="1:10" ht="20" customHeight="1" x14ac:dyDescent="0.35">
      <c r="A707" s="94"/>
      <c r="B707" s="91" t="s">
        <v>4179</v>
      </c>
      <c r="C707" s="92">
        <v>25461645</v>
      </c>
      <c r="D707" s="93" t="s">
        <v>4180</v>
      </c>
      <c r="E707" s="94"/>
      <c r="F707" s="94"/>
      <c r="G707" s="94"/>
      <c r="H707" s="94"/>
      <c r="I707" s="94"/>
      <c r="J707" s="94"/>
    </row>
    <row r="708" spans="1:10" ht="20" customHeight="1" x14ac:dyDescent="0.35">
      <c r="A708" s="94"/>
      <c r="B708" s="91" t="s">
        <v>4182</v>
      </c>
      <c r="C708" s="92">
        <v>25428580</v>
      </c>
      <c r="D708" s="93" t="s">
        <v>4181</v>
      </c>
      <c r="E708" s="94"/>
      <c r="F708" s="94"/>
      <c r="G708" s="94"/>
      <c r="H708" s="94"/>
      <c r="I708" s="94"/>
      <c r="J708" s="94"/>
    </row>
    <row r="709" spans="1:10" ht="20" customHeight="1" x14ac:dyDescent="0.35">
      <c r="A709" s="94"/>
      <c r="B709" s="91" t="s">
        <v>4184</v>
      </c>
      <c r="C709" s="92">
        <v>25428018</v>
      </c>
      <c r="D709" s="93" t="s">
        <v>4183</v>
      </c>
      <c r="E709" s="94"/>
      <c r="F709" s="94"/>
      <c r="G709" s="94"/>
      <c r="H709" s="94"/>
      <c r="I709" s="94"/>
      <c r="J709" s="94"/>
    </row>
    <row r="710" spans="1:10" ht="20" customHeight="1" x14ac:dyDescent="0.35">
      <c r="A710" s="94"/>
      <c r="B710" s="91" t="s">
        <v>4186</v>
      </c>
      <c r="C710" s="92">
        <v>25457487</v>
      </c>
      <c r="D710" s="93" t="s">
        <v>4185</v>
      </c>
      <c r="E710" s="94"/>
      <c r="F710" s="94"/>
      <c r="G710" s="94"/>
      <c r="H710" s="94"/>
      <c r="I710" s="94"/>
      <c r="J710" s="94"/>
    </row>
    <row r="711" spans="1:10" ht="20" customHeight="1" x14ac:dyDescent="0.35">
      <c r="A711" s="94"/>
      <c r="B711" s="91" t="s">
        <v>4188</v>
      </c>
      <c r="C711" s="92">
        <v>25461950</v>
      </c>
      <c r="D711" s="93" t="s">
        <v>4187</v>
      </c>
      <c r="E711" s="94"/>
      <c r="F711" s="94"/>
      <c r="G711" s="94"/>
      <c r="H711" s="94"/>
      <c r="I711" s="94"/>
      <c r="J711" s="94"/>
    </row>
    <row r="712" spans="1:10" ht="20" customHeight="1" x14ac:dyDescent="0.35">
      <c r="A712" s="94"/>
      <c r="B712" s="91" t="s">
        <v>4190</v>
      </c>
      <c r="C712" s="92">
        <v>25438990</v>
      </c>
      <c r="D712" s="93" t="s">
        <v>4189</v>
      </c>
      <c r="E712" s="94"/>
      <c r="F712" s="94"/>
      <c r="G712" s="94"/>
      <c r="H712" s="94"/>
      <c r="I712" s="94"/>
      <c r="J712" s="94"/>
    </row>
    <row r="713" spans="1:10" ht="20" customHeight="1" x14ac:dyDescent="0.35">
      <c r="A713" s="94"/>
      <c r="B713" s="91" t="s">
        <v>4192</v>
      </c>
      <c r="C713" s="92">
        <v>25426493</v>
      </c>
      <c r="D713" s="93" t="s">
        <v>4191</v>
      </c>
      <c r="E713" s="94"/>
      <c r="F713" s="94"/>
      <c r="G713" s="94"/>
      <c r="H713" s="94"/>
      <c r="I713" s="94"/>
      <c r="J713" s="94"/>
    </row>
    <row r="714" spans="1:10" ht="20" customHeight="1" x14ac:dyDescent="0.35">
      <c r="A714" s="143" t="s">
        <v>25829</v>
      </c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1:10" ht="20" customHeight="1" x14ac:dyDescent="0.35">
      <c r="A715" s="143" t="s">
        <v>25830</v>
      </c>
      <c r="B715" s="143" t="s">
        <v>25776</v>
      </c>
      <c r="C715" s="143" t="s">
        <v>25831</v>
      </c>
      <c r="D715" s="143" t="s">
        <v>82</v>
      </c>
      <c r="E715" s="143" t="s">
        <v>25781</v>
      </c>
      <c r="F715" s="143" t="s">
        <v>25831</v>
      </c>
      <c r="G715" s="143" t="s">
        <v>25781</v>
      </c>
      <c r="H715" s="127" t="s">
        <v>26695</v>
      </c>
      <c r="I715" s="127"/>
      <c r="J715" s="127"/>
    </row>
    <row r="716" spans="1:10" ht="20" customHeight="1" x14ac:dyDescent="0.35">
      <c r="A716" s="143"/>
      <c r="B716" s="143"/>
      <c r="C716" s="143"/>
      <c r="D716" s="143"/>
      <c r="E716" s="143"/>
      <c r="F716" s="143"/>
      <c r="G716" s="143"/>
      <c r="H716" s="95" t="s">
        <v>26696</v>
      </c>
      <c r="I716" s="95" t="s">
        <v>26697</v>
      </c>
      <c r="J716" s="95" t="s">
        <v>26698</v>
      </c>
    </row>
    <row r="717" spans="1:10" ht="20" customHeight="1" x14ac:dyDescent="0.35">
      <c r="A717" s="94"/>
      <c r="B717" s="91" t="s">
        <v>4194</v>
      </c>
      <c r="C717" s="92">
        <v>27096854</v>
      </c>
      <c r="D717" s="93" t="s">
        <v>4193</v>
      </c>
      <c r="E717" s="94"/>
      <c r="F717" s="94"/>
      <c r="G717" s="94"/>
      <c r="H717" s="94"/>
      <c r="I717" s="94"/>
      <c r="J717" s="94"/>
    </row>
    <row r="718" spans="1:10" ht="20" customHeight="1" x14ac:dyDescent="0.35">
      <c r="A718" s="94"/>
      <c r="B718" s="91" t="s">
        <v>4196</v>
      </c>
      <c r="C718" s="92">
        <v>25574215</v>
      </c>
      <c r="D718" s="93" t="s">
        <v>4195</v>
      </c>
      <c r="E718" s="94"/>
      <c r="F718" s="94"/>
      <c r="G718" s="94"/>
      <c r="H718" s="94"/>
      <c r="I718" s="94"/>
      <c r="J718" s="94"/>
    </row>
    <row r="719" spans="1:10" ht="20" customHeight="1" x14ac:dyDescent="0.35">
      <c r="A719" s="94"/>
      <c r="B719" s="91" t="s">
        <v>4196</v>
      </c>
      <c r="C719" s="92">
        <v>27096549</v>
      </c>
      <c r="D719" s="93" t="s">
        <v>4197</v>
      </c>
      <c r="E719" s="94"/>
      <c r="F719" s="94"/>
      <c r="G719" s="94"/>
      <c r="H719" s="94"/>
      <c r="I719" s="94"/>
      <c r="J719" s="94"/>
    </row>
    <row r="720" spans="1:10" ht="20" customHeight="1" x14ac:dyDescent="0.35">
      <c r="A720" s="94"/>
      <c r="B720" s="91" t="s">
        <v>4199</v>
      </c>
      <c r="C720" s="92">
        <v>25461112</v>
      </c>
      <c r="D720" s="93" t="s">
        <v>4198</v>
      </c>
      <c r="E720" s="94"/>
      <c r="F720" s="94"/>
      <c r="G720" s="94"/>
      <c r="H720" s="94"/>
      <c r="I720" s="94"/>
      <c r="J720" s="94"/>
    </row>
    <row r="721" spans="1:10" ht="20" customHeight="1" x14ac:dyDescent="0.35">
      <c r="A721" s="94"/>
      <c r="B721" s="91" t="s">
        <v>4201</v>
      </c>
      <c r="C721" s="92">
        <v>25437783</v>
      </c>
      <c r="D721" s="93" t="s">
        <v>4200</v>
      </c>
      <c r="E721" s="94"/>
      <c r="F721" s="94"/>
      <c r="G721" s="94"/>
      <c r="H721" s="94"/>
      <c r="I721" s="94"/>
      <c r="J721" s="94"/>
    </row>
    <row r="722" spans="1:10" ht="20" customHeight="1" x14ac:dyDescent="0.35">
      <c r="A722" s="94"/>
      <c r="B722" s="91" t="s">
        <v>4203</v>
      </c>
      <c r="C722" s="92">
        <v>27139307</v>
      </c>
      <c r="D722" s="93" t="s">
        <v>4202</v>
      </c>
      <c r="E722" s="94"/>
      <c r="F722" s="94"/>
      <c r="G722" s="94"/>
      <c r="H722" s="94"/>
      <c r="I722" s="94"/>
      <c r="J722" s="94"/>
    </row>
    <row r="723" spans="1:10" ht="20" customHeight="1" x14ac:dyDescent="0.35">
      <c r="A723" s="94"/>
      <c r="B723" s="91" t="s">
        <v>4205</v>
      </c>
      <c r="C723" s="92">
        <v>27139314</v>
      </c>
      <c r="D723" s="93" t="s">
        <v>4204</v>
      </c>
      <c r="E723" s="94"/>
      <c r="F723" s="94"/>
      <c r="G723" s="94"/>
      <c r="H723" s="94"/>
      <c r="I723" s="94"/>
      <c r="J723" s="94"/>
    </row>
    <row r="724" spans="1:10" ht="20" customHeight="1" x14ac:dyDescent="0.35">
      <c r="A724" s="94"/>
      <c r="B724" s="91" t="s">
        <v>4207</v>
      </c>
      <c r="C724" s="92">
        <v>27137759</v>
      </c>
      <c r="D724" s="93" t="s">
        <v>4206</v>
      </c>
      <c r="E724" s="94"/>
      <c r="F724" s="94"/>
      <c r="G724" s="94"/>
      <c r="H724" s="94"/>
      <c r="I724" s="94"/>
      <c r="J724" s="94"/>
    </row>
    <row r="725" spans="1:10" ht="20" customHeight="1" x14ac:dyDescent="0.35">
      <c r="A725" s="94"/>
      <c r="B725" s="91" t="s">
        <v>4209</v>
      </c>
      <c r="C725" s="92">
        <v>25427544</v>
      </c>
      <c r="D725" s="93" t="s">
        <v>4208</v>
      </c>
      <c r="E725" s="94"/>
      <c r="F725" s="94"/>
      <c r="G725" s="94"/>
      <c r="H725" s="94"/>
      <c r="I725" s="94"/>
      <c r="J725" s="94"/>
    </row>
    <row r="726" spans="1:10" ht="20" customHeight="1" x14ac:dyDescent="0.35">
      <c r="A726" s="94"/>
      <c r="B726" s="91" t="s">
        <v>4211</v>
      </c>
      <c r="C726" s="92">
        <v>27094549</v>
      </c>
      <c r="D726" s="93" t="s">
        <v>4210</v>
      </c>
      <c r="E726" s="94"/>
      <c r="F726" s="94"/>
      <c r="G726" s="94"/>
      <c r="H726" s="94"/>
      <c r="I726" s="94"/>
      <c r="J726" s="94"/>
    </row>
    <row r="727" spans="1:10" ht="20" customHeight="1" x14ac:dyDescent="0.35">
      <c r="A727" s="94"/>
      <c r="B727" s="91" t="s">
        <v>4213</v>
      </c>
      <c r="C727" s="92">
        <v>25427520</v>
      </c>
      <c r="D727" s="93" t="s">
        <v>4212</v>
      </c>
      <c r="E727" s="94"/>
      <c r="F727" s="94"/>
      <c r="G727" s="94"/>
      <c r="H727" s="94"/>
      <c r="I727" s="94"/>
      <c r="J727" s="94"/>
    </row>
    <row r="728" spans="1:10" ht="20" customHeight="1" x14ac:dyDescent="0.35">
      <c r="A728" s="94"/>
      <c r="B728" s="91" t="s">
        <v>4215</v>
      </c>
      <c r="C728" s="92">
        <v>25576599</v>
      </c>
      <c r="D728" s="93" t="s">
        <v>4214</v>
      </c>
      <c r="E728" s="94"/>
      <c r="F728" s="94"/>
      <c r="G728" s="94"/>
      <c r="H728" s="94"/>
      <c r="I728" s="94"/>
      <c r="J728" s="94"/>
    </row>
    <row r="729" spans="1:10" ht="20" customHeight="1" x14ac:dyDescent="0.35">
      <c r="A729" s="94"/>
      <c r="B729" s="91" t="s">
        <v>4217</v>
      </c>
      <c r="C729" s="92">
        <v>25461295</v>
      </c>
      <c r="D729" s="93" t="s">
        <v>4216</v>
      </c>
      <c r="E729" s="94"/>
      <c r="F729" s="94"/>
      <c r="G729" s="94"/>
      <c r="H729" s="94"/>
      <c r="I729" s="94"/>
      <c r="J729" s="94"/>
    </row>
    <row r="730" spans="1:10" ht="20" customHeight="1" x14ac:dyDescent="0.35">
      <c r="A730" s="94"/>
      <c r="B730" s="91" t="s">
        <v>4217</v>
      </c>
      <c r="C730" s="92">
        <v>25428751</v>
      </c>
      <c r="D730" s="93" t="s">
        <v>23713</v>
      </c>
      <c r="E730" s="94"/>
      <c r="F730" s="94"/>
      <c r="G730" s="94"/>
      <c r="H730" s="94"/>
      <c r="I730" s="94"/>
      <c r="J730" s="94"/>
    </row>
    <row r="731" spans="1:10" ht="20" customHeight="1" x14ac:dyDescent="0.35">
      <c r="A731" s="94"/>
      <c r="B731" s="91" t="s">
        <v>4219</v>
      </c>
      <c r="C731" s="92">
        <v>27137711</v>
      </c>
      <c r="D731" s="93" t="s">
        <v>4218</v>
      </c>
      <c r="E731" s="94"/>
      <c r="F731" s="94"/>
      <c r="G731" s="94"/>
      <c r="H731" s="94"/>
      <c r="I731" s="94"/>
      <c r="J731" s="94"/>
    </row>
    <row r="732" spans="1:10" ht="20" customHeight="1" x14ac:dyDescent="0.35">
      <c r="A732" s="94"/>
      <c r="B732" s="91" t="s">
        <v>4221</v>
      </c>
      <c r="C732" s="92">
        <v>25459359</v>
      </c>
      <c r="D732" s="93" t="s">
        <v>4220</v>
      </c>
      <c r="E732" s="94"/>
      <c r="F732" s="94"/>
      <c r="G732" s="94"/>
      <c r="H732" s="94"/>
      <c r="I732" s="94"/>
      <c r="J732" s="94"/>
    </row>
    <row r="733" spans="1:10" ht="20" customHeight="1" x14ac:dyDescent="0.35">
      <c r="A733" s="94"/>
      <c r="B733" s="91" t="s">
        <v>4221</v>
      </c>
      <c r="C733" s="92">
        <v>25461763</v>
      </c>
      <c r="D733" s="93" t="s">
        <v>4222</v>
      </c>
      <c r="E733" s="94"/>
      <c r="F733" s="94"/>
      <c r="G733" s="94"/>
      <c r="H733" s="94"/>
      <c r="I733" s="94"/>
      <c r="J733" s="94"/>
    </row>
    <row r="734" spans="1:10" ht="20" customHeight="1" x14ac:dyDescent="0.35">
      <c r="A734" s="94"/>
      <c r="B734" s="91" t="s">
        <v>4224</v>
      </c>
      <c r="C734" s="92">
        <v>27159661</v>
      </c>
      <c r="D734" s="93" t="s">
        <v>4223</v>
      </c>
      <c r="E734" s="94"/>
      <c r="F734" s="94"/>
      <c r="G734" s="94"/>
      <c r="H734" s="94"/>
      <c r="I734" s="94"/>
      <c r="J734" s="94"/>
    </row>
    <row r="735" spans="1:10" ht="20" customHeight="1" x14ac:dyDescent="0.35">
      <c r="A735" s="94"/>
      <c r="B735" s="91" t="s">
        <v>4227</v>
      </c>
      <c r="C735" s="92">
        <v>27137715</v>
      </c>
      <c r="D735" s="93" t="s">
        <v>4226</v>
      </c>
      <c r="E735" s="94"/>
      <c r="F735" s="94"/>
      <c r="G735" s="94"/>
      <c r="H735" s="94"/>
      <c r="I735" s="94"/>
      <c r="J735" s="94"/>
    </row>
    <row r="736" spans="1:10" ht="20" customHeight="1" x14ac:dyDescent="0.35">
      <c r="A736" s="94"/>
      <c r="B736" s="91" t="s">
        <v>4229</v>
      </c>
      <c r="C736" s="92">
        <v>25461499</v>
      </c>
      <c r="D736" s="93" t="s">
        <v>4228</v>
      </c>
      <c r="E736" s="94"/>
      <c r="F736" s="94"/>
      <c r="G736" s="94"/>
      <c r="H736" s="94"/>
      <c r="I736" s="94"/>
      <c r="J736" s="94"/>
    </row>
    <row r="737" spans="1:10" ht="20" customHeight="1" x14ac:dyDescent="0.35">
      <c r="A737" s="94"/>
      <c r="B737" s="91" t="s">
        <v>4231</v>
      </c>
      <c r="C737" s="92">
        <v>25461791</v>
      </c>
      <c r="D737" s="93" t="s">
        <v>4230</v>
      </c>
      <c r="E737" s="94"/>
      <c r="F737" s="94"/>
      <c r="G737" s="94"/>
      <c r="H737" s="94"/>
      <c r="I737" s="94"/>
      <c r="J737" s="94"/>
    </row>
    <row r="738" spans="1:10" ht="20" customHeight="1" x14ac:dyDescent="0.35">
      <c r="A738" s="94"/>
      <c r="B738" s="91" t="s">
        <v>4231</v>
      </c>
      <c r="C738" s="92">
        <v>25462349</v>
      </c>
      <c r="D738" s="93" t="s">
        <v>4232</v>
      </c>
      <c r="E738" s="94"/>
      <c r="F738" s="94"/>
      <c r="G738" s="94"/>
      <c r="H738" s="94"/>
      <c r="I738" s="94"/>
      <c r="J738" s="94"/>
    </row>
    <row r="739" spans="1:10" ht="20" customHeight="1" x14ac:dyDescent="0.35">
      <c r="A739" s="94"/>
      <c r="B739" s="91" t="s">
        <v>4231</v>
      </c>
      <c r="C739" s="92">
        <v>27118124</v>
      </c>
      <c r="D739" s="93" t="s">
        <v>4233</v>
      </c>
      <c r="E739" s="94"/>
      <c r="F739" s="94"/>
      <c r="G739" s="94"/>
      <c r="H739" s="94"/>
      <c r="I739" s="94"/>
      <c r="J739" s="94"/>
    </row>
    <row r="740" spans="1:10" ht="20" customHeight="1" x14ac:dyDescent="0.35">
      <c r="A740" s="94"/>
      <c r="B740" s="91" t="s">
        <v>4235</v>
      </c>
      <c r="C740" s="92">
        <v>27137712</v>
      </c>
      <c r="D740" s="93" t="s">
        <v>4234</v>
      </c>
      <c r="E740" s="94"/>
      <c r="F740" s="94"/>
      <c r="G740" s="94"/>
      <c r="H740" s="94"/>
      <c r="I740" s="94"/>
      <c r="J740" s="94"/>
    </row>
    <row r="741" spans="1:10" ht="20" customHeight="1" x14ac:dyDescent="0.35">
      <c r="A741" s="94"/>
      <c r="B741" s="91" t="s">
        <v>4237</v>
      </c>
      <c r="C741" s="92">
        <v>27004897</v>
      </c>
      <c r="D741" s="93" t="s">
        <v>4236</v>
      </c>
      <c r="E741" s="94"/>
      <c r="F741" s="94"/>
      <c r="G741" s="94"/>
      <c r="H741" s="94"/>
      <c r="I741" s="94"/>
      <c r="J741" s="94"/>
    </row>
    <row r="742" spans="1:10" ht="20" customHeight="1" x14ac:dyDescent="0.35">
      <c r="A742" s="94"/>
      <c r="B742" s="91" t="s">
        <v>4239</v>
      </c>
      <c r="C742" s="92">
        <v>27137713</v>
      </c>
      <c r="D742" s="93" t="s">
        <v>4238</v>
      </c>
      <c r="E742" s="94"/>
      <c r="F742" s="94"/>
      <c r="G742" s="94"/>
      <c r="H742" s="94"/>
      <c r="I742" s="94"/>
      <c r="J742" s="94"/>
    </row>
    <row r="743" spans="1:10" ht="20" customHeight="1" x14ac:dyDescent="0.35">
      <c r="A743" s="94"/>
      <c r="B743" s="91" t="s">
        <v>4241</v>
      </c>
      <c r="C743" s="92">
        <v>25426506</v>
      </c>
      <c r="D743" s="93" t="s">
        <v>4240</v>
      </c>
      <c r="E743" s="94"/>
      <c r="F743" s="94"/>
      <c r="G743" s="94"/>
      <c r="H743" s="94"/>
      <c r="I743" s="94"/>
      <c r="J743" s="94"/>
    </row>
    <row r="744" spans="1:10" ht="20" customHeight="1" x14ac:dyDescent="0.35">
      <c r="A744" s="94"/>
      <c r="B744" s="91" t="s">
        <v>4241</v>
      </c>
      <c r="C744" s="92">
        <v>25426574</v>
      </c>
      <c r="D744" s="93" t="s">
        <v>4242</v>
      </c>
      <c r="E744" s="94"/>
      <c r="F744" s="94"/>
      <c r="G744" s="94"/>
      <c r="H744" s="94"/>
      <c r="I744" s="94"/>
      <c r="J744" s="94"/>
    </row>
    <row r="745" spans="1:10" ht="20" customHeight="1" x14ac:dyDescent="0.35">
      <c r="A745" s="94"/>
      <c r="B745" s="91" t="s">
        <v>4244</v>
      </c>
      <c r="C745" s="92">
        <v>25460537</v>
      </c>
      <c r="D745" s="93" t="s">
        <v>4243</v>
      </c>
      <c r="E745" s="94"/>
      <c r="F745" s="94"/>
      <c r="G745" s="94"/>
      <c r="H745" s="94"/>
      <c r="I745" s="94"/>
      <c r="J745" s="94"/>
    </row>
    <row r="746" spans="1:10" ht="20" customHeight="1" x14ac:dyDescent="0.35">
      <c r="A746" s="94"/>
      <c r="B746" s="91" t="s">
        <v>4246</v>
      </c>
      <c r="C746" s="92">
        <v>27137760</v>
      </c>
      <c r="D746" s="93" t="s">
        <v>4245</v>
      </c>
      <c r="E746" s="94"/>
      <c r="F746" s="94"/>
      <c r="G746" s="94"/>
      <c r="H746" s="94"/>
      <c r="I746" s="94"/>
      <c r="J746" s="94"/>
    </row>
    <row r="747" spans="1:10" ht="20" customHeight="1" x14ac:dyDescent="0.35">
      <c r="A747" s="143" t="s">
        <v>25829</v>
      </c>
      <c r="B747" s="143"/>
      <c r="C747" s="143"/>
      <c r="D747" s="143"/>
      <c r="E747" s="143"/>
      <c r="F747" s="143"/>
      <c r="G747" s="143"/>
      <c r="H747" s="143"/>
      <c r="I747" s="143"/>
      <c r="J747" s="143"/>
    </row>
    <row r="748" spans="1:10" ht="20" customHeight="1" x14ac:dyDescent="0.35">
      <c r="A748" s="143" t="s">
        <v>25830</v>
      </c>
      <c r="B748" s="143" t="s">
        <v>25776</v>
      </c>
      <c r="C748" s="143" t="s">
        <v>25831</v>
      </c>
      <c r="D748" s="143" t="s">
        <v>82</v>
      </c>
      <c r="E748" s="143" t="s">
        <v>25781</v>
      </c>
      <c r="F748" s="143" t="s">
        <v>25831</v>
      </c>
      <c r="G748" s="143" t="s">
        <v>25781</v>
      </c>
      <c r="H748" s="127" t="s">
        <v>26695</v>
      </c>
      <c r="I748" s="127"/>
      <c r="J748" s="127"/>
    </row>
    <row r="749" spans="1:10" ht="20" customHeight="1" x14ac:dyDescent="0.35">
      <c r="A749" s="143"/>
      <c r="B749" s="143"/>
      <c r="C749" s="143"/>
      <c r="D749" s="143"/>
      <c r="E749" s="143"/>
      <c r="F749" s="143"/>
      <c r="G749" s="143"/>
      <c r="H749" s="95" t="s">
        <v>26696</v>
      </c>
      <c r="I749" s="95" t="s">
        <v>26697</v>
      </c>
      <c r="J749" s="95" t="s">
        <v>26698</v>
      </c>
    </row>
    <row r="750" spans="1:10" ht="20" customHeight="1" x14ac:dyDescent="0.35">
      <c r="A750" s="94"/>
      <c r="B750" s="91" t="s">
        <v>4246</v>
      </c>
      <c r="C750" s="92">
        <v>25079078</v>
      </c>
      <c r="D750" s="93" t="s">
        <v>4247</v>
      </c>
      <c r="E750" s="94"/>
      <c r="F750" s="94"/>
      <c r="G750" s="94"/>
      <c r="H750" s="94"/>
      <c r="I750" s="94"/>
      <c r="J750" s="94"/>
    </row>
    <row r="751" spans="1:10" ht="20" customHeight="1" x14ac:dyDescent="0.35">
      <c r="A751" s="94"/>
      <c r="B751" s="91" t="s">
        <v>4249</v>
      </c>
      <c r="C751" s="92">
        <v>27144447</v>
      </c>
      <c r="D751" s="93" t="s">
        <v>4248</v>
      </c>
      <c r="E751" s="94"/>
      <c r="F751" s="94"/>
      <c r="G751" s="94"/>
      <c r="H751" s="94"/>
      <c r="I751" s="94"/>
      <c r="J751" s="94"/>
    </row>
    <row r="752" spans="1:10" ht="20" customHeight="1" x14ac:dyDescent="0.35">
      <c r="A752" s="94"/>
      <c r="B752" s="91" t="s">
        <v>4251</v>
      </c>
      <c r="C752" s="92">
        <v>25149132</v>
      </c>
      <c r="D752" s="93" t="s">
        <v>4250</v>
      </c>
      <c r="E752" s="94"/>
      <c r="F752" s="94"/>
      <c r="G752" s="94"/>
      <c r="H752" s="94"/>
      <c r="I752" s="94"/>
      <c r="J752" s="94"/>
    </row>
    <row r="753" spans="1:10" ht="20" customHeight="1" x14ac:dyDescent="0.35">
      <c r="A753" s="94"/>
      <c r="B753" s="91" t="s">
        <v>4253</v>
      </c>
      <c r="C753" s="92">
        <v>25428470</v>
      </c>
      <c r="D753" s="93" t="s">
        <v>4252</v>
      </c>
      <c r="E753" s="94"/>
      <c r="F753" s="94"/>
      <c r="G753" s="94"/>
      <c r="H753" s="94"/>
      <c r="I753" s="94"/>
      <c r="J753" s="94"/>
    </row>
    <row r="754" spans="1:10" ht="20" customHeight="1" x14ac:dyDescent="0.35">
      <c r="A754" s="94"/>
      <c r="B754" s="91" t="s">
        <v>4255</v>
      </c>
      <c r="C754" s="92">
        <v>27151622</v>
      </c>
      <c r="D754" s="93" t="s">
        <v>4254</v>
      </c>
      <c r="E754" s="94"/>
      <c r="F754" s="94"/>
      <c r="G754" s="94"/>
      <c r="H754" s="94"/>
      <c r="I754" s="94"/>
      <c r="J754" s="94"/>
    </row>
    <row r="755" spans="1:10" ht="20" customHeight="1" x14ac:dyDescent="0.35">
      <c r="A755" s="94"/>
      <c r="B755" s="91" t="s">
        <v>4257</v>
      </c>
      <c r="C755" s="92">
        <v>27055650</v>
      </c>
      <c r="D755" s="93" t="s">
        <v>4256</v>
      </c>
      <c r="E755" s="94"/>
      <c r="F755" s="94"/>
      <c r="G755" s="94"/>
      <c r="H755" s="94"/>
      <c r="I755" s="94"/>
      <c r="J755" s="94"/>
    </row>
    <row r="756" spans="1:10" ht="20" customHeight="1" x14ac:dyDescent="0.35">
      <c r="A756" s="94"/>
      <c r="B756" s="91" t="s">
        <v>4259</v>
      </c>
      <c r="C756" s="92">
        <v>27151497</v>
      </c>
      <c r="D756" s="93" t="s">
        <v>4258</v>
      </c>
      <c r="E756" s="94"/>
      <c r="F756" s="94"/>
      <c r="G756" s="94"/>
      <c r="H756" s="94"/>
      <c r="I756" s="94"/>
      <c r="J756" s="94"/>
    </row>
    <row r="757" spans="1:10" ht="20" customHeight="1" x14ac:dyDescent="0.35">
      <c r="A757" s="94"/>
      <c r="B757" s="91" t="s">
        <v>4261</v>
      </c>
      <c r="C757" s="92">
        <v>25426504</v>
      </c>
      <c r="D757" s="93" t="s">
        <v>4260</v>
      </c>
      <c r="E757" s="94"/>
      <c r="F757" s="94"/>
      <c r="G757" s="94"/>
      <c r="H757" s="94"/>
      <c r="I757" s="94"/>
      <c r="J757" s="94"/>
    </row>
    <row r="758" spans="1:10" ht="20" customHeight="1" x14ac:dyDescent="0.35">
      <c r="A758" s="94"/>
      <c r="B758" s="91" t="s">
        <v>4263</v>
      </c>
      <c r="C758" s="92">
        <v>27184052</v>
      </c>
      <c r="D758" s="93" t="s">
        <v>4262</v>
      </c>
      <c r="E758" s="94"/>
      <c r="F758" s="94"/>
      <c r="G758" s="94"/>
      <c r="H758" s="94"/>
      <c r="I758" s="94"/>
      <c r="J758" s="94"/>
    </row>
    <row r="759" spans="1:10" ht="20" customHeight="1" x14ac:dyDescent="0.35">
      <c r="A759" s="94"/>
      <c r="B759" s="91" t="s">
        <v>4265</v>
      </c>
      <c r="C759" s="92">
        <v>25581293</v>
      </c>
      <c r="D759" s="93" t="s">
        <v>4264</v>
      </c>
      <c r="E759" s="94"/>
      <c r="F759" s="94"/>
      <c r="G759" s="94"/>
      <c r="H759" s="94"/>
      <c r="I759" s="94"/>
      <c r="J759" s="94"/>
    </row>
    <row r="760" spans="1:10" ht="20" customHeight="1" x14ac:dyDescent="0.35">
      <c r="A760" s="94"/>
      <c r="B760" s="91" t="s">
        <v>4267</v>
      </c>
      <c r="C760" s="92">
        <v>27138518</v>
      </c>
      <c r="D760" s="93" t="s">
        <v>4266</v>
      </c>
      <c r="E760" s="94"/>
      <c r="F760" s="94"/>
      <c r="G760" s="94"/>
      <c r="H760" s="94"/>
      <c r="I760" s="94"/>
      <c r="J760" s="94"/>
    </row>
    <row r="761" spans="1:10" ht="20" customHeight="1" x14ac:dyDescent="0.35">
      <c r="A761" s="94"/>
      <c r="B761" s="91" t="s">
        <v>4269</v>
      </c>
      <c r="C761" s="92">
        <v>25461672</v>
      </c>
      <c r="D761" s="93" t="s">
        <v>4268</v>
      </c>
      <c r="E761" s="94"/>
      <c r="F761" s="94"/>
      <c r="G761" s="94"/>
      <c r="H761" s="94"/>
      <c r="I761" s="94"/>
      <c r="J761" s="94"/>
    </row>
    <row r="762" spans="1:10" ht="20" customHeight="1" x14ac:dyDescent="0.35">
      <c r="A762" s="94"/>
      <c r="B762" s="91" t="s">
        <v>4271</v>
      </c>
      <c r="C762" s="92">
        <v>25475968</v>
      </c>
      <c r="D762" s="93" t="s">
        <v>4270</v>
      </c>
      <c r="E762" s="94"/>
      <c r="F762" s="94"/>
      <c r="G762" s="94"/>
      <c r="H762" s="94"/>
      <c r="I762" s="94"/>
      <c r="J762" s="94"/>
    </row>
    <row r="763" spans="1:10" ht="20" customHeight="1" x14ac:dyDescent="0.35">
      <c r="A763" s="94"/>
      <c r="B763" s="91" t="s">
        <v>4273</v>
      </c>
      <c r="C763" s="92">
        <v>27097362</v>
      </c>
      <c r="D763" s="93" t="s">
        <v>4272</v>
      </c>
      <c r="E763" s="94"/>
      <c r="F763" s="94"/>
      <c r="G763" s="94"/>
      <c r="H763" s="94"/>
      <c r="I763" s="94"/>
      <c r="J763" s="94"/>
    </row>
    <row r="764" spans="1:10" ht="20" customHeight="1" x14ac:dyDescent="0.35">
      <c r="A764" s="94"/>
      <c r="B764" s="91" t="s">
        <v>4275</v>
      </c>
      <c r="C764" s="92">
        <v>25115582</v>
      </c>
      <c r="D764" s="93" t="s">
        <v>4274</v>
      </c>
      <c r="E764" s="94"/>
      <c r="F764" s="94"/>
      <c r="G764" s="94"/>
      <c r="H764" s="94"/>
      <c r="I764" s="94"/>
      <c r="J764" s="94"/>
    </row>
    <row r="765" spans="1:10" ht="20" customHeight="1" x14ac:dyDescent="0.35">
      <c r="A765" s="94"/>
      <c r="B765" s="91" t="s">
        <v>4278</v>
      </c>
      <c r="C765" s="92">
        <v>25577228</v>
      </c>
      <c r="D765" s="93" t="s">
        <v>4277</v>
      </c>
      <c r="E765" s="94"/>
      <c r="F765" s="94"/>
      <c r="G765" s="94"/>
      <c r="H765" s="94"/>
      <c r="I765" s="94"/>
      <c r="J765" s="94"/>
    </row>
    <row r="766" spans="1:10" ht="20" customHeight="1" x14ac:dyDescent="0.35">
      <c r="A766" s="94"/>
      <c r="B766" s="91" t="s">
        <v>4280</v>
      </c>
      <c r="C766" s="92">
        <v>25577229</v>
      </c>
      <c r="D766" s="93" t="s">
        <v>4279</v>
      </c>
      <c r="E766" s="94"/>
      <c r="F766" s="94"/>
      <c r="G766" s="94"/>
      <c r="H766" s="94"/>
      <c r="I766" s="94"/>
      <c r="J766" s="94"/>
    </row>
    <row r="767" spans="1:10" ht="20" customHeight="1" x14ac:dyDescent="0.35">
      <c r="A767" s="94"/>
      <c r="B767" s="91" t="s">
        <v>4281</v>
      </c>
      <c r="C767" s="92">
        <v>25575055</v>
      </c>
      <c r="D767" s="93" t="s">
        <v>26</v>
      </c>
      <c r="E767" s="94"/>
      <c r="F767" s="94"/>
      <c r="G767" s="94"/>
      <c r="H767" s="94"/>
      <c r="I767" s="94"/>
      <c r="J767" s="94"/>
    </row>
    <row r="768" spans="1:10" ht="20" customHeight="1" x14ac:dyDescent="0.35">
      <c r="A768" s="94"/>
      <c r="B768" s="91" t="s">
        <v>4283</v>
      </c>
      <c r="C768" s="92">
        <v>25460429</v>
      </c>
      <c r="D768" s="93" t="s">
        <v>4282</v>
      </c>
      <c r="E768" s="94"/>
      <c r="F768" s="94"/>
      <c r="G768" s="94"/>
      <c r="H768" s="94"/>
      <c r="I768" s="94"/>
      <c r="J768" s="94"/>
    </row>
    <row r="769" spans="1:10" ht="20" customHeight="1" x14ac:dyDescent="0.35">
      <c r="A769" s="94"/>
      <c r="B769" s="91" t="s">
        <v>4285</v>
      </c>
      <c r="C769" s="92">
        <v>25461587</v>
      </c>
      <c r="D769" s="93" t="s">
        <v>4284</v>
      </c>
      <c r="E769" s="94"/>
      <c r="F769" s="94"/>
      <c r="G769" s="94"/>
      <c r="H769" s="94"/>
      <c r="I769" s="94"/>
      <c r="J769" s="94"/>
    </row>
    <row r="770" spans="1:10" ht="20" customHeight="1" x14ac:dyDescent="0.35">
      <c r="A770" s="94"/>
      <c r="B770" s="91" t="s">
        <v>4287</v>
      </c>
      <c r="C770" s="92">
        <v>25580709</v>
      </c>
      <c r="D770" s="93" t="s">
        <v>4286</v>
      </c>
      <c r="E770" s="94"/>
      <c r="F770" s="94"/>
      <c r="G770" s="94"/>
      <c r="H770" s="94"/>
      <c r="I770" s="94"/>
      <c r="J770" s="94"/>
    </row>
    <row r="771" spans="1:10" ht="20" customHeight="1" x14ac:dyDescent="0.35">
      <c r="A771" s="94"/>
      <c r="B771" s="91" t="s">
        <v>4287</v>
      </c>
      <c r="C771" s="92">
        <v>27170239</v>
      </c>
      <c r="D771" s="93" t="s">
        <v>4288</v>
      </c>
      <c r="E771" s="94"/>
      <c r="F771" s="94"/>
      <c r="G771" s="94"/>
      <c r="H771" s="94"/>
      <c r="I771" s="94"/>
      <c r="J771" s="94"/>
    </row>
    <row r="772" spans="1:10" ht="20" customHeight="1" x14ac:dyDescent="0.35">
      <c r="A772" s="94"/>
      <c r="B772" s="91" t="s">
        <v>4290</v>
      </c>
      <c r="C772" s="92">
        <v>25575227</v>
      </c>
      <c r="D772" s="93" t="s">
        <v>4289</v>
      </c>
      <c r="E772" s="94"/>
      <c r="F772" s="94"/>
      <c r="G772" s="94"/>
      <c r="H772" s="94"/>
      <c r="I772" s="94"/>
      <c r="J772" s="94"/>
    </row>
    <row r="773" spans="1:10" ht="20" customHeight="1" x14ac:dyDescent="0.35">
      <c r="A773" s="94"/>
      <c r="B773" s="91" t="s">
        <v>4292</v>
      </c>
      <c r="C773" s="92">
        <v>25460414</v>
      </c>
      <c r="D773" s="93" t="s">
        <v>4291</v>
      </c>
      <c r="E773" s="94"/>
      <c r="F773" s="94"/>
      <c r="G773" s="94"/>
      <c r="H773" s="94"/>
      <c r="I773" s="94"/>
      <c r="J773" s="94"/>
    </row>
    <row r="774" spans="1:10" ht="20" customHeight="1" x14ac:dyDescent="0.35">
      <c r="A774" s="94"/>
      <c r="B774" s="91" t="s">
        <v>4294</v>
      </c>
      <c r="C774" s="92">
        <v>25160450</v>
      </c>
      <c r="D774" s="93" t="s">
        <v>4293</v>
      </c>
      <c r="E774" s="94"/>
      <c r="F774" s="94"/>
      <c r="G774" s="94"/>
      <c r="H774" s="94"/>
      <c r="I774" s="94"/>
      <c r="J774" s="94"/>
    </row>
    <row r="775" spans="1:10" ht="20" customHeight="1" x14ac:dyDescent="0.35">
      <c r="A775" s="94"/>
      <c r="B775" s="91" t="s">
        <v>4296</v>
      </c>
      <c r="C775" s="92">
        <v>25460840</v>
      </c>
      <c r="D775" s="93" t="s">
        <v>4295</v>
      </c>
      <c r="E775" s="94"/>
      <c r="F775" s="94"/>
      <c r="G775" s="94"/>
      <c r="H775" s="94"/>
      <c r="I775" s="94"/>
      <c r="J775" s="94"/>
    </row>
    <row r="776" spans="1:10" ht="20" customHeight="1" x14ac:dyDescent="0.35">
      <c r="A776" s="94"/>
      <c r="B776" s="91" t="s">
        <v>4298</v>
      </c>
      <c r="C776" s="92">
        <v>25575706</v>
      </c>
      <c r="D776" s="93" t="s">
        <v>4297</v>
      </c>
      <c r="E776" s="94"/>
      <c r="F776" s="94"/>
      <c r="G776" s="94"/>
      <c r="H776" s="94"/>
      <c r="I776" s="94"/>
      <c r="J776" s="94"/>
    </row>
    <row r="777" spans="1:10" ht="20" customHeight="1" x14ac:dyDescent="0.35">
      <c r="A777" s="94"/>
      <c r="B777" s="91" t="s">
        <v>4300</v>
      </c>
      <c r="C777" s="92">
        <v>25462171</v>
      </c>
      <c r="D777" s="93" t="s">
        <v>26524</v>
      </c>
      <c r="E777" s="94"/>
      <c r="F777" s="94"/>
      <c r="G777" s="94"/>
      <c r="H777" s="94"/>
      <c r="I777" s="94"/>
      <c r="J777" s="94"/>
    </row>
    <row r="778" spans="1:10" ht="20" customHeight="1" x14ac:dyDescent="0.35">
      <c r="A778" s="94"/>
      <c r="B778" s="91" t="s">
        <v>4302</v>
      </c>
      <c r="C778" s="92">
        <v>25462202</v>
      </c>
      <c r="D778" s="93" t="s">
        <v>4301</v>
      </c>
      <c r="E778" s="94"/>
      <c r="F778" s="94"/>
      <c r="G778" s="94"/>
      <c r="H778" s="94"/>
      <c r="I778" s="94"/>
      <c r="J778" s="94"/>
    </row>
    <row r="779" spans="1:10" ht="20" customHeight="1" x14ac:dyDescent="0.35">
      <c r="A779" s="94"/>
      <c r="B779" s="91" t="s">
        <v>4304</v>
      </c>
      <c r="C779" s="92">
        <v>25234752</v>
      </c>
      <c r="D779" s="93" t="s">
        <v>4303</v>
      </c>
      <c r="E779" s="94"/>
      <c r="F779" s="94"/>
      <c r="G779" s="94"/>
      <c r="H779" s="94"/>
      <c r="I779" s="94"/>
      <c r="J779" s="94"/>
    </row>
    <row r="780" spans="1:10" ht="20" customHeight="1" x14ac:dyDescent="0.35">
      <c r="A780" s="143" t="s">
        <v>25829</v>
      </c>
      <c r="B780" s="143"/>
      <c r="C780" s="143"/>
      <c r="D780" s="143"/>
      <c r="E780" s="143"/>
      <c r="F780" s="143"/>
      <c r="G780" s="143"/>
      <c r="H780" s="143"/>
      <c r="I780" s="143"/>
      <c r="J780" s="143"/>
    </row>
    <row r="781" spans="1:10" ht="20" customHeight="1" x14ac:dyDescent="0.35">
      <c r="A781" s="143" t="s">
        <v>25830</v>
      </c>
      <c r="B781" s="143" t="s">
        <v>25776</v>
      </c>
      <c r="C781" s="143" t="s">
        <v>25831</v>
      </c>
      <c r="D781" s="143" t="s">
        <v>82</v>
      </c>
      <c r="E781" s="143" t="s">
        <v>25781</v>
      </c>
      <c r="F781" s="143" t="s">
        <v>25831</v>
      </c>
      <c r="G781" s="143" t="s">
        <v>25781</v>
      </c>
      <c r="H781" s="127" t="s">
        <v>26695</v>
      </c>
      <c r="I781" s="127"/>
      <c r="J781" s="127"/>
    </row>
    <row r="782" spans="1:10" ht="20" customHeight="1" x14ac:dyDescent="0.35">
      <c r="A782" s="143"/>
      <c r="B782" s="143"/>
      <c r="C782" s="143"/>
      <c r="D782" s="143"/>
      <c r="E782" s="143"/>
      <c r="F782" s="143"/>
      <c r="G782" s="143"/>
      <c r="H782" s="95" t="s">
        <v>26696</v>
      </c>
      <c r="I782" s="95" t="s">
        <v>26697</v>
      </c>
      <c r="J782" s="95" t="s">
        <v>26698</v>
      </c>
    </row>
    <row r="783" spans="1:10" ht="20" customHeight="1" x14ac:dyDescent="0.35">
      <c r="A783" s="94"/>
      <c r="B783" s="91" t="s">
        <v>4306</v>
      </c>
      <c r="C783" s="92">
        <v>25461209</v>
      </c>
      <c r="D783" s="93" t="s">
        <v>4305</v>
      </c>
      <c r="E783" s="94"/>
      <c r="F783" s="94"/>
      <c r="G783" s="94"/>
      <c r="H783" s="94"/>
      <c r="I783" s="94"/>
      <c r="J783" s="94"/>
    </row>
    <row r="784" spans="1:10" ht="20" customHeight="1" x14ac:dyDescent="0.35">
      <c r="A784" s="94"/>
      <c r="B784" s="91" t="s">
        <v>4308</v>
      </c>
      <c r="C784" s="92">
        <v>25460407</v>
      </c>
      <c r="D784" s="93" t="s">
        <v>4307</v>
      </c>
      <c r="E784" s="94"/>
      <c r="F784" s="94"/>
      <c r="G784" s="94"/>
      <c r="H784" s="94"/>
      <c r="I784" s="94"/>
      <c r="J784" s="94"/>
    </row>
    <row r="785" spans="1:10" ht="20" customHeight="1" x14ac:dyDescent="0.35">
      <c r="A785" s="94"/>
      <c r="B785" s="91" t="s">
        <v>4310</v>
      </c>
      <c r="C785" s="92">
        <v>27144549</v>
      </c>
      <c r="D785" s="93" t="s">
        <v>4309</v>
      </c>
      <c r="E785" s="94"/>
      <c r="F785" s="94"/>
      <c r="G785" s="94"/>
      <c r="H785" s="94"/>
      <c r="I785" s="94"/>
      <c r="J785" s="94"/>
    </row>
    <row r="786" spans="1:10" ht="20" customHeight="1" x14ac:dyDescent="0.35">
      <c r="A786" s="94"/>
      <c r="B786" s="91" t="s">
        <v>4312</v>
      </c>
      <c r="C786" s="92">
        <v>25128541</v>
      </c>
      <c r="D786" s="93" t="s">
        <v>4311</v>
      </c>
      <c r="E786" s="94"/>
      <c r="F786" s="94"/>
      <c r="G786" s="94"/>
      <c r="H786" s="94"/>
      <c r="I786" s="94"/>
      <c r="J786" s="94"/>
    </row>
    <row r="787" spans="1:10" ht="20" customHeight="1" x14ac:dyDescent="0.35">
      <c r="A787" s="94"/>
      <c r="B787" s="91" t="s">
        <v>4314</v>
      </c>
      <c r="C787" s="92">
        <v>25427715</v>
      </c>
      <c r="D787" s="93" t="s">
        <v>4313</v>
      </c>
      <c r="E787" s="94"/>
      <c r="F787" s="94"/>
      <c r="G787" s="94"/>
      <c r="H787" s="94"/>
      <c r="I787" s="94"/>
      <c r="J787" s="94"/>
    </row>
    <row r="788" spans="1:10" ht="20" customHeight="1" x14ac:dyDescent="0.35">
      <c r="A788" s="94"/>
      <c r="B788" s="91" t="s">
        <v>4316</v>
      </c>
      <c r="C788" s="92">
        <v>25426524</v>
      </c>
      <c r="D788" s="93" t="s">
        <v>4315</v>
      </c>
      <c r="E788" s="94"/>
      <c r="F788" s="94"/>
      <c r="G788" s="94"/>
      <c r="H788" s="94"/>
      <c r="I788" s="94"/>
      <c r="J788" s="94"/>
    </row>
    <row r="789" spans="1:10" ht="20" customHeight="1" x14ac:dyDescent="0.35">
      <c r="A789" s="94"/>
      <c r="B789" s="91" t="s">
        <v>4316</v>
      </c>
      <c r="C789" s="92">
        <v>25462198</v>
      </c>
      <c r="D789" s="93" t="s">
        <v>4317</v>
      </c>
      <c r="E789" s="94"/>
      <c r="F789" s="94"/>
      <c r="G789" s="94"/>
      <c r="H789" s="94"/>
      <c r="I789" s="94"/>
      <c r="J789" s="94"/>
    </row>
    <row r="790" spans="1:10" ht="20" customHeight="1" x14ac:dyDescent="0.35">
      <c r="A790" s="94"/>
      <c r="B790" s="91" t="s">
        <v>4316</v>
      </c>
      <c r="C790" s="92">
        <v>25575669</v>
      </c>
      <c r="D790" s="93" t="s">
        <v>4318</v>
      </c>
      <c r="E790" s="94"/>
      <c r="F790" s="94"/>
      <c r="G790" s="94"/>
      <c r="H790" s="94"/>
      <c r="I790" s="94"/>
      <c r="J790" s="94"/>
    </row>
    <row r="791" spans="1:10" ht="20" customHeight="1" x14ac:dyDescent="0.35">
      <c r="A791" s="94"/>
      <c r="B791" s="91" t="s">
        <v>4320</v>
      </c>
      <c r="C791" s="92">
        <v>25428769</v>
      </c>
      <c r="D791" s="93" t="s">
        <v>4319</v>
      </c>
      <c r="E791" s="94"/>
      <c r="F791" s="94"/>
      <c r="G791" s="94"/>
      <c r="H791" s="94"/>
      <c r="I791" s="94"/>
      <c r="J791" s="94"/>
    </row>
    <row r="792" spans="1:10" ht="20" customHeight="1" x14ac:dyDescent="0.35">
      <c r="A792" s="94"/>
      <c r="B792" s="91" t="s">
        <v>4322</v>
      </c>
      <c r="C792" s="92">
        <v>27122810</v>
      </c>
      <c r="D792" s="93" t="s">
        <v>4321</v>
      </c>
      <c r="E792" s="94"/>
      <c r="F792" s="94"/>
      <c r="G792" s="94"/>
      <c r="H792" s="94"/>
      <c r="I792" s="94"/>
      <c r="J792" s="94"/>
    </row>
    <row r="793" spans="1:10" ht="20" customHeight="1" x14ac:dyDescent="0.35">
      <c r="A793" s="94"/>
      <c r="B793" s="91" t="s">
        <v>4322</v>
      </c>
      <c r="C793" s="92">
        <v>25462201</v>
      </c>
      <c r="D793" s="93" t="s">
        <v>4323</v>
      </c>
      <c r="E793" s="94"/>
      <c r="F793" s="94"/>
      <c r="G793" s="94"/>
      <c r="H793" s="94"/>
      <c r="I793" s="94"/>
      <c r="J793" s="94"/>
    </row>
    <row r="794" spans="1:10" ht="20" customHeight="1" x14ac:dyDescent="0.35">
      <c r="A794" s="94"/>
      <c r="B794" s="91" t="s">
        <v>4322</v>
      </c>
      <c r="C794" s="92">
        <v>25462961</v>
      </c>
      <c r="D794" s="93" t="s">
        <v>4324</v>
      </c>
      <c r="E794" s="94"/>
      <c r="F794" s="94"/>
      <c r="G794" s="94"/>
      <c r="H794" s="94"/>
      <c r="I794" s="94"/>
      <c r="J794" s="94"/>
    </row>
    <row r="795" spans="1:10" ht="20" customHeight="1" x14ac:dyDescent="0.35">
      <c r="A795" s="94"/>
      <c r="B795" s="91" t="s">
        <v>4326</v>
      </c>
      <c r="C795" s="92">
        <v>25462196</v>
      </c>
      <c r="D795" s="93" t="s">
        <v>26609</v>
      </c>
      <c r="E795" s="94"/>
      <c r="F795" s="94"/>
      <c r="G795" s="94"/>
      <c r="H795" s="94"/>
      <c r="I795" s="94"/>
      <c r="J795" s="94"/>
    </row>
    <row r="796" spans="1:10" ht="20" customHeight="1" x14ac:dyDescent="0.35">
      <c r="A796" s="94"/>
      <c r="B796" s="91" t="s">
        <v>4328</v>
      </c>
      <c r="C796" s="92">
        <v>25568587</v>
      </c>
      <c r="D796" s="93" t="s">
        <v>4327</v>
      </c>
      <c r="E796" s="94"/>
      <c r="F796" s="94"/>
      <c r="G796" s="94"/>
      <c r="H796" s="94"/>
      <c r="I796" s="94"/>
      <c r="J796" s="94"/>
    </row>
    <row r="797" spans="1:10" ht="20" customHeight="1" x14ac:dyDescent="0.35">
      <c r="A797" s="94"/>
      <c r="B797" s="91" t="s">
        <v>4330</v>
      </c>
      <c r="C797" s="92">
        <v>25462996</v>
      </c>
      <c r="D797" s="93" t="s">
        <v>4329</v>
      </c>
      <c r="E797" s="94"/>
      <c r="F797" s="94"/>
      <c r="G797" s="94"/>
      <c r="H797" s="94"/>
      <c r="I797" s="94"/>
      <c r="J797" s="94"/>
    </row>
    <row r="798" spans="1:10" ht="20" customHeight="1" x14ac:dyDescent="0.35">
      <c r="A798" s="94"/>
      <c r="B798" s="91" t="s">
        <v>4332</v>
      </c>
      <c r="C798" s="92">
        <v>25565525</v>
      </c>
      <c r="D798" s="93" t="s">
        <v>4331</v>
      </c>
      <c r="E798" s="94"/>
      <c r="F798" s="94"/>
      <c r="G798" s="94"/>
      <c r="H798" s="94"/>
      <c r="I798" s="94"/>
      <c r="J798" s="94"/>
    </row>
    <row r="799" spans="1:10" ht="20" customHeight="1" x14ac:dyDescent="0.35">
      <c r="A799" s="94"/>
      <c r="B799" s="91" t="s">
        <v>4334</v>
      </c>
      <c r="C799" s="92">
        <v>27170238</v>
      </c>
      <c r="D799" s="93" t="s">
        <v>4333</v>
      </c>
      <c r="E799" s="94"/>
      <c r="F799" s="94"/>
      <c r="G799" s="94"/>
      <c r="H799" s="94"/>
      <c r="I799" s="94"/>
      <c r="J799" s="94"/>
    </row>
    <row r="800" spans="1:10" ht="20" customHeight="1" x14ac:dyDescent="0.35">
      <c r="A800" s="94"/>
      <c r="B800" s="91" t="s">
        <v>4334</v>
      </c>
      <c r="C800" s="92">
        <v>27172529</v>
      </c>
      <c r="D800" s="93" t="s">
        <v>4335</v>
      </c>
      <c r="E800" s="94"/>
      <c r="F800" s="94"/>
      <c r="G800" s="94"/>
      <c r="H800" s="94"/>
      <c r="I800" s="94"/>
      <c r="J800" s="94"/>
    </row>
    <row r="801" spans="1:10" ht="20" customHeight="1" x14ac:dyDescent="0.35">
      <c r="A801" s="94"/>
      <c r="B801" s="91" t="s">
        <v>4337</v>
      </c>
      <c r="C801" s="92">
        <v>25565291</v>
      </c>
      <c r="D801" s="93" t="s">
        <v>4336</v>
      </c>
      <c r="E801" s="94"/>
      <c r="F801" s="94"/>
      <c r="G801" s="94"/>
      <c r="H801" s="94"/>
      <c r="I801" s="94"/>
      <c r="J801" s="94"/>
    </row>
    <row r="802" spans="1:10" ht="20" customHeight="1" x14ac:dyDescent="0.35">
      <c r="A802" s="94"/>
      <c r="B802" s="91" t="s">
        <v>4339</v>
      </c>
      <c r="C802" s="92">
        <v>27173959</v>
      </c>
      <c r="D802" s="93" t="s">
        <v>4338</v>
      </c>
      <c r="E802" s="94"/>
      <c r="F802" s="94"/>
      <c r="G802" s="94"/>
      <c r="H802" s="94"/>
      <c r="I802" s="94"/>
      <c r="J802" s="94"/>
    </row>
    <row r="803" spans="1:10" ht="20" customHeight="1" x14ac:dyDescent="0.35">
      <c r="A803" s="94"/>
      <c r="B803" s="91" t="s">
        <v>4341</v>
      </c>
      <c r="C803" s="92">
        <v>27097648</v>
      </c>
      <c r="D803" s="93" t="s">
        <v>4340</v>
      </c>
      <c r="E803" s="94"/>
      <c r="F803" s="94"/>
      <c r="G803" s="94"/>
      <c r="H803" s="94"/>
      <c r="I803" s="94"/>
      <c r="J803" s="94"/>
    </row>
    <row r="804" spans="1:10" ht="20" customHeight="1" x14ac:dyDescent="0.35">
      <c r="A804" s="94"/>
      <c r="B804" s="91" t="s">
        <v>4343</v>
      </c>
      <c r="C804" s="92">
        <v>25427454</v>
      </c>
      <c r="D804" s="93" t="s">
        <v>4342</v>
      </c>
      <c r="E804" s="94"/>
      <c r="F804" s="94"/>
      <c r="G804" s="94"/>
      <c r="H804" s="94"/>
      <c r="I804" s="94"/>
      <c r="J804" s="94"/>
    </row>
    <row r="805" spans="1:10" ht="20" customHeight="1" x14ac:dyDescent="0.35">
      <c r="A805" s="94"/>
      <c r="B805" s="91" t="s">
        <v>4343</v>
      </c>
      <c r="C805" s="92">
        <v>25414897</v>
      </c>
      <c r="D805" s="93" t="s">
        <v>4344</v>
      </c>
      <c r="E805" s="94"/>
      <c r="F805" s="94"/>
      <c r="G805" s="94"/>
      <c r="H805" s="94"/>
      <c r="I805" s="94"/>
      <c r="J805" s="94"/>
    </row>
    <row r="806" spans="1:10" ht="20" customHeight="1" x14ac:dyDescent="0.35">
      <c r="A806" s="94"/>
      <c r="B806" s="91" t="s">
        <v>4343</v>
      </c>
      <c r="C806" s="92">
        <v>27099129</v>
      </c>
      <c r="D806" s="93" t="s">
        <v>4345</v>
      </c>
      <c r="E806" s="94"/>
      <c r="F806" s="94"/>
      <c r="G806" s="94"/>
      <c r="H806" s="94"/>
      <c r="I806" s="94"/>
      <c r="J806" s="94"/>
    </row>
    <row r="807" spans="1:10" ht="20" customHeight="1" x14ac:dyDescent="0.35">
      <c r="A807" s="94"/>
      <c r="B807" s="91" t="s">
        <v>4347</v>
      </c>
      <c r="C807" s="92">
        <v>27097637</v>
      </c>
      <c r="D807" s="93" t="s">
        <v>4346</v>
      </c>
      <c r="E807" s="94"/>
      <c r="F807" s="94"/>
      <c r="G807" s="94"/>
      <c r="H807" s="94"/>
      <c r="I807" s="94"/>
      <c r="J807" s="94"/>
    </row>
    <row r="808" spans="1:10" ht="20" customHeight="1" x14ac:dyDescent="0.35">
      <c r="A808" s="94"/>
      <c r="B808" s="91" t="s">
        <v>4349</v>
      </c>
      <c r="C808" s="92">
        <v>27096481</v>
      </c>
      <c r="D808" s="93" t="s">
        <v>4348</v>
      </c>
      <c r="E808" s="94"/>
      <c r="F808" s="94"/>
      <c r="G808" s="94"/>
      <c r="H808" s="94"/>
      <c r="I808" s="94"/>
      <c r="J808" s="94"/>
    </row>
    <row r="809" spans="1:10" ht="20" customHeight="1" x14ac:dyDescent="0.35">
      <c r="A809" s="94"/>
      <c r="B809" s="91" t="s">
        <v>4349</v>
      </c>
      <c r="C809" s="92">
        <v>25427500</v>
      </c>
      <c r="D809" s="93" t="s">
        <v>4350</v>
      </c>
      <c r="E809" s="94"/>
      <c r="F809" s="94"/>
      <c r="G809" s="94"/>
      <c r="H809" s="94"/>
      <c r="I809" s="94"/>
      <c r="J809" s="94"/>
    </row>
    <row r="810" spans="1:10" ht="20" customHeight="1" x14ac:dyDescent="0.35">
      <c r="A810" s="94"/>
      <c r="B810" s="91" t="s">
        <v>4352</v>
      </c>
      <c r="C810" s="92">
        <v>27151466</v>
      </c>
      <c r="D810" s="93" t="s">
        <v>4351</v>
      </c>
      <c r="E810" s="94"/>
      <c r="F810" s="94"/>
      <c r="G810" s="94"/>
      <c r="H810" s="94"/>
      <c r="I810" s="94"/>
      <c r="J810" s="94"/>
    </row>
    <row r="811" spans="1:10" ht="20" customHeight="1" x14ac:dyDescent="0.35">
      <c r="A811" s="94"/>
      <c r="B811" s="91" t="s">
        <v>4354</v>
      </c>
      <c r="C811" s="92">
        <v>25462132</v>
      </c>
      <c r="D811" s="93" t="s">
        <v>4353</v>
      </c>
      <c r="E811" s="94"/>
      <c r="F811" s="94"/>
      <c r="G811" s="94"/>
      <c r="H811" s="94"/>
      <c r="I811" s="94"/>
      <c r="J811" s="94"/>
    </row>
    <row r="812" spans="1:10" ht="20" customHeight="1" x14ac:dyDescent="0.35">
      <c r="A812" s="94"/>
      <c r="B812" s="91" t="s">
        <v>4356</v>
      </c>
      <c r="C812" s="92">
        <v>27096501</v>
      </c>
      <c r="D812" s="93" t="s">
        <v>4355</v>
      </c>
      <c r="E812" s="94"/>
      <c r="F812" s="94"/>
      <c r="G812" s="94"/>
      <c r="H812" s="94"/>
      <c r="I812" s="94"/>
      <c r="J812" s="94"/>
    </row>
    <row r="813" spans="1:10" ht="20" customHeight="1" x14ac:dyDescent="0.35">
      <c r="A813" s="143" t="s">
        <v>25829</v>
      </c>
      <c r="B813" s="143"/>
      <c r="C813" s="143"/>
      <c r="D813" s="143"/>
      <c r="E813" s="143"/>
      <c r="F813" s="143"/>
      <c r="G813" s="143"/>
      <c r="H813" s="143"/>
      <c r="I813" s="143"/>
      <c r="J813" s="143"/>
    </row>
    <row r="814" spans="1:10" ht="20" customHeight="1" x14ac:dyDescent="0.35">
      <c r="A814" s="143" t="s">
        <v>25830</v>
      </c>
      <c r="B814" s="143" t="s">
        <v>25776</v>
      </c>
      <c r="C814" s="143" t="s">
        <v>25831</v>
      </c>
      <c r="D814" s="143" t="s">
        <v>82</v>
      </c>
      <c r="E814" s="143" t="s">
        <v>25781</v>
      </c>
      <c r="F814" s="143" t="s">
        <v>25831</v>
      </c>
      <c r="G814" s="143" t="s">
        <v>25781</v>
      </c>
      <c r="H814" s="127" t="s">
        <v>26695</v>
      </c>
      <c r="I814" s="127"/>
      <c r="J814" s="127"/>
    </row>
    <row r="815" spans="1:10" ht="20" customHeight="1" x14ac:dyDescent="0.35">
      <c r="A815" s="143"/>
      <c r="B815" s="143"/>
      <c r="C815" s="143"/>
      <c r="D815" s="143"/>
      <c r="E815" s="143"/>
      <c r="F815" s="143"/>
      <c r="G815" s="143"/>
      <c r="H815" s="95" t="s">
        <v>26696</v>
      </c>
      <c r="I815" s="95" t="s">
        <v>26697</v>
      </c>
      <c r="J815" s="95" t="s">
        <v>26698</v>
      </c>
    </row>
    <row r="816" spans="1:10" ht="20" customHeight="1" x14ac:dyDescent="0.35">
      <c r="A816" s="94"/>
      <c r="B816" s="91" t="s">
        <v>4356</v>
      </c>
      <c r="C816" s="92">
        <v>25461667</v>
      </c>
      <c r="D816" s="93" t="s">
        <v>4357</v>
      </c>
      <c r="E816" s="94"/>
      <c r="F816" s="94"/>
      <c r="G816" s="94"/>
      <c r="H816" s="94"/>
      <c r="I816" s="94"/>
      <c r="J816" s="94"/>
    </row>
    <row r="817" spans="1:10" ht="20" customHeight="1" x14ac:dyDescent="0.35">
      <c r="A817" s="94"/>
      <c r="B817" s="91" t="s">
        <v>4359</v>
      </c>
      <c r="C817" s="92">
        <v>27142198</v>
      </c>
      <c r="D817" s="93" t="s">
        <v>4358</v>
      </c>
      <c r="E817" s="94"/>
      <c r="F817" s="94"/>
      <c r="G817" s="94"/>
      <c r="H817" s="94"/>
      <c r="I817" s="94"/>
      <c r="J817" s="94"/>
    </row>
    <row r="818" spans="1:10" ht="20" customHeight="1" x14ac:dyDescent="0.35">
      <c r="A818" s="94"/>
      <c r="B818" s="91" t="s">
        <v>4361</v>
      </c>
      <c r="C818" s="92">
        <v>25428050</v>
      </c>
      <c r="D818" s="93" t="s">
        <v>4360</v>
      </c>
      <c r="E818" s="94"/>
      <c r="F818" s="94"/>
      <c r="G818" s="94"/>
      <c r="H818" s="94"/>
      <c r="I818" s="94"/>
      <c r="J818" s="94"/>
    </row>
    <row r="819" spans="1:10" ht="20" customHeight="1" x14ac:dyDescent="0.35">
      <c r="A819" s="94"/>
      <c r="B819" s="91" t="s">
        <v>4363</v>
      </c>
      <c r="C819" s="92">
        <v>27094645</v>
      </c>
      <c r="D819" s="93" t="s">
        <v>4362</v>
      </c>
      <c r="E819" s="94"/>
      <c r="F819" s="94"/>
      <c r="G819" s="94"/>
      <c r="H819" s="94"/>
      <c r="I819" s="94"/>
      <c r="J819" s="94"/>
    </row>
    <row r="820" spans="1:10" ht="20" customHeight="1" x14ac:dyDescent="0.35">
      <c r="A820" s="94"/>
      <c r="B820" s="91" t="s">
        <v>4365</v>
      </c>
      <c r="C820" s="92">
        <v>27139309</v>
      </c>
      <c r="D820" s="93" t="s">
        <v>4364</v>
      </c>
      <c r="E820" s="94"/>
      <c r="F820" s="94"/>
      <c r="G820" s="94"/>
      <c r="H820" s="94"/>
      <c r="I820" s="94"/>
      <c r="J820" s="94"/>
    </row>
    <row r="821" spans="1:10" ht="20" customHeight="1" x14ac:dyDescent="0.35">
      <c r="A821" s="94"/>
      <c r="B821" s="91" t="s">
        <v>4367</v>
      </c>
      <c r="C821" s="92">
        <v>25428173</v>
      </c>
      <c r="D821" s="93" t="s">
        <v>4366</v>
      </c>
      <c r="E821" s="94"/>
      <c r="F821" s="94"/>
      <c r="G821" s="94"/>
      <c r="H821" s="94"/>
      <c r="I821" s="94"/>
      <c r="J821" s="94"/>
    </row>
    <row r="822" spans="1:10" ht="20" customHeight="1" x14ac:dyDescent="0.35">
      <c r="A822" s="94"/>
      <c r="B822" s="91" t="s">
        <v>4367</v>
      </c>
      <c r="C822" s="92">
        <v>27097276</v>
      </c>
      <c r="D822" s="93" t="s">
        <v>4368</v>
      </c>
      <c r="E822" s="94"/>
      <c r="F822" s="94"/>
      <c r="G822" s="94"/>
      <c r="H822" s="94"/>
      <c r="I822" s="94"/>
      <c r="J822" s="94"/>
    </row>
    <row r="823" spans="1:10" ht="20" customHeight="1" x14ac:dyDescent="0.35">
      <c r="A823" s="94"/>
      <c r="B823" s="91" t="s">
        <v>4370</v>
      </c>
      <c r="C823" s="92">
        <v>25427895</v>
      </c>
      <c r="D823" s="93" t="s">
        <v>4369</v>
      </c>
      <c r="E823" s="94"/>
      <c r="F823" s="94"/>
      <c r="G823" s="94"/>
      <c r="H823" s="94"/>
      <c r="I823" s="94"/>
      <c r="J823" s="94"/>
    </row>
    <row r="824" spans="1:10" ht="20" customHeight="1" x14ac:dyDescent="0.35">
      <c r="A824" s="94"/>
      <c r="B824" s="91" t="s">
        <v>4370</v>
      </c>
      <c r="C824" s="92">
        <v>25426534</v>
      </c>
      <c r="D824" s="93" t="s">
        <v>4371</v>
      </c>
      <c r="E824" s="94"/>
      <c r="F824" s="94"/>
      <c r="G824" s="94"/>
      <c r="H824" s="94"/>
      <c r="I824" s="94"/>
      <c r="J824" s="94"/>
    </row>
    <row r="825" spans="1:10" ht="20" customHeight="1" x14ac:dyDescent="0.35">
      <c r="A825" s="94"/>
      <c r="B825" s="91" t="s">
        <v>4373</v>
      </c>
      <c r="C825" s="92">
        <v>25428126</v>
      </c>
      <c r="D825" s="93" t="s">
        <v>4372</v>
      </c>
      <c r="E825" s="94"/>
      <c r="F825" s="94"/>
      <c r="G825" s="94"/>
      <c r="H825" s="94"/>
      <c r="I825" s="94"/>
      <c r="J825" s="94"/>
    </row>
    <row r="826" spans="1:10" ht="20" customHeight="1" x14ac:dyDescent="0.35">
      <c r="A826" s="94"/>
      <c r="B826" s="91" t="s">
        <v>4375</v>
      </c>
      <c r="C826" s="92">
        <v>27146180</v>
      </c>
      <c r="D826" s="93" t="s">
        <v>4374</v>
      </c>
      <c r="E826" s="94"/>
      <c r="F826" s="94"/>
      <c r="G826" s="94"/>
      <c r="H826" s="94"/>
      <c r="I826" s="94"/>
      <c r="J826" s="94"/>
    </row>
    <row r="827" spans="1:10" ht="20" customHeight="1" x14ac:dyDescent="0.35">
      <c r="A827" s="94"/>
      <c r="B827" s="91" t="s">
        <v>4375</v>
      </c>
      <c r="C827" s="92">
        <v>27173969</v>
      </c>
      <c r="D827" s="93" t="s">
        <v>4376</v>
      </c>
      <c r="E827" s="94"/>
      <c r="F827" s="94"/>
      <c r="G827" s="94"/>
      <c r="H827" s="94"/>
      <c r="I827" s="94"/>
      <c r="J827" s="94"/>
    </row>
    <row r="828" spans="1:10" ht="20" customHeight="1" x14ac:dyDescent="0.35">
      <c r="A828" s="94"/>
      <c r="B828" s="91" t="s">
        <v>4378</v>
      </c>
      <c r="C828" s="92">
        <v>25578581</v>
      </c>
      <c r="D828" s="93" t="s">
        <v>4377</v>
      </c>
      <c r="E828" s="94"/>
      <c r="F828" s="94"/>
      <c r="G828" s="94"/>
      <c r="H828" s="94"/>
      <c r="I828" s="94"/>
      <c r="J828" s="94"/>
    </row>
    <row r="829" spans="1:10" ht="20" customHeight="1" x14ac:dyDescent="0.35">
      <c r="A829" s="94"/>
      <c r="B829" s="91" t="s">
        <v>4380</v>
      </c>
      <c r="C829" s="92">
        <v>25049009</v>
      </c>
      <c r="D829" s="93" t="s">
        <v>4379</v>
      </c>
      <c r="E829" s="94"/>
      <c r="F829" s="94"/>
      <c r="G829" s="94"/>
      <c r="H829" s="94"/>
      <c r="I829" s="94"/>
      <c r="J829" s="94"/>
    </row>
    <row r="830" spans="1:10" ht="20" customHeight="1" x14ac:dyDescent="0.35">
      <c r="A830" s="94"/>
      <c r="B830" s="91" t="s">
        <v>4382</v>
      </c>
      <c r="C830" s="92">
        <v>27099131</v>
      </c>
      <c r="D830" s="93" t="s">
        <v>4381</v>
      </c>
      <c r="E830" s="94"/>
      <c r="F830" s="94"/>
      <c r="G830" s="94"/>
      <c r="H830" s="94"/>
      <c r="I830" s="94"/>
      <c r="J830" s="94"/>
    </row>
    <row r="831" spans="1:10" ht="20" customHeight="1" x14ac:dyDescent="0.35">
      <c r="A831" s="94"/>
      <c r="B831" s="91" t="s">
        <v>4382</v>
      </c>
      <c r="C831" s="92">
        <v>25426469</v>
      </c>
      <c r="D831" s="93" t="s">
        <v>4383</v>
      </c>
      <c r="E831" s="94"/>
      <c r="F831" s="94"/>
      <c r="G831" s="94"/>
      <c r="H831" s="94"/>
      <c r="I831" s="94"/>
      <c r="J831" s="94"/>
    </row>
    <row r="832" spans="1:10" ht="20" customHeight="1" x14ac:dyDescent="0.35">
      <c r="A832" s="94"/>
      <c r="B832" s="91" t="s">
        <v>4385</v>
      </c>
      <c r="C832" s="92">
        <v>27097199</v>
      </c>
      <c r="D832" s="93" t="s">
        <v>4384</v>
      </c>
      <c r="E832" s="94"/>
      <c r="F832" s="94"/>
      <c r="G832" s="94"/>
      <c r="H832" s="94"/>
      <c r="I832" s="94"/>
      <c r="J832" s="94"/>
    </row>
    <row r="833" spans="1:10" ht="20" customHeight="1" x14ac:dyDescent="0.35">
      <c r="A833" s="94"/>
      <c r="B833" s="91" t="s">
        <v>4387</v>
      </c>
      <c r="C833" s="92">
        <v>25461414</v>
      </c>
      <c r="D833" s="93" t="s">
        <v>4386</v>
      </c>
      <c r="E833" s="94"/>
      <c r="F833" s="94"/>
      <c r="G833" s="94"/>
      <c r="H833" s="94"/>
      <c r="I833" s="94"/>
      <c r="J833" s="94"/>
    </row>
    <row r="834" spans="1:10" ht="20" customHeight="1" x14ac:dyDescent="0.35">
      <c r="A834" s="94"/>
      <c r="B834" s="91" t="s">
        <v>4389</v>
      </c>
      <c r="C834" s="92">
        <v>25461300</v>
      </c>
      <c r="D834" s="93" t="s">
        <v>4388</v>
      </c>
      <c r="E834" s="94"/>
      <c r="F834" s="94"/>
      <c r="G834" s="94"/>
      <c r="H834" s="94"/>
      <c r="I834" s="94"/>
      <c r="J834" s="94"/>
    </row>
    <row r="835" spans="1:10" ht="20" customHeight="1" x14ac:dyDescent="0.35">
      <c r="A835" s="94"/>
      <c r="B835" s="91" t="s">
        <v>4391</v>
      </c>
      <c r="C835" s="92">
        <v>27097298</v>
      </c>
      <c r="D835" s="93" t="s">
        <v>4390</v>
      </c>
      <c r="E835" s="94"/>
      <c r="F835" s="94"/>
      <c r="G835" s="94"/>
      <c r="H835" s="94"/>
      <c r="I835" s="94"/>
      <c r="J835" s="94"/>
    </row>
    <row r="836" spans="1:10" ht="20" customHeight="1" x14ac:dyDescent="0.35">
      <c r="A836" s="94"/>
      <c r="B836" s="91" t="s">
        <v>4393</v>
      </c>
      <c r="C836" s="92">
        <v>27122832</v>
      </c>
      <c r="D836" s="93" t="s">
        <v>4392</v>
      </c>
      <c r="E836" s="94"/>
      <c r="F836" s="94"/>
      <c r="G836" s="94"/>
      <c r="H836" s="94"/>
      <c r="I836" s="94"/>
      <c r="J836" s="94"/>
    </row>
    <row r="837" spans="1:10" ht="20" customHeight="1" x14ac:dyDescent="0.35">
      <c r="A837" s="94"/>
      <c r="B837" s="91" t="s">
        <v>4395</v>
      </c>
      <c r="C837" s="92">
        <v>25426542</v>
      </c>
      <c r="D837" s="93" t="s">
        <v>4394</v>
      </c>
      <c r="E837" s="94"/>
      <c r="F837" s="94"/>
      <c r="G837" s="94"/>
      <c r="H837" s="94"/>
      <c r="I837" s="94"/>
      <c r="J837" s="94"/>
    </row>
    <row r="838" spans="1:10" ht="20" customHeight="1" x14ac:dyDescent="0.35">
      <c r="A838" s="94"/>
      <c r="B838" s="91" t="s">
        <v>4397</v>
      </c>
      <c r="C838" s="92">
        <v>27151496</v>
      </c>
      <c r="D838" s="93" t="s">
        <v>4396</v>
      </c>
      <c r="E838" s="94"/>
      <c r="F838" s="94"/>
      <c r="G838" s="94"/>
      <c r="H838" s="94"/>
      <c r="I838" s="94"/>
      <c r="J838" s="94"/>
    </row>
    <row r="839" spans="1:10" ht="20" customHeight="1" x14ac:dyDescent="0.35">
      <c r="A839" s="94"/>
      <c r="B839" s="91" t="s">
        <v>4397</v>
      </c>
      <c r="C839" s="92">
        <v>27123849</v>
      </c>
      <c r="D839" s="93" t="s">
        <v>4398</v>
      </c>
      <c r="E839" s="94"/>
      <c r="F839" s="94"/>
      <c r="G839" s="94"/>
      <c r="H839" s="94"/>
      <c r="I839" s="94"/>
      <c r="J839" s="94"/>
    </row>
    <row r="840" spans="1:10" ht="20" customHeight="1" x14ac:dyDescent="0.35">
      <c r="A840" s="94"/>
      <c r="B840" s="91" t="s">
        <v>4400</v>
      </c>
      <c r="C840" s="92">
        <v>27163839</v>
      </c>
      <c r="D840" s="93" t="s">
        <v>4399</v>
      </c>
      <c r="E840" s="94"/>
      <c r="F840" s="94"/>
      <c r="G840" s="94"/>
      <c r="H840" s="94"/>
      <c r="I840" s="94"/>
      <c r="J840" s="94"/>
    </row>
    <row r="841" spans="1:10" ht="20" customHeight="1" x14ac:dyDescent="0.35">
      <c r="A841" s="94"/>
      <c r="B841" s="91" t="s">
        <v>4402</v>
      </c>
      <c r="C841" s="92">
        <v>25070143</v>
      </c>
      <c r="D841" s="93" t="s">
        <v>4401</v>
      </c>
      <c r="E841" s="94"/>
      <c r="F841" s="94"/>
      <c r="G841" s="94"/>
      <c r="H841" s="94"/>
      <c r="I841" s="94"/>
      <c r="J841" s="94"/>
    </row>
    <row r="842" spans="1:10" ht="20" customHeight="1" x14ac:dyDescent="0.35">
      <c r="A842" s="94"/>
      <c r="B842" s="91" t="s">
        <v>4404</v>
      </c>
      <c r="C842" s="92">
        <v>25427567</v>
      </c>
      <c r="D842" s="93" t="s">
        <v>4403</v>
      </c>
      <c r="E842" s="94"/>
      <c r="F842" s="94"/>
      <c r="G842" s="94"/>
      <c r="H842" s="94"/>
      <c r="I842" s="94"/>
      <c r="J842" s="94"/>
    </row>
    <row r="843" spans="1:10" ht="20" customHeight="1" x14ac:dyDescent="0.35">
      <c r="A843" s="94"/>
      <c r="B843" s="91" t="s">
        <v>4406</v>
      </c>
      <c r="C843" s="92">
        <v>25428042</v>
      </c>
      <c r="D843" s="93" t="s">
        <v>4405</v>
      </c>
      <c r="E843" s="94"/>
      <c r="F843" s="94"/>
      <c r="G843" s="94"/>
      <c r="H843" s="94"/>
      <c r="I843" s="94"/>
      <c r="J843" s="94"/>
    </row>
    <row r="844" spans="1:10" ht="20" customHeight="1" x14ac:dyDescent="0.35">
      <c r="A844" s="94"/>
      <c r="B844" s="91" t="s">
        <v>4408</v>
      </c>
      <c r="C844" s="92">
        <v>25094340</v>
      </c>
      <c r="D844" s="93" t="s">
        <v>4407</v>
      </c>
      <c r="E844" s="94"/>
      <c r="F844" s="94"/>
      <c r="G844" s="94"/>
      <c r="H844" s="94"/>
      <c r="I844" s="94"/>
      <c r="J844" s="94"/>
    </row>
    <row r="845" spans="1:10" ht="20" customHeight="1" x14ac:dyDescent="0.35">
      <c r="A845" s="94"/>
      <c r="B845" s="91" t="s">
        <v>4410</v>
      </c>
      <c r="C845" s="92">
        <v>25428147</v>
      </c>
      <c r="D845" s="93" t="s">
        <v>4409</v>
      </c>
      <c r="E845" s="94"/>
      <c r="F845" s="94"/>
      <c r="G845" s="94"/>
      <c r="H845" s="94"/>
      <c r="I845" s="94"/>
      <c r="J845" s="94"/>
    </row>
    <row r="846" spans="1:10" ht="20" customHeight="1" x14ac:dyDescent="0.35">
      <c r="A846" s="143" t="s">
        <v>25829</v>
      </c>
      <c r="B846" s="143"/>
      <c r="C846" s="143"/>
      <c r="D846" s="143"/>
      <c r="E846" s="143"/>
      <c r="F846" s="143"/>
      <c r="G846" s="143"/>
      <c r="H846" s="143"/>
      <c r="I846" s="143"/>
      <c r="J846" s="143"/>
    </row>
    <row r="847" spans="1:10" ht="20" customHeight="1" x14ac:dyDescent="0.35">
      <c r="A847" s="143" t="s">
        <v>25830</v>
      </c>
      <c r="B847" s="143" t="s">
        <v>25776</v>
      </c>
      <c r="C847" s="143" t="s">
        <v>25831</v>
      </c>
      <c r="D847" s="143" t="s">
        <v>82</v>
      </c>
      <c r="E847" s="143" t="s">
        <v>25781</v>
      </c>
      <c r="F847" s="143" t="s">
        <v>25831</v>
      </c>
      <c r="G847" s="143" t="s">
        <v>25781</v>
      </c>
      <c r="H847" s="127" t="s">
        <v>26695</v>
      </c>
      <c r="I847" s="127"/>
      <c r="J847" s="127"/>
    </row>
    <row r="848" spans="1:10" ht="20" customHeight="1" x14ac:dyDescent="0.35">
      <c r="A848" s="143"/>
      <c r="B848" s="143"/>
      <c r="C848" s="143"/>
      <c r="D848" s="143"/>
      <c r="E848" s="143"/>
      <c r="F848" s="143"/>
      <c r="G848" s="143"/>
      <c r="H848" s="95" t="s">
        <v>26696</v>
      </c>
      <c r="I848" s="95" t="s">
        <v>26697</v>
      </c>
      <c r="J848" s="95" t="s">
        <v>26698</v>
      </c>
    </row>
    <row r="849" spans="1:10" ht="20" customHeight="1" x14ac:dyDescent="0.35">
      <c r="A849" s="94"/>
      <c r="B849" s="91" t="s">
        <v>4412</v>
      </c>
      <c r="C849" s="92">
        <v>27096847</v>
      </c>
      <c r="D849" s="93" t="s">
        <v>4411</v>
      </c>
      <c r="E849" s="94"/>
      <c r="F849" s="94"/>
      <c r="G849" s="94"/>
      <c r="H849" s="94"/>
      <c r="I849" s="94"/>
      <c r="J849" s="94"/>
    </row>
    <row r="850" spans="1:10" ht="20" customHeight="1" x14ac:dyDescent="0.35">
      <c r="A850" s="94"/>
      <c r="B850" s="91" t="s">
        <v>4414</v>
      </c>
      <c r="C850" s="92">
        <v>25428048</v>
      </c>
      <c r="D850" s="93" t="s">
        <v>4413</v>
      </c>
      <c r="E850" s="94"/>
      <c r="F850" s="94"/>
      <c r="G850" s="94"/>
      <c r="H850" s="94"/>
      <c r="I850" s="94"/>
      <c r="J850" s="94"/>
    </row>
    <row r="851" spans="1:10" ht="20" customHeight="1" x14ac:dyDescent="0.35">
      <c r="A851" s="94"/>
      <c r="B851" s="91" t="s">
        <v>4416</v>
      </c>
      <c r="C851" s="92">
        <v>27097201</v>
      </c>
      <c r="D851" s="93" t="s">
        <v>4415</v>
      </c>
      <c r="E851" s="94"/>
      <c r="F851" s="94"/>
      <c r="G851" s="94"/>
      <c r="H851" s="94"/>
      <c r="I851" s="94"/>
      <c r="J851" s="94"/>
    </row>
    <row r="852" spans="1:10" ht="20" customHeight="1" x14ac:dyDescent="0.35">
      <c r="A852" s="94"/>
      <c r="B852" s="91" t="s">
        <v>4416</v>
      </c>
      <c r="C852" s="92">
        <v>25426555</v>
      </c>
      <c r="D852" s="99" t="s">
        <v>26712</v>
      </c>
      <c r="E852" s="94"/>
      <c r="F852" s="94"/>
      <c r="G852" s="94"/>
      <c r="H852" s="94"/>
      <c r="I852" s="94"/>
      <c r="J852" s="94"/>
    </row>
    <row r="853" spans="1:10" ht="20" customHeight="1" x14ac:dyDescent="0.35">
      <c r="A853" s="94"/>
      <c r="B853" s="91" t="s">
        <v>4419</v>
      </c>
      <c r="C853" s="92">
        <v>25123573</v>
      </c>
      <c r="D853" s="93" t="s">
        <v>4418</v>
      </c>
      <c r="E853" s="94"/>
      <c r="F853" s="94"/>
      <c r="G853" s="94"/>
      <c r="H853" s="94"/>
      <c r="I853" s="94"/>
      <c r="J853" s="94"/>
    </row>
    <row r="854" spans="1:10" ht="20" customHeight="1" x14ac:dyDescent="0.35">
      <c r="A854" s="94"/>
      <c r="B854" s="91" t="s">
        <v>4421</v>
      </c>
      <c r="C854" s="92">
        <v>27097274</v>
      </c>
      <c r="D854" s="93" t="s">
        <v>4420</v>
      </c>
      <c r="E854" s="94"/>
      <c r="F854" s="94"/>
      <c r="G854" s="94"/>
      <c r="H854" s="94"/>
      <c r="I854" s="94"/>
      <c r="J854" s="94"/>
    </row>
    <row r="855" spans="1:10" ht="20" customHeight="1" x14ac:dyDescent="0.35">
      <c r="A855" s="94"/>
      <c r="B855" s="91" t="s">
        <v>4421</v>
      </c>
      <c r="C855" s="92">
        <v>25462962</v>
      </c>
      <c r="D855" s="93" t="s">
        <v>4422</v>
      </c>
      <c r="E855" s="94"/>
      <c r="F855" s="94"/>
      <c r="G855" s="94"/>
      <c r="H855" s="94"/>
      <c r="I855" s="94"/>
      <c r="J855" s="94"/>
    </row>
    <row r="856" spans="1:10" ht="20" customHeight="1" x14ac:dyDescent="0.35">
      <c r="A856" s="94"/>
      <c r="B856" s="91" t="s">
        <v>4424</v>
      </c>
      <c r="C856" s="92">
        <v>27096554</v>
      </c>
      <c r="D856" s="93" t="s">
        <v>4423</v>
      </c>
      <c r="E856" s="94"/>
      <c r="F856" s="94"/>
      <c r="G856" s="94"/>
      <c r="H856" s="94"/>
      <c r="I856" s="94"/>
      <c r="J856" s="94"/>
    </row>
    <row r="857" spans="1:10" ht="20" customHeight="1" x14ac:dyDescent="0.35">
      <c r="A857" s="94"/>
      <c r="B857" s="91" t="s">
        <v>4426</v>
      </c>
      <c r="C857" s="92">
        <v>25461193</v>
      </c>
      <c r="D857" s="93" t="s">
        <v>4425</v>
      </c>
      <c r="E857" s="94"/>
      <c r="F857" s="94"/>
      <c r="G857" s="94"/>
      <c r="H857" s="94"/>
      <c r="I857" s="94"/>
      <c r="J857" s="94"/>
    </row>
    <row r="858" spans="1:10" ht="20" customHeight="1" x14ac:dyDescent="0.35">
      <c r="A858" s="94"/>
      <c r="B858" s="91" t="s">
        <v>4428</v>
      </c>
      <c r="C858" s="92">
        <v>25437055</v>
      </c>
      <c r="D858" s="93" t="s">
        <v>4427</v>
      </c>
      <c r="E858" s="94"/>
      <c r="F858" s="94"/>
      <c r="G858" s="94"/>
      <c r="H858" s="94"/>
      <c r="I858" s="94"/>
      <c r="J858" s="94"/>
    </row>
    <row r="859" spans="1:10" ht="20" customHeight="1" x14ac:dyDescent="0.35">
      <c r="A859" s="94"/>
      <c r="B859" s="91" t="s">
        <v>4428</v>
      </c>
      <c r="C859" s="92">
        <v>27130559</v>
      </c>
      <c r="D859" s="93" t="s">
        <v>4429</v>
      </c>
      <c r="E859" s="94"/>
      <c r="F859" s="94"/>
      <c r="G859" s="94"/>
      <c r="H859" s="94"/>
      <c r="I859" s="94"/>
      <c r="J859" s="94"/>
    </row>
    <row r="860" spans="1:10" ht="20" customHeight="1" x14ac:dyDescent="0.35">
      <c r="A860" s="94"/>
      <c r="B860" s="91" t="s">
        <v>4431</v>
      </c>
      <c r="C860" s="92">
        <v>25417743</v>
      </c>
      <c r="D860" s="93" t="s">
        <v>4430</v>
      </c>
      <c r="E860" s="94"/>
      <c r="F860" s="94"/>
      <c r="G860" s="94"/>
      <c r="H860" s="94"/>
      <c r="I860" s="94"/>
      <c r="J860" s="94"/>
    </row>
    <row r="861" spans="1:10" ht="20" customHeight="1" x14ac:dyDescent="0.35">
      <c r="A861" s="94"/>
      <c r="B861" s="91" t="s">
        <v>4433</v>
      </c>
      <c r="C861" s="92">
        <v>25577366</v>
      </c>
      <c r="D861" s="93" t="s">
        <v>4432</v>
      </c>
      <c r="E861" s="94"/>
      <c r="F861" s="94"/>
      <c r="G861" s="94"/>
      <c r="H861" s="94"/>
      <c r="I861" s="94"/>
      <c r="J861" s="94"/>
    </row>
    <row r="862" spans="1:10" ht="20" customHeight="1" x14ac:dyDescent="0.35">
      <c r="A862" s="94"/>
      <c r="B862" s="91" t="s">
        <v>4435</v>
      </c>
      <c r="C862" s="92">
        <v>27128628</v>
      </c>
      <c r="D862" s="93" t="s">
        <v>4434</v>
      </c>
      <c r="E862" s="94"/>
      <c r="F862" s="94"/>
      <c r="G862" s="94"/>
      <c r="H862" s="94"/>
      <c r="I862" s="94"/>
      <c r="J862" s="94"/>
    </row>
    <row r="863" spans="1:10" ht="20" customHeight="1" x14ac:dyDescent="0.35">
      <c r="A863" s="94"/>
      <c r="B863" s="91" t="s">
        <v>4435</v>
      </c>
      <c r="C863" s="92">
        <v>25577373</v>
      </c>
      <c r="D863" s="93" t="s">
        <v>4436</v>
      </c>
      <c r="E863" s="94"/>
      <c r="F863" s="94"/>
      <c r="G863" s="94"/>
      <c r="H863" s="94"/>
      <c r="I863" s="94"/>
      <c r="J863" s="94"/>
    </row>
    <row r="864" spans="1:10" ht="20" customHeight="1" x14ac:dyDescent="0.35">
      <c r="A864" s="94"/>
      <c r="B864" s="91" t="s">
        <v>4438</v>
      </c>
      <c r="C864" s="92">
        <v>25577376</v>
      </c>
      <c r="D864" s="93" t="s">
        <v>4437</v>
      </c>
      <c r="E864" s="94"/>
      <c r="F864" s="94"/>
      <c r="G864" s="94"/>
      <c r="H864" s="94"/>
      <c r="I864" s="94"/>
      <c r="J864" s="94"/>
    </row>
    <row r="865" spans="1:10" ht="20" customHeight="1" x14ac:dyDescent="0.35">
      <c r="A865" s="94"/>
      <c r="B865" s="91" t="s">
        <v>4438</v>
      </c>
      <c r="C865" s="92">
        <v>25577391</v>
      </c>
      <c r="D865" s="93" t="s">
        <v>4439</v>
      </c>
      <c r="E865" s="94"/>
      <c r="F865" s="94"/>
      <c r="G865" s="94"/>
      <c r="H865" s="94"/>
      <c r="I865" s="94"/>
      <c r="J865" s="94"/>
    </row>
    <row r="866" spans="1:10" ht="20" customHeight="1" x14ac:dyDescent="0.35">
      <c r="A866" s="94"/>
      <c r="B866" s="91" t="s">
        <v>4441</v>
      </c>
      <c r="C866" s="92">
        <v>25573801</v>
      </c>
      <c r="D866" s="93" t="s">
        <v>4440</v>
      </c>
      <c r="E866" s="94"/>
      <c r="F866" s="94"/>
      <c r="G866" s="94"/>
      <c r="H866" s="94"/>
      <c r="I866" s="94"/>
      <c r="J866" s="94"/>
    </row>
    <row r="867" spans="1:10" ht="20" customHeight="1" x14ac:dyDescent="0.35">
      <c r="A867" s="94"/>
      <c r="B867" s="91" t="s">
        <v>4443</v>
      </c>
      <c r="C867" s="92">
        <v>25461700</v>
      </c>
      <c r="D867" s="93" t="s">
        <v>4442</v>
      </c>
      <c r="E867" s="94"/>
      <c r="F867" s="94"/>
      <c r="G867" s="94"/>
      <c r="H867" s="94"/>
      <c r="I867" s="94"/>
      <c r="J867" s="94"/>
    </row>
    <row r="868" spans="1:10" ht="20" customHeight="1" x14ac:dyDescent="0.35">
      <c r="A868" s="94"/>
      <c r="B868" s="91" t="s">
        <v>4443</v>
      </c>
      <c r="C868" s="92">
        <v>25464813</v>
      </c>
      <c r="D868" s="93" t="s">
        <v>4444</v>
      </c>
      <c r="E868" s="94"/>
      <c r="F868" s="94"/>
      <c r="G868" s="94"/>
      <c r="H868" s="94"/>
      <c r="I868" s="94"/>
      <c r="J868" s="94"/>
    </row>
    <row r="869" spans="1:10" ht="20" customHeight="1" x14ac:dyDescent="0.35">
      <c r="A869" s="94"/>
      <c r="B869" s="91" t="s">
        <v>4443</v>
      </c>
      <c r="C869" s="92">
        <v>25577365</v>
      </c>
      <c r="D869" s="93" t="s">
        <v>4445</v>
      </c>
      <c r="E869" s="94"/>
      <c r="F869" s="94"/>
      <c r="G869" s="94"/>
      <c r="H869" s="94"/>
      <c r="I869" s="94"/>
      <c r="J869" s="94"/>
    </row>
    <row r="870" spans="1:10" ht="20" customHeight="1" x14ac:dyDescent="0.35">
      <c r="A870" s="94"/>
      <c r="B870" s="91" t="s">
        <v>4447</v>
      </c>
      <c r="C870" s="92">
        <v>25577361</v>
      </c>
      <c r="D870" s="93" t="s">
        <v>4446</v>
      </c>
      <c r="E870" s="94"/>
      <c r="F870" s="94"/>
      <c r="G870" s="94"/>
      <c r="H870" s="94"/>
      <c r="I870" s="94"/>
      <c r="J870" s="94"/>
    </row>
    <row r="871" spans="1:10" ht="20" customHeight="1" x14ac:dyDescent="0.35">
      <c r="A871" s="94"/>
      <c r="B871" s="91" t="s">
        <v>4447</v>
      </c>
      <c r="C871" s="92">
        <v>27097643</v>
      </c>
      <c r="D871" s="93" t="s">
        <v>4448</v>
      </c>
      <c r="E871" s="94"/>
      <c r="F871" s="94"/>
      <c r="G871" s="94"/>
      <c r="H871" s="94"/>
      <c r="I871" s="94"/>
      <c r="J871" s="94"/>
    </row>
    <row r="872" spans="1:10" ht="20" customHeight="1" x14ac:dyDescent="0.35">
      <c r="A872" s="94"/>
      <c r="B872" s="91" t="s">
        <v>4450</v>
      </c>
      <c r="C872" s="92">
        <v>25438388</v>
      </c>
      <c r="D872" s="93" t="s">
        <v>4451</v>
      </c>
      <c r="E872" s="94"/>
      <c r="F872" s="94"/>
      <c r="G872" s="94"/>
      <c r="H872" s="94"/>
      <c r="I872" s="94"/>
      <c r="J872" s="94"/>
    </row>
    <row r="873" spans="1:10" ht="20" customHeight="1" x14ac:dyDescent="0.35">
      <c r="A873" s="94"/>
      <c r="B873" s="91" t="s">
        <v>4450</v>
      </c>
      <c r="C873" s="92">
        <v>25577346</v>
      </c>
      <c r="D873" s="93" t="s">
        <v>4452</v>
      </c>
      <c r="E873" s="94"/>
      <c r="F873" s="94"/>
      <c r="G873" s="94"/>
      <c r="H873" s="94"/>
      <c r="I873" s="94"/>
      <c r="J873" s="94"/>
    </row>
    <row r="874" spans="1:10" ht="20" customHeight="1" x14ac:dyDescent="0.35">
      <c r="A874" s="94"/>
      <c r="B874" s="91" t="s">
        <v>4450</v>
      </c>
      <c r="C874" s="92">
        <v>25081218</v>
      </c>
      <c r="D874" s="93" t="s">
        <v>388</v>
      </c>
      <c r="E874" s="94"/>
      <c r="F874" s="94"/>
      <c r="G874" s="94"/>
      <c r="H874" s="94"/>
      <c r="I874" s="94"/>
      <c r="J874" s="94"/>
    </row>
    <row r="875" spans="1:10" ht="20" customHeight="1" x14ac:dyDescent="0.35">
      <c r="A875" s="94"/>
      <c r="B875" s="91" t="s">
        <v>4454</v>
      </c>
      <c r="C875" s="92">
        <v>25428043</v>
      </c>
      <c r="D875" s="93" t="s">
        <v>4453</v>
      </c>
      <c r="E875" s="94"/>
      <c r="F875" s="94"/>
      <c r="G875" s="94"/>
      <c r="H875" s="94"/>
      <c r="I875" s="94"/>
      <c r="J875" s="94"/>
    </row>
    <row r="876" spans="1:10" ht="20" customHeight="1" x14ac:dyDescent="0.35">
      <c r="A876" s="94"/>
      <c r="B876" s="91" t="s">
        <v>4454</v>
      </c>
      <c r="C876" s="92">
        <v>25577345</v>
      </c>
      <c r="D876" s="93" t="s">
        <v>4455</v>
      </c>
      <c r="E876" s="94"/>
      <c r="F876" s="94"/>
      <c r="G876" s="94"/>
      <c r="H876" s="94"/>
      <c r="I876" s="94"/>
      <c r="J876" s="94"/>
    </row>
    <row r="877" spans="1:10" ht="20" customHeight="1" x14ac:dyDescent="0.35">
      <c r="A877" s="94"/>
      <c r="B877" s="91" t="s">
        <v>4457</v>
      </c>
      <c r="C877" s="92">
        <v>25442796</v>
      </c>
      <c r="D877" s="93" t="s">
        <v>4456</v>
      </c>
      <c r="E877" s="94"/>
      <c r="F877" s="94"/>
      <c r="G877" s="94"/>
      <c r="H877" s="94"/>
      <c r="I877" s="94"/>
      <c r="J877" s="94"/>
    </row>
    <row r="878" spans="1:10" ht="20" customHeight="1" x14ac:dyDescent="0.35">
      <c r="A878" s="94"/>
      <c r="B878" s="91" t="s">
        <v>4460</v>
      </c>
      <c r="C878" s="92">
        <v>27145349</v>
      </c>
      <c r="D878" s="93" t="s">
        <v>4459</v>
      </c>
      <c r="E878" s="94"/>
      <c r="F878" s="94"/>
      <c r="G878" s="94"/>
      <c r="H878" s="94"/>
      <c r="I878" s="94"/>
      <c r="J878" s="94"/>
    </row>
    <row r="879" spans="1:10" ht="20" customHeight="1" x14ac:dyDescent="0.35">
      <c r="A879" s="143" t="s">
        <v>25829</v>
      </c>
      <c r="B879" s="143"/>
      <c r="C879" s="143"/>
      <c r="D879" s="143"/>
      <c r="E879" s="143"/>
      <c r="F879" s="143"/>
      <c r="G879" s="143"/>
      <c r="H879" s="143"/>
      <c r="I879" s="143"/>
      <c r="J879" s="143"/>
    </row>
    <row r="880" spans="1:10" ht="20" customHeight="1" x14ac:dyDescent="0.35">
      <c r="A880" s="143" t="s">
        <v>25830</v>
      </c>
      <c r="B880" s="143" t="s">
        <v>25776</v>
      </c>
      <c r="C880" s="143" t="s">
        <v>25831</v>
      </c>
      <c r="D880" s="143" t="s">
        <v>82</v>
      </c>
      <c r="E880" s="143" t="s">
        <v>25781</v>
      </c>
      <c r="F880" s="143" t="s">
        <v>25831</v>
      </c>
      <c r="G880" s="143" t="s">
        <v>25781</v>
      </c>
      <c r="H880" s="127" t="s">
        <v>26695</v>
      </c>
      <c r="I880" s="127"/>
      <c r="J880" s="127"/>
    </row>
    <row r="881" spans="1:10" ht="20" customHeight="1" x14ac:dyDescent="0.35">
      <c r="A881" s="143"/>
      <c r="B881" s="143"/>
      <c r="C881" s="143"/>
      <c r="D881" s="143"/>
      <c r="E881" s="143"/>
      <c r="F881" s="143"/>
      <c r="G881" s="143"/>
      <c r="H881" s="95" t="s">
        <v>26696</v>
      </c>
      <c r="I881" s="95" t="s">
        <v>26697</v>
      </c>
      <c r="J881" s="95" t="s">
        <v>26698</v>
      </c>
    </row>
    <row r="882" spans="1:10" ht="20" customHeight="1" x14ac:dyDescent="0.35">
      <c r="A882" s="94"/>
      <c r="B882" s="91" t="s">
        <v>4460</v>
      </c>
      <c r="C882" s="92">
        <v>25577377</v>
      </c>
      <c r="D882" s="93" t="s">
        <v>4461</v>
      </c>
      <c r="E882" s="94"/>
      <c r="F882" s="94"/>
      <c r="G882" s="94"/>
      <c r="H882" s="94"/>
      <c r="I882" s="94"/>
      <c r="J882" s="94"/>
    </row>
    <row r="883" spans="1:10" ht="20" customHeight="1" x14ac:dyDescent="0.35">
      <c r="A883" s="94"/>
      <c r="B883" s="91" t="s">
        <v>4460</v>
      </c>
      <c r="C883" s="92">
        <v>25428186</v>
      </c>
      <c r="D883" s="93" t="s">
        <v>20626</v>
      </c>
      <c r="E883" s="94"/>
      <c r="F883" s="94"/>
      <c r="G883" s="94"/>
      <c r="H883" s="94"/>
      <c r="I883" s="94"/>
      <c r="J883" s="94"/>
    </row>
    <row r="884" spans="1:10" ht="20" customHeight="1" x14ac:dyDescent="0.35">
      <c r="A884" s="94"/>
      <c r="B884" s="91" t="s">
        <v>4463</v>
      </c>
      <c r="C884" s="92">
        <v>25577395</v>
      </c>
      <c r="D884" s="93" t="s">
        <v>4462</v>
      </c>
      <c r="E884" s="94"/>
      <c r="F884" s="94"/>
      <c r="G884" s="94"/>
      <c r="H884" s="94"/>
      <c r="I884" s="94"/>
      <c r="J884" s="94"/>
    </row>
    <row r="885" spans="1:10" ht="20" customHeight="1" x14ac:dyDescent="0.35">
      <c r="A885" s="94"/>
      <c r="B885" s="91" t="s">
        <v>4463</v>
      </c>
      <c r="C885" s="92">
        <v>27136043</v>
      </c>
      <c r="D885" s="93" t="s">
        <v>4464</v>
      </c>
      <c r="E885" s="94"/>
      <c r="F885" s="94"/>
      <c r="G885" s="94"/>
      <c r="H885" s="94"/>
      <c r="I885" s="94"/>
      <c r="J885" s="94"/>
    </row>
    <row r="886" spans="1:10" ht="20" customHeight="1" x14ac:dyDescent="0.35">
      <c r="A886" s="94"/>
      <c r="B886" s="91" t="s">
        <v>4466</v>
      </c>
      <c r="C886" s="92">
        <v>25572819</v>
      </c>
      <c r="D886" s="93" t="s">
        <v>4465</v>
      </c>
      <c r="E886" s="94"/>
      <c r="F886" s="94"/>
      <c r="G886" s="94"/>
      <c r="H886" s="94"/>
      <c r="I886" s="94"/>
      <c r="J886" s="94"/>
    </row>
    <row r="887" spans="1:10" ht="20" customHeight="1" x14ac:dyDescent="0.35">
      <c r="A887" s="94"/>
      <c r="B887" s="91" t="s">
        <v>4466</v>
      </c>
      <c r="C887" s="92">
        <v>25428622</v>
      </c>
      <c r="D887" s="93" t="s">
        <v>4467</v>
      </c>
      <c r="E887" s="94"/>
      <c r="F887" s="94"/>
      <c r="G887" s="94"/>
      <c r="H887" s="94"/>
      <c r="I887" s="94"/>
      <c r="J887" s="94"/>
    </row>
    <row r="888" spans="1:10" ht="20" customHeight="1" x14ac:dyDescent="0.35">
      <c r="A888" s="94"/>
      <c r="B888" s="91" t="s">
        <v>4469</v>
      </c>
      <c r="C888" s="92">
        <v>25572986</v>
      </c>
      <c r="D888" s="93" t="s">
        <v>4468</v>
      </c>
      <c r="E888" s="94"/>
      <c r="F888" s="94"/>
      <c r="G888" s="94"/>
      <c r="H888" s="94"/>
      <c r="I888" s="94"/>
      <c r="J888" s="94"/>
    </row>
    <row r="889" spans="1:10" ht="20" customHeight="1" x14ac:dyDescent="0.35">
      <c r="A889" s="94"/>
      <c r="B889" s="91" t="s">
        <v>4469</v>
      </c>
      <c r="C889" s="92">
        <v>25460388</v>
      </c>
      <c r="D889" s="93" t="s">
        <v>4470</v>
      </c>
      <c r="E889" s="94"/>
      <c r="F889" s="94"/>
      <c r="G889" s="94"/>
      <c r="H889" s="94"/>
      <c r="I889" s="94"/>
      <c r="J889" s="94"/>
    </row>
    <row r="890" spans="1:10" ht="20" customHeight="1" x14ac:dyDescent="0.35">
      <c r="A890" s="94"/>
      <c r="B890" s="91" t="s">
        <v>4472</v>
      </c>
      <c r="C890" s="92">
        <v>25573709</v>
      </c>
      <c r="D890" s="93" t="s">
        <v>4471</v>
      </c>
      <c r="E890" s="94"/>
      <c r="F890" s="94"/>
      <c r="G890" s="94"/>
      <c r="H890" s="94"/>
      <c r="I890" s="94"/>
      <c r="J890" s="94"/>
    </row>
    <row r="891" spans="1:10" ht="20" customHeight="1" x14ac:dyDescent="0.35">
      <c r="A891" s="94"/>
      <c r="B891" s="91" t="s">
        <v>4472</v>
      </c>
      <c r="C891" s="92">
        <v>25115593</v>
      </c>
      <c r="D891" s="93" t="s">
        <v>4473</v>
      </c>
      <c r="E891" s="94"/>
      <c r="F891" s="94"/>
      <c r="G891" s="94"/>
      <c r="H891" s="94"/>
      <c r="I891" s="94"/>
      <c r="J891" s="94"/>
    </row>
    <row r="892" spans="1:10" ht="20" customHeight="1" x14ac:dyDescent="0.35">
      <c r="A892" s="94"/>
      <c r="B892" s="91" t="s">
        <v>4472</v>
      </c>
      <c r="C892" s="92">
        <v>25577379</v>
      </c>
      <c r="D892" s="93" t="s">
        <v>4474</v>
      </c>
      <c r="E892" s="94"/>
      <c r="F892" s="94"/>
      <c r="G892" s="94"/>
      <c r="H892" s="94"/>
      <c r="I892" s="94"/>
      <c r="J892" s="94"/>
    </row>
    <row r="893" spans="1:10" ht="20" customHeight="1" x14ac:dyDescent="0.35">
      <c r="A893" s="94"/>
      <c r="B893" s="91" t="s">
        <v>4476</v>
      </c>
      <c r="C893" s="92">
        <v>25461198</v>
      </c>
      <c r="D893" s="93" t="s">
        <v>4475</v>
      </c>
      <c r="E893" s="94"/>
      <c r="F893" s="94"/>
      <c r="G893" s="94"/>
      <c r="H893" s="94"/>
      <c r="I893" s="94"/>
      <c r="J893" s="94"/>
    </row>
    <row r="894" spans="1:10" ht="20" customHeight="1" x14ac:dyDescent="0.35">
      <c r="A894" s="94"/>
      <c r="B894" s="91" t="s">
        <v>4476</v>
      </c>
      <c r="C894" s="92">
        <v>25427512</v>
      </c>
      <c r="D894" s="93" t="s">
        <v>4477</v>
      </c>
      <c r="E894" s="94"/>
      <c r="F894" s="94"/>
      <c r="G894" s="94"/>
      <c r="H894" s="94"/>
      <c r="I894" s="94"/>
      <c r="J894" s="94"/>
    </row>
    <row r="895" spans="1:10" ht="20" customHeight="1" x14ac:dyDescent="0.35">
      <c r="A895" s="94"/>
      <c r="B895" s="91" t="s">
        <v>4479</v>
      </c>
      <c r="C895" s="92">
        <v>25578909</v>
      </c>
      <c r="D895" s="93" t="s">
        <v>4478</v>
      </c>
      <c r="E895" s="94"/>
      <c r="F895" s="94"/>
      <c r="G895" s="94"/>
      <c r="H895" s="94"/>
      <c r="I895" s="94"/>
      <c r="J895" s="94"/>
    </row>
    <row r="896" spans="1:10" ht="20" customHeight="1" x14ac:dyDescent="0.35">
      <c r="A896" s="94"/>
      <c r="B896" s="91" t="s">
        <v>4479</v>
      </c>
      <c r="C896" s="92">
        <v>25577385</v>
      </c>
      <c r="D896" s="93" t="s">
        <v>4480</v>
      </c>
      <c r="E896" s="94"/>
      <c r="F896" s="94"/>
      <c r="G896" s="94"/>
      <c r="H896" s="94"/>
      <c r="I896" s="94"/>
      <c r="J896" s="94"/>
    </row>
    <row r="897" spans="1:10" ht="20" customHeight="1" x14ac:dyDescent="0.35">
      <c r="A897" s="94"/>
      <c r="B897" s="91" t="s">
        <v>4482</v>
      </c>
      <c r="C897" s="92">
        <v>25067242</v>
      </c>
      <c r="D897" s="93" t="s">
        <v>4481</v>
      </c>
      <c r="E897" s="94"/>
      <c r="F897" s="94"/>
      <c r="G897" s="94"/>
      <c r="H897" s="94"/>
      <c r="I897" s="94"/>
      <c r="J897" s="94"/>
    </row>
    <row r="898" spans="1:10" ht="20" customHeight="1" x14ac:dyDescent="0.35">
      <c r="A898" s="94"/>
      <c r="B898" s="91" t="s">
        <v>4482</v>
      </c>
      <c r="C898" s="92">
        <v>25577337</v>
      </c>
      <c r="D898" s="93" t="s">
        <v>4483</v>
      </c>
      <c r="E898" s="94"/>
      <c r="F898" s="94"/>
      <c r="G898" s="94"/>
      <c r="H898" s="94"/>
      <c r="I898" s="94"/>
      <c r="J898" s="94"/>
    </row>
    <row r="899" spans="1:10" ht="20" customHeight="1" x14ac:dyDescent="0.35">
      <c r="A899" s="94"/>
      <c r="B899" s="91" t="s">
        <v>4482</v>
      </c>
      <c r="C899" s="92">
        <v>25577342</v>
      </c>
      <c r="D899" s="93" t="s">
        <v>4484</v>
      </c>
      <c r="E899" s="94"/>
      <c r="F899" s="94"/>
      <c r="G899" s="94"/>
      <c r="H899" s="94"/>
      <c r="I899" s="94"/>
      <c r="J899" s="94"/>
    </row>
    <row r="900" spans="1:10" ht="20" customHeight="1" x14ac:dyDescent="0.35">
      <c r="A900" s="94"/>
      <c r="B900" s="91" t="s">
        <v>4486</v>
      </c>
      <c r="C900" s="92">
        <v>25427446</v>
      </c>
      <c r="D900" s="93" t="s">
        <v>4485</v>
      </c>
      <c r="E900" s="94"/>
      <c r="F900" s="94"/>
      <c r="G900" s="94"/>
      <c r="H900" s="94"/>
      <c r="I900" s="94"/>
      <c r="J900" s="94"/>
    </row>
    <row r="901" spans="1:10" ht="20" customHeight="1" x14ac:dyDescent="0.35">
      <c r="A901" s="94"/>
      <c r="B901" s="91" t="s">
        <v>4488</v>
      </c>
      <c r="C901" s="92">
        <v>25426487</v>
      </c>
      <c r="D901" s="93" t="s">
        <v>4487</v>
      </c>
      <c r="E901" s="94"/>
      <c r="F901" s="94"/>
      <c r="G901" s="94"/>
      <c r="H901" s="94"/>
      <c r="I901" s="94"/>
      <c r="J901" s="94"/>
    </row>
    <row r="902" spans="1:10" ht="20" customHeight="1" x14ac:dyDescent="0.35">
      <c r="A902" s="94"/>
      <c r="B902" s="91" t="s">
        <v>4490</v>
      </c>
      <c r="C902" s="92">
        <v>25461024</v>
      </c>
      <c r="D902" s="93" t="s">
        <v>4489</v>
      </c>
      <c r="E902" s="94"/>
      <c r="F902" s="94"/>
      <c r="G902" s="94"/>
      <c r="H902" s="94"/>
      <c r="I902" s="94"/>
      <c r="J902" s="94"/>
    </row>
    <row r="903" spans="1:10" ht="20" customHeight="1" x14ac:dyDescent="0.35">
      <c r="A903" s="94"/>
      <c r="B903" s="91" t="s">
        <v>4492</v>
      </c>
      <c r="C903" s="92">
        <v>25577396</v>
      </c>
      <c r="D903" s="93" t="s">
        <v>4491</v>
      </c>
      <c r="E903" s="94"/>
      <c r="F903" s="94"/>
      <c r="G903" s="94"/>
      <c r="H903" s="94"/>
      <c r="I903" s="94"/>
      <c r="J903" s="94"/>
    </row>
    <row r="904" spans="1:10" ht="20" customHeight="1" x14ac:dyDescent="0.35">
      <c r="A904" s="94"/>
      <c r="B904" s="91" t="s">
        <v>4494</v>
      </c>
      <c r="C904" s="92">
        <v>27152042</v>
      </c>
      <c r="D904" s="93" t="s">
        <v>4493</v>
      </c>
      <c r="E904" s="94"/>
      <c r="F904" s="94"/>
      <c r="G904" s="94"/>
      <c r="H904" s="94"/>
      <c r="I904" s="94"/>
      <c r="J904" s="94"/>
    </row>
    <row r="905" spans="1:10" ht="20" customHeight="1" x14ac:dyDescent="0.35">
      <c r="A905" s="94"/>
      <c r="B905" s="91" t="s">
        <v>4494</v>
      </c>
      <c r="C905" s="92">
        <v>27176008</v>
      </c>
      <c r="D905" s="93" t="s">
        <v>4495</v>
      </c>
      <c r="E905" s="94"/>
      <c r="F905" s="94"/>
      <c r="G905" s="94"/>
      <c r="H905" s="94"/>
      <c r="I905" s="94"/>
      <c r="J905" s="94"/>
    </row>
    <row r="906" spans="1:10" ht="20" customHeight="1" x14ac:dyDescent="0.35">
      <c r="A906" s="94"/>
      <c r="B906" s="91" t="s">
        <v>4497</v>
      </c>
      <c r="C906" s="92">
        <v>25427692</v>
      </c>
      <c r="D906" s="93" t="s">
        <v>4496</v>
      </c>
      <c r="E906" s="94"/>
      <c r="F906" s="94"/>
      <c r="G906" s="94"/>
      <c r="H906" s="94"/>
      <c r="I906" s="94"/>
      <c r="J906" s="94"/>
    </row>
    <row r="907" spans="1:10" ht="20" customHeight="1" x14ac:dyDescent="0.35">
      <c r="A907" s="94"/>
      <c r="B907" s="91" t="s">
        <v>4499</v>
      </c>
      <c r="C907" s="92">
        <v>25427672</v>
      </c>
      <c r="D907" s="93" t="s">
        <v>4498</v>
      </c>
      <c r="E907" s="94"/>
      <c r="F907" s="94"/>
      <c r="G907" s="94"/>
      <c r="H907" s="94"/>
      <c r="I907" s="94"/>
      <c r="J907" s="94"/>
    </row>
    <row r="908" spans="1:10" ht="20" customHeight="1" x14ac:dyDescent="0.35">
      <c r="A908" s="94"/>
      <c r="B908" s="91" t="s">
        <v>4501</v>
      </c>
      <c r="C908" s="92">
        <v>25427673</v>
      </c>
      <c r="D908" s="93" t="s">
        <v>4500</v>
      </c>
      <c r="E908" s="94"/>
      <c r="F908" s="94"/>
      <c r="G908" s="94"/>
      <c r="H908" s="94"/>
      <c r="I908" s="94"/>
      <c r="J908" s="94"/>
    </row>
    <row r="909" spans="1:10" ht="20" customHeight="1" x14ac:dyDescent="0.35">
      <c r="A909" s="94"/>
      <c r="B909" s="91" t="s">
        <v>4503</v>
      </c>
      <c r="C909" s="92">
        <v>27124725</v>
      </c>
      <c r="D909" s="93" t="s">
        <v>4502</v>
      </c>
      <c r="E909" s="94"/>
      <c r="F909" s="94"/>
      <c r="G909" s="94"/>
      <c r="H909" s="94"/>
      <c r="I909" s="94"/>
      <c r="J909" s="94"/>
    </row>
    <row r="910" spans="1:10" ht="20" customHeight="1" x14ac:dyDescent="0.35">
      <c r="A910" s="94"/>
      <c r="B910" s="91" t="s">
        <v>4505</v>
      </c>
      <c r="C910" s="92">
        <v>25427445</v>
      </c>
      <c r="D910" s="93" t="s">
        <v>4504</v>
      </c>
      <c r="E910" s="94"/>
      <c r="F910" s="94"/>
      <c r="G910" s="94"/>
      <c r="H910" s="94"/>
      <c r="I910" s="94"/>
      <c r="J910" s="94"/>
    </row>
    <row r="911" spans="1:10" ht="20" customHeight="1" x14ac:dyDescent="0.35">
      <c r="A911" s="94"/>
      <c r="B911" s="91" t="s">
        <v>4507</v>
      </c>
      <c r="C911" s="92">
        <v>25427435</v>
      </c>
      <c r="D911" s="93" t="s">
        <v>4506</v>
      </c>
      <c r="E911" s="94"/>
      <c r="F911" s="94"/>
      <c r="G911" s="94"/>
      <c r="H911" s="94"/>
      <c r="I911" s="94"/>
      <c r="J911" s="94"/>
    </row>
    <row r="912" spans="1:10" ht="20" customHeight="1" x14ac:dyDescent="0.35">
      <c r="A912" s="143" t="s">
        <v>25829</v>
      </c>
      <c r="B912" s="143"/>
      <c r="C912" s="143"/>
      <c r="D912" s="143"/>
      <c r="E912" s="143"/>
      <c r="F912" s="143"/>
      <c r="G912" s="143"/>
      <c r="H912" s="143"/>
      <c r="I912" s="143"/>
      <c r="J912" s="143"/>
    </row>
    <row r="913" spans="1:10" ht="20" customHeight="1" x14ac:dyDescent="0.35">
      <c r="A913" s="143" t="s">
        <v>25830</v>
      </c>
      <c r="B913" s="143" t="s">
        <v>25776</v>
      </c>
      <c r="C913" s="143" t="s">
        <v>25831</v>
      </c>
      <c r="D913" s="143" t="s">
        <v>82</v>
      </c>
      <c r="E913" s="143" t="s">
        <v>25781</v>
      </c>
      <c r="F913" s="143" t="s">
        <v>25831</v>
      </c>
      <c r="G913" s="143" t="s">
        <v>25781</v>
      </c>
      <c r="H913" s="127" t="s">
        <v>26695</v>
      </c>
      <c r="I913" s="127"/>
      <c r="J913" s="127"/>
    </row>
    <row r="914" spans="1:10" ht="20" customHeight="1" x14ac:dyDescent="0.35">
      <c r="A914" s="143"/>
      <c r="B914" s="143"/>
      <c r="C914" s="143"/>
      <c r="D914" s="143"/>
      <c r="E914" s="143"/>
      <c r="F914" s="143"/>
      <c r="G914" s="143"/>
      <c r="H914" s="95" t="s">
        <v>26696</v>
      </c>
      <c r="I914" s="95" t="s">
        <v>26697</v>
      </c>
      <c r="J914" s="95" t="s">
        <v>26698</v>
      </c>
    </row>
    <row r="915" spans="1:10" ht="20" customHeight="1" x14ac:dyDescent="0.35">
      <c r="A915" s="94"/>
      <c r="B915" s="91" t="s">
        <v>4507</v>
      </c>
      <c r="C915" s="92">
        <v>25115474</v>
      </c>
      <c r="D915" s="93" t="s">
        <v>4508</v>
      </c>
      <c r="E915" s="94"/>
      <c r="F915" s="94"/>
      <c r="G915" s="94"/>
      <c r="H915" s="94"/>
      <c r="I915" s="94"/>
      <c r="J915" s="94"/>
    </row>
    <row r="916" spans="1:10" ht="20" customHeight="1" x14ac:dyDescent="0.35">
      <c r="A916" s="94"/>
      <c r="B916" s="91" t="s">
        <v>4510</v>
      </c>
      <c r="C916" s="92">
        <v>27173975</v>
      </c>
      <c r="D916" s="93" t="s">
        <v>4509</v>
      </c>
      <c r="E916" s="94"/>
      <c r="F916" s="94"/>
      <c r="G916" s="94"/>
      <c r="H916" s="94"/>
      <c r="I916" s="94"/>
      <c r="J916" s="94"/>
    </row>
    <row r="917" spans="1:10" ht="20" customHeight="1" x14ac:dyDescent="0.35">
      <c r="A917" s="94"/>
      <c r="B917" s="91" t="s">
        <v>4512</v>
      </c>
      <c r="C917" s="92">
        <v>27096503</v>
      </c>
      <c r="D917" s="93" t="s">
        <v>4511</v>
      </c>
      <c r="E917" s="94"/>
      <c r="F917" s="94"/>
      <c r="G917" s="94"/>
      <c r="H917" s="94"/>
      <c r="I917" s="94"/>
      <c r="J917" s="94"/>
    </row>
    <row r="918" spans="1:10" ht="20" customHeight="1" x14ac:dyDescent="0.35">
      <c r="A918" s="94"/>
      <c r="B918" s="91" t="s">
        <v>4514</v>
      </c>
      <c r="C918" s="92">
        <v>25400798</v>
      </c>
      <c r="D918" s="93" t="s">
        <v>4513</v>
      </c>
      <c r="E918" s="94"/>
      <c r="F918" s="94"/>
      <c r="G918" s="94"/>
      <c r="H918" s="94"/>
      <c r="I918" s="94"/>
      <c r="J918" s="94"/>
    </row>
    <row r="919" spans="1:10" ht="20" customHeight="1" x14ac:dyDescent="0.35">
      <c r="A919" s="94"/>
      <c r="B919" s="91" t="s">
        <v>4516</v>
      </c>
      <c r="C919" s="92">
        <v>27162048</v>
      </c>
      <c r="D919" s="93" t="s">
        <v>4515</v>
      </c>
      <c r="E919" s="94"/>
      <c r="F919" s="94"/>
      <c r="G919" s="94"/>
      <c r="H919" s="94"/>
      <c r="I919" s="94"/>
      <c r="J919" s="94"/>
    </row>
    <row r="920" spans="1:10" ht="20" customHeight="1" x14ac:dyDescent="0.35">
      <c r="A920" s="94"/>
      <c r="B920" s="91" t="s">
        <v>4518</v>
      </c>
      <c r="C920" s="92">
        <v>25023956</v>
      </c>
      <c r="D920" s="93" t="s">
        <v>4517</v>
      </c>
      <c r="E920" s="94"/>
      <c r="F920" s="94"/>
      <c r="G920" s="94"/>
      <c r="H920" s="94"/>
      <c r="I920" s="94"/>
      <c r="J920" s="94"/>
    </row>
    <row r="921" spans="1:10" ht="20" customHeight="1" x14ac:dyDescent="0.35">
      <c r="A921" s="94"/>
      <c r="B921" s="91" t="s">
        <v>4520</v>
      </c>
      <c r="C921" s="92">
        <v>27154165</v>
      </c>
      <c r="D921" s="93" t="s">
        <v>4519</v>
      </c>
      <c r="E921" s="94"/>
      <c r="F921" s="94"/>
      <c r="G921" s="94"/>
      <c r="H921" s="94"/>
      <c r="I921" s="94"/>
      <c r="J921" s="94"/>
    </row>
    <row r="922" spans="1:10" ht="20" customHeight="1" x14ac:dyDescent="0.35">
      <c r="A922" s="94"/>
      <c r="B922" s="91" t="s">
        <v>4522</v>
      </c>
      <c r="C922" s="92">
        <v>25590894</v>
      </c>
      <c r="D922" s="99" t="s">
        <v>26713</v>
      </c>
      <c r="E922" s="94"/>
      <c r="F922" s="94"/>
      <c r="G922" s="94"/>
      <c r="H922" s="94"/>
      <c r="I922" s="94"/>
      <c r="J922" s="94"/>
    </row>
    <row r="923" spans="1:10" ht="20" customHeight="1" x14ac:dyDescent="0.35">
      <c r="A923" s="94"/>
      <c r="B923" s="91" t="s">
        <v>4524</v>
      </c>
      <c r="C923" s="92">
        <v>25427665</v>
      </c>
      <c r="D923" s="93" t="s">
        <v>4523</v>
      </c>
      <c r="E923" s="94"/>
      <c r="F923" s="94"/>
      <c r="G923" s="94"/>
      <c r="H923" s="94"/>
      <c r="I923" s="94"/>
      <c r="J923" s="94"/>
    </row>
    <row r="924" spans="1:10" ht="20" customHeight="1" x14ac:dyDescent="0.35">
      <c r="A924" s="94"/>
      <c r="B924" s="91" t="s">
        <v>4524</v>
      </c>
      <c r="C924" s="92">
        <v>27170242</v>
      </c>
      <c r="D924" s="93" t="s">
        <v>4525</v>
      </c>
      <c r="E924" s="94"/>
      <c r="F924" s="94"/>
      <c r="G924" s="94"/>
      <c r="H924" s="94"/>
      <c r="I924" s="94"/>
      <c r="J924" s="94"/>
    </row>
    <row r="925" spans="1:10" ht="20" customHeight="1" x14ac:dyDescent="0.35">
      <c r="A925" s="94"/>
      <c r="B925" s="91" t="s">
        <v>4527</v>
      </c>
      <c r="C925" s="92">
        <v>25590867</v>
      </c>
      <c r="D925" s="93" t="s">
        <v>4526</v>
      </c>
      <c r="E925" s="94"/>
      <c r="F925" s="94"/>
      <c r="G925" s="94"/>
      <c r="H925" s="94"/>
      <c r="I925" s="94"/>
      <c r="J925" s="94"/>
    </row>
    <row r="926" spans="1:10" ht="20" customHeight="1" x14ac:dyDescent="0.35">
      <c r="A926" s="94"/>
      <c r="B926" s="91" t="s">
        <v>4529</v>
      </c>
      <c r="C926" s="92">
        <v>25475647</v>
      </c>
      <c r="D926" s="93" t="s">
        <v>4528</v>
      </c>
      <c r="E926" s="94"/>
      <c r="F926" s="94"/>
      <c r="G926" s="94"/>
      <c r="H926" s="94"/>
      <c r="I926" s="94"/>
      <c r="J926" s="94"/>
    </row>
    <row r="927" spans="1:10" ht="20" customHeight="1" x14ac:dyDescent="0.35">
      <c r="A927" s="94"/>
      <c r="B927" s="91" t="s">
        <v>4531</v>
      </c>
      <c r="C927" s="92">
        <v>25427689</v>
      </c>
      <c r="D927" s="93" t="s">
        <v>4530</v>
      </c>
      <c r="E927" s="94"/>
      <c r="F927" s="94"/>
      <c r="G927" s="94"/>
      <c r="H927" s="94"/>
      <c r="I927" s="94"/>
      <c r="J927" s="94"/>
    </row>
    <row r="928" spans="1:10" ht="20" customHeight="1" x14ac:dyDescent="0.35">
      <c r="A928" s="94"/>
      <c r="B928" s="91" t="s">
        <v>4533</v>
      </c>
      <c r="C928" s="92">
        <v>25427691</v>
      </c>
      <c r="D928" s="93" t="s">
        <v>4532</v>
      </c>
      <c r="E928" s="94"/>
      <c r="F928" s="94"/>
      <c r="G928" s="94"/>
      <c r="H928" s="94"/>
      <c r="I928" s="94"/>
      <c r="J928" s="94"/>
    </row>
    <row r="929" spans="1:10" ht="20" customHeight="1" x14ac:dyDescent="0.35">
      <c r="A929" s="94"/>
      <c r="B929" s="91" t="s">
        <v>4535</v>
      </c>
      <c r="C929" s="92">
        <v>25427693</v>
      </c>
      <c r="D929" s="93" t="s">
        <v>4534</v>
      </c>
      <c r="E929" s="94"/>
      <c r="F929" s="94"/>
      <c r="G929" s="94"/>
      <c r="H929" s="94"/>
      <c r="I929" s="94"/>
      <c r="J929" s="94"/>
    </row>
    <row r="930" spans="1:10" ht="20" customHeight="1" x14ac:dyDescent="0.35">
      <c r="A930" s="94"/>
      <c r="B930" s="91" t="s">
        <v>4537</v>
      </c>
      <c r="C930" s="92">
        <v>25427694</v>
      </c>
      <c r="D930" s="93" t="s">
        <v>4536</v>
      </c>
      <c r="E930" s="94"/>
      <c r="F930" s="94"/>
      <c r="G930" s="94"/>
      <c r="H930" s="94"/>
      <c r="I930" s="94"/>
      <c r="J930" s="94"/>
    </row>
    <row r="931" spans="1:10" ht="20" customHeight="1" x14ac:dyDescent="0.35">
      <c r="A931" s="94"/>
      <c r="B931" s="91" t="s">
        <v>4539</v>
      </c>
      <c r="C931" s="92">
        <v>25427698</v>
      </c>
      <c r="D931" s="93" t="s">
        <v>4538</v>
      </c>
      <c r="E931" s="94"/>
      <c r="F931" s="94"/>
      <c r="G931" s="94"/>
      <c r="H931" s="94"/>
      <c r="I931" s="94"/>
      <c r="J931" s="94"/>
    </row>
    <row r="932" spans="1:10" ht="20" customHeight="1" x14ac:dyDescent="0.35">
      <c r="A932" s="94"/>
      <c r="B932" s="91" t="s">
        <v>4541</v>
      </c>
      <c r="C932" s="92">
        <v>25427695</v>
      </c>
      <c r="D932" s="93" t="s">
        <v>4540</v>
      </c>
      <c r="E932" s="94"/>
      <c r="F932" s="94"/>
      <c r="G932" s="94"/>
      <c r="H932" s="94"/>
      <c r="I932" s="94"/>
      <c r="J932" s="94"/>
    </row>
    <row r="933" spans="1:10" ht="20" customHeight="1" x14ac:dyDescent="0.35">
      <c r="A933" s="94"/>
      <c r="B933" s="91" t="s">
        <v>4543</v>
      </c>
      <c r="C933" s="92">
        <v>25469504</v>
      </c>
      <c r="D933" s="93" t="s">
        <v>4542</v>
      </c>
      <c r="E933" s="94"/>
      <c r="F933" s="94"/>
      <c r="G933" s="94"/>
      <c r="H933" s="94"/>
      <c r="I933" s="94"/>
      <c r="J933" s="94"/>
    </row>
    <row r="934" spans="1:10" ht="20" customHeight="1" x14ac:dyDescent="0.35">
      <c r="A934" s="94"/>
      <c r="B934" s="91" t="s">
        <v>4543</v>
      </c>
      <c r="C934" s="92">
        <v>25427674</v>
      </c>
      <c r="D934" s="93" t="s">
        <v>4544</v>
      </c>
      <c r="E934" s="94"/>
      <c r="F934" s="94"/>
      <c r="G934" s="94"/>
      <c r="H934" s="94"/>
      <c r="I934" s="94"/>
      <c r="J934" s="94"/>
    </row>
    <row r="935" spans="1:10" ht="20" customHeight="1" x14ac:dyDescent="0.35">
      <c r="A935" s="94"/>
      <c r="B935" s="91" t="s">
        <v>4546</v>
      </c>
      <c r="C935" s="92">
        <v>25427688</v>
      </c>
      <c r="D935" s="93" t="s">
        <v>4545</v>
      </c>
      <c r="E935" s="94"/>
      <c r="F935" s="94"/>
      <c r="G935" s="94"/>
      <c r="H935" s="94"/>
      <c r="I935" s="94"/>
      <c r="J935" s="94"/>
    </row>
    <row r="936" spans="1:10" ht="20" customHeight="1" x14ac:dyDescent="0.35">
      <c r="A936" s="94"/>
      <c r="B936" s="91" t="s">
        <v>4548</v>
      </c>
      <c r="C936" s="92">
        <v>25427675</v>
      </c>
      <c r="D936" s="93" t="s">
        <v>4547</v>
      </c>
      <c r="E936" s="94"/>
      <c r="F936" s="94"/>
      <c r="G936" s="94"/>
      <c r="H936" s="94"/>
      <c r="I936" s="94"/>
      <c r="J936" s="94"/>
    </row>
    <row r="937" spans="1:10" ht="20" customHeight="1" x14ac:dyDescent="0.35">
      <c r="A937" s="94"/>
      <c r="B937" s="91" t="s">
        <v>4550</v>
      </c>
      <c r="C937" s="92">
        <v>25574569</v>
      </c>
      <c r="D937" s="93" t="s">
        <v>4549</v>
      </c>
      <c r="E937" s="94"/>
      <c r="F937" s="94"/>
      <c r="G937" s="94"/>
      <c r="H937" s="94"/>
      <c r="I937" s="94"/>
      <c r="J937" s="94"/>
    </row>
    <row r="938" spans="1:10" ht="20" customHeight="1" x14ac:dyDescent="0.35">
      <c r="A938" s="94"/>
      <c r="B938" s="91" t="s">
        <v>4552</v>
      </c>
      <c r="C938" s="92">
        <v>25427679</v>
      </c>
      <c r="D938" s="93" t="s">
        <v>4551</v>
      </c>
      <c r="E938" s="94"/>
      <c r="F938" s="94"/>
      <c r="G938" s="94"/>
      <c r="H938" s="94"/>
      <c r="I938" s="94"/>
      <c r="J938" s="94"/>
    </row>
    <row r="939" spans="1:10" ht="20" customHeight="1" x14ac:dyDescent="0.35">
      <c r="A939" s="94"/>
      <c r="B939" s="91" t="s">
        <v>4554</v>
      </c>
      <c r="C939" s="92">
        <v>25474969</v>
      </c>
      <c r="D939" s="93" t="s">
        <v>4553</v>
      </c>
      <c r="E939" s="94"/>
      <c r="F939" s="94"/>
      <c r="G939" s="94"/>
      <c r="H939" s="94"/>
      <c r="I939" s="94"/>
      <c r="J939" s="94"/>
    </row>
    <row r="940" spans="1:10" ht="20" customHeight="1" x14ac:dyDescent="0.35">
      <c r="A940" s="94"/>
      <c r="B940" s="91" t="s">
        <v>4556</v>
      </c>
      <c r="C940" s="92">
        <v>25482885</v>
      </c>
      <c r="D940" s="93" t="s">
        <v>4555</v>
      </c>
      <c r="E940" s="94"/>
      <c r="F940" s="94"/>
      <c r="G940" s="94"/>
      <c r="H940" s="94"/>
      <c r="I940" s="94"/>
      <c r="J940" s="94"/>
    </row>
    <row r="941" spans="1:10" ht="20" customHeight="1" x14ac:dyDescent="0.35">
      <c r="A941" s="94"/>
      <c r="B941" s="91" t="s">
        <v>4556</v>
      </c>
      <c r="C941" s="92">
        <v>25474252</v>
      </c>
      <c r="D941" s="93" t="s">
        <v>4557</v>
      </c>
      <c r="E941" s="94"/>
      <c r="F941" s="94"/>
      <c r="G941" s="94"/>
      <c r="H941" s="94"/>
      <c r="I941" s="94"/>
      <c r="J941" s="94"/>
    </row>
    <row r="942" spans="1:10" ht="20" customHeight="1" x14ac:dyDescent="0.35">
      <c r="A942" s="94"/>
      <c r="B942" s="91" t="s">
        <v>4556</v>
      </c>
      <c r="C942" s="92">
        <v>25428729</v>
      </c>
      <c r="D942" s="93" t="s">
        <v>4558</v>
      </c>
      <c r="E942" s="94"/>
      <c r="F942" s="94"/>
      <c r="G942" s="94"/>
      <c r="H942" s="94"/>
      <c r="I942" s="94"/>
      <c r="J942" s="94"/>
    </row>
    <row r="943" spans="1:10" ht="20" customHeight="1" x14ac:dyDescent="0.35">
      <c r="A943" s="94"/>
      <c r="B943" s="91" t="s">
        <v>4560</v>
      </c>
      <c r="C943" s="92">
        <v>25595994</v>
      </c>
      <c r="D943" s="93" t="s">
        <v>4559</v>
      </c>
      <c r="E943" s="94"/>
      <c r="F943" s="94"/>
      <c r="G943" s="94"/>
      <c r="H943" s="94"/>
      <c r="I943" s="94"/>
      <c r="J943" s="94"/>
    </row>
    <row r="944" spans="1:10" ht="20" customHeight="1" x14ac:dyDescent="0.35">
      <c r="A944" s="94"/>
      <c r="B944" s="91" t="s">
        <v>4562</v>
      </c>
      <c r="C944" s="92">
        <v>25573073</v>
      </c>
      <c r="D944" s="93" t="s">
        <v>4561</v>
      </c>
      <c r="E944" s="94"/>
      <c r="F944" s="94"/>
      <c r="G944" s="94"/>
      <c r="H944" s="94"/>
      <c r="I944" s="94"/>
      <c r="J944" s="94"/>
    </row>
  </sheetData>
  <mergeCells count="261">
    <mergeCell ref="A496:J496"/>
    <mergeCell ref="A497:A498"/>
    <mergeCell ref="B497:B498"/>
    <mergeCell ref="C497:C498"/>
    <mergeCell ref="D497:D498"/>
    <mergeCell ref="E497:E498"/>
    <mergeCell ref="F497:F498"/>
    <mergeCell ref="G497:G498"/>
    <mergeCell ref="H497:J497"/>
    <mergeCell ref="A463:J463"/>
    <mergeCell ref="A464:A465"/>
    <mergeCell ref="B464:B465"/>
    <mergeCell ref="C464:C465"/>
    <mergeCell ref="D464:D465"/>
    <mergeCell ref="E464:E465"/>
    <mergeCell ref="F464:F465"/>
    <mergeCell ref="G464:G465"/>
    <mergeCell ref="H464:J464"/>
    <mergeCell ref="A430:J430"/>
    <mergeCell ref="A431:A432"/>
    <mergeCell ref="B431:B432"/>
    <mergeCell ref="C431:C432"/>
    <mergeCell ref="D431:D432"/>
    <mergeCell ref="E431:E432"/>
    <mergeCell ref="F431:F432"/>
    <mergeCell ref="G431:G432"/>
    <mergeCell ref="H431:J431"/>
    <mergeCell ref="A397:J397"/>
    <mergeCell ref="A398:A399"/>
    <mergeCell ref="B398:B399"/>
    <mergeCell ref="C398:C399"/>
    <mergeCell ref="D398:D399"/>
    <mergeCell ref="E398:E399"/>
    <mergeCell ref="F398:F399"/>
    <mergeCell ref="G398:G399"/>
    <mergeCell ref="H398:J398"/>
    <mergeCell ref="A364:J364"/>
    <mergeCell ref="A365:A366"/>
    <mergeCell ref="B365:B366"/>
    <mergeCell ref="C365:C366"/>
    <mergeCell ref="D365:D366"/>
    <mergeCell ref="E365:E366"/>
    <mergeCell ref="F365:F366"/>
    <mergeCell ref="G365:G366"/>
    <mergeCell ref="H365:J365"/>
    <mergeCell ref="A331:J331"/>
    <mergeCell ref="A332:A333"/>
    <mergeCell ref="B332:B333"/>
    <mergeCell ref="C332:C333"/>
    <mergeCell ref="D332:D333"/>
    <mergeCell ref="E332:E333"/>
    <mergeCell ref="F332:F333"/>
    <mergeCell ref="G332:G333"/>
    <mergeCell ref="H332:J332"/>
    <mergeCell ref="A298:J298"/>
    <mergeCell ref="A299:A300"/>
    <mergeCell ref="B299:B300"/>
    <mergeCell ref="C299:C300"/>
    <mergeCell ref="D299:D300"/>
    <mergeCell ref="E299:E300"/>
    <mergeCell ref="F299:F300"/>
    <mergeCell ref="G299:G300"/>
    <mergeCell ref="H299:J299"/>
    <mergeCell ref="A265:J265"/>
    <mergeCell ref="A266:A267"/>
    <mergeCell ref="B266:B267"/>
    <mergeCell ref="C266:C267"/>
    <mergeCell ref="D266:D267"/>
    <mergeCell ref="E266:E267"/>
    <mergeCell ref="F266:F267"/>
    <mergeCell ref="G266:G267"/>
    <mergeCell ref="H266:J266"/>
    <mergeCell ref="A232:J232"/>
    <mergeCell ref="A233:A234"/>
    <mergeCell ref="B233:B234"/>
    <mergeCell ref="C233:C234"/>
    <mergeCell ref="D233:D234"/>
    <mergeCell ref="E233:E234"/>
    <mergeCell ref="F233:F234"/>
    <mergeCell ref="G233:G234"/>
    <mergeCell ref="H233:J233"/>
    <mergeCell ref="A199:J199"/>
    <mergeCell ref="A200:A201"/>
    <mergeCell ref="B200:B201"/>
    <mergeCell ref="C200:C201"/>
    <mergeCell ref="D200:D201"/>
    <mergeCell ref="E200:E201"/>
    <mergeCell ref="F200:F201"/>
    <mergeCell ref="G200:G201"/>
    <mergeCell ref="H200:J200"/>
    <mergeCell ref="A166:J166"/>
    <mergeCell ref="A167:A168"/>
    <mergeCell ref="B167:B168"/>
    <mergeCell ref="C167:C168"/>
    <mergeCell ref="D167:D168"/>
    <mergeCell ref="E167:E168"/>
    <mergeCell ref="F167:F168"/>
    <mergeCell ref="G167:G168"/>
    <mergeCell ref="H167:J167"/>
    <mergeCell ref="A133:J133"/>
    <mergeCell ref="A134:A135"/>
    <mergeCell ref="B134:B135"/>
    <mergeCell ref="C134:C135"/>
    <mergeCell ref="D134:D135"/>
    <mergeCell ref="E134:E135"/>
    <mergeCell ref="F134:F135"/>
    <mergeCell ref="G134:G135"/>
    <mergeCell ref="H134:J134"/>
    <mergeCell ref="A100:J100"/>
    <mergeCell ref="A101:A102"/>
    <mergeCell ref="B101:B102"/>
    <mergeCell ref="C101:C102"/>
    <mergeCell ref="D101:D102"/>
    <mergeCell ref="E101:E102"/>
    <mergeCell ref="F101:F102"/>
    <mergeCell ref="G101:G102"/>
    <mergeCell ref="H101:J101"/>
    <mergeCell ref="A67:J67"/>
    <mergeCell ref="A68:A69"/>
    <mergeCell ref="B68:B69"/>
    <mergeCell ref="C68:C69"/>
    <mergeCell ref="D68:D69"/>
    <mergeCell ref="E68:E69"/>
    <mergeCell ref="F68:F69"/>
    <mergeCell ref="G68:G69"/>
    <mergeCell ref="H68:J68"/>
    <mergeCell ref="A34:J34"/>
    <mergeCell ref="A35:A36"/>
    <mergeCell ref="B35:B36"/>
    <mergeCell ref="C35:C36"/>
    <mergeCell ref="D35:D36"/>
    <mergeCell ref="E35:E36"/>
    <mergeCell ref="F35:F36"/>
    <mergeCell ref="G35:G36"/>
    <mergeCell ref="H35:J35"/>
    <mergeCell ref="A912:J912"/>
    <mergeCell ref="A913:A914"/>
    <mergeCell ref="B913:B914"/>
    <mergeCell ref="C913:C914"/>
    <mergeCell ref="D913:D914"/>
    <mergeCell ref="E913:E914"/>
    <mergeCell ref="F913:F914"/>
    <mergeCell ref="G913:G914"/>
    <mergeCell ref="H913:J913"/>
    <mergeCell ref="A879:J879"/>
    <mergeCell ref="A880:A881"/>
    <mergeCell ref="B880:B881"/>
    <mergeCell ref="C880:C881"/>
    <mergeCell ref="D880:D881"/>
    <mergeCell ref="E880:E881"/>
    <mergeCell ref="F880:F881"/>
    <mergeCell ref="G880:G881"/>
    <mergeCell ref="H880:J880"/>
    <mergeCell ref="A846:J846"/>
    <mergeCell ref="A847:A848"/>
    <mergeCell ref="B847:B848"/>
    <mergeCell ref="C847:C848"/>
    <mergeCell ref="D847:D848"/>
    <mergeCell ref="E847:E848"/>
    <mergeCell ref="F847:F848"/>
    <mergeCell ref="G847:G848"/>
    <mergeCell ref="H847:J847"/>
    <mergeCell ref="A813:J813"/>
    <mergeCell ref="A814:A815"/>
    <mergeCell ref="B814:B815"/>
    <mergeCell ref="C814:C815"/>
    <mergeCell ref="D814:D815"/>
    <mergeCell ref="E814:E815"/>
    <mergeCell ref="F814:F815"/>
    <mergeCell ref="G814:G815"/>
    <mergeCell ref="H814:J814"/>
    <mergeCell ref="A780:J780"/>
    <mergeCell ref="A781:A782"/>
    <mergeCell ref="B781:B782"/>
    <mergeCell ref="C781:C782"/>
    <mergeCell ref="D781:D782"/>
    <mergeCell ref="E781:E782"/>
    <mergeCell ref="F781:F782"/>
    <mergeCell ref="G781:G782"/>
    <mergeCell ref="H781:J781"/>
    <mergeCell ref="A747:J747"/>
    <mergeCell ref="A748:A749"/>
    <mergeCell ref="B748:B749"/>
    <mergeCell ref="C748:C749"/>
    <mergeCell ref="D748:D749"/>
    <mergeCell ref="E748:E749"/>
    <mergeCell ref="F748:F749"/>
    <mergeCell ref="G748:G749"/>
    <mergeCell ref="H748:J748"/>
    <mergeCell ref="A714:J714"/>
    <mergeCell ref="A715:A716"/>
    <mergeCell ref="B715:B716"/>
    <mergeCell ref="C715:C716"/>
    <mergeCell ref="D715:D716"/>
    <mergeCell ref="E715:E716"/>
    <mergeCell ref="F715:F716"/>
    <mergeCell ref="G715:G716"/>
    <mergeCell ref="H715:J715"/>
    <mergeCell ref="A681:J681"/>
    <mergeCell ref="A682:A683"/>
    <mergeCell ref="B682:B683"/>
    <mergeCell ref="C682:C683"/>
    <mergeCell ref="D682:D683"/>
    <mergeCell ref="E682:E683"/>
    <mergeCell ref="F682:F683"/>
    <mergeCell ref="G682:G683"/>
    <mergeCell ref="H682:J682"/>
    <mergeCell ref="A648:J648"/>
    <mergeCell ref="A649:A650"/>
    <mergeCell ref="B649:B650"/>
    <mergeCell ref="C649:C650"/>
    <mergeCell ref="D649:D650"/>
    <mergeCell ref="E649:E650"/>
    <mergeCell ref="F649:F650"/>
    <mergeCell ref="G649:G650"/>
    <mergeCell ref="H649:J649"/>
    <mergeCell ref="A615:J615"/>
    <mergeCell ref="A616:A617"/>
    <mergeCell ref="B616:B617"/>
    <mergeCell ref="C616:C617"/>
    <mergeCell ref="D616:D617"/>
    <mergeCell ref="E616:E617"/>
    <mergeCell ref="F616:F617"/>
    <mergeCell ref="G616:G617"/>
    <mergeCell ref="H616:J616"/>
    <mergeCell ref="A582:J582"/>
    <mergeCell ref="A583:A584"/>
    <mergeCell ref="B583:B584"/>
    <mergeCell ref="C583:C584"/>
    <mergeCell ref="D583:D584"/>
    <mergeCell ref="E583:E584"/>
    <mergeCell ref="F583:F584"/>
    <mergeCell ref="G583:G584"/>
    <mergeCell ref="H583:J583"/>
    <mergeCell ref="A549:J549"/>
    <mergeCell ref="A550:A551"/>
    <mergeCell ref="B550:B551"/>
    <mergeCell ref="C550:C551"/>
    <mergeCell ref="D550:D551"/>
    <mergeCell ref="E550:E551"/>
    <mergeCell ref="F550:F551"/>
    <mergeCell ref="G550:G551"/>
    <mergeCell ref="H550:J550"/>
    <mergeCell ref="F517:F518"/>
    <mergeCell ref="G517:G518"/>
    <mergeCell ref="H517:J517"/>
    <mergeCell ref="A516:J516"/>
    <mergeCell ref="A517:A518"/>
    <mergeCell ref="B517:B518"/>
    <mergeCell ref="C517:C518"/>
    <mergeCell ref="D517:D518"/>
    <mergeCell ref="E517:E518"/>
    <mergeCell ref="G2:G3"/>
    <mergeCell ref="H2:J2"/>
    <mergeCell ref="A1:J1"/>
    <mergeCell ref="A2:A3"/>
    <mergeCell ref="B2:B3"/>
    <mergeCell ref="C2:C3"/>
    <mergeCell ref="D2:D3"/>
    <mergeCell ref="E2:E3"/>
    <mergeCell ref="F2:F3"/>
  </mergeCells>
  <printOptions verticalCentered="1"/>
  <pageMargins left="0.51181102362204722" right="0.15748031496062992" top="0.15748031496062992" bottom="0.31496062992125984" header="0.15748031496062992" footer="0.31496062992125984"/>
  <pageSetup paperSize="9" scale="96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K803"/>
  <sheetViews>
    <sheetView showGridLines="0" topLeftCell="A69" zoomScaleNormal="100" workbookViewId="0">
      <selection sqref="A1:K33"/>
    </sheetView>
  </sheetViews>
  <sheetFormatPr defaultRowHeight="12" x14ac:dyDescent="0.35"/>
  <cols>
    <col min="1" max="1" width="10.6328125" style="103" customWidth="1"/>
    <col min="2" max="2" width="11.36328125" style="103" bestFit="1" customWidth="1"/>
    <col min="3" max="3" width="8.7265625" style="103" bestFit="1" customWidth="1"/>
    <col min="4" max="4" width="42.36328125" style="104" bestFit="1" customWidth="1"/>
    <col min="5" max="5" width="10.6328125" style="103" customWidth="1"/>
    <col min="6" max="6" width="15.6328125" style="103" customWidth="1"/>
    <col min="7" max="7" width="10.6328125" style="103" customWidth="1"/>
    <col min="8" max="8" width="5.54296875" style="103" bestFit="1" customWidth="1"/>
    <col min="9" max="9" width="6.1796875" style="103" customWidth="1"/>
    <col min="10" max="10" width="5.7265625" style="103" bestFit="1" customWidth="1"/>
    <col min="11" max="11" width="33.90625" style="103" customWidth="1"/>
    <col min="12" max="16384" width="8.7265625" style="103"/>
  </cols>
  <sheetData>
    <row r="1" spans="1:11" x14ac:dyDescent="0.35">
      <c r="A1" s="127" t="s">
        <v>25829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11" x14ac:dyDescent="0.35">
      <c r="A2" s="127" t="s">
        <v>25830</v>
      </c>
      <c r="B2" s="127" t="s">
        <v>25776</v>
      </c>
      <c r="C2" s="127" t="s">
        <v>25831</v>
      </c>
      <c r="D2" s="127" t="s">
        <v>82</v>
      </c>
      <c r="E2" s="127" t="s">
        <v>25781</v>
      </c>
      <c r="F2" s="127" t="s">
        <v>25831</v>
      </c>
      <c r="G2" s="127" t="s">
        <v>25781</v>
      </c>
      <c r="H2" s="126" t="s">
        <v>26695</v>
      </c>
      <c r="I2" s="126"/>
      <c r="J2" s="126"/>
      <c r="K2" s="138" t="s">
        <v>26714</v>
      </c>
    </row>
    <row r="3" spans="1:11" ht="20" customHeight="1" x14ac:dyDescent="0.35">
      <c r="A3" s="127"/>
      <c r="B3" s="127"/>
      <c r="C3" s="127"/>
      <c r="D3" s="127"/>
      <c r="E3" s="127"/>
      <c r="F3" s="127"/>
      <c r="G3" s="127"/>
      <c r="H3" s="95" t="s">
        <v>26696</v>
      </c>
      <c r="I3" s="95" t="s">
        <v>26697</v>
      </c>
      <c r="J3" s="95" t="s">
        <v>26698</v>
      </c>
      <c r="K3" s="138"/>
    </row>
    <row r="4" spans="1:11" ht="20" customHeight="1" x14ac:dyDescent="0.35">
      <c r="A4" s="105"/>
      <c r="B4" s="97" t="s">
        <v>4564</v>
      </c>
      <c r="C4" s="89">
        <v>27055199</v>
      </c>
      <c r="D4" s="96" t="s">
        <v>4563</v>
      </c>
      <c r="E4" s="105"/>
      <c r="F4" s="105"/>
      <c r="G4" s="105"/>
      <c r="H4" s="105"/>
      <c r="I4" s="105"/>
      <c r="J4" s="105"/>
      <c r="K4" s="105"/>
    </row>
    <row r="5" spans="1:11" ht="20" customHeight="1" x14ac:dyDescent="0.35">
      <c r="A5" s="105"/>
      <c r="B5" s="97" t="s">
        <v>4566</v>
      </c>
      <c r="C5" s="89">
        <v>27068805</v>
      </c>
      <c r="D5" s="96" t="s">
        <v>4565</v>
      </c>
      <c r="E5" s="105"/>
      <c r="F5" s="105"/>
      <c r="G5" s="105"/>
      <c r="H5" s="105"/>
      <c r="I5" s="105"/>
      <c r="J5" s="105"/>
      <c r="K5" s="105"/>
    </row>
    <row r="6" spans="1:11" ht="20" customHeight="1" x14ac:dyDescent="0.35">
      <c r="A6" s="105"/>
      <c r="B6" s="97" t="s">
        <v>4566</v>
      </c>
      <c r="C6" s="89">
        <v>25066196</v>
      </c>
      <c r="D6" s="96" t="s">
        <v>4567</v>
      </c>
      <c r="E6" s="105"/>
      <c r="F6" s="105"/>
      <c r="G6" s="105"/>
      <c r="H6" s="105"/>
      <c r="I6" s="105"/>
      <c r="J6" s="105"/>
      <c r="K6" s="105"/>
    </row>
    <row r="7" spans="1:11" ht="20" customHeight="1" x14ac:dyDescent="0.35">
      <c r="A7" s="105"/>
      <c r="B7" s="97" t="s">
        <v>4569</v>
      </c>
      <c r="C7" s="89">
        <v>25130427</v>
      </c>
      <c r="D7" s="96" t="s">
        <v>4568</v>
      </c>
      <c r="E7" s="105"/>
      <c r="F7" s="105"/>
      <c r="G7" s="105"/>
      <c r="H7" s="105"/>
      <c r="I7" s="105"/>
      <c r="J7" s="105"/>
      <c r="K7" s="105"/>
    </row>
    <row r="8" spans="1:11" ht="20" customHeight="1" x14ac:dyDescent="0.35">
      <c r="A8" s="105"/>
      <c r="B8" s="97" t="s">
        <v>4571</v>
      </c>
      <c r="C8" s="89">
        <v>27069128</v>
      </c>
      <c r="D8" s="96" t="s">
        <v>4570</v>
      </c>
      <c r="E8" s="105"/>
      <c r="F8" s="105"/>
      <c r="G8" s="105"/>
      <c r="H8" s="105"/>
      <c r="I8" s="105"/>
      <c r="J8" s="105"/>
      <c r="K8" s="105"/>
    </row>
    <row r="9" spans="1:11" ht="20" customHeight="1" x14ac:dyDescent="0.35">
      <c r="A9" s="105"/>
      <c r="B9" s="97" t="s">
        <v>4573</v>
      </c>
      <c r="C9" s="89">
        <v>27123097</v>
      </c>
      <c r="D9" s="96" t="s">
        <v>4572</v>
      </c>
      <c r="E9" s="105"/>
      <c r="F9" s="105"/>
      <c r="G9" s="105"/>
      <c r="H9" s="105"/>
      <c r="I9" s="105"/>
      <c r="J9" s="105"/>
      <c r="K9" s="105"/>
    </row>
    <row r="10" spans="1:11" ht="20" customHeight="1" x14ac:dyDescent="0.35">
      <c r="A10" s="105"/>
      <c r="B10" s="97" t="s">
        <v>4573</v>
      </c>
      <c r="C10" s="89">
        <v>27170156</v>
      </c>
      <c r="D10" s="96" t="s">
        <v>4574</v>
      </c>
      <c r="E10" s="105"/>
      <c r="F10" s="105"/>
      <c r="G10" s="105"/>
      <c r="H10" s="105"/>
      <c r="I10" s="105"/>
      <c r="J10" s="105"/>
      <c r="K10" s="105"/>
    </row>
    <row r="11" spans="1:11" ht="20" customHeight="1" x14ac:dyDescent="0.35">
      <c r="A11" s="105"/>
      <c r="B11" s="97" t="s">
        <v>4576</v>
      </c>
      <c r="C11" s="89">
        <v>25583000</v>
      </c>
      <c r="D11" s="96" t="s">
        <v>4575</v>
      </c>
      <c r="E11" s="105"/>
      <c r="F11" s="105"/>
      <c r="G11" s="105"/>
      <c r="H11" s="105"/>
      <c r="I11" s="105"/>
      <c r="J11" s="105"/>
      <c r="K11" s="105"/>
    </row>
    <row r="12" spans="1:11" ht="20" customHeight="1" x14ac:dyDescent="0.35">
      <c r="A12" s="105"/>
      <c r="B12" s="97" t="s">
        <v>4578</v>
      </c>
      <c r="C12" s="89">
        <v>27165064</v>
      </c>
      <c r="D12" s="96" t="s">
        <v>4577</v>
      </c>
      <c r="E12" s="105"/>
      <c r="F12" s="105"/>
      <c r="G12" s="105"/>
      <c r="H12" s="105"/>
      <c r="I12" s="105"/>
      <c r="J12" s="105"/>
      <c r="K12" s="105"/>
    </row>
    <row r="13" spans="1:11" ht="20" customHeight="1" x14ac:dyDescent="0.35">
      <c r="A13" s="105"/>
      <c r="B13" s="97" t="s">
        <v>4580</v>
      </c>
      <c r="C13" s="89">
        <v>27123885</v>
      </c>
      <c r="D13" s="96" t="s">
        <v>4579</v>
      </c>
      <c r="E13" s="105"/>
      <c r="F13" s="105"/>
      <c r="G13" s="105"/>
      <c r="H13" s="105"/>
      <c r="I13" s="105"/>
      <c r="J13" s="105"/>
      <c r="K13" s="105"/>
    </row>
    <row r="14" spans="1:11" ht="20" customHeight="1" x14ac:dyDescent="0.35">
      <c r="A14" s="105"/>
      <c r="B14" s="97" t="s">
        <v>4580</v>
      </c>
      <c r="C14" s="89">
        <v>25481851</v>
      </c>
      <c r="D14" s="96" t="s">
        <v>4581</v>
      </c>
      <c r="E14" s="105"/>
      <c r="F14" s="105"/>
      <c r="G14" s="105"/>
      <c r="H14" s="105"/>
      <c r="I14" s="105"/>
      <c r="J14" s="105"/>
      <c r="K14" s="105"/>
    </row>
    <row r="15" spans="1:11" ht="20" customHeight="1" x14ac:dyDescent="0.35">
      <c r="A15" s="105"/>
      <c r="B15" s="97" t="s">
        <v>4583</v>
      </c>
      <c r="C15" s="89">
        <v>27068819</v>
      </c>
      <c r="D15" s="96" t="s">
        <v>4582</v>
      </c>
      <c r="E15" s="105"/>
      <c r="F15" s="105"/>
      <c r="G15" s="105"/>
      <c r="H15" s="105"/>
      <c r="I15" s="105"/>
      <c r="J15" s="105"/>
      <c r="K15" s="105"/>
    </row>
    <row r="16" spans="1:11" ht="20" customHeight="1" x14ac:dyDescent="0.35">
      <c r="A16" s="105"/>
      <c r="B16" s="97" t="s">
        <v>4585</v>
      </c>
      <c r="C16" s="89">
        <v>27136343</v>
      </c>
      <c r="D16" s="96" t="s">
        <v>4584</v>
      </c>
      <c r="E16" s="105"/>
      <c r="F16" s="105"/>
      <c r="G16" s="105"/>
      <c r="H16" s="105"/>
      <c r="I16" s="105"/>
      <c r="J16" s="105"/>
      <c r="K16" s="105"/>
    </row>
    <row r="17" spans="1:11" ht="20" customHeight="1" x14ac:dyDescent="0.35">
      <c r="A17" s="105"/>
      <c r="B17" s="97" t="s">
        <v>4587</v>
      </c>
      <c r="C17" s="89">
        <v>25478593</v>
      </c>
      <c r="D17" s="96" t="s">
        <v>4586</v>
      </c>
      <c r="E17" s="105"/>
      <c r="F17" s="105"/>
      <c r="G17" s="105"/>
      <c r="H17" s="105"/>
      <c r="I17" s="105"/>
      <c r="J17" s="105"/>
      <c r="K17" s="105"/>
    </row>
    <row r="18" spans="1:11" ht="20" customHeight="1" x14ac:dyDescent="0.35">
      <c r="A18" s="105"/>
      <c r="B18" s="97" t="s">
        <v>4588</v>
      </c>
      <c r="C18" s="89">
        <v>25473096</v>
      </c>
      <c r="D18" s="96" t="s">
        <v>26428</v>
      </c>
      <c r="E18" s="105"/>
      <c r="F18" s="105"/>
      <c r="G18" s="105"/>
      <c r="H18" s="105"/>
      <c r="I18" s="105"/>
      <c r="J18" s="105"/>
      <c r="K18" s="105"/>
    </row>
    <row r="19" spans="1:11" ht="20" customHeight="1" x14ac:dyDescent="0.35">
      <c r="A19" s="105"/>
      <c r="B19" s="97" t="s">
        <v>4588</v>
      </c>
      <c r="C19" s="89">
        <v>25461942</v>
      </c>
      <c r="D19" s="96" t="s">
        <v>4589</v>
      </c>
      <c r="E19" s="105"/>
      <c r="F19" s="105"/>
      <c r="G19" s="105"/>
      <c r="H19" s="105"/>
      <c r="I19" s="105"/>
      <c r="J19" s="105"/>
      <c r="K19" s="105"/>
    </row>
    <row r="20" spans="1:11" ht="20" customHeight="1" x14ac:dyDescent="0.35">
      <c r="A20" s="105"/>
      <c r="B20" s="97" t="s">
        <v>4591</v>
      </c>
      <c r="C20" s="89">
        <v>25460437</v>
      </c>
      <c r="D20" s="96" t="s">
        <v>4590</v>
      </c>
      <c r="E20" s="105"/>
      <c r="F20" s="105"/>
      <c r="G20" s="105"/>
      <c r="H20" s="105"/>
      <c r="I20" s="105"/>
      <c r="J20" s="105"/>
      <c r="K20" s="105"/>
    </row>
    <row r="21" spans="1:11" ht="20" customHeight="1" x14ac:dyDescent="0.35">
      <c r="A21" s="105"/>
      <c r="B21" s="97" t="s">
        <v>4593</v>
      </c>
      <c r="C21" s="89">
        <v>27104167</v>
      </c>
      <c r="D21" s="96" t="s">
        <v>4592</v>
      </c>
      <c r="E21" s="105"/>
      <c r="F21" s="105"/>
      <c r="G21" s="105"/>
      <c r="H21" s="105"/>
      <c r="I21" s="105"/>
      <c r="J21" s="105"/>
      <c r="K21" s="105"/>
    </row>
    <row r="22" spans="1:11" ht="20" customHeight="1" x14ac:dyDescent="0.35">
      <c r="A22" s="105"/>
      <c r="B22" s="97" t="s">
        <v>4595</v>
      </c>
      <c r="C22" s="89">
        <v>27066865</v>
      </c>
      <c r="D22" s="96" t="s">
        <v>4594</v>
      </c>
      <c r="E22" s="105"/>
      <c r="F22" s="105"/>
      <c r="G22" s="105"/>
      <c r="H22" s="105"/>
      <c r="I22" s="105"/>
      <c r="J22" s="105"/>
      <c r="K22" s="105"/>
    </row>
    <row r="23" spans="1:11" ht="20" customHeight="1" x14ac:dyDescent="0.35">
      <c r="A23" s="105"/>
      <c r="B23" s="97" t="s">
        <v>4597</v>
      </c>
      <c r="C23" s="89">
        <v>25590870</v>
      </c>
      <c r="D23" s="96" t="s">
        <v>4596</v>
      </c>
      <c r="E23" s="105"/>
      <c r="F23" s="105"/>
      <c r="G23" s="105"/>
      <c r="H23" s="105"/>
      <c r="I23" s="105"/>
      <c r="J23" s="105"/>
      <c r="K23" s="105"/>
    </row>
    <row r="24" spans="1:11" ht="20" customHeight="1" x14ac:dyDescent="0.35">
      <c r="A24" s="105"/>
      <c r="B24" s="97" t="s">
        <v>4599</v>
      </c>
      <c r="C24" s="89">
        <v>25427071</v>
      </c>
      <c r="D24" s="96" t="s">
        <v>4598</v>
      </c>
      <c r="E24" s="105"/>
      <c r="F24" s="105"/>
      <c r="G24" s="105"/>
      <c r="H24" s="105"/>
      <c r="I24" s="105"/>
      <c r="J24" s="105"/>
      <c r="K24" s="105"/>
    </row>
    <row r="25" spans="1:11" ht="20" customHeight="1" x14ac:dyDescent="0.35">
      <c r="A25" s="105"/>
      <c r="B25" s="97" t="s">
        <v>4601</v>
      </c>
      <c r="C25" s="89">
        <v>25401008</v>
      </c>
      <c r="D25" s="96" t="s">
        <v>4600</v>
      </c>
      <c r="E25" s="105"/>
      <c r="F25" s="105"/>
      <c r="G25" s="105"/>
      <c r="H25" s="105"/>
      <c r="I25" s="105"/>
      <c r="J25" s="105"/>
      <c r="K25" s="105"/>
    </row>
    <row r="26" spans="1:11" ht="20" customHeight="1" x14ac:dyDescent="0.35">
      <c r="A26" s="105"/>
      <c r="B26" s="97" t="s">
        <v>4601</v>
      </c>
      <c r="C26" s="89">
        <v>27113485</v>
      </c>
      <c r="D26" s="96" t="s">
        <v>4602</v>
      </c>
      <c r="E26" s="105"/>
      <c r="F26" s="105"/>
      <c r="G26" s="105"/>
      <c r="H26" s="105"/>
      <c r="I26" s="105"/>
      <c r="J26" s="105"/>
      <c r="K26" s="105"/>
    </row>
    <row r="27" spans="1:11" ht="20" customHeight="1" x14ac:dyDescent="0.35">
      <c r="A27" s="105"/>
      <c r="B27" s="97" t="s">
        <v>4604</v>
      </c>
      <c r="C27" s="89">
        <v>25576104</v>
      </c>
      <c r="D27" s="96" t="s">
        <v>4603</v>
      </c>
      <c r="E27" s="105"/>
      <c r="F27" s="105"/>
      <c r="G27" s="105"/>
      <c r="H27" s="105"/>
      <c r="I27" s="105"/>
      <c r="J27" s="105"/>
      <c r="K27" s="105"/>
    </row>
    <row r="28" spans="1:11" ht="20" customHeight="1" x14ac:dyDescent="0.35">
      <c r="A28" s="105"/>
      <c r="B28" s="97" t="s">
        <v>4604</v>
      </c>
      <c r="C28" s="89">
        <v>27173965</v>
      </c>
      <c r="D28" s="96" t="s">
        <v>4605</v>
      </c>
      <c r="E28" s="105"/>
      <c r="F28" s="105"/>
      <c r="G28" s="105"/>
      <c r="H28" s="105"/>
      <c r="I28" s="105"/>
      <c r="J28" s="105"/>
      <c r="K28" s="105"/>
    </row>
    <row r="29" spans="1:11" ht="20" customHeight="1" x14ac:dyDescent="0.35">
      <c r="A29" s="105"/>
      <c r="B29" s="97" t="s">
        <v>4604</v>
      </c>
      <c r="C29" s="89">
        <v>25473389</v>
      </c>
      <c r="D29" s="96" t="s">
        <v>4606</v>
      </c>
      <c r="E29" s="105"/>
      <c r="F29" s="105"/>
      <c r="G29" s="105"/>
      <c r="H29" s="105"/>
      <c r="I29" s="105"/>
      <c r="J29" s="105"/>
      <c r="K29" s="105"/>
    </row>
    <row r="30" spans="1:11" ht="20" customHeight="1" x14ac:dyDescent="0.35">
      <c r="A30" s="105"/>
      <c r="B30" s="97" t="s">
        <v>4608</v>
      </c>
      <c r="C30" s="89">
        <v>25428584</v>
      </c>
      <c r="D30" s="96" t="s">
        <v>4607</v>
      </c>
      <c r="E30" s="105"/>
      <c r="F30" s="105"/>
      <c r="G30" s="105"/>
      <c r="H30" s="105"/>
      <c r="I30" s="105"/>
      <c r="J30" s="105"/>
      <c r="K30" s="105"/>
    </row>
    <row r="31" spans="1:11" ht="20" customHeight="1" x14ac:dyDescent="0.35">
      <c r="A31" s="105"/>
      <c r="B31" s="97" t="s">
        <v>4608</v>
      </c>
      <c r="C31" s="89">
        <v>25579749</v>
      </c>
      <c r="D31" s="96" t="s">
        <v>4609</v>
      </c>
      <c r="E31" s="105"/>
      <c r="F31" s="105"/>
      <c r="G31" s="105"/>
      <c r="H31" s="105"/>
      <c r="I31" s="105"/>
      <c r="J31" s="105"/>
      <c r="K31" s="105"/>
    </row>
    <row r="32" spans="1:11" ht="20" customHeight="1" x14ac:dyDescent="0.35">
      <c r="A32" s="105"/>
      <c r="B32" s="97" t="s">
        <v>4611</v>
      </c>
      <c r="C32" s="89">
        <v>25467815</v>
      </c>
      <c r="D32" s="96" t="s">
        <v>4610</v>
      </c>
      <c r="E32" s="105"/>
      <c r="F32" s="105"/>
      <c r="G32" s="105"/>
      <c r="H32" s="105"/>
      <c r="I32" s="105"/>
      <c r="J32" s="105"/>
      <c r="K32" s="105"/>
    </row>
    <row r="33" spans="1:11" ht="20" customHeight="1" x14ac:dyDescent="0.35">
      <c r="A33" s="105"/>
      <c r="B33" s="97" t="s">
        <v>4611</v>
      </c>
      <c r="C33" s="89">
        <v>27159664</v>
      </c>
      <c r="D33" s="96" t="s">
        <v>4612</v>
      </c>
      <c r="E33" s="105"/>
      <c r="F33" s="105"/>
      <c r="G33" s="105"/>
      <c r="H33" s="105"/>
      <c r="I33" s="105"/>
      <c r="J33" s="105"/>
      <c r="K33" s="105"/>
    </row>
    <row r="34" spans="1:11" x14ac:dyDescent="0.35">
      <c r="A34" s="127" t="s">
        <v>25829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05"/>
    </row>
    <row r="35" spans="1:11" x14ac:dyDescent="0.35">
      <c r="A35" s="127" t="s">
        <v>25830</v>
      </c>
      <c r="B35" s="127" t="s">
        <v>25776</v>
      </c>
      <c r="C35" s="127" t="s">
        <v>25831</v>
      </c>
      <c r="D35" s="127" t="s">
        <v>82</v>
      </c>
      <c r="E35" s="127" t="s">
        <v>25781</v>
      </c>
      <c r="F35" s="127" t="s">
        <v>25831</v>
      </c>
      <c r="G35" s="127" t="s">
        <v>25781</v>
      </c>
      <c r="H35" s="126" t="s">
        <v>26695</v>
      </c>
      <c r="I35" s="126"/>
      <c r="J35" s="126"/>
      <c r="K35" s="139" t="s">
        <v>26714</v>
      </c>
    </row>
    <row r="36" spans="1:11" x14ac:dyDescent="0.35">
      <c r="A36" s="127"/>
      <c r="B36" s="127"/>
      <c r="C36" s="127"/>
      <c r="D36" s="127"/>
      <c r="E36" s="127"/>
      <c r="F36" s="127"/>
      <c r="G36" s="127"/>
      <c r="H36" s="95" t="s">
        <v>26696</v>
      </c>
      <c r="I36" s="95" t="s">
        <v>26697</v>
      </c>
      <c r="J36" s="95" t="s">
        <v>26698</v>
      </c>
      <c r="K36" s="140"/>
    </row>
    <row r="37" spans="1:11" ht="20" customHeight="1" x14ac:dyDescent="0.35">
      <c r="A37" s="105"/>
      <c r="B37" s="97" t="s">
        <v>4614</v>
      </c>
      <c r="C37" s="89">
        <v>25130562</v>
      </c>
      <c r="D37" s="96" t="s">
        <v>4613</v>
      </c>
      <c r="E37" s="105"/>
      <c r="F37" s="105"/>
      <c r="G37" s="105"/>
      <c r="H37" s="105"/>
      <c r="I37" s="105"/>
      <c r="J37" s="105"/>
      <c r="K37" s="105"/>
    </row>
    <row r="38" spans="1:11" ht="20" customHeight="1" x14ac:dyDescent="0.35">
      <c r="A38" s="105"/>
      <c r="B38" s="97" t="s">
        <v>4616</v>
      </c>
      <c r="C38" s="89">
        <v>25578460</v>
      </c>
      <c r="D38" s="96" t="s">
        <v>4615</v>
      </c>
      <c r="E38" s="105"/>
      <c r="F38" s="105"/>
      <c r="G38" s="105"/>
      <c r="H38" s="105"/>
      <c r="I38" s="105"/>
      <c r="J38" s="105"/>
      <c r="K38" s="105"/>
    </row>
    <row r="39" spans="1:11" ht="20" customHeight="1" x14ac:dyDescent="0.35">
      <c r="A39" s="105"/>
      <c r="B39" s="97" t="s">
        <v>4616</v>
      </c>
      <c r="C39" s="89">
        <v>25461965</v>
      </c>
      <c r="D39" s="96" t="s">
        <v>4617</v>
      </c>
      <c r="E39" s="105"/>
      <c r="F39" s="105"/>
      <c r="G39" s="105"/>
      <c r="H39" s="105"/>
      <c r="I39" s="105"/>
      <c r="J39" s="105"/>
      <c r="K39" s="105"/>
    </row>
    <row r="40" spans="1:11" ht="20" customHeight="1" x14ac:dyDescent="0.35">
      <c r="A40" s="105"/>
      <c r="B40" s="97" t="s">
        <v>4619</v>
      </c>
      <c r="C40" s="89">
        <v>25514461</v>
      </c>
      <c r="D40" s="96" t="s">
        <v>4618</v>
      </c>
      <c r="E40" s="105"/>
      <c r="F40" s="105"/>
      <c r="G40" s="105"/>
      <c r="H40" s="105"/>
      <c r="I40" s="105"/>
      <c r="J40" s="105"/>
      <c r="K40" s="105"/>
    </row>
    <row r="41" spans="1:11" ht="20" customHeight="1" x14ac:dyDescent="0.35">
      <c r="A41" s="105"/>
      <c r="B41" s="97" t="s">
        <v>4621</v>
      </c>
      <c r="C41" s="89">
        <v>27067590</v>
      </c>
      <c r="D41" s="96" t="s">
        <v>4620</v>
      </c>
      <c r="E41" s="105"/>
      <c r="F41" s="105"/>
      <c r="G41" s="105"/>
      <c r="H41" s="105"/>
      <c r="I41" s="105"/>
      <c r="J41" s="105"/>
      <c r="K41" s="105"/>
    </row>
    <row r="42" spans="1:11" ht="20" customHeight="1" x14ac:dyDescent="0.35">
      <c r="A42" s="105"/>
      <c r="B42" s="97" t="s">
        <v>4623</v>
      </c>
      <c r="C42" s="89">
        <v>25428785</v>
      </c>
      <c r="D42" s="96" t="s">
        <v>4622</v>
      </c>
      <c r="E42" s="105"/>
      <c r="F42" s="105"/>
      <c r="G42" s="105"/>
      <c r="H42" s="105"/>
      <c r="I42" s="105"/>
      <c r="J42" s="105"/>
      <c r="K42" s="105"/>
    </row>
    <row r="43" spans="1:11" ht="20" customHeight="1" x14ac:dyDescent="0.35">
      <c r="A43" s="105"/>
      <c r="B43" s="97" t="s">
        <v>4623</v>
      </c>
      <c r="C43" s="89">
        <v>25590880</v>
      </c>
      <c r="D43" s="96" t="s">
        <v>4624</v>
      </c>
      <c r="E43" s="105"/>
      <c r="F43" s="105"/>
      <c r="G43" s="105"/>
      <c r="H43" s="105"/>
      <c r="I43" s="105"/>
      <c r="J43" s="105"/>
      <c r="K43" s="105"/>
    </row>
    <row r="44" spans="1:11" ht="20" customHeight="1" x14ac:dyDescent="0.35">
      <c r="A44" s="105"/>
      <c r="B44" s="97" t="s">
        <v>4626</v>
      </c>
      <c r="C44" s="89">
        <v>27123817</v>
      </c>
      <c r="D44" s="96" t="s">
        <v>4625</v>
      </c>
      <c r="E44" s="105"/>
      <c r="F44" s="105"/>
      <c r="G44" s="105"/>
      <c r="H44" s="105"/>
      <c r="I44" s="105"/>
      <c r="J44" s="105"/>
      <c r="K44" s="105"/>
    </row>
    <row r="45" spans="1:11" ht="20" customHeight="1" x14ac:dyDescent="0.35">
      <c r="A45" s="105"/>
      <c r="B45" s="97" t="s">
        <v>4628</v>
      </c>
      <c r="C45" s="89">
        <v>27123856</v>
      </c>
      <c r="D45" s="96" t="s">
        <v>4627</v>
      </c>
      <c r="E45" s="105"/>
      <c r="F45" s="105"/>
      <c r="G45" s="105"/>
      <c r="H45" s="105"/>
      <c r="I45" s="105"/>
      <c r="J45" s="105"/>
      <c r="K45" s="105"/>
    </row>
    <row r="46" spans="1:11" ht="20" customHeight="1" x14ac:dyDescent="0.35">
      <c r="A46" s="105"/>
      <c r="B46" s="97" t="s">
        <v>4630</v>
      </c>
      <c r="C46" s="89">
        <v>25401146</v>
      </c>
      <c r="D46" s="96" t="s">
        <v>4629</v>
      </c>
      <c r="E46" s="105"/>
      <c r="F46" s="105"/>
      <c r="G46" s="105"/>
      <c r="H46" s="105"/>
      <c r="I46" s="105"/>
      <c r="J46" s="105"/>
      <c r="K46" s="105"/>
    </row>
    <row r="47" spans="1:11" ht="20" customHeight="1" x14ac:dyDescent="0.35">
      <c r="A47" s="105"/>
      <c r="B47" s="97" t="s">
        <v>4632</v>
      </c>
      <c r="C47" s="89">
        <v>27123122</v>
      </c>
      <c r="D47" s="96" t="s">
        <v>4631</v>
      </c>
      <c r="E47" s="105"/>
      <c r="F47" s="105"/>
      <c r="G47" s="105"/>
      <c r="H47" s="105"/>
      <c r="I47" s="105"/>
      <c r="J47" s="105"/>
      <c r="K47" s="105"/>
    </row>
    <row r="48" spans="1:11" ht="20" customHeight="1" x14ac:dyDescent="0.35">
      <c r="A48" s="105"/>
      <c r="B48" s="97" t="s">
        <v>4634</v>
      </c>
      <c r="C48" s="89">
        <v>27123915</v>
      </c>
      <c r="D48" s="96" t="s">
        <v>4633</v>
      </c>
      <c r="E48" s="105"/>
      <c r="F48" s="105"/>
      <c r="G48" s="105"/>
      <c r="H48" s="105"/>
      <c r="I48" s="105"/>
      <c r="J48" s="105"/>
      <c r="K48" s="105"/>
    </row>
    <row r="49" spans="1:11" ht="20" customHeight="1" x14ac:dyDescent="0.35">
      <c r="A49" s="105"/>
      <c r="B49" s="97" t="s">
        <v>4636</v>
      </c>
      <c r="C49" s="89">
        <v>25428804</v>
      </c>
      <c r="D49" s="96" t="s">
        <v>4635</v>
      </c>
      <c r="E49" s="105"/>
      <c r="F49" s="105"/>
      <c r="G49" s="105"/>
      <c r="H49" s="105"/>
      <c r="I49" s="105"/>
      <c r="J49" s="105"/>
      <c r="K49" s="105"/>
    </row>
    <row r="50" spans="1:11" ht="20" customHeight="1" x14ac:dyDescent="0.35">
      <c r="A50" s="105"/>
      <c r="B50" s="97" t="s">
        <v>4636</v>
      </c>
      <c r="C50" s="89">
        <v>25458634</v>
      </c>
      <c r="D50" s="96" t="s">
        <v>4637</v>
      </c>
      <c r="E50" s="105"/>
      <c r="F50" s="105"/>
      <c r="G50" s="105"/>
      <c r="H50" s="105"/>
      <c r="I50" s="105"/>
      <c r="J50" s="105"/>
      <c r="K50" s="105"/>
    </row>
    <row r="51" spans="1:11" ht="20" customHeight="1" x14ac:dyDescent="0.35">
      <c r="A51" s="105"/>
      <c r="B51" s="97" t="s">
        <v>4639</v>
      </c>
      <c r="C51" s="89">
        <v>27122983</v>
      </c>
      <c r="D51" s="96" t="s">
        <v>4638</v>
      </c>
      <c r="E51" s="105"/>
      <c r="F51" s="105"/>
      <c r="G51" s="105"/>
      <c r="H51" s="105"/>
      <c r="I51" s="105"/>
      <c r="J51" s="105"/>
      <c r="K51" s="105"/>
    </row>
    <row r="52" spans="1:11" ht="20" customHeight="1" x14ac:dyDescent="0.35">
      <c r="A52" s="105"/>
      <c r="B52" s="97" t="s">
        <v>4641</v>
      </c>
      <c r="C52" s="89">
        <v>27130558</v>
      </c>
      <c r="D52" s="96" t="s">
        <v>4640</v>
      </c>
      <c r="E52" s="105"/>
      <c r="F52" s="105"/>
      <c r="G52" s="105"/>
      <c r="H52" s="105"/>
      <c r="I52" s="105"/>
      <c r="J52" s="105"/>
      <c r="K52" s="105"/>
    </row>
    <row r="53" spans="1:11" ht="20" customHeight="1" x14ac:dyDescent="0.35">
      <c r="A53" s="105"/>
      <c r="B53" s="97" t="s">
        <v>4643</v>
      </c>
      <c r="C53" s="89">
        <v>25428084</v>
      </c>
      <c r="D53" s="96" t="s">
        <v>4642</v>
      </c>
      <c r="E53" s="105"/>
      <c r="F53" s="105"/>
      <c r="G53" s="105"/>
      <c r="H53" s="105"/>
      <c r="I53" s="105"/>
      <c r="J53" s="105"/>
      <c r="K53" s="105"/>
    </row>
    <row r="54" spans="1:11" ht="20" customHeight="1" x14ac:dyDescent="0.35">
      <c r="A54" s="105"/>
      <c r="B54" s="97" t="s">
        <v>4645</v>
      </c>
      <c r="C54" s="89">
        <v>25428029</v>
      </c>
      <c r="D54" s="96" t="s">
        <v>4644</v>
      </c>
      <c r="E54" s="105"/>
      <c r="F54" s="105"/>
      <c r="G54" s="105"/>
      <c r="H54" s="105"/>
      <c r="I54" s="105"/>
      <c r="J54" s="105"/>
      <c r="K54" s="105"/>
    </row>
    <row r="55" spans="1:11" ht="20" customHeight="1" x14ac:dyDescent="0.35">
      <c r="A55" s="105"/>
      <c r="B55" s="97" t="s">
        <v>4647</v>
      </c>
      <c r="C55" s="89">
        <v>27136342</v>
      </c>
      <c r="D55" s="96" t="s">
        <v>4646</v>
      </c>
      <c r="E55" s="105"/>
      <c r="F55" s="105"/>
      <c r="G55" s="105"/>
      <c r="H55" s="105"/>
      <c r="I55" s="105"/>
      <c r="J55" s="105"/>
      <c r="K55" s="105"/>
    </row>
    <row r="56" spans="1:11" ht="20" customHeight="1" x14ac:dyDescent="0.35">
      <c r="A56" s="105"/>
      <c r="B56" s="97" t="s">
        <v>4649</v>
      </c>
      <c r="C56" s="89">
        <v>27099188</v>
      </c>
      <c r="D56" s="96" t="s">
        <v>4648</v>
      </c>
      <c r="E56" s="105"/>
      <c r="F56" s="105"/>
      <c r="G56" s="105"/>
      <c r="H56" s="105"/>
      <c r="I56" s="105"/>
      <c r="J56" s="105"/>
      <c r="K56" s="105"/>
    </row>
    <row r="57" spans="1:11" ht="20" customHeight="1" x14ac:dyDescent="0.35">
      <c r="A57" s="105"/>
      <c r="B57" s="97" t="s">
        <v>4651</v>
      </c>
      <c r="C57" s="89">
        <v>25111828</v>
      </c>
      <c r="D57" s="96" t="s">
        <v>4650</v>
      </c>
      <c r="E57" s="105"/>
      <c r="F57" s="105"/>
      <c r="G57" s="105"/>
      <c r="H57" s="105"/>
      <c r="I57" s="105"/>
      <c r="J57" s="105"/>
      <c r="K57" s="105"/>
    </row>
    <row r="58" spans="1:11" ht="20" customHeight="1" x14ac:dyDescent="0.35">
      <c r="A58" s="105"/>
      <c r="B58" s="97" t="s">
        <v>4651</v>
      </c>
      <c r="C58" s="89">
        <v>25427154</v>
      </c>
      <c r="D58" s="96" t="s">
        <v>4652</v>
      </c>
      <c r="E58" s="105"/>
      <c r="F58" s="105"/>
      <c r="G58" s="105"/>
      <c r="H58" s="105"/>
      <c r="I58" s="105"/>
      <c r="J58" s="105"/>
      <c r="K58" s="105"/>
    </row>
    <row r="59" spans="1:11" ht="20" customHeight="1" x14ac:dyDescent="0.35">
      <c r="A59" s="105"/>
      <c r="B59" s="97" t="s">
        <v>4654</v>
      </c>
      <c r="C59" s="89">
        <v>25561852</v>
      </c>
      <c r="D59" s="96" t="s">
        <v>4653</v>
      </c>
      <c r="E59" s="105"/>
      <c r="F59" s="105"/>
      <c r="G59" s="105"/>
      <c r="H59" s="105"/>
      <c r="I59" s="105"/>
      <c r="J59" s="105"/>
      <c r="K59" s="105"/>
    </row>
    <row r="60" spans="1:11" ht="20" customHeight="1" x14ac:dyDescent="0.35">
      <c r="A60" s="105"/>
      <c r="B60" s="97" t="s">
        <v>4654</v>
      </c>
      <c r="C60" s="89">
        <v>25400818</v>
      </c>
      <c r="D60" s="96" t="s">
        <v>4655</v>
      </c>
      <c r="E60" s="105"/>
      <c r="F60" s="105"/>
      <c r="G60" s="105"/>
      <c r="H60" s="105"/>
      <c r="I60" s="105"/>
      <c r="J60" s="105"/>
      <c r="K60" s="105"/>
    </row>
    <row r="61" spans="1:11" ht="20" customHeight="1" x14ac:dyDescent="0.35">
      <c r="A61" s="105"/>
      <c r="B61" s="97" t="s">
        <v>4657</v>
      </c>
      <c r="C61" s="89">
        <v>25427490</v>
      </c>
      <c r="D61" s="96" t="s">
        <v>4656</v>
      </c>
      <c r="E61" s="105"/>
      <c r="F61" s="105"/>
      <c r="G61" s="105"/>
      <c r="H61" s="105"/>
      <c r="I61" s="105"/>
      <c r="J61" s="105"/>
      <c r="K61" s="105"/>
    </row>
    <row r="62" spans="1:11" ht="20" customHeight="1" x14ac:dyDescent="0.35">
      <c r="A62" s="105"/>
      <c r="B62" s="97" t="s">
        <v>4659</v>
      </c>
      <c r="C62" s="89">
        <v>27158166</v>
      </c>
      <c r="D62" s="96" t="s">
        <v>4658</v>
      </c>
      <c r="E62" s="105"/>
      <c r="F62" s="105"/>
      <c r="G62" s="105"/>
      <c r="H62" s="105"/>
      <c r="I62" s="105"/>
      <c r="J62" s="105"/>
      <c r="K62" s="105"/>
    </row>
    <row r="63" spans="1:11" ht="20" customHeight="1" x14ac:dyDescent="0.35">
      <c r="A63" s="105"/>
      <c r="B63" s="97" t="s">
        <v>4661</v>
      </c>
      <c r="C63" s="89">
        <v>27158163</v>
      </c>
      <c r="D63" s="96" t="s">
        <v>4660</v>
      </c>
      <c r="E63" s="105"/>
      <c r="F63" s="105"/>
      <c r="G63" s="105"/>
      <c r="H63" s="105"/>
      <c r="I63" s="105"/>
      <c r="J63" s="105"/>
      <c r="K63" s="105"/>
    </row>
    <row r="64" spans="1:11" ht="20" customHeight="1" x14ac:dyDescent="0.35">
      <c r="A64" s="105"/>
      <c r="B64" s="97" t="s">
        <v>4663</v>
      </c>
      <c r="C64" s="89">
        <v>27158162</v>
      </c>
      <c r="D64" s="96" t="s">
        <v>4662</v>
      </c>
      <c r="E64" s="105"/>
      <c r="F64" s="105"/>
      <c r="G64" s="105"/>
      <c r="H64" s="105"/>
      <c r="I64" s="105"/>
      <c r="J64" s="105"/>
      <c r="K64" s="105"/>
    </row>
    <row r="65" spans="1:11" ht="20" customHeight="1" x14ac:dyDescent="0.35">
      <c r="A65" s="105"/>
      <c r="B65" s="97" t="s">
        <v>4665</v>
      </c>
      <c r="C65" s="89">
        <v>27173450</v>
      </c>
      <c r="D65" s="96" t="s">
        <v>4664</v>
      </c>
      <c r="E65" s="105"/>
      <c r="F65" s="105"/>
      <c r="G65" s="105"/>
      <c r="H65" s="105"/>
      <c r="I65" s="105"/>
      <c r="J65" s="105"/>
      <c r="K65" s="105"/>
    </row>
    <row r="66" spans="1:11" ht="20" customHeight="1" x14ac:dyDescent="0.35">
      <c r="A66" s="105"/>
      <c r="B66" s="97" t="s">
        <v>4665</v>
      </c>
      <c r="C66" s="89">
        <v>27145008</v>
      </c>
      <c r="D66" s="96" t="s">
        <v>4666</v>
      </c>
      <c r="E66" s="105"/>
      <c r="F66" s="105"/>
      <c r="G66" s="105"/>
      <c r="H66" s="105"/>
      <c r="I66" s="105"/>
      <c r="J66" s="105"/>
      <c r="K66" s="105"/>
    </row>
    <row r="67" spans="1:11" x14ac:dyDescent="0.35">
      <c r="A67" s="127" t="s">
        <v>25829</v>
      </c>
      <c r="B67" s="127"/>
      <c r="C67" s="127"/>
      <c r="D67" s="127"/>
      <c r="E67" s="127"/>
      <c r="F67" s="127"/>
      <c r="G67" s="127"/>
      <c r="H67" s="127"/>
      <c r="I67" s="127"/>
      <c r="J67" s="127"/>
      <c r="K67" s="105"/>
    </row>
    <row r="68" spans="1:11" x14ac:dyDescent="0.35">
      <c r="A68" s="127" t="s">
        <v>25830</v>
      </c>
      <c r="B68" s="127" t="s">
        <v>25776</v>
      </c>
      <c r="C68" s="127" t="s">
        <v>25831</v>
      </c>
      <c r="D68" s="127" t="s">
        <v>82</v>
      </c>
      <c r="E68" s="127" t="s">
        <v>25781</v>
      </c>
      <c r="F68" s="127" t="s">
        <v>25831</v>
      </c>
      <c r="G68" s="127" t="s">
        <v>25781</v>
      </c>
      <c r="H68" s="126" t="s">
        <v>26695</v>
      </c>
      <c r="I68" s="126"/>
      <c r="J68" s="126"/>
      <c r="K68" s="139" t="s">
        <v>26714</v>
      </c>
    </row>
    <row r="69" spans="1:11" x14ac:dyDescent="0.35">
      <c r="A69" s="127"/>
      <c r="B69" s="127"/>
      <c r="C69" s="127"/>
      <c r="D69" s="127"/>
      <c r="E69" s="127"/>
      <c r="F69" s="127"/>
      <c r="G69" s="127"/>
      <c r="H69" s="95" t="s">
        <v>26696</v>
      </c>
      <c r="I69" s="95" t="s">
        <v>26697</v>
      </c>
      <c r="J69" s="95" t="s">
        <v>26698</v>
      </c>
      <c r="K69" s="140"/>
    </row>
    <row r="70" spans="1:11" ht="20" customHeight="1" x14ac:dyDescent="0.35">
      <c r="A70" s="105"/>
      <c r="B70" s="97" t="s">
        <v>4668</v>
      </c>
      <c r="C70" s="89">
        <v>27097633</v>
      </c>
      <c r="D70" s="96" t="s">
        <v>4667</v>
      </c>
      <c r="E70" s="105"/>
      <c r="F70" s="105"/>
      <c r="G70" s="105"/>
      <c r="H70" s="105"/>
      <c r="I70" s="105"/>
      <c r="J70" s="105"/>
      <c r="K70" s="105"/>
    </row>
    <row r="71" spans="1:11" ht="20" customHeight="1" x14ac:dyDescent="0.35">
      <c r="A71" s="105"/>
      <c r="B71" s="97" t="s">
        <v>4668</v>
      </c>
      <c r="C71" s="89">
        <v>25463063</v>
      </c>
      <c r="D71" s="96" t="s">
        <v>4669</v>
      </c>
      <c r="E71" s="105"/>
      <c r="F71" s="105"/>
      <c r="G71" s="105"/>
      <c r="H71" s="105"/>
      <c r="I71" s="105"/>
      <c r="J71" s="105"/>
      <c r="K71" s="105"/>
    </row>
    <row r="72" spans="1:11" ht="20" customHeight="1" x14ac:dyDescent="0.35">
      <c r="A72" s="105"/>
      <c r="B72" s="97" t="s">
        <v>4671</v>
      </c>
      <c r="C72" s="89">
        <v>27156882</v>
      </c>
      <c r="D72" s="96" t="s">
        <v>4670</v>
      </c>
      <c r="E72" s="105"/>
      <c r="F72" s="105"/>
      <c r="G72" s="105"/>
      <c r="H72" s="105"/>
      <c r="I72" s="105"/>
      <c r="J72" s="105"/>
      <c r="K72" s="105"/>
    </row>
    <row r="73" spans="1:11" ht="20" customHeight="1" x14ac:dyDescent="0.35">
      <c r="A73" s="105"/>
      <c r="B73" s="97" t="s">
        <v>4673</v>
      </c>
      <c r="C73" s="89">
        <v>27173939</v>
      </c>
      <c r="D73" s="96" t="s">
        <v>4672</v>
      </c>
      <c r="E73" s="105"/>
      <c r="F73" s="105"/>
      <c r="G73" s="105"/>
      <c r="H73" s="105"/>
      <c r="I73" s="105"/>
      <c r="J73" s="105"/>
      <c r="K73" s="105"/>
    </row>
    <row r="74" spans="1:11" ht="20" customHeight="1" x14ac:dyDescent="0.35">
      <c r="A74" s="105"/>
      <c r="B74" s="97" t="s">
        <v>4675</v>
      </c>
      <c r="C74" s="89">
        <v>25427125</v>
      </c>
      <c r="D74" s="96" t="s">
        <v>4674</v>
      </c>
      <c r="E74" s="105"/>
      <c r="F74" s="105"/>
      <c r="G74" s="105"/>
      <c r="H74" s="105"/>
      <c r="I74" s="105"/>
      <c r="J74" s="105"/>
      <c r="K74" s="105"/>
    </row>
    <row r="75" spans="1:11" ht="20" customHeight="1" x14ac:dyDescent="0.35">
      <c r="A75" s="105"/>
      <c r="B75" s="97" t="s">
        <v>4677</v>
      </c>
      <c r="C75" s="89">
        <v>27174099</v>
      </c>
      <c r="D75" s="96" t="s">
        <v>4676</v>
      </c>
      <c r="E75" s="105"/>
      <c r="F75" s="105"/>
      <c r="G75" s="105"/>
      <c r="H75" s="105"/>
      <c r="I75" s="105"/>
      <c r="J75" s="105"/>
      <c r="K75" s="105"/>
    </row>
    <row r="76" spans="1:11" ht="20" customHeight="1" x14ac:dyDescent="0.35">
      <c r="A76" s="105"/>
      <c r="B76" s="97" t="s">
        <v>4677</v>
      </c>
      <c r="C76" s="89">
        <v>25428139</v>
      </c>
      <c r="D76" s="96" t="s">
        <v>4678</v>
      </c>
      <c r="E76" s="105"/>
      <c r="F76" s="105"/>
      <c r="G76" s="105"/>
      <c r="H76" s="105"/>
      <c r="I76" s="105"/>
      <c r="J76" s="105"/>
      <c r="K76" s="105"/>
    </row>
    <row r="77" spans="1:11" ht="20" customHeight="1" x14ac:dyDescent="0.35">
      <c r="A77" s="105"/>
      <c r="B77" s="97" t="s">
        <v>4680</v>
      </c>
      <c r="C77" s="89">
        <v>27145619</v>
      </c>
      <c r="D77" s="96" t="s">
        <v>4679</v>
      </c>
      <c r="E77" s="105"/>
      <c r="F77" s="105"/>
      <c r="G77" s="105"/>
      <c r="H77" s="105"/>
      <c r="I77" s="105"/>
      <c r="J77" s="105"/>
      <c r="K77" s="105"/>
    </row>
    <row r="78" spans="1:11" ht="20" customHeight="1" x14ac:dyDescent="0.35">
      <c r="A78" s="105"/>
      <c r="B78" s="97" t="s">
        <v>4682</v>
      </c>
      <c r="C78" s="89">
        <v>25113911</v>
      </c>
      <c r="D78" s="96" t="s">
        <v>4681</v>
      </c>
      <c r="E78" s="105"/>
      <c r="F78" s="105"/>
      <c r="G78" s="105"/>
      <c r="H78" s="105"/>
      <c r="I78" s="105"/>
      <c r="J78" s="105"/>
      <c r="K78" s="105"/>
    </row>
    <row r="79" spans="1:11" ht="20" customHeight="1" x14ac:dyDescent="0.35">
      <c r="A79" s="105"/>
      <c r="B79" s="97" t="s">
        <v>4684</v>
      </c>
      <c r="C79" s="89">
        <v>27094567</v>
      </c>
      <c r="D79" s="96" t="s">
        <v>4683</v>
      </c>
      <c r="E79" s="105"/>
      <c r="F79" s="105"/>
      <c r="G79" s="105"/>
      <c r="H79" s="105"/>
      <c r="I79" s="105"/>
      <c r="J79" s="105"/>
      <c r="K79" s="105"/>
    </row>
    <row r="80" spans="1:11" ht="20" customHeight="1" x14ac:dyDescent="0.35">
      <c r="A80" s="105"/>
      <c r="B80" s="97" t="s">
        <v>4684</v>
      </c>
      <c r="C80" s="89">
        <v>27141710</v>
      </c>
      <c r="D80" s="96" t="s">
        <v>4685</v>
      </c>
      <c r="E80" s="105"/>
      <c r="F80" s="105"/>
      <c r="G80" s="105"/>
      <c r="H80" s="105"/>
      <c r="I80" s="105"/>
      <c r="J80" s="105"/>
      <c r="K80" s="105"/>
    </row>
    <row r="81" spans="1:11" ht="20" customHeight="1" x14ac:dyDescent="0.35">
      <c r="A81" s="105"/>
      <c r="B81" s="97" t="s">
        <v>4687</v>
      </c>
      <c r="C81" s="89">
        <v>27097242</v>
      </c>
      <c r="D81" s="96" t="s">
        <v>4686</v>
      </c>
      <c r="E81" s="105"/>
      <c r="F81" s="105"/>
      <c r="G81" s="105"/>
      <c r="H81" s="105"/>
      <c r="I81" s="105"/>
      <c r="J81" s="105"/>
      <c r="K81" s="105"/>
    </row>
    <row r="82" spans="1:11" ht="20" customHeight="1" x14ac:dyDescent="0.35">
      <c r="A82" s="105"/>
      <c r="B82" s="97" t="s">
        <v>4687</v>
      </c>
      <c r="C82" s="89">
        <v>27137685</v>
      </c>
      <c r="D82" s="96" t="s">
        <v>4688</v>
      </c>
      <c r="E82" s="105"/>
      <c r="F82" s="105"/>
      <c r="G82" s="105"/>
      <c r="H82" s="105"/>
      <c r="I82" s="105"/>
      <c r="J82" s="105"/>
      <c r="K82" s="105"/>
    </row>
    <row r="83" spans="1:11" ht="20" customHeight="1" x14ac:dyDescent="0.35">
      <c r="A83" s="105"/>
      <c r="B83" s="97" t="s">
        <v>4687</v>
      </c>
      <c r="C83" s="89">
        <v>27108332</v>
      </c>
      <c r="D83" s="96" t="s">
        <v>4689</v>
      </c>
      <c r="E83" s="105"/>
      <c r="F83" s="105"/>
      <c r="G83" s="105"/>
      <c r="H83" s="105"/>
      <c r="I83" s="105"/>
      <c r="J83" s="105"/>
      <c r="K83" s="105"/>
    </row>
    <row r="84" spans="1:11" ht="20" customHeight="1" x14ac:dyDescent="0.35">
      <c r="A84" s="105"/>
      <c r="B84" s="97" t="s">
        <v>4691</v>
      </c>
      <c r="C84" s="89">
        <v>25402027</v>
      </c>
      <c r="D84" s="96" t="s">
        <v>4690</v>
      </c>
      <c r="E84" s="105"/>
      <c r="F84" s="105"/>
      <c r="G84" s="105"/>
      <c r="H84" s="105"/>
      <c r="I84" s="105"/>
      <c r="J84" s="105"/>
      <c r="K84" s="105"/>
    </row>
    <row r="85" spans="1:11" ht="20" customHeight="1" x14ac:dyDescent="0.35">
      <c r="A85" s="105"/>
      <c r="B85" s="97" t="s">
        <v>4693</v>
      </c>
      <c r="C85" s="89">
        <v>25555329</v>
      </c>
      <c r="D85" s="96" t="s">
        <v>4692</v>
      </c>
      <c r="E85" s="105"/>
      <c r="F85" s="105"/>
      <c r="G85" s="105"/>
      <c r="H85" s="105"/>
      <c r="I85" s="105"/>
      <c r="J85" s="105"/>
      <c r="K85" s="105"/>
    </row>
    <row r="86" spans="1:11" ht="20" customHeight="1" x14ac:dyDescent="0.35">
      <c r="A86" s="105"/>
      <c r="B86" s="97" t="s">
        <v>4695</v>
      </c>
      <c r="C86" s="89">
        <v>27123818</v>
      </c>
      <c r="D86" s="96" t="s">
        <v>4694</v>
      </c>
      <c r="E86" s="105"/>
      <c r="F86" s="105"/>
      <c r="G86" s="105"/>
      <c r="H86" s="105"/>
      <c r="I86" s="105"/>
      <c r="J86" s="105"/>
      <c r="K86" s="105"/>
    </row>
    <row r="87" spans="1:11" ht="20" customHeight="1" x14ac:dyDescent="0.35">
      <c r="A87" s="105"/>
      <c r="B87" s="97" t="s">
        <v>4697</v>
      </c>
      <c r="C87" s="89">
        <v>25412139</v>
      </c>
      <c r="D87" s="96" t="s">
        <v>4696</v>
      </c>
      <c r="E87" s="105"/>
      <c r="F87" s="105"/>
      <c r="G87" s="105"/>
      <c r="H87" s="105"/>
      <c r="I87" s="105"/>
      <c r="J87" s="105"/>
      <c r="K87" s="105"/>
    </row>
    <row r="88" spans="1:11" ht="20" customHeight="1" x14ac:dyDescent="0.35">
      <c r="A88" s="105"/>
      <c r="B88" s="97" t="s">
        <v>4699</v>
      </c>
      <c r="C88" s="89">
        <v>27069084</v>
      </c>
      <c r="D88" s="96" t="s">
        <v>4698</v>
      </c>
      <c r="E88" s="105"/>
      <c r="F88" s="105"/>
      <c r="G88" s="105"/>
      <c r="H88" s="105"/>
      <c r="I88" s="105"/>
      <c r="J88" s="105"/>
      <c r="K88" s="105"/>
    </row>
    <row r="89" spans="1:11" ht="20" customHeight="1" x14ac:dyDescent="0.35">
      <c r="A89" s="105"/>
      <c r="B89" s="97" t="s">
        <v>4701</v>
      </c>
      <c r="C89" s="89">
        <v>25576805</v>
      </c>
      <c r="D89" s="96" t="s">
        <v>4700</v>
      </c>
      <c r="E89" s="105"/>
      <c r="F89" s="105"/>
      <c r="G89" s="105"/>
      <c r="H89" s="105"/>
      <c r="I89" s="105"/>
      <c r="J89" s="105"/>
      <c r="K89" s="105"/>
    </row>
    <row r="90" spans="1:11" ht="20" customHeight="1" x14ac:dyDescent="0.35">
      <c r="A90" s="105"/>
      <c r="B90" s="97" t="s">
        <v>4701</v>
      </c>
      <c r="C90" s="89">
        <v>25466539</v>
      </c>
      <c r="D90" s="96" t="s">
        <v>4045</v>
      </c>
      <c r="E90" s="105"/>
      <c r="F90" s="105"/>
      <c r="G90" s="105"/>
      <c r="H90" s="105"/>
      <c r="I90" s="105"/>
      <c r="J90" s="105"/>
      <c r="K90" s="105"/>
    </row>
    <row r="91" spans="1:11" ht="20" customHeight="1" x14ac:dyDescent="0.35">
      <c r="A91" s="105"/>
      <c r="B91" s="97" t="s">
        <v>4703</v>
      </c>
      <c r="C91" s="89">
        <v>25472538</v>
      </c>
      <c r="D91" s="96" t="s">
        <v>4702</v>
      </c>
      <c r="E91" s="105"/>
      <c r="F91" s="105"/>
      <c r="G91" s="105"/>
      <c r="H91" s="105"/>
      <c r="I91" s="105"/>
      <c r="J91" s="105"/>
      <c r="K91" s="105"/>
    </row>
    <row r="92" spans="1:11" ht="20" customHeight="1" x14ac:dyDescent="0.35">
      <c r="A92" s="105"/>
      <c r="B92" s="97" t="s">
        <v>4703</v>
      </c>
      <c r="C92" s="89">
        <v>25114495</v>
      </c>
      <c r="D92" s="96" t="s">
        <v>4704</v>
      </c>
      <c r="E92" s="105"/>
      <c r="F92" s="105"/>
      <c r="G92" s="105"/>
      <c r="H92" s="105"/>
      <c r="I92" s="105"/>
      <c r="J92" s="105"/>
      <c r="K92" s="105"/>
    </row>
    <row r="93" spans="1:11" ht="20" customHeight="1" x14ac:dyDescent="0.35">
      <c r="A93" s="105"/>
      <c r="B93" s="97" t="s">
        <v>4706</v>
      </c>
      <c r="C93" s="89">
        <v>27151660</v>
      </c>
      <c r="D93" s="96" t="s">
        <v>4705</v>
      </c>
      <c r="E93" s="105"/>
      <c r="F93" s="105"/>
      <c r="G93" s="105"/>
      <c r="H93" s="105"/>
      <c r="I93" s="105"/>
      <c r="J93" s="105"/>
      <c r="K93" s="105"/>
    </row>
    <row r="94" spans="1:11" ht="20" customHeight="1" x14ac:dyDescent="0.35">
      <c r="A94" s="105"/>
      <c r="B94" s="97" t="s">
        <v>4708</v>
      </c>
      <c r="C94" s="89">
        <v>25428365</v>
      </c>
      <c r="D94" s="96" t="s">
        <v>4707</v>
      </c>
      <c r="E94" s="105"/>
      <c r="F94" s="105"/>
      <c r="G94" s="105"/>
      <c r="H94" s="105"/>
      <c r="I94" s="105"/>
      <c r="J94" s="105"/>
      <c r="K94" s="105"/>
    </row>
    <row r="95" spans="1:11" ht="20" customHeight="1" x14ac:dyDescent="0.35">
      <c r="A95" s="105"/>
      <c r="B95" s="97" t="s">
        <v>4710</v>
      </c>
      <c r="C95" s="89">
        <v>27123922</v>
      </c>
      <c r="D95" s="96" t="s">
        <v>4709</v>
      </c>
      <c r="E95" s="105"/>
      <c r="F95" s="105"/>
      <c r="G95" s="105"/>
      <c r="H95" s="105"/>
      <c r="I95" s="105"/>
      <c r="J95" s="105"/>
      <c r="K95" s="105"/>
    </row>
    <row r="96" spans="1:11" ht="20" customHeight="1" x14ac:dyDescent="0.35">
      <c r="A96" s="105"/>
      <c r="B96" s="97" t="s">
        <v>4710</v>
      </c>
      <c r="C96" s="89">
        <v>27108628</v>
      </c>
      <c r="D96" s="96" t="s">
        <v>4711</v>
      </c>
      <c r="E96" s="105"/>
      <c r="F96" s="105"/>
      <c r="G96" s="105"/>
      <c r="H96" s="105"/>
      <c r="I96" s="105"/>
      <c r="J96" s="105"/>
      <c r="K96" s="105"/>
    </row>
    <row r="97" spans="1:11" ht="20" customHeight="1" x14ac:dyDescent="0.35">
      <c r="A97" s="105"/>
      <c r="B97" s="97" t="s">
        <v>4710</v>
      </c>
      <c r="C97" s="89">
        <v>25462000</v>
      </c>
      <c r="D97" s="96" t="s">
        <v>4712</v>
      </c>
      <c r="E97" s="105"/>
      <c r="F97" s="105"/>
      <c r="G97" s="105"/>
      <c r="H97" s="105"/>
      <c r="I97" s="105"/>
      <c r="J97" s="105"/>
      <c r="K97" s="105"/>
    </row>
    <row r="98" spans="1:11" ht="20" customHeight="1" x14ac:dyDescent="0.35">
      <c r="A98" s="105"/>
      <c r="B98" s="97" t="s">
        <v>4714</v>
      </c>
      <c r="C98" s="89">
        <v>25582210</v>
      </c>
      <c r="D98" s="96" t="s">
        <v>4713</v>
      </c>
      <c r="E98" s="105"/>
      <c r="F98" s="105"/>
      <c r="G98" s="105"/>
      <c r="H98" s="105"/>
      <c r="I98" s="105"/>
      <c r="J98" s="105"/>
      <c r="K98" s="105"/>
    </row>
    <row r="99" spans="1:11" ht="20" customHeight="1" x14ac:dyDescent="0.35">
      <c r="A99" s="105"/>
      <c r="B99" s="97" t="s">
        <v>4714</v>
      </c>
      <c r="C99" s="89">
        <v>27100256</v>
      </c>
      <c r="D99" s="96" t="s">
        <v>4715</v>
      </c>
      <c r="E99" s="105"/>
      <c r="F99" s="105"/>
      <c r="G99" s="105"/>
      <c r="H99" s="105"/>
      <c r="I99" s="105"/>
      <c r="J99" s="105"/>
      <c r="K99" s="105"/>
    </row>
    <row r="100" spans="1:11" x14ac:dyDescent="0.35">
      <c r="A100" s="127" t="s">
        <v>25829</v>
      </c>
      <c r="B100" s="127"/>
      <c r="C100" s="127"/>
      <c r="D100" s="127"/>
      <c r="E100" s="127"/>
      <c r="F100" s="127"/>
      <c r="G100" s="127"/>
      <c r="H100" s="127"/>
      <c r="I100" s="127"/>
      <c r="J100" s="127"/>
      <c r="K100" s="105"/>
    </row>
    <row r="101" spans="1:11" x14ac:dyDescent="0.35">
      <c r="A101" s="127" t="s">
        <v>25830</v>
      </c>
      <c r="B101" s="127" t="s">
        <v>25776</v>
      </c>
      <c r="C101" s="127" t="s">
        <v>25831</v>
      </c>
      <c r="D101" s="127" t="s">
        <v>82</v>
      </c>
      <c r="E101" s="127" t="s">
        <v>25781</v>
      </c>
      <c r="F101" s="127" t="s">
        <v>25831</v>
      </c>
      <c r="G101" s="127" t="s">
        <v>25781</v>
      </c>
      <c r="H101" s="126" t="s">
        <v>26695</v>
      </c>
      <c r="I101" s="126"/>
      <c r="J101" s="126"/>
      <c r="K101" s="139" t="s">
        <v>26714</v>
      </c>
    </row>
    <row r="102" spans="1:11" x14ac:dyDescent="0.35">
      <c r="A102" s="127"/>
      <c r="B102" s="127"/>
      <c r="C102" s="127"/>
      <c r="D102" s="127"/>
      <c r="E102" s="127"/>
      <c r="F102" s="127"/>
      <c r="G102" s="127"/>
      <c r="H102" s="95" t="s">
        <v>26696</v>
      </c>
      <c r="I102" s="95" t="s">
        <v>26697</v>
      </c>
      <c r="J102" s="95" t="s">
        <v>26698</v>
      </c>
      <c r="K102" s="140"/>
    </row>
    <row r="103" spans="1:11" ht="20" customHeight="1" x14ac:dyDescent="0.35">
      <c r="A103" s="105"/>
      <c r="B103" s="97" t="s">
        <v>4716</v>
      </c>
      <c r="C103" s="89">
        <v>25578462</v>
      </c>
      <c r="D103" s="96" t="s">
        <v>1588</v>
      </c>
      <c r="E103" s="105"/>
      <c r="F103" s="105"/>
      <c r="G103" s="105"/>
      <c r="H103" s="105"/>
      <c r="I103" s="105"/>
      <c r="J103" s="105"/>
      <c r="K103" s="105"/>
    </row>
    <row r="104" spans="1:11" ht="20" customHeight="1" x14ac:dyDescent="0.35">
      <c r="A104" s="105"/>
      <c r="B104" s="97" t="s">
        <v>4716</v>
      </c>
      <c r="C104" s="89">
        <v>25068048</v>
      </c>
      <c r="D104" s="96" t="s">
        <v>4717</v>
      </c>
      <c r="E104" s="105"/>
      <c r="F104" s="105"/>
      <c r="G104" s="105"/>
      <c r="H104" s="105"/>
      <c r="I104" s="105"/>
      <c r="J104" s="105"/>
      <c r="K104" s="105"/>
    </row>
    <row r="105" spans="1:11" ht="20" customHeight="1" x14ac:dyDescent="0.35">
      <c r="A105" s="105"/>
      <c r="B105" s="97" t="s">
        <v>4719</v>
      </c>
      <c r="C105" s="89">
        <v>25573930</v>
      </c>
      <c r="D105" s="96" t="s">
        <v>4718</v>
      </c>
      <c r="E105" s="105"/>
      <c r="F105" s="105"/>
      <c r="G105" s="105"/>
      <c r="H105" s="105"/>
      <c r="I105" s="105"/>
      <c r="J105" s="105"/>
      <c r="K105" s="105"/>
    </row>
    <row r="106" spans="1:11" ht="20" customHeight="1" x14ac:dyDescent="0.35">
      <c r="A106" s="105"/>
      <c r="B106" s="97" t="s">
        <v>4721</v>
      </c>
      <c r="C106" s="89">
        <v>27109866</v>
      </c>
      <c r="D106" s="96" t="s">
        <v>4720</v>
      </c>
      <c r="E106" s="105"/>
      <c r="F106" s="105"/>
      <c r="G106" s="105"/>
      <c r="H106" s="105"/>
      <c r="I106" s="105"/>
      <c r="J106" s="105"/>
      <c r="K106" s="105"/>
    </row>
    <row r="107" spans="1:11" ht="20" customHeight="1" x14ac:dyDescent="0.35">
      <c r="A107" s="105"/>
      <c r="B107" s="97" t="s">
        <v>4721</v>
      </c>
      <c r="C107" s="89">
        <v>27055111</v>
      </c>
      <c r="D107" s="96" t="s">
        <v>4722</v>
      </c>
      <c r="E107" s="105"/>
      <c r="F107" s="105"/>
      <c r="G107" s="105"/>
      <c r="H107" s="105"/>
      <c r="I107" s="105"/>
      <c r="J107" s="105"/>
      <c r="K107" s="105"/>
    </row>
    <row r="108" spans="1:11" ht="20" customHeight="1" x14ac:dyDescent="0.35">
      <c r="A108" s="105"/>
      <c r="B108" s="97" t="s">
        <v>4724</v>
      </c>
      <c r="C108" s="89">
        <v>25572094</v>
      </c>
      <c r="D108" s="96" t="s">
        <v>4723</v>
      </c>
      <c r="E108" s="105"/>
      <c r="F108" s="105"/>
      <c r="G108" s="105"/>
      <c r="H108" s="105"/>
      <c r="I108" s="105"/>
      <c r="J108" s="105"/>
      <c r="K108" s="105"/>
    </row>
    <row r="109" spans="1:11" ht="20" customHeight="1" x14ac:dyDescent="0.35">
      <c r="A109" s="105"/>
      <c r="B109" s="97" t="s">
        <v>4724</v>
      </c>
      <c r="C109" s="89">
        <v>25574953</v>
      </c>
      <c r="D109" s="96" t="s">
        <v>4725</v>
      </c>
      <c r="E109" s="105"/>
      <c r="F109" s="105"/>
      <c r="G109" s="105"/>
      <c r="H109" s="105"/>
      <c r="I109" s="105"/>
      <c r="J109" s="105"/>
      <c r="K109" s="105"/>
    </row>
    <row r="110" spans="1:11" ht="20" customHeight="1" x14ac:dyDescent="0.35">
      <c r="A110" s="105"/>
      <c r="B110" s="97" t="s">
        <v>4724</v>
      </c>
      <c r="C110" s="89">
        <v>27170109</v>
      </c>
      <c r="D110" s="96" t="s">
        <v>4726</v>
      </c>
      <c r="E110" s="105"/>
      <c r="F110" s="105"/>
      <c r="G110" s="105"/>
      <c r="H110" s="105"/>
      <c r="I110" s="105"/>
      <c r="J110" s="105"/>
      <c r="K110" s="105"/>
    </row>
    <row r="111" spans="1:11" ht="20" customHeight="1" x14ac:dyDescent="0.35">
      <c r="A111" s="105"/>
      <c r="B111" s="97" t="s">
        <v>4728</v>
      </c>
      <c r="C111" s="89">
        <v>25582780</v>
      </c>
      <c r="D111" s="96" t="s">
        <v>4727</v>
      </c>
      <c r="E111" s="105"/>
      <c r="F111" s="105"/>
      <c r="G111" s="105"/>
      <c r="H111" s="105"/>
      <c r="I111" s="105"/>
      <c r="J111" s="105"/>
      <c r="K111" s="105"/>
    </row>
    <row r="112" spans="1:11" ht="20" customHeight="1" x14ac:dyDescent="0.35">
      <c r="A112" s="105"/>
      <c r="B112" s="97" t="s">
        <v>4728</v>
      </c>
      <c r="C112" s="89">
        <v>25572352</v>
      </c>
      <c r="D112" s="96" t="s">
        <v>4729</v>
      </c>
      <c r="E112" s="105"/>
      <c r="F112" s="105"/>
      <c r="G112" s="105"/>
      <c r="H112" s="105"/>
      <c r="I112" s="105"/>
      <c r="J112" s="105"/>
      <c r="K112" s="105"/>
    </row>
    <row r="113" spans="1:11" ht="20" customHeight="1" x14ac:dyDescent="0.35">
      <c r="A113" s="105"/>
      <c r="B113" s="97" t="s">
        <v>4728</v>
      </c>
      <c r="C113" s="89">
        <v>25604476</v>
      </c>
      <c r="D113" s="96" t="s">
        <v>4730</v>
      </c>
      <c r="E113" s="105"/>
      <c r="F113" s="105"/>
      <c r="G113" s="105"/>
      <c r="H113" s="105"/>
      <c r="I113" s="105"/>
      <c r="J113" s="105"/>
      <c r="K113" s="105"/>
    </row>
    <row r="114" spans="1:11" ht="20" customHeight="1" x14ac:dyDescent="0.35">
      <c r="A114" s="105"/>
      <c r="B114" s="97" t="s">
        <v>4732</v>
      </c>
      <c r="C114" s="89">
        <v>25575600</v>
      </c>
      <c r="D114" s="96" t="s">
        <v>4731</v>
      </c>
      <c r="E114" s="105"/>
      <c r="F114" s="105"/>
      <c r="G114" s="105"/>
      <c r="H114" s="105"/>
      <c r="I114" s="105"/>
      <c r="J114" s="105"/>
      <c r="K114" s="105"/>
    </row>
    <row r="115" spans="1:11" ht="20" customHeight="1" x14ac:dyDescent="0.35">
      <c r="A115" s="105"/>
      <c r="B115" s="97" t="s">
        <v>4732</v>
      </c>
      <c r="C115" s="89">
        <v>25573221</v>
      </c>
      <c r="D115" s="96" t="s">
        <v>4733</v>
      </c>
      <c r="E115" s="105"/>
      <c r="F115" s="105"/>
      <c r="G115" s="105"/>
      <c r="H115" s="105"/>
      <c r="I115" s="105"/>
      <c r="J115" s="105"/>
      <c r="K115" s="105"/>
    </row>
    <row r="116" spans="1:11" ht="20" customHeight="1" x14ac:dyDescent="0.35">
      <c r="A116" s="105"/>
      <c r="B116" s="97" t="s">
        <v>4735</v>
      </c>
      <c r="C116" s="89">
        <v>25461146</v>
      </c>
      <c r="D116" s="96" t="s">
        <v>4734</v>
      </c>
      <c r="E116" s="105"/>
      <c r="F116" s="105"/>
      <c r="G116" s="105"/>
      <c r="H116" s="105"/>
      <c r="I116" s="105"/>
      <c r="J116" s="105"/>
      <c r="K116" s="105"/>
    </row>
    <row r="117" spans="1:11" ht="20" customHeight="1" x14ac:dyDescent="0.35">
      <c r="A117" s="105"/>
      <c r="B117" s="97" t="s">
        <v>4735</v>
      </c>
      <c r="C117" s="89">
        <v>25437431</v>
      </c>
      <c r="D117" s="96" t="s">
        <v>4736</v>
      </c>
      <c r="E117" s="105"/>
      <c r="F117" s="105"/>
      <c r="G117" s="105"/>
      <c r="H117" s="105"/>
      <c r="I117" s="105"/>
      <c r="J117" s="105"/>
      <c r="K117" s="105"/>
    </row>
    <row r="118" spans="1:11" ht="20" customHeight="1" x14ac:dyDescent="0.35">
      <c r="A118" s="105"/>
      <c r="B118" s="97" t="s">
        <v>4738</v>
      </c>
      <c r="C118" s="89">
        <v>25428024</v>
      </c>
      <c r="D118" s="96" t="s">
        <v>4737</v>
      </c>
      <c r="E118" s="105"/>
      <c r="F118" s="105"/>
      <c r="G118" s="105"/>
      <c r="H118" s="105"/>
      <c r="I118" s="105"/>
      <c r="J118" s="105"/>
      <c r="K118" s="105"/>
    </row>
    <row r="119" spans="1:11" ht="20" customHeight="1" x14ac:dyDescent="0.35">
      <c r="A119" s="105"/>
      <c r="B119" s="97" t="s">
        <v>4740</v>
      </c>
      <c r="C119" s="89">
        <v>25461293</v>
      </c>
      <c r="D119" s="96" t="s">
        <v>4739</v>
      </c>
      <c r="E119" s="105"/>
      <c r="F119" s="105"/>
      <c r="G119" s="105"/>
      <c r="H119" s="105"/>
      <c r="I119" s="105"/>
      <c r="J119" s="105"/>
      <c r="K119" s="105"/>
    </row>
    <row r="120" spans="1:11" ht="20" customHeight="1" x14ac:dyDescent="0.35">
      <c r="A120" s="105"/>
      <c r="B120" s="97" t="s">
        <v>4742</v>
      </c>
      <c r="C120" s="89">
        <v>25426570</v>
      </c>
      <c r="D120" s="96" t="s">
        <v>4741</v>
      </c>
      <c r="E120" s="105"/>
      <c r="F120" s="105"/>
      <c r="G120" s="105"/>
      <c r="H120" s="105"/>
      <c r="I120" s="105"/>
      <c r="J120" s="105"/>
      <c r="K120" s="105"/>
    </row>
    <row r="121" spans="1:11" ht="20" customHeight="1" x14ac:dyDescent="0.35">
      <c r="A121" s="105"/>
      <c r="B121" s="97" t="s">
        <v>4744</v>
      </c>
      <c r="C121" s="89">
        <v>27170228</v>
      </c>
      <c r="D121" s="96" t="s">
        <v>4743</v>
      </c>
      <c r="E121" s="105"/>
      <c r="F121" s="105"/>
      <c r="G121" s="105"/>
      <c r="H121" s="105"/>
      <c r="I121" s="105"/>
      <c r="J121" s="105"/>
      <c r="K121" s="105"/>
    </row>
    <row r="122" spans="1:11" ht="20" customHeight="1" x14ac:dyDescent="0.35">
      <c r="A122" s="105"/>
      <c r="B122" s="97" t="s">
        <v>4746</v>
      </c>
      <c r="C122" s="89">
        <v>25427171</v>
      </c>
      <c r="D122" s="96" t="s">
        <v>4745</v>
      </c>
      <c r="E122" s="105"/>
      <c r="F122" s="105"/>
      <c r="G122" s="105"/>
      <c r="H122" s="105"/>
      <c r="I122" s="105"/>
      <c r="J122" s="105"/>
      <c r="K122" s="105"/>
    </row>
    <row r="123" spans="1:11" ht="20" customHeight="1" x14ac:dyDescent="0.35">
      <c r="A123" s="105"/>
      <c r="B123" s="97" t="s">
        <v>4748</v>
      </c>
      <c r="C123" s="89">
        <v>25427495</v>
      </c>
      <c r="D123" s="96" t="s">
        <v>4747</v>
      </c>
      <c r="E123" s="105"/>
      <c r="F123" s="105"/>
      <c r="G123" s="105"/>
      <c r="H123" s="105"/>
      <c r="I123" s="105"/>
      <c r="J123" s="105"/>
      <c r="K123" s="105"/>
    </row>
    <row r="124" spans="1:11" ht="20" customHeight="1" x14ac:dyDescent="0.35">
      <c r="A124" s="105"/>
      <c r="B124" s="97" t="s">
        <v>4750</v>
      </c>
      <c r="C124" s="89">
        <v>27159666</v>
      </c>
      <c r="D124" s="96" t="s">
        <v>4749</v>
      </c>
      <c r="E124" s="105"/>
      <c r="F124" s="105"/>
      <c r="G124" s="105"/>
      <c r="H124" s="105"/>
      <c r="I124" s="105"/>
      <c r="J124" s="105"/>
      <c r="K124" s="105"/>
    </row>
    <row r="125" spans="1:11" ht="20" customHeight="1" x14ac:dyDescent="0.35">
      <c r="A125" s="105"/>
      <c r="B125" s="97" t="s">
        <v>4752</v>
      </c>
      <c r="C125" s="89">
        <v>27159022</v>
      </c>
      <c r="D125" s="96" t="s">
        <v>4751</v>
      </c>
      <c r="E125" s="105"/>
      <c r="F125" s="105"/>
      <c r="G125" s="105"/>
      <c r="H125" s="105"/>
      <c r="I125" s="105"/>
      <c r="J125" s="105"/>
      <c r="K125" s="105"/>
    </row>
    <row r="126" spans="1:11" ht="20" customHeight="1" x14ac:dyDescent="0.35">
      <c r="A126" s="105"/>
      <c r="B126" s="97" t="s">
        <v>4754</v>
      </c>
      <c r="C126" s="89">
        <v>27097235</v>
      </c>
      <c r="D126" s="96" t="s">
        <v>4753</v>
      </c>
      <c r="E126" s="105"/>
      <c r="F126" s="105"/>
      <c r="G126" s="105"/>
      <c r="H126" s="105"/>
      <c r="I126" s="105"/>
      <c r="J126" s="105"/>
      <c r="K126" s="105"/>
    </row>
    <row r="127" spans="1:11" ht="20" customHeight="1" x14ac:dyDescent="0.35">
      <c r="A127" s="105"/>
      <c r="B127" s="97" t="s">
        <v>4754</v>
      </c>
      <c r="C127" s="89">
        <v>27097204</v>
      </c>
      <c r="D127" s="96" t="s">
        <v>4755</v>
      </c>
      <c r="E127" s="105"/>
      <c r="F127" s="105"/>
      <c r="G127" s="105"/>
      <c r="H127" s="105"/>
      <c r="I127" s="105"/>
      <c r="J127" s="105"/>
      <c r="K127" s="105"/>
    </row>
    <row r="128" spans="1:11" ht="20" customHeight="1" x14ac:dyDescent="0.35">
      <c r="A128" s="105"/>
      <c r="B128" s="97" t="s">
        <v>4754</v>
      </c>
      <c r="C128" s="89">
        <v>25045282</v>
      </c>
      <c r="D128" s="96" t="s">
        <v>4756</v>
      </c>
      <c r="E128" s="105"/>
      <c r="F128" s="105"/>
      <c r="G128" s="105"/>
      <c r="H128" s="105"/>
      <c r="I128" s="105"/>
      <c r="J128" s="105"/>
      <c r="K128" s="105"/>
    </row>
    <row r="129" spans="1:11" ht="20" customHeight="1" x14ac:dyDescent="0.35">
      <c r="A129" s="105"/>
      <c r="B129" s="97" t="s">
        <v>4758</v>
      </c>
      <c r="C129" s="89">
        <v>27118119</v>
      </c>
      <c r="D129" s="96" t="s">
        <v>4757</v>
      </c>
      <c r="E129" s="105"/>
      <c r="F129" s="105"/>
      <c r="G129" s="105"/>
      <c r="H129" s="105"/>
      <c r="I129" s="105"/>
      <c r="J129" s="105"/>
      <c r="K129" s="105"/>
    </row>
    <row r="130" spans="1:11" ht="20" customHeight="1" x14ac:dyDescent="0.35">
      <c r="A130" s="105"/>
      <c r="B130" s="97" t="s">
        <v>4760</v>
      </c>
      <c r="C130" s="89">
        <v>27122850</v>
      </c>
      <c r="D130" s="96" t="s">
        <v>4759</v>
      </c>
      <c r="E130" s="105"/>
      <c r="F130" s="105"/>
      <c r="G130" s="105"/>
      <c r="H130" s="105"/>
      <c r="I130" s="105"/>
      <c r="J130" s="105"/>
      <c r="K130" s="105"/>
    </row>
    <row r="131" spans="1:11" ht="20" customHeight="1" x14ac:dyDescent="0.35">
      <c r="A131" s="105"/>
      <c r="B131" s="97" t="s">
        <v>4762</v>
      </c>
      <c r="C131" s="89">
        <v>25462197</v>
      </c>
      <c r="D131" s="96" t="s">
        <v>4761</v>
      </c>
      <c r="E131" s="105"/>
      <c r="F131" s="105"/>
      <c r="G131" s="105"/>
      <c r="H131" s="105"/>
      <c r="I131" s="105"/>
      <c r="J131" s="105"/>
      <c r="K131" s="105"/>
    </row>
    <row r="132" spans="1:11" ht="20" customHeight="1" x14ac:dyDescent="0.35">
      <c r="A132" s="105"/>
      <c r="B132" s="97" t="s">
        <v>4764</v>
      </c>
      <c r="C132" s="89">
        <v>25437380</v>
      </c>
      <c r="D132" s="96" t="s">
        <v>4763</v>
      </c>
      <c r="E132" s="105"/>
      <c r="F132" s="105"/>
      <c r="G132" s="105"/>
      <c r="H132" s="105"/>
      <c r="I132" s="105"/>
      <c r="J132" s="105"/>
      <c r="K132" s="105"/>
    </row>
    <row r="133" spans="1:11" x14ac:dyDescent="0.35">
      <c r="A133" s="127" t="s">
        <v>25829</v>
      </c>
      <c r="B133" s="127"/>
      <c r="C133" s="127"/>
      <c r="D133" s="127"/>
      <c r="E133" s="127"/>
      <c r="F133" s="127"/>
      <c r="G133" s="127"/>
      <c r="H133" s="127"/>
      <c r="I133" s="127"/>
      <c r="J133" s="127"/>
      <c r="K133" s="105"/>
    </row>
    <row r="134" spans="1:11" x14ac:dyDescent="0.35">
      <c r="A134" s="127" t="s">
        <v>25830</v>
      </c>
      <c r="B134" s="127" t="s">
        <v>25776</v>
      </c>
      <c r="C134" s="127" t="s">
        <v>25831</v>
      </c>
      <c r="D134" s="127" t="s">
        <v>82</v>
      </c>
      <c r="E134" s="127" t="s">
        <v>25781</v>
      </c>
      <c r="F134" s="127" t="s">
        <v>25831</v>
      </c>
      <c r="G134" s="127" t="s">
        <v>25781</v>
      </c>
      <c r="H134" s="126" t="s">
        <v>26695</v>
      </c>
      <c r="I134" s="126"/>
      <c r="J134" s="126"/>
      <c r="K134" s="139" t="s">
        <v>26714</v>
      </c>
    </row>
    <row r="135" spans="1:11" x14ac:dyDescent="0.35">
      <c r="A135" s="127"/>
      <c r="B135" s="127"/>
      <c r="C135" s="127"/>
      <c r="D135" s="127"/>
      <c r="E135" s="127"/>
      <c r="F135" s="127"/>
      <c r="G135" s="127"/>
      <c r="H135" s="95" t="s">
        <v>26696</v>
      </c>
      <c r="I135" s="95" t="s">
        <v>26697</v>
      </c>
      <c r="J135" s="95" t="s">
        <v>26698</v>
      </c>
      <c r="K135" s="140"/>
    </row>
    <row r="136" spans="1:11" ht="20" customHeight="1" x14ac:dyDescent="0.35">
      <c r="A136" s="105"/>
      <c r="B136" s="97" t="s">
        <v>4766</v>
      </c>
      <c r="C136" s="89">
        <v>25475941</v>
      </c>
      <c r="D136" s="96" t="s">
        <v>4765</v>
      </c>
      <c r="E136" s="105"/>
      <c r="F136" s="105"/>
      <c r="G136" s="105"/>
      <c r="H136" s="105"/>
      <c r="I136" s="105"/>
      <c r="J136" s="105"/>
      <c r="K136" s="105"/>
    </row>
    <row r="137" spans="1:11" ht="20" customHeight="1" x14ac:dyDescent="0.35">
      <c r="A137" s="105"/>
      <c r="B137" s="97" t="s">
        <v>4768</v>
      </c>
      <c r="C137" s="89">
        <v>27067570</v>
      </c>
      <c r="D137" s="96" t="s">
        <v>4767</v>
      </c>
      <c r="E137" s="105"/>
      <c r="F137" s="105"/>
      <c r="G137" s="105"/>
      <c r="H137" s="105"/>
      <c r="I137" s="105"/>
      <c r="J137" s="105"/>
      <c r="K137" s="105"/>
    </row>
    <row r="138" spans="1:11" ht="20" customHeight="1" x14ac:dyDescent="0.35">
      <c r="A138" s="105"/>
      <c r="B138" s="97" t="s">
        <v>4770</v>
      </c>
      <c r="C138" s="89">
        <v>25475967</v>
      </c>
      <c r="D138" s="96" t="s">
        <v>4769</v>
      </c>
      <c r="E138" s="105"/>
      <c r="F138" s="105"/>
      <c r="G138" s="105"/>
      <c r="H138" s="105"/>
      <c r="I138" s="105"/>
      <c r="J138" s="105"/>
      <c r="K138" s="105"/>
    </row>
    <row r="139" spans="1:11" ht="20" customHeight="1" x14ac:dyDescent="0.35">
      <c r="A139" s="105"/>
      <c r="B139" s="97" t="s">
        <v>4772</v>
      </c>
      <c r="C139" s="89">
        <v>25428104</v>
      </c>
      <c r="D139" s="96" t="s">
        <v>20624</v>
      </c>
      <c r="E139" s="105"/>
      <c r="F139" s="105"/>
      <c r="G139" s="105"/>
      <c r="H139" s="105"/>
      <c r="I139" s="105"/>
      <c r="J139" s="105"/>
      <c r="K139" s="105"/>
    </row>
    <row r="140" spans="1:11" ht="20" customHeight="1" x14ac:dyDescent="0.35">
      <c r="A140" s="105"/>
      <c r="B140" s="97" t="s">
        <v>4774</v>
      </c>
      <c r="C140" s="89">
        <v>25462166</v>
      </c>
      <c r="D140" s="96" t="s">
        <v>4773</v>
      </c>
      <c r="E140" s="105"/>
      <c r="F140" s="105"/>
      <c r="G140" s="105"/>
      <c r="H140" s="105"/>
      <c r="I140" s="105"/>
      <c r="J140" s="105"/>
      <c r="K140" s="105"/>
    </row>
    <row r="141" spans="1:11" ht="20" customHeight="1" x14ac:dyDescent="0.35">
      <c r="A141" s="105"/>
      <c r="B141" s="97" t="s">
        <v>4776</v>
      </c>
      <c r="C141" s="89">
        <v>27113289</v>
      </c>
      <c r="D141" s="96" t="s">
        <v>15776</v>
      </c>
      <c r="E141" s="105"/>
      <c r="F141" s="105"/>
      <c r="G141" s="105"/>
      <c r="H141" s="105"/>
      <c r="I141" s="105"/>
      <c r="J141" s="105"/>
      <c r="K141" s="105"/>
    </row>
    <row r="142" spans="1:11" ht="20" customHeight="1" x14ac:dyDescent="0.35">
      <c r="A142" s="105"/>
      <c r="B142" s="97" t="s">
        <v>4778</v>
      </c>
      <c r="C142" s="89">
        <v>25474145</v>
      </c>
      <c r="D142" s="96" t="s">
        <v>4777</v>
      </c>
      <c r="E142" s="105"/>
      <c r="F142" s="105"/>
      <c r="G142" s="105"/>
      <c r="H142" s="105"/>
      <c r="I142" s="105"/>
      <c r="J142" s="105"/>
      <c r="K142" s="105"/>
    </row>
    <row r="143" spans="1:11" ht="20" customHeight="1" x14ac:dyDescent="0.35">
      <c r="A143" s="105"/>
      <c r="B143" s="97" t="s">
        <v>4780</v>
      </c>
      <c r="C143" s="89">
        <v>25459141</v>
      </c>
      <c r="D143" s="96" t="s">
        <v>4779</v>
      </c>
      <c r="E143" s="105"/>
      <c r="F143" s="105"/>
      <c r="G143" s="105"/>
      <c r="H143" s="105"/>
      <c r="I143" s="105"/>
      <c r="J143" s="105"/>
      <c r="K143" s="105"/>
    </row>
    <row r="144" spans="1:11" ht="20" customHeight="1" x14ac:dyDescent="0.35">
      <c r="A144" s="105"/>
      <c r="B144" s="97" t="s">
        <v>4782</v>
      </c>
      <c r="C144" s="89">
        <v>25471828</v>
      </c>
      <c r="D144" s="96" t="s">
        <v>26455</v>
      </c>
      <c r="E144" s="105"/>
      <c r="F144" s="105"/>
      <c r="G144" s="105"/>
      <c r="H144" s="105"/>
      <c r="I144" s="105"/>
      <c r="J144" s="105"/>
      <c r="K144" s="105"/>
    </row>
    <row r="145" spans="1:11" ht="20" customHeight="1" x14ac:dyDescent="0.35">
      <c r="A145" s="105"/>
      <c r="B145" s="97" t="s">
        <v>4784</v>
      </c>
      <c r="C145" s="89">
        <v>25067305</v>
      </c>
      <c r="D145" s="96" t="s">
        <v>4783</v>
      </c>
      <c r="E145" s="105"/>
      <c r="F145" s="105"/>
      <c r="G145" s="105"/>
      <c r="H145" s="105"/>
      <c r="I145" s="105"/>
      <c r="J145" s="105"/>
      <c r="K145" s="105"/>
    </row>
    <row r="146" spans="1:11" ht="20" customHeight="1" x14ac:dyDescent="0.35">
      <c r="A146" s="105"/>
      <c r="B146" s="97" t="s">
        <v>4786</v>
      </c>
      <c r="C146" s="89">
        <v>25437597</v>
      </c>
      <c r="D146" s="96" t="s">
        <v>4785</v>
      </c>
      <c r="E146" s="105"/>
      <c r="F146" s="105"/>
      <c r="G146" s="105"/>
      <c r="H146" s="105"/>
      <c r="I146" s="105"/>
      <c r="J146" s="105"/>
      <c r="K146" s="105"/>
    </row>
    <row r="147" spans="1:11" ht="20" customHeight="1" x14ac:dyDescent="0.35">
      <c r="A147" s="105"/>
      <c r="B147" s="97" t="s">
        <v>4788</v>
      </c>
      <c r="C147" s="89">
        <v>27094550</v>
      </c>
      <c r="D147" s="96" t="s">
        <v>1245</v>
      </c>
      <c r="E147" s="105"/>
      <c r="F147" s="105"/>
      <c r="G147" s="105"/>
      <c r="H147" s="105"/>
      <c r="I147" s="105"/>
      <c r="J147" s="105"/>
      <c r="K147" s="105"/>
    </row>
    <row r="148" spans="1:11" ht="20" customHeight="1" x14ac:dyDescent="0.35">
      <c r="A148" s="105"/>
      <c r="B148" s="97" t="s">
        <v>4790</v>
      </c>
      <c r="C148" s="89">
        <v>25462156</v>
      </c>
      <c r="D148" s="96" t="s">
        <v>4789</v>
      </c>
      <c r="E148" s="105"/>
      <c r="F148" s="105"/>
      <c r="G148" s="105"/>
      <c r="H148" s="105"/>
      <c r="I148" s="105"/>
      <c r="J148" s="105"/>
      <c r="K148" s="105"/>
    </row>
    <row r="149" spans="1:11" ht="20" customHeight="1" x14ac:dyDescent="0.35">
      <c r="A149" s="105"/>
      <c r="B149" s="97" t="s">
        <v>4792</v>
      </c>
      <c r="C149" s="89">
        <v>25589503</v>
      </c>
      <c r="D149" s="96" t="s">
        <v>4791</v>
      </c>
      <c r="E149" s="105"/>
      <c r="F149" s="105"/>
      <c r="G149" s="105"/>
      <c r="H149" s="105"/>
      <c r="I149" s="105"/>
      <c r="J149" s="105"/>
      <c r="K149" s="105"/>
    </row>
    <row r="150" spans="1:11" ht="20" customHeight="1" x14ac:dyDescent="0.35">
      <c r="A150" s="105"/>
      <c r="B150" s="97" t="s">
        <v>4794</v>
      </c>
      <c r="C150" s="89">
        <v>25462424</v>
      </c>
      <c r="D150" s="96" t="s">
        <v>4793</v>
      </c>
      <c r="E150" s="105"/>
      <c r="F150" s="105"/>
      <c r="G150" s="105"/>
      <c r="H150" s="105"/>
      <c r="I150" s="105"/>
      <c r="J150" s="105"/>
      <c r="K150" s="105"/>
    </row>
    <row r="151" spans="1:11" ht="20" customHeight="1" x14ac:dyDescent="0.35">
      <c r="A151" s="105"/>
      <c r="B151" s="97" t="s">
        <v>4796</v>
      </c>
      <c r="C151" s="89">
        <v>25427477</v>
      </c>
      <c r="D151" s="96" t="s">
        <v>4795</v>
      </c>
      <c r="E151" s="105"/>
      <c r="F151" s="105"/>
      <c r="G151" s="105"/>
      <c r="H151" s="105"/>
      <c r="I151" s="105"/>
      <c r="J151" s="105"/>
      <c r="K151" s="105"/>
    </row>
    <row r="152" spans="1:11" ht="20" customHeight="1" x14ac:dyDescent="0.35">
      <c r="A152" s="105"/>
      <c r="B152" s="97" t="s">
        <v>4798</v>
      </c>
      <c r="C152" s="89">
        <v>25427993</v>
      </c>
      <c r="D152" s="96" t="s">
        <v>4797</v>
      </c>
      <c r="E152" s="105"/>
      <c r="F152" s="105"/>
      <c r="G152" s="105"/>
      <c r="H152" s="105"/>
      <c r="I152" s="105"/>
      <c r="J152" s="105"/>
      <c r="K152" s="105"/>
    </row>
    <row r="153" spans="1:11" ht="20" customHeight="1" x14ac:dyDescent="0.35">
      <c r="A153" s="105"/>
      <c r="B153" s="97" t="s">
        <v>4800</v>
      </c>
      <c r="C153" s="89">
        <v>25563120</v>
      </c>
      <c r="D153" s="96" t="s">
        <v>4799</v>
      </c>
      <c r="E153" s="105"/>
      <c r="F153" s="105"/>
      <c r="G153" s="105"/>
      <c r="H153" s="105"/>
      <c r="I153" s="105"/>
      <c r="J153" s="105"/>
      <c r="K153" s="105"/>
    </row>
    <row r="154" spans="1:11" ht="20" customHeight="1" x14ac:dyDescent="0.35">
      <c r="A154" s="105"/>
      <c r="B154" s="97" t="s">
        <v>4802</v>
      </c>
      <c r="C154" s="89">
        <v>25466532</v>
      </c>
      <c r="D154" s="96" t="s">
        <v>4801</v>
      </c>
      <c r="E154" s="105"/>
      <c r="F154" s="105"/>
      <c r="G154" s="105"/>
      <c r="H154" s="105"/>
      <c r="I154" s="105"/>
      <c r="J154" s="105"/>
      <c r="K154" s="105"/>
    </row>
    <row r="155" spans="1:11" ht="20" customHeight="1" x14ac:dyDescent="0.35">
      <c r="A155" s="105"/>
      <c r="B155" s="97" t="s">
        <v>4802</v>
      </c>
      <c r="C155" s="89">
        <v>25437381</v>
      </c>
      <c r="D155" s="96" t="s">
        <v>4803</v>
      </c>
      <c r="E155" s="105"/>
      <c r="F155" s="105"/>
      <c r="G155" s="105"/>
      <c r="H155" s="105"/>
      <c r="I155" s="105"/>
      <c r="J155" s="105"/>
      <c r="K155" s="105"/>
    </row>
    <row r="156" spans="1:11" ht="20" customHeight="1" x14ac:dyDescent="0.35">
      <c r="A156" s="105"/>
      <c r="B156" s="97" t="s">
        <v>4805</v>
      </c>
      <c r="C156" s="89">
        <v>25563114</v>
      </c>
      <c r="D156" s="96" t="s">
        <v>4804</v>
      </c>
      <c r="E156" s="105"/>
      <c r="F156" s="105"/>
      <c r="G156" s="105"/>
      <c r="H156" s="105"/>
      <c r="I156" s="105"/>
      <c r="J156" s="105"/>
      <c r="K156" s="105"/>
    </row>
    <row r="157" spans="1:11" ht="20" customHeight="1" x14ac:dyDescent="0.35">
      <c r="A157" s="105"/>
      <c r="B157" s="97" t="s">
        <v>4807</v>
      </c>
      <c r="C157" s="89">
        <v>25123571</v>
      </c>
      <c r="D157" s="96" t="s">
        <v>4806</v>
      </c>
      <c r="E157" s="105"/>
      <c r="F157" s="105"/>
      <c r="G157" s="105"/>
      <c r="H157" s="105"/>
      <c r="I157" s="105"/>
      <c r="J157" s="105"/>
      <c r="K157" s="105"/>
    </row>
    <row r="158" spans="1:11" ht="20" customHeight="1" x14ac:dyDescent="0.35">
      <c r="A158" s="105"/>
      <c r="B158" s="97" t="s">
        <v>4809</v>
      </c>
      <c r="C158" s="89">
        <v>25437478</v>
      </c>
      <c r="D158" s="96" t="s">
        <v>4808</v>
      </c>
      <c r="E158" s="105"/>
      <c r="F158" s="105"/>
      <c r="G158" s="105"/>
      <c r="H158" s="105"/>
      <c r="I158" s="105"/>
      <c r="J158" s="105"/>
      <c r="K158" s="105"/>
    </row>
    <row r="159" spans="1:11" ht="20" customHeight="1" x14ac:dyDescent="0.35">
      <c r="A159" s="105"/>
      <c r="B159" s="97" t="s">
        <v>4811</v>
      </c>
      <c r="C159" s="89">
        <v>25575366</v>
      </c>
      <c r="D159" s="96" t="s">
        <v>4810</v>
      </c>
      <c r="E159" s="105"/>
      <c r="F159" s="105"/>
      <c r="G159" s="105"/>
      <c r="H159" s="105"/>
      <c r="I159" s="105"/>
      <c r="J159" s="105"/>
      <c r="K159" s="105"/>
    </row>
    <row r="160" spans="1:11" ht="20" customHeight="1" x14ac:dyDescent="0.35">
      <c r="A160" s="105"/>
      <c r="B160" s="97" t="s">
        <v>4813</v>
      </c>
      <c r="C160" s="89">
        <v>25461962</v>
      </c>
      <c r="D160" s="96" t="s">
        <v>4812</v>
      </c>
      <c r="E160" s="105"/>
      <c r="F160" s="105"/>
      <c r="G160" s="105"/>
      <c r="H160" s="105"/>
      <c r="I160" s="105"/>
      <c r="J160" s="105"/>
      <c r="K160" s="105"/>
    </row>
    <row r="161" spans="1:11" ht="20" customHeight="1" x14ac:dyDescent="0.35">
      <c r="A161" s="105"/>
      <c r="B161" s="97" t="s">
        <v>4815</v>
      </c>
      <c r="C161" s="89">
        <v>25460435</v>
      </c>
      <c r="D161" s="96" t="s">
        <v>4814</v>
      </c>
      <c r="E161" s="105"/>
      <c r="F161" s="105"/>
      <c r="G161" s="105"/>
      <c r="H161" s="105"/>
      <c r="I161" s="105"/>
      <c r="J161" s="105"/>
      <c r="K161" s="105"/>
    </row>
    <row r="162" spans="1:11" ht="20" customHeight="1" x14ac:dyDescent="0.35">
      <c r="A162" s="105"/>
      <c r="B162" s="97" t="s">
        <v>4817</v>
      </c>
      <c r="C162" s="89">
        <v>25427987</v>
      </c>
      <c r="D162" s="96" t="s">
        <v>4816</v>
      </c>
      <c r="E162" s="105"/>
      <c r="F162" s="105"/>
      <c r="G162" s="105"/>
      <c r="H162" s="105"/>
      <c r="I162" s="105"/>
      <c r="J162" s="105"/>
      <c r="K162" s="105"/>
    </row>
    <row r="163" spans="1:11" ht="20" customHeight="1" x14ac:dyDescent="0.35">
      <c r="A163" s="105"/>
      <c r="B163" s="97" t="s">
        <v>4819</v>
      </c>
      <c r="C163" s="89">
        <v>25454587</v>
      </c>
      <c r="D163" s="96" t="s">
        <v>4818</v>
      </c>
      <c r="E163" s="105"/>
      <c r="F163" s="105"/>
      <c r="G163" s="105"/>
      <c r="H163" s="105"/>
      <c r="I163" s="105"/>
      <c r="J163" s="105"/>
      <c r="K163" s="105"/>
    </row>
    <row r="164" spans="1:11" ht="20" customHeight="1" x14ac:dyDescent="0.35">
      <c r="A164" s="105"/>
      <c r="B164" s="97" t="s">
        <v>4821</v>
      </c>
      <c r="C164" s="89">
        <v>25067316</v>
      </c>
      <c r="D164" s="96" t="s">
        <v>4820</v>
      </c>
      <c r="E164" s="105"/>
      <c r="F164" s="105"/>
      <c r="G164" s="105"/>
      <c r="H164" s="105"/>
      <c r="I164" s="105"/>
      <c r="J164" s="105"/>
      <c r="K164" s="105"/>
    </row>
    <row r="165" spans="1:11" ht="20" customHeight="1" x14ac:dyDescent="0.35">
      <c r="A165" s="105"/>
      <c r="B165" s="97" t="s">
        <v>4823</v>
      </c>
      <c r="C165" s="89">
        <v>25301351</v>
      </c>
      <c r="D165" s="96" t="s">
        <v>4822</v>
      </c>
      <c r="E165" s="105"/>
      <c r="F165" s="105"/>
      <c r="G165" s="105"/>
      <c r="H165" s="105"/>
      <c r="I165" s="105"/>
      <c r="J165" s="105"/>
      <c r="K165" s="105"/>
    </row>
    <row r="166" spans="1:11" x14ac:dyDescent="0.35">
      <c r="A166" s="127" t="s">
        <v>25829</v>
      </c>
      <c r="B166" s="127"/>
      <c r="C166" s="127"/>
      <c r="D166" s="127"/>
      <c r="E166" s="127"/>
      <c r="F166" s="127"/>
      <c r="G166" s="127"/>
      <c r="H166" s="127"/>
      <c r="I166" s="127"/>
      <c r="J166" s="127"/>
      <c r="K166" s="105"/>
    </row>
    <row r="167" spans="1:11" x14ac:dyDescent="0.35">
      <c r="A167" s="127" t="s">
        <v>25830</v>
      </c>
      <c r="B167" s="127" t="s">
        <v>25776</v>
      </c>
      <c r="C167" s="127" t="s">
        <v>25831</v>
      </c>
      <c r="D167" s="127" t="s">
        <v>82</v>
      </c>
      <c r="E167" s="127" t="s">
        <v>25781</v>
      </c>
      <c r="F167" s="127" t="s">
        <v>25831</v>
      </c>
      <c r="G167" s="127" t="s">
        <v>25781</v>
      </c>
      <c r="H167" s="126" t="s">
        <v>26695</v>
      </c>
      <c r="I167" s="126"/>
      <c r="J167" s="126"/>
      <c r="K167" s="139" t="s">
        <v>26714</v>
      </c>
    </row>
    <row r="168" spans="1:11" x14ac:dyDescent="0.35">
      <c r="A168" s="127"/>
      <c r="B168" s="127"/>
      <c r="C168" s="127"/>
      <c r="D168" s="127"/>
      <c r="E168" s="127"/>
      <c r="F168" s="127"/>
      <c r="G168" s="127"/>
      <c r="H168" s="95" t="s">
        <v>26696</v>
      </c>
      <c r="I168" s="95" t="s">
        <v>26697</v>
      </c>
      <c r="J168" s="95" t="s">
        <v>26698</v>
      </c>
      <c r="K168" s="140"/>
    </row>
    <row r="169" spans="1:11" ht="20" customHeight="1" x14ac:dyDescent="0.35">
      <c r="A169" s="105"/>
      <c r="B169" s="97" t="s">
        <v>4825</v>
      </c>
      <c r="C169" s="89">
        <v>25469783</v>
      </c>
      <c r="D169" s="96" t="s">
        <v>4824</v>
      </c>
      <c r="E169" s="105"/>
      <c r="F169" s="105"/>
      <c r="G169" s="105"/>
      <c r="H169" s="105"/>
      <c r="I169" s="105"/>
      <c r="J169" s="105"/>
      <c r="K169" s="105"/>
    </row>
    <row r="170" spans="1:11" ht="20" customHeight="1" x14ac:dyDescent="0.35">
      <c r="A170" s="105"/>
      <c r="B170" s="97" t="s">
        <v>4827</v>
      </c>
      <c r="C170" s="89">
        <v>25461633</v>
      </c>
      <c r="D170" s="96" t="s">
        <v>4826</v>
      </c>
      <c r="E170" s="105"/>
      <c r="F170" s="105"/>
      <c r="G170" s="105"/>
      <c r="H170" s="105"/>
      <c r="I170" s="105"/>
      <c r="J170" s="105"/>
      <c r="K170" s="105"/>
    </row>
    <row r="171" spans="1:11" ht="20" customHeight="1" x14ac:dyDescent="0.35">
      <c r="A171" s="105"/>
      <c r="B171" s="97" t="s">
        <v>4829</v>
      </c>
      <c r="C171" s="89">
        <v>27173900</v>
      </c>
      <c r="D171" s="96" t="s">
        <v>4828</v>
      </c>
      <c r="E171" s="105"/>
      <c r="F171" s="105"/>
      <c r="G171" s="105"/>
      <c r="H171" s="105"/>
      <c r="I171" s="105"/>
      <c r="J171" s="105"/>
      <c r="K171" s="105"/>
    </row>
    <row r="172" spans="1:11" ht="20" customHeight="1" x14ac:dyDescent="0.35">
      <c r="A172" s="105"/>
      <c r="B172" s="97" t="s">
        <v>4829</v>
      </c>
      <c r="C172" s="89">
        <v>25575467</v>
      </c>
      <c r="D172" s="96" t="s">
        <v>4830</v>
      </c>
      <c r="E172" s="105"/>
      <c r="F172" s="105"/>
      <c r="G172" s="105"/>
      <c r="H172" s="105"/>
      <c r="I172" s="105"/>
      <c r="J172" s="105"/>
      <c r="K172" s="105"/>
    </row>
    <row r="173" spans="1:11" ht="20" customHeight="1" x14ac:dyDescent="0.35">
      <c r="A173" s="105"/>
      <c r="B173" s="97" t="s">
        <v>4832</v>
      </c>
      <c r="C173" s="89">
        <v>25301353</v>
      </c>
      <c r="D173" s="96" t="s">
        <v>4831</v>
      </c>
      <c r="E173" s="105"/>
      <c r="F173" s="105"/>
      <c r="G173" s="105"/>
      <c r="H173" s="105"/>
      <c r="I173" s="105"/>
      <c r="J173" s="105"/>
      <c r="K173" s="105"/>
    </row>
    <row r="174" spans="1:11" ht="20" customHeight="1" x14ac:dyDescent="0.35">
      <c r="A174" s="105"/>
      <c r="B174" s="97" t="s">
        <v>4834</v>
      </c>
      <c r="C174" s="89">
        <v>25484399</v>
      </c>
      <c r="D174" s="96" t="s">
        <v>4833</v>
      </c>
      <c r="E174" s="105"/>
      <c r="F174" s="105"/>
      <c r="G174" s="105"/>
      <c r="H174" s="105"/>
      <c r="I174" s="105"/>
      <c r="J174" s="105"/>
      <c r="K174" s="105"/>
    </row>
    <row r="175" spans="1:11" ht="20" customHeight="1" x14ac:dyDescent="0.35">
      <c r="A175" s="105"/>
      <c r="B175" s="97" t="s">
        <v>4836</v>
      </c>
      <c r="C175" s="89">
        <v>27170229</v>
      </c>
      <c r="D175" s="96" t="s">
        <v>4835</v>
      </c>
      <c r="E175" s="105"/>
      <c r="F175" s="105"/>
      <c r="G175" s="105"/>
      <c r="H175" s="105"/>
      <c r="I175" s="105"/>
      <c r="J175" s="105"/>
      <c r="K175" s="105"/>
    </row>
    <row r="176" spans="1:11" ht="20" customHeight="1" x14ac:dyDescent="0.35">
      <c r="A176" s="105"/>
      <c r="B176" s="97" t="s">
        <v>4836</v>
      </c>
      <c r="C176" s="89">
        <v>25434192</v>
      </c>
      <c r="D176" s="96" t="s">
        <v>4837</v>
      </c>
      <c r="E176" s="105"/>
      <c r="F176" s="105"/>
      <c r="G176" s="105"/>
      <c r="H176" s="105"/>
      <c r="I176" s="105"/>
      <c r="J176" s="105"/>
      <c r="K176" s="105"/>
    </row>
    <row r="177" spans="1:11" ht="20" customHeight="1" x14ac:dyDescent="0.35">
      <c r="A177" s="105"/>
      <c r="B177" s="97" t="s">
        <v>4839</v>
      </c>
      <c r="C177" s="89">
        <v>27156118</v>
      </c>
      <c r="D177" s="96" t="s">
        <v>4838</v>
      </c>
      <c r="E177" s="105"/>
      <c r="F177" s="105"/>
      <c r="G177" s="105"/>
      <c r="H177" s="105"/>
      <c r="I177" s="105"/>
      <c r="J177" s="105"/>
      <c r="K177" s="105"/>
    </row>
    <row r="178" spans="1:11" ht="20" customHeight="1" x14ac:dyDescent="0.35">
      <c r="A178" s="105"/>
      <c r="B178" s="97" t="s">
        <v>4841</v>
      </c>
      <c r="C178" s="89">
        <v>25484418</v>
      </c>
      <c r="D178" s="96" t="s">
        <v>4840</v>
      </c>
      <c r="E178" s="105"/>
      <c r="F178" s="105"/>
      <c r="G178" s="105"/>
      <c r="H178" s="105"/>
      <c r="I178" s="105"/>
      <c r="J178" s="105"/>
      <c r="K178" s="105"/>
    </row>
    <row r="179" spans="1:11" ht="20" customHeight="1" x14ac:dyDescent="0.35">
      <c r="A179" s="105"/>
      <c r="B179" s="97" t="s">
        <v>4843</v>
      </c>
      <c r="C179" s="89">
        <v>25580779</v>
      </c>
      <c r="D179" s="96" t="s">
        <v>4842</v>
      </c>
      <c r="E179" s="105"/>
      <c r="F179" s="105"/>
      <c r="G179" s="105"/>
      <c r="H179" s="105"/>
      <c r="I179" s="105"/>
      <c r="J179" s="105"/>
      <c r="K179" s="105"/>
    </row>
    <row r="180" spans="1:11" ht="20" customHeight="1" x14ac:dyDescent="0.35">
      <c r="A180" s="105"/>
      <c r="B180" s="97" t="s">
        <v>4843</v>
      </c>
      <c r="C180" s="89">
        <v>27158338</v>
      </c>
      <c r="D180" s="96" t="s">
        <v>4844</v>
      </c>
      <c r="E180" s="105"/>
      <c r="F180" s="105"/>
      <c r="G180" s="105"/>
      <c r="H180" s="105"/>
      <c r="I180" s="105"/>
      <c r="J180" s="105"/>
      <c r="K180" s="105"/>
    </row>
    <row r="181" spans="1:11" ht="20" customHeight="1" x14ac:dyDescent="0.35">
      <c r="A181" s="105"/>
      <c r="B181" s="97" t="s">
        <v>4843</v>
      </c>
      <c r="C181" s="89">
        <v>27136711</v>
      </c>
      <c r="D181" s="96" t="s">
        <v>4845</v>
      </c>
      <c r="E181" s="105"/>
      <c r="F181" s="105"/>
      <c r="G181" s="105"/>
      <c r="H181" s="105"/>
      <c r="I181" s="105"/>
      <c r="J181" s="105"/>
      <c r="K181" s="105"/>
    </row>
    <row r="182" spans="1:11" ht="20" customHeight="1" x14ac:dyDescent="0.35">
      <c r="A182" s="105"/>
      <c r="B182" s="97" t="s">
        <v>4847</v>
      </c>
      <c r="C182" s="89">
        <v>25577408</v>
      </c>
      <c r="D182" s="96" t="s">
        <v>4846</v>
      </c>
      <c r="E182" s="105"/>
      <c r="F182" s="105"/>
      <c r="G182" s="105"/>
      <c r="H182" s="105"/>
      <c r="I182" s="105"/>
      <c r="J182" s="105"/>
      <c r="K182" s="105"/>
    </row>
    <row r="183" spans="1:11" ht="20" customHeight="1" x14ac:dyDescent="0.35">
      <c r="A183" s="105"/>
      <c r="B183" s="97" t="s">
        <v>4849</v>
      </c>
      <c r="C183" s="89">
        <v>25589505</v>
      </c>
      <c r="D183" s="96" t="s">
        <v>4848</v>
      </c>
      <c r="E183" s="105"/>
      <c r="F183" s="105"/>
      <c r="G183" s="105"/>
      <c r="H183" s="105"/>
      <c r="I183" s="105"/>
      <c r="J183" s="105"/>
      <c r="K183" s="105"/>
    </row>
    <row r="184" spans="1:11" ht="20" customHeight="1" x14ac:dyDescent="0.35">
      <c r="A184" s="105"/>
      <c r="B184" s="97" t="s">
        <v>4851</v>
      </c>
      <c r="C184" s="89">
        <v>25579223</v>
      </c>
      <c r="D184" s="96" t="s">
        <v>4850</v>
      </c>
      <c r="E184" s="105"/>
      <c r="F184" s="105"/>
      <c r="G184" s="105"/>
      <c r="H184" s="105"/>
      <c r="I184" s="105"/>
      <c r="J184" s="105"/>
      <c r="K184" s="105"/>
    </row>
    <row r="185" spans="1:11" ht="20" customHeight="1" x14ac:dyDescent="0.35">
      <c r="A185" s="105"/>
      <c r="B185" s="97" t="s">
        <v>4853</v>
      </c>
      <c r="C185" s="89">
        <v>25444574</v>
      </c>
      <c r="D185" s="96" t="s">
        <v>4852</v>
      </c>
      <c r="E185" s="105"/>
      <c r="F185" s="105"/>
      <c r="G185" s="105"/>
      <c r="H185" s="105"/>
      <c r="I185" s="105"/>
      <c r="J185" s="105"/>
      <c r="K185" s="105"/>
    </row>
    <row r="186" spans="1:11" ht="20" customHeight="1" x14ac:dyDescent="0.35">
      <c r="A186" s="105"/>
      <c r="B186" s="97" t="s">
        <v>4855</v>
      </c>
      <c r="C186" s="89">
        <v>25427138</v>
      </c>
      <c r="D186" s="96" t="s">
        <v>4854</v>
      </c>
      <c r="E186" s="105"/>
      <c r="F186" s="105"/>
      <c r="G186" s="105"/>
      <c r="H186" s="105"/>
      <c r="I186" s="105"/>
      <c r="J186" s="105"/>
      <c r="K186" s="105"/>
    </row>
    <row r="187" spans="1:11" ht="20" customHeight="1" x14ac:dyDescent="0.35">
      <c r="A187" s="105"/>
      <c r="B187" s="97" t="s">
        <v>4855</v>
      </c>
      <c r="C187" s="89">
        <v>25402208</v>
      </c>
      <c r="D187" s="96" t="s">
        <v>4856</v>
      </c>
      <c r="E187" s="105"/>
      <c r="F187" s="105"/>
      <c r="G187" s="105"/>
      <c r="H187" s="105"/>
      <c r="I187" s="105"/>
      <c r="J187" s="105"/>
      <c r="K187" s="105"/>
    </row>
    <row r="188" spans="1:11" ht="20" customHeight="1" x14ac:dyDescent="0.35">
      <c r="A188" s="105"/>
      <c r="B188" s="97" t="s">
        <v>4858</v>
      </c>
      <c r="C188" s="89">
        <v>25466533</v>
      </c>
      <c r="D188" s="96" t="s">
        <v>4857</v>
      </c>
      <c r="E188" s="105"/>
      <c r="F188" s="105"/>
      <c r="G188" s="105"/>
      <c r="H188" s="105"/>
      <c r="I188" s="105"/>
      <c r="J188" s="105"/>
      <c r="K188" s="105"/>
    </row>
    <row r="189" spans="1:11" ht="20" customHeight="1" x14ac:dyDescent="0.35">
      <c r="A189" s="105"/>
      <c r="B189" s="97" t="s">
        <v>4858</v>
      </c>
      <c r="C189" s="89">
        <v>25457990</v>
      </c>
      <c r="D189" s="96" t="s">
        <v>26463</v>
      </c>
      <c r="E189" s="105"/>
      <c r="F189" s="105"/>
      <c r="G189" s="105"/>
      <c r="H189" s="105"/>
      <c r="I189" s="105"/>
      <c r="J189" s="105"/>
      <c r="K189" s="105"/>
    </row>
    <row r="190" spans="1:11" ht="20" customHeight="1" x14ac:dyDescent="0.35">
      <c r="A190" s="105"/>
      <c r="B190" s="97" t="s">
        <v>4861</v>
      </c>
      <c r="C190" s="89">
        <v>25467361</v>
      </c>
      <c r="D190" s="96" t="s">
        <v>4860</v>
      </c>
      <c r="E190" s="105"/>
      <c r="F190" s="105"/>
      <c r="G190" s="105"/>
      <c r="H190" s="105"/>
      <c r="I190" s="105"/>
      <c r="J190" s="105"/>
      <c r="K190" s="105"/>
    </row>
    <row r="191" spans="1:11" ht="20" customHeight="1" x14ac:dyDescent="0.35">
      <c r="A191" s="105"/>
      <c r="B191" s="97" t="s">
        <v>4863</v>
      </c>
      <c r="C191" s="89">
        <v>27158160</v>
      </c>
      <c r="D191" s="96" t="s">
        <v>4862</v>
      </c>
      <c r="E191" s="105"/>
      <c r="F191" s="105"/>
      <c r="G191" s="105"/>
      <c r="H191" s="105"/>
      <c r="I191" s="105"/>
      <c r="J191" s="105"/>
      <c r="K191" s="105"/>
    </row>
    <row r="192" spans="1:11" ht="20" customHeight="1" x14ac:dyDescent="0.35">
      <c r="A192" s="105"/>
      <c r="B192" s="97" t="s">
        <v>4865</v>
      </c>
      <c r="C192" s="89">
        <v>25579224</v>
      </c>
      <c r="D192" s="96" t="s">
        <v>4864</v>
      </c>
      <c r="E192" s="105"/>
      <c r="F192" s="105"/>
      <c r="G192" s="105"/>
      <c r="H192" s="105"/>
      <c r="I192" s="105"/>
      <c r="J192" s="105"/>
      <c r="K192" s="105"/>
    </row>
    <row r="193" spans="1:11" ht="20" customHeight="1" x14ac:dyDescent="0.35">
      <c r="A193" s="105"/>
      <c r="B193" s="97" t="s">
        <v>4867</v>
      </c>
      <c r="C193" s="89">
        <v>25427921</v>
      </c>
      <c r="D193" s="96" t="s">
        <v>4866</v>
      </c>
      <c r="E193" s="105"/>
      <c r="F193" s="105"/>
      <c r="G193" s="105"/>
      <c r="H193" s="105"/>
      <c r="I193" s="105"/>
      <c r="J193" s="105"/>
      <c r="K193" s="105"/>
    </row>
    <row r="194" spans="1:11" ht="20" customHeight="1" x14ac:dyDescent="0.35">
      <c r="A194" s="105"/>
      <c r="B194" s="97" t="s">
        <v>4869</v>
      </c>
      <c r="C194" s="89">
        <v>25404290</v>
      </c>
      <c r="D194" s="96" t="s">
        <v>4868</v>
      </c>
      <c r="E194" s="105"/>
      <c r="F194" s="105"/>
      <c r="G194" s="105"/>
      <c r="H194" s="105"/>
      <c r="I194" s="105"/>
      <c r="J194" s="105"/>
      <c r="K194" s="105"/>
    </row>
    <row r="195" spans="1:11" ht="20" customHeight="1" x14ac:dyDescent="0.35">
      <c r="A195" s="105"/>
      <c r="B195" s="97" t="s">
        <v>4871</v>
      </c>
      <c r="C195" s="89">
        <v>25455932</v>
      </c>
      <c r="D195" s="96" t="s">
        <v>4870</v>
      </c>
      <c r="E195" s="105"/>
      <c r="F195" s="105"/>
      <c r="G195" s="105"/>
      <c r="H195" s="105"/>
      <c r="I195" s="105"/>
      <c r="J195" s="105"/>
      <c r="K195" s="105"/>
    </row>
    <row r="196" spans="1:11" ht="20" customHeight="1" x14ac:dyDescent="0.35">
      <c r="A196" s="105"/>
      <c r="B196" s="97" t="s">
        <v>4873</v>
      </c>
      <c r="C196" s="89">
        <v>25128690</v>
      </c>
      <c r="D196" s="96" t="s">
        <v>4872</v>
      </c>
      <c r="E196" s="105"/>
      <c r="F196" s="105"/>
      <c r="G196" s="105"/>
      <c r="H196" s="105"/>
      <c r="I196" s="105"/>
      <c r="J196" s="105"/>
      <c r="K196" s="105"/>
    </row>
    <row r="197" spans="1:11" ht="20" customHeight="1" x14ac:dyDescent="0.35">
      <c r="A197" s="105"/>
      <c r="B197" s="97" t="s">
        <v>4875</v>
      </c>
      <c r="C197" s="89">
        <v>27069068</v>
      </c>
      <c r="D197" s="96" t="s">
        <v>4874</v>
      </c>
      <c r="E197" s="105"/>
      <c r="F197" s="105"/>
      <c r="G197" s="105"/>
      <c r="H197" s="105"/>
      <c r="I197" s="105"/>
      <c r="J197" s="105"/>
      <c r="K197" s="105"/>
    </row>
    <row r="198" spans="1:11" ht="20" customHeight="1" x14ac:dyDescent="0.35">
      <c r="A198" s="105"/>
      <c r="B198" s="97" t="s">
        <v>4877</v>
      </c>
      <c r="C198" s="89">
        <v>25435597</v>
      </c>
      <c r="D198" s="96" t="s">
        <v>4876</v>
      </c>
      <c r="E198" s="105"/>
      <c r="F198" s="105"/>
      <c r="G198" s="105"/>
      <c r="H198" s="105"/>
      <c r="I198" s="105"/>
      <c r="J198" s="105"/>
      <c r="K198" s="105"/>
    </row>
    <row r="199" spans="1:11" x14ac:dyDescent="0.35">
      <c r="A199" s="127" t="s">
        <v>25829</v>
      </c>
      <c r="B199" s="127"/>
      <c r="C199" s="127"/>
      <c r="D199" s="127"/>
      <c r="E199" s="127"/>
      <c r="F199" s="127"/>
      <c r="G199" s="127"/>
      <c r="H199" s="127"/>
      <c r="I199" s="127"/>
      <c r="J199" s="127"/>
      <c r="K199" s="105"/>
    </row>
    <row r="200" spans="1:11" x14ac:dyDescent="0.35">
      <c r="A200" s="127" t="s">
        <v>25830</v>
      </c>
      <c r="B200" s="127" t="s">
        <v>25776</v>
      </c>
      <c r="C200" s="127" t="s">
        <v>25831</v>
      </c>
      <c r="D200" s="127" t="s">
        <v>82</v>
      </c>
      <c r="E200" s="127" t="s">
        <v>25781</v>
      </c>
      <c r="F200" s="127" t="s">
        <v>25831</v>
      </c>
      <c r="G200" s="127" t="s">
        <v>25781</v>
      </c>
      <c r="H200" s="126" t="s">
        <v>26695</v>
      </c>
      <c r="I200" s="126"/>
      <c r="J200" s="126"/>
      <c r="K200" s="139" t="s">
        <v>26714</v>
      </c>
    </row>
    <row r="201" spans="1:11" x14ac:dyDescent="0.35">
      <c r="A201" s="127"/>
      <c r="B201" s="127"/>
      <c r="C201" s="127"/>
      <c r="D201" s="127"/>
      <c r="E201" s="127"/>
      <c r="F201" s="127"/>
      <c r="G201" s="127"/>
      <c r="H201" s="95" t="s">
        <v>26696</v>
      </c>
      <c r="I201" s="95" t="s">
        <v>26697</v>
      </c>
      <c r="J201" s="95" t="s">
        <v>26698</v>
      </c>
      <c r="K201" s="140"/>
    </row>
    <row r="202" spans="1:11" ht="20" customHeight="1" x14ac:dyDescent="0.35">
      <c r="A202" s="105"/>
      <c r="B202" s="97" t="s">
        <v>4879</v>
      </c>
      <c r="C202" s="89">
        <v>25427458</v>
      </c>
      <c r="D202" s="96" t="s">
        <v>4878</v>
      </c>
      <c r="E202" s="105"/>
      <c r="F202" s="105"/>
      <c r="G202" s="105"/>
      <c r="H202" s="105"/>
      <c r="I202" s="105"/>
      <c r="J202" s="105"/>
      <c r="K202" s="105"/>
    </row>
    <row r="203" spans="1:11" ht="20" customHeight="1" x14ac:dyDescent="0.35">
      <c r="A203" s="105"/>
      <c r="B203" s="97" t="s">
        <v>4879</v>
      </c>
      <c r="C203" s="89">
        <v>25413066</v>
      </c>
      <c r="D203" s="96" t="s">
        <v>4880</v>
      </c>
      <c r="E203" s="105"/>
      <c r="F203" s="105"/>
      <c r="G203" s="105"/>
      <c r="H203" s="105"/>
      <c r="I203" s="105"/>
      <c r="J203" s="105"/>
      <c r="K203" s="105"/>
    </row>
    <row r="204" spans="1:11" ht="20" customHeight="1" x14ac:dyDescent="0.35">
      <c r="A204" s="105"/>
      <c r="B204" s="97" t="s">
        <v>4879</v>
      </c>
      <c r="C204" s="89">
        <v>25477760</v>
      </c>
      <c r="D204" s="96" t="s">
        <v>4881</v>
      </c>
      <c r="E204" s="105"/>
      <c r="F204" s="105"/>
      <c r="G204" s="105"/>
      <c r="H204" s="105"/>
      <c r="I204" s="105"/>
      <c r="J204" s="105"/>
      <c r="K204" s="105"/>
    </row>
    <row r="205" spans="1:11" ht="20" customHeight="1" x14ac:dyDescent="0.35">
      <c r="A205" s="105"/>
      <c r="B205" s="97" t="s">
        <v>4879</v>
      </c>
      <c r="C205" s="89">
        <v>25461407</v>
      </c>
      <c r="D205" s="96" t="s">
        <v>4882</v>
      </c>
      <c r="E205" s="105"/>
      <c r="F205" s="105"/>
      <c r="G205" s="105"/>
      <c r="H205" s="105"/>
      <c r="I205" s="105"/>
      <c r="J205" s="105"/>
      <c r="K205" s="105"/>
    </row>
    <row r="206" spans="1:11" ht="20" customHeight="1" x14ac:dyDescent="0.35">
      <c r="A206" s="105"/>
      <c r="B206" s="97" t="s">
        <v>4879</v>
      </c>
      <c r="C206" s="89">
        <v>25576283</v>
      </c>
      <c r="D206" s="96" t="s">
        <v>4883</v>
      </c>
      <c r="E206" s="105"/>
      <c r="F206" s="105"/>
      <c r="G206" s="105"/>
      <c r="H206" s="105"/>
      <c r="I206" s="105"/>
      <c r="J206" s="105"/>
      <c r="K206" s="105"/>
    </row>
    <row r="207" spans="1:11" ht="20" customHeight="1" x14ac:dyDescent="0.35">
      <c r="A207" s="105"/>
      <c r="B207" s="97" t="s">
        <v>4885</v>
      </c>
      <c r="C207" s="89">
        <v>27183857</v>
      </c>
      <c r="D207" s="96" t="s">
        <v>4884</v>
      </c>
      <c r="E207" s="105"/>
      <c r="F207" s="105"/>
      <c r="G207" s="105"/>
      <c r="H207" s="105"/>
      <c r="I207" s="105"/>
      <c r="J207" s="105"/>
      <c r="K207" s="105"/>
    </row>
    <row r="208" spans="1:11" ht="20" customHeight="1" x14ac:dyDescent="0.35">
      <c r="A208" s="105"/>
      <c r="B208" s="97" t="s">
        <v>4885</v>
      </c>
      <c r="C208" s="89">
        <v>25473075</v>
      </c>
      <c r="D208" s="96" t="s">
        <v>26119</v>
      </c>
      <c r="E208" s="105"/>
      <c r="F208" s="105"/>
      <c r="G208" s="105"/>
      <c r="H208" s="105"/>
      <c r="I208" s="105"/>
      <c r="J208" s="105"/>
      <c r="K208" s="105"/>
    </row>
    <row r="209" spans="1:11" ht="20" customHeight="1" x14ac:dyDescent="0.35">
      <c r="A209" s="105"/>
      <c r="B209" s="97" t="s">
        <v>4887</v>
      </c>
      <c r="C209" s="89">
        <v>25062086</v>
      </c>
      <c r="D209" s="96" t="s">
        <v>4886</v>
      </c>
      <c r="E209" s="105"/>
      <c r="F209" s="105"/>
      <c r="G209" s="105"/>
      <c r="H209" s="105"/>
      <c r="I209" s="105"/>
      <c r="J209" s="105"/>
      <c r="K209" s="105"/>
    </row>
    <row r="210" spans="1:11" ht="20" customHeight="1" x14ac:dyDescent="0.35">
      <c r="A210" s="105"/>
      <c r="B210" s="97" t="s">
        <v>4889</v>
      </c>
      <c r="C210" s="89">
        <v>27097297</v>
      </c>
      <c r="D210" s="96" t="s">
        <v>4888</v>
      </c>
      <c r="E210" s="105"/>
      <c r="F210" s="105"/>
      <c r="G210" s="105"/>
      <c r="H210" s="105"/>
      <c r="I210" s="105"/>
      <c r="J210" s="105"/>
      <c r="K210" s="105"/>
    </row>
    <row r="211" spans="1:11" ht="20" customHeight="1" x14ac:dyDescent="0.35">
      <c r="A211" s="105"/>
      <c r="B211" s="97" t="s">
        <v>4891</v>
      </c>
      <c r="C211" s="89">
        <v>27101304</v>
      </c>
      <c r="D211" s="96" t="s">
        <v>4890</v>
      </c>
      <c r="E211" s="105"/>
      <c r="F211" s="105"/>
      <c r="G211" s="105"/>
      <c r="H211" s="105"/>
      <c r="I211" s="105"/>
      <c r="J211" s="105"/>
      <c r="K211" s="105"/>
    </row>
    <row r="212" spans="1:11" ht="20" customHeight="1" x14ac:dyDescent="0.35">
      <c r="A212" s="105"/>
      <c r="B212" s="97" t="s">
        <v>4893</v>
      </c>
      <c r="C212" s="89">
        <v>25461509</v>
      </c>
      <c r="D212" s="96" t="s">
        <v>4892</v>
      </c>
      <c r="E212" s="105"/>
      <c r="F212" s="105"/>
      <c r="G212" s="105"/>
      <c r="H212" s="105"/>
      <c r="I212" s="105"/>
      <c r="J212" s="105"/>
      <c r="K212" s="105"/>
    </row>
    <row r="213" spans="1:11" ht="20" customHeight="1" x14ac:dyDescent="0.35">
      <c r="A213" s="105"/>
      <c r="B213" s="97" t="s">
        <v>4893</v>
      </c>
      <c r="C213" s="89">
        <v>25130826</v>
      </c>
      <c r="D213" s="96" t="s">
        <v>4894</v>
      </c>
      <c r="E213" s="105"/>
      <c r="F213" s="105"/>
      <c r="G213" s="105"/>
      <c r="H213" s="105"/>
      <c r="I213" s="105"/>
      <c r="J213" s="105"/>
      <c r="K213" s="105"/>
    </row>
    <row r="214" spans="1:11" ht="20" customHeight="1" x14ac:dyDescent="0.35">
      <c r="A214" s="105"/>
      <c r="B214" s="97" t="s">
        <v>4896</v>
      </c>
      <c r="C214" s="89">
        <v>25460860</v>
      </c>
      <c r="D214" s="96" t="s">
        <v>4895</v>
      </c>
      <c r="E214" s="105"/>
      <c r="F214" s="105"/>
      <c r="G214" s="105"/>
      <c r="H214" s="105"/>
      <c r="I214" s="105"/>
      <c r="J214" s="105"/>
      <c r="K214" s="105"/>
    </row>
    <row r="215" spans="1:11" ht="20" customHeight="1" x14ac:dyDescent="0.35">
      <c r="A215" s="105"/>
      <c r="B215" s="97" t="s">
        <v>4896</v>
      </c>
      <c r="C215" s="89">
        <v>27055149</v>
      </c>
      <c r="D215" s="96" t="s">
        <v>4897</v>
      </c>
      <c r="E215" s="105"/>
      <c r="F215" s="105"/>
      <c r="G215" s="105"/>
      <c r="H215" s="105"/>
      <c r="I215" s="105"/>
      <c r="J215" s="105"/>
      <c r="K215" s="105"/>
    </row>
    <row r="216" spans="1:11" ht="20" customHeight="1" x14ac:dyDescent="0.35">
      <c r="A216" s="105"/>
      <c r="B216" s="97" t="s">
        <v>4896</v>
      </c>
      <c r="C216" s="89">
        <v>25459593</v>
      </c>
      <c r="D216" s="96" t="s">
        <v>4898</v>
      </c>
      <c r="E216" s="105"/>
      <c r="F216" s="105"/>
      <c r="G216" s="105"/>
      <c r="H216" s="105"/>
      <c r="I216" s="105"/>
      <c r="J216" s="105"/>
      <c r="K216" s="105"/>
    </row>
    <row r="217" spans="1:11" ht="20" customHeight="1" x14ac:dyDescent="0.35">
      <c r="A217" s="105"/>
      <c r="B217" s="97" t="s">
        <v>4900</v>
      </c>
      <c r="C217" s="89">
        <v>25562521</v>
      </c>
      <c r="D217" s="96" t="s">
        <v>4899</v>
      </c>
      <c r="E217" s="105"/>
      <c r="F217" s="105"/>
      <c r="G217" s="105"/>
      <c r="H217" s="105"/>
      <c r="I217" s="105"/>
      <c r="J217" s="105"/>
      <c r="K217" s="105"/>
    </row>
    <row r="218" spans="1:11" ht="20" customHeight="1" x14ac:dyDescent="0.35">
      <c r="A218" s="105"/>
      <c r="B218" s="97" t="s">
        <v>4902</v>
      </c>
      <c r="C218" s="89">
        <v>25565468</v>
      </c>
      <c r="D218" s="96" t="s">
        <v>4901</v>
      </c>
      <c r="E218" s="105"/>
      <c r="F218" s="105"/>
      <c r="G218" s="105"/>
      <c r="H218" s="105"/>
      <c r="I218" s="105"/>
      <c r="J218" s="105"/>
      <c r="K218" s="105"/>
    </row>
    <row r="219" spans="1:11" ht="20" customHeight="1" x14ac:dyDescent="0.35">
      <c r="A219" s="105"/>
      <c r="B219" s="97" t="s">
        <v>4904</v>
      </c>
      <c r="C219" s="89">
        <v>25428076</v>
      </c>
      <c r="D219" s="96" t="s">
        <v>4903</v>
      </c>
      <c r="E219" s="105"/>
      <c r="F219" s="105"/>
      <c r="G219" s="105"/>
      <c r="H219" s="105"/>
      <c r="I219" s="105"/>
      <c r="J219" s="105"/>
      <c r="K219" s="105"/>
    </row>
    <row r="220" spans="1:11" ht="20" customHeight="1" x14ac:dyDescent="0.35">
      <c r="A220" s="105"/>
      <c r="B220" s="97" t="s">
        <v>4906</v>
      </c>
      <c r="C220" s="89">
        <v>27101300</v>
      </c>
      <c r="D220" s="96" t="s">
        <v>4905</v>
      </c>
      <c r="E220" s="105"/>
      <c r="F220" s="105"/>
      <c r="G220" s="105"/>
      <c r="H220" s="105"/>
      <c r="I220" s="105"/>
      <c r="J220" s="105"/>
      <c r="K220" s="105"/>
    </row>
    <row r="221" spans="1:11" ht="20" customHeight="1" x14ac:dyDescent="0.35">
      <c r="A221" s="105"/>
      <c r="B221" s="97" t="s">
        <v>4907</v>
      </c>
      <c r="C221" s="89">
        <v>25578777</v>
      </c>
      <c r="D221" s="96" t="s">
        <v>584</v>
      </c>
      <c r="E221" s="105"/>
      <c r="F221" s="105"/>
      <c r="G221" s="105"/>
      <c r="H221" s="105"/>
      <c r="I221" s="105"/>
      <c r="J221" s="105"/>
      <c r="K221" s="105"/>
    </row>
    <row r="222" spans="1:11" ht="20" customHeight="1" x14ac:dyDescent="0.35">
      <c r="A222" s="105"/>
      <c r="B222" s="97" t="s">
        <v>4907</v>
      </c>
      <c r="C222" s="89">
        <v>27096472</v>
      </c>
      <c r="D222" s="96" t="s">
        <v>4908</v>
      </c>
      <c r="E222" s="105"/>
      <c r="F222" s="105"/>
      <c r="G222" s="105"/>
      <c r="H222" s="105"/>
      <c r="I222" s="105"/>
      <c r="J222" s="105"/>
      <c r="K222" s="105"/>
    </row>
    <row r="223" spans="1:11" ht="20" customHeight="1" x14ac:dyDescent="0.35">
      <c r="A223" s="105"/>
      <c r="B223" s="97" t="s">
        <v>4910</v>
      </c>
      <c r="C223" s="89">
        <v>843865</v>
      </c>
      <c r="D223" s="96" t="s">
        <v>4909</v>
      </c>
      <c r="E223" s="105"/>
      <c r="F223" s="105"/>
      <c r="G223" s="105"/>
      <c r="H223" s="105"/>
      <c r="I223" s="105"/>
      <c r="J223" s="105"/>
      <c r="K223" s="105"/>
    </row>
    <row r="224" spans="1:11" ht="20" customHeight="1" x14ac:dyDescent="0.35">
      <c r="A224" s="105"/>
      <c r="B224" s="97" t="s">
        <v>4911</v>
      </c>
      <c r="C224" s="89">
        <v>25578776</v>
      </c>
      <c r="D224" s="96" t="s">
        <v>641</v>
      </c>
      <c r="E224" s="105"/>
      <c r="F224" s="105"/>
      <c r="G224" s="105"/>
      <c r="H224" s="105"/>
      <c r="I224" s="105"/>
      <c r="J224" s="105"/>
      <c r="K224" s="105"/>
    </row>
    <row r="225" spans="1:11" ht="20" customHeight="1" x14ac:dyDescent="0.35">
      <c r="A225" s="105"/>
      <c r="B225" s="97" t="s">
        <v>4912</v>
      </c>
      <c r="C225" s="89">
        <v>25578468</v>
      </c>
      <c r="D225" s="96" t="s">
        <v>701</v>
      </c>
      <c r="E225" s="105"/>
      <c r="F225" s="105"/>
      <c r="G225" s="105"/>
      <c r="H225" s="105"/>
      <c r="I225" s="105"/>
      <c r="J225" s="105"/>
      <c r="K225" s="105"/>
    </row>
    <row r="226" spans="1:11" ht="20" customHeight="1" x14ac:dyDescent="0.35">
      <c r="A226" s="105"/>
      <c r="B226" s="97" t="s">
        <v>4914</v>
      </c>
      <c r="C226" s="89">
        <v>830097</v>
      </c>
      <c r="D226" s="96" t="s">
        <v>4913</v>
      </c>
      <c r="E226" s="105"/>
      <c r="F226" s="105"/>
      <c r="G226" s="105"/>
      <c r="H226" s="105"/>
      <c r="I226" s="105"/>
      <c r="J226" s="105"/>
      <c r="K226" s="105"/>
    </row>
    <row r="227" spans="1:11" ht="20" customHeight="1" x14ac:dyDescent="0.35">
      <c r="A227" s="105"/>
      <c r="B227" s="97" t="s">
        <v>4916</v>
      </c>
      <c r="C227" s="89">
        <v>25428724</v>
      </c>
      <c r="D227" s="96" t="s">
        <v>4915</v>
      </c>
      <c r="E227" s="105"/>
      <c r="F227" s="105"/>
      <c r="G227" s="105"/>
      <c r="H227" s="105"/>
      <c r="I227" s="105"/>
      <c r="J227" s="105"/>
      <c r="K227" s="105"/>
    </row>
    <row r="228" spans="1:11" ht="20" customHeight="1" x14ac:dyDescent="0.35">
      <c r="A228" s="105"/>
      <c r="B228" s="97" t="s">
        <v>4917</v>
      </c>
      <c r="C228" s="89">
        <v>25578782</v>
      </c>
      <c r="D228" s="96" t="s">
        <v>689</v>
      </c>
      <c r="E228" s="105"/>
      <c r="F228" s="105"/>
      <c r="G228" s="105"/>
      <c r="H228" s="105"/>
      <c r="I228" s="105"/>
      <c r="J228" s="105"/>
      <c r="K228" s="105"/>
    </row>
    <row r="229" spans="1:11" ht="20" customHeight="1" x14ac:dyDescent="0.35">
      <c r="A229" s="105"/>
      <c r="B229" s="97" t="s">
        <v>4919</v>
      </c>
      <c r="C229" s="89">
        <v>25576130</v>
      </c>
      <c r="D229" s="96" t="s">
        <v>4918</v>
      </c>
      <c r="E229" s="105"/>
      <c r="F229" s="105"/>
      <c r="G229" s="105"/>
      <c r="H229" s="105"/>
      <c r="I229" s="105"/>
      <c r="J229" s="105"/>
      <c r="K229" s="105"/>
    </row>
    <row r="230" spans="1:11" ht="20" customHeight="1" x14ac:dyDescent="0.35">
      <c r="A230" s="105"/>
      <c r="B230" s="97" t="s">
        <v>4921</v>
      </c>
      <c r="C230" s="89">
        <v>27144828</v>
      </c>
      <c r="D230" s="96" t="s">
        <v>4920</v>
      </c>
      <c r="E230" s="105"/>
      <c r="F230" s="105"/>
      <c r="G230" s="105"/>
      <c r="H230" s="105"/>
      <c r="I230" s="105"/>
      <c r="J230" s="105"/>
      <c r="K230" s="105"/>
    </row>
    <row r="231" spans="1:11" ht="20" customHeight="1" x14ac:dyDescent="0.35">
      <c r="A231" s="105"/>
      <c r="B231" s="97" t="s">
        <v>4923</v>
      </c>
      <c r="C231" s="89">
        <v>25462203</v>
      </c>
      <c r="D231" s="96" t="s">
        <v>4922</v>
      </c>
      <c r="E231" s="105"/>
      <c r="F231" s="105"/>
      <c r="G231" s="105"/>
      <c r="H231" s="105"/>
      <c r="I231" s="105"/>
      <c r="J231" s="105"/>
      <c r="K231" s="105"/>
    </row>
    <row r="232" spans="1:11" x14ac:dyDescent="0.35">
      <c r="A232" s="127" t="s">
        <v>25829</v>
      </c>
      <c r="B232" s="127"/>
      <c r="C232" s="127"/>
      <c r="D232" s="127"/>
      <c r="E232" s="127"/>
      <c r="F232" s="127"/>
      <c r="G232" s="127"/>
      <c r="H232" s="127"/>
      <c r="I232" s="127"/>
      <c r="J232" s="127"/>
      <c r="K232" s="105"/>
    </row>
    <row r="233" spans="1:11" x14ac:dyDescent="0.35">
      <c r="A233" s="127" t="s">
        <v>25830</v>
      </c>
      <c r="B233" s="127" t="s">
        <v>25776</v>
      </c>
      <c r="C233" s="127" t="s">
        <v>25831</v>
      </c>
      <c r="D233" s="127" t="s">
        <v>82</v>
      </c>
      <c r="E233" s="127" t="s">
        <v>25781</v>
      </c>
      <c r="F233" s="127" t="s">
        <v>25831</v>
      </c>
      <c r="G233" s="127" t="s">
        <v>25781</v>
      </c>
      <c r="H233" s="126" t="s">
        <v>26695</v>
      </c>
      <c r="I233" s="126"/>
      <c r="J233" s="126"/>
      <c r="K233" s="139" t="s">
        <v>26714</v>
      </c>
    </row>
    <row r="234" spans="1:11" x14ac:dyDescent="0.35">
      <c r="A234" s="127"/>
      <c r="B234" s="127"/>
      <c r="C234" s="127"/>
      <c r="D234" s="127"/>
      <c r="E234" s="127"/>
      <c r="F234" s="127"/>
      <c r="G234" s="127"/>
      <c r="H234" s="95" t="s">
        <v>26696</v>
      </c>
      <c r="I234" s="95" t="s">
        <v>26697</v>
      </c>
      <c r="J234" s="95" t="s">
        <v>26698</v>
      </c>
      <c r="K234" s="140"/>
    </row>
    <row r="235" spans="1:11" ht="20" customHeight="1" x14ac:dyDescent="0.35">
      <c r="A235" s="105"/>
      <c r="B235" s="97" t="s">
        <v>4925</v>
      </c>
      <c r="C235" s="89">
        <v>25462165</v>
      </c>
      <c r="D235" s="96" t="s">
        <v>4924</v>
      </c>
      <c r="E235" s="105"/>
      <c r="F235" s="105"/>
      <c r="G235" s="105"/>
      <c r="H235" s="105"/>
      <c r="I235" s="105"/>
      <c r="J235" s="105"/>
      <c r="K235" s="105"/>
    </row>
    <row r="236" spans="1:11" ht="20" customHeight="1" x14ac:dyDescent="0.35">
      <c r="A236" s="105"/>
      <c r="B236" s="97" t="s">
        <v>4925</v>
      </c>
      <c r="C236" s="89">
        <v>25575681</v>
      </c>
      <c r="D236" s="96" t="s">
        <v>4926</v>
      </c>
      <c r="E236" s="105"/>
      <c r="F236" s="105"/>
      <c r="G236" s="105"/>
      <c r="H236" s="105"/>
      <c r="I236" s="105"/>
      <c r="J236" s="105"/>
      <c r="K236" s="105"/>
    </row>
    <row r="237" spans="1:11" ht="20" customHeight="1" x14ac:dyDescent="0.35">
      <c r="A237" s="105"/>
      <c r="B237" s="97" t="s">
        <v>4928</v>
      </c>
      <c r="C237" s="89">
        <v>25467379</v>
      </c>
      <c r="D237" s="96" t="s">
        <v>4927</v>
      </c>
      <c r="E237" s="105"/>
      <c r="F237" s="105"/>
      <c r="G237" s="105"/>
      <c r="H237" s="105"/>
      <c r="I237" s="105"/>
      <c r="J237" s="105"/>
      <c r="K237" s="105"/>
    </row>
    <row r="238" spans="1:11" ht="20" customHeight="1" x14ac:dyDescent="0.35">
      <c r="A238" s="105"/>
      <c r="B238" s="97" t="s">
        <v>4930</v>
      </c>
      <c r="C238" s="89">
        <v>25576259</v>
      </c>
      <c r="D238" s="96" t="s">
        <v>4931</v>
      </c>
      <c r="E238" s="105"/>
      <c r="F238" s="105"/>
      <c r="G238" s="105"/>
      <c r="H238" s="105"/>
      <c r="I238" s="105"/>
      <c r="J238" s="105"/>
      <c r="K238" s="105"/>
    </row>
    <row r="239" spans="1:11" ht="20" customHeight="1" x14ac:dyDescent="0.35">
      <c r="A239" s="105"/>
      <c r="B239" s="97" t="s">
        <v>4930</v>
      </c>
      <c r="C239" s="89">
        <v>27173950</v>
      </c>
      <c r="D239" s="96" t="s">
        <v>4225</v>
      </c>
      <c r="E239" s="105"/>
      <c r="F239" s="105"/>
      <c r="G239" s="105"/>
      <c r="H239" s="105"/>
      <c r="I239" s="105"/>
      <c r="J239" s="105"/>
      <c r="K239" s="105"/>
    </row>
    <row r="240" spans="1:11" ht="20" customHeight="1" x14ac:dyDescent="0.35">
      <c r="A240" s="105"/>
      <c r="B240" s="97" t="s">
        <v>4933</v>
      </c>
      <c r="C240" s="89">
        <v>25435558</v>
      </c>
      <c r="D240" s="96" t="s">
        <v>4932</v>
      </c>
      <c r="E240" s="105"/>
      <c r="F240" s="105"/>
      <c r="G240" s="105"/>
      <c r="H240" s="105"/>
      <c r="I240" s="105"/>
      <c r="J240" s="105"/>
      <c r="K240" s="105"/>
    </row>
    <row r="241" spans="1:11" ht="20" customHeight="1" x14ac:dyDescent="0.35">
      <c r="A241" s="105"/>
      <c r="B241" s="97" t="s">
        <v>4935</v>
      </c>
      <c r="C241" s="89">
        <v>25426550</v>
      </c>
      <c r="D241" s="96" t="s">
        <v>4934</v>
      </c>
      <c r="E241" s="105"/>
      <c r="F241" s="105"/>
      <c r="G241" s="105"/>
      <c r="H241" s="105"/>
      <c r="I241" s="105"/>
      <c r="J241" s="105"/>
      <c r="K241" s="105"/>
    </row>
    <row r="242" spans="1:11" ht="20" customHeight="1" x14ac:dyDescent="0.35">
      <c r="A242" s="105"/>
      <c r="B242" s="97" t="s">
        <v>4937</v>
      </c>
      <c r="C242" s="89">
        <v>25576937</v>
      </c>
      <c r="D242" s="96" t="s">
        <v>4936</v>
      </c>
      <c r="E242" s="105"/>
      <c r="F242" s="105"/>
      <c r="G242" s="105"/>
      <c r="H242" s="105"/>
      <c r="I242" s="105"/>
      <c r="J242" s="105"/>
      <c r="K242" s="105"/>
    </row>
    <row r="243" spans="1:11" ht="20" customHeight="1" x14ac:dyDescent="0.35">
      <c r="A243" s="105"/>
      <c r="B243" s="97" t="s">
        <v>4939</v>
      </c>
      <c r="C243" s="89">
        <v>25427914</v>
      </c>
      <c r="D243" s="96" t="s">
        <v>4938</v>
      </c>
      <c r="E243" s="105"/>
      <c r="F243" s="105"/>
      <c r="G243" s="105"/>
      <c r="H243" s="105"/>
      <c r="I243" s="105"/>
      <c r="J243" s="105"/>
      <c r="K243" s="105"/>
    </row>
    <row r="244" spans="1:11" ht="20" customHeight="1" x14ac:dyDescent="0.35">
      <c r="A244" s="105"/>
      <c r="B244" s="97" t="s">
        <v>4941</v>
      </c>
      <c r="C244" s="89">
        <v>25462204</v>
      </c>
      <c r="D244" s="96" t="s">
        <v>26419</v>
      </c>
      <c r="E244" s="105"/>
      <c r="F244" s="105"/>
      <c r="G244" s="105"/>
      <c r="H244" s="105"/>
      <c r="I244" s="105"/>
      <c r="J244" s="105"/>
      <c r="K244" s="105"/>
    </row>
    <row r="245" spans="1:11" ht="20" customHeight="1" x14ac:dyDescent="0.35">
      <c r="A245" s="105"/>
      <c r="B245" s="97" t="s">
        <v>4943</v>
      </c>
      <c r="C245" s="89">
        <v>25462157</v>
      </c>
      <c r="D245" s="96" t="s">
        <v>4942</v>
      </c>
      <c r="E245" s="105"/>
      <c r="F245" s="105"/>
      <c r="G245" s="105"/>
      <c r="H245" s="105"/>
      <c r="I245" s="105"/>
      <c r="J245" s="105"/>
      <c r="K245" s="105"/>
    </row>
    <row r="246" spans="1:11" ht="20" customHeight="1" x14ac:dyDescent="0.35">
      <c r="A246" s="105"/>
      <c r="B246" s="97" t="s">
        <v>4945</v>
      </c>
      <c r="C246" s="89">
        <v>25459916</v>
      </c>
      <c r="D246" s="96" t="s">
        <v>4944</v>
      </c>
      <c r="E246" s="105"/>
      <c r="F246" s="105"/>
      <c r="G246" s="105"/>
      <c r="H246" s="105"/>
      <c r="I246" s="105"/>
      <c r="J246" s="105"/>
      <c r="K246" s="105"/>
    </row>
    <row r="247" spans="1:11" ht="20" customHeight="1" x14ac:dyDescent="0.35">
      <c r="A247" s="105"/>
      <c r="B247" s="97" t="s">
        <v>4945</v>
      </c>
      <c r="C247" s="89">
        <v>25462175</v>
      </c>
      <c r="D247" s="96" t="s">
        <v>4946</v>
      </c>
      <c r="E247" s="105"/>
      <c r="F247" s="105"/>
      <c r="G247" s="105"/>
      <c r="H247" s="105"/>
      <c r="I247" s="105"/>
      <c r="J247" s="105"/>
      <c r="K247" s="105"/>
    </row>
    <row r="248" spans="1:11" ht="20" customHeight="1" x14ac:dyDescent="0.35">
      <c r="A248" s="105"/>
      <c r="B248" s="97" t="s">
        <v>4948</v>
      </c>
      <c r="C248" s="89">
        <v>27094538</v>
      </c>
      <c r="D248" s="96" t="s">
        <v>4947</v>
      </c>
      <c r="E248" s="105"/>
      <c r="F248" s="105"/>
      <c r="G248" s="105"/>
      <c r="H248" s="105"/>
      <c r="I248" s="105"/>
      <c r="J248" s="105"/>
      <c r="K248" s="105"/>
    </row>
    <row r="249" spans="1:11" ht="20" customHeight="1" x14ac:dyDescent="0.35">
      <c r="A249" s="105"/>
      <c r="B249" s="97" t="s">
        <v>4948</v>
      </c>
      <c r="C249" s="89">
        <v>27180784</v>
      </c>
      <c r="D249" s="96" t="s">
        <v>4949</v>
      </c>
      <c r="E249" s="105"/>
      <c r="F249" s="105"/>
      <c r="G249" s="105"/>
      <c r="H249" s="105"/>
      <c r="I249" s="105"/>
      <c r="J249" s="105"/>
      <c r="K249" s="105"/>
    </row>
    <row r="250" spans="1:11" ht="20" customHeight="1" x14ac:dyDescent="0.35">
      <c r="A250" s="105"/>
      <c r="B250" s="97" t="s">
        <v>4951</v>
      </c>
      <c r="C250" s="89">
        <v>27094537</v>
      </c>
      <c r="D250" s="96" t="s">
        <v>4950</v>
      </c>
      <c r="E250" s="105"/>
      <c r="F250" s="105"/>
      <c r="G250" s="105"/>
      <c r="H250" s="105"/>
      <c r="I250" s="105"/>
      <c r="J250" s="105"/>
      <c r="K250" s="105"/>
    </row>
    <row r="251" spans="1:11" ht="20" customHeight="1" x14ac:dyDescent="0.35">
      <c r="A251" s="105"/>
      <c r="B251" s="97" t="s">
        <v>4953</v>
      </c>
      <c r="C251" s="89">
        <v>25565292</v>
      </c>
      <c r="D251" s="96" t="s">
        <v>4952</v>
      </c>
      <c r="E251" s="105"/>
      <c r="F251" s="105"/>
      <c r="G251" s="105"/>
      <c r="H251" s="105"/>
      <c r="I251" s="105"/>
      <c r="J251" s="105"/>
      <c r="K251" s="105"/>
    </row>
    <row r="252" spans="1:11" ht="20" customHeight="1" x14ac:dyDescent="0.35">
      <c r="A252" s="105"/>
      <c r="B252" s="97" t="s">
        <v>4955</v>
      </c>
      <c r="C252" s="89">
        <v>25575345</v>
      </c>
      <c r="D252" s="96" t="s">
        <v>4954</v>
      </c>
      <c r="E252" s="105"/>
      <c r="F252" s="105"/>
      <c r="G252" s="105"/>
      <c r="H252" s="105"/>
      <c r="I252" s="105"/>
      <c r="J252" s="105"/>
      <c r="K252" s="105"/>
    </row>
    <row r="253" spans="1:11" ht="20" customHeight="1" x14ac:dyDescent="0.35">
      <c r="A253" s="105"/>
      <c r="B253" s="97" t="s">
        <v>4957</v>
      </c>
      <c r="C253" s="89">
        <v>25483133</v>
      </c>
      <c r="D253" s="96" t="s">
        <v>4956</v>
      </c>
      <c r="E253" s="105"/>
      <c r="F253" s="105"/>
      <c r="G253" s="105"/>
      <c r="H253" s="105"/>
      <c r="I253" s="105"/>
      <c r="J253" s="105"/>
      <c r="K253" s="105"/>
    </row>
    <row r="254" spans="1:11" ht="20" customHeight="1" x14ac:dyDescent="0.35">
      <c r="A254" s="105"/>
      <c r="B254" s="97" t="s">
        <v>4959</v>
      </c>
      <c r="C254" s="89">
        <v>25435425</v>
      </c>
      <c r="D254" s="96" t="s">
        <v>4958</v>
      </c>
      <c r="E254" s="105"/>
      <c r="F254" s="105"/>
      <c r="G254" s="105"/>
      <c r="H254" s="105"/>
      <c r="I254" s="105"/>
      <c r="J254" s="105"/>
      <c r="K254" s="105"/>
    </row>
    <row r="255" spans="1:11" ht="20" customHeight="1" x14ac:dyDescent="0.35">
      <c r="A255" s="105"/>
      <c r="B255" s="97" t="s">
        <v>4961</v>
      </c>
      <c r="C255" s="89">
        <v>25123572</v>
      </c>
      <c r="D255" s="96" t="s">
        <v>4960</v>
      </c>
      <c r="E255" s="105"/>
      <c r="F255" s="105"/>
      <c r="G255" s="105"/>
      <c r="H255" s="105"/>
      <c r="I255" s="105"/>
      <c r="J255" s="105"/>
      <c r="K255" s="105"/>
    </row>
    <row r="256" spans="1:11" ht="20" customHeight="1" x14ac:dyDescent="0.35">
      <c r="A256" s="105"/>
      <c r="B256" s="97" t="s">
        <v>4961</v>
      </c>
      <c r="C256" s="89">
        <v>25400092</v>
      </c>
      <c r="D256" s="96" t="s">
        <v>4962</v>
      </c>
      <c r="E256" s="105"/>
      <c r="F256" s="105"/>
      <c r="G256" s="105"/>
      <c r="H256" s="105"/>
      <c r="I256" s="105"/>
      <c r="J256" s="105"/>
      <c r="K256" s="105"/>
    </row>
    <row r="257" spans="1:11" ht="20" customHeight="1" x14ac:dyDescent="0.35">
      <c r="A257" s="105"/>
      <c r="B257" s="97" t="s">
        <v>4964</v>
      </c>
      <c r="C257" s="89">
        <v>25428118</v>
      </c>
      <c r="D257" s="96" t="s">
        <v>4963</v>
      </c>
      <c r="E257" s="105"/>
      <c r="F257" s="105"/>
      <c r="G257" s="105"/>
      <c r="H257" s="105"/>
      <c r="I257" s="105"/>
      <c r="J257" s="105"/>
      <c r="K257" s="105"/>
    </row>
    <row r="258" spans="1:11" ht="20" customHeight="1" x14ac:dyDescent="0.35">
      <c r="A258" s="105"/>
      <c r="B258" s="97" t="s">
        <v>4966</v>
      </c>
      <c r="C258" s="89">
        <v>25461788</v>
      </c>
      <c r="D258" s="96" t="s">
        <v>4965</v>
      </c>
      <c r="E258" s="105"/>
      <c r="F258" s="105"/>
      <c r="G258" s="105"/>
      <c r="H258" s="105"/>
      <c r="I258" s="105"/>
      <c r="J258" s="105"/>
      <c r="K258" s="105"/>
    </row>
    <row r="259" spans="1:11" ht="20" customHeight="1" x14ac:dyDescent="0.35">
      <c r="A259" s="105"/>
      <c r="B259" s="97" t="s">
        <v>4966</v>
      </c>
      <c r="C259" s="89">
        <v>25117567</v>
      </c>
      <c r="D259" s="96" t="s">
        <v>16632</v>
      </c>
      <c r="E259" s="105"/>
      <c r="F259" s="105"/>
      <c r="G259" s="105"/>
      <c r="H259" s="105"/>
      <c r="I259" s="105"/>
      <c r="J259" s="105"/>
      <c r="K259" s="105"/>
    </row>
    <row r="260" spans="1:11" ht="20" customHeight="1" x14ac:dyDescent="0.35">
      <c r="A260" s="105"/>
      <c r="B260" s="97" t="s">
        <v>4966</v>
      </c>
      <c r="C260" s="89">
        <v>25578572</v>
      </c>
      <c r="D260" s="96" t="s">
        <v>4967</v>
      </c>
      <c r="E260" s="105"/>
      <c r="F260" s="105"/>
      <c r="G260" s="105"/>
      <c r="H260" s="105"/>
      <c r="I260" s="105"/>
      <c r="J260" s="105"/>
      <c r="K260" s="105"/>
    </row>
    <row r="261" spans="1:11" ht="20" customHeight="1" x14ac:dyDescent="0.35">
      <c r="A261" s="105"/>
      <c r="B261" s="97" t="s">
        <v>4969</v>
      </c>
      <c r="C261" s="89">
        <v>25426563</v>
      </c>
      <c r="D261" s="96" t="s">
        <v>4968</v>
      </c>
      <c r="E261" s="105"/>
      <c r="F261" s="105"/>
      <c r="G261" s="105"/>
      <c r="H261" s="105"/>
      <c r="I261" s="105"/>
      <c r="J261" s="105"/>
      <c r="K261" s="105"/>
    </row>
    <row r="262" spans="1:11" ht="20" customHeight="1" x14ac:dyDescent="0.35">
      <c r="A262" s="105"/>
      <c r="B262" s="97" t="s">
        <v>4971</v>
      </c>
      <c r="C262" s="89">
        <v>25560510</v>
      </c>
      <c r="D262" s="96" t="s">
        <v>4970</v>
      </c>
      <c r="E262" s="105"/>
      <c r="F262" s="105"/>
      <c r="G262" s="105"/>
      <c r="H262" s="105"/>
      <c r="I262" s="105"/>
      <c r="J262" s="105"/>
      <c r="K262" s="105"/>
    </row>
    <row r="263" spans="1:11" ht="20" customHeight="1" x14ac:dyDescent="0.35">
      <c r="A263" s="105"/>
      <c r="B263" s="97" t="s">
        <v>4973</v>
      </c>
      <c r="C263" s="89">
        <v>25428061</v>
      </c>
      <c r="D263" s="96" t="s">
        <v>4972</v>
      </c>
      <c r="E263" s="105"/>
      <c r="F263" s="105"/>
      <c r="G263" s="105"/>
      <c r="H263" s="105"/>
      <c r="I263" s="105"/>
      <c r="J263" s="105"/>
      <c r="K263" s="105"/>
    </row>
    <row r="264" spans="1:11" ht="20" customHeight="1" x14ac:dyDescent="0.35">
      <c r="A264" s="105"/>
      <c r="B264" s="97" t="s">
        <v>4975</v>
      </c>
      <c r="C264" s="89">
        <v>25457652</v>
      </c>
      <c r="D264" s="96" t="s">
        <v>4974</v>
      </c>
      <c r="E264" s="105"/>
      <c r="F264" s="105"/>
      <c r="G264" s="105"/>
      <c r="H264" s="105"/>
      <c r="I264" s="105"/>
      <c r="J264" s="105"/>
      <c r="K264" s="105"/>
    </row>
    <row r="265" spans="1:11" x14ac:dyDescent="0.35">
      <c r="A265" s="128" t="s">
        <v>25829</v>
      </c>
      <c r="B265" s="129"/>
      <c r="C265" s="129"/>
      <c r="D265" s="129"/>
      <c r="E265" s="129"/>
      <c r="F265" s="129"/>
      <c r="G265" s="129"/>
      <c r="H265" s="129"/>
      <c r="I265" s="129"/>
      <c r="J265" s="129"/>
      <c r="K265" s="130"/>
    </row>
    <row r="266" spans="1:11" x14ac:dyDescent="0.35">
      <c r="A266" s="127" t="s">
        <v>25830</v>
      </c>
      <c r="B266" s="127" t="s">
        <v>25776</v>
      </c>
      <c r="C266" s="127" t="s">
        <v>25831</v>
      </c>
      <c r="D266" s="127" t="s">
        <v>82</v>
      </c>
      <c r="E266" s="127" t="s">
        <v>25781</v>
      </c>
      <c r="F266" s="127" t="s">
        <v>25831</v>
      </c>
      <c r="G266" s="127" t="s">
        <v>25781</v>
      </c>
      <c r="H266" s="126" t="s">
        <v>26695</v>
      </c>
      <c r="I266" s="126"/>
      <c r="J266" s="126"/>
      <c r="K266" s="139" t="s">
        <v>26714</v>
      </c>
    </row>
    <row r="267" spans="1:11" x14ac:dyDescent="0.35">
      <c r="A267" s="127"/>
      <c r="B267" s="127"/>
      <c r="C267" s="127"/>
      <c r="D267" s="127"/>
      <c r="E267" s="127"/>
      <c r="F267" s="127"/>
      <c r="G267" s="127"/>
      <c r="H267" s="95" t="s">
        <v>26696</v>
      </c>
      <c r="I267" s="95" t="s">
        <v>26697</v>
      </c>
      <c r="J267" s="95" t="s">
        <v>26698</v>
      </c>
      <c r="K267" s="140"/>
    </row>
    <row r="268" spans="1:11" ht="20" customHeight="1" x14ac:dyDescent="0.35">
      <c r="A268" s="105"/>
      <c r="B268" s="97" t="s">
        <v>4977</v>
      </c>
      <c r="C268" s="89">
        <v>27096504</v>
      </c>
      <c r="D268" s="96" t="s">
        <v>4976</v>
      </c>
      <c r="E268" s="105"/>
      <c r="F268" s="105"/>
      <c r="G268" s="105"/>
      <c r="H268" s="105"/>
      <c r="I268" s="105"/>
      <c r="J268" s="105"/>
      <c r="K268" s="105"/>
    </row>
    <row r="269" spans="1:11" ht="20" customHeight="1" x14ac:dyDescent="0.35">
      <c r="A269" s="105"/>
      <c r="B269" s="97" t="s">
        <v>4979</v>
      </c>
      <c r="C269" s="89">
        <v>25589370</v>
      </c>
      <c r="D269" s="96" t="s">
        <v>4978</v>
      </c>
      <c r="E269" s="105"/>
      <c r="F269" s="105"/>
      <c r="G269" s="105"/>
      <c r="H269" s="105"/>
      <c r="I269" s="105"/>
      <c r="J269" s="105"/>
      <c r="K269" s="105"/>
    </row>
    <row r="270" spans="1:11" ht="20" customHeight="1" x14ac:dyDescent="0.35">
      <c r="A270" s="105"/>
      <c r="B270" s="97" t="s">
        <v>4981</v>
      </c>
      <c r="C270" s="89">
        <v>25427974</v>
      </c>
      <c r="D270" s="96" t="s">
        <v>4980</v>
      </c>
      <c r="E270" s="105"/>
      <c r="F270" s="105"/>
      <c r="G270" s="105"/>
      <c r="H270" s="105"/>
      <c r="I270" s="105"/>
      <c r="J270" s="105"/>
      <c r="K270" s="105"/>
    </row>
    <row r="271" spans="1:11" ht="20" customHeight="1" x14ac:dyDescent="0.35">
      <c r="A271" s="105"/>
      <c r="B271" s="97" t="s">
        <v>4983</v>
      </c>
      <c r="C271" s="89">
        <v>25428901</v>
      </c>
      <c r="D271" s="96" t="s">
        <v>4982</v>
      </c>
      <c r="E271" s="105"/>
      <c r="F271" s="105"/>
      <c r="G271" s="105"/>
      <c r="H271" s="105"/>
      <c r="I271" s="105"/>
      <c r="J271" s="105"/>
      <c r="K271" s="105"/>
    </row>
    <row r="272" spans="1:11" ht="20" customHeight="1" x14ac:dyDescent="0.35">
      <c r="A272" s="105"/>
      <c r="B272" s="97" t="s">
        <v>4985</v>
      </c>
      <c r="C272" s="89">
        <v>25565357</v>
      </c>
      <c r="D272" s="96" t="s">
        <v>4984</v>
      </c>
      <c r="E272" s="105"/>
      <c r="F272" s="105"/>
      <c r="G272" s="105"/>
      <c r="H272" s="105"/>
      <c r="I272" s="105"/>
      <c r="J272" s="105"/>
      <c r="K272" s="105"/>
    </row>
    <row r="273" spans="1:11" ht="20" customHeight="1" x14ac:dyDescent="0.35">
      <c r="A273" s="105"/>
      <c r="B273" s="97" t="s">
        <v>4987</v>
      </c>
      <c r="C273" s="89">
        <v>25427077</v>
      </c>
      <c r="D273" s="96" t="s">
        <v>4986</v>
      </c>
      <c r="E273" s="105"/>
      <c r="F273" s="105"/>
      <c r="G273" s="105"/>
      <c r="H273" s="105"/>
      <c r="I273" s="105"/>
      <c r="J273" s="105"/>
      <c r="K273" s="105"/>
    </row>
    <row r="274" spans="1:11" ht="20" customHeight="1" x14ac:dyDescent="0.35">
      <c r="A274" s="105"/>
      <c r="B274" s="97" t="s">
        <v>4989</v>
      </c>
      <c r="C274" s="89">
        <v>25428121</v>
      </c>
      <c r="D274" s="96" t="s">
        <v>4988</v>
      </c>
      <c r="E274" s="105"/>
      <c r="F274" s="105"/>
      <c r="G274" s="105"/>
      <c r="H274" s="105"/>
      <c r="I274" s="105"/>
      <c r="J274" s="105"/>
      <c r="K274" s="105"/>
    </row>
    <row r="275" spans="1:11" ht="20" customHeight="1" x14ac:dyDescent="0.35">
      <c r="A275" s="105"/>
      <c r="B275" s="97" t="s">
        <v>4991</v>
      </c>
      <c r="C275" s="89">
        <v>25461785</v>
      </c>
      <c r="D275" s="96" t="s">
        <v>4990</v>
      </c>
      <c r="E275" s="105"/>
      <c r="F275" s="105"/>
      <c r="G275" s="105"/>
      <c r="H275" s="105"/>
      <c r="I275" s="105"/>
      <c r="J275" s="105"/>
      <c r="K275" s="105"/>
    </row>
    <row r="276" spans="1:11" ht="20" customHeight="1" x14ac:dyDescent="0.35">
      <c r="A276" s="105"/>
      <c r="B276" s="97" t="s">
        <v>4993</v>
      </c>
      <c r="C276" s="89">
        <v>25468829</v>
      </c>
      <c r="D276" s="96" t="s">
        <v>4992</v>
      </c>
      <c r="E276" s="105"/>
      <c r="F276" s="105"/>
      <c r="G276" s="105"/>
      <c r="H276" s="105"/>
      <c r="I276" s="105"/>
      <c r="J276" s="105"/>
      <c r="K276" s="105"/>
    </row>
    <row r="277" spans="1:11" ht="20" customHeight="1" x14ac:dyDescent="0.35">
      <c r="A277" s="105"/>
      <c r="B277" s="97" t="s">
        <v>4993</v>
      </c>
      <c r="C277" s="89">
        <v>25461039</v>
      </c>
      <c r="D277" s="96" t="s">
        <v>4994</v>
      </c>
      <c r="E277" s="105"/>
      <c r="F277" s="105"/>
      <c r="G277" s="105"/>
      <c r="H277" s="105"/>
      <c r="I277" s="105"/>
      <c r="J277" s="105"/>
      <c r="K277" s="105"/>
    </row>
    <row r="278" spans="1:11" ht="20" customHeight="1" x14ac:dyDescent="0.35">
      <c r="A278" s="105"/>
      <c r="B278" s="97" t="s">
        <v>4996</v>
      </c>
      <c r="C278" s="89">
        <v>25468799</v>
      </c>
      <c r="D278" s="96" t="s">
        <v>4995</v>
      </c>
      <c r="E278" s="105"/>
      <c r="F278" s="105"/>
      <c r="G278" s="105"/>
      <c r="H278" s="105"/>
      <c r="I278" s="105"/>
      <c r="J278" s="105"/>
      <c r="K278" s="105"/>
    </row>
    <row r="279" spans="1:11" ht="20" customHeight="1" x14ac:dyDescent="0.35">
      <c r="A279" s="105"/>
      <c r="B279" s="97" t="s">
        <v>4996</v>
      </c>
      <c r="C279" s="89">
        <v>25428899</v>
      </c>
      <c r="D279" s="96" t="s">
        <v>4997</v>
      </c>
      <c r="E279" s="105"/>
      <c r="F279" s="105"/>
      <c r="G279" s="105"/>
      <c r="H279" s="105"/>
      <c r="I279" s="105"/>
      <c r="J279" s="105"/>
      <c r="K279" s="105"/>
    </row>
    <row r="280" spans="1:11" ht="20" customHeight="1" x14ac:dyDescent="0.35">
      <c r="A280" s="105"/>
      <c r="B280" s="97" t="s">
        <v>4999</v>
      </c>
      <c r="C280" s="89">
        <v>25461279</v>
      </c>
      <c r="D280" s="96" t="s">
        <v>4998</v>
      </c>
      <c r="E280" s="105"/>
      <c r="F280" s="105"/>
      <c r="G280" s="105"/>
      <c r="H280" s="105"/>
      <c r="I280" s="105"/>
      <c r="J280" s="105"/>
      <c r="K280" s="105"/>
    </row>
    <row r="281" spans="1:11" ht="20" customHeight="1" x14ac:dyDescent="0.35">
      <c r="A281" s="105"/>
      <c r="B281" s="97" t="s">
        <v>5001</v>
      </c>
      <c r="C281" s="89">
        <v>27096384</v>
      </c>
      <c r="D281" s="96" t="s">
        <v>5000</v>
      </c>
      <c r="E281" s="105"/>
      <c r="F281" s="105"/>
      <c r="G281" s="105"/>
      <c r="H281" s="105"/>
      <c r="I281" s="105"/>
      <c r="J281" s="105"/>
      <c r="K281" s="105"/>
    </row>
    <row r="282" spans="1:11" ht="20" customHeight="1" x14ac:dyDescent="0.35">
      <c r="A282" s="105"/>
      <c r="B282" s="97" t="s">
        <v>5003</v>
      </c>
      <c r="C282" s="89">
        <v>25461708</v>
      </c>
      <c r="D282" s="96" t="s">
        <v>5002</v>
      </c>
      <c r="E282" s="105"/>
      <c r="F282" s="105"/>
      <c r="G282" s="105"/>
      <c r="H282" s="105"/>
      <c r="I282" s="105"/>
      <c r="J282" s="105"/>
      <c r="K282" s="105"/>
    </row>
    <row r="283" spans="1:11" ht="20" customHeight="1" x14ac:dyDescent="0.35">
      <c r="A283" s="105"/>
      <c r="B283" s="97" t="s">
        <v>5005</v>
      </c>
      <c r="C283" s="89">
        <v>25427909</v>
      </c>
      <c r="D283" s="96" t="s">
        <v>5004</v>
      </c>
      <c r="E283" s="105"/>
      <c r="F283" s="105"/>
      <c r="G283" s="105"/>
      <c r="H283" s="105"/>
      <c r="I283" s="105"/>
      <c r="J283" s="105"/>
      <c r="K283" s="105"/>
    </row>
    <row r="284" spans="1:11" ht="20" customHeight="1" x14ac:dyDescent="0.35">
      <c r="A284" s="105"/>
      <c r="B284" s="97" t="s">
        <v>5005</v>
      </c>
      <c r="C284" s="89">
        <v>27156117</v>
      </c>
      <c r="D284" s="96" t="s">
        <v>5006</v>
      </c>
      <c r="E284" s="105"/>
      <c r="F284" s="105"/>
      <c r="G284" s="105"/>
      <c r="H284" s="105"/>
      <c r="I284" s="105"/>
      <c r="J284" s="105"/>
      <c r="K284" s="105"/>
    </row>
    <row r="285" spans="1:11" ht="20" customHeight="1" x14ac:dyDescent="0.35">
      <c r="A285" s="105"/>
      <c r="B285" s="97" t="s">
        <v>5005</v>
      </c>
      <c r="C285" s="89">
        <v>27069191</v>
      </c>
      <c r="D285" s="96" t="s">
        <v>5007</v>
      </c>
      <c r="E285" s="105"/>
      <c r="F285" s="105"/>
      <c r="G285" s="105"/>
      <c r="H285" s="105"/>
      <c r="I285" s="105"/>
      <c r="J285" s="105"/>
      <c r="K285" s="105"/>
    </row>
    <row r="286" spans="1:11" ht="20" customHeight="1" x14ac:dyDescent="0.35">
      <c r="A286" s="105"/>
      <c r="B286" s="97" t="s">
        <v>5009</v>
      </c>
      <c r="C286" s="89">
        <v>25572554</v>
      </c>
      <c r="D286" s="96" t="s">
        <v>5008</v>
      </c>
      <c r="E286" s="105"/>
      <c r="F286" s="105"/>
      <c r="G286" s="105"/>
      <c r="H286" s="105"/>
      <c r="I286" s="105"/>
      <c r="J286" s="105"/>
      <c r="K286" s="105"/>
    </row>
    <row r="287" spans="1:11" ht="20" customHeight="1" x14ac:dyDescent="0.35">
      <c r="A287" s="105"/>
      <c r="B287" s="97" t="s">
        <v>5009</v>
      </c>
      <c r="C287" s="89">
        <v>25400327</v>
      </c>
      <c r="D287" s="96" t="s">
        <v>5010</v>
      </c>
      <c r="E287" s="105"/>
      <c r="F287" s="105"/>
      <c r="G287" s="105"/>
      <c r="H287" s="105"/>
      <c r="I287" s="105"/>
      <c r="J287" s="105"/>
      <c r="K287" s="105"/>
    </row>
    <row r="288" spans="1:11" ht="20" customHeight="1" x14ac:dyDescent="0.35">
      <c r="A288" s="105"/>
      <c r="B288" s="97" t="s">
        <v>5012</v>
      </c>
      <c r="C288" s="89">
        <v>25427515</v>
      </c>
      <c r="D288" s="96" t="s">
        <v>5011</v>
      </c>
      <c r="E288" s="105"/>
      <c r="F288" s="105"/>
      <c r="G288" s="105"/>
      <c r="H288" s="105"/>
      <c r="I288" s="105"/>
      <c r="J288" s="105"/>
      <c r="K288" s="105"/>
    </row>
    <row r="289" spans="1:11" ht="20" customHeight="1" x14ac:dyDescent="0.35">
      <c r="A289" s="105"/>
      <c r="B289" s="97" t="s">
        <v>5014</v>
      </c>
      <c r="C289" s="89">
        <v>25572601</v>
      </c>
      <c r="D289" s="96" t="s">
        <v>5013</v>
      </c>
      <c r="E289" s="105"/>
      <c r="F289" s="105"/>
      <c r="G289" s="105"/>
      <c r="H289" s="105"/>
      <c r="I289" s="105"/>
      <c r="J289" s="105"/>
      <c r="K289" s="105"/>
    </row>
    <row r="290" spans="1:11" ht="20" customHeight="1" x14ac:dyDescent="0.35">
      <c r="A290" s="105"/>
      <c r="B290" s="97" t="s">
        <v>5016</v>
      </c>
      <c r="C290" s="89">
        <v>25578573</v>
      </c>
      <c r="D290" s="96" t="s">
        <v>5015</v>
      </c>
      <c r="E290" s="105"/>
      <c r="F290" s="105"/>
      <c r="G290" s="105"/>
      <c r="H290" s="105"/>
      <c r="I290" s="105"/>
      <c r="J290" s="105"/>
      <c r="K290" s="105"/>
    </row>
    <row r="291" spans="1:11" ht="20" customHeight="1" x14ac:dyDescent="0.35">
      <c r="A291" s="105"/>
      <c r="B291" s="97" t="s">
        <v>5018</v>
      </c>
      <c r="C291" s="89">
        <v>27055227</v>
      </c>
      <c r="D291" s="96" t="s">
        <v>5017</v>
      </c>
      <c r="E291" s="105"/>
      <c r="F291" s="105"/>
      <c r="G291" s="105"/>
      <c r="H291" s="105"/>
      <c r="I291" s="105"/>
      <c r="J291" s="105"/>
      <c r="K291" s="105"/>
    </row>
    <row r="292" spans="1:11" ht="20" customHeight="1" x14ac:dyDescent="0.35">
      <c r="A292" s="105"/>
      <c r="B292" s="97" t="s">
        <v>5018</v>
      </c>
      <c r="C292" s="89">
        <v>25123303</v>
      </c>
      <c r="D292" s="96" t="s">
        <v>5019</v>
      </c>
      <c r="E292" s="105"/>
      <c r="F292" s="105"/>
      <c r="G292" s="105"/>
      <c r="H292" s="105"/>
      <c r="I292" s="105"/>
      <c r="J292" s="105"/>
      <c r="K292" s="105"/>
    </row>
    <row r="293" spans="1:11" ht="20" customHeight="1" x14ac:dyDescent="0.35">
      <c r="A293" s="105"/>
      <c r="B293" s="97" t="s">
        <v>5021</v>
      </c>
      <c r="C293" s="89">
        <v>27096522</v>
      </c>
      <c r="D293" s="96" t="s">
        <v>5020</v>
      </c>
      <c r="E293" s="105"/>
      <c r="F293" s="105"/>
      <c r="G293" s="105"/>
      <c r="H293" s="105"/>
      <c r="I293" s="105"/>
      <c r="J293" s="105"/>
      <c r="K293" s="105"/>
    </row>
    <row r="294" spans="1:11" ht="20" customHeight="1" x14ac:dyDescent="0.35">
      <c r="A294" s="105"/>
      <c r="B294" s="97" t="s">
        <v>5023</v>
      </c>
      <c r="C294" s="89">
        <v>27144830</v>
      </c>
      <c r="D294" s="96" t="s">
        <v>5022</v>
      </c>
      <c r="E294" s="105"/>
      <c r="F294" s="105"/>
      <c r="G294" s="105"/>
      <c r="H294" s="105"/>
      <c r="I294" s="105"/>
      <c r="J294" s="105"/>
      <c r="K294" s="105"/>
    </row>
    <row r="295" spans="1:11" ht="20" customHeight="1" x14ac:dyDescent="0.35">
      <c r="A295" s="105"/>
      <c r="B295" s="97" t="s">
        <v>5025</v>
      </c>
      <c r="C295" s="89">
        <v>25485229</v>
      </c>
      <c r="D295" s="96" t="s">
        <v>5024</v>
      </c>
      <c r="E295" s="105"/>
      <c r="F295" s="105"/>
      <c r="G295" s="105"/>
      <c r="H295" s="105"/>
      <c r="I295" s="105"/>
      <c r="J295" s="105"/>
      <c r="K295" s="105"/>
    </row>
    <row r="296" spans="1:11" ht="20" customHeight="1" x14ac:dyDescent="0.35">
      <c r="A296" s="105"/>
      <c r="B296" s="97" t="s">
        <v>5025</v>
      </c>
      <c r="C296" s="89">
        <v>25427892</v>
      </c>
      <c r="D296" s="96" t="s">
        <v>5026</v>
      </c>
      <c r="E296" s="105"/>
      <c r="F296" s="105"/>
      <c r="G296" s="105"/>
      <c r="H296" s="105"/>
      <c r="I296" s="105"/>
      <c r="J296" s="105"/>
      <c r="K296" s="105"/>
    </row>
    <row r="297" spans="1:11" ht="20" customHeight="1" x14ac:dyDescent="0.35">
      <c r="A297" s="105"/>
      <c r="B297" s="97" t="s">
        <v>5028</v>
      </c>
      <c r="C297" s="89">
        <v>27154172</v>
      </c>
      <c r="D297" s="96" t="s">
        <v>5027</v>
      </c>
      <c r="E297" s="105"/>
      <c r="F297" s="105"/>
      <c r="G297" s="105"/>
      <c r="H297" s="105"/>
      <c r="I297" s="105"/>
      <c r="J297" s="105"/>
      <c r="K297" s="105"/>
    </row>
    <row r="298" spans="1:11" x14ac:dyDescent="0.35">
      <c r="A298" s="127" t="s">
        <v>25829</v>
      </c>
      <c r="B298" s="127"/>
      <c r="C298" s="127"/>
      <c r="D298" s="127"/>
      <c r="E298" s="127"/>
      <c r="F298" s="127"/>
      <c r="G298" s="127"/>
      <c r="H298" s="127"/>
      <c r="I298" s="127"/>
      <c r="J298" s="127"/>
      <c r="K298" s="105"/>
    </row>
    <row r="299" spans="1:11" x14ac:dyDescent="0.35">
      <c r="A299" s="127" t="s">
        <v>25830</v>
      </c>
      <c r="B299" s="127" t="s">
        <v>25776</v>
      </c>
      <c r="C299" s="127" t="s">
        <v>25831</v>
      </c>
      <c r="D299" s="127" t="s">
        <v>82</v>
      </c>
      <c r="E299" s="127" t="s">
        <v>25781</v>
      </c>
      <c r="F299" s="127" t="s">
        <v>25831</v>
      </c>
      <c r="G299" s="127" t="s">
        <v>25781</v>
      </c>
      <c r="H299" s="126" t="s">
        <v>26695</v>
      </c>
      <c r="I299" s="126"/>
      <c r="J299" s="126"/>
      <c r="K299" s="139" t="s">
        <v>26714</v>
      </c>
    </row>
    <row r="300" spans="1:11" x14ac:dyDescent="0.35">
      <c r="A300" s="127"/>
      <c r="B300" s="127"/>
      <c r="C300" s="127"/>
      <c r="D300" s="127"/>
      <c r="E300" s="127"/>
      <c r="F300" s="127"/>
      <c r="G300" s="127"/>
      <c r="H300" s="95" t="s">
        <v>26696</v>
      </c>
      <c r="I300" s="95" t="s">
        <v>26697</v>
      </c>
      <c r="J300" s="95" t="s">
        <v>26698</v>
      </c>
      <c r="K300" s="140"/>
    </row>
    <row r="301" spans="1:11" ht="20" customHeight="1" x14ac:dyDescent="0.35">
      <c r="A301" s="105"/>
      <c r="B301" s="97" t="s">
        <v>5030</v>
      </c>
      <c r="C301" s="89">
        <v>25565298</v>
      </c>
      <c r="D301" s="96" t="s">
        <v>5029</v>
      </c>
      <c r="E301" s="105"/>
      <c r="F301" s="105"/>
      <c r="G301" s="105"/>
      <c r="H301" s="105"/>
      <c r="I301" s="105"/>
      <c r="J301" s="105"/>
      <c r="K301" s="105"/>
    </row>
    <row r="302" spans="1:11" ht="20" customHeight="1" x14ac:dyDescent="0.35">
      <c r="A302" s="105"/>
      <c r="B302" s="97" t="s">
        <v>5032</v>
      </c>
      <c r="C302" s="89">
        <v>25427483</v>
      </c>
      <c r="D302" s="96" t="s">
        <v>5031</v>
      </c>
      <c r="E302" s="105"/>
      <c r="F302" s="105"/>
      <c r="G302" s="105"/>
      <c r="H302" s="105"/>
      <c r="I302" s="105"/>
      <c r="J302" s="105"/>
      <c r="K302" s="105"/>
    </row>
    <row r="303" spans="1:11" ht="20" customHeight="1" x14ac:dyDescent="0.35">
      <c r="A303" s="105"/>
      <c r="B303" s="97" t="s">
        <v>5034</v>
      </c>
      <c r="C303" s="89">
        <v>25463074</v>
      </c>
      <c r="D303" s="96" t="s">
        <v>5033</v>
      </c>
      <c r="E303" s="105"/>
      <c r="F303" s="105"/>
      <c r="G303" s="105"/>
      <c r="H303" s="105"/>
      <c r="I303" s="105"/>
      <c r="J303" s="105"/>
      <c r="K303" s="105"/>
    </row>
    <row r="304" spans="1:11" ht="20" customHeight="1" x14ac:dyDescent="0.35">
      <c r="A304" s="105"/>
      <c r="B304" s="97" t="s">
        <v>5036</v>
      </c>
      <c r="C304" s="89">
        <v>25450149</v>
      </c>
      <c r="D304" s="96" t="s">
        <v>5035</v>
      </c>
      <c r="E304" s="105"/>
      <c r="F304" s="105"/>
      <c r="G304" s="105"/>
      <c r="H304" s="105"/>
      <c r="I304" s="105"/>
      <c r="J304" s="105"/>
      <c r="K304" s="105"/>
    </row>
    <row r="305" spans="1:11" ht="20" customHeight="1" x14ac:dyDescent="0.35">
      <c r="A305" s="105"/>
      <c r="B305" s="97" t="s">
        <v>5038</v>
      </c>
      <c r="C305" s="89">
        <v>27094561</v>
      </c>
      <c r="D305" s="96" t="s">
        <v>5037</v>
      </c>
      <c r="E305" s="105"/>
      <c r="F305" s="105"/>
      <c r="G305" s="105"/>
      <c r="H305" s="105"/>
      <c r="I305" s="105"/>
      <c r="J305" s="105"/>
      <c r="K305" s="105"/>
    </row>
    <row r="306" spans="1:11" ht="20" customHeight="1" x14ac:dyDescent="0.35">
      <c r="A306" s="105"/>
      <c r="B306" s="97" t="s">
        <v>5040</v>
      </c>
      <c r="C306" s="89">
        <v>27067562</v>
      </c>
      <c r="D306" s="96" t="s">
        <v>5039</v>
      </c>
      <c r="E306" s="105"/>
      <c r="F306" s="105"/>
      <c r="G306" s="105"/>
      <c r="H306" s="105"/>
      <c r="I306" s="105"/>
      <c r="J306" s="105"/>
      <c r="K306" s="105"/>
    </row>
    <row r="307" spans="1:11" ht="20" customHeight="1" x14ac:dyDescent="0.35">
      <c r="A307" s="105"/>
      <c r="B307" s="97" t="s">
        <v>5042</v>
      </c>
      <c r="C307" s="89">
        <v>25411054</v>
      </c>
      <c r="D307" s="96" t="s">
        <v>5041</v>
      </c>
      <c r="E307" s="105"/>
      <c r="F307" s="105"/>
      <c r="G307" s="105"/>
      <c r="H307" s="105"/>
      <c r="I307" s="105"/>
      <c r="J307" s="105"/>
      <c r="K307" s="105"/>
    </row>
    <row r="308" spans="1:11" ht="20" customHeight="1" x14ac:dyDescent="0.35">
      <c r="A308" s="105"/>
      <c r="B308" s="97" t="s">
        <v>5044</v>
      </c>
      <c r="C308" s="89">
        <v>25453296</v>
      </c>
      <c r="D308" s="96" t="s">
        <v>5043</v>
      </c>
      <c r="E308" s="105"/>
      <c r="F308" s="105"/>
      <c r="G308" s="105"/>
      <c r="H308" s="105"/>
      <c r="I308" s="105"/>
      <c r="J308" s="105"/>
      <c r="K308" s="105"/>
    </row>
    <row r="309" spans="1:11" ht="20" customHeight="1" x14ac:dyDescent="0.35">
      <c r="A309" s="105"/>
      <c r="B309" s="97" t="s">
        <v>5046</v>
      </c>
      <c r="C309" s="89">
        <v>27067571</v>
      </c>
      <c r="D309" s="96" t="s">
        <v>5045</v>
      </c>
      <c r="E309" s="105"/>
      <c r="F309" s="105"/>
      <c r="G309" s="105"/>
      <c r="H309" s="105"/>
      <c r="I309" s="105"/>
      <c r="J309" s="105"/>
      <c r="K309" s="105"/>
    </row>
    <row r="310" spans="1:11" ht="20" customHeight="1" x14ac:dyDescent="0.35">
      <c r="A310" s="105"/>
      <c r="B310" s="97" t="s">
        <v>5048</v>
      </c>
      <c r="C310" s="89">
        <v>25428764</v>
      </c>
      <c r="D310" s="96" t="s">
        <v>5047</v>
      </c>
      <c r="E310" s="105"/>
      <c r="F310" s="105"/>
      <c r="G310" s="105"/>
      <c r="H310" s="105"/>
      <c r="I310" s="105"/>
      <c r="J310" s="105"/>
      <c r="K310" s="105"/>
    </row>
    <row r="311" spans="1:11" ht="20" customHeight="1" x14ac:dyDescent="0.35">
      <c r="A311" s="105"/>
      <c r="B311" s="97" t="s">
        <v>5048</v>
      </c>
      <c r="C311" s="89">
        <v>25426891</v>
      </c>
      <c r="D311" s="96" t="s">
        <v>5049</v>
      </c>
      <c r="E311" s="105"/>
      <c r="F311" s="105"/>
      <c r="G311" s="105"/>
      <c r="H311" s="105"/>
      <c r="I311" s="105"/>
      <c r="J311" s="105"/>
      <c r="K311" s="105"/>
    </row>
    <row r="312" spans="1:11" ht="20" customHeight="1" x14ac:dyDescent="0.35">
      <c r="A312" s="105"/>
      <c r="B312" s="97" t="s">
        <v>5051</v>
      </c>
      <c r="C312" s="89">
        <v>25412448</v>
      </c>
      <c r="D312" s="96" t="s">
        <v>5050</v>
      </c>
      <c r="E312" s="105"/>
      <c r="F312" s="105"/>
      <c r="G312" s="105"/>
      <c r="H312" s="105"/>
      <c r="I312" s="105"/>
      <c r="J312" s="105"/>
      <c r="K312" s="105"/>
    </row>
    <row r="313" spans="1:11" ht="20" customHeight="1" x14ac:dyDescent="0.35">
      <c r="A313" s="105"/>
      <c r="B313" s="97" t="s">
        <v>5053</v>
      </c>
      <c r="C313" s="89">
        <v>27159712</v>
      </c>
      <c r="D313" s="96" t="s">
        <v>5052</v>
      </c>
      <c r="E313" s="105"/>
      <c r="F313" s="105"/>
      <c r="G313" s="105"/>
      <c r="H313" s="105"/>
      <c r="I313" s="105"/>
      <c r="J313" s="105"/>
      <c r="K313" s="105"/>
    </row>
    <row r="314" spans="1:11" ht="20" customHeight="1" x14ac:dyDescent="0.35">
      <c r="A314" s="105"/>
      <c r="B314" s="97" t="s">
        <v>5055</v>
      </c>
      <c r="C314" s="89">
        <v>25461406</v>
      </c>
      <c r="D314" s="96" t="s">
        <v>5054</v>
      </c>
      <c r="E314" s="105"/>
      <c r="F314" s="105"/>
      <c r="G314" s="105"/>
      <c r="H314" s="105"/>
      <c r="I314" s="105"/>
      <c r="J314" s="105"/>
      <c r="K314" s="105"/>
    </row>
    <row r="315" spans="1:11" ht="20" customHeight="1" x14ac:dyDescent="0.35">
      <c r="A315" s="105"/>
      <c r="B315" s="97" t="s">
        <v>5057</v>
      </c>
      <c r="C315" s="89">
        <v>25461558</v>
      </c>
      <c r="D315" s="96" t="s">
        <v>5056</v>
      </c>
      <c r="E315" s="105"/>
      <c r="F315" s="105"/>
      <c r="G315" s="105"/>
      <c r="H315" s="105"/>
      <c r="I315" s="105"/>
      <c r="J315" s="105"/>
      <c r="K315" s="105"/>
    </row>
    <row r="316" spans="1:11" ht="20" customHeight="1" x14ac:dyDescent="0.35">
      <c r="A316" s="105"/>
      <c r="B316" s="97" t="s">
        <v>5059</v>
      </c>
      <c r="C316" s="89">
        <v>25448097</v>
      </c>
      <c r="D316" s="96" t="s">
        <v>5058</v>
      </c>
      <c r="E316" s="105"/>
      <c r="F316" s="105"/>
      <c r="G316" s="105"/>
      <c r="H316" s="105"/>
      <c r="I316" s="105"/>
      <c r="J316" s="105"/>
      <c r="K316" s="105"/>
    </row>
    <row r="317" spans="1:11" ht="20" customHeight="1" x14ac:dyDescent="0.35">
      <c r="A317" s="105"/>
      <c r="B317" s="97" t="s">
        <v>5061</v>
      </c>
      <c r="C317" s="89">
        <v>25411062</v>
      </c>
      <c r="D317" s="96" t="s">
        <v>5060</v>
      </c>
      <c r="E317" s="105"/>
      <c r="F317" s="105"/>
      <c r="G317" s="105"/>
      <c r="H317" s="105"/>
      <c r="I317" s="105"/>
      <c r="J317" s="105"/>
      <c r="K317" s="105"/>
    </row>
    <row r="318" spans="1:11" ht="20" customHeight="1" x14ac:dyDescent="0.35">
      <c r="A318" s="105"/>
      <c r="B318" s="97" t="s">
        <v>5063</v>
      </c>
      <c r="C318" s="89">
        <v>25410830</v>
      </c>
      <c r="D318" s="96" t="s">
        <v>5062</v>
      </c>
      <c r="E318" s="105"/>
      <c r="F318" s="105"/>
      <c r="G318" s="105"/>
      <c r="H318" s="105"/>
      <c r="I318" s="105"/>
      <c r="J318" s="105"/>
      <c r="K318" s="105"/>
    </row>
    <row r="319" spans="1:11" ht="20" customHeight="1" x14ac:dyDescent="0.35">
      <c r="A319" s="105"/>
      <c r="B319" s="97" t="s">
        <v>5065</v>
      </c>
      <c r="C319" s="89">
        <v>25412449</v>
      </c>
      <c r="D319" s="96" t="s">
        <v>5064</v>
      </c>
      <c r="E319" s="105"/>
      <c r="F319" s="105"/>
      <c r="G319" s="105"/>
      <c r="H319" s="105"/>
      <c r="I319" s="105"/>
      <c r="J319" s="105"/>
      <c r="K319" s="105"/>
    </row>
    <row r="320" spans="1:11" ht="20" customHeight="1" x14ac:dyDescent="0.35">
      <c r="A320" s="105"/>
      <c r="B320" s="97" t="s">
        <v>5067</v>
      </c>
      <c r="C320" s="89">
        <v>27097628</v>
      </c>
      <c r="D320" s="96" t="s">
        <v>5066</v>
      </c>
      <c r="E320" s="105"/>
      <c r="F320" s="105"/>
      <c r="G320" s="105"/>
      <c r="H320" s="105"/>
      <c r="I320" s="105"/>
      <c r="J320" s="105"/>
      <c r="K320" s="105"/>
    </row>
    <row r="321" spans="1:11" ht="20" customHeight="1" x14ac:dyDescent="0.35">
      <c r="A321" s="105"/>
      <c r="B321" s="97" t="s">
        <v>5069</v>
      </c>
      <c r="C321" s="89">
        <v>25577986</v>
      </c>
      <c r="D321" s="96" t="s">
        <v>5068</v>
      </c>
      <c r="E321" s="105"/>
      <c r="F321" s="105"/>
      <c r="G321" s="105"/>
      <c r="H321" s="105"/>
      <c r="I321" s="105"/>
      <c r="J321" s="105"/>
      <c r="K321" s="105"/>
    </row>
    <row r="322" spans="1:11" ht="20" customHeight="1" x14ac:dyDescent="0.35">
      <c r="A322" s="105"/>
      <c r="B322" s="97" t="s">
        <v>5071</v>
      </c>
      <c r="C322" s="89">
        <v>843873</v>
      </c>
      <c r="D322" s="96" t="s">
        <v>5070</v>
      </c>
      <c r="E322" s="105"/>
      <c r="F322" s="105"/>
      <c r="G322" s="105"/>
      <c r="H322" s="105"/>
      <c r="I322" s="105"/>
      <c r="J322" s="105"/>
      <c r="K322" s="105"/>
    </row>
    <row r="323" spans="1:11" ht="20" customHeight="1" x14ac:dyDescent="0.35">
      <c r="A323" s="105"/>
      <c r="B323" s="97" t="s">
        <v>5073</v>
      </c>
      <c r="C323" s="89">
        <v>25475731</v>
      </c>
      <c r="D323" s="96" t="s">
        <v>5072</v>
      </c>
      <c r="E323" s="105"/>
      <c r="F323" s="105"/>
      <c r="G323" s="105"/>
      <c r="H323" s="105"/>
      <c r="I323" s="105"/>
      <c r="J323" s="105"/>
      <c r="K323" s="105"/>
    </row>
    <row r="324" spans="1:11" ht="20" customHeight="1" x14ac:dyDescent="0.35">
      <c r="A324" s="105"/>
      <c r="B324" s="97" t="s">
        <v>5075</v>
      </c>
      <c r="C324" s="89">
        <v>27097613</v>
      </c>
      <c r="D324" s="96" t="s">
        <v>5074</v>
      </c>
      <c r="E324" s="105"/>
      <c r="F324" s="105"/>
      <c r="G324" s="105"/>
      <c r="H324" s="105"/>
      <c r="I324" s="105"/>
      <c r="J324" s="105"/>
      <c r="K324" s="105"/>
    </row>
    <row r="325" spans="1:11" ht="20" customHeight="1" x14ac:dyDescent="0.35">
      <c r="A325" s="105"/>
      <c r="B325" s="97" t="s">
        <v>5076</v>
      </c>
      <c r="C325" s="89">
        <v>25410252</v>
      </c>
      <c r="D325" s="96" t="s">
        <v>26017</v>
      </c>
      <c r="E325" s="105"/>
      <c r="F325" s="105"/>
      <c r="G325" s="105"/>
      <c r="H325" s="105"/>
      <c r="I325" s="105"/>
      <c r="J325" s="105"/>
      <c r="K325" s="105"/>
    </row>
    <row r="326" spans="1:11" ht="20" customHeight="1" x14ac:dyDescent="0.35">
      <c r="A326" s="105"/>
      <c r="B326" s="97" t="s">
        <v>5078</v>
      </c>
      <c r="C326" s="89">
        <v>27145769</v>
      </c>
      <c r="D326" s="96" t="s">
        <v>5077</v>
      </c>
      <c r="E326" s="105"/>
      <c r="F326" s="105"/>
      <c r="G326" s="105"/>
      <c r="H326" s="105"/>
      <c r="I326" s="105"/>
      <c r="J326" s="105"/>
      <c r="K326" s="105"/>
    </row>
    <row r="327" spans="1:11" ht="20" customHeight="1" x14ac:dyDescent="0.35">
      <c r="A327" s="105"/>
      <c r="B327" s="97" t="s">
        <v>5080</v>
      </c>
      <c r="C327" s="89">
        <v>25410365</v>
      </c>
      <c r="D327" s="96" t="s">
        <v>5079</v>
      </c>
      <c r="E327" s="105"/>
      <c r="F327" s="105"/>
      <c r="G327" s="105"/>
      <c r="H327" s="105"/>
      <c r="I327" s="105"/>
      <c r="J327" s="105"/>
      <c r="K327" s="105"/>
    </row>
    <row r="328" spans="1:11" ht="20" customHeight="1" x14ac:dyDescent="0.35">
      <c r="A328" s="105"/>
      <c r="B328" s="97" t="s">
        <v>5082</v>
      </c>
      <c r="C328" s="89">
        <v>25475746</v>
      </c>
      <c r="D328" s="96" t="s">
        <v>5081</v>
      </c>
      <c r="E328" s="105"/>
      <c r="F328" s="105"/>
      <c r="G328" s="105"/>
      <c r="H328" s="105"/>
      <c r="I328" s="105"/>
      <c r="J328" s="105"/>
      <c r="K328" s="105"/>
    </row>
    <row r="329" spans="1:11" ht="20" customHeight="1" x14ac:dyDescent="0.35">
      <c r="A329" s="105"/>
      <c r="B329" s="97" t="s">
        <v>5084</v>
      </c>
      <c r="C329" s="89">
        <v>27096303</v>
      </c>
      <c r="D329" s="96" t="s">
        <v>5083</v>
      </c>
      <c r="E329" s="105"/>
      <c r="F329" s="105"/>
      <c r="G329" s="105"/>
      <c r="H329" s="105"/>
      <c r="I329" s="105"/>
      <c r="J329" s="105"/>
      <c r="K329" s="105"/>
    </row>
    <row r="330" spans="1:11" ht="20" customHeight="1" x14ac:dyDescent="0.35">
      <c r="A330" s="105"/>
      <c r="B330" s="97" t="s">
        <v>5086</v>
      </c>
      <c r="C330" s="89">
        <v>25483142</v>
      </c>
      <c r="D330" s="96" t="s">
        <v>5085</v>
      </c>
      <c r="E330" s="105"/>
      <c r="F330" s="105"/>
      <c r="G330" s="105"/>
      <c r="H330" s="105"/>
      <c r="I330" s="105"/>
      <c r="J330" s="105"/>
      <c r="K330" s="105"/>
    </row>
    <row r="331" spans="1:11" x14ac:dyDescent="0.35">
      <c r="A331" s="128" t="s">
        <v>25829</v>
      </c>
      <c r="B331" s="129"/>
      <c r="C331" s="129"/>
      <c r="D331" s="129"/>
      <c r="E331" s="129"/>
      <c r="F331" s="129"/>
      <c r="G331" s="129"/>
      <c r="H331" s="129"/>
      <c r="I331" s="129"/>
      <c r="J331" s="129"/>
      <c r="K331" s="130"/>
    </row>
    <row r="332" spans="1:11" x14ac:dyDescent="0.35">
      <c r="A332" s="127" t="s">
        <v>25830</v>
      </c>
      <c r="B332" s="127" t="s">
        <v>25776</v>
      </c>
      <c r="C332" s="127" t="s">
        <v>25831</v>
      </c>
      <c r="D332" s="127" t="s">
        <v>82</v>
      </c>
      <c r="E332" s="127" t="s">
        <v>25781</v>
      </c>
      <c r="F332" s="127" t="s">
        <v>25831</v>
      </c>
      <c r="G332" s="127" t="s">
        <v>25781</v>
      </c>
      <c r="H332" s="126" t="s">
        <v>26695</v>
      </c>
      <c r="I332" s="126"/>
      <c r="J332" s="126"/>
      <c r="K332" s="139" t="s">
        <v>26714</v>
      </c>
    </row>
    <row r="333" spans="1:11" x14ac:dyDescent="0.35">
      <c r="A333" s="127"/>
      <c r="B333" s="127"/>
      <c r="C333" s="127"/>
      <c r="D333" s="127"/>
      <c r="E333" s="127"/>
      <c r="F333" s="127"/>
      <c r="G333" s="127"/>
      <c r="H333" s="95" t="s">
        <v>26696</v>
      </c>
      <c r="I333" s="95" t="s">
        <v>26697</v>
      </c>
      <c r="J333" s="95" t="s">
        <v>26698</v>
      </c>
      <c r="K333" s="140"/>
    </row>
    <row r="334" spans="1:11" ht="20" customHeight="1" x14ac:dyDescent="0.35">
      <c r="A334" s="105"/>
      <c r="B334" s="97" t="s">
        <v>5086</v>
      </c>
      <c r="C334" s="89">
        <v>25428416</v>
      </c>
      <c r="D334" s="96" t="s">
        <v>5087</v>
      </c>
      <c r="E334" s="105"/>
      <c r="F334" s="105"/>
      <c r="G334" s="105"/>
      <c r="H334" s="105"/>
      <c r="I334" s="105"/>
      <c r="J334" s="105"/>
      <c r="K334" s="105"/>
    </row>
    <row r="335" spans="1:11" ht="20" customHeight="1" x14ac:dyDescent="0.35">
      <c r="A335" s="105"/>
      <c r="B335" s="97" t="s">
        <v>5089</v>
      </c>
      <c r="C335" s="89">
        <v>25460818</v>
      </c>
      <c r="D335" s="96" t="s">
        <v>5088</v>
      </c>
      <c r="E335" s="105"/>
      <c r="F335" s="105"/>
      <c r="G335" s="105"/>
      <c r="H335" s="105"/>
      <c r="I335" s="105"/>
      <c r="J335" s="105"/>
      <c r="K335" s="105"/>
    </row>
    <row r="336" spans="1:11" ht="20" customHeight="1" x14ac:dyDescent="0.35">
      <c r="A336" s="105"/>
      <c r="B336" s="97" t="s">
        <v>5091</v>
      </c>
      <c r="C336" s="89">
        <v>25466535</v>
      </c>
      <c r="D336" s="96" t="s">
        <v>5090</v>
      </c>
      <c r="E336" s="105"/>
      <c r="F336" s="105"/>
      <c r="G336" s="105"/>
      <c r="H336" s="105"/>
      <c r="I336" s="105"/>
      <c r="J336" s="105"/>
      <c r="K336" s="105"/>
    </row>
    <row r="337" spans="1:11" ht="20" customHeight="1" x14ac:dyDescent="0.35">
      <c r="A337" s="105"/>
      <c r="B337" s="97" t="s">
        <v>5091</v>
      </c>
      <c r="C337" s="89">
        <v>25459296</v>
      </c>
      <c r="D337" s="96" t="s">
        <v>5092</v>
      </c>
      <c r="E337" s="105"/>
      <c r="F337" s="105"/>
      <c r="G337" s="105"/>
      <c r="H337" s="105"/>
      <c r="I337" s="105"/>
      <c r="J337" s="105"/>
      <c r="K337" s="105"/>
    </row>
    <row r="338" spans="1:11" ht="20" customHeight="1" x14ac:dyDescent="0.35">
      <c r="A338" s="105"/>
      <c r="B338" s="97" t="s">
        <v>5094</v>
      </c>
      <c r="C338" s="89">
        <v>25460837</v>
      </c>
      <c r="D338" s="96" t="s">
        <v>5093</v>
      </c>
      <c r="E338" s="105"/>
      <c r="F338" s="105"/>
      <c r="G338" s="105"/>
      <c r="H338" s="105"/>
      <c r="I338" s="105"/>
      <c r="J338" s="105"/>
      <c r="K338" s="105"/>
    </row>
    <row r="339" spans="1:11" ht="20" customHeight="1" x14ac:dyDescent="0.35">
      <c r="A339" s="105"/>
      <c r="B339" s="97" t="s">
        <v>5094</v>
      </c>
      <c r="C339" s="89">
        <v>25575758</v>
      </c>
      <c r="D339" s="96" t="s">
        <v>5095</v>
      </c>
      <c r="E339" s="105"/>
      <c r="F339" s="105"/>
      <c r="G339" s="105"/>
      <c r="H339" s="105"/>
      <c r="I339" s="105"/>
      <c r="J339" s="105"/>
      <c r="K339" s="105"/>
    </row>
    <row r="340" spans="1:11" ht="20" customHeight="1" x14ac:dyDescent="0.35">
      <c r="A340" s="105"/>
      <c r="B340" s="97" t="s">
        <v>5097</v>
      </c>
      <c r="C340" s="89">
        <v>25461769</v>
      </c>
      <c r="D340" s="96" t="s">
        <v>5096</v>
      </c>
      <c r="E340" s="105"/>
      <c r="F340" s="105"/>
      <c r="G340" s="105"/>
      <c r="H340" s="105"/>
      <c r="I340" s="105"/>
      <c r="J340" s="105"/>
      <c r="K340" s="105"/>
    </row>
    <row r="341" spans="1:11" ht="20" customHeight="1" x14ac:dyDescent="0.35">
      <c r="A341" s="105"/>
      <c r="B341" s="97" t="s">
        <v>5097</v>
      </c>
      <c r="C341" s="89">
        <v>25460858</v>
      </c>
      <c r="D341" s="96" t="s">
        <v>5098</v>
      </c>
      <c r="E341" s="105"/>
      <c r="F341" s="105"/>
      <c r="G341" s="105"/>
      <c r="H341" s="105"/>
      <c r="I341" s="105"/>
      <c r="J341" s="105"/>
      <c r="K341" s="105"/>
    </row>
    <row r="342" spans="1:11" ht="20" customHeight="1" x14ac:dyDescent="0.35">
      <c r="A342" s="105"/>
      <c r="B342" s="97" t="s">
        <v>5097</v>
      </c>
      <c r="C342" s="89">
        <v>25469658</v>
      </c>
      <c r="D342" s="96" t="s">
        <v>5099</v>
      </c>
      <c r="E342" s="105"/>
      <c r="F342" s="105"/>
      <c r="G342" s="105"/>
      <c r="H342" s="105"/>
      <c r="I342" s="105"/>
      <c r="J342" s="105"/>
      <c r="K342" s="105"/>
    </row>
    <row r="343" spans="1:11" ht="20" customHeight="1" x14ac:dyDescent="0.35">
      <c r="A343" s="105"/>
      <c r="B343" s="97" t="s">
        <v>5101</v>
      </c>
      <c r="C343" s="89">
        <v>27144829</v>
      </c>
      <c r="D343" s="96" t="s">
        <v>5100</v>
      </c>
      <c r="E343" s="105"/>
      <c r="F343" s="105"/>
      <c r="G343" s="105"/>
      <c r="H343" s="105"/>
      <c r="I343" s="105"/>
      <c r="J343" s="105"/>
      <c r="K343" s="105"/>
    </row>
    <row r="344" spans="1:11" ht="20" customHeight="1" x14ac:dyDescent="0.35">
      <c r="A344" s="105"/>
      <c r="B344" s="97" t="s">
        <v>5103</v>
      </c>
      <c r="C344" s="89">
        <v>25473247</v>
      </c>
      <c r="D344" s="96" t="s">
        <v>5102</v>
      </c>
      <c r="E344" s="105"/>
      <c r="F344" s="105"/>
      <c r="G344" s="105"/>
      <c r="H344" s="105"/>
      <c r="I344" s="105"/>
      <c r="J344" s="105"/>
      <c r="K344" s="105"/>
    </row>
    <row r="345" spans="1:11" ht="20" customHeight="1" x14ac:dyDescent="0.35">
      <c r="A345" s="105"/>
      <c r="B345" s="97" t="s">
        <v>5103</v>
      </c>
      <c r="C345" s="89">
        <v>27144826</v>
      </c>
      <c r="D345" s="96" t="s">
        <v>5104</v>
      </c>
      <c r="E345" s="105"/>
      <c r="F345" s="105"/>
      <c r="G345" s="105"/>
      <c r="H345" s="105"/>
      <c r="I345" s="105"/>
      <c r="J345" s="105"/>
      <c r="K345" s="105"/>
    </row>
    <row r="346" spans="1:11" ht="20" customHeight="1" x14ac:dyDescent="0.35">
      <c r="A346" s="105"/>
      <c r="B346" s="97" t="s">
        <v>5106</v>
      </c>
      <c r="C346" s="89">
        <v>27144827</v>
      </c>
      <c r="D346" s="96" t="s">
        <v>5105</v>
      </c>
      <c r="E346" s="105"/>
      <c r="F346" s="105"/>
      <c r="G346" s="105"/>
      <c r="H346" s="105"/>
      <c r="I346" s="105"/>
      <c r="J346" s="105"/>
      <c r="K346" s="105"/>
    </row>
    <row r="347" spans="1:11" ht="20" customHeight="1" x14ac:dyDescent="0.35">
      <c r="A347" s="105"/>
      <c r="B347" s="97" t="s">
        <v>5108</v>
      </c>
      <c r="C347" s="89">
        <v>25111797</v>
      </c>
      <c r="D347" s="96" t="s">
        <v>5107</v>
      </c>
      <c r="E347" s="105"/>
      <c r="F347" s="105"/>
      <c r="G347" s="105"/>
      <c r="H347" s="105"/>
      <c r="I347" s="105"/>
      <c r="J347" s="105"/>
      <c r="K347" s="105"/>
    </row>
    <row r="348" spans="1:11" ht="20" customHeight="1" x14ac:dyDescent="0.35">
      <c r="A348" s="105"/>
      <c r="B348" s="97" t="s">
        <v>5110</v>
      </c>
      <c r="C348" s="89">
        <v>27158159</v>
      </c>
      <c r="D348" s="96" t="s">
        <v>5109</v>
      </c>
      <c r="E348" s="105"/>
      <c r="F348" s="105"/>
      <c r="G348" s="105"/>
      <c r="H348" s="105"/>
      <c r="I348" s="105"/>
      <c r="J348" s="105"/>
      <c r="K348" s="105"/>
    </row>
    <row r="349" spans="1:11" ht="20" customHeight="1" x14ac:dyDescent="0.35">
      <c r="A349" s="105"/>
      <c r="B349" s="97" t="s">
        <v>5112</v>
      </c>
      <c r="C349" s="89">
        <v>25461951</v>
      </c>
      <c r="D349" s="96" t="s">
        <v>5111</v>
      </c>
      <c r="E349" s="105"/>
      <c r="F349" s="105"/>
      <c r="G349" s="105"/>
      <c r="H349" s="105"/>
      <c r="I349" s="105"/>
      <c r="J349" s="105"/>
      <c r="K349" s="105"/>
    </row>
    <row r="350" spans="1:11" ht="20" customHeight="1" x14ac:dyDescent="0.35">
      <c r="A350" s="105"/>
      <c r="B350" s="97" t="s">
        <v>5114</v>
      </c>
      <c r="C350" s="89">
        <v>25461249</v>
      </c>
      <c r="D350" s="96" t="s">
        <v>5113</v>
      </c>
      <c r="E350" s="105"/>
      <c r="F350" s="105"/>
      <c r="G350" s="105"/>
      <c r="H350" s="105"/>
      <c r="I350" s="105"/>
      <c r="J350" s="105"/>
      <c r="K350" s="105"/>
    </row>
    <row r="351" spans="1:11" ht="20" customHeight="1" x14ac:dyDescent="0.35">
      <c r="A351" s="105"/>
      <c r="B351" s="97" t="s">
        <v>5116</v>
      </c>
      <c r="C351" s="89">
        <v>25428127</v>
      </c>
      <c r="D351" s="96" t="s">
        <v>5115</v>
      </c>
      <c r="E351" s="105"/>
      <c r="F351" s="105"/>
      <c r="G351" s="105"/>
      <c r="H351" s="105"/>
      <c r="I351" s="105"/>
      <c r="J351" s="105"/>
      <c r="K351" s="105"/>
    </row>
    <row r="352" spans="1:11" ht="20" customHeight="1" x14ac:dyDescent="0.35">
      <c r="A352" s="105"/>
      <c r="B352" s="97" t="s">
        <v>5118</v>
      </c>
      <c r="C352" s="89">
        <v>25479017</v>
      </c>
      <c r="D352" s="96" t="s">
        <v>16412</v>
      </c>
      <c r="E352" s="105"/>
      <c r="F352" s="105"/>
      <c r="G352" s="105"/>
      <c r="H352" s="105"/>
      <c r="I352" s="105"/>
      <c r="J352" s="105"/>
      <c r="K352" s="105"/>
    </row>
    <row r="353" spans="1:11" ht="20" customHeight="1" x14ac:dyDescent="0.35">
      <c r="A353" s="105"/>
      <c r="B353" s="97" t="s">
        <v>5118</v>
      </c>
      <c r="C353" s="89">
        <v>25473246</v>
      </c>
      <c r="D353" s="96" t="s">
        <v>5117</v>
      </c>
      <c r="E353" s="105"/>
      <c r="F353" s="105"/>
      <c r="G353" s="105"/>
      <c r="H353" s="105"/>
      <c r="I353" s="105"/>
      <c r="J353" s="105"/>
      <c r="K353" s="105"/>
    </row>
    <row r="354" spans="1:11" ht="20" customHeight="1" x14ac:dyDescent="0.35">
      <c r="A354" s="105"/>
      <c r="B354" s="97" t="s">
        <v>5118</v>
      </c>
      <c r="C354" s="89">
        <v>25575128</v>
      </c>
      <c r="D354" s="96" t="s">
        <v>377</v>
      </c>
      <c r="E354" s="105"/>
      <c r="F354" s="105"/>
      <c r="G354" s="105"/>
      <c r="H354" s="105"/>
      <c r="I354" s="105"/>
      <c r="J354" s="105"/>
      <c r="K354" s="105"/>
    </row>
    <row r="355" spans="1:11" ht="20" customHeight="1" x14ac:dyDescent="0.35">
      <c r="A355" s="105"/>
      <c r="B355" s="97" t="s">
        <v>5121</v>
      </c>
      <c r="C355" s="89">
        <v>27155255</v>
      </c>
      <c r="D355" s="96" t="s">
        <v>5120</v>
      </c>
      <c r="E355" s="105"/>
      <c r="F355" s="105"/>
      <c r="G355" s="105"/>
      <c r="H355" s="105"/>
      <c r="I355" s="105"/>
      <c r="J355" s="105"/>
      <c r="K355" s="105"/>
    </row>
    <row r="356" spans="1:11" ht="20" customHeight="1" x14ac:dyDescent="0.35">
      <c r="A356" s="105"/>
      <c r="B356" s="97" t="s">
        <v>5123</v>
      </c>
      <c r="C356" s="89">
        <v>27153311</v>
      </c>
      <c r="D356" s="96" t="s">
        <v>5122</v>
      </c>
      <c r="E356" s="105"/>
      <c r="F356" s="105"/>
      <c r="G356" s="105"/>
      <c r="H356" s="105"/>
      <c r="I356" s="105"/>
      <c r="J356" s="105"/>
      <c r="K356" s="105"/>
    </row>
    <row r="357" spans="1:11" ht="20" customHeight="1" x14ac:dyDescent="0.35">
      <c r="A357" s="105"/>
      <c r="B357" s="97" t="s">
        <v>5123</v>
      </c>
      <c r="C357" s="89">
        <v>27096436</v>
      </c>
      <c r="D357" s="96" t="s">
        <v>5124</v>
      </c>
      <c r="E357" s="105"/>
      <c r="F357" s="105"/>
      <c r="G357" s="105"/>
      <c r="H357" s="105"/>
      <c r="I357" s="105"/>
      <c r="J357" s="105"/>
      <c r="K357" s="105"/>
    </row>
    <row r="358" spans="1:11" ht="20" customHeight="1" x14ac:dyDescent="0.35">
      <c r="A358" s="105"/>
      <c r="B358" s="97" t="s">
        <v>5126</v>
      </c>
      <c r="C358" s="89">
        <v>25427968</v>
      </c>
      <c r="D358" s="96" t="s">
        <v>5125</v>
      </c>
      <c r="E358" s="105"/>
      <c r="F358" s="105"/>
      <c r="G358" s="105"/>
      <c r="H358" s="105"/>
      <c r="I358" s="105"/>
      <c r="J358" s="105"/>
      <c r="K358" s="105"/>
    </row>
    <row r="359" spans="1:11" ht="20" customHeight="1" x14ac:dyDescent="0.35">
      <c r="A359" s="105"/>
      <c r="B359" s="97" t="s">
        <v>5128</v>
      </c>
      <c r="C359" s="89">
        <v>25428030</v>
      </c>
      <c r="D359" s="96" t="s">
        <v>5127</v>
      </c>
      <c r="E359" s="105"/>
      <c r="F359" s="105"/>
      <c r="G359" s="105"/>
      <c r="H359" s="105"/>
      <c r="I359" s="105"/>
      <c r="J359" s="105"/>
      <c r="K359" s="105"/>
    </row>
    <row r="360" spans="1:11" ht="20" customHeight="1" x14ac:dyDescent="0.35">
      <c r="A360" s="105"/>
      <c r="B360" s="97" t="s">
        <v>5130</v>
      </c>
      <c r="C360" s="89">
        <v>25565312</v>
      </c>
      <c r="D360" s="96" t="s">
        <v>5129</v>
      </c>
      <c r="E360" s="105"/>
      <c r="F360" s="105"/>
      <c r="G360" s="105"/>
      <c r="H360" s="105"/>
      <c r="I360" s="105"/>
      <c r="J360" s="105"/>
      <c r="K360" s="105"/>
    </row>
    <row r="361" spans="1:11" ht="20" customHeight="1" x14ac:dyDescent="0.35">
      <c r="A361" s="105"/>
      <c r="B361" s="97" t="s">
        <v>5132</v>
      </c>
      <c r="C361" s="89">
        <v>27118051</v>
      </c>
      <c r="D361" s="96" t="s">
        <v>5131</v>
      </c>
      <c r="E361" s="105"/>
      <c r="F361" s="105"/>
      <c r="G361" s="105"/>
      <c r="H361" s="105"/>
      <c r="I361" s="105"/>
      <c r="J361" s="105"/>
      <c r="K361" s="105"/>
    </row>
    <row r="362" spans="1:11" ht="20" customHeight="1" x14ac:dyDescent="0.35">
      <c r="A362" s="105"/>
      <c r="B362" s="97" t="s">
        <v>5134</v>
      </c>
      <c r="C362" s="89">
        <v>25449240</v>
      </c>
      <c r="D362" s="96" t="s">
        <v>5133</v>
      </c>
      <c r="E362" s="105"/>
      <c r="F362" s="105"/>
      <c r="G362" s="105"/>
      <c r="H362" s="105"/>
      <c r="I362" s="105"/>
      <c r="J362" s="105"/>
      <c r="K362" s="105"/>
    </row>
    <row r="363" spans="1:11" ht="20" customHeight="1" x14ac:dyDescent="0.35">
      <c r="A363" s="105"/>
      <c r="B363" s="97" t="s">
        <v>5136</v>
      </c>
      <c r="C363" s="89">
        <v>27097607</v>
      </c>
      <c r="D363" s="96" t="s">
        <v>5135</v>
      </c>
      <c r="E363" s="105"/>
      <c r="F363" s="105"/>
      <c r="G363" s="105"/>
      <c r="H363" s="105"/>
      <c r="I363" s="105"/>
      <c r="J363" s="105"/>
      <c r="K363" s="105"/>
    </row>
    <row r="364" spans="1:11" x14ac:dyDescent="0.35">
      <c r="A364" s="128" t="s">
        <v>25829</v>
      </c>
      <c r="B364" s="129"/>
      <c r="C364" s="129"/>
      <c r="D364" s="129"/>
      <c r="E364" s="129"/>
      <c r="F364" s="129"/>
      <c r="G364" s="129"/>
      <c r="H364" s="129"/>
      <c r="I364" s="129"/>
      <c r="J364" s="129"/>
      <c r="K364" s="130"/>
    </row>
    <row r="365" spans="1:11" x14ac:dyDescent="0.35">
      <c r="A365" s="127" t="s">
        <v>25830</v>
      </c>
      <c r="B365" s="127" t="s">
        <v>25776</v>
      </c>
      <c r="C365" s="127" t="s">
        <v>25831</v>
      </c>
      <c r="D365" s="127" t="s">
        <v>82</v>
      </c>
      <c r="E365" s="127" t="s">
        <v>25781</v>
      </c>
      <c r="F365" s="127" t="s">
        <v>25831</v>
      </c>
      <c r="G365" s="127" t="s">
        <v>25781</v>
      </c>
      <c r="H365" s="126" t="s">
        <v>26695</v>
      </c>
      <c r="I365" s="126"/>
      <c r="J365" s="126"/>
      <c r="K365" s="139" t="s">
        <v>26714</v>
      </c>
    </row>
    <row r="366" spans="1:11" x14ac:dyDescent="0.35">
      <c r="A366" s="127"/>
      <c r="B366" s="127"/>
      <c r="C366" s="127"/>
      <c r="D366" s="127"/>
      <c r="E366" s="127"/>
      <c r="F366" s="127"/>
      <c r="G366" s="127"/>
      <c r="H366" s="95" t="s">
        <v>26696</v>
      </c>
      <c r="I366" s="95" t="s">
        <v>26697</v>
      </c>
      <c r="J366" s="95" t="s">
        <v>26698</v>
      </c>
      <c r="K366" s="140"/>
    </row>
    <row r="367" spans="1:11" ht="20" customHeight="1" x14ac:dyDescent="0.35">
      <c r="A367" s="105"/>
      <c r="B367" s="97" t="s">
        <v>5138</v>
      </c>
      <c r="C367" s="89">
        <v>25460836</v>
      </c>
      <c r="D367" s="96" t="s">
        <v>5137</v>
      </c>
      <c r="E367" s="105"/>
      <c r="F367" s="105"/>
      <c r="G367" s="105"/>
      <c r="H367" s="105"/>
      <c r="I367" s="105"/>
      <c r="J367" s="105"/>
      <c r="K367" s="105"/>
    </row>
    <row r="368" spans="1:11" ht="20" customHeight="1" x14ac:dyDescent="0.35">
      <c r="A368" s="105"/>
      <c r="B368" s="97" t="s">
        <v>5140</v>
      </c>
      <c r="C368" s="89">
        <v>27096342</v>
      </c>
      <c r="D368" s="96" t="s">
        <v>5139</v>
      </c>
      <c r="E368" s="105"/>
      <c r="F368" s="105"/>
      <c r="G368" s="105"/>
      <c r="H368" s="105"/>
      <c r="I368" s="105"/>
      <c r="J368" s="105"/>
      <c r="K368" s="105"/>
    </row>
    <row r="369" spans="1:11" ht="20" customHeight="1" x14ac:dyDescent="0.35">
      <c r="A369" s="105"/>
      <c r="B369" s="97" t="s">
        <v>5142</v>
      </c>
      <c r="C369" s="89">
        <v>25589388</v>
      </c>
      <c r="D369" s="96" t="s">
        <v>5141</v>
      </c>
      <c r="E369" s="105"/>
      <c r="F369" s="105"/>
      <c r="G369" s="105"/>
      <c r="H369" s="105"/>
      <c r="I369" s="105"/>
      <c r="J369" s="105"/>
      <c r="K369" s="105"/>
    </row>
    <row r="370" spans="1:11" ht="20" customHeight="1" x14ac:dyDescent="0.35">
      <c r="A370" s="105"/>
      <c r="B370" s="97" t="s">
        <v>5144</v>
      </c>
      <c r="C370" s="89">
        <v>25577176</v>
      </c>
      <c r="D370" s="96" t="s">
        <v>5143</v>
      </c>
      <c r="E370" s="105"/>
      <c r="F370" s="105"/>
      <c r="G370" s="105"/>
      <c r="H370" s="105"/>
      <c r="I370" s="105"/>
      <c r="J370" s="105"/>
      <c r="K370" s="105"/>
    </row>
    <row r="371" spans="1:11" ht="20" customHeight="1" x14ac:dyDescent="0.35">
      <c r="A371" s="105"/>
      <c r="B371" s="97" t="s">
        <v>5146</v>
      </c>
      <c r="C371" s="89">
        <v>27101302</v>
      </c>
      <c r="D371" s="96" t="s">
        <v>5145</v>
      </c>
      <c r="E371" s="105"/>
      <c r="F371" s="105"/>
      <c r="G371" s="105"/>
      <c r="H371" s="105"/>
      <c r="I371" s="105"/>
      <c r="J371" s="105"/>
      <c r="K371" s="105"/>
    </row>
    <row r="372" spans="1:11" ht="20" customHeight="1" x14ac:dyDescent="0.35">
      <c r="A372" s="105"/>
      <c r="B372" s="97" t="s">
        <v>5148</v>
      </c>
      <c r="C372" s="89">
        <v>25450051</v>
      </c>
      <c r="D372" s="96" t="s">
        <v>5147</v>
      </c>
      <c r="E372" s="105"/>
      <c r="F372" s="105"/>
      <c r="G372" s="105"/>
      <c r="H372" s="105"/>
      <c r="I372" s="105"/>
      <c r="J372" s="105"/>
      <c r="K372" s="105"/>
    </row>
    <row r="373" spans="1:11" ht="20" customHeight="1" x14ac:dyDescent="0.35">
      <c r="A373" s="105"/>
      <c r="B373" s="97" t="s">
        <v>5150</v>
      </c>
      <c r="C373" s="89">
        <v>27097611</v>
      </c>
      <c r="D373" s="96" t="s">
        <v>5149</v>
      </c>
      <c r="E373" s="105"/>
      <c r="F373" s="105"/>
      <c r="G373" s="105"/>
      <c r="H373" s="105"/>
      <c r="I373" s="105"/>
      <c r="J373" s="105"/>
      <c r="K373" s="105"/>
    </row>
    <row r="374" spans="1:11" ht="20" customHeight="1" x14ac:dyDescent="0.35">
      <c r="A374" s="105"/>
      <c r="B374" s="97" t="s">
        <v>5152</v>
      </c>
      <c r="C374" s="89">
        <v>25193641</v>
      </c>
      <c r="D374" s="96" t="s">
        <v>5151</v>
      </c>
      <c r="E374" s="105"/>
      <c r="F374" s="105"/>
      <c r="G374" s="105"/>
      <c r="H374" s="105"/>
      <c r="I374" s="105"/>
      <c r="J374" s="105"/>
      <c r="K374" s="105"/>
    </row>
    <row r="375" spans="1:11" ht="20" customHeight="1" x14ac:dyDescent="0.35">
      <c r="A375" s="105"/>
      <c r="B375" s="97" t="s">
        <v>5154</v>
      </c>
      <c r="C375" s="89">
        <v>25471197</v>
      </c>
      <c r="D375" s="96" t="s">
        <v>5153</v>
      </c>
      <c r="E375" s="105"/>
      <c r="F375" s="105"/>
      <c r="G375" s="105"/>
      <c r="H375" s="105"/>
      <c r="I375" s="105"/>
      <c r="J375" s="105"/>
      <c r="K375" s="105"/>
    </row>
    <row r="376" spans="1:11" ht="20" customHeight="1" x14ac:dyDescent="0.35">
      <c r="A376" s="105"/>
      <c r="B376" s="97" t="s">
        <v>5154</v>
      </c>
      <c r="C376" s="89">
        <v>25565299</v>
      </c>
      <c r="D376" s="96" t="s">
        <v>5155</v>
      </c>
      <c r="E376" s="105"/>
      <c r="F376" s="105"/>
      <c r="G376" s="105"/>
      <c r="H376" s="105"/>
      <c r="I376" s="105"/>
      <c r="J376" s="105"/>
      <c r="K376" s="105"/>
    </row>
    <row r="377" spans="1:11" ht="20" customHeight="1" x14ac:dyDescent="0.35">
      <c r="A377" s="105"/>
      <c r="B377" s="97" t="s">
        <v>5157</v>
      </c>
      <c r="C377" s="89">
        <v>25461118</v>
      </c>
      <c r="D377" s="96" t="s">
        <v>5156</v>
      </c>
      <c r="E377" s="105"/>
      <c r="F377" s="105"/>
      <c r="G377" s="105"/>
      <c r="H377" s="105"/>
      <c r="I377" s="105"/>
      <c r="J377" s="105"/>
      <c r="K377" s="105"/>
    </row>
    <row r="378" spans="1:11" ht="20" customHeight="1" x14ac:dyDescent="0.35">
      <c r="A378" s="105"/>
      <c r="B378" s="97" t="s">
        <v>5157</v>
      </c>
      <c r="C378" s="89">
        <v>27095748</v>
      </c>
      <c r="D378" s="96" t="s">
        <v>5158</v>
      </c>
      <c r="E378" s="105"/>
      <c r="F378" s="105"/>
      <c r="G378" s="105"/>
      <c r="H378" s="105"/>
      <c r="I378" s="105"/>
      <c r="J378" s="105"/>
      <c r="K378" s="105"/>
    </row>
    <row r="379" spans="1:11" ht="20" customHeight="1" x14ac:dyDescent="0.35">
      <c r="A379" s="105"/>
      <c r="B379" s="97" t="s">
        <v>5160</v>
      </c>
      <c r="C379" s="89">
        <v>27097299</v>
      </c>
      <c r="D379" s="96" t="s">
        <v>5159</v>
      </c>
      <c r="E379" s="105"/>
      <c r="F379" s="105"/>
      <c r="G379" s="105"/>
      <c r="H379" s="105"/>
      <c r="I379" s="105"/>
      <c r="J379" s="105"/>
      <c r="K379" s="105"/>
    </row>
    <row r="380" spans="1:11" ht="20" customHeight="1" x14ac:dyDescent="0.35">
      <c r="A380" s="105"/>
      <c r="B380" s="97" t="s">
        <v>5162</v>
      </c>
      <c r="C380" s="89">
        <v>25062598</v>
      </c>
      <c r="D380" s="96" t="s">
        <v>5161</v>
      </c>
      <c r="E380" s="105"/>
      <c r="F380" s="105"/>
      <c r="G380" s="105"/>
      <c r="H380" s="105"/>
      <c r="I380" s="105"/>
      <c r="J380" s="105"/>
      <c r="K380" s="105"/>
    </row>
    <row r="381" spans="1:11" ht="20" customHeight="1" x14ac:dyDescent="0.35">
      <c r="A381" s="105"/>
      <c r="B381" s="97" t="s">
        <v>5164</v>
      </c>
      <c r="C381" s="89">
        <v>25468857</v>
      </c>
      <c r="D381" s="96" t="s">
        <v>5163</v>
      </c>
      <c r="E381" s="105"/>
      <c r="F381" s="105"/>
      <c r="G381" s="105"/>
      <c r="H381" s="105"/>
      <c r="I381" s="105"/>
      <c r="J381" s="105"/>
      <c r="K381" s="105"/>
    </row>
    <row r="382" spans="1:11" ht="20" customHeight="1" x14ac:dyDescent="0.35">
      <c r="A382" s="105"/>
      <c r="B382" s="97" t="s">
        <v>5164</v>
      </c>
      <c r="C382" s="89">
        <v>27144831</v>
      </c>
      <c r="D382" s="96" t="s">
        <v>5165</v>
      </c>
      <c r="E382" s="105"/>
      <c r="F382" s="105"/>
      <c r="G382" s="105"/>
      <c r="H382" s="105"/>
      <c r="I382" s="105"/>
      <c r="J382" s="105"/>
      <c r="K382" s="105"/>
    </row>
    <row r="383" spans="1:11" ht="20" customHeight="1" x14ac:dyDescent="0.35">
      <c r="A383" s="105"/>
      <c r="B383" s="97" t="s">
        <v>5167</v>
      </c>
      <c r="C383" s="89">
        <v>27097246</v>
      </c>
      <c r="D383" s="96" t="s">
        <v>250</v>
      </c>
      <c r="E383" s="105"/>
      <c r="F383" s="105"/>
      <c r="G383" s="105"/>
      <c r="H383" s="105"/>
      <c r="I383" s="105"/>
      <c r="J383" s="105"/>
      <c r="K383" s="105"/>
    </row>
    <row r="384" spans="1:11" ht="20" customHeight="1" x14ac:dyDescent="0.35">
      <c r="A384" s="105"/>
      <c r="B384" s="97" t="s">
        <v>5167</v>
      </c>
      <c r="C384" s="89">
        <v>25470923</v>
      </c>
      <c r="D384" s="96" t="s">
        <v>5168</v>
      </c>
      <c r="E384" s="105"/>
      <c r="F384" s="105"/>
      <c r="G384" s="105"/>
      <c r="H384" s="105"/>
      <c r="I384" s="105"/>
      <c r="J384" s="105"/>
      <c r="K384" s="105"/>
    </row>
    <row r="385" spans="1:11" ht="20" customHeight="1" x14ac:dyDescent="0.35">
      <c r="A385" s="105"/>
      <c r="B385" s="97" t="s">
        <v>5170</v>
      </c>
      <c r="C385" s="89">
        <v>25461463</v>
      </c>
      <c r="D385" s="96" t="s">
        <v>5169</v>
      </c>
      <c r="E385" s="105"/>
      <c r="F385" s="105"/>
      <c r="G385" s="105"/>
      <c r="H385" s="105"/>
      <c r="I385" s="105"/>
      <c r="J385" s="105"/>
      <c r="K385" s="105"/>
    </row>
    <row r="386" spans="1:11" ht="20" customHeight="1" x14ac:dyDescent="0.35">
      <c r="A386" s="105"/>
      <c r="B386" s="97" t="s">
        <v>5170</v>
      </c>
      <c r="C386" s="89">
        <v>27156883</v>
      </c>
      <c r="D386" s="96" t="s">
        <v>5171</v>
      </c>
      <c r="E386" s="105"/>
      <c r="F386" s="105"/>
      <c r="G386" s="105"/>
      <c r="H386" s="105"/>
      <c r="I386" s="105"/>
      <c r="J386" s="105"/>
      <c r="K386" s="105"/>
    </row>
    <row r="387" spans="1:11" ht="20" customHeight="1" x14ac:dyDescent="0.35">
      <c r="A387" s="105"/>
      <c r="B387" s="97" t="s">
        <v>5173</v>
      </c>
      <c r="C387" s="89">
        <v>25458173</v>
      </c>
      <c r="D387" s="96" t="s">
        <v>5172</v>
      </c>
      <c r="E387" s="105"/>
      <c r="F387" s="105"/>
      <c r="G387" s="105"/>
      <c r="H387" s="105"/>
      <c r="I387" s="105"/>
      <c r="J387" s="105"/>
      <c r="K387" s="105"/>
    </row>
    <row r="388" spans="1:11" ht="20" customHeight="1" x14ac:dyDescent="0.35">
      <c r="A388" s="105"/>
      <c r="B388" s="97" t="s">
        <v>5175</v>
      </c>
      <c r="C388" s="89">
        <v>25461697</v>
      </c>
      <c r="D388" s="96" t="s">
        <v>5174</v>
      </c>
      <c r="E388" s="105"/>
      <c r="F388" s="105"/>
      <c r="G388" s="105"/>
      <c r="H388" s="105"/>
      <c r="I388" s="105"/>
      <c r="J388" s="105"/>
      <c r="K388" s="105"/>
    </row>
    <row r="389" spans="1:11" ht="20" customHeight="1" x14ac:dyDescent="0.35">
      <c r="A389" s="105"/>
      <c r="B389" s="97" t="s">
        <v>5177</v>
      </c>
      <c r="C389" s="89">
        <v>25576079</v>
      </c>
      <c r="D389" s="96" t="s">
        <v>5176</v>
      </c>
      <c r="E389" s="105"/>
      <c r="F389" s="105"/>
      <c r="G389" s="105"/>
      <c r="H389" s="105"/>
      <c r="I389" s="105"/>
      <c r="J389" s="105"/>
      <c r="K389" s="105"/>
    </row>
    <row r="390" spans="1:11" ht="20" customHeight="1" x14ac:dyDescent="0.35">
      <c r="A390" s="105"/>
      <c r="B390" s="97" t="s">
        <v>5179</v>
      </c>
      <c r="C390" s="89">
        <v>27096438</v>
      </c>
      <c r="D390" s="96" t="s">
        <v>5178</v>
      </c>
      <c r="E390" s="105"/>
      <c r="F390" s="105"/>
      <c r="G390" s="105"/>
      <c r="H390" s="105"/>
      <c r="I390" s="105"/>
      <c r="J390" s="105"/>
      <c r="K390" s="105"/>
    </row>
    <row r="391" spans="1:11" ht="20" customHeight="1" x14ac:dyDescent="0.35">
      <c r="A391" s="105"/>
      <c r="B391" s="97" t="s">
        <v>5181</v>
      </c>
      <c r="C391" s="89">
        <v>25428031</v>
      </c>
      <c r="D391" s="96" t="s">
        <v>5180</v>
      </c>
      <c r="E391" s="105"/>
      <c r="F391" s="105"/>
      <c r="G391" s="105"/>
      <c r="H391" s="105"/>
      <c r="I391" s="105"/>
      <c r="J391" s="105"/>
      <c r="K391" s="105"/>
    </row>
    <row r="392" spans="1:11" ht="20" customHeight="1" x14ac:dyDescent="0.35">
      <c r="A392" s="105"/>
      <c r="B392" s="97" t="s">
        <v>5181</v>
      </c>
      <c r="C392" s="89">
        <v>25067219</v>
      </c>
      <c r="D392" s="96" t="s">
        <v>5182</v>
      </c>
      <c r="E392" s="105"/>
      <c r="F392" s="105"/>
      <c r="G392" s="105"/>
      <c r="H392" s="105"/>
      <c r="I392" s="105"/>
      <c r="J392" s="105"/>
      <c r="K392" s="105"/>
    </row>
    <row r="393" spans="1:11" ht="20" customHeight="1" x14ac:dyDescent="0.35">
      <c r="A393" s="105"/>
      <c r="B393" s="97" t="s">
        <v>5184</v>
      </c>
      <c r="C393" s="89">
        <v>25461621</v>
      </c>
      <c r="D393" s="96" t="s">
        <v>5183</v>
      </c>
      <c r="E393" s="105"/>
      <c r="F393" s="105"/>
      <c r="G393" s="105"/>
      <c r="H393" s="105"/>
      <c r="I393" s="105"/>
      <c r="J393" s="105"/>
      <c r="K393" s="105"/>
    </row>
    <row r="394" spans="1:11" ht="20" customHeight="1" x14ac:dyDescent="0.35">
      <c r="A394" s="105"/>
      <c r="B394" s="97" t="s">
        <v>5184</v>
      </c>
      <c r="C394" s="89">
        <v>25574346</v>
      </c>
      <c r="D394" s="96" t="s">
        <v>5185</v>
      </c>
      <c r="E394" s="105"/>
      <c r="F394" s="105"/>
      <c r="G394" s="105"/>
      <c r="H394" s="105"/>
      <c r="I394" s="105"/>
      <c r="J394" s="105"/>
      <c r="K394" s="105"/>
    </row>
    <row r="395" spans="1:11" ht="20" customHeight="1" x14ac:dyDescent="0.35">
      <c r="A395" s="105"/>
      <c r="B395" s="97" t="s">
        <v>5187</v>
      </c>
      <c r="C395" s="89">
        <v>25461636</v>
      </c>
      <c r="D395" s="96" t="s">
        <v>5186</v>
      </c>
      <c r="E395" s="105"/>
      <c r="F395" s="105"/>
      <c r="G395" s="105"/>
      <c r="H395" s="105"/>
      <c r="I395" s="105"/>
      <c r="J395" s="105"/>
      <c r="K395" s="105"/>
    </row>
    <row r="396" spans="1:11" ht="20" customHeight="1" x14ac:dyDescent="0.35">
      <c r="A396" s="105"/>
      <c r="B396" s="97" t="s">
        <v>5189</v>
      </c>
      <c r="C396" s="89">
        <v>27155254</v>
      </c>
      <c r="D396" s="96" t="s">
        <v>5188</v>
      </c>
      <c r="E396" s="105"/>
      <c r="F396" s="105"/>
      <c r="G396" s="105"/>
      <c r="H396" s="105"/>
      <c r="I396" s="105"/>
      <c r="J396" s="105"/>
      <c r="K396" s="105"/>
    </row>
    <row r="397" spans="1:11" x14ac:dyDescent="0.35">
      <c r="A397" s="128" t="s">
        <v>25829</v>
      </c>
      <c r="B397" s="129"/>
      <c r="C397" s="129"/>
      <c r="D397" s="129"/>
      <c r="E397" s="129"/>
      <c r="F397" s="129"/>
      <c r="G397" s="129"/>
      <c r="H397" s="129"/>
      <c r="I397" s="129"/>
      <c r="J397" s="129"/>
      <c r="K397" s="130"/>
    </row>
    <row r="398" spans="1:11" x14ac:dyDescent="0.35">
      <c r="A398" s="127" t="s">
        <v>25830</v>
      </c>
      <c r="B398" s="127" t="s">
        <v>25776</v>
      </c>
      <c r="C398" s="127" t="s">
        <v>25831</v>
      </c>
      <c r="D398" s="127" t="s">
        <v>82</v>
      </c>
      <c r="E398" s="127" t="s">
        <v>25781</v>
      </c>
      <c r="F398" s="127" t="s">
        <v>25831</v>
      </c>
      <c r="G398" s="127" t="s">
        <v>25781</v>
      </c>
      <c r="H398" s="126" t="s">
        <v>26695</v>
      </c>
      <c r="I398" s="126"/>
      <c r="J398" s="126"/>
      <c r="K398" s="139" t="s">
        <v>26714</v>
      </c>
    </row>
    <row r="399" spans="1:11" x14ac:dyDescent="0.35">
      <c r="A399" s="127"/>
      <c r="B399" s="127"/>
      <c r="C399" s="127"/>
      <c r="D399" s="127"/>
      <c r="E399" s="127"/>
      <c r="F399" s="127"/>
      <c r="G399" s="127"/>
      <c r="H399" s="95" t="s">
        <v>26696</v>
      </c>
      <c r="I399" s="95" t="s">
        <v>26697</v>
      </c>
      <c r="J399" s="95" t="s">
        <v>26698</v>
      </c>
      <c r="K399" s="140"/>
    </row>
    <row r="400" spans="1:11" ht="20" customHeight="1" x14ac:dyDescent="0.35">
      <c r="A400" s="105"/>
      <c r="B400" s="97" t="s">
        <v>26468</v>
      </c>
      <c r="C400" s="89">
        <v>25460447</v>
      </c>
      <c r="D400" s="96" t="s">
        <v>5195</v>
      </c>
      <c r="E400" s="105"/>
      <c r="F400" s="105"/>
      <c r="G400" s="105"/>
      <c r="H400" s="105"/>
      <c r="I400" s="105"/>
      <c r="J400" s="105"/>
      <c r="K400" s="105"/>
    </row>
    <row r="401" spans="1:11" ht="20" customHeight="1" x14ac:dyDescent="0.35">
      <c r="A401" s="105"/>
      <c r="B401" s="97" t="s">
        <v>5191</v>
      </c>
      <c r="C401" s="89">
        <v>25473245</v>
      </c>
      <c r="D401" s="96" t="s">
        <v>5190</v>
      </c>
      <c r="E401" s="105"/>
      <c r="F401" s="105"/>
      <c r="G401" s="105"/>
      <c r="H401" s="105"/>
      <c r="I401" s="105"/>
      <c r="J401" s="105"/>
      <c r="K401" s="105"/>
    </row>
    <row r="402" spans="1:11" ht="20" customHeight="1" x14ac:dyDescent="0.35">
      <c r="A402" s="105"/>
      <c r="B402" s="97" t="s">
        <v>5191</v>
      </c>
      <c r="C402" s="89">
        <v>25461640</v>
      </c>
      <c r="D402" s="96" t="s">
        <v>5192</v>
      </c>
      <c r="E402" s="105"/>
      <c r="F402" s="105"/>
      <c r="G402" s="105"/>
      <c r="H402" s="105"/>
      <c r="I402" s="105"/>
      <c r="J402" s="105"/>
      <c r="K402" s="105"/>
    </row>
    <row r="403" spans="1:11" ht="20" customHeight="1" x14ac:dyDescent="0.35">
      <c r="A403" s="105"/>
      <c r="B403" s="97" t="s">
        <v>5194</v>
      </c>
      <c r="C403" s="89">
        <v>27158320</v>
      </c>
      <c r="D403" s="96" t="s">
        <v>5193</v>
      </c>
      <c r="E403" s="105"/>
      <c r="F403" s="105"/>
      <c r="G403" s="105"/>
      <c r="H403" s="105"/>
      <c r="I403" s="105"/>
      <c r="J403" s="105"/>
      <c r="K403" s="105"/>
    </row>
    <row r="404" spans="1:11" ht="20" customHeight="1" x14ac:dyDescent="0.35">
      <c r="A404" s="105"/>
      <c r="B404" s="97" t="s">
        <v>5197</v>
      </c>
      <c r="C404" s="89">
        <v>25126771</v>
      </c>
      <c r="D404" s="96" t="s">
        <v>5196</v>
      </c>
      <c r="E404" s="105"/>
      <c r="F404" s="105"/>
      <c r="G404" s="105"/>
      <c r="H404" s="105"/>
      <c r="I404" s="105"/>
      <c r="J404" s="105"/>
      <c r="K404" s="105"/>
    </row>
    <row r="405" spans="1:11" ht="20" customHeight="1" x14ac:dyDescent="0.35">
      <c r="A405" s="105"/>
      <c r="B405" s="97" t="s">
        <v>5199</v>
      </c>
      <c r="C405" s="89">
        <v>27165065</v>
      </c>
      <c r="D405" s="96" t="s">
        <v>5198</v>
      </c>
      <c r="E405" s="105"/>
      <c r="F405" s="105"/>
      <c r="G405" s="105"/>
      <c r="H405" s="105"/>
      <c r="I405" s="105"/>
      <c r="J405" s="105"/>
      <c r="K405" s="105"/>
    </row>
    <row r="406" spans="1:11" ht="20" customHeight="1" x14ac:dyDescent="0.35">
      <c r="A406" s="105"/>
      <c r="B406" s="97" t="s">
        <v>5201</v>
      </c>
      <c r="C406" s="89">
        <v>25461308</v>
      </c>
      <c r="D406" s="96" t="s">
        <v>5200</v>
      </c>
      <c r="E406" s="105"/>
      <c r="F406" s="105"/>
      <c r="G406" s="105"/>
      <c r="H406" s="105"/>
      <c r="I406" s="105"/>
      <c r="J406" s="105"/>
      <c r="K406" s="105"/>
    </row>
    <row r="407" spans="1:11" ht="20" customHeight="1" x14ac:dyDescent="0.35">
      <c r="A407" s="105"/>
      <c r="B407" s="97" t="s">
        <v>5203</v>
      </c>
      <c r="C407" s="89">
        <v>25461620</v>
      </c>
      <c r="D407" s="96" t="s">
        <v>5204</v>
      </c>
      <c r="E407" s="105"/>
      <c r="F407" s="105"/>
      <c r="G407" s="105"/>
      <c r="H407" s="105"/>
      <c r="I407" s="105"/>
      <c r="J407" s="105"/>
      <c r="K407" s="105"/>
    </row>
    <row r="408" spans="1:11" ht="20" customHeight="1" x14ac:dyDescent="0.35">
      <c r="A408" s="105"/>
      <c r="B408" s="97" t="s">
        <v>5203</v>
      </c>
      <c r="C408" s="89">
        <v>25462350</v>
      </c>
      <c r="D408" s="96" t="s">
        <v>198</v>
      </c>
      <c r="E408" s="105"/>
      <c r="F408" s="105"/>
      <c r="G408" s="105"/>
      <c r="H408" s="105"/>
      <c r="I408" s="105"/>
      <c r="J408" s="105"/>
      <c r="K408" s="105"/>
    </row>
    <row r="409" spans="1:11" ht="20" customHeight="1" x14ac:dyDescent="0.35">
      <c r="A409" s="105"/>
      <c r="B409" s="97" t="s">
        <v>5206</v>
      </c>
      <c r="C409" s="89">
        <v>25467378</v>
      </c>
      <c r="D409" s="96" t="s">
        <v>5205</v>
      </c>
      <c r="E409" s="105"/>
      <c r="F409" s="105"/>
      <c r="G409" s="105"/>
      <c r="H409" s="105"/>
      <c r="I409" s="105"/>
      <c r="J409" s="105"/>
      <c r="K409" s="105"/>
    </row>
    <row r="410" spans="1:11" ht="20" customHeight="1" x14ac:dyDescent="0.35">
      <c r="A410" s="105"/>
      <c r="B410" s="97" t="s">
        <v>5208</v>
      </c>
      <c r="C410" s="89">
        <v>25575068</v>
      </c>
      <c r="D410" s="96" t="s">
        <v>5207</v>
      </c>
      <c r="E410" s="105"/>
      <c r="F410" s="105"/>
      <c r="G410" s="105"/>
      <c r="H410" s="105"/>
      <c r="I410" s="105"/>
      <c r="J410" s="105"/>
      <c r="K410" s="105"/>
    </row>
    <row r="411" spans="1:11" ht="20" customHeight="1" x14ac:dyDescent="0.35">
      <c r="A411" s="105"/>
      <c r="B411" s="97" t="s">
        <v>5208</v>
      </c>
      <c r="C411" s="89">
        <v>25460440</v>
      </c>
      <c r="D411" s="96" t="s">
        <v>5209</v>
      </c>
      <c r="E411" s="105"/>
      <c r="F411" s="105"/>
      <c r="G411" s="105"/>
      <c r="H411" s="105"/>
      <c r="I411" s="105"/>
      <c r="J411" s="105"/>
      <c r="K411" s="105"/>
    </row>
    <row r="412" spans="1:11" ht="20" customHeight="1" x14ac:dyDescent="0.35">
      <c r="A412" s="105"/>
      <c r="B412" s="97" t="s">
        <v>5211</v>
      </c>
      <c r="C412" s="89">
        <v>27110052</v>
      </c>
      <c r="D412" s="96" t="s">
        <v>5210</v>
      </c>
      <c r="E412" s="105"/>
      <c r="F412" s="105"/>
      <c r="G412" s="105"/>
      <c r="H412" s="105"/>
      <c r="I412" s="105"/>
      <c r="J412" s="105"/>
      <c r="K412" s="105"/>
    </row>
    <row r="413" spans="1:11" ht="20" customHeight="1" x14ac:dyDescent="0.35">
      <c r="A413" s="105"/>
      <c r="B413" s="97" t="s">
        <v>5213</v>
      </c>
      <c r="C413" s="89">
        <v>25472540</v>
      </c>
      <c r="D413" s="96" t="s">
        <v>5212</v>
      </c>
      <c r="E413" s="105"/>
      <c r="F413" s="105"/>
      <c r="G413" s="105"/>
      <c r="H413" s="105"/>
      <c r="I413" s="105"/>
      <c r="J413" s="105"/>
      <c r="K413" s="105"/>
    </row>
    <row r="414" spans="1:11" ht="20" customHeight="1" x14ac:dyDescent="0.35">
      <c r="A414" s="105"/>
      <c r="B414" s="97" t="s">
        <v>5213</v>
      </c>
      <c r="C414" s="89">
        <v>25576267</v>
      </c>
      <c r="D414" s="96" t="s">
        <v>5214</v>
      </c>
      <c r="E414" s="105"/>
      <c r="F414" s="105"/>
      <c r="G414" s="105"/>
      <c r="H414" s="105"/>
      <c r="I414" s="105"/>
      <c r="J414" s="105"/>
      <c r="K414" s="105"/>
    </row>
    <row r="415" spans="1:11" ht="20" customHeight="1" x14ac:dyDescent="0.35">
      <c r="A415" s="105"/>
      <c r="B415" s="97" t="s">
        <v>5216</v>
      </c>
      <c r="C415" s="89">
        <v>25428039</v>
      </c>
      <c r="D415" s="96" t="s">
        <v>5215</v>
      </c>
      <c r="E415" s="105"/>
      <c r="F415" s="105"/>
      <c r="G415" s="105"/>
      <c r="H415" s="105"/>
      <c r="I415" s="105"/>
      <c r="J415" s="105"/>
      <c r="K415" s="105"/>
    </row>
    <row r="416" spans="1:11" ht="20" customHeight="1" x14ac:dyDescent="0.35">
      <c r="A416" s="105"/>
      <c r="B416" s="97" t="s">
        <v>5218</v>
      </c>
      <c r="C416" s="89">
        <v>25428133</v>
      </c>
      <c r="D416" s="96" t="s">
        <v>5217</v>
      </c>
      <c r="E416" s="105"/>
      <c r="F416" s="105"/>
      <c r="G416" s="105"/>
      <c r="H416" s="105"/>
      <c r="I416" s="105"/>
      <c r="J416" s="105"/>
      <c r="K416" s="105"/>
    </row>
    <row r="417" spans="1:11" ht="20" customHeight="1" x14ac:dyDescent="0.35">
      <c r="A417" s="105"/>
      <c r="B417" s="97" t="s">
        <v>5218</v>
      </c>
      <c r="C417" s="89">
        <v>27110053</v>
      </c>
      <c r="D417" s="96" t="s">
        <v>5202</v>
      </c>
      <c r="E417" s="105"/>
      <c r="F417" s="105"/>
      <c r="G417" s="105"/>
      <c r="H417" s="105"/>
      <c r="I417" s="105"/>
      <c r="J417" s="105"/>
      <c r="K417" s="105"/>
    </row>
    <row r="418" spans="1:11" ht="20" customHeight="1" x14ac:dyDescent="0.35">
      <c r="A418" s="105"/>
      <c r="B418" s="97" t="s">
        <v>5218</v>
      </c>
      <c r="C418" s="89">
        <v>27170123</v>
      </c>
      <c r="D418" s="96" t="s">
        <v>4449</v>
      </c>
      <c r="E418" s="105"/>
      <c r="F418" s="105"/>
      <c r="G418" s="105"/>
      <c r="H418" s="105"/>
      <c r="I418" s="105"/>
      <c r="J418" s="105"/>
      <c r="K418" s="105"/>
    </row>
    <row r="419" spans="1:11" ht="20" customHeight="1" x14ac:dyDescent="0.35">
      <c r="A419" s="105"/>
      <c r="B419" s="97" t="s">
        <v>5218</v>
      </c>
      <c r="C419" s="89">
        <v>25460432</v>
      </c>
      <c r="D419" s="96" t="s">
        <v>5219</v>
      </c>
      <c r="E419" s="105"/>
      <c r="F419" s="105"/>
      <c r="G419" s="105"/>
      <c r="H419" s="105"/>
      <c r="I419" s="105"/>
      <c r="J419" s="105"/>
      <c r="K419" s="105"/>
    </row>
    <row r="420" spans="1:11" ht="20" customHeight="1" x14ac:dyDescent="0.35">
      <c r="A420" s="105"/>
      <c r="B420" s="97" t="s">
        <v>5221</v>
      </c>
      <c r="C420" s="89">
        <v>25473244</v>
      </c>
      <c r="D420" s="96" t="s">
        <v>5220</v>
      </c>
      <c r="E420" s="105"/>
      <c r="F420" s="105"/>
      <c r="G420" s="105"/>
      <c r="H420" s="105"/>
      <c r="I420" s="105"/>
      <c r="J420" s="105"/>
      <c r="K420" s="105"/>
    </row>
    <row r="421" spans="1:11" ht="20" customHeight="1" x14ac:dyDescent="0.35">
      <c r="A421" s="105"/>
      <c r="B421" s="97" t="s">
        <v>5221</v>
      </c>
      <c r="C421" s="89">
        <v>25578580</v>
      </c>
      <c r="D421" s="96" t="s">
        <v>5222</v>
      </c>
      <c r="E421" s="105"/>
      <c r="F421" s="105"/>
      <c r="G421" s="105"/>
      <c r="H421" s="105"/>
      <c r="I421" s="105"/>
      <c r="J421" s="105"/>
      <c r="K421" s="105"/>
    </row>
    <row r="422" spans="1:11" ht="20" customHeight="1" x14ac:dyDescent="0.35">
      <c r="A422" s="105"/>
      <c r="B422" s="97" t="s">
        <v>5224</v>
      </c>
      <c r="C422" s="89">
        <v>27173955</v>
      </c>
      <c r="D422" s="96" t="s">
        <v>5223</v>
      </c>
      <c r="E422" s="105"/>
      <c r="F422" s="105"/>
      <c r="G422" s="105"/>
      <c r="H422" s="105"/>
      <c r="I422" s="105"/>
      <c r="J422" s="105"/>
      <c r="K422" s="105"/>
    </row>
    <row r="423" spans="1:11" ht="20" customHeight="1" x14ac:dyDescent="0.35">
      <c r="A423" s="105"/>
      <c r="B423" s="97" t="s">
        <v>5226</v>
      </c>
      <c r="C423" s="89">
        <v>25414896</v>
      </c>
      <c r="D423" s="96" t="s">
        <v>5225</v>
      </c>
      <c r="E423" s="105"/>
      <c r="F423" s="105"/>
      <c r="G423" s="105"/>
      <c r="H423" s="105"/>
      <c r="I423" s="105"/>
      <c r="J423" s="105"/>
      <c r="K423" s="105"/>
    </row>
    <row r="424" spans="1:11" ht="20" customHeight="1" x14ac:dyDescent="0.35">
      <c r="A424" s="105"/>
      <c r="B424" s="97" t="s">
        <v>5226</v>
      </c>
      <c r="C424" s="89">
        <v>25461706</v>
      </c>
      <c r="D424" s="96" t="s">
        <v>5227</v>
      </c>
      <c r="E424" s="105"/>
      <c r="F424" s="105"/>
      <c r="G424" s="105"/>
      <c r="H424" s="105"/>
      <c r="I424" s="105"/>
      <c r="J424" s="105"/>
      <c r="K424" s="105"/>
    </row>
    <row r="425" spans="1:11" ht="20" customHeight="1" x14ac:dyDescent="0.35">
      <c r="A425" s="105"/>
      <c r="B425" s="97" t="s">
        <v>5226</v>
      </c>
      <c r="C425" s="89">
        <v>27122845</v>
      </c>
      <c r="D425" s="96" t="s">
        <v>5228</v>
      </c>
      <c r="E425" s="105"/>
      <c r="F425" s="105"/>
      <c r="G425" s="105"/>
      <c r="H425" s="105"/>
      <c r="I425" s="105"/>
      <c r="J425" s="105"/>
      <c r="K425" s="105"/>
    </row>
    <row r="426" spans="1:11" ht="20" customHeight="1" x14ac:dyDescent="0.35">
      <c r="A426" s="105"/>
      <c r="B426" s="97" t="s">
        <v>5230</v>
      </c>
      <c r="C426" s="89">
        <v>25401179</v>
      </c>
      <c r="D426" s="96" t="s">
        <v>5229</v>
      </c>
      <c r="E426" s="105"/>
      <c r="F426" s="105"/>
      <c r="G426" s="105"/>
      <c r="H426" s="105"/>
      <c r="I426" s="105"/>
      <c r="J426" s="105"/>
      <c r="K426" s="105"/>
    </row>
    <row r="427" spans="1:11" x14ac:dyDescent="0.35">
      <c r="A427" s="105"/>
      <c r="B427" s="105"/>
      <c r="C427" s="105"/>
      <c r="D427" s="116"/>
      <c r="E427" s="105"/>
      <c r="F427" s="105"/>
      <c r="G427" s="105"/>
      <c r="H427" s="105"/>
      <c r="I427" s="105"/>
      <c r="J427" s="105"/>
      <c r="K427" s="105"/>
    </row>
    <row r="428" spans="1:11" x14ac:dyDescent="0.35">
      <c r="A428" s="128" t="s">
        <v>25829</v>
      </c>
      <c r="B428" s="129"/>
      <c r="C428" s="129"/>
      <c r="D428" s="129"/>
      <c r="E428" s="129"/>
      <c r="F428" s="129"/>
      <c r="G428" s="129"/>
      <c r="H428" s="129"/>
      <c r="I428" s="129"/>
      <c r="J428" s="129"/>
      <c r="K428" s="130"/>
    </row>
    <row r="429" spans="1:11" x14ac:dyDescent="0.35">
      <c r="A429" s="127" t="s">
        <v>25830</v>
      </c>
      <c r="B429" s="127" t="s">
        <v>25776</v>
      </c>
      <c r="C429" s="127" t="s">
        <v>25831</v>
      </c>
      <c r="D429" s="127" t="s">
        <v>82</v>
      </c>
      <c r="E429" s="127" t="s">
        <v>25781</v>
      </c>
      <c r="F429" s="127" t="s">
        <v>25831</v>
      </c>
      <c r="G429" s="127" t="s">
        <v>25781</v>
      </c>
      <c r="H429" s="126" t="s">
        <v>26695</v>
      </c>
      <c r="I429" s="126"/>
      <c r="J429" s="126"/>
      <c r="K429" s="139" t="s">
        <v>26714</v>
      </c>
    </row>
    <row r="430" spans="1:11" x14ac:dyDescent="0.35">
      <c r="A430" s="127"/>
      <c r="B430" s="127"/>
      <c r="C430" s="127"/>
      <c r="D430" s="127"/>
      <c r="E430" s="127"/>
      <c r="F430" s="127"/>
      <c r="G430" s="127"/>
      <c r="H430" s="95" t="s">
        <v>26696</v>
      </c>
      <c r="I430" s="95" t="s">
        <v>26697</v>
      </c>
      <c r="J430" s="95" t="s">
        <v>26698</v>
      </c>
      <c r="K430" s="140"/>
    </row>
    <row r="431" spans="1:11" ht="20" customHeight="1" x14ac:dyDescent="0.35">
      <c r="A431" s="105"/>
      <c r="B431" s="97" t="s">
        <v>5232</v>
      </c>
      <c r="C431" s="89">
        <v>25062601</v>
      </c>
      <c r="D431" s="96" t="s">
        <v>5231</v>
      </c>
      <c r="E431" s="105"/>
      <c r="F431" s="105"/>
      <c r="G431" s="105"/>
      <c r="H431" s="105"/>
      <c r="I431" s="105"/>
      <c r="J431" s="105"/>
      <c r="K431" s="105"/>
    </row>
    <row r="432" spans="1:11" ht="20" customHeight="1" x14ac:dyDescent="0.35">
      <c r="A432" s="105"/>
      <c r="B432" s="97" t="s">
        <v>5234</v>
      </c>
      <c r="C432" s="89">
        <v>25130187</v>
      </c>
      <c r="D432" s="96" t="s">
        <v>5233</v>
      </c>
      <c r="E432" s="105"/>
      <c r="F432" s="105"/>
      <c r="G432" s="105"/>
      <c r="H432" s="105"/>
      <c r="I432" s="105"/>
      <c r="J432" s="105"/>
      <c r="K432" s="105"/>
    </row>
    <row r="433" spans="1:11" ht="20" customHeight="1" x14ac:dyDescent="0.35">
      <c r="A433" s="105"/>
      <c r="B433" s="97" t="s">
        <v>5236</v>
      </c>
      <c r="C433" s="89">
        <v>25574263</v>
      </c>
      <c r="D433" s="96" t="s">
        <v>5235</v>
      </c>
      <c r="E433" s="105"/>
      <c r="F433" s="105"/>
      <c r="G433" s="105"/>
      <c r="H433" s="105"/>
      <c r="I433" s="105"/>
      <c r="J433" s="105"/>
      <c r="K433" s="105"/>
    </row>
    <row r="434" spans="1:11" ht="20" customHeight="1" x14ac:dyDescent="0.35">
      <c r="A434" s="105"/>
      <c r="B434" s="97" t="s">
        <v>5238</v>
      </c>
      <c r="C434" s="89">
        <v>27144446</v>
      </c>
      <c r="D434" s="96" t="s">
        <v>5237</v>
      </c>
      <c r="E434" s="105"/>
      <c r="F434" s="105"/>
      <c r="G434" s="105"/>
      <c r="H434" s="105"/>
      <c r="I434" s="105"/>
      <c r="J434" s="105"/>
      <c r="K434" s="105"/>
    </row>
    <row r="435" spans="1:11" ht="20" customHeight="1" x14ac:dyDescent="0.35">
      <c r="A435" s="105"/>
      <c r="B435" s="97" t="s">
        <v>5240</v>
      </c>
      <c r="C435" s="89">
        <v>25440155</v>
      </c>
      <c r="D435" s="96" t="s">
        <v>5239</v>
      </c>
      <c r="E435" s="105"/>
      <c r="F435" s="105"/>
      <c r="G435" s="105"/>
      <c r="H435" s="105"/>
      <c r="I435" s="105"/>
      <c r="J435" s="105"/>
      <c r="K435" s="105"/>
    </row>
    <row r="436" spans="1:11" ht="20" customHeight="1" x14ac:dyDescent="0.35">
      <c r="A436" s="105"/>
      <c r="B436" s="97" t="s">
        <v>5240</v>
      </c>
      <c r="C436" s="89">
        <v>25510826</v>
      </c>
      <c r="D436" s="96" t="s">
        <v>5241</v>
      </c>
      <c r="E436" s="105"/>
      <c r="F436" s="105"/>
      <c r="G436" s="105"/>
      <c r="H436" s="105"/>
      <c r="I436" s="105"/>
      <c r="J436" s="105"/>
      <c r="K436" s="105"/>
    </row>
    <row r="437" spans="1:11" ht="20" customHeight="1" x14ac:dyDescent="0.35">
      <c r="A437" s="105"/>
      <c r="B437" s="97" t="s">
        <v>5243</v>
      </c>
      <c r="C437" s="89">
        <v>25427183</v>
      </c>
      <c r="D437" s="96" t="s">
        <v>5242</v>
      </c>
      <c r="E437" s="105"/>
      <c r="F437" s="105"/>
      <c r="G437" s="105"/>
      <c r="H437" s="105"/>
      <c r="I437" s="105"/>
      <c r="J437" s="105"/>
      <c r="K437" s="105"/>
    </row>
    <row r="438" spans="1:11" ht="20" customHeight="1" x14ac:dyDescent="0.35">
      <c r="A438" s="105"/>
      <c r="B438" s="97" t="s">
        <v>5245</v>
      </c>
      <c r="C438" s="89">
        <v>25400795</v>
      </c>
      <c r="D438" s="96" t="s">
        <v>5244</v>
      </c>
      <c r="E438" s="105"/>
      <c r="F438" s="105"/>
      <c r="G438" s="105"/>
      <c r="H438" s="105"/>
      <c r="I438" s="105"/>
      <c r="J438" s="105"/>
      <c r="K438" s="105"/>
    </row>
    <row r="439" spans="1:11" ht="20" customHeight="1" x14ac:dyDescent="0.35">
      <c r="A439" s="105"/>
      <c r="B439" s="97" t="s">
        <v>5247</v>
      </c>
      <c r="C439" s="89">
        <v>25061337</v>
      </c>
      <c r="D439" s="96" t="s">
        <v>5246</v>
      </c>
      <c r="E439" s="105"/>
      <c r="F439" s="105"/>
      <c r="G439" s="105"/>
      <c r="H439" s="105"/>
      <c r="I439" s="105"/>
      <c r="J439" s="105"/>
      <c r="K439" s="105"/>
    </row>
    <row r="440" spans="1:11" ht="20" customHeight="1" x14ac:dyDescent="0.35">
      <c r="A440" s="105"/>
      <c r="B440" s="97" t="s">
        <v>5249</v>
      </c>
      <c r="C440" s="89">
        <v>27144445</v>
      </c>
      <c r="D440" s="96" t="s">
        <v>5248</v>
      </c>
      <c r="E440" s="105"/>
      <c r="F440" s="105"/>
      <c r="G440" s="105"/>
      <c r="H440" s="105"/>
      <c r="I440" s="105"/>
      <c r="J440" s="105"/>
      <c r="K440" s="105"/>
    </row>
    <row r="441" spans="1:11" ht="20" customHeight="1" x14ac:dyDescent="0.35">
      <c r="A441" s="105"/>
      <c r="B441" s="97" t="s">
        <v>5251</v>
      </c>
      <c r="C441" s="89">
        <v>25455680</v>
      </c>
      <c r="D441" s="96" t="s">
        <v>5250</v>
      </c>
      <c r="E441" s="105"/>
      <c r="F441" s="105"/>
      <c r="G441" s="105"/>
      <c r="H441" s="105"/>
      <c r="I441" s="105"/>
      <c r="J441" s="105"/>
      <c r="K441" s="105"/>
    </row>
    <row r="442" spans="1:11" ht="20" customHeight="1" x14ac:dyDescent="0.35">
      <c r="A442" s="105"/>
      <c r="B442" s="97" t="s">
        <v>5253</v>
      </c>
      <c r="C442" s="89">
        <v>25426491</v>
      </c>
      <c r="D442" s="96" t="s">
        <v>5252</v>
      </c>
      <c r="E442" s="105"/>
      <c r="F442" s="105"/>
      <c r="G442" s="105"/>
      <c r="H442" s="105"/>
      <c r="I442" s="105"/>
      <c r="J442" s="105"/>
      <c r="K442" s="105"/>
    </row>
    <row r="443" spans="1:11" ht="20" customHeight="1" x14ac:dyDescent="0.35">
      <c r="A443" s="105"/>
      <c r="B443" s="97" t="s">
        <v>5255</v>
      </c>
      <c r="C443" s="89">
        <v>27069101</v>
      </c>
      <c r="D443" s="96" t="s">
        <v>5254</v>
      </c>
      <c r="E443" s="105"/>
      <c r="F443" s="105"/>
      <c r="G443" s="105"/>
      <c r="H443" s="105"/>
      <c r="I443" s="105"/>
      <c r="J443" s="105"/>
      <c r="K443" s="105"/>
    </row>
    <row r="444" spans="1:11" ht="20" customHeight="1" x14ac:dyDescent="0.35">
      <c r="A444" s="105"/>
      <c r="B444" s="97" t="s">
        <v>5257</v>
      </c>
      <c r="C444" s="89">
        <v>25061487</v>
      </c>
      <c r="D444" s="96" t="s">
        <v>5256</v>
      </c>
      <c r="E444" s="105"/>
      <c r="F444" s="105"/>
      <c r="G444" s="105"/>
      <c r="H444" s="105"/>
      <c r="I444" s="105"/>
      <c r="J444" s="105"/>
      <c r="K444" s="105"/>
    </row>
    <row r="445" spans="1:11" ht="20" customHeight="1" x14ac:dyDescent="0.35">
      <c r="A445" s="105"/>
      <c r="B445" s="97" t="s">
        <v>5259</v>
      </c>
      <c r="C445" s="89">
        <v>25400240</v>
      </c>
      <c r="D445" s="96" t="s">
        <v>5258</v>
      </c>
      <c r="E445" s="105"/>
      <c r="F445" s="105"/>
      <c r="G445" s="105"/>
      <c r="H445" s="105"/>
      <c r="I445" s="105"/>
      <c r="J445" s="105"/>
      <c r="K445" s="105"/>
    </row>
    <row r="446" spans="1:11" ht="20" customHeight="1" x14ac:dyDescent="0.35">
      <c r="A446" s="105"/>
      <c r="B446" s="97" t="s">
        <v>5261</v>
      </c>
      <c r="C446" s="89">
        <v>25399841</v>
      </c>
      <c r="D446" s="96" t="s">
        <v>5260</v>
      </c>
      <c r="E446" s="105"/>
      <c r="F446" s="105"/>
      <c r="G446" s="105"/>
      <c r="H446" s="105"/>
      <c r="I446" s="105"/>
      <c r="J446" s="105"/>
      <c r="K446" s="105"/>
    </row>
    <row r="447" spans="1:11" ht="20" customHeight="1" x14ac:dyDescent="0.35">
      <c r="A447" s="105"/>
      <c r="B447" s="97" t="s">
        <v>5263</v>
      </c>
      <c r="C447" s="89">
        <v>27067583</v>
      </c>
      <c r="D447" s="96" t="s">
        <v>5262</v>
      </c>
      <c r="E447" s="105"/>
      <c r="F447" s="105"/>
      <c r="G447" s="105"/>
      <c r="H447" s="105"/>
      <c r="I447" s="105"/>
      <c r="J447" s="105"/>
      <c r="K447" s="105"/>
    </row>
    <row r="448" spans="1:11" ht="20" customHeight="1" x14ac:dyDescent="0.35">
      <c r="A448" s="105"/>
      <c r="B448" s="97" t="s">
        <v>5265</v>
      </c>
      <c r="C448" s="89">
        <v>25086502</v>
      </c>
      <c r="D448" s="96" t="s">
        <v>5264</v>
      </c>
      <c r="E448" s="105"/>
      <c r="F448" s="105"/>
      <c r="G448" s="105"/>
      <c r="H448" s="105"/>
      <c r="I448" s="105"/>
      <c r="J448" s="105"/>
      <c r="K448" s="105"/>
    </row>
    <row r="449" spans="1:11" ht="20" customHeight="1" x14ac:dyDescent="0.35">
      <c r="A449" s="105"/>
      <c r="B449" s="97" t="s">
        <v>5267</v>
      </c>
      <c r="C449" s="89">
        <v>25427058</v>
      </c>
      <c r="D449" s="96" t="s">
        <v>5266</v>
      </c>
      <c r="E449" s="105"/>
      <c r="F449" s="105"/>
      <c r="G449" s="105"/>
      <c r="H449" s="105"/>
      <c r="I449" s="105"/>
      <c r="J449" s="105"/>
      <c r="K449" s="105"/>
    </row>
    <row r="450" spans="1:11" ht="20" customHeight="1" x14ac:dyDescent="0.35">
      <c r="A450" s="105"/>
      <c r="B450" s="97" t="s">
        <v>5269</v>
      </c>
      <c r="C450" s="89">
        <v>25461665</v>
      </c>
      <c r="D450" s="96" t="s">
        <v>5268</v>
      </c>
      <c r="E450" s="105"/>
      <c r="F450" s="105"/>
      <c r="G450" s="105"/>
      <c r="H450" s="105"/>
      <c r="I450" s="105"/>
      <c r="J450" s="105"/>
      <c r="K450" s="105"/>
    </row>
    <row r="451" spans="1:11" ht="20" customHeight="1" x14ac:dyDescent="0.35">
      <c r="A451" s="105"/>
      <c r="B451" s="97" t="s">
        <v>5271</v>
      </c>
      <c r="C451" s="89">
        <v>25128664</v>
      </c>
      <c r="D451" s="96" t="s">
        <v>5270</v>
      </c>
      <c r="E451" s="105"/>
      <c r="F451" s="105"/>
      <c r="G451" s="105"/>
      <c r="H451" s="105"/>
      <c r="I451" s="105"/>
      <c r="J451" s="105"/>
      <c r="K451" s="105"/>
    </row>
    <row r="452" spans="1:11" ht="20" customHeight="1" x14ac:dyDescent="0.35">
      <c r="A452" s="105"/>
      <c r="B452" s="97" t="s">
        <v>5273</v>
      </c>
      <c r="C452" s="89">
        <v>25426523</v>
      </c>
      <c r="D452" s="96" t="s">
        <v>5272</v>
      </c>
      <c r="E452" s="105"/>
      <c r="F452" s="105"/>
      <c r="G452" s="105"/>
      <c r="H452" s="105"/>
      <c r="I452" s="105"/>
      <c r="J452" s="105"/>
      <c r="K452" s="105"/>
    </row>
    <row r="453" spans="1:11" ht="20" customHeight="1" x14ac:dyDescent="0.35">
      <c r="A453" s="105"/>
      <c r="B453" s="97" t="s">
        <v>5273</v>
      </c>
      <c r="C453" s="89">
        <v>25467116</v>
      </c>
      <c r="D453" s="96" t="s">
        <v>5274</v>
      </c>
      <c r="E453" s="105"/>
      <c r="F453" s="105"/>
      <c r="G453" s="105"/>
      <c r="H453" s="105"/>
      <c r="I453" s="105"/>
      <c r="J453" s="105"/>
      <c r="K453" s="105"/>
    </row>
    <row r="454" spans="1:11" ht="20" customHeight="1" x14ac:dyDescent="0.35">
      <c r="A454" s="105"/>
      <c r="B454" s="97" t="s">
        <v>5276</v>
      </c>
      <c r="C454" s="89">
        <v>25461164</v>
      </c>
      <c r="D454" s="96" t="s">
        <v>5275</v>
      </c>
      <c r="E454" s="105"/>
      <c r="F454" s="105"/>
      <c r="G454" s="105"/>
      <c r="H454" s="105"/>
      <c r="I454" s="105"/>
      <c r="J454" s="105"/>
      <c r="K454" s="105"/>
    </row>
    <row r="455" spans="1:11" ht="20" customHeight="1" x14ac:dyDescent="0.35">
      <c r="A455" s="105"/>
      <c r="B455" s="97" t="s">
        <v>5278</v>
      </c>
      <c r="C455" s="89">
        <v>25461044</v>
      </c>
      <c r="D455" s="96" t="s">
        <v>5277</v>
      </c>
      <c r="E455" s="105"/>
      <c r="F455" s="105"/>
      <c r="G455" s="105"/>
      <c r="H455" s="105"/>
      <c r="I455" s="105"/>
      <c r="J455" s="105"/>
      <c r="K455" s="105"/>
    </row>
    <row r="456" spans="1:11" ht="20" customHeight="1" x14ac:dyDescent="0.35">
      <c r="A456" s="105"/>
      <c r="B456" s="97" t="s">
        <v>5278</v>
      </c>
      <c r="C456" s="89">
        <v>25471390</v>
      </c>
      <c r="D456" s="96" t="s">
        <v>5279</v>
      </c>
      <c r="E456" s="105"/>
      <c r="F456" s="105"/>
      <c r="G456" s="105"/>
      <c r="H456" s="105"/>
      <c r="I456" s="105"/>
      <c r="J456" s="105"/>
      <c r="K456" s="105"/>
    </row>
    <row r="457" spans="1:11" ht="20" customHeight="1" x14ac:dyDescent="0.35">
      <c r="A457" s="105"/>
      <c r="B457" s="97" t="s">
        <v>5281</v>
      </c>
      <c r="C457" s="89">
        <v>25474078</v>
      </c>
      <c r="D457" s="96" t="s">
        <v>5280</v>
      </c>
      <c r="E457" s="105"/>
      <c r="F457" s="105"/>
      <c r="G457" s="105"/>
      <c r="H457" s="105"/>
      <c r="I457" s="105"/>
      <c r="J457" s="105"/>
      <c r="K457" s="105"/>
    </row>
    <row r="458" spans="1:11" ht="20" customHeight="1" x14ac:dyDescent="0.35">
      <c r="A458" s="105"/>
      <c r="B458" s="97" t="s">
        <v>5283</v>
      </c>
      <c r="C458" s="89">
        <v>27055128</v>
      </c>
      <c r="D458" s="96" t="s">
        <v>5282</v>
      </c>
      <c r="E458" s="105"/>
      <c r="F458" s="105"/>
      <c r="G458" s="105"/>
      <c r="H458" s="105"/>
      <c r="I458" s="105"/>
      <c r="J458" s="105"/>
      <c r="K458" s="105"/>
    </row>
    <row r="459" spans="1:11" ht="20" customHeight="1" x14ac:dyDescent="0.35">
      <c r="A459" s="105"/>
      <c r="B459" s="97" t="s">
        <v>5285</v>
      </c>
      <c r="C459" s="89">
        <v>25061991</v>
      </c>
      <c r="D459" s="96" t="s">
        <v>5284</v>
      </c>
      <c r="E459" s="105"/>
      <c r="F459" s="105"/>
      <c r="G459" s="105"/>
      <c r="H459" s="105"/>
      <c r="I459" s="105"/>
      <c r="J459" s="105"/>
      <c r="K459" s="105"/>
    </row>
    <row r="460" spans="1:11" ht="20" customHeight="1" x14ac:dyDescent="0.35">
      <c r="A460" s="105"/>
      <c r="B460" s="97" t="s">
        <v>5287</v>
      </c>
      <c r="C460" s="89">
        <v>27108493</v>
      </c>
      <c r="D460" s="96" t="s">
        <v>5286</v>
      </c>
      <c r="E460" s="105"/>
      <c r="F460" s="105"/>
      <c r="G460" s="105"/>
      <c r="H460" s="105"/>
      <c r="I460" s="105"/>
      <c r="J460" s="105"/>
      <c r="K460" s="105"/>
    </row>
    <row r="461" spans="1:11" x14ac:dyDescent="0.35">
      <c r="A461" s="128" t="s">
        <v>25829</v>
      </c>
      <c r="B461" s="129"/>
      <c r="C461" s="129"/>
      <c r="D461" s="129"/>
      <c r="E461" s="129"/>
      <c r="F461" s="129"/>
      <c r="G461" s="129"/>
      <c r="H461" s="129"/>
      <c r="I461" s="129"/>
      <c r="J461" s="129"/>
      <c r="K461" s="130"/>
    </row>
    <row r="462" spans="1:11" x14ac:dyDescent="0.35">
      <c r="A462" s="127" t="s">
        <v>25830</v>
      </c>
      <c r="B462" s="127" t="s">
        <v>25776</v>
      </c>
      <c r="C462" s="127" t="s">
        <v>25831</v>
      </c>
      <c r="D462" s="127" t="s">
        <v>82</v>
      </c>
      <c r="E462" s="127" t="s">
        <v>25781</v>
      </c>
      <c r="F462" s="127" t="s">
        <v>25831</v>
      </c>
      <c r="G462" s="127" t="s">
        <v>25781</v>
      </c>
      <c r="H462" s="126" t="s">
        <v>26695</v>
      </c>
      <c r="I462" s="126"/>
      <c r="J462" s="126"/>
      <c r="K462" s="139" t="s">
        <v>26714</v>
      </c>
    </row>
    <row r="463" spans="1:11" x14ac:dyDescent="0.35">
      <c r="A463" s="127"/>
      <c r="B463" s="127"/>
      <c r="C463" s="127"/>
      <c r="D463" s="127"/>
      <c r="E463" s="127"/>
      <c r="F463" s="127"/>
      <c r="G463" s="127"/>
      <c r="H463" s="95" t="s">
        <v>26696</v>
      </c>
      <c r="I463" s="95" t="s">
        <v>26697</v>
      </c>
      <c r="J463" s="95" t="s">
        <v>26698</v>
      </c>
      <c r="K463" s="140"/>
    </row>
    <row r="464" spans="1:11" ht="20" customHeight="1" x14ac:dyDescent="0.35">
      <c r="A464" s="105"/>
      <c r="B464" s="97" t="s">
        <v>5289</v>
      </c>
      <c r="C464" s="89">
        <v>25094314</v>
      </c>
      <c r="D464" s="96" t="s">
        <v>5288</v>
      </c>
      <c r="E464" s="105"/>
      <c r="F464" s="105"/>
      <c r="G464" s="105"/>
      <c r="H464" s="105"/>
      <c r="I464" s="105"/>
      <c r="J464" s="105"/>
      <c r="K464" s="105"/>
    </row>
    <row r="465" spans="1:11" ht="20" customHeight="1" x14ac:dyDescent="0.35">
      <c r="A465" s="105"/>
      <c r="B465" s="97" t="s">
        <v>5291</v>
      </c>
      <c r="C465" s="89">
        <v>27067515</v>
      </c>
      <c r="D465" s="96" t="s">
        <v>5290</v>
      </c>
      <c r="E465" s="105"/>
      <c r="F465" s="105"/>
      <c r="G465" s="105"/>
      <c r="H465" s="105"/>
      <c r="I465" s="105"/>
      <c r="J465" s="105"/>
      <c r="K465" s="105"/>
    </row>
    <row r="466" spans="1:11" ht="20" customHeight="1" x14ac:dyDescent="0.35">
      <c r="A466" s="105"/>
      <c r="B466" s="97" t="s">
        <v>5293</v>
      </c>
      <c r="C466" s="89">
        <v>25576275</v>
      </c>
      <c r="D466" s="96" t="s">
        <v>5292</v>
      </c>
      <c r="E466" s="105"/>
      <c r="F466" s="105"/>
      <c r="G466" s="105"/>
      <c r="H466" s="105"/>
      <c r="I466" s="105"/>
      <c r="J466" s="105"/>
      <c r="K466" s="105"/>
    </row>
    <row r="467" spans="1:11" ht="20" customHeight="1" x14ac:dyDescent="0.35">
      <c r="A467" s="105"/>
      <c r="B467" s="97" t="s">
        <v>5293</v>
      </c>
      <c r="C467" s="89">
        <v>27073094</v>
      </c>
      <c r="D467" s="96" t="s">
        <v>5294</v>
      </c>
      <c r="E467" s="105"/>
      <c r="F467" s="105"/>
      <c r="G467" s="105"/>
      <c r="H467" s="105"/>
      <c r="I467" s="105"/>
      <c r="J467" s="105"/>
      <c r="K467" s="105"/>
    </row>
    <row r="468" spans="1:11" ht="20" customHeight="1" x14ac:dyDescent="0.35">
      <c r="A468" s="105"/>
      <c r="B468" s="97" t="s">
        <v>5296</v>
      </c>
      <c r="C468" s="89">
        <v>25462636</v>
      </c>
      <c r="D468" s="96" t="s">
        <v>5295</v>
      </c>
      <c r="E468" s="105"/>
      <c r="F468" s="105"/>
      <c r="G468" s="105"/>
      <c r="H468" s="105"/>
      <c r="I468" s="105"/>
      <c r="J468" s="105"/>
      <c r="K468" s="105"/>
    </row>
    <row r="469" spans="1:11" ht="20" customHeight="1" x14ac:dyDescent="0.35">
      <c r="A469" s="105"/>
      <c r="B469" s="97" t="s">
        <v>5298</v>
      </c>
      <c r="C469" s="89">
        <v>27067620</v>
      </c>
      <c r="D469" s="96" t="s">
        <v>5297</v>
      </c>
      <c r="E469" s="105"/>
      <c r="F469" s="105"/>
      <c r="G469" s="105"/>
      <c r="H469" s="105"/>
      <c r="I469" s="105"/>
      <c r="J469" s="105"/>
      <c r="K469" s="105"/>
    </row>
    <row r="470" spans="1:11" ht="20" customHeight="1" x14ac:dyDescent="0.35">
      <c r="A470" s="105"/>
      <c r="B470" s="97" t="s">
        <v>5300</v>
      </c>
      <c r="C470" s="89">
        <v>27083662</v>
      </c>
      <c r="D470" s="96" t="s">
        <v>5299</v>
      </c>
      <c r="E470" s="105"/>
      <c r="F470" s="105"/>
      <c r="G470" s="105"/>
      <c r="H470" s="105"/>
      <c r="I470" s="105"/>
      <c r="J470" s="105"/>
      <c r="K470" s="105"/>
    </row>
    <row r="471" spans="1:11" ht="20" customHeight="1" x14ac:dyDescent="0.35">
      <c r="A471" s="105"/>
      <c r="B471" s="97" t="s">
        <v>5302</v>
      </c>
      <c r="C471" s="89">
        <v>25472542</v>
      </c>
      <c r="D471" s="96" t="s">
        <v>5301</v>
      </c>
      <c r="E471" s="105"/>
      <c r="F471" s="105"/>
      <c r="G471" s="105"/>
      <c r="H471" s="105"/>
      <c r="I471" s="105"/>
      <c r="J471" s="105"/>
      <c r="K471" s="105"/>
    </row>
    <row r="472" spans="1:11" ht="20" customHeight="1" x14ac:dyDescent="0.35">
      <c r="A472" s="105"/>
      <c r="B472" s="97" t="s">
        <v>5304</v>
      </c>
      <c r="C472" s="89">
        <v>25574041</v>
      </c>
      <c r="D472" s="96" t="s">
        <v>5303</v>
      </c>
      <c r="E472" s="105"/>
      <c r="F472" s="105"/>
      <c r="G472" s="105"/>
      <c r="H472" s="105"/>
      <c r="I472" s="105"/>
      <c r="J472" s="105"/>
      <c r="K472" s="105"/>
    </row>
    <row r="473" spans="1:11" ht="20" customHeight="1" x14ac:dyDescent="0.35">
      <c r="A473" s="105"/>
      <c r="B473" s="97" t="s">
        <v>5306</v>
      </c>
      <c r="C473" s="89">
        <v>25568560</v>
      </c>
      <c r="D473" s="96" t="s">
        <v>5305</v>
      </c>
      <c r="E473" s="105"/>
      <c r="F473" s="105"/>
      <c r="G473" s="105"/>
      <c r="H473" s="105"/>
      <c r="I473" s="105"/>
      <c r="J473" s="105"/>
      <c r="K473" s="105"/>
    </row>
    <row r="474" spans="1:11" ht="20" customHeight="1" x14ac:dyDescent="0.35">
      <c r="A474" s="105"/>
      <c r="B474" s="97" t="s">
        <v>5308</v>
      </c>
      <c r="C474" s="89">
        <v>25573890</v>
      </c>
      <c r="D474" s="96" t="s">
        <v>5307</v>
      </c>
      <c r="E474" s="105"/>
      <c r="F474" s="105"/>
      <c r="G474" s="105"/>
      <c r="H474" s="105"/>
      <c r="I474" s="105"/>
      <c r="J474" s="105"/>
      <c r="K474" s="105"/>
    </row>
    <row r="475" spans="1:11" ht="20" customHeight="1" x14ac:dyDescent="0.35">
      <c r="A475" s="105"/>
      <c r="B475" s="97" t="s">
        <v>5308</v>
      </c>
      <c r="C475" s="89">
        <v>25427570</v>
      </c>
      <c r="D475" s="96" t="s">
        <v>5309</v>
      </c>
      <c r="E475" s="105"/>
      <c r="F475" s="105"/>
      <c r="G475" s="105"/>
      <c r="H475" s="105"/>
      <c r="I475" s="105"/>
      <c r="J475" s="105"/>
      <c r="K475" s="105"/>
    </row>
    <row r="476" spans="1:11" ht="20" customHeight="1" x14ac:dyDescent="0.35">
      <c r="A476" s="105"/>
      <c r="B476" s="97" t="s">
        <v>5308</v>
      </c>
      <c r="C476" s="89">
        <v>25461806</v>
      </c>
      <c r="D476" s="96" t="s">
        <v>5310</v>
      </c>
      <c r="E476" s="105"/>
      <c r="F476" s="105"/>
      <c r="G476" s="105"/>
      <c r="H476" s="105"/>
      <c r="I476" s="105"/>
      <c r="J476" s="105"/>
      <c r="K476" s="105"/>
    </row>
    <row r="477" spans="1:11" ht="20" customHeight="1" x14ac:dyDescent="0.35">
      <c r="A477" s="105"/>
      <c r="B477" s="97" t="s">
        <v>5312</v>
      </c>
      <c r="C477" s="89">
        <v>25462195</v>
      </c>
      <c r="D477" s="96" t="s">
        <v>5311</v>
      </c>
      <c r="E477" s="105"/>
      <c r="F477" s="105"/>
      <c r="G477" s="105"/>
      <c r="H477" s="105"/>
      <c r="I477" s="105"/>
      <c r="J477" s="105"/>
      <c r="K477" s="105"/>
    </row>
    <row r="478" spans="1:11" ht="20" customHeight="1" x14ac:dyDescent="0.35">
      <c r="A478" s="105"/>
      <c r="B478" s="97" t="s">
        <v>5314</v>
      </c>
      <c r="C478" s="89">
        <v>25581516</v>
      </c>
      <c r="D478" s="96" t="s">
        <v>5313</v>
      </c>
      <c r="E478" s="105"/>
      <c r="F478" s="105"/>
      <c r="G478" s="105"/>
      <c r="H478" s="105"/>
      <c r="I478" s="105"/>
      <c r="J478" s="105"/>
      <c r="K478" s="105"/>
    </row>
    <row r="479" spans="1:11" ht="20" customHeight="1" x14ac:dyDescent="0.35">
      <c r="A479" s="105"/>
      <c r="B479" s="97" t="s">
        <v>5316</v>
      </c>
      <c r="C479" s="89">
        <v>27099128</v>
      </c>
      <c r="D479" s="96" t="s">
        <v>5315</v>
      </c>
      <c r="E479" s="105"/>
      <c r="F479" s="105"/>
      <c r="G479" s="105"/>
      <c r="H479" s="105"/>
      <c r="I479" s="105"/>
      <c r="J479" s="105"/>
      <c r="K479" s="105"/>
    </row>
    <row r="480" spans="1:11" ht="20" customHeight="1" x14ac:dyDescent="0.35">
      <c r="A480" s="105"/>
      <c r="B480" s="97" t="s">
        <v>5318</v>
      </c>
      <c r="C480" s="89">
        <v>25123738</v>
      </c>
      <c r="D480" s="96" t="s">
        <v>5317</v>
      </c>
      <c r="E480" s="105"/>
      <c r="F480" s="105"/>
      <c r="G480" s="105"/>
      <c r="H480" s="105"/>
      <c r="I480" s="105"/>
      <c r="J480" s="105"/>
      <c r="K480" s="105"/>
    </row>
    <row r="481" spans="1:11" ht="20" customHeight="1" x14ac:dyDescent="0.35">
      <c r="A481" s="105"/>
      <c r="B481" s="97" t="s">
        <v>5320</v>
      </c>
      <c r="C481" s="89">
        <v>25428763</v>
      </c>
      <c r="D481" s="96" t="s">
        <v>5319</v>
      </c>
      <c r="E481" s="105"/>
      <c r="F481" s="105"/>
      <c r="G481" s="105"/>
      <c r="H481" s="105"/>
      <c r="I481" s="105"/>
      <c r="J481" s="105"/>
      <c r="K481" s="105"/>
    </row>
    <row r="482" spans="1:11" ht="20" customHeight="1" x14ac:dyDescent="0.35">
      <c r="A482" s="105"/>
      <c r="B482" s="97" t="s">
        <v>5322</v>
      </c>
      <c r="C482" s="89">
        <v>25461653</v>
      </c>
      <c r="D482" s="96" t="s">
        <v>5321</v>
      </c>
      <c r="E482" s="105"/>
      <c r="F482" s="105"/>
      <c r="G482" s="105"/>
      <c r="H482" s="105"/>
      <c r="I482" s="105"/>
      <c r="J482" s="105"/>
      <c r="K482" s="105"/>
    </row>
    <row r="483" spans="1:11" ht="20" customHeight="1" x14ac:dyDescent="0.35">
      <c r="A483" s="105"/>
      <c r="B483" s="97" t="s">
        <v>5324</v>
      </c>
      <c r="C483" s="89">
        <v>27157053</v>
      </c>
      <c r="D483" s="96" t="s">
        <v>5323</v>
      </c>
      <c r="E483" s="105"/>
      <c r="F483" s="105"/>
      <c r="G483" s="105"/>
      <c r="H483" s="105"/>
      <c r="I483" s="105"/>
      <c r="J483" s="105"/>
      <c r="K483" s="105"/>
    </row>
    <row r="484" spans="1:11" ht="20" customHeight="1" x14ac:dyDescent="0.35">
      <c r="A484" s="105"/>
      <c r="B484" s="97" t="s">
        <v>5326</v>
      </c>
      <c r="C484" s="89">
        <v>25473150</v>
      </c>
      <c r="D484" s="96" t="s">
        <v>5325</v>
      </c>
      <c r="E484" s="105"/>
      <c r="F484" s="105"/>
      <c r="G484" s="105"/>
      <c r="H484" s="105"/>
      <c r="I484" s="105"/>
      <c r="J484" s="105"/>
      <c r="K484" s="105"/>
    </row>
    <row r="485" spans="1:11" ht="20" customHeight="1" x14ac:dyDescent="0.35">
      <c r="A485" s="105"/>
      <c r="B485" s="97" t="s">
        <v>5328</v>
      </c>
      <c r="C485" s="89">
        <v>25472584</v>
      </c>
      <c r="D485" s="96" t="s">
        <v>5327</v>
      </c>
      <c r="E485" s="105"/>
      <c r="F485" s="105"/>
      <c r="G485" s="105"/>
      <c r="H485" s="105"/>
      <c r="I485" s="105"/>
      <c r="J485" s="105"/>
      <c r="K485" s="105"/>
    </row>
    <row r="486" spans="1:11" ht="20" customHeight="1" x14ac:dyDescent="0.35">
      <c r="A486" s="105"/>
      <c r="B486" s="97" t="s">
        <v>5330</v>
      </c>
      <c r="C486" s="89">
        <v>25478581</v>
      </c>
      <c r="D486" s="96" t="s">
        <v>5329</v>
      </c>
      <c r="E486" s="105"/>
      <c r="F486" s="105"/>
      <c r="G486" s="105"/>
      <c r="H486" s="105"/>
      <c r="I486" s="105"/>
      <c r="J486" s="105"/>
      <c r="K486" s="105"/>
    </row>
    <row r="487" spans="1:11" ht="20" customHeight="1" x14ac:dyDescent="0.35">
      <c r="A487" s="105"/>
      <c r="B487" s="97" t="s">
        <v>5332</v>
      </c>
      <c r="C487" s="89">
        <v>25402213</v>
      </c>
      <c r="D487" s="96" t="s">
        <v>5331</v>
      </c>
      <c r="E487" s="105"/>
      <c r="F487" s="105"/>
      <c r="G487" s="105"/>
      <c r="H487" s="105"/>
      <c r="I487" s="105"/>
      <c r="J487" s="105"/>
      <c r="K487" s="105"/>
    </row>
    <row r="488" spans="1:11" ht="20" customHeight="1" x14ac:dyDescent="0.35">
      <c r="A488" s="105"/>
      <c r="B488" s="97" t="s">
        <v>5334</v>
      </c>
      <c r="C488" s="89">
        <v>25402218</v>
      </c>
      <c r="D488" s="96" t="s">
        <v>5333</v>
      </c>
      <c r="E488" s="105"/>
      <c r="F488" s="105"/>
      <c r="G488" s="105"/>
      <c r="H488" s="105"/>
      <c r="I488" s="105"/>
      <c r="J488" s="105"/>
      <c r="K488" s="105"/>
    </row>
    <row r="489" spans="1:11" ht="20" customHeight="1" x14ac:dyDescent="0.35">
      <c r="A489" s="105"/>
      <c r="B489" s="97" t="s">
        <v>5336</v>
      </c>
      <c r="C489" s="89">
        <v>27110022</v>
      </c>
      <c r="D489" s="96" t="s">
        <v>5335</v>
      </c>
      <c r="E489" s="105"/>
      <c r="F489" s="105"/>
      <c r="G489" s="105"/>
      <c r="H489" s="105"/>
      <c r="I489" s="105"/>
      <c r="J489" s="105"/>
      <c r="K489" s="105"/>
    </row>
    <row r="490" spans="1:11" ht="20" customHeight="1" x14ac:dyDescent="0.35">
      <c r="A490" s="105"/>
      <c r="B490" s="97" t="s">
        <v>5338</v>
      </c>
      <c r="C490" s="89">
        <v>27158432</v>
      </c>
      <c r="D490" s="96" t="s">
        <v>5337</v>
      </c>
      <c r="E490" s="105"/>
      <c r="F490" s="105"/>
      <c r="G490" s="105"/>
      <c r="H490" s="105"/>
      <c r="I490" s="105"/>
      <c r="J490" s="105"/>
      <c r="K490" s="105"/>
    </row>
    <row r="491" spans="1:11" ht="20" customHeight="1" x14ac:dyDescent="0.35">
      <c r="A491" s="105"/>
      <c r="B491" s="97" t="s">
        <v>5338</v>
      </c>
      <c r="C491" s="89">
        <v>27108687</v>
      </c>
      <c r="D491" s="96" t="s">
        <v>5339</v>
      </c>
      <c r="E491" s="105"/>
      <c r="F491" s="105"/>
      <c r="G491" s="105"/>
      <c r="H491" s="105"/>
      <c r="I491" s="105"/>
      <c r="J491" s="105"/>
      <c r="K491" s="105"/>
    </row>
    <row r="492" spans="1:11" ht="20" customHeight="1" x14ac:dyDescent="0.35">
      <c r="A492" s="105"/>
      <c r="B492" s="97" t="s">
        <v>5341</v>
      </c>
      <c r="C492" s="89">
        <v>25588879</v>
      </c>
      <c r="D492" s="96" t="s">
        <v>5340</v>
      </c>
      <c r="E492" s="105"/>
      <c r="F492" s="105"/>
      <c r="G492" s="105"/>
      <c r="H492" s="105"/>
      <c r="I492" s="105"/>
      <c r="J492" s="105"/>
      <c r="K492" s="105"/>
    </row>
    <row r="493" spans="1:11" ht="20" customHeight="1" x14ac:dyDescent="0.35">
      <c r="A493" s="105"/>
      <c r="B493" s="97" t="s">
        <v>5343</v>
      </c>
      <c r="C493" s="89">
        <v>25428377</v>
      </c>
      <c r="D493" s="96" t="s">
        <v>5342</v>
      </c>
      <c r="E493" s="105"/>
      <c r="F493" s="105"/>
      <c r="G493" s="105"/>
      <c r="H493" s="105"/>
      <c r="I493" s="105"/>
      <c r="J493" s="105"/>
      <c r="K493" s="105"/>
    </row>
    <row r="494" spans="1:11" x14ac:dyDescent="0.35">
      <c r="A494" s="128" t="s">
        <v>25829</v>
      </c>
      <c r="B494" s="129"/>
      <c r="C494" s="129"/>
      <c r="D494" s="129"/>
      <c r="E494" s="129"/>
      <c r="F494" s="129"/>
      <c r="G494" s="129"/>
      <c r="H494" s="129"/>
      <c r="I494" s="129"/>
      <c r="J494" s="129"/>
      <c r="K494" s="130"/>
    </row>
    <row r="495" spans="1:11" x14ac:dyDescent="0.35">
      <c r="A495" s="127" t="s">
        <v>25830</v>
      </c>
      <c r="B495" s="127" t="s">
        <v>25776</v>
      </c>
      <c r="C495" s="127" t="s">
        <v>25831</v>
      </c>
      <c r="D495" s="127" t="s">
        <v>82</v>
      </c>
      <c r="E495" s="127" t="s">
        <v>25781</v>
      </c>
      <c r="F495" s="127" t="s">
        <v>25831</v>
      </c>
      <c r="G495" s="127" t="s">
        <v>25781</v>
      </c>
      <c r="H495" s="126" t="s">
        <v>26695</v>
      </c>
      <c r="I495" s="126"/>
      <c r="J495" s="126"/>
      <c r="K495" s="139" t="s">
        <v>26714</v>
      </c>
    </row>
    <row r="496" spans="1:11" x14ac:dyDescent="0.35">
      <c r="A496" s="127"/>
      <c r="B496" s="127"/>
      <c r="C496" s="127"/>
      <c r="D496" s="127"/>
      <c r="E496" s="127"/>
      <c r="F496" s="127"/>
      <c r="G496" s="127"/>
      <c r="H496" s="95" t="s">
        <v>26696</v>
      </c>
      <c r="I496" s="95" t="s">
        <v>26697</v>
      </c>
      <c r="J496" s="95" t="s">
        <v>26698</v>
      </c>
      <c r="K496" s="140"/>
    </row>
    <row r="497" spans="1:11" ht="20" customHeight="1" x14ac:dyDescent="0.35">
      <c r="A497" s="105"/>
      <c r="B497" s="97" t="s">
        <v>5343</v>
      </c>
      <c r="C497" s="89">
        <v>27147813</v>
      </c>
      <c r="D497" s="96" t="s">
        <v>5344</v>
      </c>
      <c r="E497" s="105"/>
      <c r="F497" s="105"/>
      <c r="G497" s="105"/>
      <c r="H497" s="105"/>
      <c r="I497" s="105"/>
      <c r="J497" s="105"/>
      <c r="K497" s="105"/>
    </row>
    <row r="498" spans="1:11" ht="20" customHeight="1" x14ac:dyDescent="0.35">
      <c r="A498" s="105"/>
      <c r="B498" s="97" t="s">
        <v>5346</v>
      </c>
      <c r="C498" s="89">
        <v>25410261</v>
      </c>
      <c r="D498" s="96" t="s">
        <v>5345</v>
      </c>
      <c r="E498" s="105"/>
      <c r="F498" s="105"/>
      <c r="G498" s="105"/>
      <c r="H498" s="105"/>
      <c r="I498" s="105"/>
      <c r="J498" s="105"/>
      <c r="K498" s="105"/>
    </row>
    <row r="499" spans="1:11" ht="20" customHeight="1" x14ac:dyDescent="0.35">
      <c r="A499" s="105"/>
      <c r="B499" s="97" t="s">
        <v>5348</v>
      </c>
      <c r="C499" s="89">
        <v>25467353</v>
      </c>
      <c r="D499" s="96" t="s">
        <v>5347</v>
      </c>
      <c r="E499" s="105"/>
      <c r="F499" s="105"/>
      <c r="G499" s="105"/>
      <c r="H499" s="105"/>
      <c r="I499" s="105"/>
      <c r="J499" s="105"/>
      <c r="K499" s="105"/>
    </row>
    <row r="500" spans="1:11" ht="20" customHeight="1" x14ac:dyDescent="0.35">
      <c r="A500" s="105"/>
      <c r="B500" s="97" t="s">
        <v>5350</v>
      </c>
      <c r="C500" s="89">
        <v>25467349</v>
      </c>
      <c r="D500" s="96" t="s">
        <v>5349</v>
      </c>
      <c r="E500" s="105"/>
      <c r="F500" s="105"/>
      <c r="G500" s="105"/>
      <c r="H500" s="105"/>
      <c r="I500" s="105"/>
      <c r="J500" s="105"/>
      <c r="K500" s="105"/>
    </row>
    <row r="501" spans="1:11" ht="20" customHeight="1" x14ac:dyDescent="0.35">
      <c r="A501" s="105"/>
      <c r="B501" s="97" t="s">
        <v>5352</v>
      </c>
      <c r="C501" s="89">
        <v>27151539</v>
      </c>
      <c r="D501" s="96" t="s">
        <v>5351</v>
      </c>
      <c r="E501" s="105"/>
      <c r="F501" s="105"/>
      <c r="G501" s="105"/>
      <c r="H501" s="105"/>
      <c r="I501" s="105"/>
      <c r="J501" s="105"/>
      <c r="K501" s="105"/>
    </row>
    <row r="502" spans="1:11" ht="20" customHeight="1" x14ac:dyDescent="0.35">
      <c r="A502" s="105"/>
      <c r="B502" s="97" t="s">
        <v>5352</v>
      </c>
      <c r="C502" s="89">
        <v>25589125</v>
      </c>
      <c r="D502" s="96" t="s">
        <v>5353</v>
      </c>
      <c r="E502" s="105"/>
      <c r="F502" s="105"/>
      <c r="G502" s="105"/>
      <c r="H502" s="105"/>
      <c r="I502" s="105"/>
      <c r="J502" s="105"/>
      <c r="K502" s="105"/>
    </row>
    <row r="503" spans="1:11" ht="20" customHeight="1" x14ac:dyDescent="0.35">
      <c r="A503" s="105"/>
      <c r="B503" s="97" t="s">
        <v>5355</v>
      </c>
      <c r="C503" s="89">
        <v>25475581</v>
      </c>
      <c r="D503" s="96" t="s">
        <v>5354</v>
      </c>
      <c r="E503" s="105"/>
      <c r="F503" s="105"/>
      <c r="G503" s="105"/>
      <c r="H503" s="105"/>
      <c r="I503" s="105"/>
      <c r="J503" s="105"/>
      <c r="K503" s="105"/>
    </row>
    <row r="504" spans="1:11" ht="20" customHeight="1" x14ac:dyDescent="0.35">
      <c r="A504" s="105"/>
      <c r="B504" s="97" t="s">
        <v>5357</v>
      </c>
      <c r="C504" s="89">
        <v>25426468</v>
      </c>
      <c r="D504" s="96" t="s">
        <v>5356</v>
      </c>
      <c r="E504" s="105"/>
      <c r="F504" s="105"/>
      <c r="G504" s="105"/>
      <c r="H504" s="105"/>
      <c r="I504" s="105"/>
      <c r="J504" s="105"/>
      <c r="K504" s="105"/>
    </row>
    <row r="505" spans="1:11" ht="20" customHeight="1" x14ac:dyDescent="0.35">
      <c r="A505" s="105"/>
      <c r="B505" s="97" t="s">
        <v>5357</v>
      </c>
      <c r="C505" s="89">
        <v>25436036</v>
      </c>
      <c r="D505" s="96" t="s">
        <v>5358</v>
      </c>
      <c r="E505" s="105"/>
      <c r="F505" s="105"/>
      <c r="G505" s="105"/>
      <c r="H505" s="105"/>
      <c r="I505" s="105"/>
      <c r="J505" s="105"/>
      <c r="K505" s="105"/>
    </row>
    <row r="506" spans="1:11" ht="20" customHeight="1" x14ac:dyDescent="0.35">
      <c r="A506" s="105"/>
      <c r="B506" s="97" t="s">
        <v>5360</v>
      </c>
      <c r="C506" s="89">
        <v>25463000</v>
      </c>
      <c r="D506" s="96" t="s">
        <v>5359</v>
      </c>
      <c r="E506" s="105"/>
      <c r="F506" s="105"/>
      <c r="G506" s="105"/>
      <c r="H506" s="105"/>
      <c r="I506" s="105"/>
      <c r="J506" s="105"/>
      <c r="K506" s="105"/>
    </row>
    <row r="507" spans="1:11" ht="20" customHeight="1" x14ac:dyDescent="0.35">
      <c r="A507" s="105"/>
      <c r="B507" s="97" t="s">
        <v>5362</v>
      </c>
      <c r="C507" s="89">
        <v>25579210</v>
      </c>
      <c r="D507" s="96" t="s">
        <v>5361</v>
      </c>
      <c r="E507" s="105"/>
      <c r="F507" s="105"/>
      <c r="G507" s="105"/>
      <c r="H507" s="105"/>
      <c r="I507" s="105"/>
      <c r="J507" s="105"/>
      <c r="K507" s="105"/>
    </row>
    <row r="508" spans="1:11" ht="20" customHeight="1" x14ac:dyDescent="0.35">
      <c r="A508" s="105"/>
      <c r="B508" s="97" t="s">
        <v>5364</v>
      </c>
      <c r="C508" s="89">
        <v>27181672</v>
      </c>
      <c r="D508" s="96" t="s">
        <v>5363</v>
      </c>
      <c r="E508" s="105"/>
      <c r="F508" s="105"/>
      <c r="G508" s="105"/>
      <c r="H508" s="105"/>
      <c r="I508" s="105"/>
      <c r="J508" s="105"/>
      <c r="K508" s="105"/>
    </row>
    <row r="509" spans="1:11" ht="20" customHeight="1" x14ac:dyDescent="0.35">
      <c r="A509" s="105"/>
      <c r="B509" s="97" t="s">
        <v>5366</v>
      </c>
      <c r="C509" s="89">
        <v>27106829</v>
      </c>
      <c r="D509" s="96" t="s">
        <v>5365</v>
      </c>
      <c r="E509" s="105"/>
      <c r="F509" s="105"/>
      <c r="G509" s="105"/>
      <c r="H509" s="105"/>
      <c r="I509" s="105"/>
      <c r="J509" s="105"/>
      <c r="K509" s="105"/>
    </row>
    <row r="510" spans="1:11" ht="20" customHeight="1" x14ac:dyDescent="0.35">
      <c r="A510" s="105"/>
      <c r="B510" s="97" t="s">
        <v>5366</v>
      </c>
      <c r="C510" s="89">
        <v>25400881</v>
      </c>
      <c r="D510" s="96" t="s">
        <v>5367</v>
      </c>
      <c r="E510" s="105"/>
      <c r="F510" s="105"/>
      <c r="G510" s="105"/>
      <c r="H510" s="105"/>
      <c r="I510" s="105"/>
      <c r="J510" s="105"/>
      <c r="K510" s="105"/>
    </row>
    <row r="511" spans="1:11" ht="20" customHeight="1" x14ac:dyDescent="0.35">
      <c r="A511" s="105"/>
      <c r="B511" s="97" t="s">
        <v>5369</v>
      </c>
      <c r="C511" s="89">
        <v>25460996</v>
      </c>
      <c r="D511" s="96" t="s">
        <v>5368</v>
      </c>
      <c r="E511" s="105"/>
      <c r="F511" s="105"/>
      <c r="G511" s="105"/>
      <c r="H511" s="105"/>
      <c r="I511" s="105"/>
      <c r="J511" s="105"/>
      <c r="K511" s="105"/>
    </row>
    <row r="512" spans="1:11" ht="20" customHeight="1" x14ac:dyDescent="0.35">
      <c r="A512" s="105"/>
      <c r="B512" s="97" t="s">
        <v>5370</v>
      </c>
      <c r="C512" s="89">
        <v>25581303</v>
      </c>
      <c r="D512" s="96" t="s">
        <v>26411</v>
      </c>
      <c r="E512" s="105"/>
      <c r="F512" s="105"/>
      <c r="G512" s="105"/>
      <c r="H512" s="105"/>
      <c r="I512" s="105"/>
      <c r="J512" s="105"/>
      <c r="K512" s="105"/>
    </row>
    <row r="513" spans="1:11" ht="20" customHeight="1" x14ac:dyDescent="0.35">
      <c r="A513" s="105"/>
      <c r="B513" s="97" t="s">
        <v>5372</v>
      </c>
      <c r="C513" s="89">
        <v>25461107</v>
      </c>
      <c r="D513" s="96" t="s">
        <v>5371</v>
      </c>
      <c r="E513" s="105"/>
      <c r="F513" s="105"/>
      <c r="G513" s="105"/>
      <c r="H513" s="105"/>
      <c r="I513" s="105"/>
      <c r="J513" s="105"/>
      <c r="K513" s="105"/>
    </row>
    <row r="514" spans="1:11" ht="20" customHeight="1" x14ac:dyDescent="0.35">
      <c r="A514" s="105"/>
      <c r="B514" s="97" t="s">
        <v>5374</v>
      </c>
      <c r="C514" s="89">
        <v>27159665</v>
      </c>
      <c r="D514" s="96" t="s">
        <v>5373</v>
      </c>
      <c r="E514" s="105"/>
      <c r="F514" s="105"/>
      <c r="G514" s="105"/>
      <c r="H514" s="105"/>
      <c r="I514" s="105"/>
      <c r="J514" s="105"/>
      <c r="K514" s="105"/>
    </row>
    <row r="515" spans="1:11" ht="20" customHeight="1" x14ac:dyDescent="0.35">
      <c r="A515" s="105"/>
      <c r="B515" s="97" t="s">
        <v>5376</v>
      </c>
      <c r="C515" s="89">
        <v>27055069</v>
      </c>
      <c r="D515" s="96" t="s">
        <v>5375</v>
      </c>
      <c r="E515" s="105"/>
      <c r="F515" s="105"/>
      <c r="G515" s="105"/>
      <c r="H515" s="105"/>
      <c r="I515" s="105"/>
      <c r="J515" s="105"/>
      <c r="K515" s="105"/>
    </row>
    <row r="516" spans="1:11" ht="20" customHeight="1" x14ac:dyDescent="0.35">
      <c r="A516" s="105"/>
      <c r="B516" s="97" t="s">
        <v>5378</v>
      </c>
      <c r="C516" s="89">
        <v>25588877</v>
      </c>
      <c r="D516" s="96" t="s">
        <v>5377</v>
      </c>
      <c r="E516" s="105"/>
      <c r="F516" s="105"/>
      <c r="G516" s="105"/>
      <c r="H516" s="105"/>
      <c r="I516" s="105"/>
      <c r="J516" s="105"/>
      <c r="K516" s="105"/>
    </row>
    <row r="517" spans="1:11" ht="20" customHeight="1" x14ac:dyDescent="0.35">
      <c r="A517" s="105"/>
      <c r="B517" s="97" t="s">
        <v>5380</v>
      </c>
      <c r="C517" s="89">
        <v>27164636</v>
      </c>
      <c r="D517" s="96" t="s">
        <v>5379</v>
      </c>
      <c r="E517" s="105"/>
      <c r="F517" s="105"/>
      <c r="G517" s="105"/>
      <c r="H517" s="105"/>
      <c r="I517" s="105"/>
      <c r="J517" s="105"/>
      <c r="K517" s="105"/>
    </row>
    <row r="518" spans="1:11" ht="20" customHeight="1" x14ac:dyDescent="0.35">
      <c r="A518" s="105"/>
      <c r="B518" s="97" t="s">
        <v>5382</v>
      </c>
      <c r="C518" s="89">
        <v>27055185</v>
      </c>
      <c r="D518" s="96" t="s">
        <v>5381</v>
      </c>
      <c r="E518" s="105"/>
      <c r="F518" s="105"/>
      <c r="G518" s="105"/>
      <c r="H518" s="105"/>
      <c r="I518" s="105"/>
      <c r="J518" s="105"/>
      <c r="K518" s="105"/>
    </row>
    <row r="519" spans="1:11" ht="20" customHeight="1" x14ac:dyDescent="0.35">
      <c r="A519" s="105"/>
      <c r="B519" s="97" t="s">
        <v>5384</v>
      </c>
      <c r="C519" s="89">
        <v>25475579</v>
      </c>
      <c r="D519" s="96" t="s">
        <v>5383</v>
      </c>
      <c r="E519" s="105"/>
      <c r="F519" s="105"/>
      <c r="G519" s="105"/>
      <c r="H519" s="105"/>
      <c r="I519" s="105"/>
      <c r="J519" s="105"/>
      <c r="K519" s="105"/>
    </row>
    <row r="520" spans="1:11" ht="20" customHeight="1" x14ac:dyDescent="0.35">
      <c r="A520" s="105"/>
      <c r="B520" s="97" t="s">
        <v>5386</v>
      </c>
      <c r="C520" s="89">
        <v>25477012</v>
      </c>
      <c r="D520" s="96" t="s">
        <v>5385</v>
      </c>
      <c r="E520" s="105"/>
      <c r="F520" s="105"/>
      <c r="G520" s="105"/>
      <c r="H520" s="105"/>
      <c r="I520" s="105"/>
      <c r="J520" s="105"/>
      <c r="K520" s="105"/>
    </row>
    <row r="521" spans="1:11" ht="20" customHeight="1" x14ac:dyDescent="0.35">
      <c r="A521" s="105"/>
      <c r="B521" s="97" t="s">
        <v>5386</v>
      </c>
      <c r="C521" s="89">
        <v>25565107</v>
      </c>
      <c r="D521" s="96" t="s">
        <v>5387</v>
      </c>
      <c r="E521" s="105"/>
      <c r="F521" s="105"/>
      <c r="G521" s="105"/>
      <c r="H521" s="105"/>
      <c r="I521" s="105"/>
      <c r="J521" s="105"/>
      <c r="K521" s="105"/>
    </row>
    <row r="522" spans="1:11" ht="20" customHeight="1" x14ac:dyDescent="0.35">
      <c r="A522" s="105"/>
      <c r="B522" s="97" t="s">
        <v>5389</v>
      </c>
      <c r="C522" s="89">
        <v>25472370</v>
      </c>
      <c r="D522" s="96" t="s">
        <v>5388</v>
      </c>
      <c r="E522" s="105"/>
      <c r="F522" s="105"/>
      <c r="G522" s="105"/>
      <c r="H522" s="105"/>
      <c r="I522" s="105"/>
      <c r="J522" s="105"/>
      <c r="K522" s="105"/>
    </row>
    <row r="523" spans="1:11" ht="20" customHeight="1" x14ac:dyDescent="0.35">
      <c r="A523" s="105"/>
      <c r="B523" s="97" t="s">
        <v>5391</v>
      </c>
      <c r="C523" s="89">
        <v>25472607</v>
      </c>
      <c r="D523" s="96" t="s">
        <v>5390</v>
      </c>
      <c r="E523" s="105"/>
      <c r="F523" s="105"/>
      <c r="G523" s="105"/>
      <c r="H523" s="105"/>
      <c r="I523" s="105"/>
      <c r="J523" s="105"/>
      <c r="K523" s="105"/>
    </row>
    <row r="524" spans="1:11" ht="20" customHeight="1" x14ac:dyDescent="0.35">
      <c r="A524" s="105"/>
      <c r="B524" s="97" t="s">
        <v>5393</v>
      </c>
      <c r="C524" s="89">
        <v>25575339</v>
      </c>
      <c r="D524" s="96" t="s">
        <v>5392</v>
      </c>
      <c r="E524" s="105"/>
      <c r="F524" s="105"/>
      <c r="G524" s="105"/>
      <c r="H524" s="105"/>
      <c r="I524" s="105"/>
      <c r="J524" s="105"/>
      <c r="K524" s="105"/>
    </row>
    <row r="525" spans="1:11" ht="20" customHeight="1" x14ac:dyDescent="0.35">
      <c r="A525" s="105"/>
      <c r="B525" s="97" t="s">
        <v>5395</v>
      </c>
      <c r="C525" s="89">
        <v>25575690</v>
      </c>
      <c r="D525" s="96" t="s">
        <v>5394</v>
      </c>
      <c r="E525" s="105"/>
      <c r="F525" s="105"/>
      <c r="G525" s="105"/>
      <c r="H525" s="105"/>
      <c r="I525" s="105"/>
      <c r="J525" s="105"/>
      <c r="K525" s="105"/>
    </row>
    <row r="526" spans="1:11" ht="20" customHeight="1" x14ac:dyDescent="0.35">
      <c r="A526" s="105"/>
      <c r="B526" s="97" t="s">
        <v>5397</v>
      </c>
      <c r="C526" s="89">
        <v>25440558</v>
      </c>
      <c r="D526" s="96" t="s">
        <v>5396</v>
      </c>
      <c r="E526" s="105"/>
      <c r="F526" s="105"/>
      <c r="G526" s="105"/>
      <c r="H526" s="105"/>
      <c r="I526" s="105"/>
      <c r="J526" s="105"/>
      <c r="K526" s="105"/>
    </row>
    <row r="527" spans="1:11" x14ac:dyDescent="0.35">
      <c r="A527" s="128" t="s">
        <v>25829</v>
      </c>
      <c r="B527" s="129"/>
      <c r="C527" s="129"/>
      <c r="D527" s="129"/>
      <c r="E527" s="129"/>
      <c r="F527" s="129"/>
      <c r="G527" s="129"/>
      <c r="H527" s="129"/>
      <c r="I527" s="129"/>
      <c r="J527" s="129"/>
      <c r="K527" s="130"/>
    </row>
    <row r="528" spans="1:11" x14ac:dyDescent="0.35">
      <c r="A528" s="127" t="s">
        <v>25830</v>
      </c>
      <c r="B528" s="127" t="s">
        <v>25776</v>
      </c>
      <c r="C528" s="127" t="s">
        <v>25831</v>
      </c>
      <c r="D528" s="127" t="s">
        <v>82</v>
      </c>
      <c r="E528" s="127" t="s">
        <v>25781</v>
      </c>
      <c r="F528" s="127" t="s">
        <v>25831</v>
      </c>
      <c r="G528" s="127" t="s">
        <v>25781</v>
      </c>
      <c r="H528" s="126" t="s">
        <v>26695</v>
      </c>
      <c r="I528" s="126"/>
      <c r="J528" s="126"/>
      <c r="K528" s="139" t="s">
        <v>26714</v>
      </c>
    </row>
    <row r="529" spans="1:11" x14ac:dyDescent="0.35">
      <c r="A529" s="127"/>
      <c r="B529" s="127"/>
      <c r="C529" s="127"/>
      <c r="D529" s="127"/>
      <c r="E529" s="127"/>
      <c r="F529" s="127"/>
      <c r="G529" s="127"/>
      <c r="H529" s="95" t="s">
        <v>26696</v>
      </c>
      <c r="I529" s="95" t="s">
        <v>26697</v>
      </c>
      <c r="J529" s="95" t="s">
        <v>26698</v>
      </c>
      <c r="K529" s="140"/>
    </row>
    <row r="530" spans="1:11" ht="20" customHeight="1" x14ac:dyDescent="0.35">
      <c r="A530" s="105"/>
      <c r="B530" s="97" t="s">
        <v>5399</v>
      </c>
      <c r="C530" s="89">
        <v>27094571</v>
      </c>
      <c r="D530" s="96" t="s">
        <v>5398</v>
      </c>
      <c r="E530" s="105"/>
      <c r="F530" s="105"/>
      <c r="G530" s="105"/>
      <c r="H530" s="105"/>
      <c r="I530" s="105"/>
      <c r="J530" s="105"/>
      <c r="K530" s="105"/>
    </row>
    <row r="531" spans="1:11" ht="20" customHeight="1" x14ac:dyDescent="0.35">
      <c r="A531" s="105"/>
      <c r="B531" s="97" t="s">
        <v>5401</v>
      </c>
      <c r="C531" s="89">
        <v>25474133</v>
      </c>
      <c r="D531" s="96" t="s">
        <v>5400</v>
      </c>
      <c r="E531" s="105"/>
      <c r="F531" s="105"/>
      <c r="G531" s="105"/>
      <c r="H531" s="105"/>
      <c r="I531" s="105"/>
      <c r="J531" s="105"/>
      <c r="K531" s="105"/>
    </row>
    <row r="532" spans="1:11" ht="20" customHeight="1" x14ac:dyDescent="0.35">
      <c r="A532" s="105"/>
      <c r="B532" s="97" t="s">
        <v>5403</v>
      </c>
      <c r="C532" s="89">
        <v>25469685</v>
      </c>
      <c r="D532" s="96" t="s">
        <v>5402</v>
      </c>
      <c r="E532" s="105"/>
      <c r="F532" s="105"/>
      <c r="G532" s="105"/>
      <c r="H532" s="105"/>
      <c r="I532" s="105"/>
      <c r="J532" s="105"/>
      <c r="K532" s="105"/>
    </row>
    <row r="533" spans="1:11" ht="20" customHeight="1" x14ac:dyDescent="0.35">
      <c r="A533" s="105"/>
      <c r="B533" s="97" t="s">
        <v>5405</v>
      </c>
      <c r="C533" s="89">
        <v>27111675</v>
      </c>
      <c r="D533" s="96" t="s">
        <v>5404</v>
      </c>
      <c r="E533" s="105"/>
      <c r="F533" s="105"/>
      <c r="G533" s="105"/>
      <c r="H533" s="105"/>
      <c r="I533" s="105"/>
      <c r="J533" s="105"/>
      <c r="K533" s="105"/>
    </row>
    <row r="534" spans="1:11" ht="20" customHeight="1" x14ac:dyDescent="0.35">
      <c r="A534" s="105"/>
      <c r="B534" s="97" t="s">
        <v>5407</v>
      </c>
      <c r="C534" s="89">
        <v>25460905</v>
      </c>
      <c r="D534" s="96" t="s">
        <v>5406</v>
      </c>
      <c r="E534" s="105"/>
      <c r="F534" s="105"/>
      <c r="G534" s="105"/>
      <c r="H534" s="105"/>
      <c r="I534" s="105"/>
      <c r="J534" s="105"/>
      <c r="K534" s="105"/>
    </row>
    <row r="535" spans="1:11" ht="20" customHeight="1" x14ac:dyDescent="0.35">
      <c r="A535" s="105"/>
      <c r="B535" s="97" t="s">
        <v>5407</v>
      </c>
      <c r="C535" s="89">
        <v>25575130</v>
      </c>
      <c r="D535" s="96" t="s">
        <v>5408</v>
      </c>
      <c r="E535" s="105"/>
      <c r="F535" s="105"/>
      <c r="G535" s="105"/>
      <c r="H535" s="105"/>
      <c r="I535" s="105"/>
      <c r="J535" s="105"/>
      <c r="K535" s="105"/>
    </row>
    <row r="536" spans="1:11" ht="20" customHeight="1" x14ac:dyDescent="0.35">
      <c r="A536" s="105"/>
      <c r="B536" s="97" t="s">
        <v>5410</v>
      </c>
      <c r="C536" s="89">
        <v>25588904</v>
      </c>
      <c r="D536" s="96" t="s">
        <v>5409</v>
      </c>
      <c r="E536" s="105"/>
      <c r="F536" s="105"/>
      <c r="G536" s="105"/>
      <c r="H536" s="105"/>
      <c r="I536" s="105"/>
      <c r="J536" s="105"/>
      <c r="K536" s="105"/>
    </row>
    <row r="537" spans="1:11" ht="20" customHeight="1" x14ac:dyDescent="0.35">
      <c r="A537" s="105"/>
      <c r="B537" s="97" t="s">
        <v>5412</v>
      </c>
      <c r="C537" s="89">
        <v>27157308</v>
      </c>
      <c r="D537" s="96" t="s">
        <v>5411</v>
      </c>
      <c r="E537" s="105"/>
      <c r="F537" s="105"/>
      <c r="G537" s="105"/>
      <c r="H537" s="105"/>
      <c r="I537" s="105"/>
      <c r="J537" s="105"/>
      <c r="K537" s="105"/>
    </row>
    <row r="538" spans="1:11" ht="20" customHeight="1" x14ac:dyDescent="0.35">
      <c r="A538" s="105"/>
      <c r="B538" s="97" t="s">
        <v>5414</v>
      </c>
      <c r="C538" s="89">
        <v>25577278</v>
      </c>
      <c r="D538" s="96" t="s">
        <v>5413</v>
      </c>
      <c r="E538" s="105"/>
      <c r="F538" s="105"/>
      <c r="G538" s="105"/>
      <c r="H538" s="105"/>
      <c r="I538" s="105"/>
      <c r="J538" s="105"/>
      <c r="K538" s="105"/>
    </row>
    <row r="539" spans="1:11" ht="20" customHeight="1" x14ac:dyDescent="0.35">
      <c r="A539" s="105"/>
      <c r="B539" s="97" t="s">
        <v>5416</v>
      </c>
      <c r="C539" s="89">
        <v>25111843</v>
      </c>
      <c r="D539" s="96" t="s">
        <v>5415</v>
      </c>
      <c r="E539" s="105"/>
      <c r="F539" s="105"/>
      <c r="G539" s="105"/>
      <c r="H539" s="105"/>
      <c r="I539" s="105"/>
      <c r="J539" s="105"/>
      <c r="K539" s="105"/>
    </row>
    <row r="540" spans="1:11" ht="20" customHeight="1" x14ac:dyDescent="0.35">
      <c r="A540" s="105"/>
      <c r="B540" s="97" t="s">
        <v>5416</v>
      </c>
      <c r="C540" s="89">
        <v>25400017</v>
      </c>
      <c r="D540" s="96" t="s">
        <v>5417</v>
      </c>
      <c r="E540" s="105"/>
      <c r="F540" s="105"/>
      <c r="G540" s="105"/>
      <c r="H540" s="105"/>
      <c r="I540" s="105"/>
      <c r="J540" s="105"/>
      <c r="K540" s="105"/>
    </row>
    <row r="541" spans="1:11" ht="20" customHeight="1" x14ac:dyDescent="0.35">
      <c r="A541" s="105"/>
      <c r="B541" s="97" t="s">
        <v>5419</v>
      </c>
      <c r="C541" s="89">
        <v>27093539</v>
      </c>
      <c r="D541" s="96" t="s">
        <v>5418</v>
      </c>
      <c r="E541" s="105"/>
      <c r="F541" s="105"/>
      <c r="G541" s="105"/>
      <c r="H541" s="105"/>
      <c r="I541" s="105"/>
      <c r="J541" s="105"/>
      <c r="K541" s="105"/>
    </row>
    <row r="542" spans="1:11" ht="20" customHeight="1" x14ac:dyDescent="0.35">
      <c r="A542" s="105"/>
      <c r="B542" s="97" t="s">
        <v>5421</v>
      </c>
      <c r="C542" s="89">
        <v>25399613</v>
      </c>
      <c r="D542" s="96" t="s">
        <v>5420</v>
      </c>
      <c r="E542" s="105"/>
      <c r="F542" s="105"/>
      <c r="G542" s="105"/>
      <c r="H542" s="105"/>
      <c r="I542" s="105"/>
      <c r="J542" s="105"/>
      <c r="K542" s="105"/>
    </row>
    <row r="543" spans="1:11" ht="20" customHeight="1" x14ac:dyDescent="0.35">
      <c r="A543" s="105"/>
      <c r="B543" s="97" t="s">
        <v>5423</v>
      </c>
      <c r="C543" s="89">
        <v>27090073</v>
      </c>
      <c r="D543" s="96" t="s">
        <v>5422</v>
      </c>
      <c r="E543" s="105"/>
      <c r="F543" s="105"/>
      <c r="G543" s="105"/>
      <c r="H543" s="105"/>
      <c r="I543" s="105"/>
      <c r="J543" s="105"/>
      <c r="K543" s="105"/>
    </row>
    <row r="544" spans="1:11" ht="20" customHeight="1" x14ac:dyDescent="0.35">
      <c r="A544" s="105"/>
      <c r="B544" s="97" t="s">
        <v>5423</v>
      </c>
      <c r="C544" s="89">
        <v>25459559</v>
      </c>
      <c r="D544" s="96" t="s">
        <v>5424</v>
      </c>
      <c r="E544" s="105"/>
      <c r="F544" s="105"/>
      <c r="G544" s="105"/>
      <c r="H544" s="105"/>
      <c r="I544" s="105"/>
      <c r="J544" s="105"/>
      <c r="K544" s="105"/>
    </row>
    <row r="545" spans="1:11" ht="20" customHeight="1" x14ac:dyDescent="0.35">
      <c r="A545" s="105"/>
      <c r="B545" s="97" t="s">
        <v>5426</v>
      </c>
      <c r="C545" s="89">
        <v>27134240</v>
      </c>
      <c r="D545" s="96" t="s">
        <v>5425</v>
      </c>
      <c r="E545" s="105"/>
      <c r="F545" s="105"/>
      <c r="G545" s="105"/>
      <c r="H545" s="105"/>
      <c r="I545" s="105"/>
      <c r="J545" s="105"/>
      <c r="K545" s="105"/>
    </row>
    <row r="546" spans="1:11" ht="20" customHeight="1" x14ac:dyDescent="0.35">
      <c r="A546" s="105"/>
      <c r="B546" s="97" t="s">
        <v>5428</v>
      </c>
      <c r="C546" s="89">
        <v>25427105</v>
      </c>
      <c r="D546" s="96" t="s">
        <v>5427</v>
      </c>
      <c r="E546" s="105"/>
      <c r="F546" s="105"/>
      <c r="G546" s="105"/>
      <c r="H546" s="105"/>
      <c r="I546" s="105"/>
      <c r="J546" s="105"/>
      <c r="K546" s="105"/>
    </row>
    <row r="547" spans="1:11" ht="20" customHeight="1" x14ac:dyDescent="0.35">
      <c r="A547" s="105"/>
      <c r="B547" s="97" t="s">
        <v>5430</v>
      </c>
      <c r="C547" s="89">
        <v>27113487</v>
      </c>
      <c r="D547" s="96" t="s">
        <v>5429</v>
      </c>
      <c r="E547" s="105"/>
      <c r="F547" s="105"/>
      <c r="G547" s="105"/>
      <c r="H547" s="105"/>
      <c r="I547" s="105"/>
      <c r="J547" s="105"/>
      <c r="K547" s="105"/>
    </row>
    <row r="548" spans="1:11" ht="20" customHeight="1" x14ac:dyDescent="0.35">
      <c r="A548" s="105"/>
      <c r="B548" s="97" t="s">
        <v>5430</v>
      </c>
      <c r="C548" s="89">
        <v>27146649</v>
      </c>
      <c r="D548" s="96" t="s">
        <v>5431</v>
      </c>
      <c r="E548" s="105"/>
      <c r="F548" s="105"/>
      <c r="G548" s="105"/>
      <c r="H548" s="105"/>
      <c r="I548" s="105"/>
      <c r="J548" s="105"/>
      <c r="K548" s="105"/>
    </row>
    <row r="549" spans="1:11" ht="20" customHeight="1" x14ac:dyDescent="0.35">
      <c r="A549" s="105"/>
      <c r="B549" s="97" t="s">
        <v>5433</v>
      </c>
      <c r="C549" s="89">
        <v>25426569</v>
      </c>
      <c r="D549" s="96" t="s">
        <v>5432</v>
      </c>
      <c r="E549" s="105"/>
      <c r="F549" s="105"/>
      <c r="G549" s="105"/>
      <c r="H549" s="105"/>
      <c r="I549" s="105"/>
      <c r="J549" s="105"/>
      <c r="K549" s="105"/>
    </row>
    <row r="550" spans="1:11" ht="20" customHeight="1" x14ac:dyDescent="0.35">
      <c r="A550" s="105"/>
      <c r="B550" s="97" t="s">
        <v>5434</v>
      </c>
      <c r="C550" s="89">
        <v>25578463</v>
      </c>
      <c r="D550" s="96" t="s">
        <v>1588</v>
      </c>
      <c r="E550" s="105"/>
      <c r="F550" s="105"/>
      <c r="G550" s="105"/>
      <c r="H550" s="105"/>
      <c r="I550" s="105"/>
      <c r="J550" s="105"/>
      <c r="K550" s="105"/>
    </row>
    <row r="551" spans="1:11" ht="20" customHeight="1" x14ac:dyDescent="0.35">
      <c r="A551" s="105"/>
      <c r="B551" s="97" t="s">
        <v>5436</v>
      </c>
      <c r="C551" s="89">
        <v>25402216</v>
      </c>
      <c r="D551" s="96" t="s">
        <v>5435</v>
      </c>
      <c r="E551" s="105"/>
      <c r="F551" s="105"/>
      <c r="G551" s="105"/>
      <c r="H551" s="105"/>
      <c r="I551" s="105"/>
      <c r="J551" s="105"/>
      <c r="K551" s="105"/>
    </row>
    <row r="552" spans="1:11" ht="20" customHeight="1" x14ac:dyDescent="0.35">
      <c r="A552" s="105"/>
      <c r="B552" s="97" t="s">
        <v>5438</v>
      </c>
      <c r="C552" s="89">
        <v>25402211</v>
      </c>
      <c r="D552" s="96" t="s">
        <v>5437</v>
      </c>
      <c r="E552" s="105"/>
      <c r="F552" s="105"/>
      <c r="G552" s="105"/>
      <c r="H552" s="105"/>
      <c r="I552" s="105"/>
      <c r="J552" s="105"/>
      <c r="K552" s="105"/>
    </row>
    <row r="553" spans="1:11" ht="20" customHeight="1" x14ac:dyDescent="0.35">
      <c r="A553" s="105"/>
      <c r="B553" s="97" t="s">
        <v>5440</v>
      </c>
      <c r="C553" s="89">
        <v>25404310</v>
      </c>
      <c r="D553" s="96" t="s">
        <v>5439</v>
      </c>
      <c r="E553" s="105"/>
      <c r="F553" s="105"/>
      <c r="G553" s="105"/>
      <c r="H553" s="105"/>
      <c r="I553" s="105"/>
      <c r="J553" s="105"/>
      <c r="K553" s="105"/>
    </row>
    <row r="554" spans="1:11" ht="20" customHeight="1" x14ac:dyDescent="0.35">
      <c r="A554" s="105"/>
      <c r="B554" s="97" t="s">
        <v>5442</v>
      </c>
      <c r="C554" s="89">
        <v>25576666</v>
      </c>
      <c r="D554" s="96" t="s">
        <v>5441</v>
      </c>
      <c r="E554" s="105"/>
      <c r="F554" s="105"/>
      <c r="G554" s="105"/>
      <c r="H554" s="105"/>
      <c r="I554" s="105"/>
      <c r="J554" s="105"/>
      <c r="K554" s="105"/>
    </row>
    <row r="555" spans="1:11" ht="20" customHeight="1" x14ac:dyDescent="0.35">
      <c r="A555" s="105"/>
      <c r="B555" s="97" t="s">
        <v>5442</v>
      </c>
      <c r="C555" s="89">
        <v>27173529</v>
      </c>
      <c r="D555" s="96" t="s">
        <v>5443</v>
      </c>
      <c r="E555" s="105"/>
      <c r="F555" s="105"/>
      <c r="G555" s="105"/>
      <c r="H555" s="105"/>
      <c r="I555" s="105"/>
      <c r="J555" s="105"/>
      <c r="K555" s="105"/>
    </row>
    <row r="556" spans="1:11" ht="20" customHeight="1" x14ac:dyDescent="0.35">
      <c r="A556" s="105"/>
      <c r="B556" s="97" t="s">
        <v>5445</v>
      </c>
      <c r="C556" s="89">
        <v>25472704</v>
      </c>
      <c r="D556" s="96" t="s">
        <v>5444</v>
      </c>
      <c r="E556" s="105"/>
      <c r="F556" s="105"/>
      <c r="G556" s="105"/>
      <c r="H556" s="105"/>
      <c r="I556" s="105"/>
      <c r="J556" s="105"/>
      <c r="K556" s="105"/>
    </row>
    <row r="557" spans="1:11" ht="20" customHeight="1" x14ac:dyDescent="0.35">
      <c r="A557" s="105"/>
      <c r="B557" s="97" t="s">
        <v>5447</v>
      </c>
      <c r="C557" s="89">
        <v>25460808</v>
      </c>
      <c r="D557" s="96" t="s">
        <v>5446</v>
      </c>
      <c r="E557" s="105"/>
      <c r="F557" s="105"/>
      <c r="G557" s="105"/>
      <c r="H557" s="105"/>
      <c r="I557" s="105"/>
      <c r="J557" s="105"/>
      <c r="K557" s="105"/>
    </row>
    <row r="558" spans="1:11" ht="20" customHeight="1" x14ac:dyDescent="0.35">
      <c r="A558" s="105"/>
      <c r="B558" s="97" t="s">
        <v>5449</v>
      </c>
      <c r="C558" s="89">
        <v>25439084</v>
      </c>
      <c r="D558" s="96" t="s">
        <v>5448</v>
      </c>
      <c r="E558" s="105"/>
      <c r="F558" s="105"/>
      <c r="G558" s="105"/>
      <c r="H558" s="105"/>
      <c r="I558" s="105"/>
      <c r="J558" s="105"/>
      <c r="K558" s="105"/>
    </row>
    <row r="559" spans="1:11" ht="20" customHeight="1" x14ac:dyDescent="0.35">
      <c r="A559" s="105"/>
      <c r="B559" s="97" t="s">
        <v>5449</v>
      </c>
      <c r="C559" s="89">
        <v>25562580</v>
      </c>
      <c r="D559" s="96" t="s">
        <v>5450</v>
      </c>
      <c r="E559" s="105"/>
      <c r="F559" s="105"/>
      <c r="G559" s="105"/>
      <c r="H559" s="105"/>
      <c r="I559" s="105"/>
      <c r="J559" s="105"/>
      <c r="K559" s="105"/>
    </row>
    <row r="560" spans="1:11" x14ac:dyDescent="0.35">
      <c r="A560" s="128" t="s">
        <v>25829</v>
      </c>
      <c r="B560" s="129"/>
      <c r="C560" s="129"/>
      <c r="D560" s="129"/>
      <c r="E560" s="129"/>
      <c r="F560" s="129"/>
      <c r="G560" s="129"/>
      <c r="H560" s="129"/>
      <c r="I560" s="129"/>
      <c r="J560" s="129"/>
      <c r="K560" s="130"/>
    </row>
    <row r="561" spans="1:11" x14ac:dyDescent="0.35">
      <c r="A561" s="127" t="s">
        <v>25830</v>
      </c>
      <c r="B561" s="127" t="s">
        <v>25776</v>
      </c>
      <c r="C561" s="127" t="s">
        <v>25831</v>
      </c>
      <c r="D561" s="127" t="s">
        <v>82</v>
      </c>
      <c r="E561" s="127" t="s">
        <v>25781</v>
      </c>
      <c r="F561" s="127" t="s">
        <v>25831</v>
      </c>
      <c r="G561" s="127" t="s">
        <v>25781</v>
      </c>
      <c r="H561" s="126" t="s">
        <v>26695</v>
      </c>
      <c r="I561" s="126"/>
      <c r="J561" s="126"/>
      <c r="K561" s="139" t="s">
        <v>26714</v>
      </c>
    </row>
    <row r="562" spans="1:11" x14ac:dyDescent="0.35">
      <c r="A562" s="127"/>
      <c r="B562" s="127"/>
      <c r="C562" s="127"/>
      <c r="D562" s="127"/>
      <c r="E562" s="127"/>
      <c r="F562" s="127"/>
      <c r="G562" s="127"/>
      <c r="H562" s="95" t="s">
        <v>26696</v>
      </c>
      <c r="I562" s="95" t="s">
        <v>26697</v>
      </c>
      <c r="J562" s="95" t="s">
        <v>26698</v>
      </c>
      <c r="K562" s="140"/>
    </row>
    <row r="563" spans="1:11" ht="20" customHeight="1" x14ac:dyDescent="0.35">
      <c r="A563" s="105"/>
      <c r="B563" s="97" t="s">
        <v>5452</v>
      </c>
      <c r="C563" s="89">
        <v>25439843</v>
      </c>
      <c r="D563" s="96" t="s">
        <v>5451</v>
      </c>
      <c r="E563" s="105"/>
      <c r="F563" s="105"/>
      <c r="G563" s="105"/>
      <c r="H563" s="105"/>
      <c r="I563" s="105"/>
      <c r="J563" s="105"/>
      <c r="K563" s="105"/>
    </row>
    <row r="564" spans="1:11" ht="20" customHeight="1" x14ac:dyDescent="0.35">
      <c r="A564" s="105"/>
      <c r="B564" s="97" t="s">
        <v>5454</v>
      </c>
      <c r="C564" s="89">
        <v>25576652</v>
      </c>
      <c r="D564" s="96" t="s">
        <v>5453</v>
      </c>
      <c r="E564" s="105"/>
      <c r="F564" s="105"/>
      <c r="G564" s="105"/>
      <c r="H564" s="105"/>
      <c r="I564" s="105"/>
      <c r="J564" s="105"/>
      <c r="K564" s="105"/>
    </row>
    <row r="565" spans="1:11" ht="20" customHeight="1" x14ac:dyDescent="0.35">
      <c r="A565" s="105"/>
      <c r="B565" s="97" t="s">
        <v>5456</v>
      </c>
      <c r="C565" s="89">
        <v>25397880</v>
      </c>
      <c r="D565" s="96" t="s">
        <v>5455</v>
      </c>
      <c r="E565" s="105"/>
      <c r="F565" s="105"/>
      <c r="G565" s="105"/>
      <c r="H565" s="105"/>
      <c r="I565" s="105"/>
      <c r="J565" s="105"/>
      <c r="K565" s="105"/>
    </row>
    <row r="566" spans="1:11" ht="20" customHeight="1" x14ac:dyDescent="0.35">
      <c r="A566" s="105"/>
      <c r="B566" s="97" t="s">
        <v>5458</v>
      </c>
      <c r="C566" s="89">
        <v>25398573</v>
      </c>
      <c r="D566" s="96" t="s">
        <v>5457</v>
      </c>
      <c r="E566" s="105"/>
      <c r="F566" s="105"/>
      <c r="G566" s="105"/>
      <c r="H566" s="105"/>
      <c r="I566" s="105"/>
      <c r="J566" s="105"/>
      <c r="K566" s="105"/>
    </row>
    <row r="567" spans="1:11" ht="20" customHeight="1" x14ac:dyDescent="0.35">
      <c r="A567" s="105"/>
      <c r="B567" s="97" t="s">
        <v>5460</v>
      </c>
      <c r="C567" s="89">
        <v>25398568</v>
      </c>
      <c r="D567" s="96" t="s">
        <v>5459</v>
      </c>
      <c r="E567" s="105"/>
      <c r="F567" s="105"/>
      <c r="G567" s="105"/>
      <c r="H567" s="105"/>
      <c r="I567" s="105"/>
      <c r="J567" s="105"/>
      <c r="K567" s="105"/>
    </row>
    <row r="568" spans="1:11" ht="20" customHeight="1" x14ac:dyDescent="0.35">
      <c r="A568" s="105"/>
      <c r="B568" s="97" t="s">
        <v>25921</v>
      </c>
      <c r="C568" s="89">
        <v>25111338</v>
      </c>
      <c r="D568" s="96" t="s">
        <v>11198</v>
      </c>
      <c r="E568" s="105"/>
      <c r="F568" s="105"/>
      <c r="G568" s="105"/>
      <c r="H568" s="105"/>
      <c r="I568" s="105"/>
      <c r="J568" s="105"/>
      <c r="K568" s="105"/>
    </row>
    <row r="569" spans="1:11" ht="20" customHeight="1" x14ac:dyDescent="0.35">
      <c r="A569" s="105"/>
      <c r="B569" s="97" t="s">
        <v>5462</v>
      </c>
      <c r="C569" s="89">
        <v>27151519</v>
      </c>
      <c r="D569" s="96" t="s">
        <v>5461</v>
      </c>
      <c r="E569" s="105"/>
      <c r="F569" s="105"/>
      <c r="G569" s="105"/>
      <c r="H569" s="105"/>
      <c r="I569" s="105"/>
      <c r="J569" s="105"/>
      <c r="K569" s="105"/>
    </row>
    <row r="570" spans="1:11" ht="20" customHeight="1" x14ac:dyDescent="0.35">
      <c r="A570" s="105"/>
      <c r="B570" s="97" t="s">
        <v>5462</v>
      </c>
      <c r="C570" s="89">
        <v>25437379</v>
      </c>
      <c r="D570" s="96" t="s">
        <v>5463</v>
      </c>
      <c r="E570" s="105"/>
      <c r="F570" s="105"/>
      <c r="G570" s="105"/>
      <c r="H570" s="105"/>
      <c r="I570" s="105"/>
      <c r="J570" s="105"/>
      <c r="K570" s="105"/>
    </row>
    <row r="571" spans="1:11" ht="20" customHeight="1" x14ac:dyDescent="0.35">
      <c r="A571" s="105"/>
      <c r="B571" s="97" t="s">
        <v>5465</v>
      </c>
      <c r="C571" s="89">
        <v>25398593</v>
      </c>
      <c r="D571" s="96" t="s">
        <v>5464</v>
      </c>
      <c r="E571" s="105"/>
      <c r="F571" s="105"/>
      <c r="G571" s="105"/>
      <c r="H571" s="105"/>
      <c r="I571" s="105"/>
      <c r="J571" s="105"/>
      <c r="K571" s="105"/>
    </row>
    <row r="572" spans="1:11" ht="20" customHeight="1" x14ac:dyDescent="0.35">
      <c r="A572" s="105"/>
      <c r="B572" s="97" t="s">
        <v>5467</v>
      </c>
      <c r="C572" s="89">
        <v>25473676</v>
      </c>
      <c r="D572" s="96" t="s">
        <v>5466</v>
      </c>
      <c r="E572" s="105"/>
      <c r="F572" s="105"/>
      <c r="G572" s="105"/>
      <c r="H572" s="105"/>
      <c r="I572" s="105"/>
      <c r="J572" s="105"/>
      <c r="K572" s="105"/>
    </row>
    <row r="573" spans="1:11" ht="20" customHeight="1" x14ac:dyDescent="0.35">
      <c r="A573" s="105"/>
      <c r="B573" s="97" t="s">
        <v>5467</v>
      </c>
      <c r="C573" s="89">
        <v>27170155</v>
      </c>
      <c r="D573" s="96" t="s">
        <v>5468</v>
      </c>
      <c r="E573" s="105"/>
      <c r="F573" s="105"/>
      <c r="G573" s="105"/>
      <c r="H573" s="105"/>
      <c r="I573" s="105"/>
      <c r="J573" s="105"/>
      <c r="K573" s="105"/>
    </row>
    <row r="574" spans="1:11" ht="20" customHeight="1" x14ac:dyDescent="0.35">
      <c r="A574" s="105"/>
      <c r="B574" s="97" t="s">
        <v>5470</v>
      </c>
      <c r="C574" s="89">
        <v>25130529</v>
      </c>
      <c r="D574" s="96" t="s">
        <v>5469</v>
      </c>
      <c r="E574" s="105"/>
      <c r="F574" s="105"/>
      <c r="G574" s="105"/>
      <c r="H574" s="105"/>
      <c r="I574" s="105"/>
      <c r="J574" s="105"/>
      <c r="K574" s="105"/>
    </row>
    <row r="575" spans="1:11" ht="20" customHeight="1" x14ac:dyDescent="0.35">
      <c r="A575" s="105"/>
      <c r="B575" s="97" t="s">
        <v>5472</v>
      </c>
      <c r="C575" s="89">
        <v>25428916</v>
      </c>
      <c r="D575" s="96" t="s">
        <v>5471</v>
      </c>
      <c r="E575" s="105"/>
      <c r="F575" s="105"/>
      <c r="G575" s="105"/>
      <c r="H575" s="105"/>
      <c r="I575" s="105"/>
      <c r="J575" s="105"/>
      <c r="K575" s="105"/>
    </row>
    <row r="576" spans="1:11" ht="20" customHeight="1" x14ac:dyDescent="0.35">
      <c r="A576" s="105"/>
      <c r="B576" s="97" t="s">
        <v>5474</v>
      </c>
      <c r="C576" s="89">
        <v>25573684</v>
      </c>
      <c r="D576" s="96" t="s">
        <v>5473</v>
      </c>
      <c r="E576" s="105"/>
      <c r="F576" s="105"/>
      <c r="G576" s="105"/>
      <c r="H576" s="105"/>
      <c r="I576" s="105"/>
      <c r="J576" s="105"/>
      <c r="K576" s="105"/>
    </row>
    <row r="577" spans="1:11" ht="20" customHeight="1" x14ac:dyDescent="0.35">
      <c r="A577" s="105"/>
      <c r="B577" s="97" t="s">
        <v>5474</v>
      </c>
      <c r="C577" s="89">
        <v>25149131</v>
      </c>
      <c r="D577" s="96" t="s">
        <v>5475</v>
      </c>
      <c r="E577" s="105"/>
      <c r="F577" s="105"/>
      <c r="G577" s="105"/>
      <c r="H577" s="105"/>
      <c r="I577" s="105"/>
      <c r="J577" s="105"/>
      <c r="K577" s="105"/>
    </row>
    <row r="578" spans="1:11" ht="20" customHeight="1" x14ac:dyDescent="0.35">
      <c r="A578" s="105"/>
      <c r="B578" s="97" t="s">
        <v>5477</v>
      </c>
      <c r="C578" s="89">
        <v>25574787</v>
      </c>
      <c r="D578" s="96" t="s">
        <v>5476</v>
      </c>
      <c r="E578" s="105"/>
      <c r="F578" s="105"/>
      <c r="G578" s="105"/>
      <c r="H578" s="105"/>
      <c r="I578" s="105"/>
      <c r="J578" s="105"/>
      <c r="K578" s="105"/>
    </row>
    <row r="579" spans="1:11" ht="20" customHeight="1" x14ac:dyDescent="0.35">
      <c r="A579" s="105"/>
      <c r="B579" s="97" t="s">
        <v>5479</v>
      </c>
      <c r="C579" s="89">
        <v>25473732</v>
      </c>
      <c r="D579" s="96" t="s">
        <v>26543</v>
      </c>
      <c r="E579" s="105"/>
      <c r="F579" s="105"/>
      <c r="G579" s="105"/>
      <c r="H579" s="105"/>
      <c r="I579" s="105"/>
      <c r="J579" s="105"/>
      <c r="K579" s="105"/>
    </row>
    <row r="580" spans="1:11" ht="20" customHeight="1" x14ac:dyDescent="0.35">
      <c r="A580" s="105"/>
      <c r="B580" s="97" t="s">
        <v>5481</v>
      </c>
      <c r="C580" s="89">
        <v>25453288</v>
      </c>
      <c r="D580" s="96" t="s">
        <v>5480</v>
      </c>
      <c r="E580" s="105"/>
      <c r="F580" s="105"/>
      <c r="G580" s="105"/>
      <c r="H580" s="105"/>
      <c r="I580" s="105"/>
      <c r="J580" s="105"/>
      <c r="K580" s="105"/>
    </row>
    <row r="581" spans="1:11" ht="20" customHeight="1" x14ac:dyDescent="0.35">
      <c r="A581" s="105"/>
      <c r="B581" s="97" t="s">
        <v>5483</v>
      </c>
      <c r="C581" s="89">
        <v>25574342</v>
      </c>
      <c r="D581" s="96" t="s">
        <v>5482</v>
      </c>
      <c r="E581" s="105"/>
      <c r="F581" s="105"/>
      <c r="G581" s="105"/>
      <c r="H581" s="105"/>
      <c r="I581" s="105"/>
      <c r="J581" s="105"/>
      <c r="K581" s="105"/>
    </row>
    <row r="582" spans="1:11" ht="20" customHeight="1" x14ac:dyDescent="0.35">
      <c r="A582" s="105"/>
      <c r="B582" s="97" t="s">
        <v>5485</v>
      </c>
      <c r="C582" s="89">
        <v>25474000</v>
      </c>
      <c r="D582" s="96" t="s">
        <v>5484</v>
      </c>
      <c r="E582" s="105"/>
      <c r="F582" s="105"/>
      <c r="G582" s="105"/>
      <c r="H582" s="105"/>
      <c r="I582" s="105"/>
      <c r="J582" s="105"/>
      <c r="K582" s="105"/>
    </row>
    <row r="583" spans="1:11" ht="20" customHeight="1" x14ac:dyDescent="0.35">
      <c r="A583" s="105"/>
      <c r="B583" s="97" t="s">
        <v>5487</v>
      </c>
      <c r="C583" s="89">
        <v>25473670</v>
      </c>
      <c r="D583" s="96" t="s">
        <v>5486</v>
      </c>
      <c r="E583" s="105"/>
      <c r="F583" s="105"/>
      <c r="G583" s="105"/>
      <c r="H583" s="105"/>
      <c r="I583" s="105"/>
      <c r="J583" s="105"/>
      <c r="K583" s="105"/>
    </row>
    <row r="584" spans="1:11" ht="20" customHeight="1" x14ac:dyDescent="0.35">
      <c r="A584" s="105"/>
      <c r="B584" s="97" t="s">
        <v>5489</v>
      </c>
      <c r="C584" s="89">
        <v>25474084</v>
      </c>
      <c r="D584" s="96" t="s">
        <v>5488</v>
      </c>
      <c r="E584" s="105"/>
      <c r="F584" s="105"/>
      <c r="G584" s="105"/>
      <c r="H584" s="105"/>
      <c r="I584" s="105"/>
      <c r="J584" s="105"/>
      <c r="K584" s="105"/>
    </row>
    <row r="585" spans="1:11" ht="20" customHeight="1" x14ac:dyDescent="0.35">
      <c r="A585" s="105"/>
      <c r="B585" s="97" t="s">
        <v>5491</v>
      </c>
      <c r="C585" s="89">
        <v>27173967</v>
      </c>
      <c r="D585" s="96" t="s">
        <v>5490</v>
      </c>
      <c r="E585" s="105"/>
      <c r="F585" s="105"/>
      <c r="G585" s="105"/>
      <c r="H585" s="105"/>
      <c r="I585" s="105"/>
      <c r="J585" s="105"/>
      <c r="K585" s="105"/>
    </row>
    <row r="586" spans="1:11" ht="20" customHeight="1" x14ac:dyDescent="0.35">
      <c r="A586" s="105"/>
      <c r="B586" s="97" t="s">
        <v>5493</v>
      </c>
      <c r="C586" s="89">
        <v>27173946</v>
      </c>
      <c r="D586" s="96" t="s">
        <v>5492</v>
      </c>
      <c r="E586" s="105"/>
      <c r="F586" s="105"/>
      <c r="G586" s="105"/>
      <c r="H586" s="105"/>
      <c r="I586" s="105"/>
      <c r="J586" s="105"/>
      <c r="K586" s="105"/>
    </row>
    <row r="587" spans="1:11" ht="20" customHeight="1" x14ac:dyDescent="0.35">
      <c r="A587" s="105"/>
      <c r="B587" s="97" t="s">
        <v>5495</v>
      </c>
      <c r="C587" s="89">
        <v>27168131</v>
      </c>
      <c r="D587" s="96" t="s">
        <v>5494</v>
      </c>
      <c r="E587" s="105"/>
      <c r="F587" s="105"/>
      <c r="G587" s="105"/>
      <c r="H587" s="105"/>
      <c r="I587" s="105"/>
      <c r="J587" s="105"/>
      <c r="K587" s="105"/>
    </row>
    <row r="588" spans="1:11" ht="20" customHeight="1" x14ac:dyDescent="0.35">
      <c r="A588" s="105"/>
      <c r="B588" s="97" t="s">
        <v>5497</v>
      </c>
      <c r="C588" s="89">
        <v>27162451</v>
      </c>
      <c r="D588" s="96" t="s">
        <v>5496</v>
      </c>
      <c r="E588" s="105"/>
      <c r="F588" s="105"/>
      <c r="G588" s="105"/>
      <c r="H588" s="105"/>
      <c r="I588" s="105"/>
      <c r="J588" s="105"/>
      <c r="K588" s="105"/>
    </row>
    <row r="589" spans="1:11" ht="20" customHeight="1" x14ac:dyDescent="0.35">
      <c r="A589" s="105"/>
      <c r="B589" s="97" t="s">
        <v>5497</v>
      </c>
      <c r="C589" s="89">
        <v>25577179</v>
      </c>
      <c r="D589" s="96" t="s">
        <v>26122</v>
      </c>
      <c r="E589" s="105"/>
      <c r="F589" s="105"/>
      <c r="G589" s="105"/>
      <c r="H589" s="105"/>
      <c r="I589" s="105"/>
      <c r="J589" s="105"/>
      <c r="K589" s="105"/>
    </row>
    <row r="590" spans="1:11" ht="20" customHeight="1" x14ac:dyDescent="0.35">
      <c r="A590" s="105"/>
      <c r="B590" s="97" t="s">
        <v>5499</v>
      </c>
      <c r="C590" s="89">
        <v>27145399</v>
      </c>
      <c r="D590" s="96" t="s">
        <v>5498</v>
      </c>
      <c r="E590" s="105"/>
      <c r="F590" s="105"/>
      <c r="G590" s="105"/>
      <c r="H590" s="105"/>
      <c r="I590" s="105"/>
      <c r="J590" s="105"/>
      <c r="K590" s="105"/>
    </row>
    <row r="591" spans="1:11" ht="20" customHeight="1" x14ac:dyDescent="0.35">
      <c r="A591" s="105"/>
      <c r="B591" s="97" t="s">
        <v>5501</v>
      </c>
      <c r="C591" s="89">
        <v>25439438</v>
      </c>
      <c r="D591" s="96" t="s">
        <v>5500</v>
      </c>
      <c r="E591" s="105"/>
      <c r="F591" s="105"/>
      <c r="G591" s="105"/>
      <c r="H591" s="105"/>
      <c r="I591" s="105"/>
      <c r="J591" s="105"/>
      <c r="K591" s="105"/>
    </row>
    <row r="592" spans="1:11" ht="20" customHeight="1" x14ac:dyDescent="0.35">
      <c r="A592" s="105"/>
      <c r="B592" s="97" t="s">
        <v>5501</v>
      </c>
      <c r="C592" s="89">
        <v>27118008</v>
      </c>
      <c r="D592" s="96" t="s">
        <v>5502</v>
      </c>
      <c r="E592" s="105"/>
      <c r="F592" s="105"/>
      <c r="G592" s="105"/>
      <c r="H592" s="105"/>
      <c r="I592" s="105"/>
      <c r="J592" s="105"/>
      <c r="K592" s="105"/>
    </row>
    <row r="593" spans="1:11" x14ac:dyDescent="0.35">
      <c r="A593" s="128" t="s">
        <v>25829</v>
      </c>
      <c r="B593" s="129"/>
      <c r="C593" s="129"/>
      <c r="D593" s="129"/>
      <c r="E593" s="129"/>
      <c r="F593" s="129"/>
      <c r="G593" s="129"/>
      <c r="H593" s="129"/>
      <c r="I593" s="129"/>
      <c r="J593" s="129"/>
      <c r="K593" s="130"/>
    </row>
    <row r="594" spans="1:11" x14ac:dyDescent="0.35">
      <c r="A594" s="127" t="s">
        <v>25830</v>
      </c>
      <c r="B594" s="127" t="s">
        <v>25776</v>
      </c>
      <c r="C594" s="127" t="s">
        <v>25831</v>
      </c>
      <c r="D594" s="127" t="s">
        <v>82</v>
      </c>
      <c r="E594" s="127" t="s">
        <v>25781</v>
      </c>
      <c r="F594" s="127" t="s">
        <v>25831</v>
      </c>
      <c r="G594" s="127" t="s">
        <v>25781</v>
      </c>
      <c r="H594" s="126" t="s">
        <v>26695</v>
      </c>
      <c r="I594" s="126"/>
      <c r="J594" s="126"/>
      <c r="K594" s="139" t="s">
        <v>26714</v>
      </c>
    </row>
    <row r="595" spans="1:11" x14ac:dyDescent="0.35">
      <c r="A595" s="127"/>
      <c r="B595" s="127"/>
      <c r="C595" s="127"/>
      <c r="D595" s="127"/>
      <c r="E595" s="127"/>
      <c r="F595" s="127"/>
      <c r="G595" s="127"/>
      <c r="H595" s="95" t="s">
        <v>26696</v>
      </c>
      <c r="I595" s="95" t="s">
        <v>26697</v>
      </c>
      <c r="J595" s="95" t="s">
        <v>26698</v>
      </c>
      <c r="K595" s="140"/>
    </row>
    <row r="596" spans="1:11" ht="20" customHeight="1" x14ac:dyDescent="0.35">
      <c r="A596" s="105"/>
      <c r="B596" s="97" t="s">
        <v>5504</v>
      </c>
      <c r="C596" s="89">
        <v>25472557</v>
      </c>
      <c r="D596" s="96" t="s">
        <v>5503</v>
      </c>
      <c r="E596" s="105"/>
      <c r="F596" s="105"/>
      <c r="G596" s="105"/>
      <c r="H596" s="105"/>
      <c r="I596" s="105"/>
      <c r="J596" s="105"/>
      <c r="K596" s="105"/>
    </row>
    <row r="597" spans="1:11" ht="20" customHeight="1" x14ac:dyDescent="0.35">
      <c r="A597" s="105"/>
      <c r="B597" s="97" t="s">
        <v>5506</v>
      </c>
      <c r="C597" s="89">
        <v>25455544</v>
      </c>
      <c r="D597" s="96" t="s">
        <v>5505</v>
      </c>
      <c r="E597" s="105"/>
      <c r="F597" s="105"/>
      <c r="G597" s="105"/>
      <c r="H597" s="105"/>
      <c r="I597" s="105"/>
      <c r="J597" s="105"/>
      <c r="K597" s="105"/>
    </row>
    <row r="598" spans="1:11" ht="20" customHeight="1" x14ac:dyDescent="0.35">
      <c r="A598" s="105"/>
      <c r="B598" s="97" t="s">
        <v>5508</v>
      </c>
      <c r="C598" s="89">
        <v>25470337</v>
      </c>
      <c r="D598" s="96" t="s">
        <v>5507</v>
      </c>
      <c r="E598" s="105"/>
      <c r="F598" s="105"/>
      <c r="G598" s="105"/>
      <c r="H598" s="105"/>
      <c r="I598" s="105"/>
      <c r="J598" s="105"/>
      <c r="K598" s="105"/>
    </row>
    <row r="599" spans="1:11" ht="20" customHeight="1" x14ac:dyDescent="0.35">
      <c r="A599" s="105"/>
      <c r="B599" s="97" t="s">
        <v>5508</v>
      </c>
      <c r="C599" s="89">
        <v>27170195</v>
      </c>
      <c r="D599" s="96" t="s">
        <v>5509</v>
      </c>
      <c r="E599" s="105"/>
      <c r="F599" s="105"/>
      <c r="G599" s="105"/>
      <c r="H599" s="105"/>
      <c r="I599" s="105"/>
      <c r="J599" s="105"/>
      <c r="K599" s="105"/>
    </row>
    <row r="600" spans="1:11" ht="20" customHeight="1" x14ac:dyDescent="0.35">
      <c r="A600" s="105"/>
      <c r="B600" s="97" t="s">
        <v>5511</v>
      </c>
      <c r="C600" s="89">
        <v>25428761</v>
      </c>
      <c r="D600" s="96" t="s">
        <v>5510</v>
      </c>
      <c r="E600" s="105"/>
      <c r="F600" s="105"/>
      <c r="G600" s="105"/>
      <c r="H600" s="105"/>
      <c r="I600" s="105"/>
      <c r="J600" s="105"/>
      <c r="K600" s="105"/>
    </row>
    <row r="601" spans="1:11" ht="20" customHeight="1" x14ac:dyDescent="0.35">
      <c r="A601" s="105"/>
      <c r="B601" s="97" t="s">
        <v>5513</v>
      </c>
      <c r="C601" s="89">
        <v>25400271</v>
      </c>
      <c r="D601" s="96" t="s">
        <v>5512</v>
      </c>
      <c r="E601" s="105"/>
      <c r="F601" s="105"/>
      <c r="G601" s="105"/>
      <c r="H601" s="105"/>
      <c r="I601" s="105"/>
      <c r="J601" s="105"/>
      <c r="K601" s="105"/>
    </row>
    <row r="602" spans="1:11" ht="20" customHeight="1" x14ac:dyDescent="0.35">
      <c r="A602" s="105"/>
      <c r="B602" s="97" t="s">
        <v>5515</v>
      </c>
      <c r="C602" s="89">
        <v>25465219</v>
      </c>
      <c r="D602" s="96" t="s">
        <v>5514</v>
      </c>
      <c r="E602" s="105"/>
      <c r="F602" s="105"/>
      <c r="G602" s="105"/>
      <c r="H602" s="105"/>
      <c r="I602" s="105"/>
      <c r="J602" s="105"/>
      <c r="K602" s="105"/>
    </row>
    <row r="603" spans="1:11" ht="20" customHeight="1" x14ac:dyDescent="0.35">
      <c r="A603" s="105"/>
      <c r="B603" s="97" t="s">
        <v>5517</v>
      </c>
      <c r="C603" s="89">
        <v>25404299</v>
      </c>
      <c r="D603" s="96" t="s">
        <v>5516</v>
      </c>
      <c r="E603" s="105"/>
      <c r="F603" s="105"/>
      <c r="G603" s="105"/>
      <c r="H603" s="105"/>
      <c r="I603" s="105"/>
      <c r="J603" s="105"/>
      <c r="K603" s="105"/>
    </row>
    <row r="604" spans="1:11" ht="20" customHeight="1" x14ac:dyDescent="0.35">
      <c r="A604" s="105"/>
      <c r="B604" s="97" t="s">
        <v>5519</v>
      </c>
      <c r="C604" s="89">
        <v>27158164</v>
      </c>
      <c r="D604" s="96" t="s">
        <v>5518</v>
      </c>
      <c r="E604" s="105"/>
      <c r="F604" s="105"/>
      <c r="G604" s="105"/>
      <c r="H604" s="105"/>
      <c r="I604" s="105"/>
      <c r="J604" s="105"/>
      <c r="K604" s="105"/>
    </row>
    <row r="605" spans="1:11" ht="20" customHeight="1" x14ac:dyDescent="0.35">
      <c r="A605" s="105"/>
      <c r="B605" s="97" t="s">
        <v>5521</v>
      </c>
      <c r="C605" s="89">
        <v>25402210</v>
      </c>
      <c r="D605" s="96" t="s">
        <v>5520</v>
      </c>
      <c r="E605" s="105"/>
      <c r="F605" s="105"/>
      <c r="G605" s="105"/>
      <c r="H605" s="105"/>
      <c r="I605" s="105"/>
      <c r="J605" s="105"/>
      <c r="K605" s="105"/>
    </row>
    <row r="606" spans="1:11" ht="20" customHeight="1" x14ac:dyDescent="0.35">
      <c r="A606" s="105"/>
      <c r="B606" s="97" t="s">
        <v>5521</v>
      </c>
      <c r="C606" s="89">
        <v>25428597</v>
      </c>
      <c r="D606" s="96" t="s">
        <v>5522</v>
      </c>
      <c r="E606" s="105"/>
      <c r="F606" s="105"/>
      <c r="G606" s="105"/>
      <c r="H606" s="105"/>
      <c r="I606" s="105"/>
      <c r="J606" s="105"/>
      <c r="K606" s="105"/>
    </row>
    <row r="607" spans="1:11" ht="20" customHeight="1" x14ac:dyDescent="0.35">
      <c r="A607" s="105"/>
      <c r="B607" s="97" t="s">
        <v>5524</v>
      </c>
      <c r="C607" s="89">
        <v>25400130</v>
      </c>
      <c r="D607" s="96" t="s">
        <v>5523</v>
      </c>
      <c r="E607" s="105"/>
      <c r="F607" s="105"/>
      <c r="G607" s="105"/>
      <c r="H607" s="105"/>
      <c r="I607" s="105"/>
      <c r="J607" s="105"/>
      <c r="K607" s="105"/>
    </row>
    <row r="608" spans="1:11" ht="20" customHeight="1" x14ac:dyDescent="0.35">
      <c r="A608" s="105"/>
      <c r="B608" s="97" t="s">
        <v>5524</v>
      </c>
      <c r="C608" s="89">
        <v>27142170</v>
      </c>
      <c r="D608" s="96" t="s">
        <v>5525</v>
      </c>
      <c r="E608" s="105"/>
      <c r="F608" s="105"/>
      <c r="G608" s="105"/>
      <c r="H608" s="105"/>
      <c r="I608" s="105"/>
      <c r="J608" s="105"/>
      <c r="K608" s="105"/>
    </row>
    <row r="609" spans="1:11" ht="20" customHeight="1" x14ac:dyDescent="0.35">
      <c r="A609" s="105"/>
      <c r="B609" s="97" t="s">
        <v>5527</v>
      </c>
      <c r="C609" s="89">
        <v>25473700</v>
      </c>
      <c r="D609" s="96" t="s">
        <v>5526</v>
      </c>
      <c r="E609" s="105"/>
      <c r="F609" s="105"/>
      <c r="G609" s="105"/>
      <c r="H609" s="105"/>
      <c r="I609" s="105"/>
      <c r="J609" s="105"/>
      <c r="K609" s="105"/>
    </row>
    <row r="610" spans="1:11" ht="20" customHeight="1" x14ac:dyDescent="0.35">
      <c r="A610" s="105"/>
      <c r="B610" s="97" t="s">
        <v>5529</v>
      </c>
      <c r="C610" s="89">
        <v>25473095</v>
      </c>
      <c r="D610" s="96" t="s">
        <v>5528</v>
      </c>
      <c r="E610" s="105"/>
      <c r="F610" s="105"/>
      <c r="G610" s="105"/>
      <c r="H610" s="105"/>
      <c r="I610" s="105"/>
      <c r="J610" s="105"/>
      <c r="K610" s="105"/>
    </row>
    <row r="611" spans="1:11" ht="20" customHeight="1" x14ac:dyDescent="0.35">
      <c r="A611" s="105"/>
      <c r="B611" s="97" t="s">
        <v>5531</v>
      </c>
      <c r="C611" s="89">
        <v>27118111</v>
      </c>
      <c r="D611" s="96" t="s">
        <v>5530</v>
      </c>
      <c r="E611" s="105"/>
      <c r="F611" s="105"/>
      <c r="G611" s="105"/>
      <c r="H611" s="105"/>
      <c r="I611" s="105"/>
      <c r="J611" s="105"/>
      <c r="K611" s="105"/>
    </row>
    <row r="612" spans="1:11" ht="20" customHeight="1" x14ac:dyDescent="0.35">
      <c r="A612" s="105"/>
      <c r="B612" s="97" t="s">
        <v>5533</v>
      </c>
      <c r="C612" s="89">
        <v>25427488</v>
      </c>
      <c r="D612" s="96" t="s">
        <v>5532</v>
      </c>
      <c r="E612" s="105"/>
      <c r="F612" s="105"/>
      <c r="G612" s="105"/>
      <c r="H612" s="105"/>
      <c r="I612" s="105"/>
      <c r="J612" s="105"/>
      <c r="K612" s="105"/>
    </row>
    <row r="613" spans="1:11" ht="20" customHeight="1" x14ac:dyDescent="0.35">
      <c r="A613" s="105"/>
      <c r="B613" s="97" t="s">
        <v>5535</v>
      </c>
      <c r="C613" s="89">
        <v>27170136</v>
      </c>
      <c r="D613" s="96" t="s">
        <v>5534</v>
      </c>
      <c r="E613" s="105"/>
      <c r="F613" s="105"/>
      <c r="G613" s="105"/>
      <c r="H613" s="105"/>
      <c r="I613" s="105"/>
      <c r="J613" s="105"/>
      <c r="K613" s="105"/>
    </row>
    <row r="614" spans="1:11" ht="20" customHeight="1" x14ac:dyDescent="0.35">
      <c r="A614" s="105"/>
      <c r="B614" s="97" t="s">
        <v>5535</v>
      </c>
      <c r="C614" s="89">
        <v>25466404</v>
      </c>
      <c r="D614" s="96" t="s">
        <v>5536</v>
      </c>
      <c r="E614" s="105"/>
      <c r="F614" s="105"/>
      <c r="G614" s="105"/>
      <c r="H614" s="105"/>
      <c r="I614" s="105"/>
      <c r="J614" s="105"/>
      <c r="K614" s="105"/>
    </row>
    <row r="615" spans="1:11" ht="20" customHeight="1" x14ac:dyDescent="0.35">
      <c r="A615" s="105"/>
      <c r="B615" s="97" t="s">
        <v>5538</v>
      </c>
      <c r="C615" s="89">
        <v>25573997</v>
      </c>
      <c r="D615" s="96" t="s">
        <v>5537</v>
      </c>
      <c r="E615" s="105"/>
      <c r="F615" s="105"/>
      <c r="G615" s="105"/>
      <c r="H615" s="105"/>
      <c r="I615" s="105"/>
      <c r="J615" s="105"/>
      <c r="K615" s="105"/>
    </row>
    <row r="616" spans="1:11" ht="20" customHeight="1" x14ac:dyDescent="0.35">
      <c r="A616" s="105"/>
      <c r="B616" s="97" t="s">
        <v>5540</v>
      </c>
      <c r="C616" s="89">
        <v>25473804</v>
      </c>
      <c r="D616" s="96" t="s">
        <v>5539</v>
      </c>
      <c r="E616" s="105"/>
      <c r="F616" s="105"/>
      <c r="G616" s="105"/>
      <c r="H616" s="105"/>
      <c r="I616" s="105"/>
      <c r="J616" s="105"/>
      <c r="K616" s="105"/>
    </row>
    <row r="617" spans="1:11" ht="20" customHeight="1" x14ac:dyDescent="0.35">
      <c r="A617" s="105"/>
      <c r="B617" s="97" t="s">
        <v>5542</v>
      </c>
      <c r="C617" s="89">
        <v>25160400</v>
      </c>
      <c r="D617" s="96" t="s">
        <v>5541</v>
      </c>
      <c r="E617" s="105"/>
      <c r="F617" s="105"/>
      <c r="G617" s="105"/>
      <c r="H617" s="105"/>
      <c r="I617" s="105"/>
      <c r="J617" s="105"/>
      <c r="K617" s="105"/>
    </row>
    <row r="618" spans="1:11" ht="20" customHeight="1" x14ac:dyDescent="0.35">
      <c r="A618" s="105"/>
      <c r="B618" s="97" t="s">
        <v>5544</v>
      </c>
      <c r="C618" s="89">
        <v>25473688</v>
      </c>
      <c r="D618" s="96" t="s">
        <v>5543</v>
      </c>
      <c r="E618" s="105"/>
      <c r="F618" s="105"/>
      <c r="G618" s="105"/>
      <c r="H618" s="105"/>
      <c r="I618" s="105"/>
      <c r="J618" s="105"/>
      <c r="K618" s="105"/>
    </row>
    <row r="619" spans="1:11" ht="20" customHeight="1" x14ac:dyDescent="0.35">
      <c r="A619" s="105"/>
      <c r="B619" s="97" t="s">
        <v>5546</v>
      </c>
      <c r="C619" s="89">
        <v>27159714</v>
      </c>
      <c r="D619" s="96" t="s">
        <v>5545</v>
      </c>
      <c r="E619" s="105"/>
      <c r="F619" s="105"/>
      <c r="G619" s="105"/>
      <c r="H619" s="105"/>
      <c r="I619" s="105"/>
      <c r="J619" s="105"/>
      <c r="K619" s="105"/>
    </row>
    <row r="620" spans="1:11" ht="20" customHeight="1" x14ac:dyDescent="0.35">
      <c r="A620" s="105"/>
      <c r="B620" s="97" t="s">
        <v>5548</v>
      </c>
      <c r="C620" s="89">
        <v>25398569</v>
      </c>
      <c r="D620" s="96" t="s">
        <v>5547</v>
      </c>
      <c r="E620" s="105"/>
      <c r="F620" s="105"/>
      <c r="G620" s="105"/>
      <c r="H620" s="105"/>
      <c r="I620" s="105"/>
      <c r="J620" s="105"/>
      <c r="K620" s="105"/>
    </row>
    <row r="621" spans="1:11" ht="20" customHeight="1" x14ac:dyDescent="0.35">
      <c r="A621" s="105"/>
      <c r="B621" s="97" t="s">
        <v>5550</v>
      </c>
      <c r="C621" s="89">
        <v>25398058</v>
      </c>
      <c r="D621" s="96" t="s">
        <v>5549</v>
      </c>
      <c r="E621" s="105"/>
      <c r="F621" s="105"/>
      <c r="G621" s="105"/>
      <c r="H621" s="105"/>
      <c r="I621" s="105"/>
      <c r="J621" s="105"/>
      <c r="K621" s="105"/>
    </row>
    <row r="622" spans="1:11" ht="20" customHeight="1" x14ac:dyDescent="0.35">
      <c r="A622" s="105"/>
      <c r="B622" s="97" t="s">
        <v>5552</v>
      </c>
      <c r="C622" s="89">
        <v>25398126</v>
      </c>
      <c r="D622" s="96" t="s">
        <v>5551</v>
      </c>
      <c r="E622" s="105"/>
      <c r="F622" s="105"/>
      <c r="G622" s="105"/>
      <c r="H622" s="105"/>
      <c r="I622" s="105"/>
      <c r="J622" s="105"/>
      <c r="K622" s="105"/>
    </row>
    <row r="623" spans="1:11" ht="20" customHeight="1" x14ac:dyDescent="0.35">
      <c r="A623" s="105"/>
      <c r="B623" s="97" t="s">
        <v>5554</v>
      </c>
      <c r="C623" s="89">
        <v>25401317</v>
      </c>
      <c r="D623" s="96" t="s">
        <v>5553</v>
      </c>
      <c r="E623" s="105"/>
      <c r="F623" s="105"/>
      <c r="G623" s="105"/>
      <c r="H623" s="105"/>
      <c r="I623" s="105"/>
      <c r="J623" s="105"/>
      <c r="K623" s="105"/>
    </row>
    <row r="624" spans="1:11" ht="20" customHeight="1" x14ac:dyDescent="0.35">
      <c r="A624" s="105"/>
      <c r="B624" s="97" t="s">
        <v>5556</v>
      </c>
      <c r="C624" s="89">
        <v>25398125</v>
      </c>
      <c r="D624" s="96" t="s">
        <v>5555</v>
      </c>
      <c r="E624" s="105"/>
      <c r="F624" s="105"/>
      <c r="G624" s="105"/>
      <c r="H624" s="105"/>
      <c r="I624" s="105"/>
      <c r="J624" s="105"/>
      <c r="K624" s="105"/>
    </row>
    <row r="625" spans="1:11" ht="20" customHeight="1" x14ac:dyDescent="0.35">
      <c r="A625" s="105"/>
      <c r="B625" s="97" t="s">
        <v>5558</v>
      </c>
      <c r="C625" s="89">
        <v>25401103</v>
      </c>
      <c r="D625" s="96" t="s">
        <v>5557</v>
      </c>
      <c r="E625" s="105"/>
      <c r="F625" s="105"/>
      <c r="G625" s="105"/>
      <c r="H625" s="105"/>
      <c r="I625" s="105"/>
      <c r="J625" s="105"/>
      <c r="K625" s="105"/>
    </row>
    <row r="626" spans="1:11" x14ac:dyDescent="0.35">
      <c r="A626" s="128" t="s">
        <v>25829</v>
      </c>
      <c r="B626" s="129"/>
      <c r="C626" s="129"/>
      <c r="D626" s="129"/>
      <c r="E626" s="129"/>
      <c r="F626" s="129"/>
      <c r="G626" s="129"/>
      <c r="H626" s="129"/>
      <c r="I626" s="129"/>
      <c r="J626" s="129"/>
      <c r="K626" s="130"/>
    </row>
    <row r="627" spans="1:11" x14ac:dyDescent="0.35">
      <c r="A627" s="127" t="s">
        <v>25830</v>
      </c>
      <c r="B627" s="127" t="s">
        <v>25776</v>
      </c>
      <c r="C627" s="127" t="s">
        <v>25831</v>
      </c>
      <c r="D627" s="127" t="s">
        <v>82</v>
      </c>
      <c r="E627" s="127" t="s">
        <v>25781</v>
      </c>
      <c r="F627" s="127" t="s">
        <v>25831</v>
      </c>
      <c r="G627" s="127" t="s">
        <v>25781</v>
      </c>
      <c r="H627" s="126" t="s">
        <v>26695</v>
      </c>
      <c r="I627" s="126"/>
      <c r="J627" s="126"/>
      <c r="K627" s="139" t="s">
        <v>26714</v>
      </c>
    </row>
    <row r="628" spans="1:11" x14ac:dyDescent="0.35">
      <c r="A628" s="127"/>
      <c r="B628" s="127"/>
      <c r="C628" s="127"/>
      <c r="D628" s="127"/>
      <c r="E628" s="127"/>
      <c r="F628" s="127"/>
      <c r="G628" s="127"/>
      <c r="H628" s="95" t="s">
        <v>26696</v>
      </c>
      <c r="I628" s="95" t="s">
        <v>26697</v>
      </c>
      <c r="J628" s="95" t="s">
        <v>26698</v>
      </c>
      <c r="K628" s="140"/>
    </row>
    <row r="629" spans="1:11" ht="20" customHeight="1" x14ac:dyDescent="0.35">
      <c r="A629" s="105"/>
      <c r="B629" s="97" t="s">
        <v>5560</v>
      </c>
      <c r="C629" s="89">
        <v>25577138</v>
      </c>
      <c r="D629" s="96" t="s">
        <v>5559</v>
      </c>
      <c r="E629" s="105"/>
      <c r="F629" s="105"/>
      <c r="G629" s="105"/>
      <c r="H629" s="105"/>
      <c r="I629" s="105"/>
      <c r="J629" s="105"/>
      <c r="K629" s="105"/>
    </row>
    <row r="630" spans="1:11" ht="20" customHeight="1" x14ac:dyDescent="0.35">
      <c r="A630" s="105"/>
      <c r="B630" s="97" t="s">
        <v>5562</v>
      </c>
      <c r="C630" s="89">
        <v>25574137</v>
      </c>
      <c r="D630" s="96" t="s">
        <v>5561</v>
      </c>
      <c r="E630" s="105"/>
      <c r="F630" s="105"/>
      <c r="G630" s="105"/>
      <c r="H630" s="105"/>
      <c r="I630" s="105"/>
      <c r="J630" s="105"/>
      <c r="K630" s="105"/>
    </row>
    <row r="631" spans="1:11" ht="20" customHeight="1" x14ac:dyDescent="0.35">
      <c r="A631" s="105"/>
      <c r="B631" s="97" t="s">
        <v>5562</v>
      </c>
      <c r="C631" s="89">
        <v>25462076</v>
      </c>
      <c r="D631" s="96" t="s">
        <v>5563</v>
      </c>
      <c r="E631" s="105"/>
      <c r="F631" s="105"/>
      <c r="G631" s="105"/>
      <c r="H631" s="105"/>
      <c r="I631" s="105"/>
      <c r="J631" s="105"/>
      <c r="K631" s="105"/>
    </row>
    <row r="632" spans="1:11" ht="20" customHeight="1" x14ac:dyDescent="0.35">
      <c r="A632" s="105"/>
      <c r="B632" s="97" t="s">
        <v>5562</v>
      </c>
      <c r="C632" s="89">
        <v>27158360</v>
      </c>
      <c r="D632" s="96" t="s">
        <v>5564</v>
      </c>
      <c r="E632" s="105"/>
      <c r="F632" s="105"/>
      <c r="G632" s="105"/>
      <c r="H632" s="105"/>
      <c r="I632" s="105"/>
      <c r="J632" s="105"/>
      <c r="K632" s="105"/>
    </row>
    <row r="633" spans="1:11" ht="20" customHeight="1" x14ac:dyDescent="0.35">
      <c r="A633" s="105"/>
      <c r="B633" s="97" t="s">
        <v>5562</v>
      </c>
      <c r="C633" s="89">
        <v>27094574</v>
      </c>
      <c r="D633" s="96" t="s">
        <v>5565</v>
      </c>
      <c r="E633" s="105"/>
      <c r="F633" s="105"/>
      <c r="G633" s="105"/>
      <c r="H633" s="105"/>
      <c r="I633" s="105"/>
      <c r="J633" s="105"/>
      <c r="K633" s="105"/>
    </row>
    <row r="634" spans="1:11" ht="20" customHeight="1" x14ac:dyDescent="0.35">
      <c r="A634" s="105"/>
      <c r="B634" s="97" t="s">
        <v>5567</v>
      </c>
      <c r="C634" s="89">
        <v>25115595</v>
      </c>
      <c r="D634" s="96" t="s">
        <v>5566</v>
      </c>
      <c r="E634" s="105"/>
      <c r="F634" s="105"/>
      <c r="G634" s="105"/>
      <c r="H634" s="105"/>
      <c r="I634" s="105"/>
      <c r="J634" s="105"/>
      <c r="K634" s="105"/>
    </row>
    <row r="635" spans="1:11" ht="20" customHeight="1" x14ac:dyDescent="0.35">
      <c r="A635" s="105"/>
      <c r="B635" s="97" t="s">
        <v>5567</v>
      </c>
      <c r="C635" s="89">
        <v>25400027</v>
      </c>
      <c r="D635" s="96" t="s">
        <v>5568</v>
      </c>
      <c r="E635" s="105"/>
      <c r="F635" s="105"/>
      <c r="G635" s="105"/>
      <c r="H635" s="105"/>
      <c r="I635" s="105"/>
      <c r="J635" s="105"/>
      <c r="K635" s="105"/>
    </row>
    <row r="636" spans="1:11" ht="20" customHeight="1" x14ac:dyDescent="0.35">
      <c r="A636" s="105"/>
      <c r="B636" s="97" t="s">
        <v>5570</v>
      </c>
      <c r="C636" s="89">
        <v>25115583</v>
      </c>
      <c r="D636" s="96" t="s">
        <v>12257</v>
      </c>
      <c r="E636" s="105"/>
      <c r="F636" s="105"/>
      <c r="G636" s="105"/>
      <c r="H636" s="105"/>
      <c r="I636" s="105"/>
      <c r="J636" s="105"/>
      <c r="K636" s="105"/>
    </row>
    <row r="637" spans="1:11" ht="20" customHeight="1" x14ac:dyDescent="0.35">
      <c r="A637" s="105"/>
      <c r="B637" s="97" t="s">
        <v>5570</v>
      </c>
      <c r="C637" s="89">
        <v>25428632</v>
      </c>
      <c r="D637" s="96" t="s">
        <v>5569</v>
      </c>
      <c r="E637" s="105"/>
      <c r="F637" s="105"/>
      <c r="G637" s="105"/>
      <c r="H637" s="105"/>
      <c r="I637" s="105"/>
      <c r="J637" s="105"/>
      <c r="K637" s="105"/>
    </row>
    <row r="638" spans="1:11" ht="20" customHeight="1" x14ac:dyDescent="0.35">
      <c r="A638" s="105"/>
      <c r="B638" s="97" t="s">
        <v>5572</v>
      </c>
      <c r="C638" s="89">
        <v>25398656</v>
      </c>
      <c r="D638" s="96" t="s">
        <v>26561</v>
      </c>
      <c r="E638" s="105"/>
      <c r="F638" s="105"/>
      <c r="G638" s="105"/>
      <c r="H638" s="105"/>
      <c r="I638" s="105"/>
      <c r="J638" s="105"/>
      <c r="K638" s="105"/>
    </row>
    <row r="639" spans="1:11" ht="20" customHeight="1" x14ac:dyDescent="0.35">
      <c r="A639" s="105"/>
      <c r="B639" s="97" t="s">
        <v>5574</v>
      </c>
      <c r="C639" s="89">
        <v>25398657</v>
      </c>
      <c r="D639" s="96" t="s">
        <v>5573</v>
      </c>
      <c r="E639" s="105"/>
      <c r="F639" s="105"/>
      <c r="G639" s="105"/>
      <c r="H639" s="105"/>
      <c r="I639" s="105"/>
      <c r="J639" s="105"/>
      <c r="K639" s="105"/>
    </row>
    <row r="640" spans="1:11" ht="20" customHeight="1" x14ac:dyDescent="0.35">
      <c r="A640" s="105"/>
      <c r="B640" s="97" t="s">
        <v>5576</v>
      </c>
      <c r="C640" s="89">
        <v>25007692</v>
      </c>
      <c r="D640" s="96" t="s">
        <v>5575</v>
      </c>
      <c r="E640" s="105"/>
      <c r="F640" s="105"/>
      <c r="G640" s="105"/>
      <c r="H640" s="105"/>
      <c r="I640" s="105"/>
      <c r="J640" s="105"/>
      <c r="K640" s="105"/>
    </row>
    <row r="641" spans="1:11" ht="20" customHeight="1" x14ac:dyDescent="0.35">
      <c r="A641" s="105"/>
      <c r="B641" s="97" t="s">
        <v>5576</v>
      </c>
      <c r="C641" s="89">
        <v>27170174</v>
      </c>
      <c r="D641" s="96" t="s">
        <v>5577</v>
      </c>
      <c r="E641" s="105"/>
      <c r="F641" s="105"/>
      <c r="G641" s="105"/>
      <c r="H641" s="105"/>
      <c r="I641" s="105"/>
      <c r="J641" s="105"/>
      <c r="K641" s="105"/>
    </row>
    <row r="642" spans="1:11" ht="20" customHeight="1" x14ac:dyDescent="0.35">
      <c r="A642" s="105"/>
      <c r="B642" s="97" t="s">
        <v>5579</v>
      </c>
      <c r="C642" s="89">
        <v>25428075</v>
      </c>
      <c r="D642" s="96" t="s">
        <v>5578</v>
      </c>
      <c r="E642" s="105"/>
      <c r="F642" s="105"/>
      <c r="G642" s="105"/>
      <c r="H642" s="105"/>
      <c r="I642" s="105"/>
      <c r="J642" s="105"/>
      <c r="K642" s="105"/>
    </row>
    <row r="643" spans="1:11" ht="20" customHeight="1" x14ac:dyDescent="0.35">
      <c r="A643" s="105"/>
      <c r="B643" s="97" t="s">
        <v>5581</v>
      </c>
      <c r="C643" s="89">
        <v>25428122</v>
      </c>
      <c r="D643" s="96" t="s">
        <v>5580</v>
      </c>
      <c r="E643" s="105"/>
      <c r="F643" s="105"/>
      <c r="G643" s="105"/>
      <c r="H643" s="105"/>
      <c r="I643" s="105"/>
      <c r="J643" s="105"/>
      <c r="K643" s="105"/>
    </row>
    <row r="644" spans="1:11" ht="20" customHeight="1" x14ac:dyDescent="0.35">
      <c r="A644" s="105"/>
      <c r="B644" s="97" t="s">
        <v>5583</v>
      </c>
      <c r="C644" s="89">
        <v>25461989</v>
      </c>
      <c r="D644" s="96" t="s">
        <v>5582</v>
      </c>
      <c r="E644" s="105"/>
      <c r="F644" s="105"/>
      <c r="G644" s="105"/>
      <c r="H644" s="105"/>
      <c r="I644" s="105"/>
      <c r="J644" s="105"/>
      <c r="K644" s="105"/>
    </row>
    <row r="645" spans="1:11" ht="20" customHeight="1" x14ac:dyDescent="0.35">
      <c r="A645" s="105"/>
      <c r="B645" s="97" t="s">
        <v>5585</v>
      </c>
      <c r="C645" s="89">
        <v>25087995</v>
      </c>
      <c r="D645" s="96" t="s">
        <v>5584</v>
      </c>
      <c r="E645" s="105"/>
      <c r="F645" s="105"/>
      <c r="G645" s="105"/>
      <c r="H645" s="105"/>
      <c r="I645" s="105"/>
      <c r="J645" s="105"/>
      <c r="K645" s="105"/>
    </row>
    <row r="646" spans="1:11" ht="20" customHeight="1" x14ac:dyDescent="0.35">
      <c r="A646" s="105"/>
      <c r="B646" s="97" t="s">
        <v>5587</v>
      </c>
      <c r="C646" s="89">
        <v>25472303</v>
      </c>
      <c r="D646" s="96" t="s">
        <v>5586</v>
      </c>
      <c r="E646" s="105"/>
      <c r="F646" s="105"/>
      <c r="G646" s="105"/>
      <c r="H646" s="105"/>
      <c r="I646" s="105"/>
      <c r="J646" s="105"/>
      <c r="K646" s="105"/>
    </row>
    <row r="647" spans="1:11" ht="20" customHeight="1" x14ac:dyDescent="0.35">
      <c r="A647" s="105"/>
      <c r="B647" s="97" t="s">
        <v>5589</v>
      </c>
      <c r="C647" s="89">
        <v>25398572</v>
      </c>
      <c r="D647" s="96" t="s">
        <v>5588</v>
      </c>
      <c r="E647" s="105"/>
      <c r="F647" s="105"/>
      <c r="G647" s="105"/>
      <c r="H647" s="105"/>
      <c r="I647" s="105"/>
      <c r="J647" s="105"/>
      <c r="K647" s="105"/>
    </row>
    <row r="648" spans="1:11" ht="20" customHeight="1" x14ac:dyDescent="0.35">
      <c r="A648" s="105"/>
      <c r="B648" s="97" t="s">
        <v>5591</v>
      </c>
      <c r="C648" s="89">
        <v>25578471</v>
      </c>
      <c r="D648" s="96" t="s">
        <v>5590</v>
      </c>
      <c r="E648" s="105"/>
      <c r="F648" s="105"/>
      <c r="G648" s="105"/>
      <c r="H648" s="105"/>
      <c r="I648" s="105"/>
      <c r="J648" s="105"/>
      <c r="K648" s="105"/>
    </row>
    <row r="649" spans="1:11" ht="20" customHeight="1" x14ac:dyDescent="0.35">
      <c r="A649" s="105"/>
      <c r="B649" s="97" t="s">
        <v>5593</v>
      </c>
      <c r="C649" s="89">
        <v>25474113</v>
      </c>
      <c r="D649" s="96" t="s">
        <v>5592</v>
      </c>
      <c r="E649" s="105"/>
      <c r="F649" s="105"/>
      <c r="G649" s="105"/>
      <c r="H649" s="105"/>
      <c r="I649" s="105"/>
      <c r="J649" s="105"/>
      <c r="K649" s="105"/>
    </row>
    <row r="650" spans="1:11" ht="20" customHeight="1" x14ac:dyDescent="0.35">
      <c r="A650" s="105"/>
      <c r="B650" s="97" t="s">
        <v>5593</v>
      </c>
      <c r="C650" s="89">
        <v>27183703</v>
      </c>
      <c r="D650" s="96" t="s">
        <v>5594</v>
      </c>
      <c r="E650" s="105"/>
      <c r="F650" s="105"/>
      <c r="G650" s="105"/>
      <c r="H650" s="105"/>
      <c r="I650" s="105"/>
      <c r="J650" s="105"/>
      <c r="K650" s="105"/>
    </row>
    <row r="651" spans="1:11" ht="20" customHeight="1" x14ac:dyDescent="0.35">
      <c r="A651" s="105"/>
      <c r="B651" s="97" t="s">
        <v>5596</v>
      </c>
      <c r="C651" s="89">
        <v>25401105</v>
      </c>
      <c r="D651" s="96" t="s">
        <v>5595</v>
      </c>
      <c r="E651" s="105"/>
      <c r="F651" s="105"/>
      <c r="G651" s="105"/>
      <c r="H651" s="105"/>
      <c r="I651" s="105"/>
      <c r="J651" s="105"/>
      <c r="K651" s="105"/>
    </row>
    <row r="652" spans="1:11" ht="20" customHeight="1" x14ac:dyDescent="0.35">
      <c r="A652" s="105"/>
      <c r="B652" s="97" t="s">
        <v>5598</v>
      </c>
      <c r="C652" s="89">
        <v>25465389</v>
      </c>
      <c r="D652" s="96" t="s">
        <v>5597</v>
      </c>
      <c r="E652" s="105"/>
      <c r="F652" s="105"/>
      <c r="G652" s="105"/>
      <c r="H652" s="105"/>
      <c r="I652" s="105"/>
      <c r="J652" s="105"/>
      <c r="K652" s="105"/>
    </row>
    <row r="653" spans="1:11" ht="20" customHeight="1" x14ac:dyDescent="0.35">
      <c r="A653" s="105"/>
      <c r="B653" s="97" t="s">
        <v>5600</v>
      </c>
      <c r="C653" s="89">
        <v>27159713</v>
      </c>
      <c r="D653" s="96" t="s">
        <v>5599</v>
      </c>
      <c r="E653" s="105"/>
      <c r="F653" s="105"/>
      <c r="G653" s="105"/>
      <c r="H653" s="105"/>
      <c r="I653" s="105"/>
      <c r="J653" s="105"/>
      <c r="K653" s="105"/>
    </row>
    <row r="654" spans="1:11" ht="20" customHeight="1" x14ac:dyDescent="0.35">
      <c r="A654" s="105"/>
      <c r="B654" s="97" t="s">
        <v>5602</v>
      </c>
      <c r="C654" s="89">
        <v>27094644</v>
      </c>
      <c r="D654" s="96" t="s">
        <v>5601</v>
      </c>
      <c r="E654" s="105"/>
      <c r="F654" s="105"/>
      <c r="G654" s="105"/>
      <c r="H654" s="105"/>
      <c r="I654" s="105"/>
      <c r="J654" s="105"/>
      <c r="K654" s="105"/>
    </row>
    <row r="655" spans="1:11" ht="20" customHeight="1" x14ac:dyDescent="0.35">
      <c r="A655" s="105"/>
      <c r="B655" s="97" t="s">
        <v>5604</v>
      </c>
      <c r="C655" s="89">
        <v>25473739</v>
      </c>
      <c r="D655" s="96" t="s">
        <v>5603</v>
      </c>
      <c r="E655" s="105"/>
      <c r="F655" s="105"/>
      <c r="G655" s="105"/>
      <c r="H655" s="105"/>
      <c r="I655" s="105"/>
      <c r="J655" s="105"/>
      <c r="K655" s="105"/>
    </row>
    <row r="656" spans="1:11" ht="20" customHeight="1" x14ac:dyDescent="0.35">
      <c r="A656" s="105"/>
      <c r="B656" s="97" t="s">
        <v>5606</v>
      </c>
      <c r="C656" s="89">
        <v>25462278</v>
      </c>
      <c r="D656" s="96" t="s">
        <v>5605</v>
      </c>
      <c r="E656" s="105"/>
      <c r="F656" s="105"/>
      <c r="G656" s="105"/>
      <c r="H656" s="105"/>
      <c r="I656" s="105"/>
      <c r="J656" s="105"/>
      <c r="K656" s="105"/>
    </row>
    <row r="657" spans="1:11" ht="20" customHeight="1" x14ac:dyDescent="0.35">
      <c r="A657" s="105"/>
      <c r="B657" s="97" t="s">
        <v>5608</v>
      </c>
      <c r="C657" s="89">
        <v>25473726</v>
      </c>
      <c r="D657" s="96" t="s">
        <v>5607</v>
      </c>
      <c r="E657" s="105"/>
      <c r="F657" s="105"/>
      <c r="G657" s="105"/>
      <c r="H657" s="105"/>
      <c r="I657" s="105"/>
      <c r="J657" s="105"/>
      <c r="K657" s="105"/>
    </row>
    <row r="658" spans="1:11" ht="20" customHeight="1" x14ac:dyDescent="0.35">
      <c r="A658" s="105"/>
      <c r="B658" s="97" t="s">
        <v>26693</v>
      </c>
      <c r="C658" s="89">
        <v>25440549</v>
      </c>
      <c r="D658" s="96" t="s">
        <v>5830</v>
      </c>
      <c r="E658" s="105"/>
      <c r="F658" s="105"/>
      <c r="G658" s="105"/>
      <c r="H658" s="105"/>
      <c r="I658" s="105"/>
      <c r="J658" s="105"/>
      <c r="K658" s="105"/>
    </row>
    <row r="659" spans="1:11" x14ac:dyDescent="0.35">
      <c r="A659" s="128" t="s">
        <v>25829</v>
      </c>
      <c r="B659" s="129"/>
      <c r="C659" s="129"/>
      <c r="D659" s="129"/>
      <c r="E659" s="129"/>
      <c r="F659" s="129"/>
      <c r="G659" s="129"/>
      <c r="H659" s="129"/>
      <c r="I659" s="129"/>
      <c r="J659" s="129"/>
      <c r="K659" s="130"/>
    </row>
    <row r="660" spans="1:11" x14ac:dyDescent="0.35">
      <c r="A660" s="127" t="s">
        <v>25830</v>
      </c>
      <c r="B660" s="127" t="s">
        <v>25776</v>
      </c>
      <c r="C660" s="127" t="s">
        <v>25831</v>
      </c>
      <c r="D660" s="127" t="s">
        <v>82</v>
      </c>
      <c r="E660" s="127" t="s">
        <v>25781</v>
      </c>
      <c r="F660" s="127" t="s">
        <v>25831</v>
      </c>
      <c r="G660" s="127" t="s">
        <v>25781</v>
      </c>
      <c r="H660" s="126" t="s">
        <v>26695</v>
      </c>
      <c r="I660" s="126"/>
      <c r="J660" s="126"/>
      <c r="K660" s="139" t="s">
        <v>26714</v>
      </c>
    </row>
    <row r="661" spans="1:11" x14ac:dyDescent="0.35">
      <c r="A661" s="127"/>
      <c r="B661" s="127"/>
      <c r="C661" s="127"/>
      <c r="D661" s="127"/>
      <c r="E661" s="127"/>
      <c r="F661" s="127"/>
      <c r="G661" s="127"/>
      <c r="H661" s="95" t="s">
        <v>26696</v>
      </c>
      <c r="I661" s="95" t="s">
        <v>26697</v>
      </c>
      <c r="J661" s="95" t="s">
        <v>26698</v>
      </c>
      <c r="K661" s="140"/>
    </row>
    <row r="662" spans="1:11" ht="20" customHeight="1" x14ac:dyDescent="0.35">
      <c r="A662" s="105"/>
      <c r="B662" s="97" t="s">
        <v>5610</v>
      </c>
      <c r="C662" s="89">
        <v>25573740</v>
      </c>
      <c r="D662" s="96" t="s">
        <v>5609</v>
      </c>
      <c r="E662" s="105"/>
      <c r="F662" s="105"/>
      <c r="G662" s="105"/>
      <c r="H662" s="105"/>
      <c r="I662" s="105"/>
      <c r="J662" s="105"/>
      <c r="K662" s="105"/>
    </row>
    <row r="663" spans="1:11" ht="20" customHeight="1" x14ac:dyDescent="0.35">
      <c r="A663" s="105"/>
      <c r="B663" s="97" t="s">
        <v>5612</v>
      </c>
      <c r="C663" s="89">
        <v>27157041</v>
      </c>
      <c r="D663" s="96" t="s">
        <v>5611</v>
      </c>
      <c r="E663" s="105"/>
      <c r="F663" s="105"/>
      <c r="G663" s="105"/>
      <c r="H663" s="105"/>
      <c r="I663" s="105"/>
      <c r="J663" s="105"/>
      <c r="K663" s="105"/>
    </row>
    <row r="664" spans="1:11" ht="20" customHeight="1" x14ac:dyDescent="0.35">
      <c r="A664" s="105"/>
      <c r="B664" s="97" t="s">
        <v>5614</v>
      </c>
      <c r="C664" s="89">
        <v>25562496</v>
      </c>
      <c r="D664" s="96" t="s">
        <v>5613</v>
      </c>
      <c r="E664" s="105"/>
      <c r="F664" s="105"/>
      <c r="G664" s="105"/>
      <c r="H664" s="105"/>
      <c r="I664" s="105"/>
      <c r="J664" s="105"/>
      <c r="K664" s="105"/>
    </row>
    <row r="665" spans="1:11" ht="20" customHeight="1" x14ac:dyDescent="0.35">
      <c r="A665" s="105"/>
      <c r="B665" s="97" t="s">
        <v>5616</v>
      </c>
      <c r="C665" s="89">
        <v>25455402</v>
      </c>
      <c r="D665" s="96" t="s">
        <v>5615</v>
      </c>
      <c r="E665" s="105"/>
      <c r="F665" s="105"/>
      <c r="G665" s="105"/>
      <c r="H665" s="105"/>
      <c r="I665" s="105"/>
      <c r="J665" s="105"/>
      <c r="K665" s="105"/>
    </row>
    <row r="666" spans="1:11" ht="20" customHeight="1" x14ac:dyDescent="0.35">
      <c r="A666" s="105"/>
      <c r="B666" s="97" t="s">
        <v>5618</v>
      </c>
      <c r="C666" s="89">
        <v>25430946</v>
      </c>
      <c r="D666" s="96" t="s">
        <v>5617</v>
      </c>
      <c r="E666" s="105"/>
      <c r="F666" s="105"/>
      <c r="G666" s="105"/>
      <c r="H666" s="105"/>
      <c r="I666" s="105"/>
      <c r="J666" s="105"/>
      <c r="K666" s="105"/>
    </row>
    <row r="667" spans="1:11" ht="20" customHeight="1" x14ac:dyDescent="0.35">
      <c r="A667" s="105"/>
      <c r="B667" s="97" t="s">
        <v>5620</v>
      </c>
      <c r="C667" s="89">
        <v>27097310</v>
      </c>
      <c r="D667" s="96" t="s">
        <v>5619</v>
      </c>
      <c r="E667" s="105"/>
      <c r="F667" s="105"/>
      <c r="G667" s="105"/>
      <c r="H667" s="105"/>
      <c r="I667" s="105"/>
      <c r="J667" s="105"/>
      <c r="K667" s="105"/>
    </row>
    <row r="668" spans="1:11" ht="20" customHeight="1" x14ac:dyDescent="0.35">
      <c r="A668" s="105"/>
      <c r="B668" s="97" t="s">
        <v>5622</v>
      </c>
      <c r="C668" s="89">
        <v>25426554</v>
      </c>
      <c r="D668" s="96" t="s">
        <v>5621</v>
      </c>
      <c r="E668" s="105"/>
      <c r="F668" s="105"/>
      <c r="G668" s="105"/>
      <c r="H668" s="105"/>
      <c r="I668" s="105"/>
      <c r="J668" s="105"/>
      <c r="K668" s="105"/>
    </row>
    <row r="669" spans="1:11" ht="20" customHeight="1" x14ac:dyDescent="0.35">
      <c r="A669" s="105"/>
      <c r="B669" s="97" t="s">
        <v>5624</v>
      </c>
      <c r="C669" s="89">
        <v>25428746</v>
      </c>
      <c r="D669" s="96" t="s">
        <v>5623</v>
      </c>
      <c r="E669" s="105"/>
      <c r="F669" s="105"/>
      <c r="G669" s="105"/>
      <c r="H669" s="105"/>
      <c r="I669" s="105"/>
      <c r="J669" s="105"/>
      <c r="K669" s="105"/>
    </row>
    <row r="670" spans="1:11" ht="20" customHeight="1" x14ac:dyDescent="0.35">
      <c r="A670" s="105"/>
      <c r="B670" s="97" t="s">
        <v>5626</v>
      </c>
      <c r="C670" s="89">
        <v>25473228</v>
      </c>
      <c r="D670" s="96" t="s">
        <v>5625</v>
      </c>
      <c r="E670" s="105"/>
      <c r="F670" s="105"/>
      <c r="G670" s="105"/>
      <c r="H670" s="105"/>
      <c r="I670" s="105"/>
      <c r="J670" s="105"/>
      <c r="K670" s="105"/>
    </row>
    <row r="671" spans="1:11" ht="20" customHeight="1" x14ac:dyDescent="0.35">
      <c r="A671" s="105"/>
      <c r="B671" s="97" t="s">
        <v>5628</v>
      </c>
      <c r="C671" s="89">
        <v>25428028</v>
      </c>
      <c r="D671" s="96" t="s">
        <v>5627</v>
      </c>
      <c r="E671" s="105"/>
      <c r="F671" s="105"/>
      <c r="G671" s="105"/>
      <c r="H671" s="105"/>
      <c r="I671" s="105"/>
      <c r="J671" s="105"/>
      <c r="K671" s="105"/>
    </row>
    <row r="672" spans="1:11" ht="20" customHeight="1" x14ac:dyDescent="0.35">
      <c r="A672" s="105"/>
      <c r="B672" s="97" t="s">
        <v>5630</v>
      </c>
      <c r="C672" s="89">
        <v>25575602</v>
      </c>
      <c r="D672" s="96" t="s">
        <v>5629</v>
      </c>
      <c r="E672" s="105"/>
      <c r="F672" s="105"/>
      <c r="G672" s="105"/>
      <c r="H672" s="105"/>
      <c r="I672" s="105"/>
      <c r="J672" s="105"/>
      <c r="K672" s="105"/>
    </row>
    <row r="673" spans="1:11" ht="20" customHeight="1" x14ac:dyDescent="0.35">
      <c r="A673" s="105"/>
      <c r="B673" s="97" t="s">
        <v>5632</v>
      </c>
      <c r="C673" s="89">
        <v>27170145</v>
      </c>
      <c r="D673" s="96" t="s">
        <v>5631</v>
      </c>
      <c r="E673" s="105"/>
      <c r="F673" s="105"/>
      <c r="G673" s="105"/>
      <c r="H673" s="105"/>
      <c r="I673" s="105"/>
      <c r="J673" s="105"/>
      <c r="K673" s="105"/>
    </row>
    <row r="674" spans="1:11" ht="20" customHeight="1" x14ac:dyDescent="0.35">
      <c r="A674" s="105"/>
      <c r="B674" s="97" t="s">
        <v>5634</v>
      </c>
      <c r="C674" s="89">
        <v>27159660</v>
      </c>
      <c r="D674" s="96" t="s">
        <v>5633</v>
      </c>
      <c r="E674" s="105"/>
      <c r="F674" s="105"/>
      <c r="G674" s="105"/>
      <c r="H674" s="105"/>
      <c r="I674" s="105"/>
      <c r="J674" s="105"/>
      <c r="K674" s="105"/>
    </row>
    <row r="675" spans="1:11" ht="20" customHeight="1" x14ac:dyDescent="0.35">
      <c r="A675" s="105"/>
      <c r="B675" s="97" t="s">
        <v>5634</v>
      </c>
      <c r="C675" s="89">
        <v>25439085</v>
      </c>
      <c r="D675" s="96" t="s">
        <v>5635</v>
      </c>
      <c r="E675" s="105"/>
      <c r="F675" s="105"/>
      <c r="G675" s="105"/>
      <c r="H675" s="105"/>
      <c r="I675" s="105"/>
      <c r="J675" s="105"/>
      <c r="K675" s="105"/>
    </row>
    <row r="676" spans="1:11" ht="20" customHeight="1" x14ac:dyDescent="0.35">
      <c r="A676" s="105"/>
      <c r="B676" s="97" t="s">
        <v>5637</v>
      </c>
      <c r="C676" s="89">
        <v>25397994</v>
      </c>
      <c r="D676" s="96" t="s">
        <v>5636</v>
      </c>
      <c r="E676" s="105"/>
      <c r="F676" s="105"/>
      <c r="G676" s="105"/>
      <c r="H676" s="105"/>
      <c r="I676" s="105"/>
      <c r="J676" s="105"/>
      <c r="K676" s="105"/>
    </row>
    <row r="677" spans="1:11" ht="20" customHeight="1" x14ac:dyDescent="0.35">
      <c r="A677" s="105"/>
      <c r="B677" s="97" t="s">
        <v>5637</v>
      </c>
      <c r="C677" s="89">
        <v>27130733</v>
      </c>
      <c r="D677" s="96" t="s">
        <v>5638</v>
      </c>
      <c r="E677" s="105"/>
      <c r="F677" s="105"/>
      <c r="G677" s="105"/>
      <c r="H677" s="105"/>
      <c r="I677" s="105"/>
      <c r="J677" s="105"/>
      <c r="K677" s="105"/>
    </row>
    <row r="678" spans="1:11" ht="20" customHeight="1" x14ac:dyDescent="0.35">
      <c r="A678" s="105"/>
      <c r="B678" s="97" t="s">
        <v>5637</v>
      </c>
      <c r="C678" s="89">
        <v>25577184</v>
      </c>
      <c r="D678" s="96" t="s">
        <v>5642</v>
      </c>
      <c r="E678" s="105"/>
      <c r="F678" s="105"/>
      <c r="G678" s="105"/>
      <c r="H678" s="105"/>
      <c r="I678" s="105"/>
      <c r="J678" s="105"/>
      <c r="K678" s="105"/>
    </row>
    <row r="679" spans="1:11" ht="20" customHeight="1" x14ac:dyDescent="0.35">
      <c r="A679" s="105"/>
      <c r="B679" s="97" t="s">
        <v>5640</v>
      </c>
      <c r="C679" s="89">
        <v>27151694</v>
      </c>
      <c r="D679" s="96" t="s">
        <v>5639</v>
      </c>
      <c r="E679" s="105"/>
      <c r="F679" s="105"/>
      <c r="G679" s="105"/>
      <c r="H679" s="105"/>
      <c r="I679" s="105"/>
      <c r="J679" s="105"/>
      <c r="K679" s="105"/>
    </row>
    <row r="680" spans="1:11" ht="20" customHeight="1" x14ac:dyDescent="0.35">
      <c r="A680" s="105"/>
      <c r="B680" s="97" t="s">
        <v>5640</v>
      </c>
      <c r="C680" s="89">
        <v>25094621</v>
      </c>
      <c r="D680" s="96" t="s">
        <v>5641</v>
      </c>
      <c r="E680" s="105"/>
      <c r="F680" s="105"/>
      <c r="G680" s="105"/>
      <c r="H680" s="105"/>
      <c r="I680" s="105"/>
      <c r="J680" s="105"/>
      <c r="K680" s="105"/>
    </row>
    <row r="681" spans="1:11" ht="20" customHeight="1" x14ac:dyDescent="0.35">
      <c r="A681" s="105"/>
      <c r="B681" s="97" t="s">
        <v>5643</v>
      </c>
      <c r="C681" s="89">
        <v>25573861</v>
      </c>
      <c r="D681" s="96" t="s">
        <v>5644</v>
      </c>
      <c r="E681" s="105"/>
      <c r="F681" s="105"/>
      <c r="G681" s="105"/>
      <c r="H681" s="105"/>
      <c r="I681" s="105"/>
      <c r="J681" s="105"/>
      <c r="K681" s="105"/>
    </row>
    <row r="682" spans="1:11" ht="20" customHeight="1" x14ac:dyDescent="0.35">
      <c r="A682" s="105"/>
      <c r="B682" s="97" t="s">
        <v>5643</v>
      </c>
      <c r="C682" s="89">
        <v>27159473</v>
      </c>
      <c r="D682" s="96" t="s">
        <v>5645</v>
      </c>
      <c r="E682" s="105"/>
      <c r="F682" s="105"/>
      <c r="G682" s="105"/>
      <c r="H682" s="105"/>
      <c r="I682" s="105"/>
      <c r="J682" s="105"/>
      <c r="K682" s="105"/>
    </row>
    <row r="683" spans="1:11" ht="20" customHeight="1" x14ac:dyDescent="0.35">
      <c r="A683" s="105"/>
      <c r="B683" s="97" t="s">
        <v>5647</v>
      </c>
      <c r="C683" s="89">
        <v>27099093</v>
      </c>
      <c r="D683" s="96" t="s">
        <v>5646</v>
      </c>
      <c r="E683" s="105"/>
      <c r="F683" s="105"/>
      <c r="G683" s="105"/>
      <c r="H683" s="105"/>
      <c r="I683" s="105"/>
      <c r="J683" s="105"/>
      <c r="K683" s="105"/>
    </row>
    <row r="684" spans="1:11" ht="20" customHeight="1" x14ac:dyDescent="0.35">
      <c r="A684" s="105"/>
      <c r="B684" s="97" t="s">
        <v>5649</v>
      </c>
      <c r="C684" s="89">
        <v>25469869</v>
      </c>
      <c r="D684" s="96" t="s">
        <v>5648</v>
      </c>
      <c r="E684" s="105"/>
      <c r="F684" s="105"/>
      <c r="G684" s="105"/>
      <c r="H684" s="105"/>
      <c r="I684" s="105"/>
      <c r="J684" s="105"/>
      <c r="K684" s="105"/>
    </row>
    <row r="685" spans="1:11" ht="20" customHeight="1" x14ac:dyDescent="0.35">
      <c r="A685" s="105"/>
      <c r="B685" s="97" t="s">
        <v>5649</v>
      </c>
      <c r="C685" s="89">
        <v>27108321</v>
      </c>
      <c r="D685" s="96" t="s">
        <v>5650</v>
      </c>
      <c r="E685" s="105"/>
      <c r="F685" s="105"/>
      <c r="G685" s="105"/>
      <c r="H685" s="105"/>
      <c r="I685" s="105"/>
      <c r="J685" s="105"/>
      <c r="K685" s="105"/>
    </row>
    <row r="686" spans="1:11" ht="20" customHeight="1" x14ac:dyDescent="0.35">
      <c r="A686" s="105"/>
      <c r="B686" s="97" t="s">
        <v>5652</v>
      </c>
      <c r="C686" s="89">
        <v>25575689</v>
      </c>
      <c r="D686" s="96" t="s">
        <v>5651</v>
      </c>
      <c r="E686" s="105"/>
      <c r="F686" s="105"/>
      <c r="G686" s="105"/>
      <c r="H686" s="105"/>
      <c r="I686" s="105"/>
      <c r="J686" s="105"/>
      <c r="K686" s="105"/>
    </row>
    <row r="687" spans="1:11" ht="20" customHeight="1" x14ac:dyDescent="0.35">
      <c r="A687" s="105"/>
      <c r="B687" s="97" t="s">
        <v>5654</v>
      </c>
      <c r="C687" s="89">
        <v>25427084</v>
      </c>
      <c r="D687" s="96" t="s">
        <v>5653</v>
      </c>
      <c r="E687" s="105"/>
      <c r="F687" s="105"/>
      <c r="G687" s="105"/>
      <c r="H687" s="105"/>
      <c r="I687" s="105"/>
      <c r="J687" s="105"/>
      <c r="K687" s="105"/>
    </row>
    <row r="688" spans="1:11" ht="20" customHeight="1" x14ac:dyDescent="0.35">
      <c r="A688" s="105"/>
      <c r="B688" s="97" t="s">
        <v>5654</v>
      </c>
      <c r="C688" s="89">
        <v>25575687</v>
      </c>
      <c r="D688" s="96" t="s">
        <v>5655</v>
      </c>
      <c r="E688" s="105"/>
      <c r="F688" s="105"/>
      <c r="G688" s="105"/>
      <c r="H688" s="105"/>
      <c r="I688" s="105"/>
      <c r="J688" s="105"/>
      <c r="K688" s="105"/>
    </row>
    <row r="689" spans="1:11" ht="20" customHeight="1" x14ac:dyDescent="0.35">
      <c r="A689" s="105"/>
      <c r="B689" s="97" t="s">
        <v>5657</v>
      </c>
      <c r="C689" s="89">
        <v>25579746</v>
      </c>
      <c r="D689" s="96" t="s">
        <v>5656</v>
      </c>
      <c r="E689" s="105"/>
      <c r="F689" s="105"/>
      <c r="G689" s="105"/>
      <c r="H689" s="105"/>
      <c r="I689" s="105"/>
      <c r="J689" s="105"/>
      <c r="K689" s="105"/>
    </row>
    <row r="690" spans="1:11" ht="20" customHeight="1" x14ac:dyDescent="0.35">
      <c r="A690" s="105"/>
      <c r="B690" s="97" t="s">
        <v>5659</v>
      </c>
      <c r="C690" s="89">
        <v>25401288</v>
      </c>
      <c r="D690" s="96" t="s">
        <v>5658</v>
      </c>
      <c r="E690" s="105"/>
      <c r="F690" s="105"/>
      <c r="G690" s="105"/>
      <c r="H690" s="105"/>
      <c r="I690" s="105"/>
      <c r="J690" s="105"/>
      <c r="K690" s="105"/>
    </row>
    <row r="691" spans="1:11" ht="20" customHeight="1" x14ac:dyDescent="0.35">
      <c r="A691" s="105"/>
      <c r="B691" s="97" t="s">
        <v>5661</v>
      </c>
      <c r="C691" s="89">
        <v>25426913</v>
      </c>
      <c r="D691" s="96" t="s">
        <v>5660</v>
      </c>
      <c r="E691" s="105"/>
      <c r="F691" s="105"/>
      <c r="G691" s="105"/>
      <c r="H691" s="105"/>
      <c r="I691" s="105"/>
      <c r="J691" s="105"/>
      <c r="K691" s="105"/>
    </row>
    <row r="692" spans="1:11" x14ac:dyDescent="0.35">
      <c r="A692" s="128" t="s">
        <v>25829</v>
      </c>
      <c r="B692" s="129"/>
      <c r="C692" s="129"/>
      <c r="D692" s="129"/>
      <c r="E692" s="129"/>
      <c r="F692" s="129"/>
      <c r="G692" s="129"/>
      <c r="H692" s="129"/>
      <c r="I692" s="129"/>
      <c r="J692" s="129"/>
      <c r="K692" s="130"/>
    </row>
    <row r="693" spans="1:11" x14ac:dyDescent="0.35">
      <c r="A693" s="127" t="s">
        <v>25830</v>
      </c>
      <c r="B693" s="127" t="s">
        <v>25776</v>
      </c>
      <c r="C693" s="127" t="s">
        <v>25831</v>
      </c>
      <c r="D693" s="127" t="s">
        <v>82</v>
      </c>
      <c r="E693" s="127" t="s">
        <v>25781</v>
      </c>
      <c r="F693" s="127" t="s">
        <v>25831</v>
      </c>
      <c r="G693" s="127" t="s">
        <v>25781</v>
      </c>
      <c r="H693" s="126" t="s">
        <v>26695</v>
      </c>
      <c r="I693" s="126"/>
      <c r="J693" s="126"/>
      <c r="K693" s="139" t="s">
        <v>26714</v>
      </c>
    </row>
    <row r="694" spans="1:11" x14ac:dyDescent="0.35">
      <c r="A694" s="127"/>
      <c r="B694" s="127"/>
      <c r="C694" s="127"/>
      <c r="D694" s="127"/>
      <c r="E694" s="127"/>
      <c r="F694" s="127"/>
      <c r="G694" s="127"/>
      <c r="H694" s="95" t="s">
        <v>26696</v>
      </c>
      <c r="I694" s="95" t="s">
        <v>26697</v>
      </c>
      <c r="J694" s="95" t="s">
        <v>26698</v>
      </c>
      <c r="K694" s="140"/>
    </row>
    <row r="695" spans="1:11" ht="20" customHeight="1" x14ac:dyDescent="0.35">
      <c r="A695" s="105"/>
      <c r="B695" s="97" t="s">
        <v>5661</v>
      </c>
      <c r="C695" s="89">
        <v>25576094</v>
      </c>
      <c r="D695" s="96" t="s">
        <v>5662</v>
      </c>
      <c r="E695" s="105"/>
      <c r="F695" s="105"/>
      <c r="G695" s="105"/>
      <c r="H695" s="105"/>
      <c r="I695" s="105"/>
      <c r="J695" s="105"/>
      <c r="K695" s="105"/>
    </row>
    <row r="696" spans="1:11" ht="20" customHeight="1" x14ac:dyDescent="0.35">
      <c r="A696" s="105"/>
      <c r="B696" s="97" t="s">
        <v>5664</v>
      </c>
      <c r="C696" s="89">
        <v>25468251</v>
      </c>
      <c r="D696" s="96" t="s">
        <v>5663</v>
      </c>
      <c r="E696" s="105"/>
      <c r="F696" s="105"/>
      <c r="G696" s="105"/>
      <c r="H696" s="105"/>
      <c r="I696" s="105"/>
      <c r="J696" s="105"/>
      <c r="K696" s="105"/>
    </row>
    <row r="697" spans="1:11" ht="20" customHeight="1" x14ac:dyDescent="0.35">
      <c r="A697" s="105"/>
      <c r="B697" s="97" t="s">
        <v>5664</v>
      </c>
      <c r="C697" s="89">
        <v>25400792</v>
      </c>
      <c r="D697" s="96" t="s">
        <v>5665</v>
      </c>
      <c r="E697" s="105"/>
      <c r="F697" s="105"/>
      <c r="G697" s="105"/>
      <c r="H697" s="105"/>
      <c r="I697" s="105"/>
      <c r="J697" s="105"/>
      <c r="K697" s="105"/>
    </row>
    <row r="698" spans="1:11" ht="20" customHeight="1" x14ac:dyDescent="0.35">
      <c r="A698" s="105"/>
      <c r="B698" s="97" t="s">
        <v>5667</v>
      </c>
      <c r="C698" s="89">
        <v>27170227</v>
      </c>
      <c r="D698" s="96" t="s">
        <v>5666</v>
      </c>
      <c r="E698" s="105"/>
      <c r="F698" s="105"/>
      <c r="G698" s="105"/>
      <c r="H698" s="105"/>
      <c r="I698" s="105"/>
      <c r="J698" s="105"/>
      <c r="K698" s="105"/>
    </row>
    <row r="699" spans="1:11" ht="20" customHeight="1" x14ac:dyDescent="0.35">
      <c r="A699" s="105"/>
      <c r="B699" s="97" t="s">
        <v>5667</v>
      </c>
      <c r="C699" s="89">
        <v>25580030</v>
      </c>
      <c r="D699" s="96" t="s">
        <v>5668</v>
      </c>
      <c r="E699" s="105"/>
      <c r="F699" s="105"/>
      <c r="G699" s="105"/>
      <c r="H699" s="105"/>
      <c r="I699" s="105"/>
      <c r="J699" s="105"/>
      <c r="K699" s="105"/>
    </row>
    <row r="700" spans="1:11" ht="20" customHeight="1" x14ac:dyDescent="0.35">
      <c r="A700" s="105"/>
      <c r="B700" s="97" t="s">
        <v>5670</v>
      </c>
      <c r="C700" s="89">
        <v>25577174</v>
      </c>
      <c r="D700" s="96" t="s">
        <v>5669</v>
      </c>
      <c r="E700" s="105"/>
      <c r="F700" s="105"/>
      <c r="G700" s="105"/>
      <c r="H700" s="105"/>
      <c r="I700" s="105"/>
      <c r="J700" s="105"/>
      <c r="K700" s="105"/>
    </row>
    <row r="701" spans="1:11" ht="20" customHeight="1" x14ac:dyDescent="0.35">
      <c r="A701" s="105"/>
      <c r="B701" s="97" t="s">
        <v>5672</v>
      </c>
      <c r="C701" s="89">
        <v>27097200</v>
      </c>
      <c r="D701" s="96" t="s">
        <v>5671</v>
      </c>
      <c r="E701" s="105"/>
      <c r="F701" s="105"/>
      <c r="G701" s="105"/>
      <c r="H701" s="105"/>
      <c r="I701" s="105"/>
      <c r="J701" s="105"/>
      <c r="K701" s="105"/>
    </row>
    <row r="702" spans="1:11" ht="20" customHeight="1" x14ac:dyDescent="0.35">
      <c r="A702" s="105"/>
      <c r="B702" s="97" t="s">
        <v>5674</v>
      </c>
      <c r="C702" s="89">
        <v>27157286</v>
      </c>
      <c r="D702" s="96" t="s">
        <v>5673</v>
      </c>
      <c r="E702" s="105"/>
      <c r="F702" s="105"/>
      <c r="G702" s="105"/>
      <c r="H702" s="105"/>
      <c r="I702" s="105"/>
      <c r="J702" s="105"/>
      <c r="K702" s="105"/>
    </row>
    <row r="703" spans="1:11" ht="20" customHeight="1" x14ac:dyDescent="0.35">
      <c r="A703" s="105"/>
      <c r="B703" s="97" t="s">
        <v>5676</v>
      </c>
      <c r="C703" s="89">
        <v>27158161</v>
      </c>
      <c r="D703" s="96" t="s">
        <v>5675</v>
      </c>
      <c r="E703" s="105"/>
      <c r="F703" s="105"/>
      <c r="G703" s="105"/>
      <c r="H703" s="105"/>
      <c r="I703" s="105"/>
      <c r="J703" s="105"/>
      <c r="K703" s="105"/>
    </row>
    <row r="704" spans="1:11" ht="20" customHeight="1" x14ac:dyDescent="0.35">
      <c r="A704" s="105"/>
      <c r="B704" s="97" t="s">
        <v>5678</v>
      </c>
      <c r="C704" s="89">
        <v>25402219</v>
      </c>
      <c r="D704" s="96" t="s">
        <v>5677</v>
      </c>
      <c r="E704" s="105"/>
      <c r="F704" s="105"/>
      <c r="G704" s="105"/>
      <c r="H704" s="105"/>
      <c r="I704" s="105"/>
      <c r="J704" s="105"/>
      <c r="K704" s="105"/>
    </row>
    <row r="705" spans="1:11" ht="20" customHeight="1" x14ac:dyDescent="0.35">
      <c r="A705" s="105"/>
      <c r="B705" s="97" t="s">
        <v>5678</v>
      </c>
      <c r="C705" s="89">
        <v>25473668</v>
      </c>
      <c r="D705" s="96" t="s">
        <v>5679</v>
      </c>
      <c r="E705" s="105"/>
      <c r="F705" s="105"/>
      <c r="G705" s="105"/>
      <c r="H705" s="105"/>
      <c r="I705" s="105"/>
      <c r="J705" s="105"/>
      <c r="K705" s="105"/>
    </row>
    <row r="706" spans="1:11" ht="20" customHeight="1" x14ac:dyDescent="0.35">
      <c r="A706" s="105"/>
      <c r="B706" s="97" t="s">
        <v>5681</v>
      </c>
      <c r="C706" s="89">
        <v>25404265</v>
      </c>
      <c r="D706" s="96" t="s">
        <v>5680</v>
      </c>
      <c r="E706" s="105"/>
      <c r="F706" s="105"/>
      <c r="G706" s="105"/>
      <c r="H706" s="105"/>
      <c r="I706" s="105"/>
      <c r="J706" s="105"/>
      <c r="K706" s="105"/>
    </row>
    <row r="707" spans="1:11" ht="20" customHeight="1" x14ac:dyDescent="0.35">
      <c r="A707" s="105"/>
      <c r="B707" s="97" t="s">
        <v>5683</v>
      </c>
      <c r="C707" s="89">
        <v>25472751</v>
      </c>
      <c r="D707" s="96" t="s">
        <v>5682</v>
      </c>
      <c r="E707" s="105"/>
      <c r="F707" s="105"/>
      <c r="G707" s="105"/>
      <c r="H707" s="105"/>
      <c r="I707" s="105"/>
      <c r="J707" s="105"/>
      <c r="K707" s="105"/>
    </row>
    <row r="708" spans="1:11" ht="20" customHeight="1" x14ac:dyDescent="0.35">
      <c r="A708" s="105"/>
      <c r="B708" s="97" t="s">
        <v>5685</v>
      </c>
      <c r="C708" s="89">
        <v>25402217</v>
      </c>
      <c r="D708" s="96" t="s">
        <v>5684</v>
      </c>
      <c r="E708" s="105"/>
      <c r="F708" s="105"/>
      <c r="G708" s="105"/>
      <c r="H708" s="105"/>
      <c r="I708" s="105"/>
      <c r="J708" s="105"/>
      <c r="K708" s="105"/>
    </row>
    <row r="709" spans="1:11" ht="20" customHeight="1" x14ac:dyDescent="0.35">
      <c r="A709" s="105"/>
      <c r="B709" s="97" t="s">
        <v>5687</v>
      </c>
      <c r="C709" s="89">
        <v>25474234</v>
      </c>
      <c r="D709" s="96" t="s">
        <v>5686</v>
      </c>
      <c r="E709" s="105"/>
      <c r="F709" s="105"/>
      <c r="G709" s="105"/>
      <c r="H709" s="105"/>
      <c r="I709" s="105"/>
      <c r="J709" s="105"/>
      <c r="K709" s="105"/>
    </row>
    <row r="710" spans="1:11" ht="20" customHeight="1" x14ac:dyDescent="0.35">
      <c r="A710" s="105"/>
      <c r="B710" s="97" t="s">
        <v>5689</v>
      </c>
      <c r="C710" s="89">
        <v>25402214</v>
      </c>
      <c r="D710" s="96" t="s">
        <v>5688</v>
      </c>
      <c r="E710" s="105"/>
      <c r="F710" s="105"/>
      <c r="G710" s="105"/>
      <c r="H710" s="105"/>
      <c r="I710" s="105"/>
      <c r="J710" s="105"/>
      <c r="K710" s="105"/>
    </row>
    <row r="711" spans="1:11" ht="20" customHeight="1" x14ac:dyDescent="0.35">
      <c r="A711" s="105"/>
      <c r="B711" s="97" t="s">
        <v>5691</v>
      </c>
      <c r="C711" s="89">
        <v>25404115</v>
      </c>
      <c r="D711" s="96" t="s">
        <v>5690</v>
      </c>
      <c r="E711" s="105"/>
      <c r="F711" s="105"/>
      <c r="G711" s="105"/>
      <c r="H711" s="105"/>
      <c r="I711" s="105"/>
      <c r="J711" s="105"/>
      <c r="K711" s="105"/>
    </row>
    <row r="712" spans="1:11" ht="20" customHeight="1" x14ac:dyDescent="0.35">
      <c r="A712" s="105"/>
      <c r="B712" s="97" t="s">
        <v>5691</v>
      </c>
      <c r="C712" s="89">
        <v>27108503</v>
      </c>
      <c r="D712" s="96" t="s">
        <v>5692</v>
      </c>
      <c r="E712" s="105"/>
      <c r="F712" s="105"/>
      <c r="G712" s="105"/>
      <c r="H712" s="105"/>
      <c r="I712" s="105"/>
      <c r="J712" s="105"/>
      <c r="K712" s="105"/>
    </row>
    <row r="713" spans="1:11" ht="20" customHeight="1" x14ac:dyDescent="0.35">
      <c r="A713" s="105"/>
      <c r="B713" s="97" t="s">
        <v>5694</v>
      </c>
      <c r="C713" s="89">
        <v>25405683</v>
      </c>
      <c r="D713" s="96" t="s">
        <v>5693</v>
      </c>
      <c r="E713" s="105"/>
      <c r="F713" s="105"/>
      <c r="G713" s="105"/>
      <c r="H713" s="105"/>
      <c r="I713" s="105"/>
      <c r="J713" s="105"/>
      <c r="K713" s="105"/>
    </row>
    <row r="714" spans="1:11" ht="20" customHeight="1" x14ac:dyDescent="0.35">
      <c r="A714" s="105"/>
      <c r="B714" s="97" t="s">
        <v>5696</v>
      </c>
      <c r="C714" s="89">
        <v>25128976</v>
      </c>
      <c r="D714" s="96" t="s">
        <v>5695</v>
      </c>
      <c r="E714" s="105"/>
      <c r="F714" s="105"/>
      <c r="G714" s="105"/>
      <c r="H714" s="105"/>
      <c r="I714" s="105"/>
      <c r="J714" s="105"/>
      <c r="K714" s="105"/>
    </row>
    <row r="715" spans="1:11" ht="20" customHeight="1" x14ac:dyDescent="0.35">
      <c r="A715" s="105"/>
      <c r="B715" s="97" t="s">
        <v>5698</v>
      </c>
      <c r="C715" s="89">
        <v>25484232</v>
      </c>
      <c r="D715" s="96" t="s">
        <v>5697</v>
      </c>
      <c r="E715" s="105"/>
      <c r="F715" s="105"/>
      <c r="G715" s="105"/>
      <c r="H715" s="105"/>
      <c r="I715" s="105"/>
      <c r="J715" s="105"/>
      <c r="K715" s="105"/>
    </row>
    <row r="716" spans="1:11" ht="20" customHeight="1" x14ac:dyDescent="0.35">
      <c r="A716" s="105"/>
      <c r="B716" s="97" t="s">
        <v>5700</v>
      </c>
      <c r="C716" s="89">
        <v>25469625</v>
      </c>
      <c r="D716" s="96" t="s">
        <v>5699</v>
      </c>
      <c r="E716" s="105"/>
      <c r="F716" s="105"/>
      <c r="G716" s="105"/>
      <c r="H716" s="105"/>
      <c r="I716" s="105"/>
      <c r="J716" s="105"/>
      <c r="K716" s="105"/>
    </row>
    <row r="717" spans="1:11" ht="20" customHeight="1" x14ac:dyDescent="0.35">
      <c r="A717" s="105"/>
      <c r="B717" s="97" t="s">
        <v>5702</v>
      </c>
      <c r="C717" s="89">
        <v>25589601</v>
      </c>
      <c r="D717" s="96" t="s">
        <v>5701</v>
      </c>
      <c r="E717" s="105"/>
      <c r="F717" s="105"/>
      <c r="G717" s="105"/>
      <c r="H717" s="105"/>
      <c r="I717" s="105"/>
      <c r="J717" s="105"/>
      <c r="K717" s="105"/>
    </row>
    <row r="718" spans="1:11" ht="20" customHeight="1" x14ac:dyDescent="0.35">
      <c r="A718" s="105"/>
      <c r="B718" s="97" t="s">
        <v>5704</v>
      </c>
      <c r="C718" s="89">
        <v>27169655</v>
      </c>
      <c r="D718" s="96" t="s">
        <v>5703</v>
      </c>
      <c r="E718" s="105"/>
      <c r="F718" s="105"/>
      <c r="G718" s="105"/>
      <c r="H718" s="105"/>
      <c r="I718" s="105"/>
      <c r="J718" s="105"/>
      <c r="K718" s="105"/>
    </row>
    <row r="719" spans="1:11" ht="20" customHeight="1" x14ac:dyDescent="0.35">
      <c r="A719" s="105"/>
      <c r="B719" s="97" t="s">
        <v>5706</v>
      </c>
      <c r="C719" s="89">
        <v>25415676</v>
      </c>
      <c r="D719" s="96" t="s">
        <v>5705</v>
      </c>
      <c r="E719" s="105"/>
      <c r="F719" s="105"/>
      <c r="G719" s="105"/>
      <c r="H719" s="105"/>
      <c r="I719" s="105"/>
      <c r="J719" s="105"/>
      <c r="K719" s="105"/>
    </row>
    <row r="720" spans="1:11" ht="20" customHeight="1" x14ac:dyDescent="0.35">
      <c r="A720" s="105"/>
      <c r="B720" s="97" t="s">
        <v>5706</v>
      </c>
      <c r="C720" s="89">
        <v>27170148</v>
      </c>
      <c r="D720" s="96" t="s">
        <v>5707</v>
      </c>
      <c r="E720" s="105"/>
      <c r="F720" s="105"/>
      <c r="G720" s="105"/>
      <c r="H720" s="105"/>
      <c r="I720" s="105"/>
      <c r="J720" s="105"/>
      <c r="K720" s="105"/>
    </row>
    <row r="721" spans="1:11" ht="20" customHeight="1" x14ac:dyDescent="0.35">
      <c r="A721" s="105"/>
      <c r="B721" s="97" t="s">
        <v>5709</v>
      </c>
      <c r="C721" s="89">
        <v>25428051</v>
      </c>
      <c r="D721" s="96" t="s">
        <v>5708</v>
      </c>
      <c r="E721" s="105"/>
      <c r="F721" s="105"/>
      <c r="G721" s="105"/>
      <c r="H721" s="105"/>
      <c r="I721" s="105"/>
      <c r="J721" s="105"/>
      <c r="K721" s="105"/>
    </row>
    <row r="722" spans="1:11" ht="20" customHeight="1" x14ac:dyDescent="0.35">
      <c r="A722" s="105"/>
      <c r="B722" s="97" t="s">
        <v>5711</v>
      </c>
      <c r="C722" s="89">
        <v>25461698</v>
      </c>
      <c r="D722" s="96" t="s">
        <v>5710</v>
      </c>
      <c r="E722" s="105"/>
      <c r="F722" s="105"/>
      <c r="G722" s="105"/>
      <c r="H722" s="105"/>
      <c r="I722" s="105"/>
      <c r="J722" s="105"/>
      <c r="K722" s="105"/>
    </row>
    <row r="723" spans="1:11" ht="20" customHeight="1" x14ac:dyDescent="0.35">
      <c r="A723" s="105"/>
      <c r="B723" s="97" t="s">
        <v>5711</v>
      </c>
      <c r="C723" s="89">
        <v>25469781</v>
      </c>
      <c r="D723" s="96" t="s">
        <v>5712</v>
      </c>
      <c r="E723" s="105"/>
      <c r="F723" s="105"/>
      <c r="G723" s="105"/>
      <c r="H723" s="105"/>
      <c r="I723" s="105"/>
      <c r="J723" s="105"/>
      <c r="K723" s="105"/>
    </row>
    <row r="724" spans="1:11" ht="20" customHeight="1" x14ac:dyDescent="0.35">
      <c r="A724" s="105"/>
      <c r="B724" s="97" t="s">
        <v>5714</v>
      </c>
      <c r="C724" s="89">
        <v>25434123</v>
      </c>
      <c r="D724" s="96" t="s">
        <v>5713</v>
      </c>
      <c r="E724" s="105"/>
      <c r="F724" s="105"/>
      <c r="G724" s="105"/>
      <c r="H724" s="105"/>
      <c r="I724" s="105"/>
      <c r="J724" s="105"/>
      <c r="K724" s="105"/>
    </row>
    <row r="725" spans="1:11" x14ac:dyDescent="0.35">
      <c r="A725" s="128" t="s">
        <v>25829</v>
      </c>
      <c r="B725" s="129"/>
      <c r="C725" s="129"/>
      <c r="D725" s="129"/>
      <c r="E725" s="129"/>
      <c r="F725" s="129"/>
      <c r="G725" s="129"/>
      <c r="H725" s="129"/>
      <c r="I725" s="129"/>
      <c r="J725" s="129"/>
      <c r="K725" s="130"/>
    </row>
    <row r="726" spans="1:11" x14ac:dyDescent="0.35">
      <c r="A726" s="127" t="s">
        <v>25830</v>
      </c>
      <c r="B726" s="127" t="s">
        <v>25776</v>
      </c>
      <c r="C726" s="127" t="s">
        <v>25831</v>
      </c>
      <c r="D726" s="127" t="s">
        <v>82</v>
      </c>
      <c r="E726" s="127" t="s">
        <v>25781</v>
      </c>
      <c r="F726" s="127" t="s">
        <v>25831</v>
      </c>
      <c r="G726" s="127" t="s">
        <v>25781</v>
      </c>
      <c r="H726" s="126" t="s">
        <v>26695</v>
      </c>
      <c r="I726" s="126"/>
      <c r="J726" s="126"/>
      <c r="K726" s="139" t="s">
        <v>26714</v>
      </c>
    </row>
    <row r="727" spans="1:11" x14ac:dyDescent="0.35">
      <c r="A727" s="127"/>
      <c r="B727" s="127"/>
      <c r="C727" s="127"/>
      <c r="D727" s="127"/>
      <c r="E727" s="127"/>
      <c r="F727" s="127"/>
      <c r="G727" s="127"/>
      <c r="H727" s="95" t="s">
        <v>26696</v>
      </c>
      <c r="I727" s="95" t="s">
        <v>26697</v>
      </c>
      <c r="J727" s="95" t="s">
        <v>26698</v>
      </c>
      <c r="K727" s="140"/>
    </row>
    <row r="728" spans="1:11" ht="20" customHeight="1" x14ac:dyDescent="0.35">
      <c r="A728" s="105"/>
      <c r="B728" s="97" t="s">
        <v>5716</v>
      </c>
      <c r="C728" s="89">
        <v>25562498</v>
      </c>
      <c r="D728" s="96" t="s">
        <v>5715</v>
      </c>
      <c r="E728" s="105"/>
      <c r="F728" s="105"/>
      <c r="G728" s="105"/>
      <c r="H728" s="105"/>
      <c r="I728" s="105"/>
      <c r="J728" s="105"/>
      <c r="K728" s="105"/>
    </row>
    <row r="729" spans="1:11" ht="20" customHeight="1" x14ac:dyDescent="0.35">
      <c r="A729" s="105"/>
      <c r="B729" s="97" t="s">
        <v>5718</v>
      </c>
      <c r="C729" s="89">
        <v>25562528</v>
      </c>
      <c r="D729" s="96" t="s">
        <v>5717</v>
      </c>
      <c r="E729" s="105"/>
      <c r="F729" s="105"/>
      <c r="G729" s="105"/>
      <c r="H729" s="105"/>
      <c r="I729" s="105"/>
      <c r="J729" s="105"/>
      <c r="K729" s="105"/>
    </row>
    <row r="730" spans="1:11" ht="20" customHeight="1" x14ac:dyDescent="0.35">
      <c r="A730" s="105"/>
      <c r="B730" s="97" t="s">
        <v>5720</v>
      </c>
      <c r="C730" s="89">
        <v>25428020</v>
      </c>
      <c r="D730" s="96" t="s">
        <v>5719</v>
      </c>
      <c r="E730" s="105"/>
      <c r="F730" s="105"/>
      <c r="G730" s="105"/>
      <c r="H730" s="105"/>
      <c r="I730" s="105"/>
      <c r="J730" s="105"/>
      <c r="K730" s="105"/>
    </row>
    <row r="731" spans="1:11" ht="20" customHeight="1" x14ac:dyDescent="0.35">
      <c r="A731" s="105"/>
      <c r="B731" s="97" t="s">
        <v>5722</v>
      </c>
      <c r="C731" s="89">
        <v>25510880</v>
      </c>
      <c r="D731" s="96" t="s">
        <v>5721</v>
      </c>
      <c r="E731" s="105"/>
      <c r="F731" s="105"/>
      <c r="G731" s="105"/>
      <c r="H731" s="105"/>
      <c r="I731" s="105"/>
      <c r="J731" s="105"/>
      <c r="K731" s="105"/>
    </row>
    <row r="732" spans="1:11" ht="20" customHeight="1" x14ac:dyDescent="0.35">
      <c r="A732" s="105"/>
      <c r="B732" s="97" t="s">
        <v>5724</v>
      </c>
      <c r="C732" s="89">
        <v>25562497</v>
      </c>
      <c r="D732" s="96" t="s">
        <v>5723</v>
      </c>
      <c r="E732" s="105"/>
      <c r="F732" s="105"/>
      <c r="G732" s="105"/>
      <c r="H732" s="105"/>
      <c r="I732" s="105"/>
      <c r="J732" s="105"/>
      <c r="K732" s="105"/>
    </row>
    <row r="733" spans="1:11" ht="20" customHeight="1" x14ac:dyDescent="0.35">
      <c r="A733" s="105"/>
      <c r="B733" s="97" t="s">
        <v>5726</v>
      </c>
      <c r="C733" s="89">
        <v>25562527</v>
      </c>
      <c r="D733" s="96" t="s">
        <v>5725</v>
      </c>
      <c r="E733" s="105"/>
      <c r="F733" s="105"/>
      <c r="G733" s="105"/>
      <c r="H733" s="105"/>
      <c r="I733" s="105"/>
      <c r="J733" s="105"/>
      <c r="K733" s="105"/>
    </row>
    <row r="734" spans="1:11" ht="20" customHeight="1" x14ac:dyDescent="0.35">
      <c r="A734" s="105"/>
      <c r="B734" s="97" t="s">
        <v>5728</v>
      </c>
      <c r="C734" s="89">
        <v>25472891</v>
      </c>
      <c r="D734" s="96" t="s">
        <v>5727</v>
      </c>
      <c r="E734" s="105"/>
      <c r="F734" s="105"/>
      <c r="G734" s="105"/>
      <c r="H734" s="105"/>
      <c r="I734" s="105"/>
      <c r="J734" s="105"/>
      <c r="K734" s="105"/>
    </row>
    <row r="735" spans="1:11" ht="20" customHeight="1" x14ac:dyDescent="0.35">
      <c r="A735" s="105"/>
      <c r="B735" s="97" t="s">
        <v>5730</v>
      </c>
      <c r="C735" s="89">
        <v>27069058</v>
      </c>
      <c r="D735" s="96" t="s">
        <v>5729</v>
      </c>
      <c r="E735" s="105"/>
      <c r="F735" s="105"/>
      <c r="G735" s="105"/>
      <c r="H735" s="105"/>
      <c r="I735" s="105"/>
      <c r="J735" s="105"/>
      <c r="K735" s="105"/>
    </row>
    <row r="736" spans="1:11" ht="20" customHeight="1" x14ac:dyDescent="0.35">
      <c r="A736" s="105"/>
      <c r="B736" s="97" t="s">
        <v>5732</v>
      </c>
      <c r="C736" s="89">
        <v>27170211</v>
      </c>
      <c r="D736" s="96" t="s">
        <v>5731</v>
      </c>
      <c r="E736" s="105"/>
      <c r="F736" s="105"/>
      <c r="G736" s="105"/>
      <c r="H736" s="105"/>
      <c r="I736" s="105"/>
      <c r="J736" s="105"/>
      <c r="K736" s="105"/>
    </row>
    <row r="737" spans="1:11" ht="20" customHeight="1" x14ac:dyDescent="0.35">
      <c r="A737" s="105"/>
      <c r="B737" s="97" t="s">
        <v>5734</v>
      </c>
      <c r="C737" s="89">
        <v>27169685</v>
      </c>
      <c r="D737" s="96" t="s">
        <v>5733</v>
      </c>
      <c r="E737" s="105"/>
      <c r="F737" s="105"/>
      <c r="G737" s="105"/>
      <c r="H737" s="105"/>
      <c r="I737" s="105"/>
      <c r="J737" s="105"/>
      <c r="K737" s="105"/>
    </row>
    <row r="738" spans="1:11" ht="20" customHeight="1" x14ac:dyDescent="0.35">
      <c r="A738" s="105"/>
      <c r="B738" s="97" t="s">
        <v>5736</v>
      </c>
      <c r="C738" s="89">
        <v>27108046</v>
      </c>
      <c r="D738" s="96" t="s">
        <v>5735</v>
      </c>
      <c r="E738" s="105"/>
      <c r="F738" s="105"/>
      <c r="G738" s="105"/>
      <c r="H738" s="105"/>
      <c r="I738" s="105"/>
      <c r="J738" s="105"/>
      <c r="K738" s="105"/>
    </row>
    <row r="739" spans="1:11" ht="20" customHeight="1" x14ac:dyDescent="0.35">
      <c r="A739" s="105"/>
      <c r="B739" s="97" t="s">
        <v>5736</v>
      </c>
      <c r="C739" s="89">
        <v>25426509</v>
      </c>
      <c r="D739" s="96" t="s">
        <v>5737</v>
      </c>
      <c r="E739" s="105"/>
      <c r="F739" s="105"/>
      <c r="G739" s="105"/>
      <c r="H739" s="105"/>
      <c r="I739" s="105"/>
      <c r="J739" s="105"/>
      <c r="K739" s="105"/>
    </row>
    <row r="740" spans="1:11" ht="20" customHeight="1" x14ac:dyDescent="0.35">
      <c r="A740" s="105"/>
      <c r="B740" s="97" t="s">
        <v>5739</v>
      </c>
      <c r="C740" s="89">
        <v>25115028</v>
      </c>
      <c r="D740" s="96" t="s">
        <v>5738</v>
      </c>
      <c r="E740" s="105"/>
      <c r="F740" s="105"/>
      <c r="G740" s="105"/>
      <c r="H740" s="105"/>
      <c r="I740" s="105"/>
      <c r="J740" s="105"/>
      <c r="K740" s="105"/>
    </row>
    <row r="741" spans="1:11" ht="20" customHeight="1" x14ac:dyDescent="0.35">
      <c r="A741" s="105"/>
      <c r="B741" s="97" t="s">
        <v>5739</v>
      </c>
      <c r="C741" s="89">
        <v>25460292</v>
      </c>
      <c r="D741" s="96" t="s">
        <v>5740</v>
      </c>
      <c r="E741" s="105"/>
      <c r="F741" s="105"/>
      <c r="G741" s="105"/>
      <c r="H741" s="105"/>
      <c r="I741" s="105"/>
      <c r="J741" s="105"/>
      <c r="K741" s="105"/>
    </row>
    <row r="742" spans="1:11" ht="20" customHeight="1" x14ac:dyDescent="0.35">
      <c r="A742" s="105"/>
      <c r="B742" s="97" t="s">
        <v>5742</v>
      </c>
      <c r="C742" s="89">
        <v>25474205</v>
      </c>
      <c r="D742" s="96" t="s">
        <v>5741</v>
      </c>
      <c r="E742" s="105"/>
      <c r="F742" s="105"/>
      <c r="G742" s="105"/>
      <c r="H742" s="105"/>
      <c r="I742" s="105"/>
      <c r="J742" s="105"/>
      <c r="K742" s="105"/>
    </row>
    <row r="743" spans="1:11" ht="20" customHeight="1" x14ac:dyDescent="0.35">
      <c r="A743" s="105"/>
      <c r="B743" s="97" t="s">
        <v>5744</v>
      </c>
      <c r="C743" s="89">
        <v>27163836</v>
      </c>
      <c r="D743" s="96" t="s">
        <v>5743</v>
      </c>
      <c r="E743" s="105"/>
      <c r="F743" s="105"/>
      <c r="G743" s="105"/>
      <c r="H743" s="105"/>
      <c r="I743" s="105"/>
      <c r="J743" s="105"/>
      <c r="K743" s="105"/>
    </row>
    <row r="744" spans="1:11" ht="20" customHeight="1" x14ac:dyDescent="0.35">
      <c r="A744" s="105"/>
      <c r="B744" s="97" t="s">
        <v>5746</v>
      </c>
      <c r="C744" s="89">
        <v>27165063</v>
      </c>
      <c r="D744" s="96" t="s">
        <v>5745</v>
      </c>
      <c r="E744" s="105"/>
      <c r="F744" s="105"/>
      <c r="G744" s="105"/>
      <c r="H744" s="105"/>
      <c r="I744" s="105"/>
      <c r="J744" s="105"/>
      <c r="K744" s="105"/>
    </row>
    <row r="745" spans="1:11" ht="20" customHeight="1" x14ac:dyDescent="0.35">
      <c r="A745" s="105"/>
      <c r="B745" s="97" t="s">
        <v>5746</v>
      </c>
      <c r="C745" s="89">
        <v>27094637</v>
      </c>
      <c r="D745" s="96" t="s">
        <v>5747</v>
      </c>
      <c r="E745" s="105"/>
      <c r="F745" s="105"/>
      <c r="G745" s="105"/>
      <c r="H745" s="105"/>
      <c r="I745" s="105"/>
      <c r="J745" s="105"/>
      <c r="K745" s="105"/>
    </row>
    <row r="746" spans="1:11" ht="20" customHeight="1" x14ac:dyDescent="0.35">
      <c r="A746" s="105"/>
      <c r="B746" s="97" t="s">
        <v>5749</v>
      </c>
      <c r="C746" s="89">
        <v>25397886</v>
      </c>
      <c r="D746" s="96" t="s">
        <v>5748</v>
      </c>
      <c r="E746" s="105"/>
      <c r="F746" s="105"/>
      <c r="G746" s="105"/>
      <c r="H746" s="105"/>
      <c r="I746" s="105"/>
      <c r="J746" s="105"/>
      <c r="K746" s="105"/>
    </row>
    <row r="747" spans="1:11" ht="20" customHeight="1" x14ac:dyDescent="0.35">
      <c r="A747" s="105"/>
      <c r="B747" s="97" t="s">
        <v>5749</v>
      </c>
      <c r="C747" s="89">
        <v>27170187</v>
      </c>
      <c r="D747" s="96" t="s">
        <v>5750</v>
      </c>
      <c r="E747" s="105"/>
      <c r="F747" s="105"/>
      <c r="G747" s="105"/>
      <c r="H747" s="105"/>
      <c r="I747" s="105"/>
      <c r="J747" s="105"/>
      <c r="K747" s="105"/>
    </row>
    <row r="748" spans="1:11" ht="20" customHeight="1" x14ac:dyDescent="0.35">
      <c r="A748" s="105"/>
      <c r="B748" s="97" t="s">
        <v>5752</v>
      </c>
      <c r="C748" s="89">
        <v>25400272</v>
      </c>
      <c r="D748" s="96" t="s">
        <v>5751</v>
      </c>
      <c r="E748" s="105"/>
      <c r="F748" s="105"/>
      <c r="G748" s="105"/>
      <c r="H748" s="105"/>
      <c r="I748" s="105"/>
      <c r="J748" s="105"/>
      <c r="K748" s="105"/>
    </row>
    <row r="749" spans="1:11" ht="20" customHeight="1" x14ac:dyDescent="0.35">
      <c r="A749" s="105"/>
      <c r="B749" s="97" t="s">
        <v>5754</v>
      </c>
      <c r="C749" s="89">
        <v>27159719</v>
      </c>
      <c r="D749" s="96" t="s">
        <v>5753</v>
      </c>
      <c r="E749" s="105"/>
      <c r="F749" s="105"/>
      <c r="G749" s="105"/>
      <c r="H749" s="105"/>
      <c r="I749" s="105"/>
      <c r="J749" s="105"/>
      <c r="K749" s="105"/>
    </row>
    <row r="750" spans="1:11" ht="20" customHeight="1" x14ac:dyDescent="0.35">
      <c r="A750" s="105"/>
      <c r="B750" s="97" t="s">
        <v>5754</v>
      </c>
      <c r="C750" s="89">
        <v>25576237</v>
      </c>
      <c r="D750" s="96" t="s">
        <v>5755</v>
      </c>
      <c r="E750" s="105"/>
      <c r="F750" s="105"/>
      <c r="G750" s="105"/>
      <c r="H750" s="105"/>
      <c r="I750" s="105"/>
      <c r="J750" s="105"/>
      <c r="K750" s="105"/>
    </row>
    <row r="751" spans="1:11" ht="20" customHeight="1" x14ac:dyDescent="0.35">
      <c r="A751" s="105"/>
      <c r="B751" s="97" t="s">
        <v>5757</v>
      </c>
      <c r="C751" s="89">
        <v>25562569</v>
      </c>
      <c r="D751" s="96" t="s">
        <v>5756</v>
      </c>
      <c r="E751" s="105"/>
      <c r="F751" s="105"/>
      <c r="G751" s="105"/>
      <c r="H751" s="105"/>
      <c r="I751" s="105"/>
      <c r="J751" s="105"/>
      <c r="K751" s="105"/>
    </row>
    <row r="752" spans="1:11" ht="20" customHeight="1" x14ac:dyDescent="0.35">
      <c r="A752" s="105"/>
      <c r="B752" s="97" t="s">
        <v>5759</v>
      </c>
      <c r="C752" s="89">
        <v>25434190</v>
      </c>
      <c r="D752" s="96" t="s">
        <v>5758</v>
      </c>
      <c r="E752" s="105"/>
      <c r="F752" s="105"/>
      <c r="G752" s="105"/>
      <c r="H752" s="105"/>
      <c r="I752" s="105"/>
      <c r="J752" s="105"/>
      <c r="K752" s="105"/>
    </row>
    <row r="753" spans="1:11" ht="20" customHeight="1" x14ac:dyDescent="0.35">
      <c r="A753" s="105"/>
      <c r="B753" s="97" t="s">
        <v>5759</v>
      </c>
      <c r="C753" s="89">
        <v>25575781</v>
      </c>
      <c r="D753" s="96" t="s">
        <v>5760</v>
      </c>
      <c r="E753" s="105"/>
      <c r="F753" s="105"/>
      <c r="G753" s="105"/>
      <c r="H753" s="105"/>
      <c r="I753" s="105"/>
      <c r="J753" s="105"/>
      <c r="K753" s="105"/>
    </row>
    <row r="754" spans="1:11" ht="20" customHeight="1" x14ac:dyDescent="0.35">
      <c r="A754" s="105"/>
      <c r="B754" s="97" t="s">
        <v>5762</v>
      </c>
      <c r="C754" s="89">
        <v>27159718</v>
      </c>
      <c r="D754" s="96" t="s">
        <v>5761</v>
      </c>
      <c r="E754" s="105"/>
      <c r="F754" s="105"/>
      <c r="G754" s="105"/>
      <c r="H754" s="105"/>
      <c r="I754" s="105"/>
      <c r="J754" s="105"/>
      <c r="K754" s="105"/>
    </row>
    <row r="755" spans="1:11" ht="20" customHeight="1" x14ac:dyDescent="0.35">
      <c r="A755" s="105"/>
      <c r="B755" s="97" t="s">
        <v>5764</v>
      </c>
      <c r="C755" s="89">
        <v>27170188</v>
      </c>
      <c r="D755" s="96" t="s">
        <v>5763</v>
      </c>
      <c r="E755" s="105"/>
      <c r="F755" s="105"/>
      <c r="G755" s="105"/>
      <c r="H755" s="105"/>
      <c r="I755" s="105"/>
      <c r="J755" s="105"/>
      <c r="K755" s="105"/>
    </row>
    <row r="756" spans="1:11" ht="20" customHeight="1" x14ac:dyDescent="0.35">
      <c r="A756" s="105"/>
      <c r="B756" s="97" t="s">
        <v>5766</v>
      </c>
      <c r="C756" s="89">
        <v>25435213</v>
      </c>
      <c r="D756" s="96" t="s">
        <v>5765</v>
      </c>
      <c r="E756" s="105"/>
      <c r="F756" s="105"/>
      <c r="G756" s="105"/>
      <c r="H756" s="105"/>
      <c r="I756" s="105"/>
      <c r="J756" s="105"/>
      <c r="K756" s="105"/>
    </row>
    <row r="757" spans="1:11" ht="20" customHeight="1" x14ac:dyDescent="0.35">
      <c r="A757" s="105"/>
      <c r="B757" s="97" t="s">
        <v>5768</v>
      </c>
      <c r="C757" s="89">
        <v>25068148</v>
      </c>
      <c r="D757" s="96" t="s">
        <v>5767</v>
      </c>
      <c r="E757" s="105"/>
      <c r="F757" s="105"/>
      <c r="G757" s="105"/>
      <c r="H757" s="105"/>
      <c r="I757" s="105"/>
      <c r="J757" s="105"/>
      <c r="K757" s="105"/>
    </row>
    <row r="758" spans="1:11" x14ac:dyDescent="0.35">
      <c r="A758" s="127" t="s">
        <v>25829</v>
      </c>
      <c r="B758" s="127"/>
      <c r="C758" s="127"/>
      <c r="D758" s="127"/>
      <c r="E758" s="127"/>
      <c r="F758" s="127"/>
      <c r="G758" s="127"/>
      <c r="H758" s="127"/>
      <c r="I758" s="127"/>
      <c r="J758" s="127"/>
      <c r="K758" s="105"/>
    </row>
    <row r="759" spans="1:11" x14ac:dyDescent="0.35">
      <c r="A759" s="127" t="s">
        <v>25830</v>
      </c>
      <c r="B759" s="127" t="s">
        <v>25776</v>
      </c>
      <c r="C759" s="127" t="s">
        <v>25831</v>
      </c>
      <c r="D759" s="127" t="s">
        <v>82</v>
      </c>
      <c r="E759" s="127" t="s">
        <v>25781</v>
      </c>
      <c r="F759" s="127" t="s">
        <v>25831</v>
      </c>
      <c r="G759" s="127" t="s">
        <v>25781</v>
      </c>
      <c r="H759" s="126" t="s">
        <v>26695</v>
      </c>
      <c r="I759" s="126"/>
      <c r="J759" s="126"/>
      <c r="K759" s="139" t="s">
        <v>26714</v>
      </c>
    </row>
    <row r="760" spans="1:11" x14ac:dyDescent="0.35">
      <c r="A760" s="127"/>
      <c r="B760" s="127"/>
      <c r="C760" s="127"/>
      <c r="D760" s="127"/>
      <c r="E760" s="127"/>
      <c r="F760" s="127"/>
      <c r="G760" s="127"/>
      <c r="H760" s="95" t="s">
        <v>26696</v>
      </c>
      <c r="I760" s="95" t="s">
        <v>26697</v>
      </c>
      <c r="J760" s="95" t="s">
        <v>26698</v>
      </c>
      <c r="K760" s="140"/>
    </row>
    <row r="761" spans="1:11" ht="20" customHeight="1" x14ac:dyDescent="0.35">
      <c r="A761" s="105"/>
      <c r="B761" s="97" t="s">
        <v>5770</v>
      </c>
      <c r="C761" s="89">
        <v>25459845</v>
      </c>
      <c r="D761" s="96" t="s">
        <v>5769</v>
      </c>
      <c r="E761" s="105"/>
      <c r="F761" s="105"/>
      <c r="G761" s="105"/>
      <c r="H761" s="105"/>
      <c r="I761" s="105"/>
      <c r="J761" s="105"/>
      <c r="K761" s="105"/>
    </row>
    <row r="762" spans="1:11" ht="20" customHeight="1" x14ac:dyDescent="0.35">
      <c r="A762" s="105"/>
      <c r="B762" s="97" t="s">
        <v>5770</v>
      </c>
      <c r="C762" s="89">
        <v>25435211</v>
      </c>
      <c r="D762" s="96" t="s">
        <v>5771</v>
      </c>
      <c r="E762" s="105"/>
      <c r="F762" s="105"/>
      <c r="G762" s="105"/>
      <c r="H762" s="105"/>
      <c r="I762" s="105"/>
      <c r="J762" s="105"/>
      <c r="K762" s="105"/>
    </row>
    <row r="763" spans="1:11" ht="20" customHeight="1" x14ac:dyDescent="0.35">
      <c r="A763" s="105"/>
      <c r="B763" s="97" t="s">
        <v>5773</v>
      </c>
      <c r="C763" s="89">
        <v>25435157</v>
      </c>
      <c r="D763" s="96" t="s">
        <v>5772</v>
      </c>
      <c r="E763" s="105"/>
      <c r="F763" s="105"/>
      <c r="G763" s="105"/>
      <c r="H763" s="105"/>
      <c r="I763" s="105"/>
      <c r="J763" s="105"/>
      <c r="K763" s="105"/>
    </row>
    <row r="764" spans="1:11" ht="20" customHeight="1" x14ac:dyDescent="0.35">
      <c r="A764" s="105"/>
      <c r="B764" s="97" t="s">
        <v>5775</v>
      </c>
      <c r="C764" s="89">
        <v>25426568</v>
      </c>
      <c r="D764" s="96" t="s">
        <v>5774</v>
      </c>
      <c r="E764" s="105"/>
      <c r="F764" s="105"/>
      <c r="G764" s="105"/>
      <c r="H764" s="105"/>
      <c r="I764" s="105"/>
      <c r="J764" s="105"/>
      <c r="K764" s="105"/>
    </row>
    <row r="765" spans="1:11" ht="20" customHeight="1" x14ac:dyDescent="0.35">
      <c r="A765" s="105"/>
      <c r="B765" s="97" t="s">
        <v>5777</v>
      </c>
      <c r="C765" s="89">
        <v>25435519</v>
      </c>
      <c r="D765" s="96" t="s">
        <v>5776</v>
      </c>
      <c r="E765" s="105"/>
      <c r="F765" s="105"/>
      <c r="G765" s="105"/>
      <c r="H765" s="105"/>
      <c r="I765" s="105"/>
      <c r="J765" s="105"/>
      <c r="K765" s="105"/>
    </row>
    <row r="766" spans="1:11" ht="20" customHeight="1" x14ac:dyDescent="0.35">
      <c r="A766" s="105"/>
      <c r="B766" s="97" t="s">
        <v>5779</v>
      </c>
      <c r="C766" s="89">
        <v>25589378</v>
      </c>
      <c r="D766" s="96" t="s">
        <v>5778</v>
      </c>
      <c r="E766" s="105"/>
      <c r="F766" s="105"/>
      <c r="G766" s="105"/>
      <c r="H766" s="105"/>
      <c r="I766" s="105"/>
      <c r="J766" s="105"/>
      <c r="K766" s="105"/>
    </row>
    <row r="767" spans="1:11" ht="20" customHeight="1" x14ac:dyDescent="0.35">
      <c r="A767" s="105"/>
      <c r="B767" s="97" t="s">
        <v>5781</v>
      </c>
      <c r="C767" s="89">
        <v>25447088</v>
      </c>
      <c r="D767" s="96" t="s">
        <v>5780</v>
      </c>
      <c r="E767" s="105"/>
      <c r="F767" s="105"/>
      <c r="G767" s="105"/>
      <c r="H767" s="105"/>
      <c r="I767" s="105"/>
      <c r="J767" s="105"/>
      <c r="K767" s="105"/>
    </row>
    <row r="768" spans="1:11" ht="20" customHeight="1" x14ac:dyDescent="0.35">
      <c r="A768" s="105"/>
      <c r="B768" s="97" t="s">
        <v>5783</v>
      </c>
      <c r="C768" s="89">
        <v>25435547</v>
      </c>
      <c r="D768" s="96" t="s">
        <v>5782</v>
      </c>
      <c r="E768" s="105"/>
      <c r="F768" s="105"/>
      <c r="G768" s="105"/>
      <c r="H768" s="105"/>
      <c r="I768" s="105"/>
      <c r="J768" s="105"/>
      <c r="K768" s="105"/>
    </row>
    <row r="769" spans="1:11" ht="20" customHeight="1" x14ac:dyDescent="0.35">
      <c r="A769" s="105"/>
      <c r="B769" s="97" t="s">
        <v>5785</v>
      </c>
      <c r="C769" s="89">
        <v>25581295</v>
      </c>
      <c r="D769" s="96" t="s">
        <v>5784</v>
      </c>
      <c r="E769" s="105"/>
      <c r="F769" s="105"/>
      <c r="G769" s="105"/>
      <c r="H769" s="105"/>
      <c r="I769" s="105"/>
      <c r="J769" s="105"/>
      <c r="K769" s="105"/>
    </row>
    <row r="770" spans="1:11" ht="20" customHeight="1" x14ac:dyDescent="0.35">
      <c r="A770" s="105"/>
      <c r="B770" s="97" t="s">
        <v>5787</v>
      </c>
      <c r="C770" s="89">
        <v>25577139</v>
      </c>
      <c r="D770" s="96" t="s">
        <v>5786</v>
      </c>
      <c r="E770" s="105"/>
      <c r="F770" s="105"/>
      <c r="G770" s="105"/>
      <c r="H770" s="105"/>
      <c r="I770" s="105"/>
      <c r="J770" s="105"/>
      <c r="K770" s="105"/>
    </row>
    <row r="771" spans="1:11" ht="20" customHeight="1" x14ac:dyDescent="0.35">
      <c r="A771" s="105"/>
      <c r="B771" s="97" t="s">
        <v>5787</v>
      </c>
      <c r="C771" s="89">
        <v>25562525</v>
      </c>
      <c r="D771" s="96" t="s">
        <v>5788</v>
      </c>
      <c r="E771" s="105"/>
      <c r="F771" s="105"/>
      <c r="G771" s="105"/>
      <c r="H771" s="105"/>
      <c r="I771" s="105"/>
      <c r="J771" s="105"/>
      <c r="K771" s="105"/>
    </row>
    <row r="772" spans="1:11" ht="20" customHeight="1" x14ac:dyDescent="0.35">
      <c r="A772" s="105"/>
      <c r="B772" s="97" t="s">
        <v>5790</v>
      </c>
      <c r="C772" s="89">
        <v>25426500</v>
      </c>
      <c r="D772" s="96" t="s">
        <v>5789</v>
      </c>
      <c r="E772" s="105"/>
      <c r="F772" s="105"/>
      <c r="G772" s="105"/>
      <c r="H772" s="105"/>
      <c r="I772" s="105"/>
      <c r="J772" s="105"/>
      <c r="K772" s="105"/>
    </row>
    <row r="773" spans="1:11" ht="20" customHeight="1" x14ac:dyDescent="0.35">
      <c r="A773" s="105"/>
      <c r="B773" s="97" t="s">
        <v>5792</v>
      </c>
      <c r="C773" s="89">
        <v>25461335</v>
      </c>
      <c r="D773" s="96" t="s">
        <v>5791</v>
      </c>
      <c r="E773" s="105"/>
      <c r="F773" s="105"/>
      <c r="G773" s="105"/>
      <c r="H773" s="105"/>
      <c r="I773" s="105"/>
      <c r="J773" s="105"/>
      <c r="K773" s="105"/>
    </row>
    <row r="774" spans="1:11" ht="20" customHeight="1" x14ac:dyDescent="0.35">
      <c r="A774" s="105"/>
      <c r="B774" s="97" t="s">
        <v>5794</v>
      </c>
      <c r="C774" s="89">
        <v>27159704</v>
      </c>
      <c r="D774" s="96" t="s">
        <v>5793</v>
      </c>
      <c r="E774" s="105"/>
      <c r="F774" s="105"/>
      <c r="G774" s="105"/>
      <c r="H774" s="105"/>
      <c r="I774" s="105"/>
      <c r="J774" s="105"/>
      <c r="K774" s="105"/>
    </row>
    <row r="775" spans="1:11" ht="20" customHeight="1" x14ac:dyDescent="0.35">
      <c r="A775" s="105"/>
      <c r="B775" s="97" t="s">
        <v>5796</v>
      </c>
      <c r="C775" s="89">
        <v>25435518</v>
      </c>
      <c r="D775" s="96" t="s">
        <v>5795</v>
      </c>
      <c r="E775" s="105"/>
      <c r="F775" s="105"/>
      <c r="G775" s="105"/>
      <c r="H775" s="105"/>
      <c r="I775" s="105"/>
      <c r="J775" s="105"/>
      <c r="K775" s="105"/>
    </row>
    <row r="776" spans="1:11" ht="20" customHeight="1" x14ac:dyDescent="0.35">
      <c r="A776" s="105"/>
      <c r="B776" s="97" t="s">
        <v>5797</v>
      </c>
      <c r="C776" s="89">
        <v>25435436</v>
      </c>
      <c r="D776" s="96" t="s">
        <v>26684</v>
      </c>
      <c r="E776" s="105"/>
      <c r="F776" s="105"/>
      <c r="G776" s="105"/>
      <c r="H776" s="105"/>
      <c r="I776" s="105"/>
      <c r="J776" s="105"/>
      <c r="K776" s="105"/>
    </row>
    <row r="777" spans="1:11" ht="20" customHeight="1" x14ac:dyDescent="0.35">
      <c r="A777" s="105"/>
      <c r="B777" s="97" t="s">
        <v>5799</v>
      </c>
      <c r="C777" s="89">
        <v>25460701</v>
      </c>
      <c r="D777" s="96" t="s">
        <v>5798</v>
      </c>
      <c r="E777" s="105"/>
      <c r="F777" s="105"/>
      <c r="G777" s="105"/>
      <c r="H777" s="105"/>
      <c r="I777" s="105"/>
      <c r="J777" s="105"/>
      <c r="K777" s="105"/>
    </row>
    <row r="778" spans="1:11" ht="20" customHeight="1" x14ac:dyDescent="0.35">
      <c r="A778" s="105"/>
      <c r="B778" s="97" t="s">
        <v>5801</v>
      </c>
      <c r="C778" s="89">
        <v>823929</v>
      </c>
      <c r="D778" s="96" t="s">
        <v>5800</v>
      </c>
      <c r="E778" s="105"/>
      <c r="F778" s="105"/>
      <c r="G778" s="105"/>
      <c r="H778" s="105"/>
      <c r="I778" s="105"/>
      <c r="J778" s="105"/>
      <c r="K778" s="105"/>
    </row>
    <row r="779" spans="1:11" ht="20" customHeight="1" x14ac:dyDescent="0.35">
      <c r="A779" s="105"/>
      <c r="B779" s="97" t="s">
        <v>5801</v>
      </c>
      <c r="C779" s="89">
        <v>25428774</v>
      </c>
      <c r="D779" s="96" t="s">
        <v>5802</v>
      </c>
      <c r="E779" s="105"/>
      <c r="F779" s="105"/>
      <c r="G779" s="105"/>
      <c r="H779" s="105"/>
      <c r="I779" s="105"/>
      <c r="J779" s="105"/>
      <c r="K779" s="105"/>
    </row>
    <row r="780" spans="1:11" ht="20" customHeight="1" x14ac:dyDescent="0.35">
      <c r="A780" s="105"/>
      <c r="B780" s="97" t="s">
        <v>5801</v>
      </c>
      <c r="C780" s="89">
        <v>27110054</v>
      </c>
      <c r="D780" s="96" t="s">
        <v>5803</v>
      </c>
      <c r="E780" s="105"/>
      <c r="F780" s="105"/>
      <c r="G780" s="105"/>
      <c r="H780" s="105"/>
      <c r="I780" s="105"/>
      <c r="J780" s="105"/>
      <c r="K780" s="105"/>
    </row>
    <row r="781" spans="1:11" ht="20" customHeight="1" x14ac:dyDescent="0.35">
      <c r="A781" s="105"/>
      <c r="B781" s="97" t="s">
        <v>5805</v>
      </c>
      <c r="C781" s="89">
        <v>25435419</v>
      </c>
      <c r="D781" s="96" t="s">
        <v>5804</v>
      </c>
      <c r="E781" s="105"/>
      <c r="F781" s="105"/>
      <c r="G781" s="105"/>
      <c r="H781" s="105"/>
      <c r="I781" s="105"/>
      <c r="J781" s="105"/>
      <c r="K781" s="105"/>
    </row>
    <row r="782" spans="1:11" ht="20" customHeight="1" x14ac:dyDescent="0.35">
      <c r="A782" s="105"/>
      <c r="B782" s="97" t="s">
        <v>5807</v>
      </c>
      <c r="C782" s="89">
        <v>25435420</v>
      </c>
      <c r="D782" s="96" t="s">
        <v>5806</v>
      </c>
      <c r="E782" s="105"/>
      <c r="F782" s="105"/>
      <c r="G782" s="105"/>
      <c r="H782" s="105"/>
      <c r="I782" s="105"/>
      <c r="J782" s="105"/>
      <c r="K782" s="105"/>
    </row>
    <row r="783" spans="1:11" ht="20" customHeight="1" x14ac:dyDescent="0.35">
      <c r="A783" s="105"/>
      <c r="B783" s="97" t="s">
        <v>5809</v>
      </c>
      <c r="C783" s="89">
        <v>25435418</v>
      </c>
      <c r="D783" s="96" t="s">
        <v>5808</v>
      </c>
      <c r="E783" s="105"/>
      <c r="F783" s="105"/>
      <c r="G783" s="105"/>
      <c r="H783" s="105"/>
      <c r="I783" s="105"/>
      <c r="J783" s="105"/>
      <c r="K783" s="105"/>
    </row>
    <row r="784" spans="1:11" ht="20" customHeight="1" x14ac:dyDescent="0.35">
      <c r="A784" s="105"/>
      <c r="B784" s="97" t="s">
        <v>5811</v>
      </c>
      <c r="C784" s="89">
        <v>27159716</v>
      </c>
      <c r="D784" s="96" t="s">
        <v>5810</v>
      </c>
      <c r="E784" s="105"/>
      <c r="F784" s="105"/>
      <c r="G784" s="105"/>
      <c r="H784" s="105"/>
      <c r="I784" s="105"/>
      <c r="J784" s="105"/>
      <c r="K784" s="105"/>
    </row>
    <row r="785" spans="1:11" ht="20" customHeight="1" x14ac:dyDescent="0.35">
      <c r="A785" s="105"/>
      <c r="B785" s="97" t="s">
        <v>5813</v>
      </c>
      <c r="C785" s="89">
        <v>25562565</v>
      </c>
      <c r="D785" s="96" t="s">
        <v>5812</v>
      </c>
      <c r="E785" s="105"/>
      <c r="F785" s="105"/>
      <c r="G785" s="105"/>
      <c r="H785" s="105"/>
      <c r="I785" s="105"/>
      <c r="J785" s="105"/>
      <c r="K785" s="105"/>
    </row>
    <row r="786" spans="1:11" ht="20" customHeight="1" x14ac:dyDescent="0.35">
      <c r="A786" s="105"/>
      <c r="B786" s="97" t="s">
        <v>5815</v>
      </c>
      <c r="C786" s="89">
        <v>25435074</v>
      </c>
      <c r="D786" s="96" t="s">
        <v>5814</v>
      </c>
      <c r="E786" s="105"/>
      <c r="F786" s="105"/>
      <c r="G786" s="105"/>
      <c r="H786" s="105"/>
      <c r="I786" s="105"/>
      <c r="J786" s="105"/>
      <c r="K786" s="105"/>
    </row>
    <row r="787" spans="1:11" ht="20" customHeight="1" x14ac:dyDescent="0.35">
      <c r="A787" s="105"/>
      <c r="B787" s="97" t="s">
        <v>5817</v>
      </c>
      <c r="C787" s="89">
        <v>25434857</v>
      </c>
      <c r="D787" s="96" t="s">
        <v>5816</v>
      </c>
      <c r="E787" s="105"/>
      <c r="F787" s="105"/>
      <c r="G787" s="105"/>
      <c r="H787" s="105"/>
      <c r="I787" s="105"/>
      <c r="J787" s="105"/>
      <c r="K787" s="105"/>
    </row>
    <row r="788" spans="1:11" ht="20" customHeight="1" x14ac:dyDescent="0.35">
      <c r="A788" s="105"/>
      <c r="B788" s="97" t="s">
        <v>5819</v>
      </c>
      <c r="C788" s="89">
        <v>25562570</v>
      </c>
      <c r="D788" s="96" t="s">
        <v>5818</v>
      </c>
      <c r="E788" s="105"/>
      <c r="F788" s="105"/>
      <c r="G788" s="105"/>
      <c r="H788" s="105"/>
      <c r="I788" s="105"/>
      <c r="J788" s="105"/>
      <c r="K788" s="105"/>
    </row>
    <row r="789" spans="1:11" ht="20" customHeight="1" x14ac:dyDescent="0.35">
      <c r="A789" s="105"/>
      <c r="B789" s="97" t="s">
        <v>5821</v>
      </c>
      <c r="C789" s="89">
        <v>25435424</v>
      </c>
      <c r="D789" s="96" t="s">
        <v>5820</v>
      </c>
      <c r="E789" s="105"/>
      <c r="F789" s="105"/>
      <c r="G789" s="105"/>
      <c r="H789" s="105"/>
      <c r="I789" s="105"/>
      <c r="J789" s="105"/>
      <c r="K789" s="105"/>
    </row>
    <row r="790" spans="1:11" ht="20" customHeight="1" x14ac:dyDescent="0.35">
      <c r="A790" s="105"/>
      <c r="B790" s="97" t="s">
        <v>5823</v>
      </c>
      <c r="C790" s="89">
        <v>27151552</v>
      </c>
      <c r="D790" s="96" t="s">
        <v>5822</v>
      </c>
      <c r="E790" s="105"/>
      <c r="F790" s="105"/>
      <c r="G790" s="105"/>
      <c r="H790" s="105"/>
      <c r="I790" s="105"/>
      <c r="J790" s="105"/>
      <c r="K790" s="105"/>
    </row>
    <row r="791" spans="1:11" x14ac:dyDescent="0.35">
      <c r="A791" s="128" t="s">
        <v>25829</v>
      </c>
      <c r="B791" s="129"/>
      <c r="C791" s="129"/>
      <c r="D791" s="129"/>
      <c r="E791" s="129"/>
      <c r="F791" s="129"/>
      <c r="G791" s="129"/>
      <c r="H791" s="129"/>
      <c r="I791" s="129"/>
      <c r="J791" s="129"/>
      <c r="K791" s="130"/>
    </row>
    <row r="792" spans="1:11" x14ac:dyDescent="0.35">
      <c r="A792" s="127" t="s">
        <v>25830</v>
      </c>
      <c r="B792" s="127" t="s">
        <v>25776</v>
      </c>
      <c r="C792" s="127" t="s">
        <v>25831</v>
      </c>
      <c r="D792" s="127" t="s">
        <v>82</v>
      </c>
      <c r="E792" s="127" t="s">
        <v>25781</v>
      </c>
      <c r="F792" s="127" t="s">
        <v>25831</v>
      </c>
      <c r="G792" s="127" t="s">
        <v>25781</v>
      </c>
      <c r="H792" s="126" t="s">
        <v>26695</v>
      </c>
      <c r="I792" s="126"/>
      <c r="J792" s="126"/>
      <c r="K792" s="139" t="s">
        <v>26714</v>
      </c>
    </row>
    <row r="793" spans="1:11" x14ac:dyDescent="0.35">
      <c r="A793" s="127"/>
      <c r="B793" s="127"/>
      <c r="C793" s="127"/>
      <c r="D793" s="127"/>
      <c r="E793" s="127"/>
      <c r="F793" s="127"/>
      <c r="G793" s="127"/>
      <c r="H793" s="95" t="s">
        <v>26696</v>
      </c>
      <c r="I793" s="95" t="s">
        <v>26697</v>
      </c>
      <c r="J793" s="95" t="s">
        <v>26698</v>
      </c>
      <c r="K793" s="140"/>
    </row>
    <row r="794" spans="1:11" ht="20" customHeight="1" x14ac:dyDescent="0.35">
      <c r="A794" s="105"/>
      <c r="B794" s="97" t="s">
        <v>5825</v>
      </c>
      <c r="C794" s="89">
        <v>27170980</v>
      </c>
      <c r="D794" s="96" t="s">
        <v>5824</v>
      </c>
      <c r="E794" s="105"/>
      <c r="F794" s="105"/>
      <c r="G794" s="105"/>
      <c r="H794" s="105"/>
      <c r="I794" s="105"/>
      <c r="J794" s="105"/>
      <c r="K794" s="105"/>
    </row>
    <row r="795" spans="1:11" ht="20" customHeight="1" x14ac:dyDescent="0.35">
      <c r="A795" s="105"/>
      <c r="B795" s="97" t="s">
        <v>5827</v>
      </c>
      <c r="C795" s="89">
        <v>25468807</v>
      </c>
      <c r="D795" s="96" t="s">
        <v>5826</v>
      </c>
      <c r="E795" s="105"/>
      <c r="F795" s="105"/>
      <c r="G795" s="105"/>
      <c r="H795" s="105"/>
      <c r="I795" s="105"/>
      <c r="J795" s="105"/>
      <c r="K795" s="105"/>
    </row>
    <row r="796" spans="1:11" ht="20" customHeight="1" x14ac:dyDescent="0.35">
      <c r="A796" s="105"/>
      <c r="B796" s="97" t="s">
        <v>5829</v>
      </c>
      <c r="C796" s="89">
        <v>25033219</v>
      </c>
      <c r="D796" s="96" t="s">
        <v>5828</v>
      </c>
      <c r="E796" s="105"/>
      <c r="F796" s="105"/>
      <c r="G796" s="105"/>
      <c r="H796" s="105"/>
      <c r="I796" s="105"/>
      <c r="J796" s="105"/>
      <c r="K796" s="105"/>
    </row>
    <row r="797" spans="1:11" ht="20" customHeight="1" x14ac:dyDescent="0.35">
      <c r="A797" s="105"/>
      <c r="B797" s="97" t="s">
        <v>5831</v>
      </c>
      <c r="C797" s="89">
        <v>25129300</v>
      </c>
      <c r="D797" s="96" t="s">
        <v>5832</v>
      </c>
      <c r="E797" s="105"/>
      <c r="F797" s="105"/>
      <c r="G797" s="105"/>
      <c r="H797" s="105"/>
      <c r="I797" s="105"/>
      <c r="J797" s="105"/>
      <c r="K797" s="105"/>
    </row>
    <row r="798" spans="1:11" ht="20" customHeight="1" x14ac:dyDescent="0.35">
      <c r="A798" s="105"/>
      <c r="B798" s="97" t="s">
        <v>5834</v>
      </c>
      <c r="C798" s="89">
        <v>27170222</v>
      </c>
      <c r="D798" s="96" t="s">
        <v>5835</v>
      </c>
      <c r="E798" s="105"/>
      <c r="F798" s="105"/>
      <c r="G798" s="105"/>
      <c r="H798" s="105"/>
      <c r="I798" s="105"/>
      <c r="J798" s="105"/>
      <c r="K798" s="105"/>
    </row>
    <row r="799" spans="1:11" ht="20" customHeight="1" x14ac:dyDescent="0.35">
      <c r="A799" s="105"/>
      <c r="B799" s="97" t="s">
        <v>5837</v>
      </c>
      <c r="C799" s="89">
        <v>27154164</v>
      </c>
      <c r="D799" s="96" t="s">
        <v>5836</v>
      </c>
      <c r="E799" s="105"/>
      <c r="F799" s="105"/>
      <c r="G799" s="105"/>
      <c r="H799" s="105"/>
      <c r="I799" s="105"/>
      <c r="J799" s="105"/>
      <c r="K799" s="105"/>
    </row>
    <row r="800" spans="1:11" ht="20" customHeight="1" x14ac:dyDescent="0.35">
      <c r="A800" s="105"/>
      <c r="B800" s="97" t="s">
        <v>26126</v>
      </c>
      <c r="C800" s="89">
        <v>25426505</v>
      </c>
      <c r="D800" s="96" t="s">
        <v>5833</v>
      </c>
      <c r="E800" s="105"/>
      <c r="F800" s="105"/>
      <c r="G800" s="105"/>
      <c r="H800" s="105"/>
      <c r="I800" s="105"/>
      <c r="J800" s="105"/>
      <c r="K800" s="105"/>
    </row>
    <row r="801" spans="1:11" ht="20" customHeight="1" x14ac:dyDescent="0.35">
      <c r="A801" s="105"/>
      <c r="B801" s="97" t="s">
        <v>5839</v>
      </c>
      <c r="C801" s="89">
        <v>25573729</v>
      </c>
      <c r="D801" s="96" t="s">
        <v>5838</v>
      </c>
      <c r="E801" s="105"/>
      <c r="F801" s="105"/>
      <c r="G801" s="105"/>
      <c r="H801" s="105"/>
      <c r="I801" s="105"/>
      <c r="J801" s="105"/>
      <c r="K801" s="105"/>
    </row>
    <row r="802" spans="1:11" ht="20" customHeight="1" x14ac:dyDescent="0.35">
      <c r="A802" s="105"/>
      <c r="B802" s="97" t="s">
        <v>5841</v>
      </c>
      <c r="C802" s="89">
        <v>25426470</v>
      </c>
      <c r="D802" s="96" t="s">
        <v>5840</v>
      </c>
      <c r="E802" s="105"/>
      <c r="F802" s="105"/>
      <c r="G802" s="105"/>
      <c r="H802" s="105"/>
      <c r="I802" s="105"/>
      <c r="J802" s="105"/>
      <c r="K802" s="105"/>
    </row>
    <row r="803" spans="1:11" ht="20" customHeight="1" x14ac:dyDescent="0.35">
      <c r="A803" s="105"/>
      <c r="B803" s="97" t="s">
        <v>5843</v>
      </c>
      <c r="C803" s="89">
        <v>25574687</v>
      </c>
      <c r="D803" s="96" t="s">
        <v>5842</v>
      </c>
      <c r="E803" s="105"/>
      <c r="F803" s="105"/>
      <c r="G803" s="105"/>
      <c r="H803" s="105"/>
      <c r="I803" s="105"/>
      <c r="J803" s="105"/>
      <c r="K803" s="105"/>
    </row>
  </sheetData>
  <mergeCells count="250">
    <mergeCell ref="K660:K661"/>
    <mergeCell ref="A692:K692"/>
    <mergeCell ref="K693:K694"/>
    <mergeCell ref="A725:K725"/>
    <mergeCell ref="K726:K727"/>
    <mergeCell ref="K759:K760"/>
    <mergeCell ref="A758:J758"/>
    <mergeCell ref="A759:A760"/>
    <mergeCell ref="B759:B760"/>
    <mergeCell ref="C759:C760"/>
    <mergeCell ref="K561:K562"/>
    <mergeCell ref="A593:K593"/>
    <mergeCell ref="K594:K595"/>
    <mergeCell ref="A626:K626"/>
    <mergeCell ref="K627:K628"/>
    <mergeCell ref="A659:K659"/>
    <mergeCell ref="A594:A595"/>
    <mergeCell ref="B594:B595"/>
    <mergeCell ref="C594:C595"/>
    <mergeCell ref="D594:D595"/>
    <mergeCell ref="K462:K463"/>
    <mergeCell ref="A494:K494"/>
    <mergeCell ref="K495:K496"/>
    <mergeCell ref="A527:K527"/>
    <mergeCell ref="K528:K529"/>
    <mergeCell ref="A560:K560"/>
    <mergeCell ref="A495:A496"/>
    <mergeCell ref="B495:B496"/>
    <mergeCell ref="C495:C496"/>
    <mergeCell ref="D495:D496"/>
    <mergeCell ref="K365:K366"/>
    <mergeCell ref="A397:K397"/>
    <mergeCell ref="K398:K399"/>
    <mergeCell ref="A428:K428"/>
    <mergeCell ref="K429:K430"/>
    <mergeCell ref="A461:K461"/>
    <mergeCell ref="A365:A366"/>
    <mergeCell ref="B365:B366"/>
    <mergeCell ref="C365:C366"/>
    <mergeCell ref="D365:D366"/>
    <mergeCell ref="K200:K201"/>
    <mergeCell ref="K233:K234"/>
    <mergeCell ref="K266:K267"/>
    <mergeCell ref="A265:K265"/>
    <mergeCell ref="K299:K300"/>
    <mergeCell ref="K332:K333"/>
    <mergeCell ref="A331:K331"/>
    <mergeCell ref="F332:F333"/>
    <mergeCell ref="G332:G333"/>
    <mergeCell ref="H332:J332"/>
    <mergeCell ref="K2:K3"/>
    <mergeCell ref="K35:K36"/>
    <mergeCell ref="K68:K69"/>
    <mergeCell ref="K101:K102"/>
    <mergeCell ref="K134:K135"/>
    <mergeCell ref="K167:K168"/>
    <mergeCell ref="D792:D793"/>
    <mergeCell ref="E792:E793"/>
    <mergeCell ref="F792:F793"/>
    <mergeCell ref="G792:G793"/>
    <mergeCell ref="H792:J792"/>
    <mergeCell ref="A791:K791"/>
    <mergeCell ref="K792:K793"/>
    <mergeCell ref="A792:A793"/>
    <mergeCell ref="B792:B793"/>
    <mergeCell ref="C792:C793"/>
    <mergeCell ref="D759:D760"/>
    <mergeCell ref="E759:E760"/>
    <mergeCell ref="F759:F760"/>
    <mergeCell ref="G759:G760"/>
    <mergeCell ref="H759:J759"/>
    <mergeCell ref="A726:A727"/>
    <mergeCell ref="B726:B727"/>
    <mergeCell ref="C726:C727"/>
    <mergeCell ref="D726:D727"/>
    <mergeCell ref="E726:E727"/>
    <mergeCell ref="F726:F727"/>
    <mergeCell ref="G726:G727"/>
    <mergeCell ref="H726:J726"/>
    <mergeCell ref="A693:A694"/>
    <mergeCell ref="B693:B694"/>
    <mergeCell ref="C693:C694"/>
    <mergeCell ref="D693:D694"/>
    <mergeCell ref="E693:E694"/>
    <mergeCell ref="F693:F694"/>
    <mergeCell ref="G693:G694"/>
    <mergeCell ref="H693:J693"/>
    <mergeCell ref="A660:A661"/>
    <mergeCell ref="B660:B661"/>
    <mergeCell ref="C660:C661"/>
    <mergeCell ref="D660:D661"/>
    <mergeCell ref="E660:E661"/>
    <mergeCell ref="F660:F661"/>
    <mergeCell ref="G660:G661"/>
    <mergeCell ref="H660:J660"/>
    <mergeCell ref="A627:A628"/>
    <mergeCell ref="B627:B628"/>
    <mergeCell ref="C627:C628"/>
    <mergeCell ref="D627:D628"/>
    <mergeCell ref="E627:E628"/>
    <mergeCell ref="F627:F628"/>
    <mergeCell ref="G627:G628"/>
    <mergeCell ref="H627:J627"/>
    <mergeCell ref="E594:E595"/>
    <mergeCell ref="F594:F595"/>
    <mergeCell ref="G594:G595"/>
    <mergeCell ref="H594:J594"/>
    <mergeCell ref="A561:A562"/>
    <mergeCell ref="B561:B562"/>
    <mergeCell ref="C561:C562"/>
    <mergeCell ref="D561:D562"/>
    <mergeCell ref="E561:E562"/>
    <mergeCell ref="F561:F562"/>
    <mergeCell ref="G561:G562"/>
    <mergeCell ref="H561:J561"/>
    <mergeCell ref="A528:A529"/>
    <mergeCell ref="B528:B529"/>
    <mergeCell ref="C528:C529"/>
    <mergeCell ref="D528:D529"/>
    <mergeCell ref="E528:E529"/>
    <mergeCell ref="F528:F529"/>
    <mergeCell ref="G528:G529"/>
    <mergeCell ref="H528:J528"/>
    <mergeCell ref="E495:E496"/>
    <mergeCell ref="F495:F496"/>
    <mergeCell ref="G495:G496"/>
    <mergeCell ref="H495:J495"/>
    <mergeCell ref="A462:A463"/>
    <mergeCell ref="B462:B463"/>
    <mergeCell ref="C462:C463"/>
    <mergeCell ref="D462:D463"/>
    <mergeCell ref="E462:E463"/>
    <mergeCell ref="F462:F463"/>
    <mergeCell ref="G462:G463"/>
    <mergeCell ref="H462:J462"/>
    <mergeCell ref="A398:A399"/>
    <mergeCell ref="B398:B399"/>
    <mergeCell ref="C398:C399"/>
    <mergeCell ref="D398:D399"/>
    <mergeCell ref="E398:E399"/>
    <mergeCell ref="F398:F399"/>
    <mergeCell ref="G398:G399"/>
    <mergeCell ref="H398:J398"/>
    <mergeCell ref="E365:E366"/>
    <mergeCell ref="F365:F366"/>
    <mergeCell ref="G365:G366"/>
    <mergeCell ref="H365:J365"/>
    <mergeCell ref="A364:K364"/>
    <mergeCell ref="A332:A333"/>
    <mergeCell ref="B332:B333"/>
    <mergeCell ref="C332:C333"/>
    <mergeCell ref="D332:D333"/>
    <mergeCell ref="E332:E333"/>
    <mergeCell ref="A298:J298"/>
    <mergeCell ref="A299:A300"/>
    <mergeCell ref="B299:B300"/>
    <mergeCell ref="C299:C300"/>
    <mergeCell ref="D299:D300"/>
    <mergeCell ref="E299:E300"/>
    <mergeCell ref="F299:F300"/>
    <mergeCell ref="G299:G300"/>
    <mergeCell ref="H299:J299"/>
    <mergeCell ref="A266:A267"/>
    <mergeCell ref="B266:B267"/>
    <mergeCell ref="C266:C267"/>
    <mergeCell ref="D266:D267"/>
    <mergeCell ref="E266:E267"/>
    <mergeCell ref="F266:F267"/>
    <mergeCell ref="G266:G267"/>
    <mergeCell ref="H266:J266"/>
    <mergeCell ref="A232:J232"/>
    <mergeCell ref="A233:A234"/>
    <mergeCell ref="B233:B234"/>
    <mergeCell ref="C233:C234"/>
    <mergeCell ref="D233:D234"/>
    <mergeCell ref="E233:E234"/>
    <mergeCell ref="F233:F234"/>
    <mergeCell ref="G233:G234"/>
    <mergeCell ref="H233:J233"/>
    <mergeCell ref="A199:J199"/>
    <mergeCell ref="A200:A201"/>
    <mergeCell ref="B200:B201"/>
    <mergeCell ref="C200:C201"/>
    <mergeCell ref="D200:D201"/>
    <mergeCell ref="E200:E201"/>
    <mergeCell ref="F200:F201"/>
    <mergeCell ref="G200:G201"/>
    <mergeCell ref="H200:J200"/>
    <mergeCell ref="A166:J166"/>
    <mergeCell ref="A167:A168"/>
    <mergeCell ref="B167:B168"/>
    <mergeCell ref="C167:C168"/>
    <mergeCell ref="D167:D168"/>
    <mergeCell ref="E167:E168"/>
    <mergeCell ref="F167:F168"/>
    <mergeCell ref="G167:G168"/>
    <mergeCell ref="H167:J167"/>
    <mergeCell ref="A133:J133"/>
    <mergeCell ref="A134:A135"/>
    <mergeCell ref="B134:B135"/>
    <mergeCell ref="C134:C135"/>
    <mergeCell ref="D134:D135"/>
    <mergeCell ref="E134:E135"/>
    <mergeCell ref="F134:F135"/>
    <mergeCell ref="G134:G135"/>
    <mergeCell ref="H134:J134"/>
    <mergeCell ref="A100:J100"/>
    <mergeCell ref="A101:A102"/>
    <mergeCell ref="B101:B102"/>
    <mergeCell ref="C101:C102"/>
    <mergeCell ref="D101:D102"/>
    <mergeCell ref="E101:E102"/>
    <mergeCell ref="F101:F102"/>
    <mergeCell ref="G101:G102"/>
    <mergeCell ref="H101:J101"/>
    <mergeCell ref="A67:J67"/>
    <mergeCell ref="A68:A69"/>
    <mergeCell ref="B68:B69"/>
    <mergeCell ref="C68:C69"/>
    <mergeCell ref="D68:D69"/>
    <mergeCell ref="E68:E69"/>
    <mergeCell ref="F68:F69"/>
    <mergeCell ref="G68:G69"/>
    <mergeCell ref="H68:J68"/>
    <mergeCell ref="C35:C36"/>
    <mergeCell ref="D35:D36"/>
    <mergeCell ref="E35:E36"/>
    <mergeCell ref="F35:F36"/>
    <mergeCell ref="G35:G36"/>
    <mergeCell ref="H35:J35"/>
    <mergeCell ref="H2:J2"/>
    <mergeCell ref="A429:A430"/>
    <mergeCell ref="B429:B430"/>
    <mergeCell ref="C429:C430"/>
    <mergeCell ref="D429:D430"/>
    <mergeCell ref="E429:E430"/>
    <mergeCell ref="F429:F430"/>
    <mergeCell ref="A34:J34"/>
    <mergeCell ref="A35:A36"/>
    <mergeCell ref="B35:B36"/>
    <mergeCell ref="A1:K1"/>
    <mergeCell ref="G429:G430"/>
    <mergeCell ref="H429:J429"/>
    <mergeCell ref="A2:A3"/>
    <mergeCell ref="B2:B3"/>
    <mergeCell ref="C2:C3"/>
    <mergeCell ref="D2:D3"/>
    <mergeCell ref="E2:E3"/>
    <mergeCell ref="F2:F3"/>
    <mergeCell ref="G2:G3"/>
  </mergeCells>
  <pageMargins left="0.511811024" right="0.511811024" top="0.32" bottom="0.32" header="0.31496062000000002" footer="0.31496062000000002"/>
  <pageSetup paperSize="9" scale="84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N181"/>
  <sheetViews>
    <sheetView showGridLines="0" topLeftCell="A34" zoomScaleNormal="100" workbookViewId="0">
      <selection activeCell="K35" sqref="K35:N37"/>
    </sheetView>
  </sheetViews>
  <sheetFormatPr defaultRowHeight="14.5" x14ac:dyDescent="0.35"/>
  <cols>
    <col min="1" max="1" width="10.6328125" customWidth="1"/>
    <col min="2" max="2" width="9.90625" bestFit="1" customWidth="1"/>
    <col min="3" max="3" width="11.36328125" style="86" bestFit="1" customWidth="1"/>
    <col min="4" max="4" width="36" bestFit="1" customWidth="1"/>
    <col min="5" max="5" width="10.6328125" customWidth="1"/>
    <col min="6" max="6" width="15.6328125" customWidth="1"/>
    <col min="7" max="7" width="10.6328125" customWidth="1"/>
    <col min="8" max="8" width="5.26953125" bestFit="1" customWidth="1"/>
    <col min="9" max="9" width="5.90625" bestFit="1" customWidth="1"/>
    <col min="10" max="10" width="5.54296875" bestFit="1" customWidth="1"/>
    <col min="14" max="14" width="17.453125" customWidth="1"/>
  </cols>
  <sheetData>
    <row r="1" spans="1:14" ht="15.5" x14ac:dyDescent="0.35">
      <c r="A1" s="143" t="s">
        <v>25829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4" x14ac:dyDescent="0.35">
      <c r="A2" s="143" t="s">
        <v>25830</v>
      </c>
      <c r="B2" s="143" t="s">
        <v>25776</v>
      </c>
      <c r="C2" s="143" t="s">
        <v>25831</v>
      </c>
      <c r="D2" s="143" t="s">
        <v>82</v>
      </c>
      <c r="E2" s="143" t="s">
        <v>25781</v>
      </c>
      <c r="F2" s="143" t="s">
        <v>25831</v>
      </c>
      <c r="G2" s="143" t="s">
        <v>25781</v>
      </c>
      <c r="H2" s="127" t="s">
        <v>26695</v>
      </c>
      <c r="I2" s="127"/>
      <c r="J2" s="127"/>
      <c r="K2" s="148" t="s">
        <v>26714</v>
      </c>
      <c r="L2" s="148"/>
      <c r="M2" s="148"/>
      <c r="N2" s="148"/>
    </row>
    <row r="3" spans="1:14" x14ac:dyDescent="0.35">
      <c r="A3" s="143"/>
      <c r="B3" s="143"/>
      <c r="C3" s="143"/>
      <c r="D3" s="143"/>
      <c r="E3" s="143"/>
      <c r="F3" s="143"/>
      <c r="G3" s="143"/>
      <c r="H3" s="95" t="s">
        <v>26696</v>
      </c>
      <c r="I3" s="95" t="s">
        <v>26697</v>
      </c>
      <c r="J3" s="95" t="s">
        <v>26698</v>
      </c>
      <c r="K3" s="148"/>
      <c r="L3" s="148"/>
      <c r="M3" s="148"/>
      <c r="N3" s="148"/>
    </row>
    <row r="4" spans="1:14" ht="20" customHeight="1" x14ac:dyDescent="0.35">
      <c r="A4" s="94"/>
      <c r="B4" s="98" t="s">
        <v>5845</v>
      </c>
      <c r="C4" s="98">
        <v>25058226</v>
      </c>
      <c r="D4" s="99" t="s">
        <v>5844</v>
      </c>
      <c r="E4" s="94"/>
      <c r="F4" s="94"/>
      <c r="G4" s="94"/>
      <c r="H4" s="94"/>
      <c r="I4" s="94"/>
      <c r="J4" s="94"/>
      <c r="K4" s="149"/>
      <c r="L4" s="149"/>
      <c r="M4" s="149"/>
      <c r="N4" s="149"/>
    </row>
    <row r="5" spans="1:14" ht="20" customHeight="1" x14ac:dyDescent="0.35">
      <c r="A5" s="94"/>
      <c r="B5" s="98" t="s">
        <v>5847</v>
      </c>
      <c r="C5" s="98">
        <v>25576179</v>
      </c>
      <c r="D5" s="99" t="s">
        <v>5846</v>
      </c>
      <c r="E5" s="94"/>
      <c r="F5" s="94"/>
      <c r="G5" s="94"/>
      <c r="H5" s="94"/>
      <c r="I5" s="94"/>
      <c r="J5" s="94"/>
      <c r="K5" s="149"/>
      <c r="L5" s="149"/>
      <c r="M5" s="149"/>
      <c r="N5" s="149"/>
    </row>
    <row r="6" spans="1:14" ht="20" customHeight="1" x14ac:dyDescent="0.35">
      <c r="A6" s="94"/>
      <c r="B6" s="98" t="s">
        <v>5849</v>
      </c>
      <c r="C6" s="98">
        <v>25427124</v>
      </c>
      <c r="D6" s="99" t="s">
        <v>5848</v>
      </c>
      <c r="E6" s="94"/>
      <c r="F6" s="94"/>
      <c r="G6" s="94"/>
      <c r="H6" s="94"/>
      <c r="I6" s="94"/>
      <c r="J6" s="94"/>
      <c r="K6" s="149"/>
      <c r="L6" s="149"/>
      <c r="M6" s="149"/>
      <c r="N6" s="149"/>
    </row>
    <row r="7" spans="1:14" ht="20" customHeight="1" x14ac:dyDescent="0.35">
      <c r="A7" s="94"/>
      <c r="B7" s="98" t="s">
        <v>5851</v>
      </c>
      <c r="C7" s="98">
        <v>25482177</v>
      </c>
      <c r="D7" s="99" t="s">
        <v>5850</v>
      </c>
      <c r="E7" s="94"/>
      <c r="F7" s="94"/>
      <c r="G7" s="94"/>
      <c r="H7" s="94"/>
      <c r="I7" s="94"/>
      <c r="J7" s="94"/>
      <c r="K7" s="149"/>
      <c r="L7" s="149"/>
      <c r="M7" s="149"/>
      <c r="N7" s="149"/>
    </row>
    <row r="8" spans="1:14" ht="20" customHeight="1" x14ac:dyDescent="0.35">
      <c r="A8" s="94"/>
      <c r="B8" s="98" t="s">
        <v>5853</v>
      </c>
      <c r="C8" s="98">
        <v>27064751</v>
      </c>
      <c r="D8" s="99" t="s">
        <v>5852</v>
      </c>
      <c r="E8" s="94"/>
      <c r="F8" s="94"/>
      <c r="G8" s="94"/>
      <c r="H8" s="94"/>
      <c r="I8" s="94"/>
      <c r="J8" s="94"/>
      <c r="K8" s="149"/>
      <c r="L8" s="149"/>
      <c r="M8" s="149"/>
      <c r="N8" s="149"/>
    </row>
    <row r="9" spans="1:14" ht="20" customHeight="1" x14ac:dyDescent="0.35">
      <c r="A9" s="94"/>
      <c r="B9" s="98" t="s">
        <v>5855</v>
      </c>
      <c r="C9" s="98">
        <v>25511227</v>
      </c>
      <c r="D9" s="99" t="s">
        <v>5854</v>
      </c>
      <c r="E9" s="94"/>
      <c r="F9" s="94"/>
      <c r="G9" s="94"/>
      <c r="H9" s="94"/>
      <c r="I9" s="94"/>
      <c r="J9" s="94"/>
      <c r="K9" s="149"/>
      <c r="L9" s="149"/>
      <c r="M9" s="149"/>
      <c r="N9" s="149"/>
    </row>
    <row r="10" spans="1:14" ht="20" customHeight="1" x14ac:dyDescent="0.35">
      <c r="A10" s="94"/>
      <c r="B10" s="98" t="s">
        <v>5857</v>
      </c>
      <c r="C10" s="98">
        <v>27075791</v>
      </c>
      <c r="D10" s="99" t="s">
        <v>5856</v>
      </c>
      <c r="E10" s="94"/>
      <c r="F10" s="94"/>
      <c r="G10" s="94"/>
      <c r="H10" s="94"/>
      <c r="I10" s="94"/>
      <c r="J10" s="94"/>
      <c r="K10" s="149"/>
      <c r="L10" s="149"/>
      <c r="M10" s="149"/>
      <c r="N10" s="149"/>
    </row>
    <row r="11" spans="1:14" ht="20" customHeight="1" x14ac:dyDescent="0.35">
      <c r="A11" s="94"/>
      <c r="B11" s="98" t="s">
        <v>5857</v>
      </c>
      <c r="C11" s="98">
        <v>25576175</v>
      </c>
      <c r="D11" s="99" t="s">
        <v>5858</v>
      </c>
      <c r="E11" s="94"/>
      <c r="F11" s="94"/>
      <c r="G11" s="94"/>
      <c r="H11" s="94"/>
      <c r="I11" s="94"/>
      <c r="J11" s="94"/>
      <c r="K11" s="149"/>
      <c r="L11" s="149"/>
      <c r="M11" s="149"/>
      <c r="N11" s="149"/>
    </row>
    <row r="12" spans="1:14" ht="20" customHeight="1" x14ac:dyDescent="0.35">
      <c r="A12" s="94"/>
      <c r="B12" s="98" t="s">
        <v>5857</v>
      </c>
      <c r="C12" s="98">
        <v>25461916</v>
      </c>
      <c r="D12" s="99" t="s">
        <v>5859</v>
      </c>
      <c r="E12" s="94"/>
      <c r="F12" s="94"/>
      <c r="G12" s="94"/>
      <c r="H12" s="94"/>
      <c r="I12" s="94"/>
      <c r="J12" s="94"/>
      <c r="K12" s="149"/>
      <c r="L12" s="149"/>
      <c r="M12" s="149"/>
      <c r="N12" s="149"/>
    </row>
    <row r="13" spans="1:14" ht="20" customHeight="1" x14ac:dyDescent="0.35">
      <c r="A13" s="94"/>
      <c r="B13" s="98" t="s">
        <v>5861</v>
      </c>
      <c r="C13" s="98">
        <v>25118185</v>
      </c>
      <c r="D13" s="99" t="s">
        <v>5860</v>
      </c>
      <c r="E13" s="94"/>
      <c r="F13" s="94"/>
      <c r="G13" s="94"/>
      <c r="H13" s="94"/>
      <c r="I13" s="94"/>
      <c r="J13" s="94"/>
      <c r="K13" s="149"/>
      <c r="L13" s="149"/>
      <c r="M13" s="149"/>
      <c r="N13" s="149"/>
    </row>
    <row r="14" spans="1:14" ht="20" customHeight="1" x14ac:dyDescent="0.35">
      <c r="A14" s="94"/>
      <c r="B14" s="98" t="s">
        <v>5863</v>
      </c>
      <c r="C14" s="98">
        <v>25457504</v>
      </c>
      <c r="D14" s="99" t="s">
        <v>5862</v>
      </c>
      <c r="E14" s="94"/>
      <c r="F14" s="94"/>
      <c r="G14" s="94"/>
      <c r="H14" s="94"/>
      <c r="I14" s="94"/>
      <c r="J14" s="94"/>
      <c r="K14" s="149"/>
      <c r="L14" s="149"/>
      <c r="M14" s="149"/>
      <c r="N14" s="149"/>
    </row>
    <row r="15" spans="1:14" ht="20" customHeight="1" x14ac:dyDescent="0.35">
      <c r="A15" s="94"/>
      <c r="B15" s="98" t="s">
        <v>5865</v>
      </c>
      <c r="C15" s="98">
        <v>27012859</v>
      </c>
      <c r="D15" s="99" t="s">
        <v>5864</v>
      </c>
      <c r="E15" s="94"/>
      <c r="F15" s="94"/>
      <c r="G15" s="94"/>
      <c r="H15" s="94"/>
      <c r="I15" s="94"/>
      <c r="J15" s="94"/>
      <c r="K15" s="149"/>
      <c r="L15" s="149"/>
      <c r="M15" s="149"/>
      <c r="N15" s="149"/>
    </row>
    <row r="16" spans="1:14" ht="20" customHeight="1" x14ac:dyDescent="0.35">
      <c r="A16" s="94"/>
      <c r="B16" s="98" t="s">
        <v>5867</v>
      </c>
      <c r="C16" s="98">
        <v>27055197</v>
      </c>
      <c r="D16" s="99" t="s">
        <v>5866</v>
      </c>
      <c r="E16" s="94"/>
      <c r="F16" s="94"/>
      <c r="G16" s="94"/>
      <c r="H16" s="94"/>
      <c r="I16" s="94"/>
      <c r="J16" s="94"/>
      <c r="K16" s="149"/>
      <c r="L16" s="149"/>
      <c r="M16" s="149"/>
      <c r="N16" s="149"/>
    </row>
    <row r="17" spans="1:14" ht="20" customHeight="1" x14ac:dyDescent="0.35">
      <c r="A17" s="94"/>
      <c r="B17" s="98" t="s">
        <v>5869</v>
      </c>
      <c r="C17" s="98">
        <v>27055201</v>
      </c>
      <c r="D17" s="99" t="s">
        <v>5868</v>
      </c>
      <c r="E17" s="94"/>
      <c r="F17" s="94"/>
      <c r="G17" s="94"/>
      <c r="H17" s="94"/>
      <c r="I17" s="94"/>
      <c r="J17" s="94"/>
      <c r="K17" s="149"/>
      <c r="L17" s="149"/>
      <c r="M17" s="149"/>
      <c r="N17" s="149"/>
    </row>
    <row r="18" spans="1:14" ht="20" customHeight="1" x14ac:dyDescent="0.35">
      <c r="A18" s="94"/>
      <c r="B18" s="98" t="s">
        <v>5871</v>
      </c>
      <c r="C18" s="98">
        <v>25576192</v>
      </c>
      <c r="D18" s="99" t="s">
        <v>5870</v>
      </c>
      <c r="E18" s="94"/>
      <c r="F18" s="94"/>
      <c r="G18" s="94"/>
      <c r="H18" s="94"/>
      <c r="I18" s="94"/>
      <c r="J18" s="94"/>
      <c r="K18" s="149"/>
      <c r="L18" s="149"/>
      <c r="M18" s="149"/>
      <c r="N18" s="149"/>
    </row>
    <row r="19" spans="1:14" ht="20" customHeight="1" x14ac:dyDescent="0.35">
      <c r="A19" s="94"/>
      <c r="B19" s="98" t="s">
        <v>5873</v>
      </c>
      <c r="C19" s="98">
        <v>25577145</v>
      </c>
      <c r="D19" s="99" t="s">
        <v>5872</v>
      </c>
      <c r="E19" s="94"/>
      <c r="F19" s="94"/>
      <c r="G19" s="94"/>
      <c r="H19" s="94"/>
      <c r="I19" s="94"/>
      <c r="J19" s="94"/>
      <c r="K19" s="149"/>
      <c r="L19" s="149"/>
      <c r="M19" s="149"/>
      <c r="N19" s="149"/>
    </row>
    <row r="20" spans="1:14" ht="20" customHeight="1" x14ac:dyDescent="0.35">
      <c r="A20" s="94"/>
      <c r="B20" s="98" t="s">
        <v>5875</v>
      </c>
      <c r="C20" s="98">
        <v>27055427</v>
      </c>
      <c r="D20" s="99" t="s">
        <v>5874</v>
      </c>
      <c r="E20" s="94"/>
      <c r="F20" s="94"/>
      <c r="G20" s="94"/>
      <c r="H20" s="94"/>
      <c r="I20" s="94"/>
      <c r="J20" s="94"/>
      <c r="K20" s="149"/>
      <c r="L20" s="149"/>
      <c r="M20" s="149"/>
      <c r="N20" s="149"/>
    </row>
    <row r="21" spans="1:14" ht="20" customHeight="1" x14ac:dyDescent="0.35">
      <c r="A21" s="94"/>
      <c r="B21" s="98" t="s">
        <v>5877</v>
      </c>
      <c r="C21" s="98">
        <v>25574057</v>
      </c>
      <c r="D21" s="99" t="s">
        <v>5876</v>
      </c>
      <c r="E21" s="94"/>
      <c r="F21" s="94"/>
      <c r="G21" s="94"/>
      <c r="H21" s="94"/>
      <c r="I21" s="94"/>
      <c r="J21" s="94"/>
      <c r="K21" s="149"/>
      <c r="L21" s="149"/>
      <c r="M21" s="149"/>
      <c r="N21" s="149"/>
    </row>
    <row r="22" spans="1:14" ht="20" customHeight="1" x14ac:dyDescent="0.35">
      <c r="A22" s="94"/>
      <c r="B22" s="98" t="s">
        <v>5879</v>
      </c>
      <c r="C22" s="98">
        <v>27055067</v>
      </c>
      <c r="D22" s="99" t="s">
        <v>5878</v>
      </c>
      <c r="E22" s="94"/>
      <c r="F22" s="94"/>
      <c r="G22" s="94"/>
      <c r="H22" s="94"/>
      <c r="I22" s="94"/>
      <c r="J22" s="94"/>
      <c r="K22" s="149"/>
      <c r="L22" s="149"/>
      <c r="M22" s="149"/>
      <c r="N22" s="149"/>
    </row>
    <row r="23" spans="1:14" ht="20" customHeight="1" x14ac:dyDescent="0.35">
      <c r="A23" s="94"/>
      <c r="B23" s="98" t="s">
        <v>5881</v>
      </c>
      <c r="C23" s="98">
        <v>25576273</v>
      </c>
      <c r="D23" s="99" t="s">
        <v>5880</v>
      </c>
      <c r="E23" s="94"/>
      <c r="F23" s="94"/>
      <c r="G23" s="94"/>
      <c r="H23" s="94"/>
      <c r="I23" s="94"/>
      <c r="J23" s="94"/>
      <c r="K23" s="149"/>
      <c r="L23" s="149"/>
      <c r="M23" s="149"/>
      <c r="N23" s="149"/>
    </row>
    <row r="24" spans="1:14" ht="20" customHeight="1" x14ac:dyDescent="0.35">
      <c r="A24" s="94"/>
      <c r="B24" s="98" t="s">
        <v>5883</v>
      </c>
      <c r="C24" s="98">
        <v>27067615</v>
      </c>
      <c r="D24" s="99" t="s">
        <v>5882</v>
      </c>
      <c r="E24" s="94"/>
      <c r="F24" s="94"/>
      <c r="G24" s="94"/>
      <c r="H24" s="94"/>
      <c r="I24" s="94"/>
      <c r="J24" s="94"/>
      <c r="K24" s="149"/>
      <c r="L24" s="149"/>
      <c r="M24" s="149"/>
      <c r="N24" s="149"/>
    </row>
    <row r="25" spans="1:14" ht="20" customHeight="1" x14ac:dyDescent="0.35">
      <c r="A25" s="94"/>
      <c r="B25" s="98" t="s">
        <v>5885</v>
      </c>
      <c r="C25" s="98">
        <v>25059520</v>
      </c>
      <c r="D25" s="99" t="s">
        <v>5884</v>
      </c>
      <c r="E25" s="94"/>
      <c r="F25" s="94"/>
      <c r="G25" s="94"/>
      <c r="H25" s="94"/>
      <c r="I25" s="94"/>
      <c r="J25" s="94"/>
      <c r="K25" s="149"/>
      <c r="L25" s="149"/>
      <c r="M25" s="149"/>
      <c r="N25" s="149"/>
    </row>
    <row r="26" spans="1:14" ht="20" customHeight="1" x14ac:dyDescent="0.35">
      <c r="A26" s="94"/>
      <c r="B26" s="98" t="s">
        <v>5887</v>
      </c>
      <c r="C26" s="98">
        <v>25059521</v>
      </c>
      <c r="D26" s="99" t="s">
        <v>5886</v>
      </c>
      <c r="E26" s="94"/>
      <c r="F26" s="94"/>
      <c r="G26" s="94"/>
      <c r="H26" s="94"/>
      <c r="I26" s="94"/>
      <c r="J26" s="94"/>
      <c r="K26" s="149"/>
      <c r="L26" s="149"/>
      <c r="M26" s="149"/>
      <c r="N26" s="149"/>
    </row>
    <row r="27" spans="1:14" ht="20" customHeight="1" x14ac:dyDescent="0.35">
      <c r="A27" s="94"/>
      <c r="B27" s="98" t="s">
        <v>5889</v>
      </c>
      <c r="C27" s="98">
        <v>27035161</v>
      </c>
      <c r="D27" s="99" t="s">
        <v>5888</v>
      </c>
      <c r="E27" s="94"/>
      <c r="F27" s="94"/>
      <c r="G27" s="94"/>
      <c r="H27" s="94"/>
      <c r="I27" s="94"/>
      <c r="J27" s="94"/>
      <c r="K27" s="149"/>
      <c r="L27" s="149"/>
      <c r="M27" s="149"/>
      <c r="N27" s="149"/>
    </row>
    <row r="28" spans="1:14" ht="20" customHeight="1" x14ac:dyDescent="0.35">
      <c r="A28" s="94"/>
      <c r="B28" s="98" t="s">
        <v>5891</v>
      </c>
      <c r="C28" s="98">
        <v>27066866</v>
      </c>
      <c r="D28" s="99" t="s">
        <v>5890</v>
      </c>
      <c r="E28" s="94"/>
      <c r="F28" s="94"/>
      <c r="G28" s="94"/>
      <c r="H28" s="94"/>
      <c r="I28" s="94"/>
      <c r="J28" s="94"/>
      <c r="K28" s="149"/>
      <c r="L28" s="149"/>
      <c r="M28" s="149"/>
      <c r="N28" s="149"/>
    </row>
    <row r="29" spans="1:14" ht="20" customHeight="1" x14ac:dyDescent="0.35">
      <c r="A29" s="94"/>
      <c r="B29" s="98" t="s">
        <v>5893</v>
      </c>
      <c r="C29" s="98">
        <v>25472639</v>
      </c>
      <c r="D29" s="99" t="s">
        <v>5892</v>
      </c>
      <c r="E29" s="94"/>
      <c r="F29" s="94"/>
      <c r="G29" s="94"/>
      <c r="H29" s="94"/>
      <c r="I29" s="94"/>
      <c r="J29" s="94"/>
      <c r="K29" s="149"/>
      <c r="L29" s="149"/>
      <c r="M29" s="149"/>
      <c r="N29" s="149"/>
    </row>
    <row r="30" spans="1:14" ht="20" customHeight="1" x14ac:dyDescent="0.35">
      <c r="A30" s="94"/>
      <c r="B30" s="98" t="s">
        <v>5893</v>
      </c>
      <c r="C30" s="98">
        <v>25574844</v>
      </c>
      <c r="D30" s="99" t="s">
        <v>5894</v>
      </c>
      <c r="E30" s="94"/>
      <c r="F30" s="94"/>
      <c r="G30" s="94"/>
      <c r="H30" s="94"/>
      <c r="I30" s="94"/>
      <c r="J30" s="94"/>
      <c r="K30" s="149"/>
      <c r="L30" s="149"/>
      <c r="M30" s="149"/>
      <c r="N30" s="149"/>
    </row>
    <row r="31" spans="1:14" ht="20" customHeight="1" x14ac:dyDescent="0.35">
      <c r="A31" s="94"/>
      <c r="B31" s="98" t="s">
        <v>5896</v>
      </c>
      <c r="C31" s="98">
        <v>27160191</v>
      </c>
      <c r="D31" s="99" t="s">
        <v>5895</v>
      </c>
      <c r="E31" s="94"/>
      <c r="F31" s="94"/>
      <c r="G31" s="94"/>
      <c r="H31" s="94"/>
      <c r="I31" s="94"/>
      <c r="J31" s="94"/>
      <c r="K31" s="149"/>
      <c r="L31" s="149"/>
      <c r="M31" s="149"/>
      <c r="N31" s="149"/>
    </row>
    <row r="32" spans="1:14" ht="20" customHeight="1" x14ac:dyDescent="0.35">
      <c r="A32" s="94"/>
      <c r="B32" s="98" t="s">
        <v>5898</v>
      </c>
      <c r="C32" s="98">
        <v>27160193</v>
      </c>
      <c r="D32" s="99" t="s">
        <v>5897</v>
      </c>
      <c r="E32" s="94"/>
      <c r="F32" s="94"/>
      <c r="G32" s="94"/>
      <c r="H32" s="94"/>
      <c r="I32" s="94"/>
      <c r="J32" s="94"/>
      <c r="K32" s="149"/>
      <c r="L32" s="149"/>
      <c r="M32" s="149"/>
      <c r="N32" s="149"/>
    </row>
    <row r="33" spans="1:14" ht="20" customHeight="1" x14ac:dyDescent="0.35">
      <c r="A33" s="94"/>
      <c r="B33" s="98" t="s">
        <v>5900</v>
      </c>
      <c r="C33" s="98">
        <v>25576879</v>
      </c>
      <c r="D33" s="99" t="s">
        <v>5899</v>
      </c>
      <c r="E33" s="94"/>
      <c r="F33" s="94"/>
      <c r="G33" s="94"/>
      <c r="H33" s="94"/>
      <c r="I33" s="94"/>
      <c r="J33" s="94"/>
      <c r="K33" s="149"/>
      <c r="L33" s="149"/>
      <c r="M33" s="149"/>
      <c r="N33" s="149"/>
    </row>
    <row r="34" spans="1:14" ht="20" customHeight="1" x14ac:dyDescent="0.35">
      <c r="A34" s="146" t="s">
        <v>25829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</row>
    <row r="35" spans="1:14" ht="20" customHeight="1" x14ac:dyDescent="0.35">
      <c r="A35" s="143" t="s">
        <v>25830</v>
      </c>
      <c r="B35" s="143" t="s">
        <v>25776</v>
      </c>
      <c r="C35" s="143" t="s">
        <v>25831</v>
      </c>
      <c r="D35" s="143" t="s">
        <v>82</v>
      </c>
      <c r="E35" s="143" t="s">
        <v>25781</v>
      </c>
      <c r="F35" s="143" t="s">
        <v>25831</v>
      </c>
      <c r="G35" s="143" t="s">
        <v>25781</v>
      </c>
      <c r="H35" s="127" t="s">
        <v>26695</v>
      </c>
      <c r="I35" s="127"/>
      <c r="J35" s="127"/>
      <c r="K35" s="148" t="s">
        <v>26714</v>
      </c>
      <c r="L35" s="148"/>
      <c r="M35" s="148"/>
      <c r="N35" s="148"/>
    </row>
    <row r="36" spans="1:14" ht="20" customHeight="1" x14ac:dyDescent="0.35">
      <c r="A36" s="143"/>
      <c r="B36" s="143"/>
      <c r="C36" s="143"/>
      <c r="D36" s="143"/>
      <c r="E36" s="143"/>
      <c r="F36" s="143"/>
      <c r="G36" s="143"/>
      <c r="H36" s="95" t="s">
        <v>26696</v>
      </c>
      <c r="I36" s="95" t="s">
        <v>26697</v>
      </c>
      <c r="J36" s="95" t="s">
        <v>26698</v>
      </c>
      <c r="K36" s="148"/>
      <c r="L36" s="148"/>
      <c r="M36" s="148"/>
      <c r="N36" s="148"/>
    </row>
    <row r="37" spans="1:14" ht="20" customHeight="1" x14ac:dyDescent="0.35">
      <c r="A37" s="94"/>
      <c r="B37" s="98" t="s">
        <v>5902</v>
      </c>
      <c r="C37" s="98">
        <v>25576880</v>
      </c>
      <c r="D37" s="99" t="s">
        <v>5901</v>
      </c>
      <c r="E37" s="94"/>
      <c r="F37" s="94"/>
      <c r="G37" s="94"/>
      <c r="H37" s="94"/>
      <c r="I37" s="94"/>
      <c r="J37" s="94"/>
      <c r="K37" s="149"/>
      <c r="L37" s="149"/>
      <c r="M37" s="149"/>
      <c r="N37" s="149"/>
    </row>
    <row r="38" spans="1:14" ht="20" customHeight="1" x14ac:dyDescent="0.35">
      <c r="A38" s="94"/>
      <c r="B38" s="98" t="s">
        <v>5904</v>
      </c>
      <c r="C38" s="98">
        <v>25574179</v>
      </c>
      <c r="D38" s="99" t="s">
        <v>5903</v>
      </c>
      <c r="E38" s="94"/>
      <c r="F38" s="94"/>
      <c r="G38" s="94"/>
      <c r="H38" s="94"/>
      <c r="I38" s="94"/>
      <c r="J38" s="94"/>
      <c r="K38" s="149"/>
      <c r="L38" s="149"/>
      <c r="M38" s="149"/>
      <c r="N38" s="149"/>
    </row>
    <row r="39" spans="1:14" ht="20" customHeight="1" x14ac:dyDescent="0.35">
      <c r="A39" s="94"/>
      <c r="B39" s="98" t="s">
        <v>5906</v>
      </c>
      <c r="C39" s="98">
        <v>25478908</v>
      </c>
      <c r="D39" s="99" t="s">
        <v>26097</v>
      </c>
      <c r="E39" s="94"/>
      <c r="F39" s="94"/>
      <c r="G39" s="94"/>
      <c r="H39" s="94"/>
      <c r="I39" s="94"/>
      <c r="J39" s="94"/>
      <c r="K39" s="149"/>
      <c r="L39" s="149"/>
      <c r="M39" s="149"/>
      <c r="N39" s="149"/>
    </row>
    <row r="40" spans="1:14" ht="20" customHeight="1" x14ac:dyDescent="0.35">
      <c r="A40" s="94"/>
      <c r="B40" s="98" t="s">
        <v>5906</v>
      </c>
      <c r="C40" s="98">
        <v>25577323</v>
      </c>
      <c r="D40" s="99" t="s">
        <v>5907</v>
      </c>
      <c r="E40" s="94"/>
      <c r="F40" s="94"/>
      <c r="G40" s="94"/>
      <c r="H40" s="94"/>
      <c r="I40" s="94"/>
      <c r="J40" s="94"/>
      <c r="K40" s="149"/>
      <c r="L40" s="149"/>
      <c r="M40" s="149"/>
      <c r="N40" s="149"/>
    </row>
    <row r="41" spans="1:14" ht="20" customHeight="1" x14ac:dyDescent="0.35">
      <c r="A41" s="94"/>
      <c r="B41" s="98" t="s">
        <v>5909</v>
      </c>
      <c r="C41" s="98">
        <v>25461917</v>
      </c>
      <c r="D41" s="99" t="s">
        <v>5908</v>
      </c>
      <c r="E41" s="94"/>
      <c r="F41" s="94"/>
      <c r="G41" s="94"/>
      <c r="H41" s="94"/>
      <c r="I41" s="94"/>
      <c r="J41" s="94"/>
      <c r="K41" s="149"/>
      <c r="L41" s="149"/>
      <c r="M41" s="149"/>
      <c r="N41" s="149"/>
    </row>
    <row r="42" spans="1:14" ht="20" customHeight="1" x14ac:dyDescent="0.35">
      <c r="A42" s="94"/>
      <c r="B42" s="98" t="s">
        <v>5911</v>
      </c>
      <c r="C42" s="98">
        <v>25576714</v>
      </c>
      <c r="D42" s="99" t="s">
        <v>5910</v>
      </c>
      <c r="E42" s="94"/>
      <c r="F42" s="94"/>
      <c r="G42" s="94"/>
      <c r="H42" s="94"/>
      <c r="I42" s="94"/>
      <c r="J42" s="94"/>
      <c r="K42" s="149"/>
      <c r="L42" s="149"/>
      <c r="M42" s="149"/>
      <c r="N42" s="149"/>
    </row>
    <row r="43" spans="1:14" ht="20" customHeight="1" x14ac:dyDescent="0.35">
      <c r="A43" s="94"/>
      <c r="B43" s="98" t="s">
        <v>5913</v>
      </c>
      <c r="C43" s="98">
        <v>25482919</v>
      </c>
      <c r="D43" s="99" t="s">
        <v>5912</v>
      </c>
      <c r="E43" s="94"/>
      <c r="F43" s="94"/>
      <c r="G43" s="94"/>
      <c r="H43" s="94"/>
      <c r="I43" s="94"/>
      <c r="J43" s="94"/>
      <c r="K43" s="149"/>
      <c r="L43" s="149"/>
      <c r="M43" s="149"/>
      <c r="N43" s="149"/>
    </row>
    <row r="44" spans="1:14" ht="20" customHeight="1" x14ac:dyDescent="0.35">
      <c r="A44" s="94"/>
      <c r="B44" s="98" t="s">
        <v>5915</v>
      </c>
      <c r="C44" s="98">
        <v>25577415</v>
      </c>
      <c r="D44" s="99" t="s">
        <v>5914</v>
      </c>
      <c r="E44" s="94"/>
      <c r="F44" s="94"/>
      <c r="G44" s="94"/>
      <c r="H44" s="94"/>
      <c r="I44" s="94"/>
      <c r="J44" s="94"/>
      <c r="K44" s="149"/>
      <c r="L44" s="149"/>
      <c r="M44" s="149"/>
      <c r="N44" s="149"/>
    </row>
    <row r="45" spans="1:14" ht="20" customHeight="1" x14ac:dyDescent="0.35">
      <c r="A45" s="94"/>
      <c r="B45" s="98" t="s">
        <v>5915</v>
      </c>
      <c r="C45" s="98">
        <v>25575848</v>
      </c>
      <c r="D45" s="99" t="s">
        <v>5916</v>
      </c>
      <c r="E45" s="94"/>
      <c r="F45" s="94"/>
      <c r="G45" s="94"/>
      <c r="H45" s="94"/>
      <c r="I45" s="94"/>
      <c r="J45" s="94"/>
      <c r="K45" s="149"/>
      <c r="L45" s="149"/>
      <c r="M45" s="149"/>
      <c r="N45" s="149"/>
    </row>
    <row r="46" spans="1:14" ht="20" customHeight="1" x14ac:dyDescent="0.35">
      <c r="A46" s="94"/>
      <c r="B46" s="98" t="s">
        <v>5918</v>
      </c>
      <c r="C46" s="98">
        <v>25566414</v>
      </c>
      <c r="D46" s="99" t="s">
        <v>5917</v>
      </c>
      <c r="E46" s="94"/>
      <c r="F46" s="94"/>
      <c r="G46" s="94"/>
      <c r="H46" s="94"/>
      <c r="I46" s="94"/>
      <c r="J46" s="94"/>
      <c r="K46" s="149"/>
      <c r="L46" s="149"/>
      <c r="M46" s="149"/>
      <c r="N46" s="149"/>
    </row>
    <row r="47" spans="1:14" ht="20" customHeight="1" x14ac:dyDescent="0.35">
      <c r="A47" s="94"/>
      <c r="B47" s="98" t="s">
        <v>5918</v>
      </c>
      <c r="C47" s="98">
        <v>25477908</v>
      </c>
      <c r="D47" s="99" t="s">
        <v>5919</v>
      </c>
      <c r="E47" s="94"/>
      <c r="F47" s="94"/>
      <c r="G47" s="94"/>
      <c r="H47" s="94"/>
      <c r="I47" s="94"/>
      <c r="J47" s="94"/>
      <c r="K47" s="149"/>
      <c r="L47" s="149"/>
      <c r="M47" s="149"/>
      <c r="N47" s="149"/>
    </row>
    <row r="48" spans="1:14" ht="20" customHeight="1" x14ac:dyDescent="0.35">
      <c r="A48" s="94"/>
      <c r="B48" s="98" t="s">
        <v>5918</v>
      </c>
      <c r="C48" s="98">
        <v>25576176</v>
      </c>
      <c r="D48" s="99" t="s">
        <v>5920</v>
      </c>
      <c r="E48" s="94"/>
      <c r="F48" s="94"/>
      <c r="G48" s="94"/>
      <c r="H48" s="94"/>
      <c r="I48" s="94"/>
      <c r="J48" s="94"/>
      <c r="K48" s="149"/>
      <c r="L48" s="149"/>
      <c r="M48" s="149"/>
      <c r="N48" s="149"/>
    </row>
    <row r="49" spans="1:14" ht="20" customHeight="1" x14ac:dyDescent="0.35">
      <c r="A49" s="94"/>
      <c r="B49" s="98" t="s">
        <v>5922</v>
      </c>
      <c r="C49" s="98">
        <v>25576661</v>
      </c>
      <c r="D49" s="99" t="s">
        <v>5921</v>
      </c>
      <c r="E49" s="94"/>
      <c r="F49" s="94"/>
      <c r="G49" s="94"/>
      <c r="H49" s="94"/>
      <c r="I49" s="94"/>
      <c r="J49" s="94"/>
      <c r="K49" s="149"/>
      <c r="L49" s="149"/>
      <c r="M49" s="149"/>
      <c r="N49" s="149"/>
    </row>
    <row r="50" spans="1:14" ht="20" customHeight="1" x14ac:dyDescent="0.35">
      <c r="A50" s="94"/>
      <c r="B50" s="98" t="s">
        <v>5924</v>
      </c>
      <c r="C50" s="98">
        <v>25472571</v>
      </c>
      <c r="D50" s="99" t="s">
        <v>5923</v>
      </c>
      <c r="E50" s="94"/>
      <c r="F50" s="94"/>
      <c r="G50" s="94"/>
      <c r="H50" s="94"/>
      <c r="I50" s="94"/>
      <c r="J50" s="94"/>
      <c r="K50" s="149"/>
      <c r="L50" s="149"/>
      <c r="M50" s="149"/>
      <c r="N50" s="149"/>
    </row>
    <row r="51" spans="1:14" ht="20" customHeight="1" x14ac:dyDescent="0.35">
      <c r="A51" s="94"/>
      <c r="B51" s="98" t="s">
        <v>5926</v>
      </c>
      <c r="C51" s="98">
        <v>25576178</v>
      </c>
      <c r="D51" s="99" t="s">
        <v>5925</v>
      </c>
      <c r="E51" s="94"/>
      <c r="F51" s="94"/>
      <c r="G51" s="94"/>
      <c r="H51" s="94"/>
      <c r="I51" s="94"/>
      <c r="J51" s="94"/>
      <c r="K51" s="149"/>
      <c r="L51" s="149"/>
      <c r="M51" s="149"/>
      <c r="N51" s="149"/>
    </row>
    <row r="52" spans="1:14" ht="20" customHeight="1" x14ac:dyDescent="0.35">
      <c r="A52" s="94"/>
      <c r="B52" s="98" t="s">
        <v>26100</v>
      </c>
      <c r="C52" s="98">
        <v>25094369</v>
      </c>
      <c r="D52" s="99" t="s">
        <v>15640</v>
      </c>
      <c r="E52" s="94"/>
      <c r="F52" s="94"/>
      <c r="G52" s="94"/>
      <c r="H52" s="94"/>
      <c r="I52" s="94"/>
      <c r="J52" s="94"/>
      <c r="K52" s="149"/>
      <c r="L52" s="149"/>
      <c r="M52" s="149"/>
      <c r="N52" s="149"/>
    </row>
    <row r="53" spans="1:14" ht="20" customHeight="1" x14ac:dyDescent="0.35">
      <c r="A53" s="94"/>
      <c r="B53" s="98" t="s">
        <v>5928</v>
      </c>
      <c r="C53" s="98">
        <v>25453355</v>
      </c>
      <c r="D53" s="99" t="s">
        <v>5927</v>
      </c>
      <c r="E53" s="94"/>
      <c r="F53" s="94"/>
      <c r="G53" s="94"/>
      <c r="H53" s="94"/>
      <c r="I53" s="94"/>
      <c r="J53" s="94"/>
      <c r="K53" s="149"/>
      <c r="L53" s="149"/>
      <c r="M53" s="149"/>
      <c r="N53" s="149"/>
    </row>
    <row r="54" spans="1:14" ht="20" customHeight="1" x14ac:dyDescent="0.35">
      <c r="A54" s="94"/>
      <c r="B54" s="98" t="s">
        <v>5928</v>
      </c>
      <c r="C54" s="98">
        <v>25460346</v>
      </c>
      <c r="D54" s="99" t="s">
        <v>5929</v>
      </c>
      <c r="E54" s="94"/>
      <c r="F54" s="94"/>
      <c r="G54" s="94"/>
      <c r="H54" s="94"/>
      <c r="I54" s="94"/>
      <c r="J54" s="94"/>
      <c r="K54" s="149"/>
      <c r="L54" s="149"/>
      <c r="M54" s="149"/>
      <c r="N54" s="149"/>
    </row>
    <row r="55" spans="1:14" ht="20" customHeight="1" x14ac:dyDescent="0.35">
      <c r="A55" s="94"/>
      <c r="B55" s="98" t="s">
        <v>5928</v>
      </c>
      <c r="C55" s="98">
        <v>25578551</v>
      </c>
      <c r="D55" s="99" t="s">
        <v>5930</v>
      </c>
      <c r="E55" s="94"/>
      <c r="F55" s="94"/>
      <c r="G55" s="94"/>
      <c r="H55" s="94"/>
      <c r="I55" s="94"/>
      <c r="J55" s="94"/>
      <c r="K55" s="149"/>
      <c r="L55" s="149"/>
      <c r="M55" s="149"/>
      <c r="N55" s="149"/>
    </row>
    <row r="56" spans="1:14" ht="20" customHeight="1" x14ac:dyDescent="0.35">
      <c r="A56" s="94"/>
      <c r="B56" s="98" t="s">
        <v>5932</v>
      </c>
      <c r="C56" s="98">
        <v>25472570</v>
      </c>
      <c r="D56" s="99" t="s">
        <v>5931</v>
      </c>
      <c r="E56" s="94"/>
      <c r="F56" s="94"/>
      <c r="G56" s="94"/>
      <c r="H56" s="94"/>
      <c r="I56" s="94"/>
      <c r="J56" s="94"/>
      <c r="K56" s="149"/>
      <c r="L56" s="149"/>
      <c r="M56" s="149"/>
      <c r="N56" s="149"/>
    </row>
    <row r="57" spans="1:14" ht="20" customHeight="1" x14ac:dyDescent="0.35">
      <c r="A57" s="94"/>
      <c r="B57" s="98" t="s">
        <v>5934</v>
      </c>
      <c r="C57" s="98">
        <v>25459369</v>
      </c>
      <c r="D57" s="99" t="s">
        <v>5933</v>
      </c>
      <c r="E57" s="94"/>
      <c r="F57" s="94"/>
      <c r="G57" s="94"/>
      <c r="H57" s="94"/>
      <c r="I57" s="94"/>
      <c r="J57" s="94"/>
      <c r="K57" s="149"/>
      <c r="L57" s="149"/>
      <c r="M57" s="149"/>
      <c r="N57" s="149"/>
    </row>
    <row r="58" spans="1:14" ht="20" customHeight="1" x14ac:dyDescent="0.35">
      <c r="A58" s="94"/>
      <c r="B58" s="98" t="s">
        <v>5934</v>
      </c>
      <c r="C58" s="98">
        <v>25574175</v>
      </c>
      <c r="D58" s="99" t="s">
        <v>5935</v>
      </c>
      <c r="E58" s="94"/>
      <c r="F58" s="94"/>
      <c r="G58" s="94"/>
      <c r="H58" s="94"/>
      <c r="I58" s="94"/>
      <c r="J58" s="94"/>
      <c r="K58" s="149"/>
      <c r="L58" s="149"/>
      <c r="M58" s="149"/>
      <c r="N58" s="149"/>
    </row>
    <row r="59" spans="1:14" ht="20" customHeight="1" x14ac:dyDescent="0.35">
      <c r="A59" s="94"/>
      <c r="B59" s="98" t="s">
        <v>5937</v>
      </c>
      <c r="C59" s="98">
        <v>25577418</v>
      </c>
      <c r="D59" s="99" t="s">
        <v>5936</v>
      </c>
      <c r="E59" s="94"/>
      <c r="F59" s="94"/>
      <c r="G59" s="94"/>
      <c r="H59" s="94"/>
      <c r="I59" s="94"/>
      <c r="J59" s="94"/>
      <c r="K59" s="149"/>
      <c r="L59" s="149"/>
      <c r="M59" s="149"/>
      <c r="N59" s="149"/>
    </row>
    <row r="60" spans="1:14" ht="20" customHeight="1" x14ac:dyDescent="0.35">
      <c r="A60" s="94"/>
      <c r="B60" s="98" t="s">
        <v>5939</v>
      </c>
      <c r="C60" s="98">
        <v>25577347</v>
      </c>
      <c r="D60" s="99" t="s">
        <v>5938</v>
      </c>
      <c r="E60" s="94"/>
      <c r="F60" s="94"/>
      <c r="G60" s="94"/>
      <c r="H60" s="94"/>
      <c r="I60" s="94"/>
      <c r="J60" s="94"/>
      <c r="K60" s="149"/>
      <c r="L60" s="149"/>
      <c r="M60" s="149"/>
      <c r="N60" s="149"/>
    </row>
    <row r="61" spans="1:14" ht="20" customHeight="1" x14ac:dyDescent="0.35">
      <c r="A61" s="94"/>
      <c r="B61" s="98" t="s">
        <v>5939</v>
      </c>
      <c r="C61" s="98">
        <v>25472572</v>
      </c>
      <c r="D61" s="99" t="s">
        <v>5940</v>
      </c>
      <c r="E61" s="94"/>
      <c r="F61" s="94"/>
      <c r="G61" s="94"/>
      <c r="H61" s="94"/>
      <c r="I61" s="94"/>
      <c r="J61" s="94"/>
      <c r="K61" s="149"/>
      <c r="L61" s="149"/>
      <c r="M61" s="149"/>
      <c r="N61" s="149"/>
    </row>
    <row r="62" spans="1:14" ht="20" customHeight="1" x14ac:dyDescent="0.35">
      <c r="A62" s="94"/>
      <c r="B62" s="98" t="s">
        <v>5942</v>
      </c>
      <c r="C62" s="98">
        <v>25094341</v>
      </c>
      <c r="D62" s="99" t="s">
        <v>15561</v>
      </c>
      <c r="E62" s="94"/>
      <c r="F62" s="94"/>
      <c r="G62" s="94"/>
      <c r="H62" s="94"/>
      <c r="I62" s="94"/>
      <c r="J62" s="94"/>
      <c r="K62" s="149"/>
      <c r="L62" s="149"/>
      <c r="M62" s="149"/>
      <c r="N62" s="149"/>
    </row>
    <row r="63" spans="1:14" ht="20" customHeight="1" x14ac:dyDescent="0.35">
      <c r="A63" s="94"/>
      <c r="B63" s="98" t="s">
        <v>5942</v>
      </c>
      <c r="C63" s="98">
        <v>25574058</v>
      </c>
      <c r="D63" s="99" t="s">
        <v>5941</v>
      </c>
      <c r="E63" s="94"/>
      <c r="F63" s="94"/>
      <c r="G63" s="94"/>
      <c r="H63" s="94"/>
      <c r="I63" s="94"/>
      <c r="J63" s="94"/>
      <c r="K63" s="149"/>
      <c r="L63" s="149"/>
      <c r="M63" s="149"/>
      <c r="N63" s="149"/>
    </row>
    <row r="64" spans="1:14" ht="20" customHeight="1" x14ac:dyDescent="0.35">
      <c r="A64" s="94"/>
      <c r="B64" s="98" t="s">
        <v>5942</v>
      </c>
      <c r="C64" s="98">
        <v>25577407</v>
      </c>
      <c r="D64" s="99" t="s">
        <v>5943</v>
      </c>
      <c r="E64" s="94"/>
      <c r="F64" s="94"/>
      <c r="G64" s="94"/>
      <c r="H64" s="94"/>
      <c r="I64" s="94"/>
      <c r="J64" s="94"/>
      <c r="K64" s="149"/>
      <c r="L64" s="149"/>
      <c r="M64" s="149"/>
      <c r="N64" s="149"/>
    </row>
    <row r="65" spans="1:14" ht="20" customHeight="1" x14ac:dyDescent="0.35">
      <c r="A65" s="94"/>
      <c r="B65" s="98" t="s">
        <v>5945</v>
      </c>
      <c r="C65" s="98">
        <v>25573182</v>
      </c>
      <c r="D65" s="99" t="s">
        <v>5944</v>
      </c>
      <c r="E65" s="94"/>
      <c r="F65" s="94"/>
      <c r="G65" s="94"/>
      <c r="H65" s="94"/>
      <c r="I65" s="94"/>
      <c r="J65" s="94"/>
      <c r="K65" s="149"/>
      <c r="L65" s="149"/>
      <c r="M65" s="149"/>
      <c r="N65" s="149"/>
    </row>
    <row r="66" spans="1:14" ht="20" customHeight="1" x14ac:dyDescent="0.35">
      <c r="A66" s="94"/>
      <c r="B66" s="98" t="s">
        <v>5947</v>
      </c>
      <c r="C66" s="98">
        <v>25577406</v>
      </c>
      <c r="D66" s="99" t="s">
        <v>5946</v>
      </c>
      <c r="E66" s="94"/>
      <c r="F66" s="94"/>
      <c r="G66" s="94"/>
      <c r="H66" s="94"/>
      <c r="I66" s="94"/>
      <c r="J66" s="94"/>
      <c r="K66" s="149"/>
      <c r="L66" s="149"/>
      <c r="M66" s="149"/>
      <c r="N66" s="149"/>
    </row>
    <row r="67" spans="1:14" ht="20" customHeight="1" x14ac:dyDescent="0.35">
      <c r="A67" s="146" t="s">
        <v>25829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</row>
    <row r="68" spans="1:14" ht="20" customHeight="1" x14ac:dyDescent="0.35">
      <c r="A68" s="143" t="s">
        <v>25830</v>
      </c>
      <c r="B68" s="143" t="s">
        <v>25776</v>
      </c>
      <c r="C68" s="143" t="s">
        <v>25831</v>
      </c>
      <c r="D68" s="143" t="s">
        <v>82</v>
      </c>
      <c r="E68" s="143" t="s">
        <v>25781</v>
      </c>
      <c r="F68" s="143" t="s">
        <v>25831</v>
      </c>
      <c r="G68" s="143" t="s">
        <v>25781</v>
      </c>
      <c r="H68" s="127" t="s">
        <v>26695</v>
      </c>
      <c r="I68" s="127"/>
      <c r="J68" s="127"/>
      <c r="K68" s="148" t="s">
        <v>26714</v>
      </c>
      <c r="L68" s="148"/>
      <c r="M68" s="148"/>
      <c r="N68" s="148"/>
    </row>
    <row r="69" spans="1:14" ht="20" customHeight="1" x14ac:dyDescent="0.35">
      <c r="A69" s="143"/>
      <c r="B69" s="143"/>
      <c r="C69" s="143"/>
      <c r="D69" s="143"/>
      <c r="E69" s="143"/>
      <c r="F69" s="143"/>
      <c r="G69" s="143"/>
      <c r="H69" s="95" t="s">
        <v>26696</v>
      </c>
      <c r="I69" s="95" t="s">
        <v>26697</v>
      </c>
      <c r="J69" s="95" t="s">
        <v>26698</v>
      </c>
      <c r="K69" s="148"/>
      <c r="L69" s="148"/>
      <c r="M69" s="148"/>
      <c r="N69" s="148"/>
    </row>
    <row r="70" spans="1:14" ht="20" customHeight="1" x14ac:dyDescent="0.35">
      <c r="A70" s="94"/>
      <c r="B70" s="98" t="s">
        <v>5949</v>
      </c>
      <c r="C70" s="98">
        <v>25577343</v>
      </c>
      <c r="D70" s="99" t="s">
        <v>5948</v>
      </c>
      <c r="E70" s="94"/>
      <c r="F70" s="94"/>
      <c r="G70" s="94"/>
      <c r="H70" s="94"/>
      <c r="I70" s="94"/>
      <c r="J70" s="94"/>
      <c r="K70" s="149"/>
      <c r="L70" s="149"/>
      <c r="M70" s="149"/>
      <c r="N70" s="149"/>
    </row>
    <row r="71" spans="1:14" ht="20" customHeight="1" x14ac:dyDescent="0.35">
      <c r="A71" s="94"/>
      <c r="B71" s="98" t="s">
        <v>5949</v>
      </c>
      <c r="C71" s="98">
        <v>25473019</v>
      </c>
      <c r="D71" s="99" t="s">
        <v>5950</v>
      </c>
      <c r="E71" s="94"/>
      <c r="F71" s="94"/>
      <c r="G71" s="94"/>
      <c r="H71" s="94"/>
      <c r="I71" s="94"/>
      <c r="J71" s="94"/>
      <c r="K71" s="149"/>
      <c r="L71" s="149"/>
      <c r="M71" s="149"/>
      <c r="N71" s="149"/>
    </row>
    <row r="72" spans="1:14" ht="20" customHeight="1" x14ac:dyDescent="0.35">
      <c r="A72" s="94"/>
      <c r="B72" s="98" t="s">
        <v>5952</v>
      </c>
      <c r="C72" s="98">
        <v>25577402</v>
      </c>
      <c r="D72" s="99" t="s">
        <v>5951</v>
      </c>
      <c r="E72" s="94"/>
      <c r="F72" s="94"/>
      <c r="G72" s="94"/>
      <c r="H72" s="94"/>
      <c r="I72" s="94"/>
      <c r="J72" s="94"/>
      <c r="K72" s="149"/>
      <c r="L72" s="149"/>
      <c r="M72" s="149"/>
      <c r="N72" s="149"/>
    </row>
    <row r="73" spans="1:14" ht="20" customHeight="1" x14ac:dyDescent="0.35">
      <c r="A73" s="94"/>
      <c r="B73" s="98" t="s">
        <v>5952</v>
      </c>
      <c r="C73" s="98">
        <v>25064166</v>
      </c>
      <c r="D73" s="99" t="s">
        <v>26101</v>
      </c>
      <c r="E73" s="94"/>
      <c r="F73" s="94"/>
      <c r="G73" s="94"/>
      <c r="H73" s="94"/>
      <c r="I73" s="94"/>
      <c r="J73" s="94"/>
      <c r="K73" s="149"/>
      <c r="L73" s="149"/>
      <c r="M73" s="149"/>
      <c r="N73" s="149"/>
    </row>
    <row r="74" spans="1:14" ht="20" customHeight="1" x14ac:dyDescent="0.35">
      <c r="A74" s="94"/>
      <c r="B74" s="98" t="s">
        <v>5954</v>
      </c>
      <c r="C74" s="98">
        <v>25577403</v>
      </c>
      <c r="D74" s="99" t="s">
        <v>5953</v>
      </c>
      <c r="E74" s="94"/>
      <c r="F74" s="94"/>
      <c r="G74" s="94"/>
      <c r="H74" s="94"/>
      <c r="I74" s="94"/>
      <c r="J74" s="94"/>
      <c r="K74" s="149"/>
      <c r="L74" s="149"/>
      <c r="M74" s="149"/>
      <c r="N74" s="149"/>
    </row>
    <row r="75" spans="1:14" ht="20" customHeight="1" x14ac:dyDescent="0.35">
      <c r="A75" s="94"/>
      <c r="B75" s="98" t="s">
        <v>5954</v>
      </c>
      <c r="C75" s="98">
        <v>25117242</v>
      </c>
      <c r="D75" s="99" t="s">
        <v>5955</v>
      </c>
      <c r="E75" s="94"/>
      <c r="F75" s="94"/>
      <c r="G75" s="94"/>
      <c r="H75" s="94"/>
      <c r="I75" s="94"/>
      <c r="J75" s="94"/>
      <c r="K75" s="149"/>
      <c r="L75" s="149"/>
      <c r="M75" s="149"/>
      <c r="N75" s="149"/>
    </row>
    <row r="76" spans="1:14" ht="20" customHeight="1" x14ac:dyDescent="0.35">
      <c r="A76" s="94"/>
      <c r="B76" s="98" t="s">
        <v>5954</v>
      </c>
      <c r="C76" s="98">
        <v>25577417</v>
      </c>
      <c r="D76" s="99" t="s">
        <v>5956</v>
      </c>
      <c r="E76" s="94"/>
      <c r="F76" s="94"/>
      <c r="G76" s="94"/>
      <c r="H76" s="94"/>
      <c r="I76" s="94"/>
      <c r="J76" s="94"/>
      <c r="K76" s="149"/>
      <c r="L76" s="149"/>
      <c r="M76" s="149"/>
      <c r="N76" s="149"/>
    </row>
    <row r="77" spans="1:14" ht="20" customHeight="1" x14ac:dyDescent="0.35">
      <c r="A77" s="94"/>
      <c r="B77" s="98" t="s">
        <v>5958</v>
      </c>
      <c r="C77" s="98">
        <v>25472633</v>
      </c>
      <c r="D77" s="99" t="s">
        <v>5957</v>
      </c>
      <c r="E77" s="94"/>
      <c r="F77" s="94"/>
      <c r="G77" s="94"/>
      <c r="H77" s="94"/>
      <c r="I77" s="94"/>
      <c r="J77" s="94"/>
      <c r="K77" s="149"/>
      <c r="L77" s="149"/>
      <c r="M77" s="149"/>
      <c r="N77" s="149"/>
    </row>
    <row r="78" spans="1:14" ht="20" customHeight="1" x14ac:dyDescent="0.35">
      <c r="A78" s="94"/>
      <c r="B78" s="98" t="s">
        <v>5958</v>
      </c>
      <c r="C78" s="98">
        <v>25508732</v>
      </c>
      <c r="D78" s="99" t="s">
        <v>5959</v>
      </c>
      <c r="E78" s="94"/>
      <c r="F78" s="94"/>
      <c r="G78" s="94"/>
      <c r="H78" s="94"/>
      <c r="I78" s="94"/>
      <c r="J78" s="94"/>
      <c r="K78" s="149"/>
      <c r="L78" s="149"/>
      <c r="M78" s="149"/>
      <c r="N78" s="149"/>
    </row>
    <row r="79" spans="1:14" ht="20" customHeight="1" x14ac:dyDescent="0.35">
      <c r="A79" s="94"/>
      <c r="B79" s="98" t="s">
        <v>5961</v>
      </c>
      <c r="C79" s="98">
        <v>25430872</v>
      </c>
      <c r="D79" s="99" t="s">
        <v>5960</v>
      </c>
      <c r="E79" s="94"/>
      <c r="F79" s="94"/>
      <c r="G79" s="94"/>
      <c r="H79" s="94"/>
      <c r="I79" s="94"/>
      <c r="J79" s="94"/>
      <c r="K79" s="149"/>
      <c r="L79" s="149"/>
      <c r="M79" s="149"/>
      <c r="N79" s="149"/>
    </row>
    <row r="80" spans="1:14" ht="20" customHeight="1" x14ac:dyDescent="0.35">
      <c r="A80" s="94"/>
      <c r="B80" s="98" t="s">
        <v>5963</v>
      </c>
      <c r="C80" s="98">
        <v>27159611</v>
      </c>
      <c r="D80" s="99" t="s">
        <v>5962</v>
      </c>
      <c r="E80" s="94"/>
      <c r="F80" s="94"/>
      <c r="G80" s="94"/>
      <c r="H80" s="94"/>
      <c r="I80" s="94"/>
      <c r="J80" s="94"/>
      <c r="K80" s="149"/>
      <c r="L80" s="149"/>
      <c r="M80" s="149"/>
      <c r="N80" s="149"/>
    </row>
    <row r="81" spans="1:14" ht="20" customHeight="1" x14ac:dyDescent="0.35">
      <c r="A81" s="94"/>
      <c r="B81" s="98" t="s">
        <v>5965</v>
      </c>
      <c r="C81" s="98">
        <v>25193603</v>
      </c>
      <c r="D81" s="99" t="s">
        <v>15630</v>
      </c>
      <c r="E81" s="94"/>
      <c r="F81" s="94"/>
      <c r="G81" s="94"/>
      <c r="H81" s="94"/>
      <c r="I81" s="94"/>
      <c r="J81" s="94"/>
      <c r="K81" s="149"/>
      <c r="L81" s="149"/>
      <c r="M81" s="149"/>
      <c r="N81" s="149"/>
    </row>
    <row r="82" spans="1:14" ht="20" customHeight="1" x14ac:dyDescent="0.35">
      <c r="A82" s="94"/>
      <c r="B82" s="98" t="s">
        <v>5965</v>
      </c>
      <c r="C82" s="98">
        <v>25577329</v>
      </c>
      <c r="D82" s="99" t="s">
        <v>5964</v>
      </c>
      <c r="E82" s="94"/>
      <c r="F82" s="94"/>
      <c r="G82" s="94"/>
      <c r="H82" s="94"/>
      <c r="I82" s="94"/>
      <c r="J82" s="94"/>
      <c r="K82" s="149"/>
      <c r="L82" s="149"/>
      <c r="M82" s="149"/>
      <c r="N82" s="149"/>
    </row>
    <row r="84" spans="1:14" ht="15.5" x14ac:dyDescent="0.35">
      <c r="A84" s="144" t="s">
        <v>25829</v>
      </c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</row>
    <row r="85" spans="1:14" x14ac:dyDescent="0.35">
      <c r="A85" s="143" t="s">
        <v>25830</v>
      </c>
      <c r="B85" s="143" t="s">
        <v>25776</v>
      </c>
      <c r="C85" s="143" t="s">
        <v>25831</v>
      </c>
      <c r="D85" s="143" t="s">
        <v>82</v>
      </c>
      <c r="E85" s="143" t="s">
        <v>25781</v>
      </c>
      <c r="F85" s="143" t="s">
        <v>25831</v>
      </c>
      <c r="G85" s="143" t="s">
        <v>25781</v>
      </c>
      <c r="H85" s="127" t="s">
        <v>26695</v>
      </c>
      <c r="I85" s="127"/>
      <c r="J85" s="127"/>
      <c r="K85" s="148" t="s">
        <v>26714</v>
      </c>
      <c r="L85" s="148"/>
      <c r="M85" s="148"/>
      <c r="N85" s="148"/>
    </row>
    <row r="86" spans="1:14" x14ac:dyDescent="0.35">
      <c r="A86" s="143"/>
      <c r="B86" s="143"/>
      <c r="C86" s="143"/>
      <c r="D86" s="143"/>
      <c r="E86" s="143"/>
      <c r="F86" s="143"/>
      <c r="G86" s="143"/>
      <c r="H86" s="95" t="s">
        <v>26696</v>
      </c>
      <c r="I86" s="95" t="s">
        <v>26697</v>
      </c>
      <c r="J86" s="95" t="s">
        <v>26698</v>
      </c>
      <c r="K86" s="148"/>
      <c r="L86" s="148"/>
      <c r="M86" s="148"/>
      <c r="N86" s="148"/>
    </row>
    <row r="87" spans="1:14" ht="20" customHeight="1" x14ac:dyDescent="0.35">
      <c r="A87" s="94"/>
      <c r="B87" s="98" t="s">
        <v>5967</v>
      </c>
      <c r="C87" s="98">
        <v>25573725</v>
      </c>
      <c r="D87" s="99" t="s">
        <v>5966</v>
      </c>
      <c r="E87" s="94"/>
      <c r="F87" s="94"/>
      <c r="G87" s="94"/>
      <c r="H87" s="94"/>
      <c r="I87" s="94"/>
      <c r="J87" s="94"/>
      <c r="K87" s="149"/>
      <c r="L87" s="149"/>
      <c r="M87" s="149"/>
      <c r="N87" s="149"/>
    </row>
    <row r="88" spans="1:14" ht="20" customHeight="1" x14ac:dyDescent="0.35">
      <c r="A88" s="94"/>
      <c r="B88" s="98" t="s">
        <v>5969</v>
      </c>
      <c r="C88" s="98">
        <v>25427182</v>
      </c>
      <c r="D88" s="99" t="s">
        <v>5968</v>
      </c>
      <c r="E88" s="94"/>
      <c r="F88" s="94"/>
      <c r="G88" s="94"/>
      <c r="H88" s="94"/>
      <c r="I88" s="94"/>
      <c r="J88" s="94"/>
      <c r="K88" s="149"/>
      <c r="L88" s="149"/>
      <c r="M88" s="149"/>
      <c r="N88" s="149"/>
    </row>
    <row r="89" spans="1:14" ht="20" customHeight="1" x14ac:dyDescent="0.35">
      <c r="A89" s="94"/>
      <c r="B89" s="98" t="s">
        <v>5971</v>
      </c>
      <c r="C89" s="98">
        <v>25129012</v>
      </c>
      <c r="D89" s="99" t="s">
        <v>5970</v>
      </c>
      <c r="E89" s="94"/>
      <c r="F89" s="94"/>
      <c r="G89" s="94"/>
      <c r="H89" s="94"/>
      <c r="I89" s="94"/>
      <c r="J89" s="94"/>
      <c r="K89" s="149"/>
      <c r="L89" s="149"/>
      <c r="M89" s="149"/>
      <c r="N89" s="149"/>
    </row>
    <row r="90" spans="1:14" ht="20" customHeight="1" x14ac:dyDescent="0.35">
      <c r="A90" s="94"/>
      <c r="B90" s="98" t="s">
        <v>5973</v>
      </c>
      <c r="C90" s="98">
        <v>25472641</v>
      </c>
      <c r="D90" s="99" t="s">
        <v>5972</v>
      </c>
      <c r="E90" s="94"/>
      <c r="F90" s="94"/>
      <c r="G90" s="94"/>
      <c r="H90" s="94"/>
      <c r="I90" s="94"/>
      <c r="J90" s="94"/>
      <c r="K90" s="149"/>
      <c r="L90" s="149"/>
      <c r="M90" s="149"/>
      <c r="N90" s="149"/>
    </row>
    <row r="91" spans="1:14" ht="20" customHeight="1" x14ac:dyDescent="0.35">
      <c r="A91" s="94"/>
      <c r="B91" s="98" t="s">
        <v>5975</v>
      </c>
      <c r="C91" s="98">
        <v>25439029</v>
      </c>
      <c r="D91" s="99" t="s">
        <v>5974</v>
      </c>
      <c r="E91" s="94"/>
      <c r="F91" s="94"/>
      <c r="G91" s="94"/>
      <c r="H91" s="94"/>
      <c r="I91" s="94"/>
      <c r="J91" s="94"/>
      <c r="K91" s="149"/>
      <c r="L91" s="149"/>
      <c r="M91" s="149"/>
      <c r="N91" s="149"/>
    </row>
    <row r="92" spans="1:14" ht="20" customHeight="1" x14ac:dyDescent="0.35">
      <c r="A92" s="94"/>
      <c r="B92" s="98" t="s">
        <v>5977</v>
      </c>
      <c r="C92" s="98">
        <v>25577325</v>
      </c>
      <c r="D92" s="99" t="s">
        <v>5976</v>
      </c>
      <c r="E92" s="94"/>
      <c r="F92" s="94"/>
      <c r="G92" s="94"/>
      <c r="H92" s="94"/>
      <c r="I92" s="94"/>
      <c r="J92" s="94"/>
      <c r="K92" s="149"/>
      <c r="L92" s="149"/>
      <c r="M92" s="149"/>
      <c r="N92" s="149"/>
    </row>
    <row r="93" spans="1:14" ht="20" customHeight="1" x14ac:dyDescent="0.35">
      <c r="A93" s="94"/>
      <c r="B93" s="98" t="s">
        <v>5979</v>
      </c>
      <c r="C93" s="98">
        <v>25576188</v>
      </c>
      <c r="D93" s="99" t="s">
        <v>5978</v>
      </c>
      <c r="E93" s="94"/>
      <c r="F93" s="94"/>
      <c r="G93" s="94"/>
      <c r="H93" s="94"/>
      <c r="I93" s="94"/>
      <c r="J93" s="94"/>
      <c r="K93" s="149"/>
      <c r="L93" s="149"/>
      <c r="M93" s="149"/>
      <c r="N93" s="149"/>
    </row>
    <row r="94" spans="1:14" ht="20" customHeight="1" x14ac:dyDescent="0.35">
      <c r="A94" s="94"/>
      <c r="B94" s="98" t="s">
        <v>5981</v>
      </c>
      <c r="C94" s="98">
        <v>25577414</v>
      </c>
      <c r="D94" s="99" t="s">
        <v>5980</v>
      </c>
      <c r="E94" s="94"/>
      <c r="F94" s="94"/>
      <c r="G94" s="94"/>
      <c r="H94" s="94"/>
      <c r="I94" s="94"/>
      <c r="J94" s="94"/>
      <c r="K94" s="149"/>
      <c r="L94" s="149"/>
      <c r="M94" s="149"/>
      <c r="N94" s="149"/>
    </row>
    <row r="95" spans="1:14" ht="20" customHeight="1" x14ac:dyDescent="0.35">
      <c r="A95" s="94"/>
      <c r="B95" s="98" t="s">
        <v>5983</v>
      </c>
      <c r="C95" s="98">
        <v>25577416</v>
      </c>
      <c r="D95" s="99" t="s">
        <v>5982</v>
      </c>
      <c r="E95" s="94"/>
      <c r="F95" s="94"/>
      <c r="G95" s="94"/>
      <c r="H95" s="94"/>
      <c r="I95" s="94"/>
      <c r="J95" s="94"/>
      <c r="K95" s="149"/>
      <c r="L95" s="149"/>
      <c r="M95" s="149"/>
      <c r="N95" s="149"/>
    </row>
    <row r="96" spans="1:14" ht="20" customHeight="1" x14ac:dyDescent="0.35">
      <c r="A96" s="94"/>
      <c r="B96" s="98" t="s">
        <v>5985</v>
      </c>
      <c r="C96" s="98">
        <v>25577198</v>
      </c>
      <c r="D96" s="99" t="s">
        <v>5984</v>
      </c>
      <c r="E96" s="94"/>
      <c r="F96" s="94"/>
      <c r="G96" s="94"/>
      <c r="H96" s="94"/>
      <c r="I96" s="94"/>
      <c r="J96" s="94"/>
      <c r="K96" s="149"/>
      <c r="L96" s="149"/>
      <c r="M96" s="149"/>
      <c r="N96" s="149"/>
    </row>
    <row r="97" spans="1:14" ht="20" customHeight="1" x14ac:dyDescent="0.35">
      <c r="A97" s="94"/>
      <c r="B97" s="98" t="s">
        <v>5987</v>
      </c>
      <c r="C97" s="98">
        <v>25577413</v>
      </c>
      <c r="D97" s="99" t="s">
        <v>5986</v>
      </c>
      <c r="E97" s="94"/>
      <c r="F97" s="94"/>
      <c r="G97" s="94"/>
      <c r="H97" s="94"/>
      <c r="I97" s="94"/>
      <c r="J97" s="94"/>
      <c r="K97" s="149"/>
      <c r="L97" s="149"/>
      <c r="M97" s="149"/>
      <c r="N97" s="149"/>
    </row>
    <row r="98" spans="1:14" ht="20" customHeight="1" x14ac:dyDescent="0.35">
      <c r="A98" s="94"/>
      <c r="B98" s="98" t="s">
        <v>5989</v>
      </c>
      <c r="C98" s="98">
        <v>27095698</v>
      </c>
      <c r="D98" s="99" t="s">
        <v>5988</v>
      </c>
      <c r="E98" s="94"/>
      <c r="F98" s="94"/>
      <c r="G98" s="94"/>
      <c r="H98" s="94"/>
      <c r="I98" s="94"/>
      <c r="J98" s="94"/>
      <c r="K98" s="149"/>
      <c r="L98" s="149"/>
      <c r="M98" s="149"/>
      <c r="N98" s="149"/>
    </row>
    <row r="99" spans="1:14" ht="20" customHeight="1" x14ac:dyDescent="0.35">
      <c r="A99" s="94"/>
      <c r="B99" s="98" t="s">
        <v>5991</v>
      </c>
      <c r="C99" s="98">
        <v>25062030</v>
      </c>
      <c r="D99" s="99" t="s">
        <v>5990</v>
      </c>
      <c r="E99" s="94"/>
      <c r="F99" s="94"/>
      <c r="G99" s="94"/>
      <c r="H99" s="94"/>
      <c r="I99" s="94"/>
      <c r="J99" s="94"/>
      <c r="K99" s="149"/>
      <c r="L99" s="149"/>
      <c r="M99" s="149"/>
      <c r="N99" s="149"/>
    </row>
    <row r="100" spans="1:14" ht="20" customHeight="1" x14ac:dyDescent="0.35">
      <c r="A100" s="94"/>
      <c r="B100" s="98" t="s">
        <v>5993</v>
      </c>
      <c r="C100" s="98">
        <v>25577419</v>
      </c>
      <c r="D100" s="99" t="s">
        <v>5992</v>
      </c>
      <c r="E100" s="94"/>
      <c r="F100" s="94"/>
      <c r="G100" s="94"/>
      <c r="H100" s="94"/>
      <c r="I100" s="94"/>
      <c r="J100" s="94"/>
      <c r="K100" s="149"/>
      <c r="L100" s="149"/>
      <c r="M100" s="149"/>
      <c r="N100" s="149"/>
    </row>
    <row r="101" spans="1:14" ht="20" customHeight="1" x14ac:dyDescent="0.35">
      <c r="A101" s="94"/>
      <c r="B101" s="98" t="s">
        <v>5995</v>
      </c>
      <c r="C101" s="98">
        <v>25577412</v>
      </c>
      <c r="D101" s="99" t="s">
        <v>5994</v>
      </c>
      <c r="E101" s="94"/>
      <c r="F101" s="94"/>
      <c r="G101" s="94"/>
      <c r="H101" s="94"/>
      <c r="I101" s="94"/>
      <c r="J101" s="94"/>
      <c r="K101" s="149"/>
      <c r="L101" s="149"/>
      <c r="M101" s="149"/>
      <c r="N101" s="149"/>
    </row>
    <row r="102" spans="1:14" ht="20" customHeight="1" x14ac:dyDescent="0.35">
      <c r="A102" s="94"/>
      <c r="B102" s="98" t="s">
        <v>5997</v>
      </c>
      <c r="C102" s="98">
        <v>25577660</v>
      </c>
      <c r="D102" s="99" t="s">
        <v>5996</v>
      </c>
      <c r="E102" s="94"/>
      <c r="F102" s="94"/>
      <c r="G102" s="94"/>
      <c r="H102" s="94"/>
      <c r="I102" s="94"/>
      <c r="J102" s="94"/>
      <c r="K102" s="149"/>
      <c r="L102" s="149"/>
      <c r="M102" s="149"/>
      <c r="N102" s="149"/>
    </row>
    <row r="103" spans="1:14" ht="20" customHeight="1" x14ac:dyDescent="0.35">
      <c r="A103" s="94"/>
      <c r="B103" s="98" t="s">
        <v>5999</v>
      </c>
      <c r="C103" s="98">
        <v>25462569</v>
      </c>
      <c r="D103" s="99" t="s">
        <v>5998</v>
      </c>
      <c r="E103" s="94"/>
      <c r="F103" s="94"/>
      <c r="G103" s="94"/>
      <c r="H103" s="94"/>
      <c r="I103" s="94"/>
      <c r="J103" s="94"/>
      <c r="K103" s="149"/>
      <c r="L103" s="149"/>
      <c r="M103" s="149"/>
      <c r="N103" s="149"/>
    </row>
    <row r="104" spans="1:14" ht="20" customHeight="1" x14ac:dyDescent="0.35">
      <c r="A104" s="94"/>
      <c r="B104" s="98" t="s">
        <v>6001</v>
      </c>
      <c r="C104" s="98">
        <v>25467320</v>
      </c>
      <c r="D104" s="99" t="s">
        <v>6000</v>
      </c>
      <c r="E104" s="94"/>
      <c r="F104" s="94"/>
      <c r="G104" s="94"/>
      <c r="H104" s="94"/>
      <c r="I104" s="94"/>
      <c r="J104" s="94"/>
      <c r="K104" s="149"/>
      <c r="L104" s="149"/>
      <c r="M104" s="149"/>
      <c r="N104" s="149"/>
    </row>
    <row r="105" spans="1:14" ht="20" customHeight="1" x14ac:dyDescent="0.35">
      <c r="A105" s="94"/>
      <c r="B105" s="98" t="s">
        <v>6003</v>
      </c>
      <c r="C105" s="98">
        <v>25461033</v>
      </c>
      <c r="D105" s="99" t="s">
        <v>6002</v>
      </c>
      <c r="E105" s="94"/>
      <c r="F105" s="94"/>
      <c r="G105" s="94"/>
      <c r="H105" s="94"/>
      <c r="I105" s="94"/>
      <c r="J105" s="94"/>
      <c r="K105" s="149"/>
      <c r="L105" s="149"/>
      <c r="M105" s="149"/>
      <c r="N105" s="149"/>
    </row>
    <row r="106" spans="1:14" ht="20" customHeight="1" x14ac:dyDescent="0.35">
      <c r="A106" s="94"/>
      <c r="B106" s="98" t="s">
        <v>6005</v>
      </c>
      <c r="C106" s="98">
        <v>8031932</v>
      </c>
      <c r="D106" s="99" t="s">
        <v>6004</v>
      </c>
      <c r="E106" s="94"/>
      <c r="F106" s="94"/>
      <c r="G106" s="94"/>
      <c r="H106" s="94"/>
      <c r="I106" s="94"/>
      <c r="J106" s="94"/>
      <c r="K106" s="149"/>
      <c r="L106" s="149"/>
      <c r="M106" s="149"/>
      <c r="N106" s="149"/>
    </row>
    <row r="107" spans="1:14" ht="20" customHeight="1" x14ac:dyDescent="0.35">
      <c r="A107" s="94"/>
      <c r="B107" s="98" t="s">
        <v>6007</v>
      </c>
      <c r="C107" s="98">
        <v>25094457</v>
      </c>
      <c r="D107" s="99" t="s">
        <v>6006</v>
      </c>
      <c r="E107" s="94"/>
      <c r="F107" s="94"/>
      <c r="G107" s="94"/>
      <c r="H107" s="94"/>
      <c r="I107" s="94"/>
      <c r="J107" s="94"/>
      <c r="K107" s="149"/>
      <c r="L107" s="149"/>
      <c r="M107" s="149"/>
      <c r="N107" s="149"/>
    </row>
    <row r="108" spans="1:14" ht="20" customHeight="1" x14ac:dyDescent="0.35">
      <c r="A108" s="94"/>
      <c r="B108" s="98" t="s">
        <v>6009</v>
      </c>
      <c r="C108" s="98">
        <v>25048943</v>
      </c>
      <c r="D108" s="99" t="s">
        <v>6008</v>
      </c>
      <c r="E108" s="94"/>
      <c r="F108" s="94"/>
      <c r="G108" s="94"/>
      <c r="H108" s="94"/>
      <c r="I108" s="94"/>
      <c r="J108" s="94"/>
      <c r="K108" s="149"/>
      <c r="L108" s="149"/>
      <c r="M108" s="149"/>
      <c r="N108" s="149"/>
    </row>
    <row r="109" spans="1:14" ht="20" customHeight="1" x14ac:dyDescent="0.35">
      <c r="A109" s="94"/>
      <c r="B109" s="98" t="s">
        <v>6011</v>
      </c>
      <c r="C109" s="98">
        <v>27055547</v>
      </c>
      <c r="D109" s="99" t="s">
        <v>14888</v>
      </c>
      <c r="E109" s="94"/>
      <c r="F109" s="94"/>
      <c r="G109" s="94"/>
      <c r="H109" s="94"/>
      <c r="I109" s="94"/>
      <c r="J109" s="94"/>
      <c r="K109" s="149"/>
      <c r="L109" s="149"/>
      <c r="M109" s="149"/>
      <c r="N109" s="149"/>
    </row>
    <row r="110" spans="1:14" ht="20" customHeight="1" x14ac:dyDescent="0.35">
      <c r="A110" s="94"/>
      <c r="B110" s="98" t="s">
        <v>6011</v>
      </c>
      <c r="C110" s="98">
        <v>25472595</v>
      </c>
      <c r="D110" s="99" t="s">
        <v>6010</v>
      </c>
      <c r="E110" s="94"/>
      <c r="F110" s="94"/>
      <c r="G110" s="94"/>
      <c r="H110" s="94"/>
      <c r="I110" s="94"/>
      <c r="J110" s="94"/>
      <c r="K110" s="149"/>
      <c r="L110" s="149"/>
      <c r="M110" s="149"/>
      <c r="N110" s="149"/>
    </row>
    <row r="111" spans="1:14" ht="20" customHeight="1" x14ac:dyDescent="0.35">
      <c r="A111" s="94"/>
      <c r="B111" s="98" t="s">
        <v>6013</v>
      </c>
      <c r="C111" s="98">
        <v>27067621</v>
      </c>
      <c r="D111" s="99" t="s">
        <v>6012</v>
      </c>
      <c r="E111" s="94"/>
      <c r="F111" s="94"/>
      <c r="G111" s="94"/>
      <c r="H111" s="94"/>
      <c r="I111" s="94"/>
      <c r="J111" s="94"/>
      <c r="K111" s="149"/>
      <c r="L111" s="149"/>
      <c r="M111" s="149"/>
      <c r="N111" s="149"/>
    </row>
    <row r="112" spans="1:14" ht="20" customHeight="1" x14ac:dyDescent="0.35">
      <c r="A112" s="94"/>
      <c r="B112" s="98" t="s">
        <v>6015</v>
      </c>
      <c r="C112" s="98">
        <v>25577199</v>
      </c>
      <c r="D112" s="99" t="s">
        <v>6014</v>
      </c>
      <c r="E112" s="94"/>
      <c r="F112" s="94"/>
      <c r="G112" s="94"/>
      <c r="H112" s="94"/>
      <c r="I112" s="94"/>
      <c r="J112" s="94"/>
      <c r="K112" s="149"/>
      <c r="L112" s="149"/>
      <c r="M112" s="149"/>
      <c r="N112" s="149"/>
    </row>
    <row r="113" spans="1:14" ht="20" customHeight="1" x14ac:dyDescent="0.35">
      <c r="A113" s="94"/>
      <c r="B113" s="98" t="s">
        <v>6017</v>
      </c>
      <c r="C113" s="98">
        <v>25399010</v>
      </c>
      <c r="D113" s="99" t="s">
        <v>6016</v>
      </c>
      <c r="E113" s="94"/>
      <c r="F113" s="94"/>
      <c r="G113" s="94"/>
      <c r="H113" s="94"/>
      <c r="I113" s="94"/>
      <c r="J113" s="94"/>
      <c r="K113" s="149"/>
      <c r="L113" s="149"/>
      <c r="M113" s="149"/>
      <c r="N113" s="149"/>
    </row>
    <row r="114" spans="1:14" ht="20" customHeight="1" x14ac:dyDescent="0.35">
      <c r="A114" s="94"/>
      <c r="B114" s="98" t="s">
        <v>6019</v>
      </c>
      <c r="C114" s="98">
        <v>25574690</v>
      </c>
      <c r="D114" s="99" t="s">
        <v>6018</v>
      </c>
      <c r="E114" s="94"/>
      <c r="F114" s="94"/>
      <c r="G114" s="94"/>
      <c r="H114" s="94"/>
      <c r="I114" s="94"/>
      <c r="J114" s="94"/>
      <c r="K114" s="149"/>
      <c r="L114" s="149"/>
      <c r="M114" s="149"/>
      <c r="N114" s="149"/>
    </row>
    <row r="115" spans="1:14" ht="20" customHeight="1" x14ac:dyDescent="0.35">
      <c r="A115" s="94"/>
      <c r="B115" s="98" t="s">
        <v>6021</v>
      </c>
      <c r="C115" s="98">
        <v>25428464</v>
      </c>
      <c r="D115" s="99" t="s">
        <v>6020</v>
      </c>
      <c r="E115" s="94"/>
      <c r="F115" s="94"/>
      <c r="G115" s="94"/>
      <c r="H115" s="94"/>
      <c r="I115" s="94"/>
      <c r="J115" s="94"/>
      <c r="K115" s="149"/>
      <c r="L115" s="149"/>
      <c r="M115" s="149"/>
      <c r="N115" s="149"/>
    </row>
    <row r="116" spans="1:14" ht="20" customHeight="1" x14ac:dyDescent="0.35">
      <c r="A116" s="94"/>
      <c r="B116" s="98" t="s">
        <v>6021</v>
      </c>
      <c r="C116" s="98">
        <v>27160442</v>
      </c>
      <c r="D116" s="99" t="s">
        <v>6022</v>
      </c>
      <c r="E116" s="94"/>
      <c r="F116" s="94"/>
      <c r="G116" s="94"/>
      <c r="H116" s="94"/>
      <c r="I116" s="94"/>
      <c r="J116" s="94"/>
      <c r="K116" s="149"/>
      <c r="L116" s="149"/>
      <c r="M116" s="149"/>
      <c r="N116" s="149"/>
    </row>
    <row r="117" spans="1:14" ht="20" customHeight="1" x14ac:dyDescent="0.35">
      <c r="A117" s="146" t="s">
        <v>25829</v>
      </c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</row>
    <row r="118" spans="1:14" ht="20" customHeight="1" x14ac:dyDescent="0.35">
      <c r="A118" s="143" t="s">
        <v>25830</v>
      </c>
      <c r="B118" s="143" t="s">
        <v>25776</v>
      </c>
      <c r="C118" s="143" t="s">
        <v>25831</v>
      </c>
      <c r="D118" s="143" t="s">
        <v>82</v>
      </c>
      <c r="E118" s="143" t="s">
        <v>25781</v>
      </c>
      <c r="F118" s="143" t="s">
        <v>25831</v>
      </c>
      <c r="G118" s="143" t="s">
        <v>25781</v>
      </c>
      <c r="H118" s="127" t="s">
        <v>26695</v>
      </c>
      <c r="I118" s="127"/>
      <c r="J118" s="127"/>
      <c r="K118" s="148" t="s">
        <v>26714</v>
      </c>
      <c r="L118" s="148"/>
      <c r="M118" s="148"/>
      <c r="N118" s="148"/>
    </row>
    <row r="119" spans="1:14" ht="20" customHeight="1" x14ac:dyDescent="0.35">
      <c r="A119" s="143"/>
      <c r="B119" s="143"/>
      <c r="C119" s="143"/>
      <c r="D119" s="143"/>
      <c r="E119" s="143"/>
      <c r="F119" s="143"/>
      <c r="G119" s="143"/>
      <c r="H119" s="95" t="s">
        <v>26696</v>
      </c>
      <c r="I119" s="95" t="s">
        <v>26697</v>
      </c>
      <c r="J119" s="95" t="s">
        <v>26698</v>
      </c>
      <c r="K119" s="148"/>
      <c r="L119" s="148"/>
      <c r="M119" s="148"/>
      <c r="N119" s="148"/>
    </row>
    <row r="120" spans="1:14" ht="20" customHeight="1" x14ac:dyDescent="0.35">
      <c r="A120" s="94"/>
      <c r="B120" s="98" t="s">
        <v>6021</v>
      </c>
      <c r="C120" s="98">
        <v>25577204</v>
      </c>
      <c r="D120" s="99" t="s">
        <v>6023</v>
      </c>
      <c r="E120" s="94"/>
      <c r="F120" s="94"/>
      <c r="G120" s="94"/>
      <c r="H120" s="94"/>
      <c r="I120" s="94"/>
      <c r="J120" s="94"/>
      <c r="K120" s="149"/>
      <c r="L120" s="149"/>
      <c r="M120" s="149"/>
      <c r="N120" s="149"/>
    </row>
    <row r="121" spans="1:14" ht="20" customHeight="1" x14ac:dyDescent="0.35">
      <c r="A121" s="94"/>
      <c r="B121" s="98" t="s">
        <v>6025</v>
      </c>
      <c r="C121" s="98">
        <v>27170224</v>
      </c>
      <c r="D121" s="99" t="s">
        <v>6024</v>
      </c>
      <c r="E121" s="94"/>
      <c r="F121" s="94"/>
      <c r="G121" s="94"/>
      <c r="H121" s="94"/>
      <c r="I121" s="94"/>
      <c r="J121" s="94"/>
      <c r="K121" s="149"/>
      <c r="L121" s="149"/>
      <c r="M121" s="149"/>
      <c r="N121" s="149"/>
    </row>
    <row r="122" spans="1:14" ht="20" customHeight="1" x14ac:dyDescent="0.35">
      <c r="A122" s="94"/>
      <c r="B122" s="98" t="s">
        <v>6025</v>
      </c>
      <c r="C122" s="98">
        <v>25581299</v>
      </c>
      <c r="D122" s="99" t="s">
        <v>6026</v>
      </c>
      <c r="E122" s="94"/>
      <c r="F122" s="94"/>
      <c r="G122" s="94"/>
      <c r="H122" s="94"/>
      <c r="I122" s="94"/>
      <c r="J122" s="94"/>
      <c r="K122" s="149"/>
      <c r="L122" s="149"/>
      <c r="M122" s="149"/>
      <c r="N122" s="149"/>
    </row>
    <row r="123" spans="1:14" ht="20" customHeight="1" x14ac:dyDescent="0.35">
      <c r="A123" s="94"/>
      <c r="B123" s="98" t="s">
        <v>6028</v>
      </c>
      <c r="C123" s="98">
        <v>25193622</v>
      </c>
      <c r="D123" s="99" t="s">
        <v>6027</v>
      </c>
      <c r="E123" s="94"/>
      <c r="F123" s="94"/>
      <c r="G123" s="94"/>
      <c r="H123" s="94"/>
      <c r="I123" s="94"/>
      <c r="J123" s="94"/>
      <c r="K123" s="149"/>
      <c r="L123" s="149"/>
      <c r="M123" s="149"/>
      <c r="N123" s="149"/>
    </row>
    <row r="124" spans="1:14" ht="20" customHeight="1" x14ac:dyDescent="0.35">
      <c r="A124" s="94"/>
      <c r="B124" s="98" t="s">
        <v>6028</v>
      </c>
      <c r="C124" s="98">
        <v>25094456</v>
      </c>
      <c r="D124" s="99" t="s">
        <v>6029</v>
      </c>
      <c r="E124" s="94"/>
      <c r="F124" s="94"/>
      <c r="G124" s="94"/>
      <c r="H124" s="94"/>
      <c r="I124" s="94"/>
      <c r="J124" s="94"/>
      <c r="K124" s="149"/>
      <c r="L124" s="149"/>
      <c r="M124" s="149"/>
      <c r="N124" s="149"/>
    </row>
    <row r="125" spans="1:14" ht="20" customHeight="1" x14ac:dyDescent="0.35">
      <c r="A125" s="94"/>
      <c r="B125" s="98" t="s">
        <v>6031</v>
      </c>
      <c r="C125" s="98">
        <v>25113148</v>
      </c>
      <c r="D125" s="99" t="s">
        <v>6030</v>
      </c>
      <c r="E125" s="94"/>
      <c r="F125" s="94"/>
      <c r="G125" s="94"/>
      <c r="H125" s="94"/>
      <c r="I125" s="94"/>
      <c r="J125" s="94"/>
      <c r="K125" s="149"/>
      <c r="L125" s="149"/>
      <c r="M125" s="149"/>
      <c r="N125" s="149"/>
    </row>
    <row r="126" spans="1:14" ht="20" customHeight="1" x14ac:dyDescent="0.35">
      <c r="A126" s="94"/>
      <c r="B126" s="98" t="s">
        <v>6033</v>
      </c>
      <c r="C126" s="98">
        <v>25454430</v>
      </c>
      <c r="D126" s="99" t="s">
        <v>6032</v>
      </c>
      <c r="E126" s="94"/>
      <c r="F126" s="94"/>
      <c r="G126" s="94"/>
      <c r="H126" s="94"/>
      <c r="I126" s="94"/>
      <c r="J126" s="94"/>
      <c r="K126" s="149"/>
      <c r="L126" s="149"/>
      <c r="M126" s="149"/>
      <c r="N126" s="149"/>
    </row>
    <row r="127" spans="1:14" ht="20" customHeight="1" x14ac:dyDescent="0.35">
      <c r="A127" s="94"/>
      <c r="B127" s="98" t="s">
        <v>6035</v>
      </c>
      <c r="C127" s="98">
        <v>25461829</v>
      </c>
      <c r="D127" s="99" t="s">
        <v>6034</v>
      </c>
      <c r="E127" s="94"/>
      <c r="F127" s="94"/>
      <c r="G127" s="94"/>
      <c r="H127" s="94"/>
      <c r="I127" s="94"/>
      <c r="J127" s="94"/>
      <c r="K127" s="149"/>
      <c r="L127" s="149"/>
      <c r="M127" s="149"/>
      <c r="N127" s="149"/>
    </row>
    <row r="128" spans="1:14" ht="20" customHeight="1" x14ac:dyDescent="0.35">
      <c r="A128" s="94"/>
      <c r="B128" s="98" t="s">
        <v>6035</v>
      </c>
      <c r="C128" s="98">
        <v>25459396</v>
      </c>
      <c r="D128" s="99" t="s">
        <v>6036</v>
      </c>
      <c r="E128" s="94"/>
      <c r="F128" s="94"/>
      <c r="G128" s="94"/>
      <c r="H128" s="94"/>
      <c r="I128" s="94"/>
      <c r="J128" s="94"/>
      <c r="K128" s="149"/>
      <c r="L128" s="149"/>
      <c r="M128" s="149"/>
      <c r="N128" s="149"/>
    </row>
    <row r="129" spans="1:14" ht="20" customHeight="1" x14ac:dyDescent="0.35">
      <c r="A129" s="94"/>
      <c r="B129" s="98" t="s">
        <v>6038</v>
      </c>
      <c r="C129" s="98">
        <v>25428348</v>
      </c>
      <c r="D129" s="99" t="s">
        <v>6037</v>
      </c>
      <c r="E129" s="94"/>
      <c r="F129" s="94"/>
      <c r="G129" s="94"/>
      <c r="H129" s="94"/>
      <c r="I129" s="94"/>
      <c r="J129" s="94"/>
      <c r="K129" s="149"/>
      <c r="L129" s="149"/>
      <c r="M129" s="149"/>
      <c r="N129" s="149"/>
    </row>
    <row r="130" spans="1:14" ht="20" customHeight="1" x14ac:dyDescent="0.35">
      <c r="A130" s="94"/>
      <c r="B130" s="98" t="s">
        <v>6040</v>
      </c>
      <c r="C130" s="98">
        <v>25486109</v>
      </c>
      <c r="D130" s="99" t="s">
        <v>6039</v>
      </c>
      <c r="E130" s="94"/>
      <c r="F130" s="94"/>
      <c r="G130" s="94"/>
      <c r="H130" s="94"/>
      <c r="I130" s="94"/>
      <c r="J130" s="94"/>
      <c r="K130" s="149"/>
      <c r="L130" s="149"/>
      <c r="M130" s="149"/>
      <c r="N130" s="149"/>
    </row>
    <row r="131" spans="1:14" ht="20" customHeight="1" x14ac:dyDescent="0.35">
      <c r="A131" s="94"/>
      <c r="B131" s="98" t="s">
        <v>6042</v>
      </c>
      <c r="C131" s="98">
        <v>25461834</v>
      </c>
      <c r="D131" s="99" t="s">
        <v>6041</v>
      </c>
      <c r="E131" s="94"/>
      <c r="F131" s="94"/>
      <c r="G131" s="94"/>
      <c r="H131" s="94"/>
      <c r="I131" s="94"/>
      <c r="J131" s="94"/>
      <c r="K131" s="149"/>
      <c r="L131" s="149"/>
      <c r="M131" s="149"/>
      <c r="N131" s="149"/>
    </row>
    <row r="132" spans="1:14" ht="20" customHeight="1" x14ac:dyDescent="0.35">
      <c r="A132" s="94"/>
      <c r="B132" s="98" t="s">
        <v>6044</v>
      </c>
      <c r="C132" s="98">
        <v>27156447</v>
      </c>
      <c r="D132" s="99" t="s">
        <v>6043</v>
      </c>
      <c r="E132" s="94"/>
      <c r="F132" s="94"/>
      <c r="G132" s="94"/>
      <c r="H132" s="94"/>
      <c r="I132" s="94"/>
      <c r="J132" s="94"/>
      <c r="K132" s="149"/>
      <c r="L132" s="149"/>
      <c r="M132" s="149"/>
      <c r="N132" s="149"/>
    </row>
    <row r="133" spans="1:14" ht="20" customHeight="1" x14ac:dyDescent="0.35">
      <c r="A133" s="94"/>
      <c r="B133" s="98" t="s">
        <v>6044</v>
      </c>
      <c r="C133" s="98">
        <v>25401300</v>
      </c>
      <c r="D133" s="99" t="s">
        <v>6045</v>
      </c>
      <c r="E133" s="94"/>
      <c r="F133" s="94"/>
      <c r="G133" s="94"/>
      <c r="H133" s="94"/>
      <c r="I133" s="94"/>
      <c r="J133" s="94"/>
      <c r="K133" s="149"/>
      <c r="L133" s="149"/>
      <c r="M133" s="149"/>
      <c r="N133" s="149"/>
    </row>
    <row r="134" spans="1:14" ht="20" customHeight="1" x14ac:dyDescent="0.35">
      <c r="A134" s="94"/>
      <c r="B134" s="98" t="s">
        <v>6047</v>
      </c>
      <c r="C134" s="98">
        <v>25402042</v>
      </c>
      <c r="D134" s="99" t="s">
        <v>6046</v>
      </c>
      <c r="E134" s="94"/>
      <c r="F134" s="94"/>
      <c r="G134" s="94"/>
      <c r="H134" s="94"/>
      <c r="I134" s="94"/>
      <c r="J134" s="94"/>
      <c r="K134" s="149"/>
      <c r="L134" s="149"/>
      <c r="M134" s="149"/>
      <c r="N134" s="149"/>
    </row>
    <row r="135" spans="1:14" ht="20" customHeight="1" x14ac:dyDescent="0.35">
      <c r="A135" s="94"/>
      <c r="B135" s="98" t="s">
        <v>6049</v>
      </c>
      <c r="C135" s="98">
        <v>27055423</v>
      </c>
      <c r="D135" s="99" t="s">
        <v>6048</v>
      </c>
      <c r="E135" s="94"/>
      <c r="F135" s="94"/>
      <c r="G135" s="94"/>
      <c r="H135" s="94"/>
      <c r="I135" s="94"/>
      <c r="J135" s="94"/>
      <c r="K135" s="149"/>
      <c r="L135" s="149"/>
      <c r="M135" s="149"/>
      <c r="N135" s="149"/>
    </row>
    <row r="136" spans="1:14" ht="20" customHeight="1" x14ac:dyDescent="0.35">
      <c r="A136" s="94"/>
      <c r="B136" s="98" t="s">
        <v>6051</v>
      </c>
      <c r="C136" s="98">
        <v>25399008</v>
      </c>
      <c r="D136" s="99" t="s">
        <v>6050</v>
      </c>
      <c r="E136" s="94"/>
      <c r="F136" s="94"/>
      <c r="G136" s="94"/>
      <c r="H136" s="94"/>
      <c r="I136" s="94"/>
      <c r="J136" s="94"/>
      <c r="K136" s="149"/>
      <c r="L136" s="149"/>
      <c r="M136" s="149"/>
      <c r="N136" s="149"/>
    </row>
    <row r="137" spans="1:14" ht="20" customHeight="1" x14ac:dyDescent="0.35">
      <c r="A137" s="94"/>
      <c r="B137" s="98" t="s">
        <v>6053</v>
      </c>
      <c r="C137" s="98">
        <v>25459366</v>
      </c>
      <c r="D137" s="99" t="s">
        <v>6052</v>
      </c>
      <c r="E137" s="94"/>
      <c r="F137" s="94"/>
      <c r="G137" s="94"/>
      <c r="H137" s="94"/>
      <c r="I137" s="94"/>
      <c r="J137" s="94"/>
      <c r="K137" s="149"/>
      <c r="L137" s="149"/>
      <c r="M137" s="149"/>
      <c r="N137" s="149"/>
    </row>
    <row r="138" spans="1:14" ht="20" customHeight="1" x14ac:dyDescent="0.35">
      <c r="A138" s="94"/>
      <c r="B138" s="98" t="s">
        <v>6055</v>
      </c>
      <c r="C138" s="98">
        <v>25459374</v>
      </c>
      <c r="D138" s="99" t="s">
        <v>6054</v>
      </c>
      <c r="E138" s="94"/>
      <c r="F138" s="94"/>
      <c r="G138" s="94"/>
      <c r="H138" s="94"/>
      <c r="I138" s="94"/>
      <c r="J138" s="94"/>
      <c r="K138" s="149"/>
      <c r="L138" s="149"/>
      <c r="M138" s="149"/>
      <c r="N138" s="149"/>
    </row>
    <row r="139" spans="1:14" ht="20" customHeight="1" x14ac:dyDescent="0.35">
      <c r="A139" s="94"/>
      <c r="B139" s="98" t="s">
        <v>6057</v>
      </c>
      <c r="C139" s="98">
        <v>25459380</v>
      </c>
      <c r="D139" s="99" t="s">
        <v>6056</v>
      </c>
      <c r="E139" s="94"/>
      <c r="F139" s="94"/>
      <c r="G139" s="94"/>
      <c r="H139" s="94"/>
      <c r="I139" s="94"/>
      <c r="J139" s="94"/>
      <c r="K139" s="149"/>
      <c r="L139" s="149"/>
      <c r="M139" s="149"/>
      <c r="N139" s="149"/>
    </row>
    <row r="140" spans="1:14" ht="20" customHeight="1" x14ac:dyDescent="0.35">
      <c r="A140" s="94"/>
      <c r="B140" s="98" t="s">
        <v>6059</v>
      </c>
      <c r="C140" s="98">
        <v>25459395</v>
      </c>
      <c r="D140" s="99" t="s">
        <v>6058</v>
      </c>
      <c r="E140" s="94"/>
      <c r="F140" s="94"/>
      <c r="G140" s="94"/>
      <c r="H140" s="94"/>
      <c r="I140" s="94"/>
      <c r="J140" s="94"/>
      <c r="K140" s="149"/>
      <c r="L140" s="149"/>
      <c r="M140" s="149"/>
      <c r="N140" s="149"/>
    </row>
    <row r="141" spans="1:14" ht="20" customHeight="1" x14ac:dyDescent="0.35">
      <c r="A141" s="94"/>
      <c r="B141" s="98" t="s">
        <v>6061</v>
      </c>
      <c r="C141" s="98">
        <v>25451893</v>
      </c>
      <c r="D141" s="99" t="s">
        <v>6060</v>
      </c>
      <c r="E141" s="94"/>
      <c r="F141" s="94"/>
      <c r="G141" s="94"/>
      <c r="H141" s="94"/>
      <c r="I141" s="94"/>
      <c r="J141" s="94"/>
      <c r="K141" s="149"/>
      <c r="L141" s="149"/>
      <c r="M141" s="149"/>
      <c r="N141" s="149"/>
    </row>
    <row r="142" spans="1:14" ht="20" customHeight="1" x14ac:dyDescent="0.35">
      <c r="A142" s="94"/>
      <c r="B142" s="98" t="s">
        <v>6063</v>
      </c>
      <c r="C142" s="98">
        <v>25576667</v>
      </c>
      <c r="D142" s="99" t="s">
        <v>6062</v>
      </c>
      <c r="E142" s="94"/>
      <c r="F142" s="94"/>
      <c r="G142" s="94"/>
      <c r="H142" s="94"/>
      <c r="I142" s="94"/>
      <c r="J142" s="94"/>
      <c r="K142" s="149"/>
      <c r="L142" s="149"/>
      <c r="M142" s="149"/>
      <c r="N142" s="149"/>
    </row>
    <row r="143" spans="1:14" ht="20" customHeight="1" x14ac:dyDescent="0.35">
      <c r="A143" s="94"/>
      <c r="B143" s="98" t="s">
        <v>6065</v>
      </c>
      <c r="C143" s="98">
        <v>25462839</v>
      </c>
      <c r="D143" s="99" t="s">
        <v>6064</v>
      </c>
      <c r="E143" s="94"/>
      <c r="F143" s="94"/>
      <c r="G143" s="94"/>
      <c r="H143" s="94"/>
      <c r="I143" s="94"/>
      <c r="J143" s="94"/>
      <c r="K143" s="149"/>
      <c r="L143" s="149"/>
      <c r="M143" s="149"/>
      <c r="N143" s="149"/>
    </row>
    <row r="144" spans="1:14" ht="20" customHeight="1" x14ac:dyDescent="0.35">
      <c r="A144" s="94"/>
      <c r="B144" s="98" t="s">
        <v>6065</v>
      </c>
      <c r="C144" s="98">
        <v>25579280</v>
      </c>
      <c r="D144" s="99" t="s">
        <v>6066</v>
      </c>
      <c r="E144" s="94"/>
      <c r="F144" s="94"/>
      <c r="G144" s="94"/>
      <c r="H144" s="94"/>
      <c r="I144" s="94"/>
      <c r="J144" s="94"/>
      <c r="K144" s="149"/>
      <c r="L144" s="149"/>
      <c r="M144" s="149"/>
      <c r="N144" s="149"/>
    </row>
    <row r="145" spans="1:14" ht="20" customHeight="1" x14ac:dyDescent="0.35">
      <c r="A145" s="94"/>
      <c r="B145" s="98" t="s">
        <v>6068</v>
      </c>
      <c r="C145" s="98">
        <v>25577202</v>
      </c>
      <c r="D145" s="99" t="s">
        <v>6067</v>
      </c>
      <c r="E145" s="94"/>
      <c r="F145" s="94"/>
      <c r="G145" s="94"/>
      <c r="H145" s="94"/>
      <c r="I145" s="94"/>
      <c r="J145" s="94"/>
      <c r="K145" s="149"/>
      <c r="L145" s="149"/>
      <c r="M145" s="149"/>
      <c r="N145" s="149"/>
    </row>
    <row r="146" spans="1:14" ht="20" customHeight="1" x14ac:dyDescent="0.35">
      <c r="A146" s="94"/>
      <c r="B146" s="98" t="s">
        <v>6068</v>
      </c>
      <c r="C146" s="98">
        <v>25577205</v>
      </c>
      <c r="D146" s="99" t="s">
        <v>6069</v>
      </c>
      <c r="E146" s="94"/>
      <c r="F146" s="94"/>
      <c r="G146" s="94"/>
      <c r="H146" s="94"/>
      <c r="I146" s="94"/>
      <c r="J146" s="94"/>
      <c r="K146" s="149"/>
      <c r="L146" s="149"/>
      <c r="M146" s="149"/>
      <c r="N146" s="149"/>
    </row>
    <row r="147" spans="1:14" ht="20" customHeight="1" x14ac:dyDescent="0.35">
      <c r="A147" s="94"/>
      <c r="B147" s="98" t="s">
        <v>6071</v>
      </c>
      <c r="C147" s="98">
        <v>25398544</v>
      </c>
      <c r="D147" s="99" t="s">
        <v>6070</v>
      </c>
      <c r="E147" s="94"/>
      <c r="F147" s="94"/>
      <c r="G147" s="94"/>
      <c r="H147" s="94"/>
      <c r="I147" s="94"/>
      <c r="J147" s="94"/>
      <c r="K147" s="149"/>
      <c r="L147" s="149"/>
      <c r="M147" s="149"/>
      <c r="N147" s="149"/>
    </row>
    <row r="148" spans="1:14" ht="20" customHeight="1" x14ac:dyDescent="0.35">
      <c r="A148" s="94"/>
      <c r="B148" s="98" t="s">
        <v>6071</v>
      </c>
      <c r="C148" s="98">
        <v>25578550</v>
      </c>
      <c r="D148" s="99" t="s">
        <v>6072</v>
      </c>
      <c r="E148" s="94"/>
      <c r="F148" s="94"/>
      <c r="G148" s="94"/>
      <c r="H148" s="94"/>
      <c r="I148" s="94"/>
      <c r="J148" s="94"/>
      <c r="K148" s="149"/>
      <c r="L148" s="149"/>
      <c r="M148" s="149"/>
      <c r="N148" s="149"/>
    </row>
    <row r="149" spans="1:14" ht="20" customHeight="1" x14ac:dyDescent="0.35">
      <c r="A149" s="94"/>
      <c r="B149" s="98" t="s">
        <v>6074</v>
      </c>
      <c r="C149" s="98">
        <v>25452262</v>
      </c>
      <c r="D149" s="99" t="s">
        <v>6073</v>
      </c>
      <c r="E149" s="94"/>
      <c r="F149" s="94"/>
      <c r="G149" s="94"/>
      <c r="H149" s="94"/>
      <c r="I149" s="94"/>
      <c r="J149" s="94"/>
      <c r="K149" s="149"/>
      <c r="L149" s="149"/>
      <c r="M149" s="149"/>
      <c r="N149" s="149"/>
    </row>
    <row r="150" spans="1:14" ht="20" customHeight="1" x14ac:dyDescent="0.35">
      <c r="A150" s="146" t="s">
        <v>25829</v>
      </c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</row>
    <row r="151" spans="1:14" ht="20" customHeight="1" x14ac:dyDescent="0.35">
      <c r="A151" s="143" t="s">
        <v>25830</v>
      </c>
      <c r="B151" s="143" t="s">
        <v>25776</v>
      </c>
      <c r="C151" s="143" t="s">
        <v>25831</v>
      </c>
      <c r="D151" s="143" t="s">
        <v>82</v>
      </c>
      <c r="E151" s="143" t="s">
        <v>25781</v>
      </c>
      <c r="F151" s="143" t="s">
        <v>25831</v>
      </c>
      <c r="G151" s="143" t="s">
        <v>25781</v>
      </c>
      <c r="H151" s="127" t="s">
        <v>26695</v>
      </c>
      <c r="I151" s="127"/>
      <c r="J151" s="127"/>
      <c r="K151" s="148" t="s">
        <v>26714</v>
      </c>
      <c r="L151" s="148"/>
      <c r="M151" s="148"/>
      <c r="N151" s="148"/>
    </row>
    <row r="152" spans="1:14" ht="20" customHeight="1" x14ac:dyDescent="0.35">
      <c r="A152" s="143"/>
      <c r="B152" s="143"/>
      <c r="C152" s="143"/>
      <c r="D152" s="143"/>
      <c r="E152" s="143"/>
      <c r="F152" s="143"/>
      <c r="G152" s="143"/>
      <c r="H152" s="95" t="s">
        <v>26696</v>
      </c>
      <c r="I152" s="95" t="s">
        <v>26697</v>
      </c>
      <c r="J152" s="95" t="s">
        <v>26698</v>
      </c>
      <c r="K152" s="148"/>
      <c r="L152" s="148"/>
      <c r="M152" s="148"/>
      <c r="N152" s="148"/>
    </row>
    <row r="153" spans="1:14" ht="20" customHeight="1" x14ac:dyDescent="0.35">
      <c r="A153" s="94"/>
      <c r="B153" s="98" t="s">
        <v>6076</v>
      </c>
      <c r="C153" s="98">
        <v>25577322</v>
      </c>
      <c r="D153" s="99" t="s">
        <v>6075</v>
      </c>
      <c r="E153" s="94"/>
      <c r="F153" s="94"/>
      <c r="G153" s="94"/>
      <c r="H153" s="94"/>
      <c r="I153" s="94"/>
      <c r="J153" s="94"/>
      <c r="K153" s="149"/>
      <c r="L153" s="149"/>
      <c r="M153" s="149"/>
      <c r="N153" s="149"/>
    </row>
    <row r="154" spans="1:14" ht="20" customHeight="1" x14ac:dyDescent="0.35">
      <c r="A154" s="94"/>
      <c r="B154" s="98" t="s">
        <v>6078</v>
      </c>
      <c r="C154" s="98">
        <v>25399007</v>
      </c>
      <c r="D154" s="99" t="s">
        <v>6077</v>
      </c>
      <c r="E154" s="94"/>
      <c r="F154" s="94"/>
      <c r="G154" s="94"/>
      <c r="H154" s="94"/>
      <c r="I154" s="94"/>
      <c r="J154" s="94"/>
      <c r="K154" s="149"/>
      <c r="L154" s="149"/>
      <c r="M154" s="149"/>
      <c r="N154" s="149"/>
    </row>
    <row r="155" spans="1:14" ht="20" customHeight="1" x14ac:dyDescent="0.35">
      <c r="A155" s="94"/>
      <c r="B155" s="98" t="s">
        <v>6080</v>
      </c>
      <c r="C155" s="98">
        <v>25067702</v>
      </c>
      <c r="D155" s="99" t="s">
        <v>6079</v>
      </c>
      <c r="E155" s="94"/>
      <c r="F155" s="94"/>
      <c r="G155" s="94"/>
      <c r="H155" s="94"/>
      <c r="I155" s="94"/>
      <c r="J155" s="94"/>
      <c r="K155" s="149"/>
      <c r="L155" s="149"/>
      <c r="M155" s="149"/>
      <c r="N155" s="149"/>
    </row>
    <row r="156" spans="1:14" ht="20" customHeight="1" x14ac:dyDescent="0.35">
      <c r="A156" s="94"/>
      <c r="B156" s="98" t="s">
        <v>6082</v>
      </c>
      <c r="C156" s="98">
        <v>8036483</v>
      </c>
      <c r="D156" s="99" t="s">
        <v>6081</v>
      </c>
      <c r="E156" s="94"/>
      <c r="F156" s="94"/>
      <c r="G156" s="94"/>
      <c r="H156" s="94"/>
      <c r="I156" s="94"/>
      <c r="J156" s="94"/>
      <c r="K156" s="149"/>
      <c r="L156" s="149"/>
      <c r="M156" s="149"/>
      <c r="N156" s="149"/>
    </row>
    <row r="157" spans="1:14" ht="20" customHeight="1" x14ac:dyDescent="0.35">
      <c r="A157" s="94"/>
      <c r="B157" s="98" t="s">
        <v>6084</v>
      </c>
      <c r="C157" s="98">
        <v>25576662</v>
      </c>
      <c r="D157" s="99" t="s">
        <v>6083</v>
      </c>
      <c r="E157" s="94"/>
      <c r="F157" s="94"/>
      <c r="G157" s="94"/>
      <c r="H157" s="94"/>
      <c r="I157" s="94"/>
      <c r="J157" s="94"/>
      <c r="K157" s="149"/>
      <c r="L157" s="149"/>
      <c r="M157" s="149"/>
      <c r="N157" s="149"/>
    </row>
    <row r="158" spans="1:14" ht="20" customHeight="1" x14ac:dyDescent="0.35">
      <c r="A158" s="94"/>
      <c r="B158" s="98" t="s">
        <v>6086</v>
      </c>
      <c r="C158" s="98">
        <v>25579381</v>
      </c>
      <c r="D158" s="99" t="s">
        <v>6085</v>
      </c>
      <c r="E158" s="94"/>
      <c r="F158" s="94"/>
      <c r="G158" s="94"/>
      <c r="H158" s="94"/>
      <c r="I158" s="94"/>
      <c r="J158" s="94"/>
      <c r="K158" s="149"/>
      <c r="L158" s="149"/>
      <c r="M158" s="149"/>
      <c r="N158" s="149"/>
    </row>
    <row r="159" spans="1:14" ht="20" customHeight="1" x14ac:dyDescent="0.35">
      <c r="A159" s="94"/>
      <c r="B159" s="98" t="s">
        <v>6088</v>
      </c>
      <c r="C159" s="98">
        <v>25440013</v>
      </c>
      <c r="D159" s="99" t="s">
        <v>6087</v>
      </c>
      <c r="E159" s="94"/>
      <c r="F159" s="94"/>
      <c r="G159" s="94"/>
      <c r="H159" s="94"/>
      <c r="I159" s="94"/>
      <c r="J159" s="94"/>
      <c r="K159" s="149"/>
      <c r="L159" s="149"/>
      <c r="M159" s="149"/>
      <c r="N159" s="149"/>
    </row>
    <row r="160" spans="1:14" ht="20" customHeight="1" x14ac:dyDescent="0.35">
      <c r="A160" s="94"/>
      <c r="B160" s="98" t="s">
        <v>6090</v>
      </c>
      <c r="C160" s="98">
        <v>25400825</v>
      </c>
      <c r="D160" s="99" t="s">
        <v>6089</v>
      </c>
      <c r="E160" s="94"/>
      <c r="F160" s="94"/>
      <c r="G160" s="94"/>
      <c r="H160" s="94"/>
      <c r="I160" s="94"/>
      <c r="J160" s="94"/>
      <c r="K160" s="149"/>
      <c r="L160" s="149"/>
      <c r="M160" s="149"/>
      <c r="N160" s="149"/>
    </row>
    <row r="161" spans="1:14" ht="20" customHeight="1" x14ac:dyDescent="0.35">
      <c r="A161" s="94"/>
      <c r="B161" s="98" t="s">
        <v>6092</v>
      </c>
      <c r="C161" s="98">
        <v>25400911</v>
      </c>
      <c r="D161" s="99" t="s">
        <v>6091</v>
      </c>
      <c r="E161" s="94"/>
      <c r="F161" s="94"/>
      <c r="G161" s="94"/>
      <c r="H161" s="94"/>
      <c r="I161" s="94"/>
      <c r="J161" s="94"/>
      <c r="K161" s="149"/>
      <c r="L161" s="149"/>
      <c r="M161" s="149"/>
      <c r="N161" s="149"/>
    </row>
    <row r="162" spans="1:14" ht="20" customHeight="1" x14ac:dyDescent="0.35">
      <c r="A162" s="94"/>
      <c r="B162" s="98" t="s">
        <v>6094</v>
      </c>
      <c r="C162" s="98">
        <v>25453088</v>
      </c>
      <c r="D162" s="99" t="s">
        <v>6093</v>
      </c>
      <c r="E162" s="94"/>
      <c r="F162" s="94"/>
      <c r="G162" s="94"/>
      <c r="H162" s="94"/>
      <c r="I162" s="94"/>
      <c r="J162" s="94"/>
      <c r="K162" s="149"/>
      <c r="L162" s="149"/>
      <c r="M162" s="149"/>
      <c r="N162" s="149"/>
    </row>
    <row r="163" spans="1:14" ht="20" customHeight="1" x14ac:dyDescent="0.35">
      <c r="A163" s="94"/>
      <c r="B163" s="98" t="s">
        <v>6096</v>
      </c>
      <c r="C163" s="98">
        <v>25459404</v>
      </c>
      <c r="D163" s="99" t="s">
        <v>6095</v>
      </c>
      <c r="E163" s="94"/>
      <c r="F163" s="94"/>
      <c r="G163" s="94"/>
      <c r="H163" s="94"/>
      <c r="I163" s="94"/>
      <c r="J163" s="94"/>
      <c r="K163" s="149"/>
      <c r="L163" s="149"/>
      <c r="M163" s="149"/>
      <c r="N163" s="149"/>
    </row>
    <row r="164" spans="1:14" ht="20" customHeight="1" x14ac:dyDescent="0.35">
      <c r="A164" s="94"/>
      <c r="B164" s="98" t="s">
        <v>6098</v>
      </c>
      <c r="C164" s="98">
        <v>25577469</v>
      </c>
      <c r="D164" s="99" t="s">
        <v>6097</v>
      </c>
      <c r="E164" s="94"/>
      <c r="F164" s="94"/>
      <c r="G164" s="94"/>
      <c r="H164" s="94"/>
      <c r="I164" s="94"/>
      <c r="J164" s="94"/>
      <c r="K164" s="149"/>
      <c r="L164" s="149"/>
      <c r="M164" s="149"/>
      <c r="N164" s="149"/>
    </row>
    <row r="165" spans="1:14" ht="20" customHeight="1" x14ac:dyDescent="0.35">
      <c r="A165" s="94"/>
      <c r="B165" s="98" t="s">
        <v>6100</v>
      </c>
      <c r="C165" s="98">
        <v>25460350</v>
      </c>
      <c r="D165" s="99" t="s">
        <v>6099</v>
      </c>
      <c r="E165" s="94"/>
      <c r="F165" s="94"/>
      <c r="G165" s="94"/>
      <c r="H165" s="94"/>
      <c r="I165" s="94"/>
      <c r="J165" s="94"/>
      <c r="K165" s="149"/>
      <c r="L165" s="149"/>
      <c r="M165" s="149"/>
      <c r="N165" s="149"/>
    </row>
    <row r="166" spans="1:14" ht="20" customHeight="1" x14ac:dyDescent="0.35">
      <c r="A166" s="94"/>
      <c r="B166" s="98" t="s">
        <v>6102</v>
      </c>
      <c r="C166" s="98">
        <v>25578525</v>
      </c>
      <c r="D166" s="99" t="s">
        <v>6101</v>
      </c>
      <c r="E166" s="94"/>
      <c r="F166" s="94"/>
      <c r="G166" s="94"/>
      <c r="H166" s="94"/>
      <c r="I166" s="94"/>
      <c r="J166" s="94"/>
      <c r="K166" s="149"/>
      <c r="L166" s="149"/>
      <c r="M166" s="149"/>
      <c r="N166" s="149"/>
    </row>
    <row r="167" spans="1:14" ht="20" customHeight="1" x14ac:dyDescent="0.35">
      <c r="A167" s="94"/>
      <c r="B167" s="98" t="s">
        <v>6104</v>
      </c>
      <c r="C167" s="98">
        <v>25577203</v>
      </c>
      <c r="D167" s="99" t="s">
        <v>6103</v>
      </c>
      <c r="E167" s="94"/>
      <c r="F167" s="94"/>
      <c r="G167" s="94"/>
      <c r="H167" s="94"/>
      <c r="I167" s="94"/>
      <c r="J167" s="94"/>
      <c r="K167" s="149"/>
      <c r="L167" s="149"/>
      <c r="M167" s="149"/>
      <c r="N167" s="149"/>
    </row>
    <row r="168" spans="1:14" ht="20" customHeight="1" x14ac:dyDescent="0.35">
      <c r="A168" s="94"/>
      <c r="B168" s="98" t="s">
        <v>6106</v>
      </c>
      <c r="C168" s="98">
        <v>25462568</v>
      </c>
      <c r="D168" s="99" t="s">
        <v>6105</v>
      </c>
      <c r="E168" s="94"/>
      <c r="F168" s="94"/>
      <c r="G168" s="94"/>
      <c r="H168" s="94"/>
      <c r="I168" s="94"/>
      <c r="J168" s="94"/>
      <c r="K168" s="149"/>
      <c r="L168" s="149"/>
      <c r="M168" s="149"/>
      <c r="N168" s="149"/>
    </row>
    <row r="169" spans="1:14" ht="20" customHeight="1" x14ac:dyDescent="0.35">
      <c r="A169" s="94"/>
      <c r="B169" s="98" t="s">
        <v>6108</v>
      </c>
      <c r="C169" s="98">
        <v>25588841</v>
      </c>
      <c r="D169" s="99" t="s">
        <v>6107</v>
      </c>
      <c r="E169" s="94"/>
      <c r="F169" s="94"/>
      <c r="G169" s="94"/>
      <c r="H169" s="94"/>
      <c r="I169" s="94"/>
      <c r="J169" s="94"/>
      <c r="K169" s="149"/>
      <c r="L169" s="149"/>
      <c r="M169" s="149"/>
      <c r="N169" s="149"/>
    </row>
    <row r="170" spans="1:14" ht="20" customHeight="1" x14ac:dyDescent="0.35">
      <c r="A170" s="94"/>
      <c r="B170" s="98" t="s">
        <v>6108</v>
      </c>
      <c r="C170" s="98">
        <v>25578089</v>
      </c>
      <c r="D170" s="99" t="s">
        <v>6109</v>
      </c>
      <c r="E170" s="94"/>
      <c r="F170" s="94"/>
      <c r="G170" s="94"/>
      <c r="H170" s="94"/>
      <c r="I170" s="94"/>
      <c r="J170" s="94"/>
      <c r="K170" s="149"/>
      <c r="L170" s="149"/>
      <c r="M170" s="149"/>
      <c r="N170" s="149"/>
    </row>
    <row r="171" spans="1:14" ht="20" customHeight="1" x14ac:dyDescent="0.35">
      <c r="A171" s="94"/>
      <c r="B171" s="98" t="s">
        <v>6111</v>
      </c>
      <c r="C171" s="98">
        <v>25462136</v>
      </c>
      <c r="D171" s="99" t="s">
        <v>6110</v>
      </c>
      <c r="E171" s="94"/>
      <c r="F171" s="94"/>
      <c r="G171" s="94"/>
      <c r="H171" s="94"/>
      <c r="I171" s="94"/>
      <c r="J171" s="94"/>
      <c r="K171" s="149"/>
      <c r="L171" s="149"/>
      <c r="M171" s="149"/>
      <c r="N171" s="149"/>
    </row>
    <row r="172" spans="1:14" ht="20" customHeight="1" x14ac:dyDescent="0.35">
      <c r="A172" s="94"/>
      <c r="B172" s="98" t="s">
        <v>6113</v>
      </c>
      <c r="C172" s="98">
        <v>25428466</v>
      </c>
      <c r="D172" s="99" t="s">
        <v>6112</v>
      </c>
      <c r="E172" s="94"/>
      <c r="F172" s="94"/>
      <c r="G172" s="94"/>
      <c r="H172" s="94"/>
      <c r="I172" s="94"/>
      <c r="J172" s="94"/>
      <c r="K172" s="149"/>
      <c r="L172" s="149"/>
      <c r="M172" s="149"/>
      <c r="N172" s="149"/>
    </row>
    <row r="173" spans="1:14" ht="20" customHeight="1" x14ac:dyDescent="0.35">
      <c r="A173" s="94"/>
      <c r="B173" s="98" t="s">
        <v>6113</v>
      </c>
      <c r="C173" s="98">
        <v>27066864</v>
      </c>
      <c r="D173" s="99" t="s">
        <v>6114</v>
      </c>
      <c r="E173" s="94"/>
      <c r="F173" s="94"/>
      <c r="G173" s="94"/>
      <c r="H173" s="94"/>
      <c r="I173" s="94"/>
      <c r="J173" s="94"/>
      <c r="K173" s="149"/>
      <c r="L173" s="149"/>
      <c r="M173" s="149"/>
      <c r="N173" s="149"/>
    </row>
    <row r="174" spans="1:14" ht="20" customHeight="1" x14ac:dyDescent="0.35">
      <c r="A174" s="94"/>
      <c r="B174" s="98" t="s">
        <v>6116</v>
      </c>
      <c r="C174" s="98">
        <v>25462361</v>
      </c>
      <c r="D174" s="99" t="s">
        <v>6115</v>
      </c>
      <c r="E174" s="94"/>
      <c r="F174" s="94"/>
      <c r="G174" s="94"/>
      <c r="H174" s="94"/>
      <c r="I174" s="94"/>
      <c r="J174" s="94"/>
      <c r="K174" s="149"/>
      <c r="L174" s="149"/>
      <c r="M174" s="149"/>
      <c r="N174" s="149"/>
    </row>
    <row r="175" spans="1:14" ht="20" customHeight="1" x14ac:dyDescent="0.35">
      <c r="A175" s="94"/>
      <c r="B175" s="98" t="s">
        <v>6116</v>
      </c>
      <c r="C175" s="98">
        <v>25579722</v>
      </c>
      <c r="D175" s="99" t="s">
        <v>6117</v>
      </c>
      <c r="E175" s="94"/>
      <c r="F175" s="94"/>
      <c r="G175" s="94"/>
      <c r="H175" s="94"/>
      <c r="I175" s="94"/>
      <c r="J175" s="94"/>
      <c r="K175" s="149"/>
      <c r="L175" s="149"/>
      <c r="M175" s="149"/>
      <c r="N175" s="149"/>
    </row>
    <row r="176" spans="1:14" ht="20" customHeight="1" x14ac:dyDescent="0.35">
      <c r="A176" s="94"/>
      <c r="B176" s="98" t="s">
        <v>6119</v>
      </c>
      <c r="C176" s="98">
        <v>27115952</v>
      </c>
      <c r="D176" s="99" t="s">
        <v>6118</v>
      </c>
      <c r="E176" s="94"/>
      <c r="F176" s="94"/>
      <c r="G176" s="94"/>
      <c r="H176" s="94"/>
      <c r="I176" s="94"/>
      <c r="J176" s="94"/>
      <c r="K176" s="149"/>
      <c r="L176" s="149"/>
      <c r="M176" s="149"/>
      <c r="N176" s="149"/>
    </row>
    <row r="177" spans="1:14" ht="20" customHeight="1" x14ac:dyDescent="0.35">
      <c r="A177" s="94"/>
      <c r="B177" s="98" t="s">
        <v>6121</v>
      </c>
      <c r="C177" s="98">
        <v>25472605</v>
      </c>
      <c r="D177" s="99" t="s">
        <v>6120</v>
      </c>
      <c r="E177" s="94"/>
      <c r="F177" s="94"/>
      <c r="G177" s="94"/>
      <c r="H177" s="94"/>
      <c r="I177" s="94"/>
      <c r="J177" s="94"/>
      <c r="K177" s="149"/>
      <c r="L177" s="149"/>
      <c r="M177" s="149"/>
      <c r="N177" s="149"/>
    </row>
    <row r="178" spans="1:14" ht="20" customHeight="1" x14ac:dyDescent="0.35">
      <c r="A178" s="94"/>
      <c r="B178" s="98" t="s">
        <v>6123</v>
      </c>
      <c r="C178" s="98">
        <v>25577324</v>
      </c>
      <c r="D178" s="99" t="s">
        <v>6122</v>
      </c>
      <c r="E178" s="94"/>
      <c r="F178" s="94"/>
      <c r="G178" s="94"/>
      <c r="H178" s="94"/>
      <c r="I178" s="94"/>
      <c r="J178" s="94"/>
      <c r="K178" s="149"/>
      <c r="L178" s="149"/>
      <c r="M178" s="149"/>
      <c r="N178" s="149"/>
    </row>
    <row r="179" spans="1:14" ht="20" customHeight="1" x14ac:dyDescent="0.35">
      <c r="A179" s="94"/>
      <c r="B179" s="98" t="s">
        <v>6123</v>
      </c>
      <c r="C179" s="98">
        <v>25094410</v>
      </c>
      <c r="D179" s="99" t="s">
        <v>14902</v>
      </c>
      <c r="E179" s="94"/>
      <c r="F179" s="94"/>
      <c r="G179" s="94"/>
      <c r="H179" s="94"/>
      <c r="I179" s="94"/>
      <c r="J179" s="94"/>
      <c r="K179" s="149"/>
      <c r="L179" s="149"/>
      <c r="M179" s="149"/>
      <c r="N179" s="149"/>
    </row>
    <row r="180" spans="1:14" ht="20" customHeight="1" x14ac:dyDescent="0.35">
      <c r="A180" s="94"/>
      <c r="B180" s="98" t="s">
        <v>6125</v>
      </c>
      <c r="C180" s="98">
        <v>25401148</v>
      </c>
      <c r="D180" s="99" t="s">
        <v>6124</v>
      </c>
      <c r="E180" s="94"/>
      <c r="F180" s="94"/>
      <c r="G180" s="94"/>
      <c r="H180" s="94"/>
      <c r="I180" s="94"/>
      <c r="J180" s="94"/>
      <c r="K180" s="149"/>
      <c r="L180" s="149"/>
      <c r="M180" s="149"/>
      <c r="N180" s="149"/>
    </row>
    <row r="181" spans="1:14" ht="20" customHeight="1" x14ac:dyDescent="0.35">
      <c r="A181" s="94"/>
      <c r="B181" s="98" t="s">
        <v>6125</v>
      </c>
      <c r="C181" s="98">
        <v>25578861</v>
      </c>
      <c r="D181" s="99" t="s">
        <v>6126</v>
      </c>
      <c r="E181" s="94"/>
      <c r="F181" s="94"/>
      <c r="G181" s="94"/>
      <c r="H181" s="94"/>
      <c r="I181" s="94"/>
      <c r="J181" s="94"/>
      <c r="K181" s="149"/>
      <c r="L181" s="149"/>
      <c r="M181" s="149"/>
      <c r="N181" s="149"/>
    </row>
  </sheetData>
  <mergeCells count="222">
    <mergeCell ref="K175:N175"/>
    <mergeCell ref="K164:N164"/>
    <mergeCell ref="K165:N165"/>
    <mergeCell ref="K166:N166"/>
    <mergeCell ref="K177:N177"/>
    <mergeCell ref="K167:N167"/>
    <mergeCell ref="K168:N168"/>
    <mergeCell ref="K169:N169"/>
    <mergeCell ref="K178:N178"/>
    <mergeCell ref="K179:N179"/>
    <mergeCell ref="K180:N180"/>
    <mergeCell ref="K181:N181"/>
    <mergeCell ref="K170:N170"/>
    <mergeCell ref="K171:N171"/>
    <mergeCell ref="K172:N172"/>
    <mergeCell ref="K173:N173"/>
    <mergeCell ref="K174:N174"/>
    <mergeCell ref="K176:N176"/>
    <mergeCell ref="K158:N158"/>
    <mergeCell ref="K159:N159"/>
    <mergeCell ref="K160:N160"/>
    <mergeCell ref="K161:N161"/>
    <mergeCell ref="K162:N162"/>
    <mergeCell ref="K163:N163"/>
    <mergeCell ref="K151:N152"/>
    <mergeCell ref="K153:N153"/>
    <mergeCell ref="K154:N154"/>
    <mergeCell ref="K155:N155"/>
    <mergeCell ref="K156:N156"/>
    <mergeCell ref="K157:N157"/>
    <mergeCell ref="K144:N144"/>
    <mergeCell ref="K145:N145"/>
    <mergeCell ref="K146:N146"/>
    <mergeCell ref="K147:N147"/>
    <mergeCell ref="K148:N148"/>
    <mergeCell ref="K149:N149"/>
    <mergeCell ref="K138:N138"/>
    <mergeCell ref="K139:N139"/>
    <mergeCell ref="K140:N140"/>
    <mergeCell ref="K141:N141"/>
    <mergeCell ref="K142:N142"/>
    <mergeCell ref="K143:N143"/>
    <mergeCell ref="K132:N132"/>
    <mergeCell ref="K133:N133"/>
    <mergeCell ref="K134:N134"/>
    <mergeCell ref="K135:N135"/>
    <mergeCell ref="K136:N136"/>
    <mergeCell ref="K137:N137"/>
    <mergeCell ref="K126:N126"/>
    <mergeCell ref="K127:N127"/>
    <mergeCell ref="K128:N128"/>
    <mergeCell ref="K129:N129"/>
    <mergeCell ref="K130:N130"/>
    <mergeCell ref="K131:N131"/>
    <mergeCell ref="K120:N120"/>
    <mergeCell ref="K121:N121"/>
    <mergeCell ref="K122:N122"/>
    <mergeCell ref="K123:N123"/>
    <mergeCell ref="K124:N124"/>
    <mergeCell ref="K125:N125"/>
    <mergeCell ref="K112:N112"/>
    <mergeCell ref="K113:N113"/>
    <mergeCell ref="K114:N114"/>
    <mergeCell ref="K115:N115"/>
    <mergeCell ref="K116:N116"/>
    <mergeCell ref="K118:N119"/>
    <mergeCell ref="A117:N117"/>
    <mergeCell ref="F118:F119"/>
    <mergeCell ref="G118:G119"/>
    <mergeCell ref="K106:N106"/>
    <mergeCell ref="K107:N107"/>
    <mergeCell ref="K108:N108"/>
    <mergeCell ref="K109:N109"/>
    <mergeCell ref="K110:N110"/>
    <mergeCell ref="K111:N111"/>
    <mergeCell ref="K100:N100"/>
    <mergeCell ref="K101:N101"/>
    <mergeCell ref="K102:N102"/>
    <mergeCell ref="K103:N103"/>
    <mergeCell ref="K104:N104"/>
    <mergeCell ref="K105:N105"/>
    <mergeCell ref="K95:N95"/>
    <mergeCell ref="K96:N96"/>
    <mergeCell ref="K97:N97"/>
    <mergeCell ref="K98:N98"/>
    <mergeCell ref="K99:N99"/>
    <mergeCell ref="K85:N86"/>
    <mergeCell ref="K89:N89"/>
    <mergeCell ref="K90:N90"/>
    <mergeCell ref="K91:N91"/>
    <mergeCell ref="K92:N92"/>
    <mergeCell ref="K93:N93"/>
    <mergeCell ref="K94:N94"/>
    <mergeCell ref="K87:N87"/>
    <mergeCell ref="K88:N88"/>
    <mergeCell ref="K77:N77"/>
    <mergeCell ref="K78:N78"/>
    <mergeCell ref="K79:N79"/>
    <mergeCell ref="K80:N80"/>
    <mergeCell ref="K81:N81"/>
    <mergeCell ref="K82:N82"/>
    <mergeCell ref="K71:N71"/>
    <mergeCell ref="K72:N72"/>
    <mergeCell ref="K73:N73"/>
    <mergeCell ref="K74:N74"/>
    <mergeCell ref="K75:N75"/>
    <mergeCell ref="K76:N76"/>
    <mergeCell ref="K63:N63"/>
    <mergeCell ref="K64:N64"/>
    <mergeCell ref="K65:N65"/>
    <mergeCell ref="K66:N66"/>
    <mergeCell ref="K68:N69"/>
    <mergeCell ref="K70:N70"/>
    <mergeCell ref="A67:N67"/>
    <mergeCell ref="K57:N57"/>
    <mergeCell ref="K58:N58"/>
    <mergeCell ref="K59:N59"/>
    <mergeCell ref="K60:N60"/>
    <mergeCell ref="K61:N61"/>
    <mergeCell ref="K62:N62"/>
    <mergeCell ref="K51:N51"/>
    <mergeCell ref="K52:N52"/>
    <mergeCell ref="K53:N53"/>
    <mergeCell ref="K54:N54"/>
    <mergeCell ref="K55:N55"/>
    <mergeCell ref="K56:N56"/>
    <mergeCell ref="K45:N45"/>
    <mergeCell ref="K46:N46"/>
    <mergeCell ref="K47:N47"/>
    <mergeCell ref="K48:N48"/>
    <mergeCell ref="K49:N49"/>
    <mergeCell ref="K50:N50"/>
    <mergeCell ref="K39:N39"/>
    <mergeCell ref="K40:N40"/>
    <mergeCell ref="K41:N41"/>
    <mergeCell ref="K42:N42"/>
    <mergeCell ref="K43:N43"/>
    <mergeCell ref="K44:N44"/>
    <mergeCell ref="K31:N31"/>
    <mergeCell ref="K32:N32"/>
    <mergeCell ref="K33:N33"/>
    <mergeCell ref="K35:N36"/>
    <mergeCell ref="K37:N37"/>
    <mergeCell ref="K38:N38"/>
    <mergeCell ref="A34:N34"/>
    <mergeCell ref="A35:A36"/>
    <mergeCell ref="B35:B36"/>
    <mergeCell ref="C35:C36"/>
    <mergeCell ref="K25:N25"/>
    <mergeCell ref="K26:N26"/>
    <mergeCell ref="K27:N27"/>
    <mergeCell ref="K28:N28"/>
    <mergeCell ref="K29:N29"/>
    <mergeCell ref="K30:N30"/>
    <mergeCell ref="K19:N19"/>
    <mergeCell ref="K20:N20"/>
    <mergeCell ref="K21:N21"/>
    <mergeCell ref="K22:N22"/>
    <mergeCell ref="K23:N23"/>
    <mergeCell ref="K24:N24"/>
    <mergeCell ref="K13:N13"/>
    <mergeCell ref="K14:N14"/>
    <mergeCell ref="K15:N15"/>
    <mergeCell ref="K16:N16"/>
    <mergeCell ref="K17:N17"/>
    <mergeCell ref="K18:N18"/>
    <mergeCell ref="K7:N7"/>
    <mergeCell ref="K8:N8"/>
    <mergeCell ref="K9:N9"/>
    <mergeCell ref="K10:N10"/>
    <mergeCell ref="K11:N11"/>
    <mergeCell ref="K12:N12"/>
    <mergeCell ref="A1:N1"/>
    <mergeCell ref="K2:N3"/>
    <mergeCell ref="K4:N4"/>
    <mergeCell ref="K5:N5"/>
    <mergeCell ref="K6:N6"/>
    <mergeCell ref="A68:A69"/>
    <mergeCell ref="B68:B69"/>
    <mergeCell ref="C68:C69"/>
    <mergeCell ref="D68:D69"/>
    <mergeCell ref="E68:E69"/>
    <mergeCell ref="D35:D36"/>
    <mergeCell ref="E35:E36"/>
    <mergeCell ref="F35:F36"/>
    <mergeCell ref="G151:G152"/>
    <mergeCell ref="H151:J151"/>
    <mergeCell ref="A118:A119"/>
    <mergeCell ref="F68:F69"/>
    <mergeCell ref="G68:G69"/>
    <mergeCell ref="H68:J68"/>
    <mergeCell ref="A150:N150"/>
    <mergeCell ref="A84:N84"/>
    <mergeCell ref="A151:A152"/>
    <mergeCell ref="B151:B152"/>
    <mergeCell ref="C151:C152"/>
    <mergeCell ref="D151:D152"/>
    <mergeCell ref="E151:E152"/>
    <mergeCell ref="F151:F152"/>
    <mergeCell ref="C118:C119"/>
    <mergeCell ref="D118:D119"/>
    <mergeCell ref="E118:E119"/>
    <mergeCell ref="H35:J35"/>
    <mergeCell ref="G35:G36"/>
    <mergeCell ref="H118:J118"/>
    <mergeCell ref="A85:A86"/>
    <mergeCell ref="B85:B86"/>
    <mergeCell ref="C85:C86"/>
    <mergeCell ref="D85:D86"/>
    <mergeCell ref="E85:E86"/>
    <mergeCell ref="F85:F86"/>
    <mergeCell ref="G85:G86"/>
    <mergeCell ref="H85:J85"/>
    <mergeCell ref="B118:B119"/>
    <mergeCell ref="G2:G3"/>
    <mergeCell ref="H2:J2"/>
    <mergeCell ref="A2:A3"/>
    <mergeCell ref="B2:B3"/>
    <mergeCell ref="C2:C3"/>
    <mergeCell ref="D2:D3"/>
    <mergeCell ref="E2:E3"/>
    <mergeCell ref="F2:F3"/>
  </mergeCells>
  <pageMargins left="0.511811024" right="0.2" top="0.35" bottom="0.24" header="0.31496062000000002" footer="0.17"/>
  <pageSetup paperSize="9" scale="83" orientation="landscape" verticalDpi="0" r:id="rId1"/>
  <rowBreaks count="5" manualBreakCount="5">
    <brk id="36" max="9" man="1"/>
    <brk id="48" max="16383" man="1"/>
    <brk id="83" max="16383" man="1"/>
    <brk id="116" max="9" man="1"/>
    <brk id="14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N492"/>
  <sheetViews>
    <sheetView topLeftCell="A112" zoomScaleNormal="100" workbookViewId="0">
      <selection activeCell="C4" sqref="C4"/>
    </sheetView>
  </sheetViews>
  <sheetFormatPr defaultRowHeight="20" customHeight="1" x14ac:dyDescent="0.35"/>
  <cols>
    <col min="1" max="1" width="10.6328125" style="103" customWidth="1"/>
    <col min="2" max="2" width="11.26953125" style="103" bestFit="1" customWidth="1"/>
    <col min="3" max="3" width="8.6328125" style="103" bestFit="1" customWidth="1"/>
    <col min="4" max="4" width="44.26953125" style="104" bestFit="1" customWidth="1"/>
    <col min="5" max="5" width="10.6328125" style="103" customWidth="1"/>
    <col min="6" max="6" width="15.6328125" style="103" customWidth="1"/>
    <col min="7" max="7" width="10.6328125" style="103" customWidth="1"/>
    <col min="8" max="8" width="6.08984375" style="103" bestFit="1" customWidth="1"/>
    <col min="9" max="9" width="6.81640625" style="103" bestFit="1" customWidth="1"/>
    <col min="10" max="10" width="6.26953125" style="103" bestFit="1" customWidth="1"/>
    <col min="11" max="16384" width="8.7265625" style="103"/>
  </cols>
  <sheetData>
    <row r="1" spans="1:14" ht="20" customHeight="1" x14ac:dyDescent="0.35">
      <c r="A1" s="127" t="s">
        <v>25829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 ht="20" customHeight="1" x14ac:dyDescent="0.35">
      <c r="A2" s="127" t="s">
        <v>25830</v>
      </c>
      <c r="B2" s="127" t="s">
        <v>25776</v>
      </c>
      <c r="C2" s="127" t="s">
        <v>25831</v>
      </c>
      <c r="D2" s="127" t="s">
        <v>82</v>
      </c>
      <c r="E2" s="127" t="s">
        <v>25781</v>
      </c>
      <c r="F2" s="127" t="s">
        <v>25831</v>
      </c>
      <c r="G2" s="127" t="s">
        <v>25781</v>
      </c>
      <c r="H2" s="127" t="s">
        <v>26695</v>
      </c>
      <c r="I2" s="127"/>
      <c r="J2" s="127"/>
      <c r="K2" s="137" t="s">
        <v>26714</v>
      </c>
      <c r="L2" s="137"/>
      <c r="M2" s="137"/>
      <c r="N2" s="137"/>
    </row>
    <row r="3" spans="1:14" ht="20" customHeight="1" x14ac:dyDescent="0.35">
      <c r="A3" s="127"/>
      <c r="B3" s="127"/>
      <c r="C3" s="127"/>
      <c r="D3" s="127"/>
      <c r="E3" s="127"/>
      <c r="F3" s="127"/>
      <c r="G3" s="127"/>
      <c r="H3" s="87" t="s">
        <v>26696</v>
      </c>
      <c r="I3" s="87" t="s">
        <v>26697</v>
      </c>
      <c r="J3" s="87" t="s">
        <v>26698</v>
      </c>
      <c r="K3" s="137"/>
      <c r="L3" s="137"/>
      <c r="M3" s="137"/>
      <c r="N3" s="137"/>
    </row>
    <row r="4" spans="1:14" ht="20" customHeight="1" x14ac:dyDescent="0.35">
      <c r="A4" s="105"/>
      <c r="B4" s="97" t="s">
        <v>8045</v>
      </c>
      <c r="C4" s="97">
        <v>25378136</v>
      </c>
      <c r="D4" s="96" t="s">
        <v>8044</v>
      </c>
      <c r="E4" s="105"/>
      <c r="F4" s="105"/>
      <c r="G4" s="105"/>
      <c r="H4" s="105"/>
      <c r="I4" s="105"/>
      <c r="J4" s="105"/>
      <c r="K4" s="150"/>
      <c r="L4" s="151"/>
      <c r="M4" s="151"/>
      <c r="N4" s="152"/>
    </row>
    <row r="5" spans="1:14" ht="20" customHeight="1" x14ac:dyDescent="0.35">
      <c r="A5" s="105"/>
      <c r="B5" s="97" t="s">
        <v>8047</v>
      </c>
      <c r="C5" s="97">
        <v>25378137</v>
      </c>
      <c r="D5" s="96" t="s">
        <v>8046</v>
      </c>
      <c r="E5" s="105"/>
      <c r="F5" s="105"/>
      <c r="G5" s="105"/>
      <c r="H5" s="105"/>
      <c r="I5" s="105"/>
      <c r="J5" s="105"/>
      <c r="K5" s="150"/>
      <c r="L5" s="151"/>
      <c r="M5" s="151"/>
      <c r="N5" s="152"/>
    </row>
    <row r="6" spans="1:14" ht="20" customHeight="1" x14ac:dyDescent="0.35">
      <c r="A6" s="105"/>
      <c r="B6" s="97" t="s">
        <v>8049</v>
      </c>
      <c r="C6" s="97">
        <v>25378138</v>
      </c>
      <c r="D6" s="96" t="s">
        <v>8048</v>
      </c>
      <c r="E6" s="105"/>
      <c r="F6" s="105"/>
      <c r="G6" s="105"/>
      <c r="H6" s="105"/>
      <c r="I6" s="105"/>
      <c r="J6" s="105"/>
      <c r="K6" s="150"/>
      <c r="L6" s="151"/>
      <c r="M6" s="151"/>
      <c r="N6" s="152"/>
    </row>
    <row r="7" spans="1:14" ht="20" customHeight="1" x14ac:dyDescent="0.35">
      <c r="A7" s="105"/>
      <c r="B7" s="97" t="s">
        <v>8051</v>
      </c>
      <c r="C7" s="97">
        <v>25378139</v>
      </c>
      <c r="D7" s="96" t="s">
        <v>8050</v>
      </c>
      <c r="E7" s="105"/>
      <c r="F7" s="105"/>
      <c r="G7" s="105"/>
      <c r="H7" s="105"/>
      <c r="I7" s="105"/>
      <c r="J7" s="105"/>
      <c r="K7" s="150"/>
      <c r="L7" s="151"/>
      <c r="M7" s="151"/>
      <c r="N7" s="152"/>
    </row>
    <row r="8" spans="1:14" ht="20" customHeight="1" x14ac:dyDescent="0.35">
      <c r="A8" s="105"/>
      <c r="B8" s="97" t="s">
        <v>8053</v>
      </c>
      <c r="C8" s="97">
        <v>25378140</v>
      </c>
      <c r="D8" s="96" t="s">
        <v>8052</v>
      </c>
      <c r="E8" s="105"/>
      <c r="F8" s="105"/>
      <c r="G8" s="105"/>
      <c r="H8" s="105"/>
      <c r="I8" s="105"/>
      <c r="J8" s="105"/>
      <c r="K8" s="150"/>
      <c r="L8" s="151"/>
      <c r="M8" s="151"/>
      <c r="N8" s="152"/>
    </row>
    <row r="9" spans="1:14" ht="20" customHeight="1" x14ac:dyDescent="0.35">
      <c r="A9" s="105"/>
      <c r="B9" s="97" t="s">
        <v>8055</v>
      </c>
      <c r="C9" s="97">
        <v>25378130</v>
      </c>
      <c r="D9" s="96" t="s">
        <v>8054</v>
      </c>
      <c r="E9" s="105"/>
      <c r="F9" s="105"/>
      <c r="G9" s="105"/>
      <c r="H9" s="105"/>
      <c r="I9" s="105"/>
      <c r="J9" s="105"/>
      <c r="K9" s="150"/>
      <c r="L9" s="151"/>
      <c r="M9" s="151"/>
      <c r="N9" s="152"/>
    </row>
    <row r="10" spans="1:14" ht="20" customHeight="1" x14ac:dyDescent="0.35">
      <c r="A10" s="105"/>
      <c r="B10" s="97" t="s">
        <v>8057</v>
      </c>
      <c r="C10" s="97">
        <v>25378131</v>
      </c>
      <c r="D10" s="96" t="s">
        <v>8056</v>
      </c>
      <c r="E10" s="105"/>
      <c r="F10" s="105"/>
      <c r="G10" s="105"/>
      <c r="H10" s="105"/>
      <c r="I10" s="105"/>
      <c r="J10" s="105"/>
      <c r="K10" s="150"/>
      <c r="L10" s="151"/>
      <c r="M10" s="151"/>
      <c r="N10" s="152"/>
    </row>
    <row r="11" spans="1:14" ht="20" customHeight="1" x14ac:dyDescent="0.35">
      <c r="A11" s="105"/>
      <c r="B11" s="97" t="s">
        <v>8059</v>
      </c>
      <c r="C11" s="97">
        <v>25378132</v>
      </c>
      <c r="D11" s="96" t="s">
        <v>8058</v>
      </c>
      <c r="E11" s="105"/>
      <c r="F11" s="105"/>
      <c r="G11" s="105"/>
      <c r="H11" s="105"/>
      <c r="I11" s="105"/>
      <c r="J11" s="105"/>
      <c r="K11" s="150"/>
      <c r="L11" s="151"/>
      <c r="M11" s="151"/>
      <c r="N11" s="152"/>
    </row>
    <row r="12" spans="1:14" ht="20" customHeight="1" x14ac:dyDescent="0.35">
      <c r="A12" s="105"/>
      <c r="B12" s="97" t="s">
        <v>8061</v>
      </c>
      <c r="C12" s="97">
        <v>25378133</v>
      </c>
      <c r="D12" s="96" t="s">
        <v>8060</v>
      </c>
      <c r="E12" s="105"/>
      <c r="F12" s="105"/>
      <c r="G12" s="105"/>
      <c r="H12" s="105"/>
      <c r="I12" s="105"/>
      <c r="J12" s="105"/>
      <c r="K12" s="150"/>
      <c r="L12" s="151"/>
      <c r="M12" s="151"/>
      <c r="N12" s="152"/>
    </row>
    <row r="13" spans="1:14" ht="20" customHeight="1" x14ac:dyDescent="0.35">
      <c r="A13" s="105"/>
      <c r="B13" s="97" t="s">
        <v>8063</v>
      </c>
      <c r="C13" s="97">
        <v>25378134</v>
      </c>
      <c r="D13" s="96" t="s">
        <v>8062</v>
      </c>
      <c r="E13" s="105"/>
      <c r="F13" s="105"/>
      <c r="G13" s="105"/>
      <c r="H13" s="105"/>
      <c r="I13" s="105"/>
      <c r="J13" s="105"/>
      <c r="K13" s="150"/>
      <c r="L13" s="151"/>
      <c r="M13" s="151"/>
      <c r="N13" s="152"/>
    </row>
    <row r="14" spans="1:14" ht="20" customHeight="1" x14ac:dyDescent="0.35">
      <c r="A14" s="105"/>
      <c r="B14" s="97" t="s">
        <v>8065</v>
      </c>
      <c r="C14" s="97">
        <v>25575816</v>
      </c>
      <c r="D14" s="96" t="s">
        <v>8064</v>
      </c>
      <c r="E14" s="105"/>
      <c r="F14" s="105"/>
      <c r="G14" s="105"/>
      <c r="H14" s="105"/>
      <c r="I14" s="105"/>
      <c r="J14" s="105"/>
      <c r="K14" s="150"/>
      <c r="L14" s="151"/>
      <c r="M14" s="151"/>
      <c r="N14" s="152"/>
    </row>
    <row r="15" spans="1:14" ht="20" customHeight="1" x14ac:dyDescent="0.35">
      <c r="A15" s="105"/>
      <c r="B15" s="97" t="s">
        <v>8065</v>
      </c>
      <c r="C15" s="97">
        <v>25575813</v>
      </c>
      <c r="D15" s="96" t="s">
        <v>8066</v>
      </c>
      <c r="E15" s="105"/>
      <c r="F15" s="105"/>
      <c r="G15" s="105"/>
      <c r="H15" s="105"/>
      <c r="I15" s="105"/>
      <c r="J15" s="105"/>
      <c r="K15" s="150"/>
      <c r="L15" s="151"/>
      <c r="M15" s="151"/>
      <c r="N15" s="152"/>
    </row>
    <row r="16" spans="1:14" ht="20" customHeight="1" x14ac:dyDescent="0.35">
      <c r="A16" s="105"/>
      <c r="B16" s="97" t="s">
        <v>8068</v>
      </c>
      <c r="C16" s="97">
        <v>25378067</v>
      </c>
      <c r="D16" s="96" t="s">
        <v>8067</v>
      </c>
      <c r="E16" s="105"/>
      <c r="F16" s="105"/>
      <c r="G16" s="105"/>
      <c r="H16" s="105"/>
      <c r="I16" s="105"/>
      <c r="J16" s="105"/>
      <c r="K16" s="150"/>
      <c r="L16" s="151"/>
      <c r="M16" s="151"/>
      <c r="N16" s="152"/>
    </row>
    <row r="17" spans="1:14" ht="20" customHeight="1" x14ac:dyDescent="0.35">
      <c r="A17" s="105"/>
      <c r="B17" s="97" t="s">
        <v>8070</v>
      </c>
      <c r="C17" s="97">
        <v>25378074</v>
      </c>
      <c r="D17" s="96" t="s">
        <v>8069</v>
      </c>
      <c r="E17" s="105"/>
      <c r="F17" s="105"/>
      <c r="G17" s="105"/>
      <c r="H17" s="105"/>
      <c r="I17" s="105"/>
      <c r="J17" s="105"/>
      <c r="K17" s="150"/>
      <c r="L17" s="151"/>
      <c r="M17" s="151"/>
      <c r="N17" s="152"/>
    </row>
    <row r="18" spans="1:14" ht="20" customHeight="1" x14ac:dyDescent="0.35">
      <c r="A18" s="105"/>
      <c r="B18" s="97" t="s">
        <v>8072</v>
      </c>
      <c r="C18" s="97">
        <v>25378115</v>
      </c>
      <c r="D18" s="96" t="s">
        <v>8071</v>
      </c>
      <c r="E18" s="105"/>
      <c r="F18" s="105"/>
      <c r="G18" s="105"/>
      <c r="H18" s="105"/>
      <c r="I18" s="105"/>
      <c r="J18" s="105"/>
      <c r="K18" s="150"/>
      <c r="L18" s="151"/>
      <c r="M18" s="151"/>
      <c r="N18" s="152"/>
    </row>
    <row r="19" spans="1:14" ht="20" customHeight="1" x14ac:dyDescent="0.35">
      <c r="A19" s="105"/>
      <c r="B19" s="97" t="s">
        <v>8072</v>
      </c>
      <c r="C19" s="97">
        <v>27146518</v>
      </c>
      <c r="D19" s="96" t="s">
        <v>8073</v>
      </c>
      <c r="E19" s="105"/>
      <c r="F19" s="105"/>
      <c r="G19" s="105"/>
      <c r="H19" s="105"/>
      <c r="I19" s="105"/>
      <c r="J19" s="105"/>
      <c r="K19" s="150"/>
      <c r="L19" s="151"/>
      <c r="M19" s="151"/>
      <c r="N19" s="152"/>
    </row>
    <row r="20" spans="1:14" ht="20" customHeight="1" x14ac:dyDescent="0.35">
      <c r="A20" s="105"/>
      <c r="B20" s="97" t="s">
        <v>8072</v>
      </c>
      <c r="C20" s="97">
        <v>25472144</v>
      </c>
      <c r="D20" s="96" t="s">
        <v>8074</v>
      </c>
      <c r="E20" s="105"/>
      <c r="F20" s="105"/>
      <c r="G20" s="105"/>
      <c r="H20" s="105"/>
      <c r="I20" s="105"/>
      <c r="J20" s="105"/>
      <c r="K20" s="150"/>
      <c r="L20" s="151"/>
      <c r="M20" s="151"/>
      <c r="N20" s="152"/>
    </row>
    <row r="21" spans="1:14" ht="20" customHeight="1" x14ac:dyDescent="0.35">
      <c r="A21" s="105"/>
      <c r="B21" s="97" t="s">
        <v>8076</v>
      </c>
      <c r="C21" s="97">
        <v>25378116</v>
      </c>
      <c r="D21" s="96" t="s">
        <v>8075</v>
      </c>
      <c r="E21" s="105"/>
      <c r="F21" s="105"/>
      <c r="G21" s="105"/>
      <c r="H21" s="105"/>
      <c r="I21" s="105"/>
      <c r="J21" s="105"/>
      <c r="K21" s="150"/>
      <c r="L21" s="151"/>
      <c r="M21" s="151"/>
      <c r="N21" s="152"/>
    </row>
    <row r="22" spans="1:14" ht="20" customHeight="1" x14ac:dyDescent="0.35">
      <c r="A22" s="105"/>
      <c r="B22" s="97" t="s">
        <v>8076</v>
      </c>
      <c r="C22" s="97">
        <v>25472215</v>
      </c>
      <c r="D22" s="96" t="s">
        <v>8077</v>
      </c>
      <c r="E22" s="105"/>
      <c r="F22" s="105"/>
      <c r="G22" s="105"/>
      <c r="H22" s="105"/>
      <c r="I22" s="105"/>
      <c r="J22" s="105"/>
      <c r="K22" s="150"/>
      <c r="L22" s="151"/>
      <c r="M22" s="151"/>
      <c r="N22" s="152"/>
    </row>
    <row r="23" spans="1:14" ht="20" customHeight="1" x14ac:dyDescent="0.35">
      <c r="A23" s="105"/>
      <c r="B23" s="97" t="s">
        <v>8079</v>
      </c>
      <c r="C23" s="97">
        <v>25378117</v>
      </c>
      <c r="D23" s="96" t="s">
        <v>8078</v>
      </c>
      <c r="E23" s="105"/>
      <c r="F23" s="105"/>
      <c r="G23" s="105"/>
      <c r="H23" s="105"/>
      <c r="I23" s="105"/>
      <c r="J23" s="105"/>
      <c r="K23" s="150"/>
      <c r="L23" s="151"/>
      <c r="M23" s="151"/>
      <c r="N23" s="152"/>
    </row>
    <row r="24" spans="1:14" ht="20" customHeight="1" x14ac:dyDescent="0.35">
      <c r="A24" s="105"/>
      <c r="B24" s="97" t="s">
        <v>8081</v>
      </c>
      <c r="C24" s="97">
        <v>25378118</v>
      </c>
      <c r="D24" s="96" t="s">
        <v>8080</v>
      </c>
      <c r="E24" s="105"/>
      <c r="F24" s="105"/>
      <c r="G24" s="105"/>
      <c r="H24" s="105"/>
      <c r="I24" s="105"/>
      <c r="J24" s="105"/>
      <c r="K24" s="150"/>
      <c r="L24" s="151"/>
      <c r="M24" s="151"/>
      <c r="N24" s="152"/>
    </row>
    <row r="25" spans="1:14" ht="20" customHeight="1" x14ac:dyDescent="0.35">
      <c r="A25" s="105"/>
      <c r="B25" s="97" t="s">
        <v>8082</v>
      </c>
      <c r="C25" s="97">
        <v>25378149</v>
      </c>
      <c r="D25" s="96" t="s">
        <v>8046</v>
      </c>
      <c r="E25" s="105"/>
      <c r="F25" s="105"/>
      <c r="G25" s="105"/>
      <c r="H25" s="105"/>
      <c r="I25" s="105"/>
      <c r="J25" s="105"/>
      <c r="K25" s="150"/>
      <c r="L25" s="151"/>
      <c r="M25" s="151"/>
      <c r="N25" s="152"/>
    </row>
    <row r="26" spans="1:14" ht="20" customHeight="1" x14ac:dyDescent="0.35">
      <c r="A26" s="105"/>
      <c r="B26" s="97" t="s">
        <v>8084</v>
      </c>
      <c r="C26" s="97">
        <v>25463068</v>
      </c>
      <c r="D26" s="96" t="s">
        <v>8083</v>
      </c>
      <c r="E26" s="105"/>
      <c r="F26" s="105"/>
      <c r="G26" s="105"/>
      <c r="H26" s="105"/>
      <c r="I26" s="105"/>
      <c r="J26" s="105"/>
      <c r="K26" s="150"/>
      <c r="L26" s="151"/>
      <c r="M26" s="151"/>
      <c r="N26" s="152"/>
    </row>
    <row r="27" spans="1:14" ht="20" customHeight="1" x14ac:dyDescent="0.35">
      <c r="A27" s="105"/>
      <c r="B27" s="97" t="s">
        <v>8086</v>
      </c>
      <c r="C27" s="97">
        <v>27043185</v>
      </c>
      <c r="D27" s="96" t="s">
        <v>8085</v>
      </c>
      <c r="E27" s="105"/>
      <c r="F27" s="105"/>
      <c r="G27" s="105"/>
      <c r="H27" s="105"/>
      <c r="I27" s="105"/>
      <c r="J27" s="105"/>
      <c r="K27" s="150"/>
      <c r="L27" s="151"/>
      <c r="M27" s="151"/>
      <c r="N27" s="152"/>
    </row>
    <row r="28" spans="1:14" ht="20" customHeight="1" x14ac:dyDescent="0.35">
      <c r="A28" s="105"/>
      <c r="B28" s="97" t="s">
        <v>8088</v>
      </c>
      <c r="C28" s="97">
        <v>25585139</v>
      </c>
      <c r="D28" s="96" t="s">
        <v>8087</v>
      </c>
      <c r="E28" s="105"/>
      <c r="F28" s="105"/>
      <c r="G28" s="105"/>
      <c r="H28" s="105"/>
      <c r="I28" s="105"/>
      <c r="J28" s="105"/>
      <c r="K28" s="150"/>
      <c r="L28" s="151"/>
      <c r="M28" s="151"/>
      <c r="N28" s="152"/>
    </row>
    <row r="29" spans="1:14" ht="20" customHeight="1" x14ac:dyDescent="0.35">
      <c r="A29" s="105"/>
      <c r="B29" s="97" t="s">
        <v>8088</v>
      </c>
      <c r="C29" s="97">
        <v>25575818</v>
      </c>
      <c r="D29" s="96" t="s">
        <v>8089</v>
      </c>
      <c r="E29" s="105"/>
      <c r="F29" s="105"/>
      <c r="G29" s="105"/>
      <c r="H29" s="105"/>
      <c r="I29" s="105"/>
      <c r="J29" s="105"/>
      <c r="K29" s="150"/>
      <c r="L29" s="151"/>
      <c r="M29" s="151"/>
      <c r="N29" s="152"/>
    </row>
    <row r="30" spans="1:14" ht="20" customHeight="1" x14ac:dyDescent="0.35">
      <c r="A30" s="105"/>
      <c r="B30" s="97" t="s">
        <v>8091</v>
      </c>
      <c r="C30" s="97">
        <v>25378068</v>
      </c>
      <c r="D30" s="96" t="s">
        <v>8090</v>
      </c>
      <c r="E30" s="105"/>
      <c r="F30" s="105"/>
      <c r="G30" s="105"/>
      <c r="H30" s="105"/>
      <c r="I30" s="105"/>
      <c r="J30" s="105"/>
      <c r="K30" s="150"/>
      <c r="L30" s="151"/>
      <c r="M30" s="151"/>
      <c r="N30" s="152"/>
    </row>
    <row r="31" spans="1:14" ht="20" customHeight="1" x14ac:dyDescent="0.35">
      <c r="A31" s="105"/>
      <c r="B31" s="97" t="s">
        <v>8091</v>
      </c>
      <c r="C31" s="97">
        <v>25472149</v>
      </c>
      <c r="D31" s="96" t="s">
        <v>8092</v>
      </c>
      <c r="E31" s="105"/>
      <c r="F31" s="105"/>
      <c r="G31" s="105"/>
      <c r="H31" s="105"/>
      <c r="I31" s="105"/>
      <c r="J31" s="105"/>
      <c r="K31" s="150"/>
      <c r="L31" s="151"/>
      <c r="M31" s="151"/>
      <c r="N31" s="152"/>
    </row>
    <row r="32" spans="1:14" ht="20" customHeight="1" x14ac:dyDescent="0.35">
      <c r="A32" s="105"/>
      <c r="B32" s="97" t="s">
        <v>8094</v>
      </c>
      <c r="C32" s="97">
        <v>25378069</v>
      </c>
      <c r="D32" s="96" t="s">
        <v>8093</v>
      </c>
      <c r="E32" s="105"/>
      <c r="F32" s="105"/>
      <c r="G32" s="105"/>
      <c r="H32" s="105"/>
      <c r="I32" s="105"/>
      <c r="J32" s="105"/>
      <c r="K32" s="150"/>
      <c r="L32" s="151"/>
      <c r="M32" s="151"/>
      <c r="N32" s="152"/>
    </row>
    <row r="33" spans="1:14" ht="20" customHeight="1" x14ac:dyDescent="0.35">
      <c r="A33" s="105"/>
      <c r="B33" s="97" t="s">
        <v>8094</v>
      </c>
      <c r="C33" s="97">
        <v>25472130</v>
      </c>
      <c r="D33" s="96" t="s">
        <v>8095</v>
      </c>
      <c r="E33" s="105"/>
      <c r="F33" s="105"/>
      <c r="G33" s="105"/>
      <c r="H33" s="105"/>
      <c r="I33" s="105"/>
      <c r="J33" s="105"/>
      <c r="K33" s="150"/>
      <c r="L33" s="151"/>
      <c r="M33" s="151"/>
      <c r="N33" s="152"/>
    </row>
    <row r="34" spans="1:14" ht="20" customHeight="1" x14ac:dyDescent="0.35">
      <c r="A34" s="127" t="s">
        <v>25829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</row>
    <row r="35" spans="1:14" ht="20" customHeight="1" x14ac:dyDescent="0.35">
      <c r="A35" s="127" t="s">
        <v>25830</v>
      </c>
      <c r="B35" s="127" t="s">
        <v>25776</v>
      </c>
      <c r="C35" s="127" t="s">
        <v>25831</v>
      </c>
      <c r="D35" s="127" t="s">
        <v>82</v>
      </c>
      <c r="E35" s="127" t="s">
        <v>25781</v>
      </c>
      <c r="F35" s="127" t="s">
        <v>25831</v>
      </c>
      <c r="G35" s="127" t="s">
        <v>25781</v>
      </c>
      <c r="H35" s="127" t="s">
        <v>26695</v>
      </c>
      <c r="I35" s="127"/>
      <c r="J35" s="127"/>
      <c r="K35" s="138" t="s">
        <v>26714</v>
      </c>
      <c r="L35" s="138"/>
      <c r="M35" s="138"/>
      <c r="N35" s="138"/>
    </row>
    <row r="36" spans="1:14" ht="20" customHeight="1" x14ac:dyDescent="0.35">
      <c r="A36" s="127"/>
      <c r="B36" s="127"/>
      <c r="C36" s="127"/>
      <c r="D36" s="127"/>
      <c r="E36" s="127"/>
      <c r="F36" s="127"/>
      <c r="G36" s="127"/>
      <c r="H36" s="87" t="s">
        <v>26696</v>
      </c>
      <c r="I36" s="87" t="s">
        <v>26697</v>
      </c>
      <c r="J36" s="87" t="s">
        <v>26698</v>
      </c>
      <c r="K36" s="138"/>
      <c r="L36" s="138"/>
      <c r="M36" s="138"/>
      <c r="N36" s="138"/>
    </row>
    <row r="37" spans="1:14" ht="20" customHeight="1" x14ac:dyDescent="0.35">
      <c r="A37" s="105"/>
      <c r="B37" s="97" t="s">
        <v>8094</v>
      </c>
      <c r="C37" s="97">
        <v>25472129</v>
      </c>
      <c r="D37" s="96" t="s">
        <v>8096</v>
      </c>
      <c r="E37" s="105"/>
      <c r="F37" s="105"/>
      <c r="G37" s="105"/>
      <c r="H37" s="105"/>
      <c r="I37" s="105"/>
      <c r="J37" s="105"/>
      <c r="K37" s="150"/>
      <c r="L37" s="151"/>
      <c r="M37" s="151"/>
      <c r="N37" s="152"/>
    </row>
    <row r="38" spans="1:14" ht="20" customHeight="1" x14ac:dyDescent="0.35">
      <c r="A38" s="105"/>
      <c r="B38" s="97" t="s">
        <v>8098</v>
      </c>
      <c r="C38" s="97">
        <v>25378070</v>
      </c>
      <c r="D38" s="96" t="s">
        <v>8097</v>
      </c>
      <c r="E38" s="105"/>
      <c r="F38" s="105"/>
      <c r="G38" s="105"/>
      <c r="H38" s="105"/>
      <c r="I38" s="105"/>
      <c r="J38" s="105"/>
      <c r="K38" s="150"/>
      <c r="L38" s="151"/>
      <c r="M38" s="151"/>
      <c r="N38" s="152"/>
    </row>
    <row r="39" spans="1:14" ht="20" customHeight="1" x14ac:dyDescent="0.35">
      <c r="A39" s="105"/>
      <c r="B39" s="97" t="s">
        <v>8100</v>
      </c>
      <c r="C39" s="97">
        <v>25378071</v>
      </c>
      <c r="D39" s="96" t="s">
        <v>8099</v>
      </c>
      <c r="E39" s="105"/>
      <c r="F39" s="105"/>
      <c r="G39" s="105"/>
      <c r="H39" s="105"/>
      <c r="I39" s="105"/>
      <c r="J39" s="105"/>
      <c r="K39" s="150"/>
      <c r="L39" s="151"/>
      <c r="M39" s="151"/>
      <c r="N39" s="152"/>
    </row>
    <row r="40" spans="1:14" ht="20" customHeight="1" x14ac:dyDescent="0.35">
      <c r="A40" s="105"/>
      <c r="B40" s="97" t="s">
        <v>8102</v>
      </c>
      <c r="C40" s="97">
        <v>25378072</v>
      </c>
      <c r="D40" s="96" t="s">
        <v>8101</v>
      </c>
      <c r="E40" s="105"/>
      <c r="F40" s="105"/>
      <c r="G40" s="105"/>
      <c r="H40" s="105"/>
      <c r="I40" s="105"/>
      <c r="J40" s="105"/>
      <c r="K40" s="150"/>
      <c r="L40" s="151"/>
      <c r="M40" s="151"/>
      <c r="N40" s="152"/>
    </row>
    <row r="41" spans="1:14" ht="20" customHeight="1" x14ac:dyDescent="0.35">
      <c r="A41" s="105"/>
      <c r="B41" s="97" t="s">
        <v>8102</v>
      </c>
      <c r="C41" s="97">
        <v>25378073</v>
      </c>
      <c r="D41" s="96" t="s">
        <v>8103</v>
      </c>
      <c r="E41" s="105"/>
      <c r="F41" s="105"/>
      <c r="G41" s="105"/>
      <c r="H41" s="105"/>
      <c r="I41" s="105"/>
      <c r="J41" s="105"/>
      <c r="K41" s="150"/>
      <c r="L41" s="151"/>
      <c r="M41" s="151"/>
      <c r="N41" s="152"/>
    </row>
    <row r="42" spans="1:14" ht="20" customHeight="1" x14ac:dyDescent="0.35">
      <c r="A42" s="105"/>
      <c r="B42" s="97" t="s">
        <v>8102</v>
      </c>
      <c r="C42" s="97">
        <v>25472213</v>
      </c>
      <c r="D42" s="96" t="s">
        <v>8104</v>
      </c>
      <c r="E42" s="105"/>
      <c r="F42" s="105"/>
      <c r="G42" s="105"/>
      <c r="H42" s="105"/>
      <c r="I42" s="105"/>
      <c r="J42" s="105"/>
      <c r="K42" s="150"/>
      <c r="L42" s="151"/>
      <c r="M42" s="151"/>
      <c r="N42" s="152"/>
    </row>
    <row r="43" spans="1:14" ht="20" customHeight="1" x14ac:dyDescent="0.35">
      <c r="A43" s="105"/>
      <c r="B43" s="97" t="s">
        <v>8106</v>
      </c>
      <c r="C43" s="97">
        <v>25575817</v>
      </c>
      <c r="D43" s="96" t="s">
        <v>8105</v>
      </c>
      <c r="E43" s="105"/>
      <c r="F43" s="105"/>
      <c r="G43" s="105"/>
      <c r="H43" s="105"/>
      <c r="I43" s="105"/>
      <c r="J43" s="105"/>
      <c r="K43" s="150"/>
      <c r="L43" s="151"/>
      <c r="M43" s="151"/>
      <c r="N43" s="152"/>
    </row>
    <row r="44" spans="1:14" ht="20" customHeight="1" x14ac:dyDescent="0.35">
      <c r="A44" s="105"/>
      <c r="B44" s="97" t="s">
        <v>8106</v>
      </c>
      <c r="C44" s="97">
        <v>25575819</v>
      </c>
      <c r="D44" s="96" t="s">
        <v>8107</v>
      </c>
      <c r="E44" s="105"/>
      <c r="F44" s="105"/>
      <c r="G44" s="105"/>
      <c r="H44" s="105"/>
      <c r="I44" s="105"/>
      <c r="J44" s="105"/>
      <c r="K44" s="150"/>
      <c r="L44" s="151"/>
      <c r="M44" s="151"/>
      <c r="N44" s="152"/>
    </row>
    <row r="45" spans="1:14" ht="20" customHeight="1" x14ac:dyDescent="0.35">
      <c r="A45" s="105"/>
      <c r="B45" s="97" t="s">
        <v>8109</v>
      </c>
      <c r="C45" s="97">
        <v>25437502</v>
      </c>
      <c r="D45" s="96" t="s">
        <v>8108</v>
      </c>
      <c r="E45" s="105"/>
      <c r="F45" s="105"/>
      <c r="G45" s="105"/>
      <c r="H45" s="105"/>
      <c r="I45" s="105"/>
      <c r="J45" s="105"/>
      <c r="K45" s="150"/>
      <c r="L45" s="151"/>
      <c r="M45" s="151"/>
      <c r="N45" s="152"/>
    </row>
    <row r="46" spans="1:14" ht="20" customHeight="1" x14ac:dyDescent="0.35">
      <c r="A46" s="105"/>
      <c r="B46" s="97" t="s">
        <v>8109</v>
      </c>
      <c r="C46" s="97">
        <v>25472307</v>
      </c>
      <c r="D46" s="96" t="s">
        <v>8110</v>
      </c>
      <c r="E46" s="105"/>
      <c r="F46" s="105"/>
      <c r="G46" s="105"/>
      <c r="H46" s="105"/>
      <c r="I46" s="105"/>
      <c r="J46" s="105"/>
      <c r="K46" s="150"/>
      <c r="L46" s="151"/>
      <c r="M46" s="151"/>
      <c r="N46" s="152"/>
    </row>
    <row r="47" spans="1:14" ht="20" customHeight="1" x14ac:dyDescent="0.35">
      <c r="A47" s="105"/>
      <c r="B47" s="97" t="s">
        <v>8112</v>
      </c>
      <c r="C47" s="97">
        <v>27108926</v>
      </c>
      <c r="D47" s="96" t="s">
        <v>8111</v>
      </c>
      <c r="E47" s="105"/>
      <c r="F47" s="105"/>
      <c r="G47" s="105"/>
      <c r="H47" s="105"/>
      <c r="I47" s="105"/>
      <c r="J47" s="105"/>
      <c r="K47" s="150"/>
      <c r="L47" s="151"/>
      <c r="M47" s="151"/>
      <c r="N47" s="152"/>
    </row>
    <row r="48" spans="1:14" ht="20" customHeight="1" x14ac:dyDescent="0.35">
      <c r="A48" s="105"/>
      <c r="B48" s="97" t="s">
        <v>8112</v>
      </c>
      <c r="C48" s="97">
        <v>25401180</v>
      </c>
      <c r="D48" s="96" t="s">
        <v>8113</v>
      </c>
      <c r="E48" s="105"/>
      <c r="F48" s="105"/>
      <c r="G48" s="105"/>
      <c r="H48" s="105"/>
      <c r="I48" s="105"/>
      <c r="J48" s="105"/>
      <c r="K48" s="150"/>
      <c r="L48" s="151"/>
      <c r="M48" s="151"/>
      <c r="N48" s="152"/>
    </row>
    <row r="49" spans="1:14" ht="20" customHeight="1" x14ac:dyDescent="0.35">
      <c r="A49" s="105"/>
      <c r="B49" s="97" t="s">
        <v>8115</v>
      </c>
      <c r="C49" s="97">
        <v>25131746</v>
      </c>
      <c r="D49" s="96" t="s">
        <v>8114</v>
      </c>
      <c r="E49" s="105"/>
      <c r="F49" s="105"/>
      <c r="G49" s="105"/>
      <c r="H49" s="105"/>
      <c r="I49" s="105"/>
      <c r="J49" s="105"/>
      <c r="K49" s="150"/>
      <c r="L49" s="151"/>
      <c r="M49" s="151"/>
      <c r="N49" s="152"/>
    </row>
    <row r="50" spans="1:14" ht="20" customHeight="1" x14ac:dyDescent="0.35">
      <c r="A50" s="105"/>
      <c r="B50" s="97" t="s">
        <v>8115</v>
      </c>
      <c r="C50" s="97">
        <v>25472126</v>
      </c>
      <c r="D50" s="96" t="s">
        <v>8116</v>
      </c>
      <c r="E50" s="105"/>
      <c r="F50" s="105"/>
      <c r="G50" s="105"/>
      <c r="H50" s="105"/>
      <c r="I50" s="105"/>
      <c r="J50" s="105"/>
      <c r="K50" s="150"/>
      <c r="L50" s="151"/>
      <c r="M50" s="151"/>
      <c r="N50" s="152"/>
    </row>
    <row r="51" spans="1:14" ht="20" customHeight="1" x14ac:dyDescent="0.35">
      <c r="A51" s="105"/>
      <c r="B51" s="97" t="s">
        <v>8118</v>
      </c>
      <c r="C51" s="97">
        <v>25131747</v>
      </c>
      <c r="D51" s="96" t="s">
        <v>8117</v>
      </c>
      <c r="E51" s="105"/>
      <c r="F51" s="105"/>
      <c r="G51" s="105"/>
      <c r="H51" s="105"/>
      <c r="I51" s="105"/>
      <c r="J51" s="105"/>
      <c r="K51" s="150"/>
      <c r="L51" s="151"/>
      <c r="M51" s="151"/>
      <c r="N51" s="152"/>
    </row>
    <row r="52" spans="1:14" ht="20" customHeight="1" x14ac:dyDescent="0.35">
      <c r="A52" s="105"/>
      <c r="B52" s="97" t="s">
        <v>8120</v>
      </c>
      <c r="C52" s="97">
        <v>25131749</v>
      </c>
      <c r="D52" s="96" t="s">
        <v>8119</v>
      </c>
      <c r="E52" s="105"/>
      <c r="F52" s="105"/>
      <c r="G52" s="105"/>
      <c r="H52" s="105"/>
      <c r="I52" s="105"/>
      <c r="J52" s="105"/>
      <c r="K52" s="150"/>
      <c r="L52" s="151"/>
      <c r="M52" s="151"/>
      <c r="N52" s="152"/>
    </row>
    <row r="53" spans="1:14" ht="20" customHeight="1" x14ac:dyDescent="0.35">
      <c r="A53" s="105"/>
      <c r="B53" s="97" t="s">
        <v>8120</v>
      </c>
      <c r="C53" s="97">
        <v>25472127</v>
      </c>
      <c r="D53" s="96" t="s">
        <v>8121</v>
      </c>
      <c r="E53" s="105"/>
      <c r="F53" s="105"/>
      <c r="G53" s="105"/>
      <c r="H53" s="105"/>
      <c r="I53" s="105"/>
      <c r="J53" s="105"/>
      <c r="K53" s="150"/>
      <c r="L53" s="151"/>
      <c r="M53" s="151"/>
      <c r="N53" s="152"/>
    </row>
    <row r="54" spans="1:14" ht="20" customHeight="1" x14ac:dyDescent="0.35">
      <c r="A54" s="105"/>
      <c r="B54" s="97" t="s">
        <v>8123</v>
      </c>
      <c r="C54" s="97">
        <v>25128007</v>
      </c>
      <c r="D54" s="96" t="s">
        <v>8122</v>
      </c>
      <c r="E54" s="105"/>
      <c r="F54" s="105"/>
      <c r="G54" s="105"/>
      <c r="H54" s="105"/>
      <c r="I54" s="105"/>
      <c r="J54" s="105"/>
      <c r="K54" s="150"/>
      <c r="L54" s="151"/>
      <c r="M54" s="151"/>
      <c r="N54" s="152"/>
    </row>
    <row r="55" spans="1:14" ht="20" customHeight="1" x14ac:dyDescent="0.35">
      <c r="A55" s="105"/>
      <c r="B55" s="97" t="s">
        <v>8125</v>
      </c>
      <c r="C55" s="97">
        <v>25131751</v>
      </c>
      <c r="D55" s="96" t="s">
        <v>8124</v>
      </c>
      <c r="E55" s="105"/>
      <c r="F55" s="105"/>
      <c r="G55" s="105"/>
      <c r="H55" s="105"/>
      <c r="I55" s="105"/>
      <c r="J55" s="105"/>
      <c r="K55" s="150"/>
      <c r="L55" s="151"/>
      <c r="M55" s="151"/>
      <c r="N55" s="152"/>
    </row>
    <row r="56" spans="1:14" ht="20" customHeight="1" x14ac:dyDescent="0.35">
      <c r="A56" s="105"/>
      <c r="B56" s="97" t="s">
        <v>8127</v>
      </c>
      <c r="C56" s="97">
        <v>25131752</v>
      </c>
      <c r="D56" s="96" t="s">
        <v>8126</v>
      </c>
      <c r="E56" s="105"/>
      <c r="F56" s="105"/>
      <c r="G56" s="105"/>
      <c r="H56" s="105"/>
      <c r="I56" s="105"/>
      <c r="J56" s="105"/>
      <c r="K56" s="150"/>
      <c r="L56" s="151"/>
      <c r="M56" s="151"/>
      <c r="N56" s="152"/>
    </row>
    <row r="57" spans="1:14" ht="20" customHeight="1" x14ac:dyDescent="0.35">
      <c r="A57" s="105"/>
      <c r="B57" s="97" t="s">
        <v>8127</v>
      </c>
      <c r="C57" s="97">
        <v>25131753</v>
      </c>
      <c r="D57" s="96" t="s">
        <v>8128</v>
      </c>
      <c r="E57" s="105"/>
      <c r="F57" s="105"/>
      <c r="G57" s="105"/>
      <c r="H57" s="105"/>
      <c r="I57" s="105"/>
      <c r="J57" s="105"/>
      <c r="K57" s="150"/>
      <c r="L57" s="151"/>
      <c r="M57" s="151"/>
      <c r="N57" s="152"/>
    </row>
    <row r="58" spans="1:14" ht="20" customHeight="1" x14ac:dyDescent="0.35">
      <c r="A58" s="105"/>
      <c r="B58" s="97" t="s">
        <v>8130</v>
      </c>
      <c r="C58" s="97">
        <v>25131754</v>
      </c>
      <c r="D58" s="96" t="s">
        <v>8129</v>
      </c>
      <c r="E58" s="105"/>
      <c r="F58" s="105"/>
      <c r="G58" s="105"/>
      <c r="H58" s="105"/>
      <c r="I58" s="105"/>
      <c r="J58" s="105"/>
      <c r="K58" s="150"/>
      <c r="L58" s="151"/>
      <c r="M58" s="151"/>
      <c r="N58" s="152"/>
    </row>
    <row r="59" spans="1:14" ht="20" customHeight="1" x14ac:dyDescent="0.35">
      <c r="A59" s="105"/>
      <c r="B59" s="97" t="s">
        <v>8130</v>
      </c>
      <c r="C59" s="97">
        <v>25401114</v>
      </c>
      <c r="D59" s="96" t="s">
        <v>8131</v>
      </c>
      <c r="E59" s="105"/>
      <c r="F59" s="105"/>
      <c r="G59" s="105"/>
      <c r="H59" s="105"/>
      <c r="I59" s="105"/>
      <c r="J59" s="105"/>
      <c r="K59" s="150"/>
      <c r="L59" s="151"/>
      <c r="M59" s="151"/>
      <c r="N59" s="152"/>
    </row>
    <row r="60" spans="1:14" ht="20" customHeight="1" x14ac:dyDescent="0.35">
      <c r="A60" s="105"/>
      <c r="B60" s="97" t="s">
        <v>8133</v>
      </c>
      <c r="C60" s="97">
        <v>27158684</v>
      </c>
      <c r="D60" s="96" t="s">
        <v>8132</v>
      </c>
      <c r="E60" s="105"/>
      <c r="F60" s="105"/>
      <c r="G60" s="105"/>
      <c r="H60" s="105"/>
      <c r="I60" s="105"/>
      <c r="J60" s="105"/>
      <c r="K60" s="150"/>
      <c r="L60" s="151"/>
      <c r="M60" s="151"/>
      <c r="N60" s="152"/>
    </row>
    <row r="61" spans="1:14" ht="20" customHeight="1" x14ac:dyDescent="0.35">
      <c r="A61" s="105"/>
      <c r="B61" s="97" t="s">
        <v>8135</v>
      </c>
      <c r="C61" s="97">
        <v>27108922</v>
      </c>
      <c r="D61" s="96" t="s">
        <v>8134</v>
      </c>
      <c r="E61" s="105"/>
      <c r="F61" s="105"/>
      <c r="G61" s="105"/>
      <c r="H61" s="105"/>
      <c r="I61" s="105"/>
      <c r="J61" s="105"/>
      <c r="K61" s="150"/>
      <c r="L61" s="151"/>
      <c r="M61" s="151"/>
      <c r="N61" s="152"/>
    </row>
    <row r="62" spans="1:14" ht="20" customHeight="1" x14ac:dyDescent="0.35">
      <c r="A62" s="105"/>
      <c r="B62" s="97" t="s">
        <v>8137</v>
      </c>
      <c r="C62" s="97">
        <v>27108923</v>
      </c>
      <c r="D62" s="96" t="s">
        <v>8136</v>
      </c>
      <c r="E62" s="105"/>
      <c r="F62" s="105"/>
      <c r="G62" s="105"/>
      <c r="H62" s="105"/>
      <c r="I62" s="105"/>
      <c r="J62" s="105"/>
      <c r="K62" s="150"/>
      <c r="L62" s="151"/>
      <c r="M62" s="151"/>
      <c r="N62" s="152"/>
    </row>
    <row r="63" spans="1:14" ht="20" customHeight="1" x14ac:dyDescent="0.35">
      <c r="A63" s="105"/>
      <c r="B63" s="97" t="s">
        <v>8137</v>
      </c>
      <c r="C63" s="97">
        <v>27158698</v>
      </c>
      <c r="D63" s="96" t="s">
        <v>8138</v>
      </c>
      <c r="E63" s="105"/>
      <c r="F63" s="105"/>
      <c r="G63" s="105"/>
      <c r="H63" s="105"/>
      <c r="I63" s="105"/>
      <c r="J63" s="105"/>
      <c r="K63" s="150"/>
      <c r="L63" s="151"/>
      <c r="M63" s="151"/>
      <c r="N63" s="152"/>
    </row>
    <row r="64" spans="1:14" ht="20" customHeight="1" x14ac:dyDescent="0.35">
      <c r="A64" s="105"/>
      <c r="B64" s="97" t="s">
        <v>8140</v>
      </c>
      <c r="C64" s="97">
        <v>27158686</v>
      </c>
      <c r="D64" s="96" t="s">
        <v>8139</v>
      </c>
      <c r="E64" s="105"/>
      <c r="F64" s="105"/>
      <c r="G64" s="105"/>
      <c r="H64" s="105"/>
      <c r="I64" s="105"/>
      <c r="J64" s="105"/>
      <c r="K64" s="150"/>
      <c r="L64" s="151"/>
      <c r="M64" s="151"/>
      <c r="N64" s="152"/>
    </row>
    <row r="65" spans="1:14" ht="20" customHeight="1" x14ac:dyDescent="0.35">
      <c r="A65" s="105"/>
      <c r="B65" s="97" t="s">
        <v>8142</v>
      </c>
      <c r="C65" s="97">
        <v>27108921</v>
      </c>
      <c r="D65" s="96" t="s">
        <v>8141</v>
      </c>
      <c r="E65" s="105"/>
      <c r="F65" s="105"/>
      <c r="G65" s="105"/>
      <c r="H65" s="105"/>
      <c r="I65" s="105"/>
      <c r="J65" s="105"/>
      <c r="K65" s="150"/>
      <c r="L65" s="151"/>
      <c r="M65" s="151"/>
      <c r="N65" s="152"/>
    </row>
    <row r="66" spans="1:14" ht="20" customHeight="1" x14ac:dyDescent="0.35">
      <c r="A66" s="105"/>
      <c r="B66" s="97" t="s">
        <v>8142</v>
      </c>
      <c r="C66" s="97">
        <v>27158687</v>
      </c>
      <c r="D66" s="96" t="s">
        <v>8143</v>
      </c>
      <c r="E66" s="105"/>
      <c r="F66" s="105"/>
      <c r="G66" s="105"/>
      <c r="H66" s="105"/>
      <c r="I66" s="105"/>
      <c r="J66" s="105"/>
      <c r="K66" s="150"/>
      <c r="L66" s="151"/>
      <c r="M66" s="151"/>
      <c r="N66" s="152"/>
    </row>
    <row r="67" spans="1:14" ht="20" customHeight="1" x14ac:dyDescent="0.35">
      <c r="A67" s="127" t="s">
        <v>25829</v>
      </c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</row>
    <row r="68" spans="1:14" ht="20" customHeight="1" x14ac:dyDescent="0.35">
      <c r="A68" s="127" t="s">
        <v>25830</v>
      </c>
      <c r="B68" s="127" t="s">
        <v>25776</v>
      </c>
      <c r="C68" s="127" t="s">
        <v>25831</v>
      </c>
      <c r="D68" s="127" t="s">
        <v>82</v>
      </c>
      <c r="E68" s="127" t="s">
        <v>25781</v>
      </c>
      <c r="F68" s="127" t="s">
        <v>25831</v>
      </c>
      <c r="G68" s="127" t="s">
        <v>25781</v>
      </c>
      <c r="H68" s="127" t="s">
        <v>26695</v>
      </c>
      <c r="I68" s="127"/>
      <c r="J68" s="127"/>
      <c r="K68" s="138" t="s">
        <v>26714</v>
      </c>
      <c r="L68" s="138"/>
      <c r="M68" s="138"/>
      <c r="N68" s="138"/>
    </row>
    <row r="69" spans="1:14" ht="20" customHeight="1" x14ac:dyDescent="0.35">
      <c r="A69" s="127"/>
      <c r="B69" s="127"/>
      <c r="C69" s="127"/>
      <c r="D69" s="127"/>
      <c r="E69" s="127"/>
      <c r="F69" s="127"/>
      <c r="G69" s="127"/>
      <c r="H69" s="87" t="s">
        <v>26696</v>
      </c>
      <c r="I69" s="87" t="s">
        <v>26697</v>
      </c>
      <c r="J69" s="87" t="s">
        <v>26698</v>
      </c>
      <c r="K69" s="138"/>
      <c r="L69" s="138"/>
      <c r="M69" s="138"/>
      <c r="N69" s="138"/>
    </row>
    <row r="70" spans="1:14" ht="20" customHeight="1" x14ac:dyDescent="0.35">
      <c r="A70" s="105"/>
      <c r="B70" s="97" t="s">
        <v>8145</v>
      </c>
      <c r="C70" s="97">
        <v>25576748</v>
      </c>
      <c r="D70" s="96" t="s">
        <v>8144</v>
      </c>
      <c r="E70" s="105"/>
      <c r="F70" s="105"/>
      <c r="G70" s="105"/>
      <c r="H70" s="105"/>
      <c r="I70" s="105"/>
      <c r="J70" s="105"/>
      <c r="K70" s="150"/>
      <c r="L70" s="151"/>
      <c r="M70" s="151"/>
      <c r="N70" s="152"/>
    </row>
    <row r="71" spans="1:14" ht="20" customHeight="1" x14ac:dyDescent="0.35">
      <c r="A71" s="105"/>
      <c r="B71" s="97" t="s">
        <v>8147</v>
      </c>
      <c r="C71" s="97">
        <v>27108919</v>
      </c>
      <c r="D71" s="96" t="s">
        <v>8146</v>
      </c>
      <c r="E71" s="105"/>
      <c r="F71" s="105"/>
      <c r="G71" s="105"/>
      <c r="H71" s="105"/>
      <c r="I71" s="105"/>
      <c r="J71" s="105"/>
      <c r="K71" s="150"/>
      <c r="L71" s="151"/>
      <c r="M71" s="151"/>
      <c r="N71" s="152"/>
    </row>
    <row r="72" spans="1:14" ht="20" customHeight="1" x14ac:dyDescent="0.35">
      <c r="A72" s="105"/>
      <c r="B72" s="97" t="s">
        <v>8147</v>
      </c>
      <c r="C72" s="97">
        <v>27108920</v>
      </c>
      <c r="D72" s="96" t="s">
        <v>8148</v>
      </c>
      <c r="E72" s="105"/>
      <c r="F72" s="105"/>
      <c r="G72" s="105"/>
      <c r="H72" s="105"/>
      <c r="I72" s="105"/>
      <c r="J72" s="105"/>
      <c r="K72" s="150"/>
      <c r="L72" s="151"/>
      <c r="M72" s="151"/>
      <c r="N72" s="152"/>
    </row>
    <row r="73" spans="1:14" ht="20" customHeight="1" x14ac:dyDescent="0.35">
      <c r="A73" s="105"/>
      <c r="B73" s="97" t="s">
        <v>8147</v>
      </c>
      <c r="C73" s="97">
        <v>25401181</v>
      </c>
      <c r="D73" s="96" t="s">
        <v>8149</v>
      </c>
      <c r="E73" s="105"/>
      <c r="F73" s="105"/>
      <c r="G73" s="105"/>
      <c r="H73" s="105"/>
      <c r="I73" s="105"/>
      <c r="J73" s="105"/>
      <c r="K73" s="150"/>
      <c r="L73" s="151"/>
      <c r="M73" s="151"/>
      <c r="N73" s="152"/>
    </row>
    <row r="74" spans="1:14" ht="20" customHeight="1" x14ac:dyDescent="0.35">
      <c r="A74" s="105"/>
      <c r="B74" s="97" t="s">
        <v>8147</v>
      </c>
      <c r="C74" s="97">
        <v>27158685</v>
      </c>
      <c r="D74" s="96" t="s">
        <v>8150</v>
      </c>
      <c r="E74" s="105"/>
      <c r="F74" s="105"/>
      <c r="G74" s="105"/>
      <c r="H74" s="105"/>
      <c r="I74" s="105"/>
      <c r="J74" s="105"/>
      <c r="K74" s="150"/>
      <c r="L74" s="151"/>
      <c r="M74" s="151"/>
      <c r="N74" s="152"/>
    </row>
    <row r="75" spans="1:14" ht="20" customHeight="1" x14ac:dyDescent="0.35">
      <c r="A75" s="105"/>
      <c r="B75" s="97" t="s">
        <v>8152</v>
      </c>
      <c r="C75" s="97">
        <v>25472190</v>
      </c>
      <c r="D75" s="96" t="s">
        <v>8151</v>
      </c>
      <c r="E75" s="105"/>
      <c r="F75" s="105"/>
      <c r="G75" s="105"/>
      <c r="H75" s="105"/>
      <c r="I75" s="105"/>
      <c r="J75" s="105"/>
      <c r="K75" s="150"/>
      <c r="L75" s="151"/>
      <c r="M75" s="151"/>
      <c r="N75" s="152"/>
    </row>
    <row r="76" spans="1:14" ht="20" customHeight="1" x14ac:dyDescent="0.35">
      <c r="A76" s="105"/>
      <c r="B76" s="97" t="s">
        <v>8152</v>
      </c>
      <c r="C76" s="97">
        <v>25378223</v>
      </c>
      <c r="D76" s="96" t="s">
        <v>8153</v>
      </c>
      <c r="E76" s="105"/>
      <c r="F76" s="105"/>
      <c r="G76" s="105"/>
      <c r="H76" s="105"/>
      <c r="I76" s="105"/>
      <c r="J76" s="105"/>
      <c r="K76" s="150"/>
      <c r="L76" s="151"/>
      <c r="M76" s="151"/>
      <c r="N76" s="152"/>
    </row>
    <row r="77" spans="1:14" ht="20" customHeight="1" x14ac:dyDescent="0.35">
      <c r="A77" s="105"/>
      <c r="B77" s="97" t="s">
        <v>8155</v>
      </c>
      <c r="C77" s="97">
        <v>25584120</v>
      </c>
      <c r="D77" s="96" t="s">
        <v>8154</v>
      </c>
      <c r="E77" s="105"/>
      <c r="F77" s="105"/>
      <c r="G77" s="105"/>
      <c r="H77" s="105"/>
      <c r="I77" s="105"/>
      <c r="J77" s="105"/>
      <c r="K77" s="150"/>
      <c r="L77" s="151"/>
      <c r="M77" s="151"/>
      <c r="N77" s="152"/>
    </row>
    <row r="78" spans="1:14" ht="20" customHeight="1" x14ac:dyDescent="0.35">
      <c r="A78" s="105"/>
      <c r="B78" s="97" t="s">
        <v>8155</v>
      </c>
      <c r="C78" s="97">
        <v>25378224</v>
      </c>
      <c r="D78" s="96" t="s">
        <v>8156</v>
      </c>
      <c r="E78" s="105"/>
      <c r="F78" s="105"/>
      <c r="G78" s="105"/>
      <c r="H78" s="105"/>
      <c r="I78" s="105"/>
      <c r="J78" s="105"/>
      <c r="K78" s="150"/>
      <c r="L78" s="151"/>
      <c r="M78" s="151"/>
      <c r="N78" s="152"/>
    </row>
    <row r="79" spans="1:14" ht="20" customHeight="1" x14ac:dyDescent="0.35">
      <c r="A79" s="105"/>
      <c r="B79" s="97" t="s">
        <v>8158</v>
      </c>
      <c r="C79" s="97">
        <v>25584121</v>
      </c>
      <c r="D79" s="96" t="s">
        <v>8157</v>
      </c>
      <c r="E79" s="105"/>
      <c r="F79" s="105"/>
      <c r="G79" s="105"/>
      <c r="H79" s="105"/>
      <c r="I79" s="105"/>
      <c r="J79" s="105"/>
      <c r="K79" s="150"/>
      <c r="L79" s="151"/>
      <c r="M79" s="151"/>
      <c r="N79" s="152"/>
    </row>
    <row r="80" spans="1:14" ht="20" customHeight="1" x14ac:dyDescent="0.35">
      <c r="A80" s="105"/>
      <c r="B80" s="97" t="s">
        <v>8158</v>
      </c>
      <c r="C80" s="97">
        <v>25378225</v>
      </c>
      <c r="D80" s="96" t="s">
        <v>8159</v>
      </c>
      <c r="E80" s="105"/>
      <c r="F80" s="105"/>
      <c r="G80" s="105"/>
      <c r="H80" s="105"/>
      <c r="I80" s="105"/>
      <c r="J80" s="105"/>
      <c r="K80" s="150"/>
      <c r="L80" s="151"/>
      <c r="M80" s="151"/>
      <c r="N80" s="152"/>
    </row>
    <row r="81" spans="1:14" ht="20" customHeight="1" x14ac:dyDescent="0.35">
      <c r="A81" s="105"/>
      <c r="B81" s="97" t="s">
        <v>8161</v>
      </c>
      <c r="C81" s="97">
        <v>25584122</v>
      </c>
      <c r="D81" s="96" t="s">
        <v>8160</v>
      </c>
      <c r="E81" s="105"/>
      <c r="F81" s="105"/>
      <c r="G81" s="105"/>
      <c r="H81" s="105"/>
      <c r="I81" s="105"/>
      <c r="J81" s="105"/>
      <c r="K81" s="150"/>
      <c r="L81" s="151"/>
      <c r="M81" s="151"/>
      <c r="N81" s="152"/>
    </row>
    <row r="82" spans="1:14" ht="20" customHeight="1" x14ac:dyDescent="0.35">
      <c r="A82" s="105"/>
      <c r="B82" s="97" t="s">
        <v>8161</v>
      </c>
      <c r="C82" s="97">
        <v>25378226</v>
      </c>
      <c r="D82" s="96" t="s">
        <v>8162</v>
      </c>
      <c r="E82" s="105"/>
      <c r="F82" s="105"/>
      <c r="G82" s="105"/>
      <c r="H82" s="105"/>
      <c r="I82" s="105"/>
      <c r="J82" s="105"/>
      <c r="K82" s="150"/>
      <c r="L82" s="151"/>
      <c r="M82" s="151"/>
      <c r="N82" s="152"/>
    </row>
    <row r="83" spans="1:14" ht="20" customHeight="1" x14ac:dyDescent="0.35">
      <c r="A83" s="105"/>
      <c r="B83" s="97" t="s">
        <v>8163</v>
      </c>
      <c r="C83" s="97">
        <v>25584123</v>
      </c>
      <c r="D83" s="96" t="s">
        <v>4801</v>
      </c>
      <c r="E83" s="105"/>
      <c r="F83" s="105"/>
      <c r="G83" s="105"/>
      <c r="H83" s="105"/>
      <c r="I83" s="105"/>
      <c r="J83" s="105"/>
      <c r="K83" s="150"/>
      <c r="L83" s="151"/>
      <c r="M83" s="151"/>
      <c r="N83" s="152"/>
    </row>
    <row r="84" spans="1:14" ht="20" customHeight="1" x14ac:dyDescent="0.35">
      <c r="A84" s="105"/>
      <c r="B84" s="97" t="s">
        <v>8163</v>
      </c>
      <c r="C84" s="97">
        <v>25466536</v>
      </c>
      <c r="D84" s="96" t="s">
        <v>8164</v>
      </c>
      <c r="E84" s="105"/>
      <c r="F84" s="105"/>
      <c r="G84" s="105"/>
      <c r="H84" s="105"/>
      <c r="I84" s="105"/>
      <c r="J84" s="105"/>
      <c r="K84" s="150"/>
      <c r="L84" s="151"/>
      <c r="M84" s="151"/>
      <c r="N84" s="152"/>
    </row>
    <row r="85" spans="1:14" ht="20" customHeight="1" x14ac:dyDescent="0.35">
      <c r="A85" s="105"/>
      <c r="B85" s="97" t="s">
        <v>8163</v>
      </c>
      <c r="C85" s="97">
        <v>25378227</v>
      </c>
      <c r="D85" s="96" t="s">
        <v>8165</v>
      </c>
      <c r="E85" s="105"/>
      <c r="F85" s="105"/>
      <c r="G85" s="105"/>
      <c r="H85" s="105"/>
      <c r="I85" s="105"/>
      <c r="J85" s="105"/>
      <c r="K85" s="150"/>
      <c r="L85" s="151"/>
      <c r="M85" s="151"/>
      <c r="N85" s="152"/>
    </row>
    <row r="86" spans="1:14" ht="20" customHeight="1" x14ac:dyDescent="0.35">
      <c r="A86" s="105"/>
      <c r="B86" s="97" t="s">
        <v>8166</v>
      </c>
      <c r="C86" s="97">
        <v>25584124</v>
      </c>
      <c r="D86" s="96" t="s">
        <v>4857</v>
      </c>
      <c r="E86" s="105"/>
      <c r="F86" s="105"/>
      <c r="G86" s="105"/>
      <c r="H86" s="105"/>
      <c r="I86" s="105"/>
      <c r="J86" s="105"/>
      <c r="K86" s="150"/>
      <c r="L86" s="151"/>
      <c r="M86" s="151"/>
      <c r="N86" s="152"/>
    </row>
    <row r="87" spans="1:14" ht="20" customHeight="1" x14ac:dyDescent="0.35">
      <c r="A87" s="105"/>
      <c r="B87" s="97" t="s">
        <v>8166</v>
      </c>
      <c r="C87" s="97">
        <v>25378228</v>
      </c>
      <c r="D87" s="96" t="s">
        <v>8167</v>
      </c>
      <c r="E87" s="105"/>
      <c r="F87" s="105"/>
      <c r="G87" s="105"/>
      <c r="H87" s="105"/>
      <c r="I87" s="105"/>
      <c r="J87" s="105"/>
      <c r="K87" s="150"/>
      <c r="L87" s="151"/>
      <c r="M87" s="151"/>
      <c r="N87" s="152"/>
    </row>
    <row r="88" spans="1:14" ht="20" customHeight="1" x14ac:dyDescent="0.35">
      <c r="A88" s="105"/>
      <c r="B88" s="97" t="s">
        <v>8168</v>
      </c>
      <c r="C88" s="97">
        <v>25584125</v>
      </c>
      <c r="D88" s="96" t="s">
        <v>5090</v>
      </c>
      <c r="E88" s="105"/>
      <c r="F88" s="105"/>
      <c r="G88" s="105"/>
      <c r="H88" s="105"/>
      <c r="I88" s="105"/>
      <c r="J88" s="105"/>
      <c r="K88" s="150"/>
      <c r="L88" s="151"/>
      <c r="M88" s="151"/>
      <c r="N88" s="152"/>
    </row>
    <row r="89" spans="1:14" ht="20" customHeight="1" x14ac:dyDescent="0.35">
      <c r="A89" s="105"/>
      <c r="B89" s="97" t="s">
        <v>8168</v>
      </c>
      <c r="C89" s="97">
        <v>25378229</v>
      </c>
      <c r="D89" s="96" t="s">
        <v>8169</v>
      </c>
      <c r="E89" s="105"/>
      <c r="F89" s="105"/>
      <c r="G89" s="105"/>
      <c r="H89" s="105"/>
      <c r="I89" s="105"/>
      <c r="J89" s="105"/>
      <c r="K89" s="150"/>
      <c r="L89" s="151"/>
      <c r="M89" s="151"/>
      <c r="N89" s="152"/>
    </row>
    <row r="90" spans="1:14" ht="20" customHeight="1" x14ac:dyDescent="0.35">
      <c r="A90" s="105"/>
      <c r="B90" s="97" t="s">
        <v>8171</v>
      </c>
      <c r="C90" s="97">
        <v>25378230</v>
      </c>
      <c r="D90" s="96" t="s">
        <v>8170</v>
      </c>
      <c r="E90" s="105"/>
      <c r="F90" s="105"/>
      <c r="G90" s="105"/>
      <c r="H90" s="105"/>
      <c r="I90" s="105"/>
      <c r="J90" s="105"/>
      <c r="K90" s="150"/>
      <c r="L90" s="151"/>
      <c r="M90" s="151"/>
      <c r="N90" s="152"/>
    </row>
    <row r="91" spans="1:14" ht="20" customHeight="1" x14ac:dyDescent="0.35">
      <c r="A91" s="105"/>
      <c r="B91" s="97" t="s">
        <v>8173</v>
      </c>
      <c r="C91" s="97">
        <v>25374020</v>
      </c>
      <c r="D91" s="96" t="s">
        <v>8172</v>
      </c>
      <c r="E91" s="105"/>
      <c r="F91" s="105"/>
      <c r="G91" s="105"/>
      <c r="H91" s="105"/>
      <c r="I91" s="105"/>
      <c r="J91" s="105"/>
      <c r="K91" s="150"/>
      <c r="L91" s="151"/>
      <c r="M91" s="151"/>
      <c r="N91" s="152"/>
    </row>
    <row r="92" spans="1:14" ht="20" customHeight="1" x14ac:dyDescent="0.35">
      <c r="A92" s="105"/>
      <c r="B92" s="97" t="s">
        <v>8175</v>
      </c>
      <c r="C92" s="97">
        <v>25374021</v>
      </c>
      <c r="D92" s="96" t="s">
        <v>8174</v>
      </c>
      <c r="E92" s="105"/>
      <c r="F92" s="105"/>
      <c r="G92" s="105"/>
      <c r="H92" s="105"/>
      <c r="I92" s="105"/>
      <c r="J92" s="105"/>
      <c r="K92" s="150"/>
      <c r="L92" s="151"/>
      <c r="M92" s="151"/>
      <c r="N92" s="152"/>
    </row>
    <row r="93" spans="1:14" ht="20" customHeight="1" x14ac:dyDescent="0.35">
      <c r="A93" s="105"/>
      <c r="B93" s="97" t="s">
        <v>8177</v>
      </c>
      <c r="C93" s="97">
        <v>25459301</v>
      </c>
      <c r="D93" s="96" t="s">
        <v>8176</v>
      </c>
      <c r="E93" s="105"/>
      <c r="F93" s="105"/>
      <c r="G93" s="105"/>
      <c r="H93" s="105"/>
      <c r="I93" s="105"/>
      <c r="J93" s="105"/>
      <c r="K93" s="150"/>
      <c r="L93" s="151"/>
      <c r="M93" s="151"/>
      <c r="N93" s="152"/>
    </row>
    <row r="94" spans="1:14" ht="20" customHeight="1" x14ac:dyDescent="0.35">
      <c r="A94" s="105"/>
      <c r="B94" s="97" t="s">
        <v>8177</v>
      </c>
      <c r="C94" s="97">
        <v>25438682</v>
      </c>
      <c r="D94" s="96" t="s">
        <v>8178</v>
      </c>
      <c r="E94" s="105"/>
      <c r="F94" s="105"/>
      <c r="G94" s="105"/>
      <c r="H94" s="105"/>
      <c r="I94" s="105"/>
      <c r="J94" s="105"/>
      <c r="K94" s="150"/>
      <c r="L94" s="151"/>
      <c r="M94" s="151"/>
      <c r="N94" s="152"/>
    </row>
    <row r="95" spans="1:14" ht="20" customHeight="1" x14ac:dyDescent="0.35">
      <c r="A95" s="105"/>
      <c r="B95" s="97" t="s">
        <v>8177</v>
      </c>
      <c r="C95" s="97">
        <v>25458513</v>
      </c>
      <c r="D95" s="96" t="s">
        <v>8179</v>
      </c>
      <c r="E95" s="105"/>
      <c r="F95" s="105"/>
      <c r="G95" s="105"/>
      <c r="H95" s="105"/>
      <c r="I95" s="105"/>
      <c r="J95" s="105"/>
      <c r="K95" s="150"/>
      <c r="L95" s="151"/>
      <c r="M95" s="151"/>
      <c r="N95" s="152"/>
    </row>
    <row r="96" spans="1:14" ht="20" customHeight="1" x14ac:dyDescent="0.35">
      <c r="A96" s="105"/>
      <c r="B96" s="97" t="s">
        <v>8177</v>
      </c>
      <c r="C96" s="97">
        <v>25458514</v>
      </c>
      <c r="D96" s="96" t="s">
        <v>8180</v>
      </c>
      <c r="E96" s="105"/>
      <c r="F96" s="105"/>
      <c r="G96" s="105"/>
      <c r="H96" s="105"/>
      <c r="I96" s="105"/>
      <c r="J96" s="105"/>
      <c r="K96" s="150"/>
      <c r="L96" s="151"/>
      <c r="M96" s="151"/>
      <c r="N96" s="152"/>
    </row>
    <row r="97" spans="1:14" ht="20" customHeight="1" x14ac:dyDescent="0.35">
      <c r="A97" s="105"/>
      <c r="B97" s="97" t="s">
        <v>8181</v>
      </c>
      <c r="C97" s="97">
        <v>25584126</v>
      </c>
      <c r="D97" s="96" t="s">
        <v>8164</v>
      </c>
      <c r="E97" s="105"/>
      <c r="F97" s="105"/>
      <c r="G97" s="105"/>
      <c r="H97" s="105"/>
      <c r="I97" s="105"/>
      <c r="J97" s="105"/>
      <c r="K97" s="150"/>
      <c r="L97" s="151"/>
      <c r="M97" s="151"/>
      <c r="N97" s="152"/>
    </row>
    <row r="98" spans="1:14" ht="20" customHeight="1" x14ac:dyDescent="0.35">
      <c r="A98" s="105"/>
      <c r="B98" s="97" t="s">
        <v>8181</v>
      </c>
      <c r="C98" s="97">
        <v>25374022</v>
      </c>
      <c r="D98" s="96" t="s">
        <v>8182</v>
      </c>
      <c r="E98" s="105"/>
      <c r="F98" s="105"/>
      <c r="G98" s="105"/>
      <c r="H98" s="105"/>
      <c r="I98" s="105"/>
      <c r="J98" s="105"/>
      <c r="K98" s="150"/>
      <c r="L98" s="151"/>
      <c r="M98" s="151"/>
      <c r="N98" s="152"/>
    </row>
    <row r="99" spans="1:14" ht="20" customHeight="1" x14ac:dyDescent="0.35">
      <c r="A99" s="105"/>
      <c r="B99" s="97" t="s">
        <v>8184</v>
      </c>
      <c r="C99" s="97">
        <v>25584127</v>
      </c>
      <c r="D99" s="96" t="s">
        <v>8183</v>
      </c>
      <c r="E99" s="105"/>
      <c r="F99" s="105"/>
      <c r="G99" s="105"/>
      <c r="H99" s="105"/>
      <c r="I99" s="105"/>
      <c r="J99" s="105"/>
      <c r="K99" s="150"/>
      <c r="L99" s="151"/>
      <c r="M99" s="151"/>
      <c r="N99" s="152"/>
    </row>
    <row r="100" spans="1:14" ht="20" customHeight="1" x14ac:dyDescent="0.35">
      <c r="A100" s="127" t="s">
        <v>25829</v>
      </c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</row>
    <row r="101" spans="1:14" ht="20" customHeight="1" x14ac:dyDescent="0.35">
      <c r="A101" s="127" t="s">
        <v>25830</v>
      </c>
      <c r="B101" s="127" t="s">
        <v>25776</v>
      </c>
      <c r="C101" s="127" t="s">
        <v>25831</v>
      </c>
      <c r="D101" s="127" t="s">
        <v>82</v>
      </c>
      <c r="E101" s="127" t="s">
        <v>25781</v>
      </c>
      <c r="F101" s="127" t="s">
        <v>25831</v>
      </c>
      <c r="G101" s="127" t="s">
        <v>25781</v>
      </c>
      <c r="H101" s="127" t="s">
        <v>26695</v>
      </c>
      <c r="I101" s="127"/>
      <c r="J101" s="127"/>
      <c r="K101" s="138" t="s">
        <v>26714</v>
      </c>
      <c r="L101" s="138"/>
      <c r="M101" s="138"/>
      <c r="N101" s="138"/>
    </row>
    <row r="102" spans="1:14" ht="20" customHeight="1" x14ac:dyDescent="0.35">
      <c r="A102" s="127"/>
      <c r="B102" s="127"/>
      <c r="C102" s="127"/>
      <c r="D102" s="127"/>
      <c r="E102" s="127"/>
      <c r="F102" s="127"/>
      <c r="G102" s="127"/>
      <c r="H102" s="87" t="s">
        <v>26696</v>
      </c>
      <c r="I102" s="87" t="s">
        <v>26697</v>
      </c>
      <c r="J102" s="87" t="s">
        <v>26698</v>
      </c>
      <c r="K102" s="138"/>
      <c r="L102" s="138"/>
      <c r="M102" s="138"/>
      <c r="N102" s="138"/>
    </row>
    <row r="103" spans="1:14" ht="20" customHeight="1" x14ac:dyDescent="0.35">
      <c r="A103" s="105"/>
      <c r="B103" s="97" t="s">
        <v>8184</v>
      </c>
      <c r="C103" s="97">
        <v>25374023</v>
      </c>
      <c r="D103" s="96" t="s">
        <v>8185</v>
      </c>
      <c r="E103" s="105"/>
      <c r="F103" s="105"/>
      <c r="G103" s="105"/>
      <c r="H103" s="105"/>
      <c r="I103" s="105"/>
      <c r="J103" s="105"/>
      <c r="K103" s="150"/>
      <c r="L103" s="151"/>
      <c r="M103" s="151"/>
      <c r="N103" s="152"/>
    </row>
    <row r="104" spans="1:14" ht="20" customHeight="1" x14ac:dyDescent="0.35">
      <c r="A104" s="105"/>
      <c r="B104" s="97" t="s">
        <v>8187</v>
      </c>
      <c r="C104" s="97">
        <v>25458512</v>
      </c>
      <c r="D104" s="96" t="s">
        <v>8186</v>
      </c>
      <c r="E104" s="105"/>
      <c r="F104" s="105"/>
      <c r="G104" s="105"/>
      <c r="H104" s="105"/>
      <c r="I104" s="105"/>
      <c r="J104" s="105"/>
      <c r="K104" s="150"/>
      <c r="L104" s="151"/>
      <c r="M104" s="151"/>
      <c r="N104" s="152"/>
    </row>
    <row r="105" spans="1:14" ht="20" customHeight="1" x14ac:dyDescent="0.35">
      <c r="A105" s="105"/>
      <c r="B105" s="97" t="s">
        <v>8187</v>
      </c>
      <c r="C105" s="97">
        <v>25584128</v>
      </c>
      <c r="D105" s="96" t="s">
        <v>8186</v>
      </c>
      <c r="E105" s="105"/>
      <c r="F105" s="105"/>
      <c r="G105" s="105"/>
      <c r="H105" s="105"/>
      <c r="I105" s="105"/>
      <c r="J105" s="105"/>
      <c r="K105" s="150"/>
      <c r="L105" s="151"/>
      <c r="M105" s="151"/>
      <c r="N105" s="152"/>
    </row>
    <row r="106" spans="1:14" ht="20" customHeight="1" x14ac:dyDescent="0.35">
      <c r="A106" s="105"/>
      <c r="B106" s="97" t="s">
        <v>8187</v>
      </c>
      <c r="C106" s="97">
        <v>25374024</v>
      </c>
      <c r="D106" s="96" t="s">
        <v>8188</v>
      </c>
      <c r="E106" s="105"/>
      <c r="F106" s="105"/>
      <c r="G106" s="105"/>
      <c r="H106" s="105"/>
      <c r="I106" s="105"/>
      <c r="J106" s="105"/>
      <c r="K106" s="150"/>
      <c r="L106" s="151"/>
      <c r="M106" s="151"/>
      <c r="N106" s="152"/>
    </row>
    <row r="107" spans="1:14" ht="20" customHeight="1" x14ac:dyDescent="0.35">
      <c r="A107" s="105"/>
      <c r="B107" s="97" t="s">
        <v>8190</v>
      </c>
      <c r="C107" s="97">
        <v>25584130</v>
      </c>
      <c r="D107" s="96" t="s">
        <v>8189</v>
      </c>
      <c r="E107" s="105"/>
      <c r="F107" s="105"/>
      <c r="G107" s="105"/>
      <c r="H107" s="105"/>
      <c r="I107" s="105"/>
      <c r="J107" s="105"/>
      <c r="K107" s="150"/>
      <c r="L107" s="151"/>
      <c r="M107" s="151"/>
      <c r="N107" s="152"/>
    </row>
    <row r="108" spans="1:14" ht="20" customHeight="1" x14ac:dyDescent="0.35">
      <c r="A108" s="105"/>
      <c r="B108" s="97" t="s">
        <v>8190</v>
      </c>
      <c r="C108" s="97">
        <v>25584129</v>
      </c>
      <c r="D108" s="96" t="s">
        <v>4045</v>
      </c>
      <c r="E108" s="105"/>
      <c r="F108" s="105"/>
      <c r="G108" s="105"/>
      <c r="H108" s="105"/>
      <c r="I108" s="105"/>
      <c r="J108" s="105"/>
      <c r="K108" s="150"/>
      <c r="L108" s="151"/>
      <c r="M108" s="151"/>
      <c r="N108" s="152"/>
    </row>
    <row r="109" spans="1:14" ht="20" customHeight="1" x14ac:dyDescent="0.35">
      <c r="A109" s="105"/>
      <c r="B109" s="97" t="s">
        <v>8190</v>
      </c>
      <c r="C109" s="97">
        <v>25378231</v>
      </c>
      <c r="D109" s="96" t="s">
        <v>8191</v>
      </c>
      <c r="E109" s="105"/>
      <c r="F109" s="105"/>
      <c r="G109" s="105"/>
      <c r="H109" s="105"/>
      <c r="I109" s="105"/>
      <c r="J109" s="105"/>
      <c r="K109" s="150"/>
      <c r="L109" s="151"/>
      <c r="M109" s="151"/>
      <c r="N109" s="152"/>
    </row>
    <row r="110" spans="1:14" ht="20" customHeight="1" x14ac:dyDescent="0.35">
      <c r="A110" s="105"/>
      <c r="B110" s="97" t="s">
        <v>8193</v>
      </c>
      <c r="C110" s="97">
        <v>25584131</v>
      </c>
      <c r="D110" s="96" t="s">
        <v>8192</v>
      </c>
      <c r="E110" s="105"/>
      <c r="F110" s="105"/>
      <c r="G110" s="105"/>
      <c r="H110" s="105"/>
      <c r="I110" s="105"/>
      <c r="J110" s="105"/>
      <c r="K110" s="150"/>
      <c r="L110" s="151"/>
      <c r="M110" s="151"/>
      <c r="N110" s="152"/>
    </row>
    <row r="111" spans="1:14" ht="20" customHeight="1" x14ac:dyDescent="0.35">
      <c r="A111" s="105"/>
      <c r="B111" s="97" t="s">
        <v>8193</v>
      </c>
      <c r="C111" s="97">
        <v>25472193</v>
      </c>
      <c r="D111" s="96" t="s">
        <v>8194</v>
      </c>
      <c r="E111" s="105"/>
      <c r="F111" s="105"/>
      <c r="G111" s="105"/>
      <c r="H111" s="105"/>
      <c r="I111" s="105"/>
      <c r="J111" s="105"/>
      <c r="K111" s="150"/>
      <c r="L111" s="151"/>
      <c r="M111" s="151"/>
      <c r="N111" s="152"/>
    </row>
    <row r="112" spans="1:14" ht="20" customHeight="1" x14ac:dyDescent="0.35">
      <c r="A112" s="105"/>
      <c r="B112" s="97" t="s">
        <v>8193</v>
      </c>
      <c r="C112" s="97">
        <v>25378232</v>
      </c>
      <c r="D112" s="96" t="s">
        <v>8195</v>
      </c>
      <c r="E112" s="105"/>
      <c r="F112" s="105"/>
      <c r="G112" s="105"/>
      <c r="H112" s="105"/>
      <c r="I112" s="105"/>
      <c r="J112" s="105"/>
      <c r="K112" s="150"/>
      <c r="L112" s="151"/>
      <c r="M112" s="151"/>
      <c r="N112" s="152"/>
    </row>
    <row r="113" spans="1:14" ht="20" customHeight="1" x14ac:dyDescent="0.35">
      <c r="A113" s="105"/>
      <c r="B113" s="97" t="s">
        <v>8197</v>
      </c>
      <c r="C113" s="97">
        <v>25378233</v>
      </c>
      <c r="D113" s="96" t="s">
        <v>8196</v>
      </c>
      <c r="E113" s="105"/>
      <c r="F113" s="105"/>
      <c r="G113" s="105"/>
      <c r="H113" s="105"/>
      <c r="I113" s="105"/>
      <c r="J113" s="105"/>
      <c r="K113" s="150"/>
      <c r="L113" s="151"/>
      <c r="M113" s="151"/>
      <c r="N113" s="152"/>
    </row>
    <row r="114" spans="1:14" ht="20" customHeight="1" x14ac:dyDescent="0.35">
      <c r="A114" s="105"/>
      <c r="B114" s="97" t="s">
        <v>8198</v>
      </c>
      <c r="C114" s="97">
        <v>25378097</v>
      </c>
      <c r="D114" s="96" t="s">
        <v>8153</v>
      </c>
      <c r="E114" s="105"/>
      <c r="F114" s="105"/>
      <c r="G114" s="105"/>
      <c r="H114" s="105"/>
      <c r="I114" s="105"/>
      <c r="J114" s="105"/>
      <c r="K114" s="150"/>
      <c r="L114" s="151"/>
      <c r="M114" s="151"/>
      <c r="N114" s="152"/>
    </row>
    <row r="115" spans="1:14" ht="20" customHeight="1" x14ac:dyDescent="0.35">
      <c r="A115" s="105"/>
      <c r="B115" s="97" t="s">
        <v>8199</v>
      </c>
      <c r="C115" s="97">
        <v>25378098</v>
      </c>
      <c r="D115" s="96" t="s">
        <v>8156</v>
      </c>
      <c r="E115" s="105"/>
      <c r="F115" s="105"/>
      <c r="G115" s="105"/>
      <c r="H115" s="105"/>
      <c r="I115" s="105"/>
      <c r="J115" s="105"/>
      <c r="K115" s="150"/>
      <c r="L115" s="151"/>
      <c r="M115" s="151"/>
      <c r="N115" s="152"/>
    </row>
    <row r="116" spans="1:14" ht="20" customHeight="1" x14ac:dyDescent="0.35">
      <c r="A116" s="105"/>
      <c r="B116" s="97" t="s">
        <v>8200</v>
      </c>
      <c r="C116" s="97">
        <v>25378099</v>
      </c>
      <c r="D116" s="96" t="s">
        <v>8159</v>
      </c>
      <c r="E116" s="105"/>
      <c r="F116" s="105"/>
      <c r="G116" s="105"/>
      <c r="H116" s="105"/>
      <c r="I116" s="105"/>
      <c r="J116" s="105"/>
      <c r="K116" s="150"/>
      <c r="L116" s="151"/>
      <c r="M116" s="151"/>
      <c r="N116" s="152"/>
    </row>
    <row r="117" spans="1:14" ht="20" customHeight="1" x14ac:dyDescent="0.35">
      <c r="A117" s="105"/>
      <c r="B117" s="97" t="s">
        <v>8201</v>
      </c>
      <c r="C117" s="97">
        <v>25378100</v>
      </c>
      <c r="D117" s="96" t="s">
        <v>8162</v>
      </c>
      <c r="E117" s="105"/>
      <c r="F117" s="105"/>
      <c r="G117" s="105"/>
      <c r="H117" s="105"/>
      <c r="I117" s="105"/>
      <c r="J117" s="105"/>
      <c r="K117" s="150"/>
      <c r="L117" s="151"/>
      <c r="M117" s="151"/>
      <c r="N117" s="152"/>
    </row>
    <row r="118" spans="1:14" ht="20" customHeight="1" x14ac:dyDescent="0.35">
      <c r="A118" s="105"/>
      <c r="B118" s="97" t="s">
        <v>8202</v>
      </c>
      <c r="C118" s="97">
        <v>25378101</v>
      </c>
      <c r="D118" s="96" t="s">
        <v>8165</v>
      </c>
      <c r="E118" s="105"/>
      <c r="F118" s="105"/>
      <c r="G118" s="105"/>
      <c r="H118" s="105"/>
      <c r="I118" s="105"/>
      <c r="J118" s="105"/>
      <c r="K118" s="150"/>
      <c r="L118" s="151"/>
      <c r="M118" s="151"/>
      <c r="N118" s="152"/>
    </row>
    <row r="119" spans="1:14" ht="20" customHeight="1" x14ac:dyDescent="0.35">
      <c r="A119" s="105"/>
      <c r="B119" s="97" t="s">
        <v>8203</v>
      </c>
      <c r="C119" s="97">
        <v>25378102</v>
      </c>
      <c r="D119" s="96" t="s">
        <v>8167</v>
      </c>
      <c r="E119" s="105"/>
      <c r="F119" s="105"/>
      <c r="G119" s="105"/>
      <c r="H119" s="105"/>
      <c r="I119" s="105"/>
      <c r="J119" s="105"/>
      <c r="K119" s="150"/>
      <c r="L119" s="151"/>
      <c r="M119" s="151"/>
      <c r="N119" s="152"/>
    </row>
    <row r="120" spans="1:14" ht="20" customHeight="1" x14ac:dyDescent="0.35">
      <c r="A120" s="105"/>
      <c r="B120" s="97" t="s">
        <v>8205</v>
      </c>
      <c r="C120" s="97">
        <v>27092134</v>
      </c>
      <c r="D120" s="96" t="s">
        <v>8204</v>
      </c>
      <c r="E120" s="105"/>
      <c r="F120" s="105"/>
      <c r="G120" s="105"/>
      <c r="H120" s="105"/>
      <c r="I120" s="105"/>
      <c r="J120" s="105"/>
      <c r="K120" s="150"/>
      <c r="L120" s="151"/>
      <c r="M120" s="151"/>
      <c r="N120" s="152"/>
    </row>
    <row r="121" spans="1:14" ht="20" customHeight="1" x14ac:dyDescent="0.35">
      <c r="A121" s="105"/>
      <c r="B121" s="97" t="s">
        <v>8207</v>
      </c>
      <c r="C121" s="97">
        <v>25472194</v>
      </c>
      <c r="D121" s="96" t="s">
        <v>8206</v>
      </c>
      <c r="E121" s="105"/>
      <c r="F121" s="105"/>
      <c r="G121" s="105"/>
      <c r="H121" s="105"/>
      <c r="I121" s="105"/>
      <c r="J121" s="105"/>
      <c r="K121" s="150"/>
      <c r="L121" s="151"/>
      <c r="M121" s="151"/>
      <c r="N121" s="152"/>
    </row>
    <row r="122" spans="1:14" ht="20" customHeight="1" x14ac:dyDescent="0.35">
      <c r="A122" s="105"/>
      <c r="B122" s="97" t="s">
        <v>8207</v>
      </c>
      <c r="C122" s="97">
        <v>25378103</v>
      </c>
      <c r="D122" s="96" t="s">
        <v>8169</v>
      </c>
      <c r="E122" s="105"/>
      <c r="F122" s="105"/>
      <c r="G122" s="105"/>
      <c r="H122" s="105"/>
      <c r="I122" s="105"/>
      <c r="J122" s="105"/>
      <c r="K122" s="150"/>
      <c r="L122" s="151"/>
      <c r="M122" s="151"/>
      <c r="N122" s="152"/>
    </row>
    <row r="123" spans="1:14" ht="20" customHeight="1" x14ac:dyDescent="0.35">
      <c r="A123" s="105"/>
      <c r="B123" s="97" t="s">
        <v>8208</v>
      </c>
      <c r="C123" s="97">
        <v>25378104</v>
      </c>
      <c r="D123" s="96" t="s">
        <v>8170</v>
      </c>
      <c r="E123" s="105"/>
      <c r="F123" s="105"/>
      <c r="G123" s="105"/>
      <c r="H123" s="105"/>
      <c r="I123" s="105"/>
      <c r="J123" s="105"/>
      <c r="K123" s="150"/>
      <c r="L123" s="151"/>
      <c r="M123" s="151"/>
      <c r="N123" s="152"/>
    </row>
    <row r="124" spans="1:14" ht="20" customHeight="1" x14ac:dyDescent="0.35">
      <c r="A124" s="105"/>
      <c r="B124" s="97" t="s">
        <v>8209</v>
      </c>
      <c r="C124" s="97">
        <v>25466525</v>
      </c>
      <c r="D124" s="96" t="s">
        <v>8157</v>
      </c>
      <c r="E124" s="105"/>
      <c r="F124" s="105"/>
      <c r="G124" s="105"/>
      <c r="H124" s="105"/>
      <c r="I124" s="105"/>
      <c r="J124" s="105"/>
      <c r="K124" s="150"/>
      <c r="L124" s="151"/>
      <c r="M124" s="151"/>
      <c r="N124" s="152"/>
    </row>
    <row r="125" spans="1:14" ht="20" customHeight="1" x14ac:dyDescent="0.35">
      <c r="A125" s="105"/>
      <c r="B125" s="97" t="s">
        <v>8209</v>
      </c>
      <c r="C125" s="97">
        <v>25373941</v>
      </c>
      <c r="D125" s="96" t="s">
        <v>8172</v>
      </c>
      <c r="E125" s="105"/>
      <c r="F125" s="105"/>
      <c r="G125" s="105"/>
      <c r="H125" s="105"/>
      <c r="I125" s="105"/>
      <c r="J125" s="105"/>
      <c r="K125" s="150"/>
      <c r="L125" s="151"/>
      <c r="M125" s="151"/>
      <c r="N125" s="152"/>
    </row>
    <row r="126" spans="1:14" ht="20" customHeight="1" x14ac:dyDescent="0.35">
      <c r="A126" s="105"/>
      <c r="B126" s="97" t="s">
        <v>8210</v>
      </c>
      <c r="C126" s="97">
        <v>25466527</v>
      </c>
      <c r="D126" s="96" t="s">
        <v>8160</v>
      </c>
      <c r="E126" s="105"/>
      <c r="F126" s="105"/>
      <c r="G126" s="105"/>
      <c r="H126" s="105"/>
      <c r="I126" s="105"/>
      <c r="J126" s="105"/>
      <c r="K126" s="150"/>
      <c r="L126" s="151"/>
      <c r="M126" s="151"/>
      <c r="N126" s="152"/>
    </row>
    <row r="127" spans="1:14" ht="20" customHeight="1" x14ac:dyDescent="0.35">
      <c r="A127" s="105"/>
      <c r="B127" s="97" t="s">
        <v>8210</v>
      </c>
      <c r="C127" s="97">
        <v>25373942</v>
      </c>
      <c r="D127" s="96" t="s">
        <v>8174</v>
      </c>
      <c r="E127" s="105"/>
      <c r="F127" s="105"/>
      <c r="G127" s="105"/>
      <c r="H127" s="105"/>
      <c r="I127" s="105"/>
      <c r="J127" s="105"/>
      <c r="K127" s="150"/>
      <c r="L127" s="151"/>
      <c r="M127" s="151"/>
      <c r="N127" s="152"/>
    </row>
    <row r="128" spans="1:14" ht="20" customHeight="1" x14ac:dyDescent="0.35">
      <c r="A128" s="105"/>
      <c r="B128" s="97" t="s">
        <v>8211</v>
      </c>
      <c r="C128" s="97">
        <v>25373943</v>
      </c>
      <c r="D128" s="96" t="s">
        <v>8182</v>
      </c>
      <c r="E128" s="105"/>
      <c r="F128" s="105"/>
      <c r="G128" s="105"/>
      <c r="H128" s="105"/>
      <c r="I128" s="105"/>
      <c r="J128" s="105"/>
      <c r="K128" s="150"/>
      <c r="L128" s="151"/>
      <c r="M128" s="151"/>
      <c r="N128" s="152"/>
    </row>
    <row r="129" spans="1:14" ht="20" customHeight="1" x14ac:dyDescent="0.35">
      <c r="A129" s="105"/>
      <c r="B129" s="97" t="s">
        <v>8211</v>
      </c>
      <c r="C129" s="97">
        <v>25575820</v>
      </c>
      <c r="D129" s="96" t="s">
        <v>8212</v>
      </c>
      <c r="E129" s="105"/>
      <c r="F129" s="105"/>
      <c r="G129" s="105"/>
      <c r="H129" s="105"/>
      <c r="I129" s="105"/>
      <c r="J129" s="105"/>
      <c r="K129" s="150"/>
      <c r="L129" s="151"/>
      <c r="M129" s="151"/>
      <c r="N129" s="152"/>
    </row>
    <row r="130" spans="1:14" ht="20" customHeight="1" x14ac:dyDescent="0.35">
      <c r="A130" s="105"/>
      <c r="B130" s="97" t="s">
        <v>8213</v>
      </c>
      <c r="C130" s="97">
        <v>25373940</v>
      </c>
      <c r="D130" s="96" t="s">
        <v>8185</v>
      </c>
      <c r="E130" s="105"/>
      <c r="F130" s="105"/>
      <c r="G130" s="105"/>
      <c r="H130" s="105"/>
      <c r="I130" s="105"/>
      <c r="J130" s="105"/>
      <c r="K130" s="150"/>
      <c r="L130" s="151"/>
      <c r="M130" s="151"/>
      <c r="N130" s="152"/>
    </row>
    <row r="131" spans="1:14" ht="20" customHeight="1" x14ac:dyDescent="0.35">
      <c r="A131" s="105"/>
      <c r="B131" s="97" t="s">
        <v>8213</v>
      </c>
      <c r="C131" s="97">
        <v>25575007</v>
      </c>
      <c r="D131" s="96" t="s">
        <v>8214</v>
      </c>
      <c r="E131" s="105"/>
      <c r="F131" s="105"/>
      <c r="G131" s="105"/>
      <c r="H131" s="105"/>
      <c r="I131" s="105"/>
      <c r="J131" s="105"/>
      <c r="K131" s="150"/>
      <c r="L131" s="151"/>
      <c r="M131" s="151"/>
      <c r="N131" s="152"/>
    </row>
    <row r="132" spans="1:14" ht="20" customHeight="1" x14ac:dyDescent="0.35">
      <c r="A132" s="105"/>
      <c r="B132" s="97" t="s">
        <v>8215</v>
      </c>
      <c r="C132" s="97">
        <v>25373944</v>
      </c>
      <c r="D132" s="96" t="s">
        <v>8188</v>
      </c>
      <c r="E132" s="105"/>
      <c r="F132" s="105"/>
      <c r="G132" s="105"/>
      <c r="H132" s="105"/>
      <c r="I132" s="105"/>
      <c r="J132" s="105"/>
      <c r="K132" s="150"/>
      <c r="L132" s="151"/>
      <c r="M132" s="151"/>
      <c r="N132" s="152"/>
    </row>
    <row r="133" spans="1:14" ht="20" customHeight="1" x14ac:dyDescent="0.35">
      <c r="A133" s="127" t="s">
        <v>25829</v>
      </c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</row>
    <row r="134" spans="1:14" ht="20" customHeight="1" x14ac:dyDescent="0.35">
      <c r="A134" s="127" t="s">
        <v>25830</v>
      </c>
      <c r="B134" s="127" t="s">
        <v>25776</v>
      </c>
      <c r="C134" s="127" t="s">
        <v>25831</v>
      </c>
      <c r="D134" s="127" t="s">
        <v>82</v>
      </c>
      <c r="E134" s="127" t="s">
        <v>25781</v>
      </c>
      <c r="F134" s="127" t="s">
        <v>25831</v>
      </c>
      <c r="G134" s="127" t="s">
        <v>25781</v>
      </c>
      <c r="H134" s="127" t="s">
        <v>26695</v>
      </c>
      <c r="I134" s="127"/>
      <c r="J134" s="127"/>
      <c r="K134" s="138" t="s">
        <v>26714</v>
      </c>
      <c r="L134" s="138"/>
      <c r="M134" s="138"/>
      <c r="N134" s="138"/>
    </row>
    <row r="135" spans="1:14" ht="20" customHeight="1" x14ac:dyDescent="0.35">
      <c r="A135" s="127"/>
      <c r="B135" s="127"/>
      <c r="C135" s="127"/>
      <c r="D135" s="127"/>
      <c r="E135" s="127"/>
      <c r="F135" s="127"/>
      <c r="G135" s="127"/>
      <c r="H135" s="87" t="s">
        <v>26696</v>
      </c>
      <c r="I135" s="87" t="s">
        <v>26697</v>
      </c>
      <c r="J135" s="87" t="s">
        <v>26698</v>
      </c>
      <c r="K135" s="138"/>
      <c r="L135" s="138"/>
      <c r="M135" s="138"/>
      <c r="N135" s="138"/>
    </row>
    <row r="136" spans="1:14" ht="20" customHeight="1" x14ac:dyDescent="0.35">
      <c r="A136" s="105"/>
      <c r="B136" s="97" t="s">
        <v>8216</v>
      </c>
      <c r="C136" s="97">
        <v>25378215</v>
      </c>
      <c r="D136" s="96" t="s">
        <v>8191</v>
      </c>
      <c r="E136" s="105"/>
      <c r="F136" s="105"/>
      <c r="G136" s="105"/>
      <c r="H136" s="105"/>
      <c r="I136" s="105"/>
      <c r="J136" s="105"/>
      <c r="K136" s="150"/>
      <c r="L136" s="151"/>
      <c r="M136" s="151"/>
      <c r="N136" s="152"/>
    </row>
    <row r="137" spans="1:14" ht="20" customHeight="1" x14ac:dyDescent="0.35">
      <c r="A137" s="105"/>
      <c r="B137" s="97" t="s">
        <v>8216</v>
      </c>
      <c r="C137" s="97">
        <v>25478834</v>
      </c>
      <c r="D137" s="96" t="s">
        <v>8217</v>
      </c>
      <c r="E137" s="105"/>
      <c r="F137" s="105"/>
      <c r="G137" s="105"/>
      <c r="H137" s="105"/>
      <c r="I137" s="105"/>
      <c r="J137" s="105"/>
      <c r="K137" s="150"/>
      <c r="L137" s="151"/>
      <c r="M137" s="151"/>
      <c r="N137" s="152"/>
    </row>
    <row r="138" spans="1:14" ht="20" customHeight="1" x14ac:dyDescent="0.35">
      <c r="A138" s="105"/>
      <c r="B138" s="97" t="s">
        <v>8218</v>
      </c>
      <c r="C138" s="97">
        <v>25378216</v>
      </c>
      <c r="D138" s="96" t="s">
        <v>8195</v>
      </c>
      <c r="E138" s="105"/>
      <c r="F138" s="105"/>
      <c r="G138" s="105"/>
      <c r="H138" s="105"/>
      <c r="I138" s="105"/>
      <c r="J138" s="105"/>
      <c r="K138" s="150"/>
      <c r="L138" s="151"/>
      <c r="M138" s="151"/>
      <c r="N138" s="152"/>
    </row>
    <row r="139" spans="1:14" ht="20" customHeight="1" x14ac:dyDescent="0.35">
      <c r="A139" s="105"/>
      <c r="B139" s="97" t="s">
        <v>8219</v>
      </c>
      <c r="C139" s="97">
        <v>25378217</v>
      </c>
      <c r="D139" s="96" t="s">
        <v>8196</v>
      </c>
      <c r="E139" s="105"/>
      <c r="F139" s="105"/>
      <c r="G139" s="105"/>
      <c r="H139" s="105"/>
      <c r="I139" s="105"/>
      <c r="J139" s="105"/>
      <c r="K139" s="150"/>
      <c r="L139" s="151"/>
      <c r="M139" s="151"/>
      <c r="N139" s="152"/>
    </row>
    <row r="140" spans="1:14" ht="20" customHeight="1" x14ac:dyDescent="0.35">
      <c r="A140" s="105"/>
      <c r="B140" s="97" t="s">
        <v>8221</v>
      </c>
      <c r="C140" s="97">
        <v>25097932</v>
      </c>
      <c r="D140" s="96" t="s">
        <v>8220</v>
      </c>
      <c r="E140" s="105"/>
      <c r="F140" s="105"/>
      <c r="G140" s="105"/>
      <c r="H140" s="105"/>
      <c r="I140" s="105"/>
      <c r="J140" s="105"/>
      <c r="K140" s="150"/>
      <c r="L140" s="151"/>
      <c r="M140" s="151"/>
      <c r="N140" s="152"/>
    </row>
    <row r="141" spans="1:14" ht="20" customHeight="1" x14ac:dyDescent="0.35">
      <c r="A141" s="105"/>
      <c r="B141" s="97" t="s">
        <v>8221</v>
      </c>
      <c r="C141" s="97">
        <v>25478836</v>
      </c>
      <c r="D141" s="96" t="s">
        <v>8222</v>
      </c>
      <c r="E141" s="105"/>
      <c r="F141" s="105"/>
      <c r="G141" s="105"/>
      <c r="H141" s="105"/>
      <c r="I141" s="105"/>
      <c r="J141" s="105"/>
      <c r="K141" s="150"/>
      <c r="L141" s="151"/>
      <c r="M141" s="151"/>
      <c r="N141" s="152"/>
    </row>
    <row r="142" spans="1:14" ht="20" customHeight="1" x14ac:dyDescent="0.35">
      <c r="A142" s="105"/>
      <c r="B142" s="97" t="s">
        <v>8224</v>
      </c>
      <c r="C142" s="97">
        <v>25165830</v>
      </c>
      <c r="D142" s="96" t="s">
        <v>8223</v>
      </c>
      <c r="E142" s="105"/>
      <c r="F142" s="105"/>
      <c r="G142" s="105"/>
      <c r="H142" s="105"/>
      <c r="I142" s="105"/>
      <c r="J142" s="105"/>
      <c r="K142" s="150"/>
      <c r="L142" s="151"/>
      <c r="M142" s="151"/>
      <c r="N142" s="152"/>
    </row>
    <row r="143" spans="1:14" ht="20" customHeight="1" x14ac:dyDescent="0.35">
      <c r="A143" s="105"/>
      <c r="B143" s="97" t="s">
        <v>8224</v>
      </c>
      <c r="C143" s="97">
        <v>25478839</v>
      </c>
      <c r="D143" s="96" t="s">
        <v>8225</v>
      </c>
      <c r="E143" s="105"/>
      <c r="F143" s="105"/>
      <c r="G143" s="105"/>
      <c r="H143" s="105"/>
      <c r="I143" s="105"/>
      <c r="J143" s="105"/>
      <c r="K143" s="150"/>
      <c r="L143" s="151"/>
      <c r="M143" s="151"/>
      <c r="N143" s="152"/>
    </row>
    <row r="144" spans="1:14" ht="20" customHeight="1" x14ac:dyDescent="0.35">
      <c r="A144" s="105"/>
      <c r="B144" s="97" t="s">
        <v>8227</v>
      </c>
      <c r="C144" s="97">
        <v>25090684</v>
      </c>
      <c r="D144" s="96" t="s">
        <v>8226</v>
      </c>
      <c r="E144" s="105"/>
      <c r="F144" s="105"/>
      <c r="G144" s="105"/>
      <c r="H144" s="105"/>
      <c r="I144" s="105"/>
      <c r="J144" s="105"/>
      <c r="K144" s="150"/>
      <c r="L144" s="151"/>
      <c r="M144" s="151"/>
      <c r="N144" s="152"/>
    </row>
    <row r="145" spans="1:14" ht="20" customHeight="1" x14ac:dyDescent="0.35">
      <c r="A145" s="105"/>
      <c r="B145" s="97" t="s">
        <v>8227</v>
      </c>
      <c r="C145" s="97">
        <v>25478840</v>
      </c>
      <c r="D145" s="96" t="s">
        <v>8228</v>
      </c>
      <c r="E145" s="105"/>
      <c r="F145" s="105"/>
      <c r="G145" s="105"/>
      <c r="H145" s="105"/>
      <c r="I145" s="105"/>
      <c r="J145" s="105"/>
      <c r="K145" s="150"/>
      <c r="L145" s="151"/>
      <c r="M145" s="151"/>
      <c r="N145" s="152"/>
    </row>
    <row r="146" spans="1:14" ht="20" customHeight="1" x14ac:dyDescent="0.35">
      <c r="A146" s="105"/>
      <c r="B146" s="97" t="s">
        <v>8230</v>
      </c>
      <c r="C146" s="97">
        <v>27110002</v>
      </c>
      <c r="D146" s="96" t="s">
        <v>8229</v>
      </c>
      <c r="E146" s="105"/>
      <c r="F146" s="105"/>
      <c r="G146" s="105"/>
      <c r="H146" s="105"/>
      <c r="I146" s="105"/>
      <c r="J146" s="105"/>
      <c r="K146" s="150"/>
      <c r="L146" s="151"/>
      <c r="M146" s="151"/>
      <c r="N146" s="152"/>
    </row>
    <row r="147" spans="1:14" ht="20" customHeight="1" x14ac:dyDescent="0.35">
      <c r="A147" s="105"/>
      <c r="B147" s="97" t="s">
        <v>8230</v>
      </c>
      <c r="C147" s="97">
        <v>27075984</v>
      </c>
      <c r="D147" s="96" t="s">
        <v>8231</v>
      </c>
      <c r="E147" s="105"/>
      <c r="F147" s="105"/>
      <c r="G147" s="105"/>
      <c r="H147" s="105"/>
      <c r="I147" s="105"/>
      <c r="J147" s="105"/>
      <c r="K147" s="150"/>
      <c r="L147" s="151"/>
      <c r="M147" s="151"/>
      <c r="N147" s="152"/>
    </row>
    <row r="148" spans="1:14" ht="20" customHeight="1" x14ac:dyDescent="0.35">
      <c r="A148" s="105"/>
      <c r="B148" s="97" t="s">
        <v>8230</v>
      </c>
      <c r="C148" s="97">
        <v>25478844</v>
      </c>
      <c r="D148" s="96" t="s">
        <v>8232</v>
      </c>
      <c r="E148" s="105"/>
      <c r="F148" s="105"/>
      <c r="G148" s="105"/>
      <c r="H148" s="105"/>
      <c r="I148" s="105"/>
      <c r="J148" s="105"/>
      <c r="K148" s="150"/>
      <c r="L148" s="151"/>
      <c r="M148" s="151"/>
      <c r="N148" s="152"/>
    </row>
    <row r="149" spans="1:14" ht="20" customHeight="1" x14ac:dyDescent="0.35">
      <c r="A149" s="105"/>
      <c r="B149" s="97" t="s">
        <v>8234</v>
      </c>
      <c r="C149" s="97">
        <v>27110003</v>
      </c>
      <c r="D149" s="96" t="s">
        <v>8233</v>
      </c>
      <c r="E149" s="105"/>
      <c r="F149" s="105"/>
      <c r="G149" s="105"/>
      <c r="H149" s="105"/>
      <c r="I149" s="105"/>
      <c r="J149" s="105"/>
      <c r="K149" s="150"/>
      <c r="L149" s="151"/>
      <c r="M149" s="151"/>
      <c r="N149" s="152"/>
    </row>
    <row r="150" spans="1:14" ht="20" customHeight="1" x14ac:dyDescent="0.35">
      <c r="A150" s="105"/>
      <c r="B150" s="97" t="s">
        <v>8234</v>
      </c>
      <c r="C150" s="97">
        <v>25478848</v>
      </c>
      <c r="D150" s="96" t="s">
        <v>8235</v>
      </c>
      <c r="E150" s="105"/>
      <c r="F150" s="105"/>
      <c r="G150" s="105"/>
      <c r="H150" s="105"/>
      <c r="I150" s="105"/>
      <c r="J150" s="105"/>
      <c r="K150" s="150"/>
      <c r="L150" s="151"/>
      <c r="M150" s="151"/>
      <c r="N150" s="152"/>
    </row>
    <row r="151" spans="1:14" ht="20" customHeight="1" x14ac:dyDescent="0.35">
      <c r="A151" s="105"/>
      <c r="B151" s="97" t="s">
        <v>8237</v>
      </c>
      <c r="C151" s="97">
        <v>27110001</v>
      </c>
      <c r="D151" s="96" t="s">
        <v>8236</v>
      </c>
      <c r="E151" s="105"/>
      <c r="F151" s="105"/>
      <c r="G151" s="105"/>
      <c r="H151" s="105"/>
      <c r="I151" s="105"/>
      <c r="J151" s="105"/>
      <c r="K151" s="150"/>
      <c r="L151" s="151"/>
      <c r="M151" s="151"/>
      <c r="N151" s="152"/>
    </row>
    <row r="152" spans="1:14" ht="20" customHeight="1" x14ac:dyDescent="0.35">
      <c r="A152" s="105"/>
      <c r="B152" s="97" t="s">
        <v>8239</v>
      </c>
      <c r="C152" s="97">
        <v>27075989</v>
      </c>
      <c r="D152" s="96" t="s">
        <v>8238</v>
      </c>
      <c r="E152" s="105"/>
      <c r="F152" s="105"/>
      <c r="G152" s="105"/>
      <c r="H152" s="105"/>
      <c r="I152" s="105"/>
      <c r="J152" s="105"/>
      <c r="K152" s="150"/>
      <c r="L152" s="151"/>
      <c r="M152" s="151"/>
      <c r="N152" s="152"/>
    </row>
    <row r="153" spans="1:14" ht="20" customHeight="1" x14ac:dyDescent="0.35">
      <c r="A153" s="105"/>
      <c r="B153" s="97" t="s">
        <v>8239</v>
      </c>
      <c r="C153" s="97">
        <v>25478862</v>
      </c>
      <c r="D153" s="96" t="s">
        <v>8240</v>
      </c>
      <c r="E153" s="105"/>
      <c r="F153" s="105"/>
      <c r="G153" s="105"/>
      <c r="H153" s="105"/>
      <c r="I153" s="105"/>
      <c r="J153" s="105"/>
      <c r="K153" s="150"/>
      <c r="L153" s="151"/>
      <c r="M153" s="151"/>
      <c r="N153" s="152"/>
    </row>
    <row r="154" spans="1:14" ht="20" customHeight="1" x14ac:dyDescent="0.35">
      <c r="A154" s="105"/>
      <c r="B154" s="97" t="s">
        <v>8242</v>
      </c>
      <c r="C154" s="97">
        <v>25071510</v>
      </c>
      <c r="D154" s="96" t="s">
        <v>8241</v>
      </c>
      <c r="E154" s="105"/>
      <c r="F154" s="105"/>
      <c r="G154" s="105"/>
      <c r="H154" s="105"/>
      <c r="I154" s="105"/>
      <c r="J154" s="105"/>
      <c r="K154" s="150"/>
      <c r="L154" s="151"/>
      <c r="M154" s="151"/>
      <c r="N154" s="152"/>
    </row>
    <row r="155" spans="1:14" ht="20" customHeight="1" x14ac:dyDescent="0.35">
      <c r="A155" s="105"/>
      <c r="B155" s="97" t="s">
        <v>8242</v>
      </c>
      <c r="C155" s="97">
        <v>27075983</v>
      </c>
      <c r="D155" s="96" t="s">
        <v>8243</v>
      </c>
      <c r="E155" s="105"/>
      <c r="F155" s="105"/>
      <c r="G155" s="105"/>
      <c r="H155" s="105"/>
      <c r="I155" s="105"/>
      <c r="J155" s="105"/>
      <c r="K155" s="150"/>
      <c r="L155" s="151"/>
      <c r="M155" s="151"/>
      <c r="N155" s="152"/>
    </row>
    <row r="156" spans="1:14" ht="20" customHeight="1" x14ac:dyDescent="0.35">
      <c r="A156" s="105"/>
      <c r="B156" s="97" t="s">
        <v>8242</v>
      </c>
      <c r="C156" s="97">
        <v>25478865</v>
      </c>
      <c r="D156" s="96" t="s">
        <v>8244</v>
      </c>
      <c r="E156" s="105"/>
      <c r="F156" s="105"/>
      <c r="G156" s="105"/>
      <c r="H156" s="105"/>
      <c r="I156" s="105"/>
      <c r="J156" s="105"/>
      <c r="K156" s="150"/>
      <c r="L156" s="151"/>
      <c r="M156" s="151"/>
      <c r="N156" s="152"/>
    </row>
    <row r="157" spans="1:14" ht="20" customHeight="1" x14ac:dyDescent="0.35">
      <c r="A157" s="105"/>
      <c r="B157" s="97" t="s">
        <v>8246</v>
      </c>
      <c r="C157" s="97">
        <v>25071507</v>
      </c>
      <c r="D157" s="96" t="s">
        <v>8245</v>
      </c>
      <c r="E157" s="105"/>
      <c r="F157" s="105"/>
      <c r="G157" s="105"/>
      <c r="H157" s="105"/>
      <c r="I157" s="105"/>
      <c r="J157" s="105"/>
      <c r="K157" s="150"/>
      <c r="L157" s="151"/>
      <c r="M157" s="151"/>
      <c r="N157" s="152"/>
    </row>
    <row r="158" spans="1:14" ht="20" customHeight="1" x14ac:dyDescent="0.35">
      <c r="A158" s="105"/>
      <c r="B158" s="97" t="s">
        <v>8246</v>
      </c>
      <c r="C158" s="97">
        <v>25478870</v>
      </c>
      <c r="D158" s="96" t="s">
        <v>8247</v>
      </c>
      <c r="E158" s="105"/>
      <c r="F158" s="105"/>
      <c r="G158" s="105"/>
      <c r="H158" s="105"/>
      <c r="I158" s="105"/>
      <c r="J158" s="105"/>
      <c r="K158" s="150"/>
      <c r="L158" s="151"/>
      <c r="M158" s="151"/>
      <c r="N158" s="152"/>
    </row>
    <row r="159" spans="1:14" ht="20" customHeight="1" x14ac:dyDescent="0.35">
      <c r="A159" s="105"/>
      <c r="B159" s="97" t="s">
        <v>8249</v>
      </c>
      <c r="C159" s="97">
        <v>25071508</v>
      </c>
      <c r="D159" s="96" t="s">
        <v>8248</v>
      </c>
      <c r="E159" s="105"/>
      <c r="F159" s="105"/>
      <c r="G159" s="105"/>
      <c r="H159" s="105"/>
      <c r="I159" s="105"/>
      <c r="J159" s="105"/>
      <c r="K159" s="150"/>
      <c r="L159" s="151"/>
      <c r="M159" s="151"/>
      <c r="N159" s="152"/>
    </row>
    <row r="160" spans="1:14" ht="20" customHeight="1" x14ac:dyDescent="0.35">
      <c r="A160" s="105"/>
      <c r="B160" s="97" t="s">
        <v>8249</v>
      </c>
      <c r="C160" s="97">
        <v>25478882</v>
      </c>
      <c r="D160" s="96" t="s">
        <v>8250</v>
      </c>
      <c r="E160" s="105"/>
      <c r="F160" s="105"/>
      <c r="G160" s="105"/>
      <c r="H160" s="105"/>
      <c r="I160" s="105"/>
      <c r="J160" s="105"/>
      <c r="K160" s="150"/>
      <c r="L160" s="151"/>
      <c r="M160" s="151"/>
      <c r="N160" s="152"/>
    </row>
    <row r="161" spans="1:14" ht="20" customHeight="1" x14ac:dyDescent="0.35">
      <c r="A161" s="105"/>
      <c r="B161" s="97" t="s">
        <v>8252</v>
      </c>
      <c r="C161" s="97">
        <v>25071509</v>
      </c>
      <c r="D161" s="96" t="s">
        <v>8251</v>
      </c>
      <c r="E161" s="105"/>
      <c r="F161" s="105"/>
      <c r="G161" s="105"/>
      <c r="H161" s="105"/>
      <c r="I161" s="105"/>
      <c r="J161" s="105"/>
      <c r="K161" s="150"/>
      <c r="L161" s="151"/>
      <c r="M161" s="151"/>
      <c r="N161" s="152"/>
    </row>
    <row r="162" spans="1:14" ht="20" customHeight="1" x14ac:dyDescent="0.35">
      <c r="A162" s="105"/>
      <c r="B162" s="97" t="s">
        <v>8252</v>
      </c>
      <c r="C162" s="97">
        <v>25478880</v>
      </c>
      <c r="D162" s="96" t="s">
        <v>8253</v>
      </c>
      <c r="E162" s="105"/>
      <c r="F162" s="105"/>
      <c r="G162" s="105"/>
      <c r="H162" s="105"/>
      <c r="I162" s="105"/>
      <c r="J162" s="105"/>
      <c r="K162" s="150"/>
      <c r="L162" s="151"/>
      <c r="M162" s="151"/>
      <c r="N162" s="152"/>
    </row>
    <row r="163" spans="1:14" ht="20" customHeight="1" x14ac:dyDescent="0.35">
      <c r="A163" s="105"/>
      <c r="B163" s="97" t="s">
        <v>8255</v>
      </c>
      <c r="C163" s="97">
        <v>25071512</v>
      </c>
      <c r="D163" s="96" t="s">
        <v>8254</v>
      </c>
      <c r="E163" s="105"/>
      <c r="F163" s="105"/>
      <c r="G163" s="105"/>
      <c r="H163" s="105"/>
      <c r="I163" s="105"/>
      <c r="J163" s="105"/>
      <c r="K163" s="150"/>
      <c r="L163" s="151"/>
      <c r="M163" s="151"/>
      <c r="N163" s="152"/>
    </row>
    <row r="164" spans="1:14" ht="20" customHeight="1" x14ac:dyDescent="0.35">
      <c r="A164" s="105"/>
      <c r="B164" s="97" t="s">
        <v>8257</v>
      </c>
      <c r="C164" s="97">
        <v>25574997</v>
      </c>
      <c r="D164" s="96" t="s">
        <v>8256</v>
      </c>
      <c r="E164" s="105"/>
      <c r="F164" s="105"/>
      <c r="G164" s="105"/>
      <c r="H164" s="105"/>
      <c r="I164" s="105"/>
      <c r="J164" s="105"/>
      <c r="K164" s="150"/>
      <c r="L164" s="151"/>
      <c r="M164" s="151"/>
      <c r="N164" s="152"/>
    </row>
    <row r="165" spans="1:14" ht="20" customHeight="1" x14ac:dyDescent="0.35">
      <c r="A165" s="105"/>
      <c r="B165" s="97" t="s">
        <v>8259</v>
      </c>
      <c r="C165" s="97">
        <v>27108924</v>
      </c>
      <c r="D165" s="96" t="s">
        <v>8258</v>
      </c>
      <c r="E165" s="105"/>
      <c r="F165" s="105"/>
      <c r="G165" s="105"/>
      <c r="H165" s="105"/>
      <c r="I165" s="105"/>
      <c r="J165" s="105"/>
      <c r="K165" s="150"/>
      <c r="L165" s="151"/>
      <c r="M165" s="151"/>
      <c r="N165" s="152"/>
    </row>
    <row r="166" spans="1:14" ht="20" customHeight="1" x14ac:dyDescent="0.35">
      <c r="A166" s="127" t="s">
        <v>25829</v>
      </c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</row>
    <row r="167" spans="1:14" ht="20" customHeight="1" x14ac:dyDescent="0.35">
      <c r="A167" s="127" t="s">
        <v>25830</v>
      </c>
      <c r="B167" s="127" t="s">
        <v>25776</v>
      </c>
      <c r="C167" s="127" t="s">
        <v>25831</v>
      </c>
      <c r="D167" s="127" t="s">
        <v>82</v>
      </c>
      <c r="E167" s="127" t="s">
        <v>25781</v>
      </c>
      <c r="F167" s="127" t="s">
        <v>25831</v>
      </c>
      <c r="G167" s="127" t="s">
        <v>25781</v>
      </c>
      <c r="H167" s="127" t="s">
        <v>26695</v>
      </c>
      <c r="I167" s="127"/>
      <c r="J167" s="127"/>
      <c r="K167" s="138" t="s">
        <v>26714</v>
      </c>
      <c r="L167" s="138"/>
      <c r="M167" s="138"/>
      <c r="N167" s="138"/>
    </row>
    <row r="168" spans="1:14" ht="20" customHeight="1" x14ac:dyDescent="0.35">
      <c r="A168" s="127"/>
      <c r="B168" s="127"/>
      <c r="C168" s="127"/>
      <c r="D168" s="127"/>
      <c r="E168" s="127"/>
      <c r="F168" s="127"/>
      <c r="G168" s="127"/>
      <c r="H168" s="87" t="s">
        <v>26696</v>
      </c>
      <c r="I168" s="87" t="s">
        <v>26697</v>
      </c>
      <c r="J168" s="87" t="s">
        <v>26698</v>
      </c>
      <c r="K168" s="138"/>
      <c r="L168" s="138"/>
      <c r="M168" s="138"/>
      <c r="N168" s="138"/>
    </row>
    <row r="169" spans="1:14" ht="20" customHeight="1" x14ac:dyDescent="0.35">
      <c r="A169" s="105"/>
      <c r="B169" s="97" t="s">
        <v>8259</v>
      </c>
      <c r="C169" s="97">
        <v>27094425</v>
      </c>
      <c r="D169" s="96" t="s">
        <v>8260</v>
      </c>
      <c r="E169" s="105"/>
      <c r="F169" s="105"/>
      <c r="G169" s="105"/>
      <c r="H169" s="105"/>
      <c r="I169" s="105"/>
      <c r="J169" s="105"/>
      <c r="K169" s="150"/>
      <c r="L169" s="151"/>
      <c r="M169" s="151"/>
      <c r="N169" s="152"/>
    </row>
    <row r="170" spans="1:14" ht="20" customHeight="1" x14ac:dyDescent="0.35">
      <c r="A170" s="105"/>
      <c r="B170" s="97" t="s">
        <v>8262</v>
      </c>
      <c r="C170" s="97">
        <v>25092475</v>
      </c>
      <c r="D170" s="96" t="s">
        <v>8261</v>
      </c>
      <c r="E170" s="105"/>
      <c r="F170" s="105"/>
      <c r="G170" s="105"/>
      <c r="H170" s="105"/>
      <c r="I170" s="105"/>
      <c r="J170" s="105"/>
      <c r="K170" s="150"/>
      <c r="L170" s="151"/>
      <c r="M170" s="151"/>
      <c r="N170" s="152"/>
    </row>
    <row r="171" spans="1:14" ht="20" customHeight="1" x14ac:dyDescent="0.35">
      <c r="A171" s="105"/>
      <c r="B171" s="97" t="s">
        <v>8264</v>
      </c>
      <c r="C171" s="97">
        <v>25097933</v>
      </c>
      <c r="D171" s="96" t="s">
        <v>8263</v>
      </c>
      <c r="E171" s="105"/>
      <c r="F171" s="105"/>
      <c r="G171" s="105"/>
      <c r="H171" s="105"/>
      <c r="I171" s="105"/>
      <c r="J171" s="105"/>
      <c r="K171" s="150"/>
      <c r="L171" s="151"/>
      <c r="M171" s="151"/>
      <c r="N171" s="152"/>
    </row>
    <row r="172" spans="1:14" ht="20" customHeight="1" x14ac:dyDescent="0.35">
      <c r="A172" s="105"/>
      <c r="B172" s="97" t="s">
        <v>8266</v>
      </c>
      <c r="C172" s="97">
        <v>25584112</v>
      </c>
      <c r="D172" s="96" t="s">
        <v>8265</v>
      </c>
      <c r="E172" s="105"/>
      <c r="F172" s="105"/>
      <c r="G172" s="105"/>
      <c r="H172" s="105"/>
      <c r="I172" s="105"/>
      <c r="J172" s="105"/>
      <c r="K172" s="150"/>
      <c r="L172" s="151"/>
      <c r="M172" s="151"/>
      <c r="N172" s="152"/>
    </row>
    <row r="173" spans="1:14" ht="20" customHeight="1" x14ac:dyDescent="0.35">
      <c r="A173" s="105"/>
      <c r="B173" s="97" t="s">
        <v>8266</v>
      </c>
      <c r="C173" s="97">
        <v>25584114</v>
      </c>
      <c r="D173" s="96" t="s">
        <v>8267</v>
      </c>
      <c r="E173" s="105"/>
      <c r="F173" s="105"/>
      <c r="G173" s="105"/>
      <c r="H173" s="105"/>
      <c r="I173" s="105"/>
      <c r="J173" s="105"/>
      <c r="K173" s="150"/>
      <c r="L173" s="151"/>
      <c r="M173" s="151"/>
      <c r="N173" s="152"/>
    </row>
    <row r="174" spans="1:14" ht="20" customHeight="1" x14ac:dyDescent="0.35">
      <c r="A174" s="105"/>
      <c r="B174" s="97" t="s">
        <v>8266</v>
      </c>
      <c r="C174" s="97">
        <v>25584115</v>
      </c>
      <c r="D174" s="96" t="s">
        <v>8268</v>
      </c>
      <c r="E174" s="105"/>
      <c r="F174" s="105"/>
      <c r="G174" s="105"/>
      <c r="H174" s="105"/>
      <c r="I174" s="105"/>
      <c r="J174" s="105"/>
      <c r="K174" s="150"/>
      <c r="L174" s="151"/>
      <c r="M174" s="151"/>
      <c r="N174" s="152"/>
    </row>
    <row r="175" spans="1:14" ht="20" customHeight="1" x14ac:dyDescent="0.35">
      <c r="A175" s="105"/>
      <c r="B175" s="97" t="s">
        <v>8266</v>
      </c>
      <c r="C175" s="97">
        <v>25584116</v>
      </c>
      <c r="D175" s="96" t="s">
        <v>8269</v>
      </c>
      <c r="E175" s="105"/>
      <c r="F175" s="105"/>
      <c r="G175" s="105"/>
      <c r="H175" s="105"/>
      <c r="I175" s="105"/>
      <c r="J175" s="105"/>
      <c r="K175" s="150"/>
      <c r="L175" s="151"/>
      <c r="M175" s="151"/>
      <c r="N175" s="152"/>
    </row>
    <row r="176" spans="1:14" ht="20" customHeight="1" x14ac:dyDescent="0.35">
      <c r="A176" s="105"/>
      <c r="B176" s="97" t="s">
        <v>8266</v>
      </c>
      <c r="C176" s="97">
        <v>25584117</v>
      </c>
      <c r="D176" s="96" t="s">
        <v>8270</v>
      </c>
      <c r="E176" s="105"/>
      <c r="F176" s="105"/>
      <c r="G176" s="105"/>
      <c r="H176" s="105"/>
      <c r="I176" s="105"/>
      <c r="J176" s="105"/>
      <c r="K176" s="150"/>
      <c r="L176" s="151"/>
      <c r="M176" s="151"/>
      <c r="N176" s="152"/>
    </row>
    <row r="177" spans="1:14" ht="20" customHeight="1" x14ac:dyDescent="0.35">
      <c r="A177" s="105"/>
      <c r="B177" s="97" t="s">
        <v>8272</v>
      </c>
      <c r="C177" s="97">
        <v>25466547</v>
      </c>
      <c r="D177" s="96" t="s">
        <v>8271</v>
      </c>
      <c r="E177" s="105"/>
      <c r="F177" s="105"/>
      <c r="G177" s="105"/>
      <c r="H177" s="105"/>
      <c r="I177" s="105"/>
      <c r="J177" s="105"/>
      <c r="K177" s="150"/>
      <c r="L177" s="151"/>
      <c r="M177" s="151"/>
      <c r="N177" s="152"/>
    </row>
    <row r="178" spans="1:14" ht="20" customHeight="1" x14ac:dyDescent="0.35">
      <c r="A178" s="105"/>
      <c r="B178" s="97" t="s">
        <v>8272</v>
      </c>
      <c r="C178" s="97">
        <v>25466635</v>
      </c>
      <c r="D178" s="96" t="s">
        <v>8194</v>
      </c>
      <c r="E178" s="105"/>
      <c r="F178" s="105"/>
      <c r="G178" s="105"/>
      <c r="H178" s="105"/>
      <c r="I178" s="105"/>
      <c r="J178" s="105"/>
      <c r="K178" s="150"/>
      <c r="L178" s="151"/>
      <c r="M178" s="151"/>
      <c r="N178" s="152"/>
    </row>
    <row r="179" spans="1:14" ht="20" customHeight="1" x14ac:dyDescent="0.35">
      <c r="A179" s="105"/>
      <c r="B179" s="97" t="s">
        <v>8272</v>
      </c>
      <c r="C179" s="97">
        <v>25132946</v>
      </c>
      <c r="D179" s="96" t="s">
        <v>8273</v>
      </c>
      <c r="E179" s="105"/>
      <c r="F179" s="105"/>
      <c r="G179" s="105"/>
      <c r="H179" s="105"/>
      <c r="I179" s="105"/>
      <c r="J179" s="105"/>
      <c r="K179" s="150"/>
      <c r="L179" s="151"/>
      <c r="M179" s="151"/>
      <c r="N179" s="152"/>
    </row>
    <row r="180" spans="1:14" ht="20" customHeight="1" x14ac:dyDescent="0.35">
      <c r="A180" s="105"/>
      <c r="B180" s="97" t="s">
        <v>8274</v>
      </c>
      <c r="C180" s="97">
        <v>25466524</v>
      </c>
      <c r="D180" s="96" t="s">
        <v>8154</v>
      </c>
      <c r="E180" s="105"/>
      <c r="F180" s="105"/>
      <c r="G180" s="105"/>
      <c r="H180" s="105"/>
      <c r="I180" s="105"/>
      <c r="J180" s="105"/>
      <c r="K180" s="150"/>
      <c r="L180" s="151"/>
      <c r="M180" s="151"/>
      <c r="N180" s="152"/>
    </row>
    <row r="181" spans="1:14" ht="20" customHeight="1" x14ac:dyDescent="0.35">
      <c r="A181" s="105"/>
      <c r="B181" s="97" t="s">
        <v>8274</v>
      </c>
      <c r="C181" s="97">
        <v>25466551</v>
      </c>
      <c r="D181" s="96" t="s">
        <v>8186</v>
      </c>
      <c r="E181" s="105"/>
      <c r="F181" s="105"/>
      <c r="G181" s="105"/>
      <c r="H181" s="105"/>
      <c r="I181" s="105"/>
      <c r="J181" s="105"/>
      <c r="K181" s="150"/>
      <c r="L181" s="151"/>
      <c r="M181" s="151"/>
      <c r="N181" s="152"/>
    </row>
    <row r="182" spans="1:14" ht="20" customHeight="1" x14ac:dyDescent="0.35">
      <c r="A182" s="105"/>
      <c r="B182" s="97" t="s">
        <v>8274</v>
      </c>
      <c r="C182" s="97">
        <v>25136434</v>
      </c>
      <c r="D182" s="96" t="s">
        <v>8275</v>
      </c>
      <c r="E182" s="105"/>
      <c r="F182" s="105"/>
      <c r="G182" s="105"/>
      <c r="H182" s="105"/>
      <c r="I182" s="105"/>
      <c r="J182" s="105"/>
      <c r="K182" s="150"/>
      <c r="L182" s="151"/>
      <c r="M182" s="151"/>
      <c r="N182" s="152"/>
    </row>
    <row r="183" spans="1:14" ht="20" customHeight="1" x14ac:dyDescent="0.35">
      <c r="A183" s="105"/>
      <c r="B183" s="97" t="s">
        <v>8274</v>
      </c>
      <c r="C183" s="97">
        <v>25468276</v>
      </c>
      <c r="D183" s="96" t="s">
        <v>8276</v>
      </c>
      <c r="E183" s="105"/>
      <c r="F183" s="105"/>
      <c r="G183" s="105"/>
      <c r="H183" s="105"/>
      <c r="I183" s="105"/>
      <c r="J183" s="105"/>
      <c r="K183" s="150"/>
      <c r="L183" s="151"/>
      <c r="M183" s="151"/>
      <c r="N183" s="152"/>
    </row>
    <row r="184" spans="1:14" ht="20" customHeight="1" x14ac:dyDescent="0.35">
      <c r="A184" s="105"/>
      <c r="B184" s="97" t="s">
        <v>8278</v>
      </c>
      <c r="C184" s="97">
        <v>25573135</v>
      </c>
      <c r="D184" s="96" t="s">
        <v>8277</v>
      </c>
      <c r="E184" s="105"/>
      <c r="F184" s="105"/>
      <c r="G184" s="105"/>
      <c r="H184" s="105"/>
      <c r="I184" s="105"/>
      <c r="J184" s="105"/>
      <c r="K184" s="150"/>
      <c r="L184" s="151"/>
      <c r="M184" s="151"/>
      <c r="N184" s="152"/>
    </row>
    <row r="185" spans="1:14" ht="20" customHeight="1" x14ac:dyDescent="0.35">
      <c r="A185" s="105"/>
      <c r="B185" s="97" t="s">
        <v>8280</v>
      </c>
      <c r="C185" s="97">
        <v>827908</v>
      </c>
      <c r="D185" s="96" t="s">
        <v>26062</v>
      </c>
      <c r="E185" s="105"/>
      <c r="F185" s="105"/>
      <c r="G185" s="105"/>
      <c r="H185" s="105"/>
      <c r="I185" s="105"/>
      <c r="J185" s="105"/>
      <c r="K185" s="150"/>
      <c r="L185" s="151"/>
      <c r="M185" s="151"/>
      <c r="N185" s="152"/>
    </row>
    <row r="186" spans="1:14" ht="20" customHeight="1" x14ac:dyDescent="0.35">
      <c r="A186" s="105"/>
      <c r="B186" s="97" t="s">
        <v>8280</v>
      </c>
      <c r="C186" s="97">
        <v>25573137</v>
      </c>
      <c r="D186" s="96" t="s">
        <v>8281</v>
      </c>
      <c r="E186" s="105"/>
      <c r="F186" s="105"/>
      <c r="G186" s="105"/>
      <c r="H186" s="105"/>
      <c r="I186" s="105"/>
      <c r="J186" s="105"/>
      <c r="K186" s="150"/>
      <c r="L186" s="151"/>
      <c r="M186" s="151"/>
      <c r="N186" s="152"/>
    </row>
    <row r="187" spans="1:14" ht="20" customHeight="1" x14ac:dyDescent="0.35">
      <c r="A187" s="105"/>
      <c r="B187" s="97" t="s">
        <v>8283</v>
      </c>
      <c r="C187" s="97">
        <v>25438799</v>
      </c>
      <c r="D187" s="96" t="s">
        <v>8282</v>
      </c>
      <c r="E187" s="105"/>
      <c r="F187" s="105"/>
      <c r="G187" s="105"/>
      <c r="H187" s="105"/>
      <c r="I187" s="105"/>
      <c r="J187" s="105"/>
      <c r="K187" s="150"/>
      <c r="L187" s="151"/>
      <c r="M187" s="151"/>
      <c r="N187" s="152"/>
    </row>
    <row r="188" spans="1:14" ht="20" customHeight="1" x14ac:dyDescent="0.35">
      <c r="A188" s="105"/>
      <c r="B188" s="97" t="s">
        <v>8283</v>
      </c>
      <c r="C188" s="97">
        <v>27117407</v>
      </c>
      <c r="D188" s="96" t="s">
        <v>8284</v>
      </c>
      <c r="E188" s="105"/>
      <c r="F188" s="105"/>
      <c r="G188" s="105"/>
      <c r="H188" s="105"/>
      <c r="I188" s="105"/>
      <c r="J188" s="105"/>
      <c r="K188" s="150"/>
      <c r="L188" s="151"/>
      <c r="M188" s="151"/>
      <c r="N188" s="152"/>
    </row>
    <row r="189" spans="1:14" ht="20" customHeight="1" x14ac:dyDescent="0.35">
      <c r="A189" s="105"/>
      <c r="B189" s="97" t="s">
        <v>8286</v>
      </c>
      <c r="C189" s="97">
        <v>25438270</v>
      </c>
      <c r="D189" s="96" t="s">
        <v>8285</v>
      </c>
      <c r="E189" s="105"/>
      <c r="F189" s="105"/>
      <c r="G189" s="105"/>
      <c r="H189" s="105"/>
      <c r="I189" s="105"/>
      <c r="J189" s="105"/>
      <c r="K189" s="150"/>
      <c r="L189" s="151"/>
      <c r="M189" s="151"/>
      <c r="N189" s="152"/>
    </row>
    <row r="190" spans="1:14" ht="20" customHeight="1" x14ac:dyDescent="0.35">
      <c r="A190" s="105"/>
      <c r="B190" s="97" t="s">
        <v>8286</v>
      </c>
      <c r="C190" s="97">
        <v>25472167</v>
      </c>
      <c r="D190" s="96" t="s">
        <v>8287</v>
      </c>
      <c r="E190" s="105"/>
      <c r="F190" s="105"/>
      <c r="G190" s="105"/>
      <c r="H190" s="105"/>
      <c r="I190" s="105"/>
      <c r="J190" s="105"/>
      <c r="K190" s="150"/>
      <c r="L190" s="151"/>
      <c r="M190" s="151"/>
      <c r="N190" s="152"/>
    </row>
    <row r="191" spans="1:14" ht="20" customHeight="1" x14ac:dyDescent="0.35">
      <c r="A191" s="105"/>
      <c r="B191" s="97" t="s">
        <v>8289</v>
      </c>
      <c r="C191" s="97">
        <v>25585450</v>
      </c>
      <c r="D191" s="96" t="s">
        <v>8288</v>
      </c>
      <c r="E191" s="105"/>
      <c r="F191" s="105"/>
      <c r="G191" s="105"/>
      <c r="H191" s="105"/>
      <c r="I191" s="105"/>
      <c r="J191" s="105"/>
      <c r="K191" s="150"/>
      <c r="L191" s="151"/>
      <c r="M191" s="151"/>
      <c r="N191" s="152"/>
    </row>
    <row r="192" spans="1:14" ht="20" customHeight="1" x14ac:dyDescent="0.35">
      <c r="A192" s="105"/>
      <c r="B192" s="97" t="s">
        <v>8291</v>
      </c>
      <c r="C192" s="97">
        <v>25131342</v>
      </c>
      <c r="D192" s="96" t="s">
        <v>8290</v>
      </c>
      <c r="E192" s="105"/>
      <c r="F192" s="105"/>
      <c r="G192" s="105"/>
      <c r="H192" s="105"/>
      <c r="I192" s="105"/>
      <c r="J192" s="105"/>
      <c r="K192" s="150"/>
      <c r="L192" s="151"/>
      <c r="M192" s="151"/>
      <c r="N192" s="152"/>
    </row>
    <row r="193" spans="1:14" ht="20" customHeight="1" x14ac:dyDescent="0.35">
      <c r="A193" s="105"/>
      <c r="B193" s="97" t="s">
        <v>8293</v>
      </c>
      <c r="C193" s="97">
        <v>25131343</v>
      </c>
      <c r="D193" s="96" t="s">
        <v>8292</v>
      </c>
      <c r="E193" s="105"/>
      <c r="F193" s="105"/>
      <c r="G193" s="105"/>
      <c r="H193" s="105"/>
      <c r="I193" s="105"/>
      <c r="J193" s="105"/>
      <c r="K193" s="150"/>
      <c r="L193" s="151"/>
      <c r="M193" s="151"/>
      <c r="N193" s="152"/>
    </row>
    <row r="194" spans="1:14" ht="20" customHeight="1" x14ac:dyDescent="0.35">
      <c r="A194" s="105"/>
      <c r="B194" s="97" t="s">
        <v>8295</v>
      </c>
      <c r="C194" s="97">
        <v>25574986</v>
      </c>
      <c r="D194" s="96" t="s">
        <v>8294</v>
      </c>
      <c r="E194" s="105"/>
      <c r="F194" s="105"/>
      <c r="G194" s="105"/>
      <c r="H194" s="105"/>
      <c r="I194" s="105"/>
      <c r="J194" s="105"/>
      <c r="K194" s="150"/>
      <c r="L194" s="151"/>
      <c r="M194" s="151"/>
      <c r="N194" s="152"/>
    </row>
    <row r="195" spans="1:14" ht="20" customHeight="1" x14ac:dyDescent="0.35">
      <c r="A195" s="105"/>
      <c r="B195" s="97" t="s">
        <v>8295</v>
      </c>
      <c r="C195" s="97">
        <v>25116678</v>
      </c>
      <c r="D195" s="96" t="s">
        <v>8296</v>
      </c>
      <c r="E195" s="105"/>
      <c r="F195" s="105"/>
      <c r="G195" s="105"/>
      <c r="H195" s="105"/>
      <c r="I195" s="105"/>
      <c r="J195" s="105"/>
      <c r="K195" s="150"/>
      <c r="L195" s="151"/>
      <c r="M195" s="151"/>
      <c r="N195" s="152"/>
    </row>
    <row r="196" spans="1:14" ht="20" customHeight="1" x14ac:dyDescent="0.35">
      <c r="A196" s="105"/>
      <c r="B196" s="97" t="s">
        <v>8295</v>
      </c>
      <c r="C196" s="97">
        <v>8025719</v>
      </c>
      <c r="D196" s="96" t="s">
        <v>8297</v>
      </c>
      <c r="E196" s="105"/>
      <c r="F196" s="105"/>
      <c r="G196" s="105"/>
      <c r="H196" s="105"/>
      <c r="I196" s="105"/>
      <c r="J196" s="105"/>
      <c r="K196" s="150"/>
      <c r="L196" s="151"/>
      <c r="M196" s="151"/>
      <c r="N196" s="152"/>
    </row>
    <row r="197" spans="1:14" ht="20" customHeight="1" x14ac:dyDescent="0.35">
      <c r="A197" s="105"/>
      <c r="B197" s="97" t="s">
        <v>8299</v>
      </c>
      <c r="C197" s="97">
        <v>25416704</v>
      </c>
      <c r="D197" s="96" t="s">
        <v>8298</v>
      </c>
      <c r="E197" s="105"/>
      <c r="F197" s="105"/>
      <c r="G197" s="105"/>
      <c r="H197" s="105"/>
      <c r="I197" s="105"/>
      <c r="J197" s="105"/>
      <c r="K197" s="150"/>
      <c r="L197" s="151"/>
      <c r="M197" s="151"/>
      <c r="N197" s="152"/>
    </row>
    <row r="198" spans="1:14" ht="20" customHeight="1" x14ac:dyDescent="0.35">
      <c r="A198" s="105"/>
      <c r="B198" s="97" t="s">
        <v>8299</v>
      </c>
      <c r="C198" s="97">
        <v>27094179</v>
      </c>
      <c r="D198" s="96" t="s">
        <v>8300</v>
      </c>
      <c r="E198" s="105"/>
      <c r="F198" s="105"/>
      <c r="G198" s="105"/>
      <c r="H198" s="105"/>
      <c r="I198" s="105"/>
      <c r="J198" s="105"/>
      <c r="K198" s="150"/>
      <c r="L198" s="151"/>
      <c r="M198" s="151"/>
      <c r="N198" s="152"/>
    </row>
    <row r="199" spans="1:14" ht="20" customHeight="1" x14ac:dyDescent="0.35">
      <c r="A199" s="127" t="s">
        <v>25829</v>
      </c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</row>
    <row r="200" spans="1:14" ht="20" customHeight="1" x14ac:dyDescent="0.35">
      <c r="A200" s="127" t="s">
        <v>25830</v>
      </c>
      <c r="B200" s="127" t="s">
        <v>25776</v>
      </c>
      <c r="C200" s="127" t="s">
        <v>25831</v>
      </c>
      <c r="D200" s="127" t="s">
        <v>82</v>
      </c>
      <c r="E200" s="127" t="s">
        <v>25781</v>
      </c>
      <c r="F200" s="127" t="s">
        <v>25831</v>
      </c>
      <c r="G200" s="127" t="s">
        <v>25781</v>
      </c>
      <c r="H200" s="127" t="s">
        <v>26695</v>
      </c>
      <c r="I200" s="127"/>
      <c r="J200" s="127"/>
      <c r="K200" s="138" t="s">
        <v>26714</v>
      </c>
      <c r="L200" s="138"/>
      <c r="M200" s="138"/>
      <c r="N200" s="138"/>
    </row>
    <row r="201" spans="1:14" ht="20" customHeight="1" x14ac:dyDescent="0.35">
      <c r="A201" s="127"/>
      <c r="B201" s="127"/>
      <c r="C201" s="127"/>
      <c r="D201" s="127"/>
      <c r="E201" s="127"/>
      <c r="F201" s="127"/>
      <c r="G201" s="127"/>
      <c r="H201" s="87" t="s">
        <v>26696</v>
      </c>
      <c r="I201" s="87" t="s">
        <v>26697</v>
      </c>
      <c r="J201" s="87" t="s">
        <v>26698</v>
      </c>
      <c r="K201" s="138"/>
      <c r="L201" s="138"/>
      <c r="M201" s="138"/>
      <c r="N201" s="138"/>
    </row>
    <row r="202" spans="1:14" ht="20" customHeight="1" x14ac:dyDescent="0.35">
      <c r="A202" s="105"/>
      <c r="B202" s="97" t="s">
        <v>8299</v>
      </c>
      <c r="C202" s="97">
        <v>25116677</v>
      </c>
      <c r="D202" s="96" t="s">
        <v>8301</v>
      </c>
      <c r="E202" s="105"/>
      <c r="F202" s="105"/>
      <c r="G202" s="105"/>
      <c r="H202" s="105"/>
      <c r="I202" s="105"/>
      <c r="J202" s="105"/>
      <c r="K202" s="150"/>
      <c r="L202" s="151"/>
      <c r="M202" s="151"/>
      <c r="N202" s="152"/>
    </row>
    <row r="203" spans="1:14" ht="20" customHeight="1" x14ac:dyDescent="0.35">
      <c r="A203" s="105"/>
      <c r="B203" s="97" t="s">
        <v>8303</v>
      </c>
      <c r="C203" s="97">
        <v>25116679</v>
      </c>
      <c r="D203" s="96" t="s">
        <v>8302</v>
      </c>
      <c r="E203" s="105"/>
      <c r="F203" s="105"/>
      <c r="G203" s="105"/>
      <c r="H203" s="105"/>
      <c r="I203" s="105"/>
      <c r="J203" s="105"/>
      <c r="K203" s="150"/>
      <c r="L203" s="151"/>
      <c r="M203" s="151"/>
      <c r="N203" s="152"/>
    </row>
    <row r="204" spans="1:14" ht="20" customHeight="1" x14ac:dyDescent="0.35">
      <c r="A204" s="105"/>
      <c r="B204" s="97" t="s">
        <v>8305</v>
      </c>
      <c r="C204" s="97">
        <v>27094012</v>
      </c>
      <c r="D204" s="96" t="s">
        <v>8304</v>
      </c>
      <c r="E204" s="105"/>
      <c r="F204" s="105"/>
      <c r="G204" s="105"/>
      <c r="H204" s="105"/>
      <c r="I204" s="105"/>
      <c r="J204" s="105"/>
      <c r="K204" s="150"/>
      <c r="L204" s="151"/>
      <c r="M204" s="151"/>
      <c r="N204" s="152"/>
    </row>
    <row r="205" spans="1:14" ht="20" customHeight="1" x14ac:dyDescent="0.35">
      <c r="A205" s="105"/>
      <c r="B205" s="97" t="s">
        <v>8307</v>
      </c>
      <c r="C205" s="97">
        <v>27043173</v>
      </c>
      <c r="D205" s="96" t="s">
        <v>8306</v>
      </c>
      <c r="E205" s="105"/>
      <c r="F205" s="105"/>
      <c r="G205" s="105"/>
      <c r="H205" s="105"/>
      <c r="I205" s="105"/>
      <c r="J205" s="105"/>
      <c r="K205" s="150"/>
      <c r="L205" s="151"/>
      <c r="M205" s="151"/>
      <c r="N205" s="152"/>
    </row>
    <row r="206" spans="1:14" ht="20" customHeight="1" x14ac:dyDescent="0.35">
      <c r="A206" s="105"/>
      <c r="B206" s="97" t="s">
        <v>8309</v>
      </c>
      <c r="C206" s="97">
        <v>25574983</v>
      </c>
      <c r="D206" s="96" t="s">
        <v>8308</v>
      </c>
      <c r="E206" s="105"/>
      <c r="F206" s="105"/>
      <c r="G206" s="105"/>
      <c r="H206" s="105"/>
      <c r="I206" s="105"/>
      <c r="J206" s="105"/>
      <c r="K206" s="150"/>
      <c r="L206" s="151"/>
      <c r="M206" s="151"/>
      <c r="N206" s="152"/>
    </row>
    <row r="207" spans="1:14" ht="20" customHeight="1" x14ac:dyDescent="0.35">
      <c r="A207" s="105"/>
      <c r="B207" s="97" t="s">
        <v>8311</v>
      </c>
      <c r="C207" s="97">
        <v>25438643</v>
      </c>
      <c r="D207" s="96" t="s">
        <v>8310</v>
      </c>
      <c r="E207" s="105"/>
      <c r="F207" s="105"/>
      <c r="G207" s="105"/>
      <c r="H207" s="105"/>
      <c r="I207" s="105"/>
      <c r="J207" s="105"/>
      <c r="K207" s="150"/>
      <c r="L207" s="151"/>
      <c r="M207" s="151"/>
      <c r="N207" s="152"/>
    </row>
    <row r="208" spans="1:14" ht="20" customHeight="1" x14ac:dyDescent="0.35">
      <c r="A208" s="105"/>
      <c r="B208" s="97" t="s">
        <v>8313</v>
      </c>
      <c r="C208" s="97">
        <v>25589638</v>
      </c>
      <c r="D208" s="96" t="s">
        <v>8312</v>
      </c>
      <c r="E208" s="105"/>
      <c r="F208" s="105"/>
      <c r="G208" s="105"/>
      <c r="H208" s="105"/>
      <c r="I208" s="105"/>
      <c r="J208" s="105"/>
      <c r="K208" s="150"/>
      <c r="L208" s="151"/>
      <c r="M208" s="151"/>
      <c r="N208" s="152"/>
    </row>
    <row r="209" spans="1:14" ht="20" customHeight="1" x14ac:dyDescent="0.35">
      <c r="A209" s="105"/>
      <c r="B209" s="97" t="s">
        <v>8313</v>
      </c>
      <c r="C209" s="97">
        <v>25482439</v>
      </c>
      <c r="D209" s="96" t="s">
        <v>8314</v>
      </c>
      <c r="E209" s="105"/>
      <c r="F209" s="105"/>
      <c r="G209" s="105"/>
      <c r="H209" s="105"/>
      <c r="I209" s="105"/>
      <c r="J209" s="105"/>
      <c r="K209" s="150"/>
      <c r="L209" s="151"/>
      <c r="M209" s="151"/>
      <c r="N209" s="152"/>
    </row>
    <row r="210" spans="1:14" ht="20" customHeight="1" x14ac:dyDescent="0.35">
      <c r="A210" s="105"/>
      <c r="B210" s="97" t="s">
        <v>8313</v>
      </c>
      <c r="C210" s="97">
        <v>25462372</v>
      </c>
      <c r="D210" s="96" t="s">
        <v>8315</v>
      </c>
      <c r="E210" s="105"/>
      <c r="F210" s="105"/>
      <c r="G210" s="105"/>
      <c r="H210" s="105"/>
      <c r="I210" s="105"/>
      <c r="J210" s="105"/>
      <c r="K210" s="150"/>
      <c r="L210" s="151"/>
      <c r="M210" s="151"/>
      <c r="N210" s="152"/>
    </row>
    <row r="211" spans="1:14" ht="20" customHeight="1" x14ac:dyDescent="0.35">
      <c r="A211" s="105"/>
      <c r="B211" s="97" t="s">
        <v>8313</v>
      </c>
      <c r="C211" s="97">
        <v>25476954</v>
      </c>
      <c r="D211" s="96" t="s">
        <v>8316</v>
      </c>
      <c r="E211" s="105"/>
      <c r="F211" s="105"/>
      <c r="G211" s="105"/>
      <c r="H211" s="105"/>
      <c r="I211" s="105"/>
      <c r="J211" s="105"/>
      <c r="K211" s="150"/>
      <c r="L211" s="151"/>
      <c r="M211" s="151"/>
      <c r="N211" s="152"/>
    </row>
    <row r="212" spans="1:14" ht="20" customHeight="1" x14ac:dyDescent="0.35">
      <c r="A212" s="105"/>
      <c r="B212" s="97" t="s">
        <v>8313</v>
      </c>
      <c r="C212" s="97">
        <v>8035690</v>
      </c>
      <c r="D212" s="96" t="s">
        <v>8317</v>
      </c>
      <c r="E212" s="105"/>
      <c r="F212" s="105"/>
      <c r="G212" s="105"/>
      <c r="H212" s="105"/>
      <c r="I212" s="105"/>
      <c r="J212" s="105"/>
      <c r="K212" s="150"/>
      <c r="L212" s="151"/>
      <c r="M212" s="151"/>
      <c r="N212" s="152"/>
    </row>
    <row r="213" spans="1:14" ht="20" customHeight="1" x14ac:dyDescent="0.35">
      <c r="A213" s="105"/>
      <c r="B213" s="97" t="s">
        <v>8313</v>
      </c>
      <c r="C213" s="97">
        <v>8003092</v>
      </c>
      <c r="D213" s="96" t="s">
        <v>8318</v>
      </c>
      <c r="E213" s="105"/>
      <c r="F213" s="105"/>
      <c r="G213" s="105"/>
      <c r="H213" s="105"/>
      <c r="I213" s="105"/>
      <c r="J213" s="105"/>
      <c r="K213" s="150"/>
      <c r="L213" s="151"/>
      <c r="M213" s="151"/>
      <c r="N213" s="152"/>
    </row>
    <row r="214" spans="1:14" ht="20" customHeight="1" x14ac:dyDescent="0.35">
      <c r="A214" s="105"/>
      <c r="B214" s="97" t="s">
        <v>8320</v>
      </c>
      <c r="C214" s="97">
        <v>25573030</v>
      </c>
      <c r="D214" s="96" t="s">
        <v>8319</v>
      </c>
      <c r="E214" s="105"/>
      <c r="F214" s="105"/>
      <c r="G214" s="105"/>
      <c r="H214" s="105"/>
      <c r="I214" s="105"/>
      <c r="J214" s="105"/>
      <c r="K214" s="150"/>
      <c r="L214" s="151"/>
      <c r="M214" s="151"/>
      <c r="N214" s="152"/>
    </row>
    <row r="215" spans="1:14" ht="20" customHeight="1" x14ac:dyDescent="0.35">
      <c r="A215" s="105"/>
      <c r="B215" s="97" t="s">
        <v>8320</v>
      </c>
      <c r="C215" s="97">
        <v>27092849</v>
      </c>
      <c r="D215" s="96" t="s">
        <v>8321</v>
      </c>
      <c r="E215" s="105"/>
      <c r="F215" s="105"/>
      <c r="G215" s="105"/>
      <c r="H215" s="105"/>
      <c r="I215" s="105"/>
      <c r="J215" s="105"/>
      <c r="K215" s="150"/>
      <c r="L215" s="151"/>
      <c r="M215" s="151"/>
      <c r="N215" s="152"/>
    </row>
    <row r="216" spans="1:14" ht="20" customHeight="1" x14ac:dyDescent="0.35">
      <c r="A216" s="105"/>
      <c r="B216" s="97" t="s">
        <v>8323</v>
      </c>
      <c r="C216" s="97">
        <v>25573083</v>
      </c>
      <c r="D216" s="96" t="s">
        <v>8322</v>
      </c>
      <c r="E216" s="105"/>
      <c r="F216" s="105"/>
      <c r="G216" s="105"/>
      <c r="H216" s="105"/>
      <c r="I216" s="105"/>
      <c r="J216" s="105"/>
      <c r="K216" s="150"/>
      <c r="L216" s="151"/>
      <c r="M216" s="151"/>
      <c r="N216" s="152"/>
    </row>
    <row r="217" spans="1:14" ht="20" customHeight="1" x14ac:dyDescent="0.35">
      <c r="A217" s="105"/>
      <c r="B217" s="97" t="s">
        <v>8323</v>
      </c>
      <c r="C217" s="97">
        <v>8041100</v>
      </c>
      <c r="D217" s="96" t="s">
        <v>8324</v>
      </c>
      <c r="E217" s="105"/>
      <c r="F217" s="105"/>
      <c r="G217" s="105"/>
      <c r="H217" s="105"/>
      <c r="I217" s="105"/>
      <c r="J217" s="105"/>
      <c r="K217" s="150"/>
      <c r="L217" s="151"/>
      <c r="M217" s="151"/>
      <c r="N217" s="152"/>
    </row>
    <row r="218" spans="1:14" ht="20" customHeight="1" x14ac:dyDescent="0.35">
      <c r="A218" s="105"/>
      <c r="B218" s="97" t="s">
        <v>8326</v>
      </c>
      <c r="C218" s="97">
        <v>25429058</v>
      </c>
      <c r="D218" s="96" t="s">
        <v>8325</v>
      </c>
      <c r="E218" s="105"/>
      <c r="F218" s="105"/>
      <c r="G218" s="105"/>
      <c r="H218" s="105"/>
      <c r="I218" s="105"/>
      <c r="J218" s="105"/>
      <c r="K218" s="150"/>
      <c r="L218" s="151"/>
      <c r="M218" s="151"/>
      <c r="N218" s="152"/>
    </row>
    <row r="219" spans="1:14" ht="20" customHeight="1" x14ac:dyDescent="0.35">
      <c r="A219" s="105"/>
      <c r="B219" s="97" t="s">
        <v>8326</v>
      </c>
      <c r="C219" s="97">
        <v>25057659</v>
      </c>
      <c r="D219" s="96" t="s">
        <v>8327</v>
      </c>
      <c r="E219" s="105"/>
      <c r="F219" s="105"/>
      <c r="G219" s="105"/>
      <c r="H219" s="105"/>
      <c r="I219" s="105"/>
      <c r="J219" s="105"/>
      <c r="K219" s="150"/>
      <c r="L219" s="151"/>
      <c r="M219" s="151"/>
      <c r="N219" s="152"/>
    </row>
    <row r="220" spans="1:14" ht="20" customHeight="1" x14ac:dyDescent="0.35">
      <c r="A220" s="105"/>
      <c r="B220" s="97" t="s">
        <v>8326</v>
      </c>
      <c r="C220" s="97">
        <v>25572578</v>
      </c>
      <c r="D220" s="96" t="s">
        <v>8328</v>
      </c>
      <c r="E220" s="105"/>
      <c r="F220" s="105"/>
      <c r="G220" s="105"/>
      <c r="H220" s="105"/>
      <c r="I220" s="105"/>
      <c r="J220" s="105"/>
      <c r="K220" s="150"/>
      <c r="L220" s="151"/>
      <c r="M220" s="151"/>
      <c r="N220" s="152"/>
    </row>
    <row r="221" spans="1:14" ht="20" customHeight="1" x14ac:dyDescent="0.35">
      <c r="A221" s="105"/>
      <c r="B221" s="97" t="s">
        <v>8326</v>
      </c>
      <c r="C221" s="97">
        <v>25574965</v>
      </c>
      <c r="D221" s="96" t="s">
        <v>8329</v>
      </c>
      <c r="E221" s="105"/>
      <c r="F221" s="105"/>
      <c r="G221" s="105"/>
      <c r="H221" s="105"/>
      <c r="I221" s="105"/>
      <c r="J221" s="105"/>
      <c r="K221" s="150"/>
      <c r="L221" s="151"/>
      <c r="M221" s="151"/>
      <c r="N221" s="152"/>
    </row>
    <row r="222" spans="1:14" ht="20" customHeight="1" x14ac:dyDescent="0.35">
      <c r="A222" s="105"/>
      <c r="B222" s="97" t="s">
        <v>8331</v>
      </c>
      <c r="C222" s="97">
        <v>27006022</v>
      </c>
      <c r="D222" s="96" t="s">
        <v>8330</v>
      </c>
      <c r="E222" s="105"/>
      <c r="F222" s="105"/>
      <c r="G222" s="105"/>
      <c r="H222" s="105"/>
      <c r="I222" s="105"/>
      <c r="J222" s="105"/>
      <c r="K222" s="150"/>
      <c r="L222" s="151"/>
      <c r="M222" s="151"/>
      <c r="N222" s="152"/>
    </row>
    <row r="223" spans="1:14" ht="20" customHeight="1" x14ac:dyDescent="0.35">
      <c r="A223" s="105"/>
      <c r="B223" s="97" t="s">
        <v>8331</v>
      </c>
      <c r="C223" s="97">
        <v>25584424</v>
      </c>
      <c r="D223" s="96" t="s">
        <v>8332</v>
      </c>
      <c r="E223" s="105"/>
      <c r="F223" s="105"/>
      <c r="G223" s="105"/>
      <c r="H223" s="105"/>
      <c r="I223" s="105"/>
      <c r="J223" s="105"/>
      <c r="K223" s="150"/>
      <c r="L223" s="151"/>
      <c r="M223" s="151"/>
      <c r="N223" s="152"/>
    </row>
    <row r="224" spans="1:14" ht="20" customHeight="1" x14ac:dyDescent="0.35">
      <c r="A224" s="105"/>
      <c r="B224" s="97" t="s">
        <v>8334</v>
      </c>
      <c r="C224" s="97">
        <v>25575423</v>
      </c>
      <c r="D224" s="96" t="s">
        <v>8333</v>
      </c>
      <c r="E224" s="105"/>
      <c r="F224" s="105"/>
      <c r="G224" s="105"/>
      <c r="H224" s="105"/>
      <c r="I224" s="105"/>
      <c r="J224" s="105"/>
      <c r="K224" s="150"/>
      <c r="L224" s="151"/>
      <c r="M224" s="151"/>
      <c r="N224" s="152"/>
    </row>
    <row r="225" spans="1:14" ht="20" customHeight="1" x14ac:dyDescent="0.35">
      <c r="A225" s="105"/>
      <c r="B225" s="97" t="s">
        <v>8336</v>
      </c>
      <c r="C225" s="97">
        <v>27092169</v>
      </c>
      <c r="D225" s="96" t="s">
        <v>8335</v>
      </c>
      <c r="E225" s="105"/>
      <c r="F225" s="105"/>
      <c r="G225" s="105"/>
      <c r="H225" s="105"/>
      <c r="I225" s="105"/>
      <c r="J225" s="105"/>
      <c r="K225" s="150"/>
      <c r="L225" s="151"/>
      <c r="M225" s="151"/>
      <c r="N225" s="152"/>
    </row>
    <row r="226" spans="1:14" ht="20" customHeight="1" x14ac:dyDescent="0.35">
      <c r="A226" s="105"/>
      <c r="B226" s="97" t="s">
        <v>8336</v>
      </c>
      <c r="C226" s="97">
        <v>25438964</v>
      </c>
      <c r="D226" s="96" t="s">
        <v>8337</v>
      </c>
      <c r="E226" s="105"/>
      <c r="F226" s="105"/>
      <c r="G226" s="105"/>
      <c r="H226" s="105"/>
      <c r="I226" s="105"/>
      <c r="J226" s="105"/>
      <c r="K226" s="150"/>
      <c r="L226" s="151"/>
      <c r="M226" s="151"/>
      <c r="N226" s="152"/>
    </row>
    <row r="227" spans="1:14" ht="20" customHeight="1" x14ac:dyDescent="0.35">
      <c r="A227" s="105"/>
      <c r="B227" s="97" t="s">
        <v>8336</v>
      </c>
      <c r="C227" s="97">
        <v>25573066</v>
      </c>
      <c r="D227" s="96" t="s">
        <v>8340</v>
      </c>
      <c r="E227" s="105"/>
      <c r="F227" s="105"/>
      <c r="G227" s="105"/>
      <c r="H227" s="105"/>
      <c r="I227" s="105"/>
      <c r="J227" s="105"/>
      <c r="K227" s="150"/>
      <c r="L227" s="151"/>
      <c r="M227" s="151"/>
      <c r="N227" s="152"/>
    </row>
    <row r="228" spans="1:14" ht="20" customHeight="1" x14ac:dyDescent="0.35">
      <c r="A228" s="105"/>
      <c r="B228" s="97" t="s">
        <v>8339</v>
      </c>
      <c r="C228" s="97">
        <v>27006014</v>
      </c>
      <c r="D228" s="96" t="s">
        <v>8338</v>
      </c>
      <c r="E228" s="105"/>
      <c r="F228" s="105"/>
      <c r="G228" s="105"/>
      <c r="H228" s="105"/>
      <c r="I228" s="105"/>
      <c r="J228" s="105"/>
      <c r="K228" s="150"/>
      <c r="L228" s="151"/>
      <c r="M228" s="151"/>
      <c r="N228" s="152"/>
    </row>
    <row r="229" spans="1:14" ht="20" customHeight="1" x14ac:dyDescent="0.35">
      <c r="A229" s="105"/>
      <c r="B229" s="97" t="s">
        <v>8342</v>
      </c>
      <c r="C229" s="97">
        <v>25584380</v>
      </c>
      <c r="D229" s="96" t="s">
        <v>8341</v>
      </c>
      <c r="E229" s="105"/>
      <c r="F229" s="105"/>
      <c r="G229" s="105"/>
      <c r="H229" s="105"/>
      <c r="I229" s="105"/>
      <c r="J229" s="105"/>
      <c r="K229" s="150"/>
      <c r="L229" s="151"/>
      <c r="M229" s="151"/>
      <c r="N229" s="152"/>
    </row>
    <row r="230" spans="1:14" ht="20" customHeight="1" x14ac:dyDescent="0.35">
      <c r="A230" s="105"/>
      <c r="B230" s="97" t="s">
        <v>8344</v>
      </c>
      <c r="C230" s="97">
        <v>25584379</v>
      </c>
      <c r="D230" s="96" t="s">
        <v>8343</v>
      </c>
      <c r="E230" s="105"/>
      <c r="F230" s="105"/>
      <c r="G230" s="105"/>
      <c r="H230" s="105"/>
      <c r="I230" s="105"/>
      <c r="J230" s="105"/>
      <c r="K230" s="150"/>
      <c r="L230" s="151"/>
      <c r="M230" s="151"/>
      <c r="N230" s="152"/>
    </row>
    <row r="231" spans="1:14" ht="20" customHeight="1" x14ac:dyDescent="0.35">
      <c r="A231" s="105"/>
      <c r="B231" s="97" t="s">
        <v>8346</v>
      </c>
      <c r="C231" s="97">
        <v>25472153</v>
      </c>
      <c r="D231" s="96" t="s">
        <v>8345</v>
      </c>
      <c r="E231" s="105"/>
      <c r="F231" s="105"/>
      <c r="G231" s="105"/>
      <c r="H231" s="105"/>
      <c r="I231" s="105"/>
      <c r="J231" s="105"/>
      <c r="K231" s="150"/>
      <c r="L231" s="151"/>
      <c r="M231" s="151"/>
      <c r="N231" s="152"/>
    </row>
    <row r="232" spans="1:14" ht="20" customHeight="1" x14ac:dyDescent="0.35">
      <c r="A232" s="127" t="s">
        <v>25829</v>
      </c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</row>
    <row r="233" spans="1:14" ht="20" customHeight="1" x14ac:dyDescent="0.35">
      <c r="A233" s="127" t="s">
        <v>25830</v>
      </c>
      <c r="B233" s="127" t="s">
        <v>25776</v>
      </c>
      <c r="C233" s="127" t="s">
        <v>25831</v>
      </c>
      <c r="D233" s="127" t="s">
        <v>82</v>
      </c>
      <c r="E233" s="127" t="s">
        <v>25781</v>
      </c>
      <c r="F233" s="127" t="s">
        <v>25831</v>
      </c>
      <c r="G233" s="127" t="s">
        <v>25781</v>
      </c>
      <c r="H233" s="127" t="s">
        <v>26695</v>
      </c>
      <c r="I233" s="127"/>
      <c r="J233" s="127"/>
      <c r="K233" s="138" t="s">
        <v>26714</v>
      </c>
      <c r="L233" s="138"/>
      <c r="M233" s="138"/>
      <c r="N233" s="138"/>
    </row>
    <row r="234" spans="1:14" ht="20" customHeight="1" x14ac:dyDescent="0.35">
      <c r="A234" s="127"/>
      <c r="B234" s="127"/>
      <c r="C234" s="127"/>
      <c r="D234" s="127"/>
      <c r="E234" s="127"/>
      <c r="F234" s="127"/>
      <c r="G234" s="127"/>
      <c r="H234" s="87" t="s">
        <v>26696</v>
      </c>
      <c r="I234" s="87" t="s">
        <v>26697</v>
      </c>
      <c r="J234" s="87" t="s">
        <v>26698</v>
      </c>
      <c r="K234" s="138"/>
      <c r="L234" s="138"/>
      <c r="M234" s="138"/>
      <c r="N234" s="138"/>
    </row>
    <row r="235" spans="1:14" ht="20" customHeight="1" x14ac:dyDescent="0.35">
      <c r="A235" s="105"/>
      <c r="B235" s="97" t="s">
        <v>8346</v>
      </c>
      <c r="C235" s="97">
        <v>25466408</v>
      </c>
      <c r="D235" s="96" t="s">
        <v>8347</v>
      </c>
      <c r="E235" s="105"/>
      <c r="F235" s="105"/>
      <c r="G235" s="105"/>
      <c r="H235" s="105"/>
      <c r="I235" s="105"/>
      <c r="J235" s="105"/>
      <c r="K235" s="150"/>
      <c r="L235" s="151"/>
      <c r="M235" s="151"/>
      <c r="N235" s="152"/>
    </row>
    <row r="236" spans="1:14" ht="20" customHeight="1" x14ac:dyDescent="0.35">
      <c r="A236" s="105"/>
      <c r="B236" s="97" t="s">
        <v>8346</v>
      </c>
      <c r="C236" s="97">
        <v>25474253</v>
      </c>
      <c r="D236" s="96" t="s">
        <v>8348</v>
      </c>
      <c r="E236" s="105"/>
      <c r="F236" s="105"/>
      <c r="G236" s="105"/>
      <c r="H236" s="105"/>
      <c r="I236" s="105"/>
      <c r="J236" s="105"/>
      <c r="K236" s="150"/>
      <c r="L236" s="151"/>
      <c r="M236" s="151"/>
      <c r="N236" s="152"/>
    </row>
    <row r="237" spans="1:14" ht="20" customHeight="1" x14ac:dyDescent="0.35">
      <c r="A237" s="105"/>
      <c r="B237" s="97" t="s">
        <v>8350</v>
      </c>
      <c r="C237" s="97">
        <v>25574974</v>
      </c>
      <c r="D237" s="96" t="s">
        <v>8349</v>
      </c>
      <c r="E237" s="105"/>
      <c r="F237" s="105"/>
      <c r="G237" s="105"/>
      <c r="H237" s="105"/>
      <c r="I237" s="105"/>
      <c r="J237" s="105"/>
      <c r="K237" s="150"/>
      <c r="L237" s="151"/>
      <c r="M237" s="151"/>
      <c r="N237" s="152"/>
    </row>
    <row r="238" spans="1:14" ht="20" customHeight="1" x14ac:dyDescent="0.35">
      <c r="A238" s="105"/>
      <c r="B238" s="97" t="s">
        <v>8350</v>
      </c>
      <c r="C238" s="97">
        <v>25585085</v>
      </c>
      <c r="D238" s="96" t="s">
        <v>8351</v>
      </c>
      <c r="E238" s="105"/>
      <c r="F238" s="105"/>
      <c r="G238" s="105"/>
      <c r="H238" s="105"/>
      <c r="I238" s="105"/>
      <c r="J238" s="105"/>
      <c r="K238" s="150"/>
      <c r="L238" s="151"/>
      <c r="M238" s="151"/>
      <c r="N238" s="152"/>
    </row>
    <row r="239" spans="1:14" ht="20" customHeight="1" x14ac:dyDescent="0.35">
      <c r="A239" s="105"/>
      <c r="B239" s="97" t="s">
        <v>8353</v>
      </c>
      <c r="C239" s="97">
        <v>25573682</v>
      </c>
      <c r="D239" s="96" t="s">
        <v>8352</v>
      </c>
      <c r="E239" s="105"/>
      <c r="F239" s="105"/>
      <c r="G239" s="105"/>
      <c r="H239" s="105"/>
      <c r="I239" s="105"/>
      <c r="J239" s="105"/>
      <c r="K239" s="150"/>
      <c r="L239" s="151"/>
      <c r="M239" s="151"/>
      <c r="N239" s="152"/>
    </row>
    <row r="240" spans="1:14" ht="20" customHeight="1" x14ac:dyDescent="0.35">
      <c r="A240" s="105"/>
      <c r="B240" s="97" t="s">
        <v>8353</v>
      </c>
      <c r="C240" s="97">
        <v>25585086</v>
      </c>
      <c r="D240" s="96" t="s">
        <v>8354</v>
      </c>
      <c r="E240" s="105"/>
      <c r="F240" s="105"/>
      <c r="G240" s="105"/>
      <c r="H240" s="105"/>
      <c r="I240" s="105"/>
      <c r="J240" s="105"/>
      <c r="K240" s="150"/>
      <c r="L240" s="151"/>
      <c r="M240" s="151"/>
      <c r="N240" s="152"/>
    </row>
    <row r="241" spans="1:14" ht="20" customHeight="1" x14ac:dyDescent="0.35">
      <c r="A241" s="105"/>
      <c r="B241" s="97" t="s">
        <v>8356</v>
      </c>
      <c r="C241" s="97">
        <v>25573028</v>
      </c>
      <c r="D241" s="96" t="s">
        <v>8355</v>
      </c>
      <c r="E241" s="105"/>
      <c r="F241" s="105"/>
      <c r="G241" s="105"/>
      <c r="H241" s="105"/>
      <c r="I241" s="105"/>
      <c r="J241" s="105"/>
      <c r="K241" s="150"/>
      <c r="L241" s="151"/>
      <c r="M241" s="151"/>
      <c r="N241" s="152"/>
    </row>
    <row r="242" spans="1:14" ht="20" customHeight="1" x14ac:dyDescent="0.35">
      <c r="A242" s="105"/>
      <c r="B242" s="97" t="s">
        <v>8356</v>
      </c>
      <c r="C242" s="97">
        <v>25574270</v>
      </c>
      <c r="D242" s="96" t="s">
        <v>8357</v>
      </c>
      <c r="E242" s="105"/>
      <c r="F242" s="105"/>
      <c r="G242" s="105"/>
      <c r="H242" s="105"/>
      <c r="I242" s="105"/>
      <c r="J242" s="105"/>
      <c r="K242" s="150"/>
      <c r="L242" s="151"/>
      <c r="M242" s="151"/>
      <c r="N242" s="152"/>
    </row>
    <row r="243" spans="1:14" ht="20" customHeight="1" x14ac:dyDescent="0.35">
      <c r="A243" s="105"/>
      <c r="B243" s="97" t="s">
        <v>8356</v>
      </c>
      <c r="C243" s="97">
        <v>25585087</v>
      </c>
      <c r="D243" s="96" t="s">
        <v>8358</v>
      </c>
      <c r="E243" s="105"/>
      <c r="F243" s="105"/>
      <c r="G243" s="105"/>
      <c r="H243" s="105"/>
      <c r="I243" s="105"/>
      <c r="J243" s="105"/>
      <c r="K243" s="150"/>
      <c r="L243" s="151"/>
      <c r="M243" s="151"/>
      <c r="N243" s="152"/>
    </row>
    <row r="244" spans="1:14" ht="20" customHeight="1" x14ac:dyDescent="0.35">
      <c r="A244" s="105"/>
      <c r="B244" s="97" t="s">
        <v>8356</v>
      </c>
      <c r="C244" s="97">
        <v>27117411</v>
      </c>
      <c r="D244" s="96" t="s">
        <v>8359</v>
      </c>
      <c r="E244" s="105"/>
      <c r="F244" s="105"/>
      <c r="G244" s="105"/>
      <c r="H244" s="105"/>
      <c r="I244" s="105"/>
      <c r="J244" s="105"/>
      <c r="K244" s="150"/>
      <c r="L244" s="151"/>
      <c r="M244" s="151"/>
      <c r="N244" s="152"/>
    </row>
    <row r="245" spans="1:14" ht="20" customHeight="1" x14ac:dyDescent="0.35">
      <c r="A245" s="105"/>
      <c r="B245" s="97" t="s">
        <v>8361</v>
      </c>
      <c r="C245" s="97">
        <v>25585093</v>
      </c>
      <c r="D245" s="96" t="s">
        <v>8360</v>
      </c>
      <c r="E245" s="105"/>
      <c r="F245" s="105"/>
      <c r="G245" s="105"/>
      <c r="H245" s="105"/>
      <c r="I245" s="105"/>
      <c r="J245" s="105"/>
      <c r="K245" s="150"/>
      <c r="L245" s="151"/>
      <c r="M245" s="151"/>
      <c r="N245" s="152"/>
    </row>
    <row r="246" spans="1:14" ht="20" customHeight="1" x14ac:dyDescent="0.35">
      <c r="A246" s="105"/>
      <c r="B246" s="97" t="s">
        <v>8361</v>
      </c>
      <c r="C246" s="97">
        <v>25426514</v>
      </c>
      <c r="D246" s="96" t="s">
        <v>8362</v>
      </c>
      <c r="E246" s="105"/>
      <c r="F246" s="105"/>
      <c r="G246" s="105"/>
      <c r="H246" s="105"/>
      <c r="I246" s="105"/>
      <c r="J246" s="105"/>
      <c r="K246" s="150"/>
      <c r="L246" s="151"/>
      <c r="M246" s="151"/>
      <c r="N246" s="152"/>
    </row>
    <row r="247" spans="1:14" ht="20" customHeight="1" x14ac:dyDescent="0.35">
      <c r="A247" s="105"/>
      <c r="B247" s="97" t="s">
        <v>8364</v>
      </c>
      <c r="C247" s="97">
        <v>27151676</v>
      </c>
      <c r="D247" s="96" t="s">
        <v>8363</v>
      </c>
      <c r="E247" s="105"/>
      <c r="F247" s="105"/>
      <c r="G247" s="105"/>
      <c r="H247" s="105"/>
      <c r="I247" s="105"/>
      <c r="J247" s="105"/>
      <c r="K247" s="150"/>
      <c r="L247" s="151"/>
      <c r="M247" s="151"/>
      <c r="N247" s="152"/>
    </row>
    <row r="248" spans="1:14" ht="20" customHeight="1" x14ac:dyDescent="0.35">
      <c r="A248" s="105"/>
      <c r="B248" s="97" t="s">
        <v>8364</v>
      </c>
      <c r="C248" s="97">
        <v>27177090</v>
      </c>
      <c r="D248" s="96" t="s">
        <v>8365</v>
      </c>
      <c r="E248" s="105"/>
      <c r="F248" s="105"/>
      <c r="G248" s="105"/>
      <c r="H248" s="105"/>
      <c r="I248" s="105"/>
      <c r="J248" s="105"/>
      <c r="K248" s="150"/>
      <c r="L248" s="151"/>
      <c r="M248" s="151"/>
      <c r="N248" s="152"/>
    </row>
    <row r="249" spans="1:14" ht="20" customHeight="1" x14ac:dyDescent="0.35">
      <c r="A249" s="105"/>
      <c r="B249" s="97" t="s">
        <v>8367</v>
      </c>
      <c r="C249" s="97">
        <v>27170193</v>
      </c>
      <c r="D249" s="96" t="s">
        <v>8366</v>
      </c>
      <c r="E249" s="105"/>
      <c r="F249" s="105"/>
      <c r="G249" s="105"/>
      <c r="H249" s="105"/>
      <c r="I249" s="105"/>
      <c r="J249" s="105"/>
      <c r="K249" s="150"/>
      <c r="L249" s="151"/>
      <c r="M249" s="151"/>
      <c r="N249" s="152"/>
    </row>
    <row r="250" spans="1:14" ht="20" customHeight="1" x14ac:dyDescent="0.35">
      <c r="A250" s="105"/>
      <c r="B250" s="97" t="s">
        <v>8369</v>
      </c>
      <c r="C250" s="97">
        <v>27170191</v>
      </c>
      <c r="D250" s="96" t="s">
        <v>8368</v>
      </c>
      <c r="E250" s="105"/>
      <c r="F250" s="105"/>
      <c r="G250" s="105"/>
      <c r="H250" s="105"/>
      <c r="I250" s="105"/>
      <c r="J250" s="105"/>
      <c r="K250" s="150"/>
      <c r="L250" s="151"/>
      <c r="M250" s="151"/>
      <c r="N250" s="152"/>
    </row>
    <row r="251" spans="1:14" ht="20" customHeight="1" x14ac:dyDescent="0.35">
      <c r="A251" s="105"/>
      <c r="B251" s="97" t="s">
        <v>8371</v>
      </c>
      <c r="C251" s="97">
        <v>25575733</v>
      </c>
      <c r="D251" s="96" t="s">
        <v>8370</v>
      </c>
      <c r="E251" s="105"/>
      <c r="F251" s="105"/>
      <c r="G251" s="105"/>
      <c r="H251" s="105"/>
      <c r="I251" s="105"/>
      <c r="J251" s="105"/>
      <c r="K251" s="150"/>
      <c r="L251" s="151"/>
      <c r="M251" s="151"/>
      <c r="N251" s="152"/>
    </row>
    <row r="252" spans="1:14" ht="20" customHeight="1" x14ac:dyDescent="0.35">
      <c r="A252" s="105"/>
      <c r="B252" s="97" t="s">
        <v>8371</v>
      </c>
      <c r="C252" s="97">
        <v>60023531</v>
      </c>
      <c r="D252" s="96" t="s">
        <v>8372</v>
      </c>
      <c r="E252" s="105"/>
      <c r="F252" s="105"/>
      <c r="G252" s="105"/>
      <c r="H252" s="105"/>
      <c r="I252" s="105"/>
      <c r="J252" s="105"/>
      <c r="K252" s="150"/>
      <c r="L252" s="151"/>
      <c r="M252" s="151"/>
      <c r="N252" s="152"/>
    </row>
    <row r="253" spans="1:14" ht="20" customHeight="1" x14ac:dyDescent="0.35">
      <c r="A253" s="105"/>
      <c r="B253" s="97" t="s">
        <v>8371</v>
      </c>
      <c r="C253" s="97">
        <v>60023535</v>
      </c>
      <c r="D253" s="96" t="s">
        <v>8373</v>
      </c>
      <c r="E253" s="105"/>
      <c r="F253" s="105"/>
      <c r="G253" s="105"/>
      <c r="H253" s="105"/>
      <c r="I253" s="105"/>
      <c r="J253" s="105"/>
      <c r="K253" s="150"/>
      <c r="L253" s="151"/>
      <c r="M253" s="151"/>
      <c r="N253" s="152"/>
    </row>
    <row r="254" spans="1:14" ht="20" customHeight="1" x14ac:dyDescent="0.35">
      <c r="A254" s="105"/>
      <c r="B254" s="97" t="s">
        <v>8371</v>
      </c>
      <c r="C254" s="97">
        <v>8026963</v>
      </c>
      <c r="D254" s="96" t="s">
        <v>8374</v>
      </c>
      <c r="E254" s="105"/>
      <c r="F254" s="105"/>
      <c r="G254" s="105"/>
      <c r="H254" s="105"/>
      <c r="I254" s="105"/>
      <c r="J254" s="105"/>
      <c r="K254" s="150"/>
      <c r="L254" s="151"/>
      <c r="M254" s="151"/>
      <c r="N254" s="152"/>
    </row>
    <row r="255" spans="1:14" ht="20" customHeight="1" x14ac:dyDescent="0.35">
      <c r="A255" s="105"/>
      <c r="B255" s="97" t="s">
        <v>8371</v>
      </c>
      <c r="C255" s="97">
        <v>8014252</v>
      </c>
      <c r="D255" s="96" t="s">
        <v>8375</v>
      </c>
      <c r="E255" s="105"/>
      <c r="F255" s="105"/>
      <c r="G255" s="105"/>
      <c r="H255" s="105"/>
      <c r="I255" s="105"/>
      <c r="J255" s="105"/>
      <c r="K255" s="150"/>
      <c r="L255" s="151"/>
      <c r="M255" s="151"/>
      <c r="N255" s="152"/>
    </row>
    <row r="256" spans="1:14" ht="20" customHeight="1" x14ac:dyDescent="0.35">
      <c r="A256" s="105"/>
      <c r="B256" s="97" t="s">
        <v>8371</v>
      </c>
      <c r="C256" s="97">
        <v>8014251</v>
      </c>
      <c r="D256" s="96" t="s">
        <v>8376</v>
      </c>
      <c r="E256" s="105"/>
      <c r="F256" s="105"/>
      <c r="G256" s="105"/>
      <c r="H256" s="105"/>
      <c r="I256" s="105"/>
      <c r="J256" s="105"/>
      <c r="K256" s="150"/>
      <c r="L256" s="151"/>
      <c r="M256" s="151"/>
      <c r="N256" s="152"/>
    </row>
    <row r="257" spans="1:14" ht="20" customHeight="1" x14ac:dyDescent="0.35">
      <c r="A257" s="105"/>
      <c r="B257" s="97" t="s">
        <v>8371</v>
      </c>
      <c r="C257" s="97">
        <v>8014284</v>
      </c>
      <c r="D257" s="96" t="s">
        <v>8377</v>
      </c>
      <c r="E257" s="105"/>
      <c r="F257" s="105"/>
      <c r="G257" s="105"/>
      <c r="H257" s="105"/>
      <c r="I257" s="105"/>
      <c r="J257" s="105"/>
      <c r="K257" s="150"/>
      <c r="L257" s="151"/>
      <c r="M257" s="151"/>
      <c r="N257" s="152"/>
    </row>
    <row r="258" spans="1:14" ht="20" customHeight="1" x14ac:dyDescent="0.35">
      <c r="A258" s="105"/>
      <c r="B258" s="97" t="s">
        <v>8371</v>
      </c>
      <c r="C258" s="97">
        <v>8024149</v>
      </c>
      <c r="D258" s="96" t="s">
        <v>8378</v>
      </c>
      <c r="E258" s="105"/>
      <c r="F258" s="105"/>
      <c r="G258" s="105"/>
      <c r="H258" s="105"/>
      <c r="I258" s="105"/>
      <c r="J258" s="105"/>
      <c r="K258" s="150"/>
      <c r="L258" s="151"/>
      <c r="M258" s="151"/>
      <c r="N258" s="152"/>
    </row>
    <row r="259" spans="1:14" ht="20" customHeight="1" x14ac:dyDescent="0.35">
      <c r="A259" s="105"/>
      <c r="B259" s="97" t="s">
        <v>8371</v>
      </c>
      <c r="C259" s="97">
        <v>25482560</v>
      </c>
      <c r="D259" s="96" t="s">
        <v>8379</v>
      </c>
      <c r="E259" s="105"/>
      <c r="F259" s="105"/>
      <c r="G259" s="105"/>
      <c r="H259" s="105"/>
      <c r="I259" s="105"/>
      <c r="J259" s="105"/>
      <c r="K259" s="150"/>
      <c r="L259" s="151"/>
      <c r="M259" s="151"/>
      <c r="N259" s="152"/>
    </row>
    <row r="260" spans="1:14" ht="20" customHeight="1" x14ac:dyDescent="0.35">
      <c r="A260" s="105"/>
      <c r="B260" s="97" t="s">
        <v>8371</v>
      </c>
      <c r="C260" s="97">
        <v>8003164</v>
      </c>
      <c r="D260" s="96" t="s">
        <v>8380</v>
      </c>
      <c r="E260" s="105"/>
      <c r="F260" s="105"/>
      <c r="G260" s="105"/>
      <c r="H260" s="105"/>
      <c r="I260" s="105"/>
      <c r="J260" s="105"/>
      <c r="K260" s="150"/>
      <c r="L260" s="151"/>
      <c r="M260" s="151"/>
      <c r="N260" s="152"/>
    </row>
    <row r="261" spans="1:14" ht="20" customHeight="1" x14ac:dyDescent="0.35">
      <c r="A261" s="105"/>
      <c r="B261" s="97" t="s">
        <v>8371</v>
      </c>
      <c r="C261" s="97">
        <v>8014258</v>
      </c>
      <c r="D261" s="96" t="s">
        <v>8381</v>
      </c>
      <c r="E261" s="105"/>
      <c r="F261" s="105"/>
      <c r="G261" s="105"/>
      <c r="H261" s="105"/>
      <c r="I261" s="105"/>
      <c r="J261" s="105"/>
      <c r="K261" s="150"/>
      <c r="L261" s="151"/>
      <c r="M261" s="151"/>
      <c r="N261" s="152"/>
    </row>
    <row r="262" spans="1:14" ht="20" customHeight="1" x14ac:dyDescent="0.35">
      <c r="A262" s="105"/>
      <c r="B262" s="97" t="s">
        <v>8371</v>
      </c>
      <c r="C262" s="97">
        <v>8014269</v>
      </c>
      <c r="D262" s="96" t="s">
        <v>8382</v>
      </c>
      <c r="E262" s="105"/>
      <c r="F262" s="105"/>
      <c r="G262" s="105"/>
      <c r="H262" s="105"/>
      <c r="I262" s="105"/>
      <c r="J262" s="105"/>
      <c r="K262" s="150"/>
      <c r="L262" s="151"/>
      <c r="M262" s="151"/>
      <c r="N262" s="152"/>
    </row>
    <row r="263" spans="1:14" ht="20" customHeight="1" x14ac:dyDescent="0.35">
      <c r="A263" s="105"/>
      <c r="B263" s="97" t="s">
        <v>8371</v>
      </c>
      <c r="C263" s="97">
        <v>8014270</v>
      </c>
      <c r="D263" s="96" t="s">
        <v>8383</v>
      </c>
      <c r="E263" s="105"/>
      <c r="F263" s="105"/>
      <c r="G263" s="105"/>
      <c r="H263" s="105"/>
      <c r="I263" s="105"/>
      <c r="J263" s="105"/>
      <c r="K263" s="150"/>
      <c r="L263" s="151"/>
      <c r="M263" s="151"/>
      <c r="N263" s="152"/>
    </row>
    <row r="264" spans="1:14" ht="20" customHeight="1" x14ac:dyDescent="0.35">
      <c r="A264" s="105"/>
      <c r="B264" s="97" t="s">
        <v>8371</v>
      </c>
      <c r="C264" s="97">
        <v>8003182</v>
      </c>
      <c r="D264" s="96" t="s">
        <v>8384</v>
      </c>
      <c r="E264" s="105"/>
      <c r="F264" s="105"/>
      <c r="G264" s="105"/>
      <c r="H264" s="105"/>
      <c r="I264" s="105"/>
      <c r="J264" s="105"/>
      <c r="K264" s="150"/>
      <c r="L264" s="151"/>
      <c r="M264" s="151"/>
      <c r="N264" s="152"/>
    </row>
    <row r="265" spans="1:14" ht="20" customHeight="1" x14ac:dyDescent="0.35">
      <c r="A265" s="127" t="s">
        <v>25829</v>
      </c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</row>
    <row r="266" spans="1:14" ht="20" customHeight="1" x14ac:dyDescent="0.35">
      <c r="A266" s="127" t="s">
        <v>25830</v>
      </c>
      <c r="B266" s="127" t="s">
        <v>25776</v>
      </c>
      <c r="C266" s="127" t="s">
        <v>25831</v>
      </c>
      <c r="D266" s="127" t="s">
        <v>82</v>
      </c>
      <c r="E266" s="127" t="s">
        <v>25781</v>
      </c>
      <c r="F266" s="127" t="s">
        <v>25831</v>
      </c>
      <c r="G266" s="127" t="s">
        <v>25781</v>
      </c>
      <c r="H266" s="127" t="s">
        <v>26695</v>
      </c>
      <c r="I266" s="127"/>
      <c r="J266" s="127"/>
      <c r="K266" s="138" t="s">
        <v>26714</v>
      </c>
      <c r="L266" s="138"/>
      <c r="M266" s="138"/>
      <c r="N266" s="138"/>
    </row>
    <row r="267" spans="1:14" ht="20" customHeight="1" x14ac:dyDescent="0.35">
      <c r="A267" s="127"/>
      <c r="B267" s="127"/>
      <c r="C267" s="127"/>
      <c r="D267" s="127"/>
      <c r="E267" s="127"/>
      <c r="F267" s="127"/>
      <c r="G267" s="127"/>
      <c r="H267" s="87" t="s">
        <v>26696</v>
      </c>
      <c r="I267" s="87" t="s">
        <v>26697</v>
      </c>
      <c r="J267" s="87" t="s">
        <v>26698</v>
      </c>
      <c r="K267" s="138"/>
      <c r="L267" s="138"/>
      <c r="M267" s="138"/>
      <c r="N267" s="138"/>
    </row>
    <row r="268" spans="1:14" ht="20" customHeight="1" x14ac:dyDescent="0.35">
      <c r="A268" s="105"/>
      <c r="B268" s="97" t="s">
        <v>8386</v>
      </c>
      <c r="C268" s="97">
        <v>25324912</v>
      </c>
      <c r="D268" s="96" t="s">
        <v>8385</v>
      </c>
      <c r="E268" s="105"/>
      <c r="F268" s="105"/>
      <c r="G268" s="105"/>
      <c r="H268" s="105"/>
      <c r="I268" s="105"/>
      <c r="J268" s="105"/>
      <c r="K268" s="150"/>
      <c r="L268" s="151"/>
      <c r="M268" s="151"/>
      <c r="N268" s="152"/>
    </row>
    <row r="269" spans="1:14" ht="20" customHeight="1" x14ac:dyDescent="0.35">
      <c r="A269" s="105"/>
      <c r="B269" s="97" t="s">
        <v>8388</v>
      </c>
      <c r="C269" s="97">
        <v>25053913</v>
      </c>
      <c r="D269" s="96" t="s">
        <v>8387</v>
      </c>
      <c r="E269" s="105"/>
      <c r="F269" s="105"/>
      <c r="G269" s="105"/>
      <c r="H269" s="105"/>
      <c r="I269" s="105"/>
      <c r="J269" s="105"/>
      <c r="K269" s="150"/>
      <c r="L269" s="151"/>
      <c r="M269" s="151"/>
      <c r="N269" s="152"/>
    </row>
    <row r="270" spans="1:14" ht="20" customHeight="1" x14ac:dyDescent="0.35">
      <c r="A270" s="105"/>
      <c r="B270" s="97" t="s">
        <v>8388</v>
      </c>
      <c r="C270" s="97">
        <v>25458530</v>
      </c>
      <c r="D270" s="96" t="s">
        <v>8389</v>
      </c>
      <c r="E270" s="105"/>
      <c r="F270" s="105"/>
      <c r="G270" s="105"/>
      <c r="H270" s="105"/>
      <c r="I270" s="105"/>
      <c r="J270" s="105"/>
      <c r="K270" s="150"/>
      <c r="L270" s="151"/>
      <c r="M270" s="151"/>
      <c r="N270" s="152"/>
    </row>
    <row r="271" spans="1:14" ht="20" customHeight="1" x14ac:dyDescent="0.35">
      <c r="A271" s="105"/>
      <c r="B271" s="97" t="s">
        <v>8391</v>
      </c>
      <c r="C271" s="97">
        <v>25437477</v>
      </c>
      <c r="D271" s="96" t="s">
        <v>8390</v>
      </c>
      <c r="E271" s="105"/>
      <c r="F271" s="105"/>
      <c r="G271" s="105"/>
      <c r="H271" s="105"/>
      <c r="I271" s="105"/>
      <c r="J271" s="105"/>
      <c r="K271" s="150"/>
      <c r="L271" s="151"/>
      <c r="M271" s="151"/>
      <c r="N271" s="152"/>
    </row>
    <row r="272" spans="1:14" ht="20" customHeight="1" x14ac:dyDescent="0.35">
      <c r="A272" s="105"/>
      <c r="B272" s="97" t="s">
        <v>8391</v>
      </c>
      <c r="C272" s="97">
        <v>25053914</v>
      </c>
      <c r="D272" s="96" t="s">
        <v>8392</v>
      </c>
      <c r="E272" s="105"/>
      <c r="F272" s="105"/>
      <c r="G272" s="105"/>
      <c r="H272" s="105"/>
      <c r="I272" s="105"/>
      <c r="J272" s="105"/>
      <c r="K272" s="150"/>
      <c r="L272" s="151"/>
      <c r="M272" s="151"/>
      <c r="N272" s="152"/>
    </row>
    <row r="273" spans="1:14" ht="20" customHeight="1" x14ac:dyDescent="0.35">
      <c r="A273" s="105"/>
      <c r="B273" s="97" t="s">
        <v>8394</v>
      </c>
      <c r="C273" s="97">
        <v>25478833</v>
      </c>
      <c r="D273" s="96" t="s">
        <v>8393</v>
      </c>
      <c r="E273" s="105"/>
      <c r="F273" s="105"/>
      <c r="G273" s="105"/>
      <c r="H273" s="105"/>
      <c r="I273" s="105"/>
      <c r="J273" s="105"/>
      <c r="K273" s="150"/>
      <c r="L273" s="151"/>
      <c r="M273" s="151"/>
      <c r="N273" s="152"/>
    </row>
    <row r="274" spans="1:14" ht="20" customHeight="1" x14ac:dyDescent="0.35">
      <c r="A274" s="105"/>
      <c r="B274" s="97" t="s">
        <v>8396</v>
      </c>
      <c r="C274" s="97">
        <v>25571819</v>
      </c>
      <c r="D274" s="96" t="s">
        <v>8395</v>
      </c>
      <c r="E274" s="105"/>
      <c r="F274" s="105"/>
      <c r="G274" s="105"/>
      <c r="H274" s="105"/>
      <c r="I274" s="105"/>
      <c r="J274" s="105"/>
      <c r="K274" s="150"/>
      <c r="L274" s="151"/>
      <c r="M274" s="151"/>
      <c r="N274" s="152"/>
    </row>
    <row r="275" spans="1:14" ht="20" customHeight="1" x14ac:dyDescent="0.35">
      <c r="A275" s="105"/>
      <c r="B275" s="97" t="s">
        <v>8398</v>
      </c>
      <c r="C275" s="97">
        <v>25463002</v>
      </c>
      <c r="D275" s="96" t="s">
        <v>8397</v>
      </c>
      <c r="E275" s="105"/>
      <c r="F275" s="105"/>
      <c r="G275" s="105"/>
      <c r="H275" s="105"/>
      <c r="I275" s="105"/>
      <c r="J275" s="105"/>
      <c r="K275" s="150"/>
      <c r="L275" s="151"/>
      <c r="M275" s="151"/>
      <c r="N275" s="152"/>
    </row>
    <row r="276" spans="1:14" ht="20" customHeight="1" x14ac:dyDescent="0.35">
      <c r="A276" s="105"/>
      <c r="B276" s="97" t="s">
        <v>8398</v>
      </c>
      <c r="C276" s="97">
        <v>25053915</v>
      </c>
      <c r="D276" s="96" t="s">
        <v>8399</v>
      </c>
      <c r="E276" s="105"/>
      <c r="F276" s="105"/>
      <c r="G276" s="105"/>
      <c r="H276" s="105"/>
      <c r="I276" s="105"/>
      <c r="J276" s="105"/>
      <c r="K276" s="150"/>
      <c r="L276" s="151"/>
      <c r="M276" s="151"/>
      <c r="N276" s="152"/>
    </row>
    <row r="277" spans="1:14" ht="20" customHeight="1" x14ac:dyDescent="0.35">
      <c r="A277" s="105"/>
      <c r="B277" s="97" t="s">
        <v>8398</v>
      </c>
      <c r="C277" s="97">
        <v>27043165</v>
      </c>
      <c r="D277" s="96" t="s">
        <v>8400</v>
      </c>
      <c r="E277" s="105"/>
      <c r="F277" s="105"/>
      <c r="G277" s="105"/>
      <c r="H277" s="105"/>
      <c r="I277" s="105"/>
      <c r="J277" s="105"/>
      <c r="K277" s="150"/>
      <c r="L277" s="151"/>
      <c r="M277" s="151"/>
      <c r="N277" s="152"/>
    </row>
    <row r="278" spans="1:14" ht="20" customHeight="1" x14ac:dyDescent="0.35">
      <c r="A278" s="105"/>
      <c r="B278" s="97" t="s">
        <v>8402</v>
      </c>
      <c r="C278" s="97">
        <v>25418689</v>
      </c>
      <c r="D278" s="96" t="s">
        <v>8401</v>
      </c>
      <c r="E278" s="105"/>
      <c r="F278" s="105"/>
      <c r="G278" s="105"/>
      <c r="H278" s="105"/>
      <c r="I278" s="105"/>
      <c r="J278" s="105"/>
      <c r="K278" s="150"/>
      <c r="L278" s="151"/>
      <c r="M278" s="151"/>
      <c r="N278" s="152"/>
    </row>
    <row r="279" spans="1:14" ht="20" customHeight="1" x14ac:dyDescent="0.35">
      <c r="A279" s="105"/>
      <c r="B279" s="97" t="s">
        <v>8404</v>
      </c>
      <c r="C279" s="97">
        <v>25585348</v>
      </c>
      <c r="D279" s="96" t="s">
        <v>8403</v>
      </c>
      <c r="E279" s="105"/>
      <c r="F279" s="105"/>
      <c r="G279" s="105"/>
      <c r="H279" s="105"/>
      <c r="I279" s="105"/>
      <c r="J279" s="105"/>
      <c r="K279" s="150"/>
      <c r="L279" s="151"/>
      <c r="M279" s="151"/>
      <c r="N279" s="152"/>
    </row>
    <row r="280" spans="1:14" ht="20" customHeight="1" x14ac:dyDescent="0.35">
      <c r="A280" s="105"/>
      <c r="B280" s="97" t="s">
        <v>8406</v>
      </c>
      <c r="C280" s="97">
        <v>25462158</v>
      </c>
      <c r="D280" s="96" t="s">
        <v>8405</v>
      </c>
      <c r="E280" s="105"/>
      <c r="F280" s="105"/>
      <c r="G280" s="105"/>
      <c r="H280" s="105"/>
      <c r="I280" s="105"/>
      <c r="J280" s="105"/>
      <c r="K280" s="150"/>
      <c r="L280" s="151"/>
      <c r="M280" s="151"/>
      <c r="N280" s="152"/>
    </row>
    <row r="281" spans="1:14" ht="20" customHeight="1" x14ac:dyDescent="0.35">
      <c r="A281" s="105"/>
      <c r="B281" s="97" t="s">
        <v>8406</v>
      </c>
      <c r="C281" s="97">
        <v>27117399</v>
      </c>
      <c r="D281" s="96" t="s">
        <v>8407</v>
      </c>
      <c r="E281" s="105"/>
      <c r="F281" s="105"/>
      <c r="G281" s="105"/>
      <c r="H281" s="105"/>
      <c r="I281" s="105"/>
      <c r="J281" s="105"/>
      <c r="K281" s="150"/>
      <c r="L281" s="151"/>
      <c r="M281" s="151"/>
      <c r="N281" s="152"/>
    </row>
    <row r="282" spans="1:14" ht="20" customHeight="1" x14ac:dyDescent="0.35">
      <c r="A282" s="105"/>
      <c r="B282" s="97" t="s">
        <v>8409</v>
      </c>
      <c r="C282" s="97">
        <v>25573745</v>
      </c>
      <c r="D282" s="96" t="s">
        <v>8408</v>
      </c>
      <c r="E282" s="105"/>
      <c r="F282" s="105"/>
      <c r="G282" s="105"/>
      <c r="H282" s="105"/>
      <c r="I282" s="105"/>
      <c r="J282" s="105"/>
      <c r="K282" s="150"/>
      <c r="L282" s="151"/>
      <c r="M282" s="151"/>
      <c r="N282" s="152"/>
    </row>
    <row r="283" spans="1:14" ht="20" customHeight="1" x14ac:dyDescent="0.35">
      <c r="A283" s="105"/>
      <c r="B283" s="97" t="s">
        <v>8409</v>
      </c>
      <c r="C283" s="97">
        <v>25573746</v>
      </c>
      <c r="D283" s="96" t="s">
        <v>8410</v>
      </c>
      <c r="E283" s="105"/>
      <c r="F283" s="105"/>
      <c r="G283" s="105"/>
      <c r="H283" s="105"/>
      <c r="I283" s="105"/>
      <c r="J283" s="105"/>
      <c r="K283" s="150"/>
      <c r="L283" s="151"/>
      <c r="M283" s="151"/>
      <c r="N283" s="152"/>
    </row>
    <row r="284" spans="1:14" ht="20" customHeight="1" x14ac:dyDescent="0.35">
      <c r="A284" s="105"/>
      <c r="B284" s="97" t="s">
        <v>8412</v>
      </c>
      <c r="C284" s="97">
        <v>25398519</v>
      </c>
      <c r="D284" s="96" t="s">
        <v>8411</v>
      </c>
      <c r="E284" s="105"/>
      <c r="F284" s="105"/>
      <c r="G284" s="105"/>
      <c r="H284" s="105"/>
      <c r="I284" s="105"/>
      <c r="J284" s="105"/>
      <c r="K284" s="150"/>
      <c r="L284" s="151"/>
      <c r="M284" s="151"/>
      <c r="N284" s="152"/>
    </row>
    <row r="285" spans="1:14" ht="20" customHeight="1" x14ac:dyDescent="0.35">
      <c r="A285" s="105"/>
      <c r="B285" s="97" t="s">
        <v>8412</v>
      </c>
      <c r="C285" s="97">
        <v>27094408</v>
      </c>
      <c r="D285" s="96" t="s">
        <v>8413</v>
      </c>
      <c r="E285" s="105"/>
      <c r="F285" s="105"/>
      <c r="G285" s="105"/>
      <c r="H285" s="105"/>
      <c r="I285" s="105"/>
      <c r="J285" s="105"/>
      <c r="K285" s="150"/>
      <c r="L285" s="151"/>
      <c r="M285" s="151"/>
      <c r="N285" s="152"/>
    </row>
    <row r="286" spans="1:14" ht="20" customHeight="1" x14ac:dyDescent="0.35">
      <c r="A286" s="105"/>
      <c r="B286" s="97" t="s">
        <v>8412</v>
      </c>
      <c r="C286" s="97">
        <v>25578192</v>
      </c>
      <c r="D286" s="96" t="s">
        <v>8414</v>
      </c>
      <c r="E286" s="105"/>
      <c r="F286" s="105"/>
      <c r="G286" s="105"/>
      <c r="H286" s="105"/>
      <c r="I286" s="105"/>
      <c r="J286" s="105"/>
      <c r="K286" s="150"/>
      <c r="L286" s="151"/>
      <c r="M286" s="151"/>
      <c r="N286" s="152"/>
    </row>
    <row r="287" spans="1:14" ht="20" customHeight="1" x14ac:dyDescent="0.35">
      <c r="A287" s="105"/>
      <c r="B287" s="97" t="s">
        <v>8416</v>
      </c>
      <c r="C287" s="97">
        <v>25578191</v>
      </c>
      <c r="D287" s="96" t="s">
        <v>8415</v>
      </c>
      <c r="E287" s="105"/>
      <c r="F287" s="105"/>
      <c r="G287" s="105"/>
      <c r="H287" s="105"/>
      <c r="I287" s="105"/>
      <c r="J287" s="105"/>
      <c r="K287" s="150"/>
      <c r="L287" s="151"/>
      <c r="M287" s="151"/>
      <c r="N287" s="152"/>
    </row>
    <row r="288" spans="1:14" ht="20" customHeight="1" x14ac:dyDescent="0.35">
      <c r="A288" s="105"/>
      <c r="B288" s="97" t="s">
        <v>8418</v>
      </c>
      <c r="C288" s="97">
        <v>27007005</v>
      </c>
      <c r="D288" s="96" t="s">
        <v>8417</v>
      </c>
      <c r="E288" s="105"/>
      <c r="F288" s="105"/>
      <c r="G288" s="105"/>
      <c r="H288" s="105"/>
      <c r="I288" s="105"/>
      <c r="J288" s="105"/>
      <c r="K288" s="150"/>
      <c r="L288" s="151"/>
      <c r="M288" s="151"/>
      <c r="N288" s="152"/>
    </row>
    <row r="289" spans="1:14" ht="20" customHeight="1" x14ac:dyDescent="0.35">
      <c r="A289" s="105"/>
      <c r="B289" s="97" t="s">
        <v>8420</v>
      </c>
      <c r="C289" s="97">
        <v>25572445</v>
      </c>
      <c r="D289" s="96" t="s">
        <v>8419</v>
      </c>
      <c r="E289" s="105"/>
      <c r="F289" s="105"/>
      <c r="G289" s="105"/>
      <c r="H289" s="105"/>
      <c r="I289" s="105"/>
      <c r="J289" s="105"/>
      <c r="K289" s="150"/>
      <c r="L289" s="151"/>
      <c r="M289" s="151"/>
      <c r="N289" s="152"/>
    </row>
    <row r="290" spans="1:14" ht="20" customHeight="1" x14ac:dyDescent="0.35">
      <c r="A290" s="105"/>
      <c r="B290" s="97" t="s">
        <v>8422</v>
      </c>
      <c r="C290" s="97">
        <v>25440569</v>
      </c>
      <c r="D290" s="96" t="s">
        <v>8421</v>
      </c>
      <c r="E290" s="105"/>
      <c r="F290" s="105"/>
      <c r="G290" s="105"/>
      <c r="H290" s="105"/>
      <c r="I290" s="105"/>
      <c r="J290" s="105"/>
      <c r="K290" s="150"/>
      <c r="L290" s="151"/>
      <c r="M290" s="151"/>
      <c r="N290" s="152"/>
    </row>
    <row r="291" spans="1:14" ht="20" customHeight="1" x14ac:dyDescent="0.35">
      <c r="A291" s="105"/>
      <c r="B291" s="97" t="s">
        <v>8424</v>
      </c>
      <c r="C291" s="97">
        <v>25398127</v>
      </c>
      <c r="D291" s="96" t="s">
        <v>8423</v>
      </c>
      <c r="E291" s="105"/>
      <c r="F291" s="105"/>
      <c r="G291" s="105"/>
      <c r="H291" s="105"/>
      <c r="I291" s="105"/>
      <c r="J291" s="105"/>
      <c r="K291" s="150"/>
      <c r="L291" s="151"/>
      <c r="M291" s="151"/>
      <c r="N291" s="152"/>
    </row>
    <row r="292" spans="1:14" ht="20" customHeight="1" x14ac:dyDescent="0.35">
      <c r="A292" s="105"/>
      <c r="B292" s="97" t="s">
        <v>8426</v>
      </c>
      <c r="C292" s="97">
        <v>25469802</v>
      </c>
      <c r="D292" s="96" t="s">
        <v>8425</v>
      </c>
      <c r="E292" s="105"/>
      <c r="F292" s="105"/>
      <c r="G292" s="105"/>
      <c r="H292" s="105"/>
      <c r="I292" s="105"/>
      <c r="J292" s="105"/>
      <c r="K292" s="150"/>
      <c r="L292" s="151"/>
      <c r="M292" s="151"/>
      <c r="N292" s="152"/>
    </row>
    <row r="293" spans="1:14" ht="20" customHeight="1" x14ac:dyDescent="0.35">
      <c r="A293" s="105"/>
      <c r="B293" s="97" t="s">
        <v>8428</v>
      </c>
      <c r="C293" s="97">
        <v>25473033</v>
      </c>
      <c r="D293" s="96" t="s">
        <v>8427</v>
      </c>
      <c r="E293" s="105"/>
      <c r="F293" s="105"/>
      <c r="G293" s="105"/>
      <c r="H293" s="105"/>
      <c r="I293" s="105"/>
      <c r="J293" s="105"/>
      <c r="K293" s="150"/>
      <c r="L293" s="151"/>
      <c r="M293" s="151"/>
      <c r="N293" s="152"/>
    </row>
    <row r="294" spans="1:14" ht="20" customHeight="1" x14ac:dyDescent="0.35">
      <c r="A294" s="105"/>
      <c r="B294" s="97" t="s">
        <v>8428</v>
      </c>
      <c r="C294" s="97">
        <v>25574955</v>
      </c>
      <c r="D294" s="96" t="s">
        <v>8429</v>
      </c>
      <c r="E294" s="105"/>
      <c r="F294" s="105"/>
      <c r="G294" s="105"/>
      <c r="H294" s="105"/>
      <c r="I294" s="105"/>
      <c r="J294" s="105"/>
      <c r="K294" s="150"/>
      <c r="L294" s="151"/>
      <c r="M294" s="151"/>
      <c r="N294" s="152"/>
    </row>
    <row r="295" spans="1:14" ht="20" customHeight="1" x14ac:dyDescent="0.35">
      <c r="A295" s="105"/>
      <c r="B295" s="97" t="s">
        <v>8428</v>
      </c>
      <c r="C295" s="97">
        <v>8024153</v>
      </c>
      <c r="D295" s="96" t="s">
        <v>8430</v>
      </c>
      <c r="E295" s="105"/>
      <c r="F295" s="105"/>
      <c r="G295" s="105"/>
      <c r="H295" s="105"/>
      <c r="I295" s="105"/>
      <c r="J295" s="105"/>
      <c r="K295" s="150"/>
      <c r="L295" s="151"/>
      <c r="M295" s="151"/>
      <c r="N295" s="152"/>
    </row>
    <row r="296" spans="1:14" ht="20" customHeight="1" x14ac:dyDescent="0.35">
      <c r="A296" s="105"/>
      <c r="B296" s="97" t="s">
        <v>8428</v>
      </c>
      <c r="C296" s="97">
        <v>25465330</v>
      </c>
      <c r="D296" s="96" t="s">
        <v>8431</v>
      </c>
      <c r="E296" s="105"/>
      <c r="F296" s="105"/>
      <c r="G296" s="105"/>
      <c r="H296" s="105"/>
      <c r="I296" s="105"/>
      <c r="J296" s="105"/>
      <c r="K296" s="150"/>
      <c r="L296" s="151"/>
      <c r="M296" s="151"/>
      <c r="N296" s="152"/>
    </row>
    <row r="297" spans="1:14" ht="20" customHeight="1" x14ac:dyDescent="0.35">
      <c r="A297" s="105"/>
      <c r="B297" s="97" t="s">
        <v>8433</v>
      </c>
      <c r="C297" s="97">
        <v>27118373</v>
      </c>
      <c r="D297" s="96" t="s">
        <v>8432</v>
      </c>
      <c r="E297" s="105"/>
      <c r="F297" s="105"/>
      <c r="G297" s="105"/>
      <c r="H297" s="105"/>
      <c r="I297" s="105"/>
      <c r="J297" s="105"/>
      <c r="K297" s="150"/>
      <c r="L297" s="151"/>
      <c r="M297" s="151"/>
      <c r="N297" s="152"/>
    </row>
    <row r="298" spans="1:14" ht="20" customHeight="1" x14ac:dyDescent="0.35">
      <c r="A298" s="127" t="s">
        <v>25829</v>
      </c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</row>
    <row r="299" spans="1:14" ht="20" customHeight="1" x14ac:dyDescent="0.35">
      <c r="A299" s="127" t="s">
        <v>25830</v>
      </c>
      <c r="B299" s="127" t="s">
        <v>25776</v>
      </c>
      <c r="C299" s="127" t="s">
        <v>25831</v>
      </c>
      <c r="D299" s="127" t="s">
        <v>82</v>
      </c>
      <c r="E299" s="127" t="s">
        <v>25781</v>
      </c>
      <c r="F299" s="127" t="s">
        <v>25831</v>
      </c>
      <c r="G299" s="127" t="s">
        <v>25781</v>
      </c>
      <c r="H299" s="127" t="s">
        <v>26695</v>
      </c>
      <c r="I299" s="127"/>
      <c r="J299" s="127"/>
      <c r="K299" s="138" t="s">
        <v>26714</v>
      </c>
      <c r="L299" s="138"/>
      <c r="M299" s="138"/>
      <c r="N299" s="138"/>
    </row>
    <row r="300" spans="1:14" ht="20" customHeight="1" x14ac:dyDescent="0.35">
      <c r="A300" s="127"/>
      <c r="B300" s="127"/>
      <c r="C300" s="127"/>
      <c r="D300" s="127"/>
      <c r="E300" s="127"/>
      <c r="F300" s="127"/>
      <c r="G300" s="127"/>
      <c r="H300" s="87" t="s">
        <v>26696</v>
      </c>
      <c r="I300" s="87" t="s">
        <v>26697</v>
      </c>
      <c r="J300" s="87" t="s">
        <v>26698</v>
      </c>
      <c r="K300" s="138"/>
      <c r="L300" s="138"/>
      <c r="M300" s="138"/>
      <c r="N300" s="138"/>
    </row>
    <row r="301" spans="1:14" ht="20" customHeight="1" x14ac:dyDescent="0.35">
      <c r="A301" s="105"/>
      <c r="B301" s="97" t="s">
        <v>8435</v>
      </c>
      <c r="C301" s="97">
        <v>25480178</v>
      </c>
      <c r="D301" s="96" t="s">
        <v>8434</v>
      </c>
      <c r="E301" s="105"/>
      <c r="F301" s="105"/>
      <c r="G301" s="105"/>
      <c r="H301" s="105"/>
      <c r="I301" s="105"/>
      <c r="J301" s="105"/>
      <c r="K301" s="150"/>
      <c r="L301" s="151"/>
      <c r="M301" s="151"/>
      <c r="N301" s="152"/>
    </row>
    <row r="302" spans="1:14" ht="20" customHeight="1" x14ac:dyDescent="0.35">
      <c r="A302" s="105"/>
      <c r="B302" s="97" t="s">
        <v>8435</v>
      </c>
      <c r="C302" s="97">
        <v>25192700</v>
      </c>
      <c r="D302" s="96" t="s">
        <v>8436</v>
      </c>
      <c r="E302" s="105"/>
      <c r="F302" s="105"/>
      <c r="G302" s="105"/>
      <c r="H302" s="105"/>
      <c r="I302" s="105"/>
      <c r="J302" s="105"/>
      <c r="K302" s="150"/>
      <c r="L302" s="151"/>
      <c r="M302" s="151"/>
      <c r="N302" s="152"/>
    </row>
    <row r="303" spans="1:14" ht="20" customHeight="1" x14ac:dyDescent="0.35">
      <c r="A303" s="105"/>
      <c r="B303" s="97" t="s">
        <v>8435</v>
      </c>
      <c r="C303" s="97">
        <v>8003097</v>
      </c>
      <c r="D303" s="96" t="s">
        <v>8437</v>
      </c>
      <c r="E303" s="105"/>
      <c r="F303" s="105"/>
      <c r="G303" s="105"/>
      <c r="H303" s="105"/>
      <c r="I303" s="105"/>
      <c r="J303" s="105"/>
      <c r="K303" s="150"/>
      <c r="L303" s="151"/>
      <c r="M303" s="151"/>
      <c r="N303" s="152"/>
    </row>
    <row r="304" spans="1:14" ht="20" customHeight="1" x14ac:dyDescent="0.35">
      <c r="A304" s="105"/>
      <c r="B304" s="97" t="s">
        <v>8439</v>
      </c>
      <c r="C304" s="97">
        <v>8003034</v>
      </c>
      <c r="D304" s="96" t="s">
        <v>8438</v>
      </c>
      <c r="E304" s="105"/>
      <c r="F304" s="105"/>
      <c r="G304" s="105"/>
      <c r="H304" s="105"/>
      <c r="I304" s="105"/>
      <c r="J304" s="105"/>
      <c r="K304" s="150"/>
      <c r="L304" s="151"/>
      <c r="M304" s="151"/>
      <c r="N304" s="152"/>
    </row>
    <row r="305" spans="1:14" ht="20" customHeight="1" x14ac:dyDescent="0.35">
      <c r="A305" s="105"/>
      <c r="B305" s="97" t="s">
        <v>8441</v>
      </c>
      <c r="C305" s="97">
        <v>25573762</v>
      </c>
      <c r="D305" s="96" t="s">
        <v>8440</v>
      </c>
      <c r="E305" s="105"/>
      <c r="F305" s="105"/>
      <c r="G305" s="105"/>
      <c r="H305" s="105"/>
      <c r="I305" s="105"/>
      <c r="J305" s="105"/>
      <c r="K305" s="150"/>
      <c r="L305" s="151"/>
      <c r="M305" s="151"/>
      <c r="N305" s="152"/>
    </row>
    <row r="306" spans="1:14" ht="20" customHeight="1" x14ac:dyDescent="0.35">
      <c r="A306" s="105"/>
      <c r="B306" s="97" t="s">
        <v>8443</v>
      </c>
      <c r="C306" s="97">
        <v>25573786</v>
      </c>
      <c r="D306" s="96" t="s">
        <v>8442</v>
      </c>
      <c r="E306" s="105"/>
      <c r="F306" s="105"/>
      <c r="G306" s="105"/>
      <c r="H306" s="105"/>
      <c r="I306" s="105"/>
      <c r="J306" s="105"/>
      <c r="K306" s="150"/>
      <c r="L306" s="151"/>
      <c r="M306" s="151"/>
      <c r="N306" s="152"/>
    </row>
    <row r="307" spans="1:14" ht="20" customHeight="1" x14ac:dyDescent="0.35">
      <c r="A307" s="105"/>
      <c r="B307" s="97" t="s">
        <v>8443</v>
      </c>
      <c r="C307" s="97">
        <v>25574940</v>
      </c>
      <c r="D307" s="96" t="s">
        <v>8444</v>
      </c>
      <c r="E307" s="105"/>
      <c r="F307" s="105"/>
      <c r="G307" s="105"/>
      <c r="H307" s="105"/>
      <c r="I307" s="105"/>
      <c r="J307" s="105"/>
      <c r="K307" s="150"/>
      <c r="L307" s="151"/>
      <c r="M307" s="151"/>
      <c r="N307" s="152"/>
    </row>
    <row r="308" spans="1:14" ht="20" customHeight="1" x14ac:dyDescent="0.35">
      <c r="A308" s="105"/>
      <c r="B308" s="97" t="s">
        <v>8446</v>
      </c>
      <c r="C308" s="97">
        <v>25437853</v>
      </c>
      <c r="D308" s="96" t="s">
        <v>8445</v>
      </c>
      <c r="E308" s="105"/>
      <c r="F308" s="105"/>
      <c r="G308" s="105"/>
      <c r="H308" s="105"/>
      <c r="I308" s="105"/>
      <c r="J308" s="105"/>
      <c r="K308" s="150"/>
      <c r="L308" s="151"/>
      <c r="M308" s="151"/>
      <c r="N308" s="152"/>
    </row>
    <row r="309" spans="1:14" ht="20" customHeight="1" x14ac:dyDescent="0.35">
      <c r="A309" s="105"/>
      <c r="B309" s="97" t="s">
        <v>8448</v>
      </c>
      <c r="C309" s="97">
        <v>25052375</v>
      </c>
      <c r="D309" s="96" t="s">
        <v>8447</v>
      </c>
      <c r="E309" s="105"/>
      <c r="F309" s="105"/>
      <c r="G309" s="105"/>
      <c r="H309" s="105"/>
      <c r="I309" s="105"/>
      <c r="J309" s="105"/>
      <c r="K309" s="150"/>
      <c r="L309" s="151"/>
      <c r="M309" s="151"/>
      <c r="N309" s="152"/>
    </row>
    <row r="310" spans="1:14" ht="20" customHeight="1" x14ac:dyDescent="0.35">
      <c r="A310" s="105"/>
      <c r="B310" s="97" t="s">
        <v>8450</v>
      </c>
      <c r="C310" s="97">
        <v>25472313</v>
      </c>
      <c r="D310" s="96" t="s">
        <v>8449</v>
      </c>
      <c r="E310" s="105"/>
      <c r="F310" s="105"/>
      <c r="G310" s="105"/>
      <c r="H310" s="105"/>
      <c r="I310" s="105"/>
      <c r="J310" s="105"/>
      <c r="K310" s="150"/>
      <c r="L310" s="151"/>
      <c r="M310" s="151"/>
      <c r="N310" s="152"/>
    </row>
    <row r="311" spans="1:14" ht="20" customHeight="1" x14ac:dyDescent="0.35">
      <c r="A311" s="105"/>
      <c r="B311" s="97" t="s">
        <v>8450</v>
      </c>
      <c r="C311" s="97">
        <v>25572988</v>
      </c>
      <c r="D311" s="96" t="s">
        <v>8451</v>
      </c>
      <c r="E311" s="105"/>
      <c r="F311" s="105"/>
      <c r="G311" s="105"/>
      <c r="H311" s="105"/>
      <c r="I311" s="105"/>
      <c r="J311" s="105"/>
      <c r="K311" s="150"/>
      <c r="L311" s="151"/>
      <c r="M311" s="151"/>
      <c r="N311" s="152"/>
    </row>
    <row r="312" spans="1:14" ht="20" customHeight="1" x14ac:dyDescent="0.35">
      <c r="A312" s="105"/>
      <c r="B312" s="97" t="s">
        <v>8453</v>
      </c>
      <c r="C312" s="97">
        <v>8031192</v>
      </c>
      <c r="D312" s="96" t="s">
        <v>8452</v>
      </c>
      <c r="E312" s="105"/>
      <c r="F312" s="105"/>
      <c r="G312" s="105"/>
      <c r="H312" s="105"/>
      <c r="I312" s="105"/>
      <c r="J312" s="105"/>
      <c r="K312" s="150"/>
      <c r="L312" s="151"/>
      <c r="M312" s="151"/>
      <c r="N312" s="152"/>
    </row>
    <row r="313" spans="1:14" ht="20" customHeight="1" x14ac:dyDescent="0.35">
      <c r="A313" s="105"/>
      <c r="B313" s="97" t="s">
        <v>8453</v>
      </c>
      <c r="C313" s="97">
        <v>27093922</v>
      </c>
      <c r="D313" s="96" t="s">
        <v>8454</v>
      </c>
      <c r="E313" s="105"/>
      <c r="F313" s="105"/>
      <c r="G313" s="105"/>
      <c r="H313" s="105"/>
      <c r="I313" s="105"/>
      <c r="J313" s="105"/>
      <c r="K313" s="150"/>
      <c r="L313" s="151"/>
      <c r="M313" s="151"/>
      <c r="N313" s="152"/>
    </row>
    <row r="314" spans="1:14" ht="20" customHeight="1" x14ac:dyDescent="0.35">
      <c r="A314" s="105"/>
      <c r="B314" s="97" t="s">
        <v>8456</v>
      </c>
      <c r="C314" s="97">
        <v>8025718</v>
      </c>
      <c r="D314" s="96" t="s">
        <v>8455</v>
      </c>
      <c r="E314" s="105"/>
      <c r="F314" s="105"/>
      <c r="G314" s="105"/>
      <c r="H314" s="105"/>
      <c r="I314" s="105"/>
      <c r="J314" s="105"/>
      <c r="K314" s="150"/>
      <c r="L314" s="151"/>
      <c r="M314" s="151"/>
      <c r="N314" s="152"/>
    </row>
    <row r="315" spans="1:14" ht="20" customHeight="1" x14ac:dyDescent="0.35">
      <c r="A315" s="105"/>
      <c r="B315" s="97" t="s">
        <v>8458</v>
      </c>
      <c r="C315" s="97">
        <v>564259</v>
      </c>
      <c r="D315" s="96" t="s">
        <v>8457</v>
      </c>
      <c r="E315" s="105"/>
      <c r="F315" s="105"/>
      <c r="G315" s="105"/>
      <c r="H315" s="105"/>
      <c r="I315" s="105"/>
      <c r="J315" s="105"/>
      <c r="K315" s="150"/>
      <c r="L315" s="151"/>
      <c r="M315" s="151"/>
      <c r="N315" s="152"/>
    </row>
    <row r="316" spans="1:14" ht="20" customHeight="1" x14ac:dyDescent="0.35">
      <c r="A316" s="105"/>
      <c r="B316" s="97" t="s">
        <v>8458</v>
      </c>
      <c r="C316" s="97">
        <v>25458528</v>
      </c>
      <c r="D316" s="96" t="s">
        <v>8459</v>
      </c>
      <c r="E316" s="105"/>
      <c r="F316" s="105"/>
      <c r="G316" s="105"/>
      <c r="H316" s="105"/>
      <c r="I316" s="105"/>
      <c r="J316" s="105"/>
      <c r="K316" s="150"/>
      <c r="L316" s="151"/>
      <c r="M316" s="151"/>
      <c r="N316" s="152"/>
    </row>
    <row r="317" spans="1:14" ht="20" customHeight="1" x14ac:dyDescent="0.35">
      <c r="A317" s="105"/>
      <c r="B317" s="97" t="s">
        <v>8461</v>
      </c>
      <c r="C317" s="97">
        <v>564419</v>
      </c>
      <c r="D317" s="96" t="s">
        <v>8460</v>
      </c>
      <c r="E317" s="105"/>
      <c r="F317" s="105"/>
      <c r="G317" s="105"/>
      <c r="H317" s="105"/>
      <c r="I317" s="105"/>
      <c r="J317" s="105"/>
      <c r="K317" s="150"/>
      <c r="L317" s="151"/>
      <c r="M317" s="151"/>
      <c r="N317" s="152"/>
    </row>
    <row r="318" spans="1:14" ht="20" customHeight="1" x14ac:dyDescent="0.35">
      <c r="A318" s="105"/>
      <c r="B318" s="97" t="s">
        <v>8463</v>
      </c>
      <c r="C318" s="97">
        <v>25462371</v>
      </c>
      <c r="D318" s="96" t="s">
        <v>8462</v>
      </c>
      <c r="E318" s="105"/>
      <c r="F318" s="105"/>
      <c r="G318" s="105"/>
      <c r="H318" s="105"/>
      <c r="I318" s="105"/>
      <c r="J318" s="105"/>
      <c r="K318" s="150"/>
      <c r="L318" s="151"/>
      <c r="M318" s="151"/>
      <c r="N318" s="152"/>
    </row>
    <row r="319" spans="1:14" ht="20" customHeight="1" x14ac:dyDescent="0.35">
      <c r="A319" s="105"/>
      <c r="B319" s="97" t="s">
        <v>8465</v>
      </c>
      <c r="C319" s="97">
        <v>8003050</v>
      </c>
      <c r="D319" s="96" t="s">
        <v>8464</v>
      </c>
      <c r="E319" s="105"/>
      <c r="F319" s="105"/>
      <c r="G319" s="105"/>
      <c r="H319" s="105"/>
      <c r="I319" s="105"/>
      <c r="J319" s="105"/>
      <c r="K319" s="150"/>
      <c r="L319" s="151"/>
      <c r="M319" s="151"/>
      <c r="N319" s="152"/>
    </row>
    <row r="320" spans="1:14" ht="20" customHeight="1" x14ac:dyDescent="0.35">
      <c r="A320" s="105"/>
      <c r="B320" s="97" t="s">
        <v>8465</v>
      </c>
      <c r="C320" s="97">
        <v>27116977</v>
      </c>
      <c r="D320" s="96" t="s">
        <v>8466</v>
      </c>
      <c r="E320" s="105"/>
      <c r="F320" s="105"/>
      <c r="G320" s="105"/>
      <c r="H320" s="105"/>
      <c r="I320" s="105"/>
      <c r="J320" s="105"/>
      <c r="K320" s="150"/>
      <c r="L320" s="151"/>
      <c r="M320" s="151"/>
      <c r="N320" s="152"/>
    </row>
    <row r="321" spans="1:14" ht="20" customHeight="1" x14ac:dyDescent="0.35">
      <c r="A321" s="105"/>
      <c r="B321" s="97" t="s">
        <v>8468</v>
      </c>
      <c r="C321" s="97">
        <v>25442855</v>
      </c>
      <c r="D321" s="96" t="s">
        <v>8467</v>
      </c>
      <c r="E321" s="105"/>
      <c r="F321" s="105"/>
      <c r="G321" s="105"/>
      <c r="H321" s="105"/>
      <c r="I321" s="105"/>
      <c r="J321" s="105"/>
      <c r="K321" s="150"/>
      <c r="L321" s="151"/>
      <c r="M321" s="151"/>
      <c r="N321" s="152"/>
    </row>
    <row r="322" spans="1:14" ht="20" customHeight="1" x14ac:dyDescent="0.35">
      <c r="A322" s="105"/>
      <c r="B322" s="97" t="s">
        <v>8468</v>
      </c>
      <c r="C322" s="97">
        <v>25575027</v>
      </c>
      <c r="D322" s="96" t="s">
        <v>8469</v>
      </c>
      <c r="E322" s="105"/>
      <c r="F322" s="105"/>
      <c r="G322" s="105"/>
      <c r="H322" s="105"/>
      <c r="I322" s="105"/>
      <c r="J322" s="105"/>
      <c r="K322" s="150"/>
      <c r="L322" s="151"/>
      <c r="M322" s="151"/>
      <c r="N322" s="152"/>
    </row>
    <row r="323" spans="1:14" ht="20" customHeight="1" x14ac:dyDescent="0.35">
      <c r="A323" s="105"/>
      <c r="B323" s="97" t="s">
        <v>8471</v>
      </c>
      <c r="C323" s="97">
        <v>25573747</v>
      </c>
      <c r="D323" s="96" t="s">
        <v>8470</v>
      </c>
      <c r="E323" s="105"/>
      <c r="F323" s="105"/>
      <c r="G323" s="105"/>
      <c r="H323" s="105"/>
      <c r="I323" s="105"/>
      <c r="J323" s="105"/>
      <c r="K323" s="150"/>
      <c r="L323" s="151"/>
      <c r="M323" s="151"/>
      <c r="N323" s="152"/>
    </row>
    <row r="324" spans="1:14" ht="20" customHeight="1" x14ac:dyDescent="0.35">
      <c r="A324" s="105"/>
      <c r="B324" s="97" t="s">
        <v>8473</v>
      </c>
      <c r="C324" s="97">
        <v>25440241</v>
      </c>
      <c r="D324" s="96" t="s">
        <v>8472</v>
      </c>
      <c r="E324" s="105"/>
      <c r="F324" s="105"/>
      <c r="G324" s="105"/>
      <c r="H324" s="105"/>
      <c r="I324" s="105"/>
      <c r="J324" s="105"/>
      <c r="K324" s="150"/>
      <c r="L324" s="151"/>
      <c r="M324" s="151"/>
      <c r="N324" s="152"/>
    </row>
    <row r="325" spans="1:14" ht="20" customHeight="1" x14ac:dyDescent="0.35">
      <c r="A325" s="105"/>
      <c r="B325" s="97" t="s">
        <v>8473</v>
      </c>
      <c r="C325" s="97">
        <v>25580044</v>
      </c>
      <c r="D325" s="96" t="s">
        <v>8474</v>
      </c>
      <c r="E325" s="105"/>
      <c r="F325" s="105"/>
      <c r="G325" s="105"/>
      <c r="H325" s="105"/>
      <c r="I325" s="105"/>
      <c r="J325" s="105"/>
      <c r="K325" s="150"/>
      <c r="L325" s="151"/>
      <c r="M325" s="151"/>
      <c r="N325" s="152"/>
    </row>
    <row r="326" spans="1:14" ht="20" customHeight="1" x14ac:dyDescent="0.35">
      <c r="A326" s="105"/>
      <c r="B326" s="97" t="s">
        <v>8476</v>
      </c>
      <c r="C326" s="97">
        <v>25440433</v>
      </c>
      <c r="D326" s="96" t="s">
        <v>8475</v>
      </c>
      <c r="E326" s="105"/>
      <c r="F326" s="105"/>
      <c r="G326" s="105"/>
      <c r="H326" s="105"/>
      <c r="I326" s="105"/>
      <c r="J326" s="105"/>
      <c r="K326" s="150"/>
      <c r="L326" s="151"/>
      <c r="M326" s="151"/>
      <c r="N326" s="152"/>
    </row>
    <row r="327" spans="1:14" ht="20" customHeight="1" x14ac:dyDescent="0.35">
      <c r="A327" s="105"/>
      <c r="B327" s="97" t="s">
        <v>8478</v>
      </c>
      <c r="C327" s="97">
        <v>25440582</v>
      </c>
      <c r="D327" s="96" t="s">
        <v>8477</v>
      </c>
      <c r="E327" s="105"/>
      <c r="F327" s="105"/>
      <c r="G327" s="105"/>
      <c r="H327" s="105"/>
      <c r="I327" s="105"/>
      <c r="J327" s="105"/>
      <c r="K327" s="150"/>
      <c r="L327" s="151"/>
      <c r="M327" s="151"/>
      <c r="N327" s="152"/>
    </row>
    <row r="328" spans="1:14" ht="20" customHeight="1" x14ac:dyDescent="0.35">
      <c r="A328" s="105"/>
      <c r="B328" s="97" t="s">
        <v>8480</v>
      </c>
      <c r="C328" s="97">
        <v>25573744</v>
      </c>
      <c r="D328" s="96" t="s">
        <v>8479</v>
      </c>
      <c r="E328" s="105"/>
      <c r="F328" s="105"/>
      <c r="G328" s="105"/>
      <c r="H328" s="105"/>
      <c r="I328" s="105"/>
      <c r="J328" s="105"/>
      <c r="K328" s="150"/>
      <c r="L328" s="151"/>
      <c r="M328" s="151"/>
      <c r="N328" s="152"/>
    </row>
    <row r="329" spans="1:14" ht="20" customHeight="1" x14ac:dyDescent="0.35">
      <c r="A329" s="105"/>
      <c r="B329" s="97" t="s">
        <v>8482</v>
      </c>
      <c r="C329" s="97">
        <v>25573743</v>
      </c>
      <c r="D329" s="96" t="s">
        <v>8481</v>
      </c>
      <c r="E329" s="105"/>
      <c r="F329" s="105"/>
      <c r="G329" s="105"/>
      <c r="H329" s="105"/>
      <c r="I329" s="105"/>
      <c r="J329" s="105"/>
      <c r="K329" s="150"/>
      <c r="L329" s="151"/>
      <c r="M329" s="151"/>
      <c r="N329" s="152"/>
    </row>
    <row r="330" spans="1:14" ht="20" customHeight="1" x14ac:dyDescent="0.35">
      <c r="A330" s="105"/>
      <c r="B330" s="97" t="s">
        <v>8484</v>
      </c>
      <c r="C330" s="97">
        <v>25183687</v>
      </c>
      <c r="D330" s="96" t="s">
        <v>8483</v>
      </c>
      <c r="E330" s="105"/>
      <c r="F330" s="105"/>
      <c r="G330" s="105"/>
      <c r="H330" s="105"/>
      <c r="I330" s="105"/>
      <c r="J330" s="105"/>
      <c r="K330" s="150"/>
      <c r="L330" s="151"/>
      <c r="M330" s="151"/>
      <c r="N330" s="152"/>
    </row>
    <row r="331" spans="1:14" ht="20" customHeight="1" x14ac:dyDescent="0.35">
      <c r="A331" s="127" t="s">
        <v>25829</v>
      </c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</row>
    <row r="332" spans="1:14" ht="20" customHeight="1" x14ac:dyDescent="0.35">
      <c r="A332" s="127" t="s">
        <v>25830</v>
      </c>
      <c r="B332" s="127" t="s">
        <v>25776</v>
      </c>
      <c r="C332" s="127" t="s">
        <v>25831</v>
      </c>
      <c r="D332" s="127" t="s">
        <v>82</v>
      </c>
      <c r="E332" s="127" t="s">
        <v>25781</v>
      </c>
      <c r="F332" s="127" t="s">
        <v>25831</v>
      </c>
      <c r="G332" s="127" t="s">
        <v>25781</v>
      </c>
      <c r="H332" s="127" t="s">
        <v>26695</v>
      </c>
      <c r="I332" s="127"/>
      <c r="J332" s="127"/>
      <c r="K332" s="138" t="s">
        <v>26714</v>
      </c>
      <c r="L332" s="138"/>
      <c r="M332" s="138"/>
      <c r="N332" s="138"/>
    </row>
    <row r="333" spans="1:14" ht="20" customHeight="1" x14ac:dyDescent="0.35">
      <c r="A333" s="127"/>
      <c r="B333" s="127"/>
      <c r="C333" s="127"/>
      <c r="D333" s="127"/>
      <c r="E333" s="127"/>
      <c r="F333" s="127"/>
      <c r="G333" s="127"/>
      <c r="H333" s="87" t="s">
        <v>26696</v>
      </c>
      <c r="I333" s="87" t="s">
        <v>26697</v>
      </c>
      <c r="J333" s="87" t="s">
        <v>26698</v>
      </c>
      <c r="K333" s="138"/>
      <c r="L333" s="138"/>
      <c r="M333" s="138"/>
      <c r="N333" s="138"/>
    </row>
    <row r="334" spans="1:14" ht="20" customHeight="1" x14ac:dyDescent="0.35">
      <c r="A334" s="105"/>
      <c r="B334" s="97" t="s">
        <v>8486</v>
      </c>
      <c r="C334" s="97">
        <v>25099273</v>
      </c>
      <c r="D334" s="96" t="s">
        <v>8485</v>
      </c>
      <c r="E334" s="105"/>
      <c r="F334" s="105"/>
      <c r="G334" s="105"/>
      <c r="H334" s="105"/>
      <c r="I334" s="105"/>
      <c r="J334" s="105"/>
      <c r="K334" s="150"/>
      <c r="L334" s="151"/>
      <c r="M334" s="151"/>
      <c r="N334" s="152"/>
    </row>
    <row r="335" spans="1:14" ht="20" customHeight="1" x14ac:dyDescent="0.35">
      <c r="A335" s="105"/>
      <c r="B335" s="97" t="s">
        <v>8486</v>
      </c>
      <c r="C335" s="97">
        <v>25219779</v>
      </c>
      <c r="D335" s="96" t="s">
        <v>8487</v>
      </c>
      <c r="E335" s="105"/>
      <c r="F335" s="105"/>
      <c r="G335" s="105"/>
      <c r="H335" s="105"/>
      <c r="I335" s="105"/>
      <c r="J335" s="105"/>
      <c r="K335" s="150"/>
      <c r="L335" s="151"/>
      <c r="M335" s="151"/>
      <c r="N335" s="152"/>
    </row>
    <row r="336" spans="1:14" ht="20" customHeight="1" x14ac:dyDescent="0.35">
      <c r="A336" s="105"/>
      <c r="B336" s="97" t="s">
        <v>8489</v>
      </c>
      <c r="C336" s="97">
        <v>25212670</v>
      </c>
      <c r="D336" s="96" t="s">
        <v>8488</v>
      </c>
      <c r="E336" s="105"/>
      <c r="F336" s="105"/>
      <c r="G336" s="105"/>
      <c r="H336" s="105"/>
      <c r="I336" s="105"/>
      <c r="J336" s="105"/>
      <c r="K336" s="150"/>
      <c r="L336" s="151"/>
      <c r="M336" s="151"/>
      <c r="N336" s="152"/>
    </row>
    <row r="337" spans="1:14" ht="20" customHeight="1" x14ac:dyDescent="0.35">
      <c r="A337" s="105"/>
      <c r="B337" s="97" t="s">
        <v>8491</v>
      </c>
      <c r="C337" s="97">
        <v>25438533</v>
      </c>
      <c r="D337" s="96" t="s">
        <v>8490</v>
      </c>
      <c r="E337" s="105"/>
      <c r="F337" s="105"/>
      <c r="G337" s="105"/>
      <c r="H337" s="105"/>
      <c r="I337" s="105"/>
      <c r="J337" s="105"/>
      <c r="K337" s="150"/>
      <c r="L337" s="151"/>
      <c r="M337" s="151"/>
      <c r="N337" s="152"/>
    </row>
    <row r="338" spans="1:14" ht="20" customHeight="1" x14ac:dyDescent="0.35">
      <c r="A338" s="105"/>
      <c r="B338" s="97" t="s">
        <v>8493</v>
      </c>
      <c r="C338" s="97">
        <v>8031448</v>
      </c>
      <c r="D338" s="96" t="s">
        <v>8492</v>
      </c>
      <c r="E338" s="105"/>
      <c r="F338" s="105"/>
      <c r="G338" s="105"/>
      <c r="H338" s="105"/>
      <c r="I338" s="105"/>
      <c r="J338" s="105"/>
      <c r="K338" s="150"/>
      <c r="L338" s="151"/>
      <c r="M338" s="151"/>
      <c r="N338" s="152"/>
    </row>
    <row r="339" spans="1:14" ht="20" customHeight="1" x14ac:dyDescent="0.35">
      <c r="A339" s="105"/>
      <c r="B339" s="97" t="s">
        <v>8495</v>
      </c>
      <c r="C339" s="97">
        <v>25573785</v>
      </c>
      <c r="D339" s="96" t="s">
        <v>8494</v>
      </c>
      <c r="E339" s="105"/>
      <c r="F339" s="105"/>
      <c r="G339" s="105"/>
      <c r="H339" s="105"/>
      <c r="I339" s="105"/>
      <c r="J339" s="105"/>
      <c r="K339" s="150"/>
      <c r="L339" s="151"/>
      <c r="M339" s="151"/>
      <c r="N339" s="152"/>
    </row>
    <row r="340" spans="1:14" ht="20" customHeight="1" x14ac:dyDescent="0.35">
      <c r="A340" s="105"/>
      <c r="B340" s="97" t="s">
        <v>8497</v>
      </c>
      <c r="C340" s="97">
        <v>25573807</v>
      </c>
      <c r="D340" s="96" t="s">
        <v>8496</v>
      </c>
      <c r="E340" s="105"/>
      <c r="F340" s="105"/>
      <c r="G340" s="105"/>
      <c r="H340" s="105"/>
      <c r="I340" s="105"/>
      <c r="J340" s="105"/>
      <c r="K340" s="150"/>
      <c r="L340" s="151"/>
      <c r="M340" s="151"/>
      <c r="N340" s="152"/>
    </row>
    <row r="341" spans="1:14" ht="20" customHeight="1" x14ac:dyDescent="0.35">
      <c r="A341" s="105"/>
      <c r="B341" s="97" t="s">
        <v>8499</v>
      </c>
      <c r="C341" s="97">
        <v>25397996</v>
      </c>
      <c r="D341" s="96" t="s">
        <v>8498</v>
      </c>
      <c r="E341" s="105"/>
      <c r="F341" s="105"/>
      <c r="G341" s="105"/>
      <c r="H341" s="105"/>
      <c r="I341" s="105"/>
      <c r="J341" s="105"/>
      <c r="K341" s="150"/>
      <c r="L341" s="151"/>
      <c r="M341" s="151"/>
      <c r="N341" s="152"/>
    </row>
    <row r="342" spans="1:14" ht="20" customHeight="1" x14ac:dyDescent="0.35">
      <c r="A342" s="105"/>
      <c r="B342" s="97" t="s">
        <v>8499</v>
      </c>
      <c r="C342" s="97">
        <v>27094785</v>
      </c>
      <c r="D342" s="96" t="s">
        <v>8500</v>
      </c>
      <c r="E342" s="105"/>
      <c r="F342" s="105"/>
      <c r="G342" s="105"/>
      <c r="H342" s="105"/>
      <c r="I342" s="105"/>
      <c r="J342" s="105"/>
      <c r="K342" s="150"/>
      <c r="L342" s="151"/>
      <c r="M342" s="151"/>
      <c r="N342" s="152"/>
    </row>
    <row r="343" spans="1:14" ht="20" customHeight="1" x14ac:dyDescent="0.35">
      <c r="A343" s="105"/>
      <c r="B343" s="97" t="s">
        <v>8502</v>
      </c>
      <c r="C343" s="97">
        <v>25464082</v>
      </c>
      <c r="D343" s="96" t="s">
        <v>8501</v>
      </c>
      <c r="E343" s="105"/>
      <c r="F343" s="105"/>
      <c r="G343" s="105"/>
      <c r="H343" s="105"/>
      <c r="I343" s="105"/>
      <c r="J343" s="105"/>
      <c r="K343" s="150"/>
      <c r="L343" s="151"/>
      <c r="M343" s="151"/>
      <c r="N343" s="152"/>
    </row>
    <row r="344" spans="1:14" ht="20" customHeight="1" x14ac:dyDescent="0.35">
      <c r="A344" s="105"/>
      <c r="B344" s="97" t="s">
        <v>8502</v>
      </c>
      <c r="C344" s="97">
        <v>25219764</v>
      </c>
      <c r="D344" s="96" t="s">
        <v>8503</v>
      </c>
      <c r="E344" s="105"/>
      <c r="F344" s="105"/>
      <c r="G344" s="105"/>
      <c r="H344" s="105"/>
      <c r="I344" s="105"/>
      <c r="J344" s="105"/>
      <c r="K344" s="150"/>
      <c r="L344" s="151"/>
      <c r="M344" s="151"/>
      <c r="N344" s="152"/>
    </row>
    <row r="345" spans="1:14" ht="20" customHeight="1" x14ac:dyDescent="0.35">
      <c r="A345" s="105"/>
      <c r="B345" s="97" t="s">
        <v>8505</v>
      </c>
      <c r="C345" s="97">
        <v>25573706</v>
      </c>
      <c r="D345" s="96" t="s">
        <v>8504</v>
      </c>
      <c r="E345" s="105"/>
      <c r="F345" s="105"/>
      <c r="G345" s="105"/>
      <c r="H345" s="105"/>
      <c r="I345" s="105"/>
      <c r="J345" s="105"/>
      <c r="K345" s="150"/>
      <c r="L345" s="151"/>
      <c r="M345" s="151"/>
      <c r="N345" s="152"/>
    </row>
    <row r="346" spans="1:14" ht="20" customHeight="1" x14ac:dyDescent="0.35">
      <c r="A346" s="105"/>
      <c r="B346" s="97" t="s">
        <v>8506</v>
      </c>
      <c r="C346" s="97">
        <v>25575343</v>
      </c>
      <c r="D346" s="96" t="s">
        <v>8440</v>
      </c>
      <c r="E346" s="105"/>
      <c r="F346" s="105"/>
      <c r="G346" s="105"/>
      <c r="H346" s="105"/>
      <c r="I346" s="105"/>
      <c r="J346" s="105"/>
      <c r="K346" s="150"/>
      <c r="L346" s="151"/>
      <c r="M346" s="151"/>
      <c r="N346" s="152"/>
    </row>
    <row r="347" spans="1:14" ht="20" customHeight="1" x14ac:dyDescent="0.35">
      <c r="A347" s="105"/>
      <c r="B347" s="97" t="s">
        <v>8508</v>
      </c>
      <c r="C347" s="97">
        <v>25459250</v>
      </c>
      <c r="D347" s="96" t="s">
        <v>8507</v>
      </c>
      <c r="E347" s="105"/>
      <c r="F347" s="105"/>
      <c r="G347" s="105"/>
      <c r="H347" s="105"/>
      <c r="I347" s="105"/>
      <c r="J347" s="105"/>
      <c r="K347" s="150"/>
      <c r="L347" s="151"/>
      <c r="M347" s="151"/>
      <c r="N347" s="152"/>
    </row>
    <row r="348" spans="1:14" ht="20" customHeight="1" x14ac:dyDescent="0.35">
      <c r="A348" s="105"/>
      <c r="B348" s="97" t="s">
        <v>8510</v>
      </c>
      <c r="C348" s="97">
        <v>25496705</v>
      </c>
      <c r="D348" s="96" t="s">
        <v>8509</v>
      </c>
      <c r="E348" s="105"/>
      <c r="F348" s="105"/>
      <c r="G348" s="105"/>
      <c r="H348" s="105"/>
      <c r="I348" s="105"/>
      <c r="J348" s="105"/>
      <c r="K348" s="150"/>
      <c r="L348" s="151"/>
      <c r="M348" s="151"/>
      <c r="N348" s="152"/>
    </row>
    <row r="349" spans="1:14" ht="20" customHeight="1" x14ac:dyDescent="0.35">
      <c r="A349" s="105"/>
      <c r="B349" s="97" t="s">
        <v>8512</v>
      </c>
      <c r="C349" s="97">
        <v>25569684</v>
      </c>
      <c r="D349" s="96" t="s">
        <v>8511</v>
      </c>
      <c r="E349" s="105"/>
      <c r="F349" s="105"/>
      <c r="G349" s="105"/>
      <c r="H349" s="105"/>
      <c r="I349" s="105"/>
      <c r="J349" s="105"/>
      <c r="K349" s="150"/>
      <c r="L349" s="151"/>
      <c r="M349" s="151"/>
      <c r="N349" s="152"/>
    </row>
    <row r="350" spans="1:14" ht="20" customHeight="1" x14ac:dyDescent="0.35">
      <c r="A350" s="105"/>
      <c r="B350" s="97" t="s">
        <v>8514</v>
      </c>
      <c r="C350" s="97">
        <v>25572377</v>
      </c>
      <c r="D350" s="96" t="s">
        <v>8513</v>
      </c>
      <c r="E350" s="105"/>
      <c r="F350" s="105"/>
      <c r="G350" s="105"/>
      <c r="H350" s="105"/>
      <c r="I350" s="105"/>
      <c r="J350" s="105"/>
      <c r="K350" s="150"/>
      <c r="L350" s="151"/>
      <c r="M350" s="151"/>
      <c r="N350" s="152"/>
    </row>
    <row r="351" spans="1:14" ht="20" customHeight="1" x14ac:dyDescent="0.35">
      <c r="A351" s="105"/>
      <c r="B351" s="97" t="s">
        <v>8516</v>
      </c>
      <c r="C351" s="97">
        <v>25569760</v>
      </c>
      <c r="D351" s="96" t="s">
        <v>8515</v>
      </c>
      <c r="E351" s="105"/>
      <c r="F351" s="105"/>
      <c r="G351" s="105"/>
      <c r="H351" s="105"/>
      <c r="I351" s="105"/>
      <c r="J351" s="105"/>
      <c r="K351" s="150"/>
      <c r="L351" s="151"/>
      <c r="M351" s="151"/>
      <c r="N351" s="152"/>
    </row>
    <row r="352" spans="1:14" ht="20" customHeight="1" x14ac:dyDescent="0.35">
      <c r="A352" s="105"/>
      <c r="B352" s="97" t="s">
        <v>8516</v>
      </c>
      <c r="C352" s="97">
        <v>25573138</v>
      </c>
      <c r="D352" s="96" t="s">
        <v>8517</v>
      </c>
      <c r="E352" s="105"/>
      <c r="F352" s="105"/>
      <c r="G352" s="105"/>
      <c r="H352" s="105"/>
      <c r="I352" s="105"/>
      <c r="J352" s="105"/>
      <c r="K352" s="150"/>
      <c r="L352" s="151"/>
      <c r="M352" s="151"/>
      <c r="N352" s="152"/>
    </row>
    <row r="353" spans="1:14" ht="20" customHeight="1" x14ac:dyDescent="0.35">
      <c r="A353" s="105"/>
      <c r="B353" s="97" t="s">
        <v>8519</v>
      </c>
      <c r="C353" s="97">
        <v>25440571</v>
      </c>
      <c r="D353" s="96" t="s">
        <v>8518</v>
      </c>
      <c r="E353" s="105"/>
      <c r="F353" s="105"/>
      <c r="G353" s="105"/>
      <c r="H353" s="105"/>
      <c r="I353" s="105"/>
      <c r="J353" s="105"/>
      <c r="K353" s="150"/>
      <c r="L353" s="151"/>
      <c r="M353" s="151"/>
      <c r="N353" s="152"/>
    </row>
    <row r="354" spans="1:14" ht="20" customHeight="1" x14ac:dyDescent="0.35">
      <c r="A354" s="105"/>
      <c r="B354" s="97" t="s">
        <v>8521</v>
      </c>
      <c r="C354" s="97">
        <v>25440240</v>
      </c>
      <c r="D354" s="96" t="s">
        <v>8520</v>
      </c>
      <c r="E354" s="105"/>
      <c r="F354" s="105"/>
      <c r="G354" s="105"/>
      <c r="H354" s="105"/>
      <c r="I354" s="105"/>
      <c r="J354" s="105"/>
      <c r="K354" s="150"/>
      <c r="L354" s="151"/>
      <c r="M354" s="151"/>
      <c r="N354" s="152"/>
    </row>
    <row r="355" spans="1:14" ht="20" customHeight="1" x14ac:dyDescent="0.35">
      <c r="A355" s="105"/>
      <c r="B355" s="97" t="s">
        <v>8521</v>
      </c>
      <c r="C355" s="97">
        <v>25572826</v>
      </c>
      <c r="D355" s="96" t="s">
        <v>8522</v>
      </c>
      <c r="E355" s="105"/>
      <c r="F355" s="105"/>
      <c r="G355" s="105"/>
      <c r="H355" s="105"/>
      <c r="I355" s="105"/>
      <c r="J355" s="105"/>
      <c r="K355" s="150"/>
      <c r="L355" s="151"/>
      <c r="M355" s="151"/>
      <c r="N355" s="152"/>
    </row>
    <row r="356" spans="1:14" ht="20" customHeight="1" x14ac:dyDescent="0.35">
      <c r="A356" s="105"/>
      <c r="B356" s="97" t="s">
        <v>8524</v>
      </c>
      <c r="C356" s="97">
        <v>25574736</v>
      </c>
      <c r="D356" s="96" t="s">
        <v>8523</v>
      </c>
      <c r="E356" s="105"/>
      <c r="F356" s="105"/>
      <c r="G356" s="105"/>
      <c r="H356" s="105"/>
      <c r="I356" s="105"/>
      <c r="J356" s="105"/>
      <c r="K356" s="150"/>
      <c r="L356" s="151"/>
      <c r="M356" s="151"/>
      <c r="N356" s="152"/>
    </row>
    <row r="357" spans="1:14" ht="20" customHeight="1" x14ac:dyDescent="0.35">
      <c r="A357" s="105"/>
      <c r="B357" s="97" t="s">
        <v>8526</v>
      </c>
      <c r="C357" s="97">
        <v>25437371</v>
      </c>
      <c r="D357" s="96" t="s">
        <v>8525</v>
      </c>
      <c r="E357" s="105"/>
      <c r="F357" s="105"/>
      <c r="G357" s="105"/>
      <c r="H357" s="105"/>
      <c r="I357" s="105"/>
      <c r="J357" s="105"/>
      <c r="K357" s="150"/>
      <c r="L357" s="151"/>
      <c r="M357" s="151"/>
      <c r="N357" s="152"/>
    </row>
    <row r="358" spans="1:14" ht="20" customHeight="1" x14ac:dyDescent="0.35">
      <c r="A358" s="105"/>
      <c r="B358" s="97" t="s">
        <v>8528</v>
      </c>
      <c r="C358" s="97">
        <v>25219765</v>
      </c>
      <c r="D358" s="96" t="s">
        <v>8527</v>
      </c>
      <c r="E358" s="105"/>
      <c r="F358" s="105"/>
      <c r="G358" s="105"/>
      <c r="H358" s="105"/>
      <c r="I358" s="105"/>
      <c r="J358" s="105"/>
      <c r="K358" s="150"/>
      <c r="L358" s="151"/>
      <c r="M358" s="151"/>
      <c r="N358" s="152"/>
    </row>
    <row r="359" spans="1:14" ht="20" customHeight="1" x14ac:dyDescent="0.35">
      <c r="A359" s="105"/>
      <c r="B359" s="97" t="s">
        <v>8528</v>
      </c>
      <c r="C359" s="97">
        <v>25573471</v>
      </c>
      <c r="D359" s="96" t="s">
        <v>8529</v>
      </c>
      <c r="E359" s="105"/>
      <c r="F359" s="105"/>
      <c r="G359" s="105"/>
      <c r="H359" s="105"/>
      <c r="I359" s="105"/>
      <c r="J359" s="105"/>
      <c r="K359" s="150"/>
      <c r="L359" s="151"/>
      <c r="M359" s="151"/>
      <c r="N359" s="152"/>
    </row>
    <row r="360" spans="1:14" ht="20" customHeight="1" x14ac:dyDescent="0.35">
      <c r="A360" s="105"/>
      <c r="B360" s="97" t="s">
        <v>8531</v>
      </c>
      <c r="C360" s="97">
        <v>25438282</v>
      </c>
      <c r="D360" s="96" t="s">
        <v>8530</v>
      </c>
      <c r="E360" s="105"/>
      <c r="F360" s="105"/>
      <c r="G360" s="105"/>
      <c r="H360" s="105"/>
      <c r="I360" s="105"/>
      <c r="J360" s="105"/>
      <c r="K360" s="150"/>
      <c r="L360" s="151"/>
      <c r="M360" s="151"/>
      <c r="N360" s="152"/>
    </row>
    <row r="361" spans="1:14" ht="20" customHeight="1" x14ac:dyDescent="0.35">
      <c r="A361" s="105"/>
      <c r="B361" s="97" t="s">
        <v>8533</v>
      </c>
      <c r="C361" s="97">
        <v>25582785</v>
      </c>
      <c r="D361" s="96" t="s">
        <v>8532</v>
      </c>
      <c r="E361" s="105"/>
      <c r="F361" s="105"/>
      <c r="G361" s="105"/>
      <c r="H361" s="105"/>
      <c r="I361" s="105"/>
      <c r="J361" s="105"/>
      <c r="K361" s="150"/>
      <c r="L361" s="151"/>
      <c r="M361" s="151"/>
      <c r="N361" s="152"/>
    </row>
    <row r="362" spans="1:14" ht="20" customHeight="1" x14ac:dyDescent="0.35">
      <c r="A362" s="105"/>
      <c r="B362" s="97" t="s">
        <v>8535</v>
      </c>
      <c r="C362" s="97">
        <v>25575165</v>
      </c>
      <c r="D362" s="96" t="s">
        <v>8534</v>
      </c>
      <c r="E362" s="105"/>
      <c r="F362" s="105"/>
      <c r="G362" s="105"/>
      <c r="H362" s="105"/>
      <c r="I362" s="105"/>
      <c r="J362" s="105"/>
      <c r="K362" s="150"/>
      <c r="L362" s="151"/>
      <c r="M362" s="151"/>
      <c r="N362" s="152"/>
    </row>
    <row r="363" spans="1:14" ht="20" customHeight="1" x14ac:dyDescent="0.35">
      <c r="A363" s="105"/>
      <c r="B363" s="97" t="s">
        <v>8537</v>
      </c>
      <c r="C363" s="97">
        <v>25573455</v>
      </c>
      <c r="D363" s="96" t="s">
        <v>8536</v>
      </c>
      <c r="E363" s="105"/>
      <c r="F363" s="105"/>
      <c r="G363" s="105"/>
      <c r="H363" s="105"/>
      <c r="I363" s="105"/>
      <c r="J363" s="105"/>
      <c r="K363" s="150"/>
      <c r="L363" s="151"/>
      <c r="M363" s="151"/>
      <c r="N363" s="152"/>
    </row>
    <row r="364" spans="1:14" ht="20" customHeight="1" x14ac:dyDescent="0.35">
      <c r="A364" s="127" t="s">
        <v>25829</v>
      </c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</row>
    <row r="365" spans="1:14" ht="20" customHeight="1" x14ac:dyDescent="0.35">
      <c r="A365" s="127" t="s">
        <v>25830</v>
      </c>
      <c r="B365" s="127" t="s">
        <v>25776</v>
      </c>
      <c r="C365" s="127" t="s">
        <v>25831</v>
      </c>
      <c r="D365" s="127" t="s">
        <v>82</v>
      </c>
      <c r="E365" s="127" t="s">
        <v>25781</v>
      </c>
      <c r="F365" s="127" t="s">
        <v>25831</v>
      </c>
      <c r="G365" s="127" t="s">
        <v>25781</v>
      </c>
      <c r="H365" s="127" t="s">
        <v>26695</v>
      </c>
      <c r="I365" s="127"/>
      <c r="J365" s="127"/>
      <c r="K365" s="138" t="s">
        <v>26714</v>
      </c>
      <c r="L365" s="138"/>
      <c r="M365" s="138"/>
      <c r="N365" s="138"/>
    </row>
    <row r="366" spans="1:14" ht="20" customHeight="1" x14ac:dyDescent="0.35">
      <c r="A366" s="127"/>
      <c r="B366" s="127"/>
      <c r="C366" s="127"/>
      <c r="D366" s="127"/>
      <c r="E366" s="127"/>
      <c r="F366" s="127"/>
      <c r="G366" s="127"/>
      <c r="H366" s="87" t="s">
        <v>26696</v>
      </c>
      <c r="I366" s="87" t="s">
        <v>26697</v>
      </c>
      <c r="J366" s="87" t="s">
        <v>26698</v>
      </c>
      <c r="K366" s="138"/>
      <c r="L366" s="138"/>
      <c r="M366" s="138"/>
      <c r="N366" s="138"/>
    </row>
    <row r="367" spans="1:14" ht="20" customHeight="1" x14ac:dyDescent="0.35">
      <c r="A367" s="105"/>
      <c r="B367" s="97" t="s">
        <v>8537</v>
      </c>
      <c r="C367" s="97">
        <v>25462655</v>
      </c>
      <c r="D367" s="96" t="s">
        <v>8538</v>
      </c>
      <c r="E367" s="105"/>
      <c r="F367" s="105"/>
      <c r="G367" s="105"/>
      <c r="H367" s="105"/>
      <c r="I367" s="105"/>
      <c r="J367" s="105"/>
      <c r="K367" s="150"/>
      <c r="L367" s="151"/>
      <c r="M367" s="151"/>
      <c r="N367" s="152"/>
    </row>
    <row r="368" spans="1:14" ht="20" customHeight="1" x14ac:dyDescent="0.35">
      <c r="A368" s="105"/>
      <c r="B368" s="97" t="s">
        <v>8540</v>
      </c>
      <c r="C368" s="97">
        <v>25573859</v>
      </c>
      <c r="D368" s="96" t="s">
        <v>8539</v>
      </c>
      <c r="E368" s="105"/>
      <c r="F368" s="105"/>
      <c r="G368" s="105"/>
      <c r="H368" s="105"/>
      <c r="I368" s="105"/>
      <c r="J368" s="105"/>
      <c r="K368" s="150"/>
      <c r="L368" s="151"/>
      <c r="M368" s="151"/>
      <c r="N368" s="152"/>
    </row>
    <row r="369" spans="1:14" ht="20" customHeight="1" x14ac:dyDescent="0.35">
      <c r="A369" s="105"/>
      <c r="B369" s="97" t="s">
        <v>8542</v>
      </c>
      <c r="C369" s="97">
        <v>25581986</v>
      </c>
      <c r="D369" s="96" t="s">
        <v>8541</v>
      </c>
      <c r="E369" s="105"/>
      <c r="F369" s="105"/>
      <c r="G369" s="105"/>
      <c r="H369" s="105"/>
      <c r="I369" s="105"/>
      <c r="J369" s="105"/>
      <c r="K369" s="150"/>
      <c r="L369" s="151"/>
      <c r="M369" s="151"/>
      <c r="N369" s="152"/>
    </row>
    <row r="370" spans="1:14" ht="20" customHeight="1" x14ac:dyDescent="0.35">
      <c r="A370" s="105"/>
      <c r="B370" s="97" t="s">
        <v>8544</v>
      </c>
      <c r="C370" s="97">
        <v>25478451</v>
      </c>
      <c r="D370" s="96" t="s">
        <v>8543</v>
      </c>
      <c r="E370" s="105"/>
      <c r="F370" s="105"/>
      <c r="G370" s="105"/>
      <c r="H370" s="105"/>
      <c r="I370" s="105"/>
      <c r="J370" s="105"/>
      <c r="K370" s="150"/>
      <c r="L370" s="151"/>
      <c r="M370" s="151"/>
      <c r="N370" s="152"/>
    </row>
    <row r="371" spans="1:14" ht="20" customHeight="1" x14ac:dyDescent="0.35">
      <c r="A371" s="105"/>
      <c r="B371" s="97" t="s">
        <v>8546</v>
      </c>
      <c r="C371" s="97">
        <v>25582243</v>
      </c>
      <c r="D371" s="96" t="s">
        <v>8545</v>
      </c>
      <c r="E371" s="105"/>
      <c r="F371" s="105"/>
      <c r="G371" s="105"/>
      <c r="H371" s="105"/>
      <c r="I371" s="105"/>
      <c r="J371" s="105"/>
      <c r="K371" s="150"/>
      <c r="L371" s="151"/>
      <c r="M371" s="151"/>
      <c r="N371" s="152"/>
    </row>
    <row r="372" spans="1:14" ht="20" customHeight="1" x14ac:dyDescent="0.35">
      <c r="A372" s="105"/>
      <c r="B372" s="97" t="s">
        <v>8548</v>
      </c>
      <c r="C372" s="97">
        <v>25573189</v>
      </c>
      <c r="D372" s="96" t="s">
        <v>8547</v>
      </c>
      <c r="E372" s="105"/>
      <c r="F372" s="105"/>
      <c r="G372" s="105"/>
      <c r="H372" s="105"/>
      <c r="I372" s="105"/>
      <c r="J372" s="105"/>
      <c r="K372" s="150"/>
      <c r="L372" s="151"/>
      <c r="M372" s="151"/>
      <c r="N372" s="152"/>
    </row>
    <row r="373" spans="1:14" ht="20" customHeight="1" x14ac:dyDescent="0.35">
      <c r="A373" s="105"/>
      <c r="B373" s="97" t="s">
        <v>8548</v>
      </c>
      <c r="C373" s="97">
        <v>25572938</v>
      </c>
      <c r="D373" s="96" t="s">
        <v>8549</v>
      </c>
      <c r="E373" s="105"/>
      <c r="F373" s="105"/>
      <c r="G373" s="105"/>
      <c r="H373" s="105"/>
      <c r="I373" s="105"/>
      <c r="J373" s="105"/>
      <c r="K373" s="150"/>
      <c r="L373" s="151"/>
      <c r="M373" s="151"/>
      <c r="N373" s="152"/>
    </row>
    <row r="374" spans="1:14" ht="20" customHeight="1" x14ac:dyDescent="0.35">
      <c r="A374" s="105"/>
      <c r="B374" s="97" t="s">
        <v>8551</v>
      </c>
      <c r="C374" s="97">
        <v>25573188</v>
      </c>
      <c r="D374" s="96" t="s">
        <v>8550</v>
      </c>
      <c r="E374" s="105"/>
      <c r="F374" s="105"/>
      <c r="G374" s="105"/>
      <c r="H374" s="105"/>
      <c r="I374" s="105"/>
      <c r="J374" s="105"/>
      <c r="K374" s="150"/>
      <c r="L374" s="151"/>
      <c r="M374" s="151"/>
      <c r="N374" s="152"/>
    </row>
    <row r="375" spans="1:14" ht="20" customHeight="1" x14ac:dyDescent="0.35">
      <c r="A375" s="105"/>
      <c r="B375" s="97" t="s">
        <v>8553</v>
      </c>
      <c r="C375" s="97">
        <v>8005308</v>
      </c>
      <c r="D375" s="96" t="s">
        <v>8552</v>
      </c>
      <c r="E375" s="105"/>
      <c r="F375" s="105"/>
      <c r="G375" s="105"/>
      <c r="H375" s="105"/>
      <c r="I375" s="105"/>
      <c r="J375" s="105"/>
      <c r="K375" s="150"/>
      <c r="L375" s="151"/>
      <c r="M375" s="151"/>
      <c r="N375" s="152"/>
    </row>
    <row r="376" spans="1:14" ht="20" customHeight="1" x14ac:dyDescent="0.35">
      <c r="A376" s="105"/>
      <c r="B376" s="97" t="s">
        <v>8555</v>
      </c>
      <c r="C376" s="97">
        <v>25572939</v>
      </c>
      <c r="D376" s="96" t="s">
        <v>8554</v>
      </c>
      <c r="E376" s="105"/>
      <c r="F376" s="105"/>
      <c r="G376" s="105"/>
      <c r="H376" s="105"/>
      <c r="I376" s="105"/>
      <c r="J376" s="105"/>
      <c r="K376" s="150"/>
      <c r="L376" s="151"/>
      <c r="M376" s="151"/>
      <c r="N376" s="152"/>
    </row>
    <row r="377" spans="1:14" ht="20" customHeight="1" x14ac:dyDescent="0.35">
      <c r="A377" s="105"/>
      <c r="B377" s="97" t="s">
        <v>8557</v>
      </c>
      <c r="C377" s="97">
        <v>25572941</v>
      </c>
      <c r="D377" s="96" t="s">
        <v>8556</v>
      </c>
      <c r="E377" s="105"/>
      <c r="F377" s="105"/>
      <c r="G377" s="105"/>
      <c r="H377" s="105"/>
      <c r="I377" s="105"/>
      <c r="J377" s="105"/>
      <c r="K377" s="150"/>
      <c r="L377" s="151"/>
      <c r="M377" s="151"/>
      <c r="N377" s="152"/>
    </row>
    <row r="378" spans="1:14" ht="20" customHeight="1" x14ac:dyDescent="0.35">
      <c r="A378" s="105"/>
      <c r="B378" s="97" t="s">
        <v>8559</v>
      </c>
      <c r="C378" s="97">
        <v>25466477</v>
      </c>
      <c r="D378" s="96" t="s">
        <v>8558</v>
      </c>
      <c r="E378" s="105"/>
      <c r="F378" s="105"/>
      <c r="G378" s="105"/>
      <c r="H378" s="105"/>
      <c r="I378" s="105"/>
      <c r="J378" s="105"/>
      <c r="K378" s="150"/>
      <c r="L378" s="151"/>
      <c r="M378" s="151"/>
      <c r="N378" s="152"/>
    </row>
    <row r="379" spans="1:14" ht="20" customHeight="1" x14ac:dyDescent="0.35">
      <c r="A379" s="105"/>
      <c r="B379" s="97" t="s">
        <v>8561</v>
      </c>
      <c r="C379" s="97">
        <v>25574044</v>
      </c>
      <c r="D379" s="96" t="s">
        <v>8560</v>
      </c>
      <c r="E379" s="105"/>
      <c r="F379" s="105"/>
      <c r="G379" s="105"/>
      <c r="H379" s="105"/>
      <c r="I379" s="105"/>
      <c r="J379" s="105"/>
      <c r="K379" s="150"/>
      <c r="L379" s="151"/>
      <c r="M379" s="151"/>
      <c r="N379" s="152"/>
    </row>
    <row r="380" spans="1:14" ht="20" customHeight="1" x14ac:dyDescent="0.35">
      <c r="A380" s="105"/>
      <c r="B380" s="97" t="s">
        <v>8563</v>
      </c>
      <c r="C380" s="97">
        <v>25579270</v>
      </c>
      <c r="D380" s="96" t="s">
        <v>8562</v>
      </c>
      <c r="E380" s="105"/>
      <c r="F380" s="105"/>
      <c r="G380" s="105"/>
      <c r="H380" s="105"/>
      <c r="I380" s="105"/>
      <c r="J380" s="105"/>
      <c r="K380" s="150"/>
      <c r="L380" s="151"/>
      <c r="M380" s="151"/>
      <c r="N380" s="152"/>
    </row>
    <row r="381" spans="1:14" ht="20" customHeight="1" x14ac:dyDescent="0.35">
      <c r="A381" s="105"/>
      <c r="B381" s="97" t="s">
        <v>8564</v>
      </c>
      <c r="C381" s="97">
        <v>25572501</v>
      </c>
      <c r="D381" s="96" t="s">
        <v>26061</v>
      </c>
      <c r="E381" s="105"/>
      <c r="F381" s="105"/>
      <c r="G381" s="105"/>
      <c r="H381" s="105"/>
      <c r="I381" s="105"/>
      <c r="J381" s="105"/>
      <c r="K381" s="150"/>
      <c r="L381" s="151"/>
      <c r="M381" s="151"/>
      <c r="N381" s="152"/>
    </row>
    <row r="382" spans="1:14" ht="20" customHeight="1" x14ac:dyDescent="0.35">
      <c r="A382" s="105"/>
      <c r="B382" s="97" t="s">
        <v>8566</v>
      </c>
      <c r="C382" s="97">
        <v>25582424</v>
      </c>
      <c r="D382" s="96" t="s">
        <v>8565</v>
      </c>
      <c r="E382" s="105"/>
      <c r="F382" s="105"/>
      <c r="G382" s="105"/>
      <c r="H382" s="105"/>
      <c r="I382" s="105"/>
      <c r="J382" s="105"/>
      <c r="K382" s="150"/>
      <c r="L382" s="151"/>
      <c r="M382" s="151"/>
      <c r="N382" s="152"/>
    </row>
    <row r="383" spans="1:14" ht="20" customHeight="1" x14ac:dyDescent="0.35">
      <c r="A383" s="105"/>
      <c r="B383" s="97" t="s">
        <v>8568</v>
      </c>
      <c r="C383" s="97">
        <v>25464025</v>
      </c>
      <c r="D383" s="96" t="s">
        <v>8567</v>
      </c>
      <c r="E383" s="105"/>
      <c r="F383" s="105"/>
      <c r="G383" s="105"/>
      <c r="H383" s="105"/>
      <c r="I383" s="105"/>
      <c r="J383" s="105"/>
      <c r="K383" s="150"/>
      <c r="L383" s="151"/>
      <c r="M383" s="151"/>
      <c r="N383" s="152"/>
    </row>
    <row r="384" spans="1:14" ht="20" customHeight="1" x14ac:dyDescent="0.35">
      <c r="A384" s="105"/>
      <c r="B384" s="97" t="s">
        <v>8570</v>
      </c>
      <c r="C384" s="97">
        <v>25398115</v>
      </c>
      <c r="D384" s="96" t="s">
        <v>8569</v>
      </c>
      <c r="E384" s="105"/>
      <c r="F384" s="105"/>
      <c r="G384" s="105"/>
      <c r="H384" s="105"/>
      <c r="I384" s="105"/>
      <c r="J384" s="105"/>
      <c r="K384" s="150"/>
      <c r="L384" s="151"/>
      <c r="M384" s="151"/>
      <c r="N384" s="152"/>
    </row>
    <row r="385" spans="1:14" ht="20" customHeight="1" x14ac:dyDescent="0.35">
      <c r="A385" s="105"/>
      <c r="B385" s="97" t="s">
        <v>8572</v>
      </c>
      <c r="C385" s="97">
        <v>25460183</v>
      </c>
      <c r="D385" s="96" t="s">
        <v>8571</v>
      </c>
      <c r="E385" s="105"/>
      <c r="F385" s="105"/>
      <c r="G385" s="105"/>
      <c r="H385" s="105"/>
      <c r="I385" s="105"/>
      <c r="J385" s="105"/>
      <c r="K385" s="150"/>
      <c r="L385" s="151"/>
      <c r="M385" s="151"/>
      <c r="N385" s="152"/>
    </row>
    <row r="386" spans="1:14" ht="20" customHeight="1" x14ac:dyDescent="0.35">
      <c r="A386" s="105"/>
      <c r="B386" s="97" t="s">
        <v>8574</v>
      </c>
      <c r="C386" s="97">
        <v>25463648</v>
      </c>
      <c r="D386" s="96" t="s">
        <v>8573</v>
      </c>
      <c r="E386" s="105"/>
      <c r="F386" s="105"/>
      <c r="G386" s="105"/>
      <c r="H386" s="105"/>
      <c r="I386" s="105"/>
      <c r="J386" s="105"/>
      <c r="K386" s="150"/>
      <c r="L386" s="151"/>
      <c r="M386" s="151"/>
      <c r="N386" s="152"/>
    </row>
    <row r="387" spans="1:14" ht="20" customHeight="1" x14ac:dyDescent="0.35">
      <c r="A387" s="105"/>
      <c r="B387" s="97" t="s">
        <v>8576</v>
      </c>
      <c r="C387" s="97">
        <v>25437253</v>
      </c>
      <c r="D387" s="96" t="s">
        <v>8575</v>
      </c>
      <c r="E387" s="105"/>
      <c r="F387" s="105"/>
      <c r="G387" s="105"/>
      <c r="H387" s="105"/>
      <c r="I387" s="105"/>
      <c r="J387" s="105"/>
      <c r="K387" s="150"/>
      <c r="L387" s="151"/>
      <c r="M387" s="151"/>
      <c r="N387" s="152"/>
    </row>
    <row r="388" spans="1:14" ht="20" customHeight="1" x14ac:dyDescent="0.35">
      <c r="A388" s="105"/>
      <c r="B388" s="97" t="s">
        <v>8578</v>
      </c>
      <c r="C388" s="97">
        <v>25460319</v>
      </c>
      <c r="D388" s="96" t="s">
        <v>8577</v>
      </c>
      <c r="E388" s="105"/>
      <c r="F388" s="105"/>
      <c r="G388" s="105"/>
      <c r="H388" s="105"/>
      <c r="I388" s="105"/>
      <c r="J388" s="105"/>
      <c r="K388" s="150"/>
      <c r="L388" s="151"/>
      <c r="M388" s="151"/>
      <c r="N388" s="152"/>
    </row>
    <row r="389" spans="1:14" ht="20" customHeight="1" x14ac:dyDescent="0.35">
      <c r="A389" s="105"/>
      <c r="B389" s="97" t="s">
        <v>8580</v>
      </c>
      <c r="C389" s="97">
        <v>25573125</v>
      </c>
      <c r="D389" s="96" t="s">
        <v>8579</v>
      </c>
      <c r="E389" s="105"/>
      <c r="F389" s="105"/>
      <c r="G389" s="105"/>
      <c r="H389" s="105"/>
      <c r="I389" s="105"/>
      <c r="J389" s="105"/>
      <c r="K389" s="150"/>
      <c r="L389" s="151"/>
      <c r="M389" s="151"/>
      <c r="N389" s="152"/>
    </row>
    <row r="390" spans="1:14" ht="20" customHeight="1" x14ac:dyDescent="0.35">
      <c r="A390" s="105"/>
      <c r="B390" s="97" t="s">
        <v>8582</v>
      </c>
      <c r="C390" s="97">
        <v>25070076</v>
      </c>
      <c r="D390" s="96" t="s">
        <v>8581</v>
      </c>
      <c r="E390" s="105"/>
      <c r="F390" s="105"/>
      <c r="G390" s="105"/>
      <c r="H390" s="105"/>
      <c r="I390" s="105"/>
      <c r="J390" s="105"/>
      <c r="K390" s="150"/>
      <c r="L390" s="151"/>
      <c r="M390" s="151"/>
      <c r="N390" s="152"/>
    </row>
    <row r="391" spans="1:14" ht="20" customHeight="1" x14ac:dyDescent="0.35">
      <c r="A391" s="105"/>
      <c r="B391" s="97" t="s">
        <v>8582</v>
      </c>
      <c r="C391" s="97">
        <v>8014273</v>
      </c>
      <c r="D391" s="96" t="s">
        <v>8583</v>
      </c>
      <c r="E391" s="105"/>
      <c r="F391" s="105"/>
      <c r="G391" s="105"/>
      <c r="H391" s="105"/>
      <c r="I391" s="105"/>
      <c r="J391" s="105"/>
      <c r="K391" s="150"/>
      <c r="L391" s="151"/>
      <c r="M391" s="151"/>
      <c r="N391" s="152"/>
    </row>
    <row r="392" spans="1:14" ht="20" customHeight="1" x14ac:dyDescent="0.35">
      <c r="A392" s="105"/>
      <c r="B392" s="97" t="s">
        <v>8585</v>
      </c>
      <c r="C392" s="97">
        <v>25572059</v>
      </c>
      <c r="D392" s="96" t="s">
        <v>8584</v>
      </c>
      <c r="E392" s="105"/>
      <c r="F392" s="105"/>
      <c r="G392" s="105"/>
      <c r="H392" s="105"/>
      <c r="I392" s="105"/>
      <c r="J392" s="105"/>
      <c r="K392" s="150"/>
      <c r="L392" s="151"/>
      <c r="M392" s="151"/>
      <c r="N392" s="152"/>
    </row>
    <row r="393" spans="1:14" ht="20" customHeight="1" x14ac:dyDescent="0.35">
      <c r="A393" s="105"/>
      <c r="B393" s="97" t="s">
        <v>8587</v>
      </c>
      <c r="C393" s="97">
        <v>25581961</v>
      </c>
      <c r="D393" s="96" t="s">
        <v>8586</v>
      </c>
      <c r="E393" s="105"/>
      <c r="F393" s="105"/>
      <c r="G393" s="105"/>
      <c r="H393" s="105"/>
      <c r="I393" s="105"/>
      <c r="J393" s="105"/>
      <c r="K393" s="150"/>
      <c r="L393" s="151"/>
      <c r="M393" s="151"/>
      <c r="N393" s="152"/>
    </row>
    <row r="394" spans="1:14" ht="20" customHeight="1" x14ac:dyDescent="0.35">
      <c r="A394" s="105"/>
      <c r="B394" s="97" t="s">
        <v>8589</v>
      </c>
      <c r="C394" s="97">
        <v>25572180</v>
      </c>
      <c r="D394" s="96" t="s">
        <v>8588</v>
      </c>
      <c r="E394" s="105"/>
      <c r="F394" s="105"/>
      <c r="G394" s="105"/>
      <c r="H394" s="105"/>
      <c r="I394" s="105"/>
      <c r="J394" s="105"/>
      <c r="K394" s="150"/>
      <c r="L394" s="151"/>
      <c r="M394" s="151"/>
      <c r="N394" s="152"/>
    </row>
    <row r="395" spans="1:14" ht="20" customHeight="1" x14ac:dyDescent="0.35">
      <c r="A395" s="105"/>
      <c r="B395" s="97" t="s">
        <v>8589</v>
      </c>
      <c r="C395" s="97">
        <v>25573127</v>
      </c>
      <c r="D395" s="96" t="s">
        <v>8590</v>
      </c>
      <c r="E395" s="105"/>
      <c r="F395" s="105"/>
      <c r="G395" s="105"/>
      <c r="H395" s="105"/>
      <c r="I395" s="105"/>
      <c r="J395" s="105"/>
      <c r="K395" s="150"/>
      <c r="L395" s="151"/>
      <c r="M395" s="151"/>
      <c r="N395" s="152"/>
    </row>
    <row r="396" spans="1:14" ht="20" customHeight="1" x14ac:dyDescent="0.35">
      <c r="A396" s="105"/>
      <c r="B396" s="97" t="s">
        <v>8592</v>
      </c>
      <c r="C396" s="97">
        <v>8004622</v>
      </c>
      <c r="D396" s="96" t="s">
        <v>8591</v>
      </c>
      <c r="E396" s="105"/>
      <c r="F396" s="105"/>
      <c r="G396" s="105"/>
      <c r="H396" s="105"/>
      <c r="I396" s="105"/>
      <c r="J396" s="105"/>
      <c r="K396" s="150"/>
      <c r="L396" s="151"/>
      <c r="M396" s="151"/>
      <c r="N396" s="152"/>
    </row>
    <row r="397" spans="1:14" ht="20" customHeight="1" x14ac:dyDescent="0.35">
      <c r="A397" s="127" t="s">
        <v>25829</v>
      </c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</row>
    <row r="398" spans="1:14" ht="20" customHeight="1" x14ac:dyDescent="0.35">
      <c r="A398" s="127" t="s">
        <v>25830</v>
      </c>
      <c r="B398" s="127" t="s">
        <v>25776</v>
      </c>
      <c r="C398" s="127" t="s">
        <v>25831</v>
      </c>
      <c r="D398" s="127" t="s">
        <v>82</v>
      </c>
      <c r="E398" s="127" t="s">
        <v>25781</v>
      </c>
      <c r="F398" s="127" t="s">
        <v>25831</v>
      </c>
      <c r="G398" s="127" t="s">
        <v>25781</v>
      </c>
      <c r="H398" s="127" t="s">
        <v>26695</v>
      </c>
      <c r="I398" s="127"/>
      <c r="J398" s="127"/>
      <c r="K398" s="138" t="s">
        <v>26714</v>
      </c>
      <c r="L398" s="138"/>
      <c r="M398" s="138"/>
      <c r="N398" s="138"/>
    </row>
    <row r="399" spans="1:14" ht="20" customHeight="1" x14ac:dyDescent="0.35">
      <c r="A399" s="127"/>
      <c r="B399" s="127"/>
      <c r="C399" s="127"/>
      <c r="D399" s="127"/>
      <c r="E399" s="127"/>
      <c r="F399" s="127"/>
      <c r="G399" s="127"/>
      <c r="H399" s="87" t="s">
        <v>26696</v>
      </c>
      <c r="I399" s="87" t="s">
        <v>26697</v>
      </c>
      <c r="J399" s="87" t="s">
        <v>26698</v>
      </c>
      <c r="K399" s="138"/>
      <c r="L399" s="138"/>
      <c r="M399" s="138"/>
      <c r="N399" s="138"/>
    </row>
    <row r="400" spans="1:14" ht="20" customHeight="1" x14ac:dyDescent="0.35">
      <c r="A400" s="105"/>
      <c r="B400" s="97" t="s">
        <v>8594</v>
      </c>
      <c r="C400" s="97">
        <v>25438429</v>
      </c>
      <c r="D400" s="96" t="s">
        <v>8593</v>
      </c>
      <c r="E400" s="105"/>
      <c r="F400" s="105"/>
      <c r="G400" s="105"/>
      <c r="H400" s="105"/>
      <c r="I400" s="105"/>
      <c r="J400" s="105"/>
      <c r="K400" s="150"/>
      <c r="L400" s="151"/>
      <c r="M400" s="151"/>
      <c r="N400" s="152"/>
    </row>
    <row r="401" spans="1:14" ht="20" customHeight="1" x14ac:dyDescent="0.35">
      <c r="A401" s="105"/>
      <c r="B401" s="97" t="s">
        <v>8596</v>
      </c>
      <c r="C401" s="97">
        <v>25481828</v>
      </c>
      <c r="D401" s="96" t="s">
        <v>8595</v>
      </c>
      <c r="E401" s="105"/>
      <c r="F401" s="105"/>
      <c r="G401" s="105"/>
      <c r="H401" s="105"/>
      <c r="I401" s="105"/>
      <c r="J401" s="105"/>
      <c r="K401" s="150"/>
      <c r="L401" s="151"/>
      <c r="M401" s="151"/>
      <c r="N401" s="152"/>
    </row>
    <row r="402" spans="1:14" ht="20" customHeight="1" x14ac:dyDescent="0.35">
      <c r="A402" s="105"/>
      <c r="B402" s="97" t="s">
        <v>8596</v>
      </c>
      <c r="C402" s="97">
        <v>25463688</v>
      </c>
      <c r="D402" s="96" t="s">
        <v>8597</v>
      </c>
      <c r="E402" s="105"/>
      <c r="F402" s="105"/>
      <c r="G402" s="105"/>
      <c r="H402" s="105"/>
      <c r="I402" s="105"/>
      <c r="J402" s="105"/>
      <c r="K402" s="150"/>
      <c r="L402" s="151"/>
      <c r="M402" s="151"/>
      <c r="N402" s="152"/>
    </row>
    <row r="403" spans="1:14" ht="20" customHeight="1" x14ac:dyDescent="0.35">
      <c r="A403" s="105"/>
      <c r="B403" s="97" t="s">
        <v>8599</v>
      </c>
      <c r="C403" s="97">
        <v>25438269</v>
      </c>
      <c r="D403" s="96" t="s">
        <v>8598</v>
      </c>
      <c r="E403" s="105"/>
      <c r="F403" s="105"/>
      <c r="G403" s="105"/>
      <c r="H403" s="105"/>
      <c r="I403" s="105"/>
      <c r="J403" s="105"/>
      <c r="K403" s="150"/>
      <c r="L403" s="151"/>
      <c r="M403" s="151"/>
      <c r="N403" s="152"/>
    </row>
    <row r="404" spans="1:14" ht="20" customHeight="1" x14ac:dyDescent="0.35">
      <c r="A404" s="105"/>
      <c r="B404" s="97" t="s">
        <v>8601</v>
      </c>
      <c r="C404" s="97">
        <v>25468900</v>
      </c>
      <c r="D404" s="96" t="s">
        <v>8600</v>
      </c>
      <c r="E404" s="105"/>
      <c r="F404" s="105"/>
      <c r="G404" s="105"/>
      <c r="H404" s="105"/>
      <c r="I404" s="105"/>
      <c r="J404" s="105"/>
      <c r="K404" s="150"/>
      <c r="L404" s="151"/>
      <c r="M404" s="151"/>
      <c r="N404" s="152"/>
    </row>
    <row r="405" spans="1:14" ht="20" customHeight="1" x14ac:dyDescent="0.35">
      <c r="A405" s="105"/>
      <c r="B405" s="97" t="s">
        <v>8601</v>
      </c>
      <c r="C405" s="97">
        <v>25400097</v>
      </c>
      <c r="D405" s="96" t="s">
        <v>8602</v>
      </c>
      <c r="E405" s="105"/>
      <c r="F405" s="105"/>
      <c r="G405" s="105"/>
      <c r="H405" s="105"/>
      <c r="I405" s="105"/>
      <c r="J405" s="105"/>
      <c r="K405" s="150"/>
      <c r="L405" s="151"/>
      <c r="M405" s="151"/>
      <c r="N405" s="152"/>
    </row>
    <row r="406" spans="1:14" ht="20" customHeight="1" x14ac:dyDescent="0.35">
      <c r="A406" s="105"/>
      <c r="B406" s="97" t="s">
        <v>8604</v>
      </c>
      <c r="C406" s="97">
        <v>25573126</v>
      </c>
      <c r="D406" s="96" t="s">
        <v>8603</v>
      </c>
      <c r="E406" s="105"/>
      <c r="F406" s="105"/>
      <c r="G406" s="105"/>
      <c r="H406" s="105"/>
      <c r="I406" s="105"/>
      <c r="J406" s="105"/>
      <c r="K406" s="150"/>
      <c r="L406" s="151"/>
      <c r="M406" s="151"/>
      <c r="N406" s="152"/>
    </row>
    <row r="407" spans="1:14" ht="20" customHeight="1" x14ac:dyDescent="0.35">
      <c r="A407" s="105"/>
      <c r="B407" s="97" t="s">
        <v>8606</v>
      </c>
      <c r="C407" s="97">
        <v>25465369</v>
      </c>
      <c r="D407" s="96" t="s">
        <v>8605</v>
      </c>
      <c r="E407" s="105"/>
      <c r="F407" s="105"/>
      <c r="G407" s="105"/>
      <c r="H407" s="105"/>
      <c r="I407" s="105"/>
      <c r="J407" s="105"/>
      <c r="K407" s="150"/>
      <c r="L407" s="151"/>
      <c r="M407" s="151"/>
      <c r="N407" s="152"/>
    </row>
    <row r="408" spans="1:14" ht="20" customHeight="1" x14ac:dyDescent="0.35">
      <c r="A408" s="105"/>
      <c r="B408" s="97" t="s">
        <v>8608</v>
      </c>
      <c r="C408" s="97">
        <v>25466863</v>
      </c>
      <c r="D408" s="96" t="s">
        <v>8607</v>
      </c>
      <c r="E408" s="105"/>
      <c r="F408" s="105"/>
      <c r="G408" s="105"/>
      <c r="H408" s="105"/>
      <c r="I408" s="105"/>
      <c r="J408" s="105"/>
      <c r="K408" s="150"/>
      <c r="L408" s="151"/>
      <c r="M408" s="151"/>
      <c r="N408" s="152"/>
    </row>
    <row r="409" spans="1:14" ht="20" customHeight="1" x14ac:dyDescent="0.35">
      <c r="A409" s="105"/>
      <c r="B409" s="97" t="s">
        <v>8610</v>
      </c>
      <c r="C409" s="97">
        <v>25439638</v>
      </c>
      <c r="D409" s="96" t="s">
        <v>8609</v>
      </c>
      <c r="E409" s="105"/>
      <c r="F409" s="105"/>
      <c r="G409" s="105"/>
      <c r="H409" s="105"/>
      <c r="I409" s="105"/>
      <c r="J409" s="105"/>
      <c r="K409" s="150"/>
      <c r="L409" s="151"/>
      <c r="M409" s="151"/>
      <c r="N409" s="152"/>
    </row>
    <row r="410" spans="1:14" ht="20" customHeight="1" x14ac:dyDescent="0.35">
      <c r="A410" s="105"/>
      <c r="B410" s="97" t="s">
        <v>8612</v>
      </c>
      <c r="C410" s="97">
        <v>25573663</v>
      </c>
      <c r="D410" s="96" t="s">
        <v>8611</v>
      </c>
      <c r="E410" s="105"/>
      <c r="F410" s="105"/>
      <c r="G410" s="105"/>
      <c r="H410" s="105"/>
      <c r="I410" s="105"/>
      <c r="J410" s="105"/>
      <c r="K410" s="150"/>
      <c r="L410" s="151"/>
      <c r="M410" s="151"/>
      <c r="N410" s="152"/>
    </row>
    <row r="411" spans="1:14" ht="20" customHeight="1" x14ac:dyDescent="0.35">
      <c r="A411" s="105"/>
      <c r="B411" s="97" t="s">
        <v>8614</v>
      </c>
      <c r="C411" s="97">
        <v>25070929</v>
      </c>
      <c r="D411" s="96" t="s">
        <v>8613</v>
      </c>
      <c r="E411" s="105"/>
      <c r="F411" s="105"/>
      <c r="G411" s="105"/>
      <c r="H411" s="105"/>
      <c r="I411" s="105"/>
      <c r="J411" s="105"/>
      <c r="K411" s="150"/>
      <c r="L411" s="151"/>
      <c r="M411" s="151"/>
      <c r="N411" s="152"/>
    </row>
    <row r="412" spans="1:14" ht="20" customHeight="1" x14ac:dyDescent="0.35">
      <c r="A412" s="105"/>
      <c r="B412" s="97" t="s">
        <v>8616</v>
      </c>
      <c r="C412" s="97">
        <v>27025614</v>
      </c>
      <c r="D412" s="96" t="s">
        <v>8615</v>
      </c>
      <c r="E412" s="105"/>
      <c r="F412" s="105"/>
      <c r="G412" s="105"/>
      <c r="H412" s="105"/>
      <c r="I412" s="105"/>
      <c r="J412" s="105"/>
      <c r="K412" s="150"/>
      <c r="L412" s="151"/>
      <c r="M412" s="151"/>
      <c r="N412" s="152"/>
    </row>
    <row r="413" spans="1:14" ht="20" customHeight="1" x14ac:dyDescent="0.35">
      <c r="A413" s="105"/>
      <c r="B413" s="97" t="s">
        <v>8618</v>
      </c>
      <c r="C413" s="97">
        <v>25573664</v>
      </c>
      <c r="D413" s="96" t="s">
        <v>8617</v>
      </c>
      <c r="E413" s="105"/>
      <c r="F413" s="105"/>
      <c r="G413" s="105"/>
      <c r="H413" s="105"/>
      <c r="I413" s="105"/>
      <c r="J413" s="105"/>
      <c r="K413" s="150"/>
      <c r="L413" s="151"/>
      <c r="M413" s="151"/>
      <c r="N413" s="152"/>
    </row>
    <row r="414" spans="1:14" ht="20" customHeight="1" x14ac:dyDescent="0.35">
      <c r="A414" s="105"/>
      <c r="B414" s="97" t="s">
        <v>8620</v>
      </c>
      <c r="C414" s="97">
        <v>25398198</v>
      </c>
      <c r="D414" s="96" t="s">
        <v>8619</v>
      </c>
      <c r="E414" s="105"/>
      <c r="F414" s="105"/>
      <c r="G414" s="105"/>
      <c r="H414" s="105"/>
      <c r="I414" s="105"/>
      <c r="J414" s="105"/>
      <c r="K414" s="150"/>
      <c r="L414" s="151"/>
      <c r="M414" s="151"/>
      <c r="N414" s="152"/>
    </row>
    <row r="415" spans="1:14" ht="20" customHeight="1" x14ac:dyDescent="0.35">
      <c r="A415" s="105"/>
      <c r="B415" s="97" t="s">
        <v>8622</v>
      </c>
      <c r="C415" s="97">
        <v>25472227</v>
      </c>
      <c r="D415" s="96" t="s">
        <v>8621</v>
      </c>
      <c r="E415" s="105"/>
      <c r="F415" s="105"/>
      <c r="G415" s="105"/>
      <c r="H415" s="105"/>
      <c r="I415" s="105"/>
      <c r="J415" s="105"/>
      <c r="K415" s="150"/>
      <c r="L415" s="151"/>
      <c r="M415" s="151"/>
      <c r="N415" s="152"/>
    </row>
    <row r="416" spans="1:14" ht="20" customHeight="1" x14ac:dyDescent="0.35">
      <c r="A416" s="105"/>
      <c r="B416" s="97" t="s">
        <v>8624</v>
      </c>
      <c r="C416" s="97">
        <v>25573929</v>
      </c>
      <c r="D416" s="96" t="s">
        <v>8623</v>
      </c>
      <c r="E416" s="105"/>
      <c r="F416" s="105"/>
      <c r="G416" s="105"/>
      <c r="H416" s="105"/>
      <c r="I416" s="105"/>
      <c r="J416" s="105"/>
      <c r="K416" s="150"/>
      <c r="L416" s="151"/>
      <c r="M416" s="151"/>
      <c r="N416" s="152"/>
    </row>
    <row r="417" spans="1:14" ht="20" customHeight="1" x14ac:dyDescent="0.35">
      <c r="A417" s="105"/>
      <c r="B417" s="97" t="s">
        <v>8626</v>
      </c>
      <c r="C417" s="97">
        <v>8035428</v>
      </c>
      <c r="D417" s="96" t="s">
        <v>8627</v>
      </c>
      <c r="E417" s="105"/>
      <c r="F417" s="105"/>
      <c r="G417" s="105"/>
      <c r="H417" s="105"/>
      <c r="I417" s="105"/>
      <c r="J417" s="105"/>
      <c r="K417" s="150"/>
      <c r="L417" s="151"/>
      <c r="M417" s="151"/>
      <c r="N417" s="152"/>
    </row>
    <row r="418" spans="1:14" ht="20" customHeight="1" x14ac:dyDescent="0.35">
      <c r="A418" s="105"/>
      <c r="B418" s="97" t="s">
        <v>8629</v>
      </c>
      <c r="C418" s="97">
        <v>25578474</v>
      </c>
      <c r="D418" s="96" t="s">
        <v>8628</v>
      </c>
      <c r="E418" s="105"/>
      <c r="F418" s="105"/>
      <c r="G418" s="105"/>
      <c r="H418" s="105"/>
      <c r="I418" s="105"/>
      <c r="J418" s="105"/>
      <c r="K418" s="150"/>
      <c r="L418" s="151"/>
      <c r="M418" s="151"/>
      <c r="N418" s="152"/>
    </row>
    <row r="419" spans="1:14" ht="20" customHeight="1" x14ac:dyDescent="0.35">
      <c r="A419" s="105"/>
      <c r="B419" s="97" t="s">
        <v>8631</v>
      </c>
      <c r="C419" s="97">
        <v>25398199</v>
      </c>
      <c r="D419" s="96" t="s">
        <v>26109</v>
      </c>
      <c r="E419" s="105"/>
      <c r="F419" s="105"/>
      <c r="G419" s="105"/>
      <c r="H419" s="105"/>
      <c r="I419" s="105"/>
      <c r="J419" s="105"/>
      <c r="K419" s="150"/>
      <c r="L419" s="151"/>
      <c r="M419" s="151"/>
      <c r="N419" s="152"/>
    </row>
    <row r="420" spans="1:14" ht="20" customHeight="1" x14ac:dyDescent="0.35">
      <c r="A420" s="105"/>
      <c r="B420" s="97" t="s">
        <v>8633</v>
      </c>
      <c r="C420" s="97">
        <v>25466799</v>
      </c>
      <c r="D420" s="96" t="s">
        <v>8632</v>
      </c>
      <c r="E420" s="105"/>
      <c r="F420" s="105"/>
      <c r="G420" s="105"/>
      <c r="H420" s="105"/>
      <c r="I420" s="105"/>
      <c r="J420" s="105"/>
      <c r="K420" s="150"/>
      <c r="L420" s="151"/>
      <c r="M420" s="151"/>
      <c r="N420" s="152"/>
    </row>
    <row r="421" spans="1:14" ht="20" customHeight="1" x14ac:dyDescent="0.35">
      <c r="A421" s="105"/>
      <c r="B421" s="97" t="s">
        <v>8635</v>
      </c>
      <c r="C421" s="97">
        <v>25466798</v>
      </c>
      <c r="D421" s="96" t="s">
        <v>26112</v>
      </c>
      <c r="E421" s="105"/>
      <c r="F421" s="105"/>
      <c r="G421" s="105"/>
      <c r="H421" s="105"/>
      <c r="I421" s="105"/>
      <c r="J421" s="105"/>
      <c r="K421" s="150"/>
      <c r="L421" s="151"/>
      <c r="M421" s="151"/>
      <c r="N421" s="152"/>
    </row>
    <row r="422" spans="1:14" ht="20" customHeight="1" x14ac:dyDescent="0.35">
      <c r="A422" s="105"/>
      <c r="B422" s="97" t="s">
        <v>8637</v>
      </c>
      <c r="C422" s="97">
        <v>25469592</v>
      </c>
      <c r="D422" s="96" t="s">
        <v>8636</v>
      </c>
      <c r="E422" s="105"/>
      <c r="F422" s="105"/>
      <c r="G422" s="105"/>
      <c r="H422" s="105"/>
      <c r="I422" s="105"/>
      <c r="J422" s="105"/>
      <c r="K422" s="150"/>
      <c r="L422" s="151"/>
      <c r="M422" s="151"/>
      <c r="N422" s="152"/>
    </row>
    <row r="423" spans="1:14" ht="20" customHeight="1" x14ac:dyDescent="0.35">
      <c r="A423" s="105"/>
      <c r="B423" s="97" t="s">
        <v>8639</v>
      </c>
      <c r="C423" s="97">
        <v>8035209</v>
      </c>
      <c r="D423" s="96" t="s">
        <v>8638</v>
      </c>
      <c r="E423" s="105"/>
      <c r="F423" s="105"/>
      <c r="G423" s="105"/>
      <c r="H423" s="105"/>
      <c r="I423" s="105"/>
      <c r="J423" s="105"/>
      <c r="K423" s="150"/>
      <c r="L423" s="151"/>
      <c r="M423" s="151"/>
      <c r="N423" s="152"/>
    </row>
    <row r="424" spans="1:14" ht="20" customHeight="1" x14ac:dyDescent="0.35">
      <c r="A424" s="105"/>
      <c r="B424" s="97" t="s">
        <v>8641</v>
      </c>
      <c r="C424" s="97">
        <v>25573828</v>
      </c>
      <c r="D424" s="96" t="s">
        <v>8640</v>
      </c>
      <c r="E424" s="105"/>
      <c r="F424" s="105"/>
      <c r="G424" s="105"/>
      <c r="H424" s="105"/>
      <c r="I424" s="105"/>
      <c r="J424" s="105"/>
      <c r="K424" s="150"/>
      <c r="L424" s="151"/>
      <c r="M424" s="151"/>
      <c r="N424" s="152"/>
    </row>
    <row r="425" spans="1:14" ht="20" customHeight="1" x14ac:dyDescent="0.35">
      <c r="A425" s="105"/>
      <c r="B425" s="97" t="s">
        <v>8643</v>
      </c>
      <c r="C425" s="97">
        <v>25573662</v>
      </c>
      <c r="D425" s="96" t="s">
        <v>8642</v>
      </c>
      <c r="E425" s="105"/>
      <c r="F425" s="105"/>
      <c r="G425" s="105"/>
      <c r="H425" s="105"/>
      <c r="I425" s="105"/>
      <c r="J425" s="105"/>
      <c r="K425" s="150"/>
      <c r="L425" s="151"/>
      <c r="M425" s="151"/>
      <c r="N425" s="152"/>
    </row>
    <row r="426" spans="1:14" ht="20" customHeight="1" x14ac:dyDescent="0.35">
      <c r="A426" s="105"/>
      <c r="B426" s="97" t="s">
        <v>8645</v>
      </c>
      <c r="C426" s="97">
        <v>25460329</v>
      </c>
      <c r="D426" s="96" t="s">
        <v>26111</v>
      </c>
      <c r="E426" s="105"/>
      <c r="F426" s="105"/>
      <c r="G426" s="105"/>
      <c r="H426" s="105"/>
      <c r="I426" s="105"/>
      <c r="J426" s="105"/>
      <c r="K426" s="150"/>
      <c r="L426" s="151"/>
      <c r="M426" s="151"/>
      <c r="N426" s="152"/>
    </row>
    <row r="427" spans="1:14" ht="20" customHeight="1" x14ac:dyDescent="0.35">
      <c r="A427" s="105"/>
      <c r="B427" s="97" t="s">
        <v>8647</v>
      </c>
      <c r="C427" s="97">
        <v>25070904</v>
      </c>
      <c r="D427" s="96" t="s">
        <v>8646</v>
      </c>
      <c r="E427" s="105"/>
      <c r="F427" s="105"/>
      <c r="G427" s="105"/>
      <c r="H427" s="105"/>
      <c r="I427" s="105"/>
      <c r="J427" s="105"/>
      <c r="K427" s="150"/>
      <c r="L427" s="151"/>
      <c r="M427" s="151"/>
      <c r="N427" s="152"/>
    </row>
    <row r="428" spans="1:14" ht="20" customHeight="1" x14ac:dyDescent="0.35">
      <c r="A428" s="105"/>
      <c r="B428" s="97" t="s">
        <v>8649</v>
      </c>
      <c r="C428" s="97">
        <v>25070905</v>
      </c>
      <c r="D428" s="96" t="s">
        <v>8648</v>
      </c>
      <c r="E428" s="105"/>
      <c r="F428" s="105"/>
      <c r="G428" s="105"/>
      <c r="H428" s="105"/>
      <c r="I428" s="105"/>
      <c r="J428" s="105"/>
      <c r="K428" s="150"/>
      <c r="L428" s="151"/>
      <c r="M428" s="151"/>
      <c r="N428" s="152"/>
    </row>
    <row r="429" spans="1:14" ht="20" customHeight="1" x14ac:dyDescent="0.35">
      <c r="A429" s="105"/>
      <c r="B429" s="97" t="s">
        <v>8651</v>
      </c>
      <c r="C429" s="97">
        <v>25573661</v>
      </c>
      <c r="D429" s="96" t="s">
        <v>8650</v>
      </c>
      <c r="E429" s="105"/>
      <c r="F429" s="105"/>
      <c r="G429" s="105"/>
      <c r="H429" s="105"/>
      <c r="I429" s="105"/>
      <c r="J429" s="105"/>
      <c r="K429" s="150"/>
      <c r="L429" s="151"/>
      <c r="M429" s="151"/>
      <c r="N429" s="152"/>
    </row>
    <row r="430" spans="1:14" ht="20" customHeight="1" x14ac:dyDescent="0.35">
      <c r="A430" s="127" t="s">
        <v>25829</v>
      </c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</row>
    <row r="431" spans="1:14" ht="20" customHeight="1" x14ac:dyDescent="0.35">
      <c r="A431" s="127" t="s">
        <v>25830</v>
      </c>
      <c r="B431" s="127" t="s">
        <v>25776</v>
      </c>
      <c r="C431" s="127" t="s">
        <v>25831</v>
      </c>
      <c r="D431" s="127" t="s">
        <v>82</v>
      </c>
      <c r="E431" s="127" t="s">
        <v>25781</v>
      </c>
      <c r="F431" s="127" t="s">
        <v>25831</v>
      </c>
      <c r="G431" s="127" t="s">
        <v>25781</v>
      </c>
      <c r="H431" s="127" t="s">
        <v>26695</v>
      </c>
      <c r="I431" s="127"/>
      <c r="J431" s="127"/>
      <c r="K431" s="138" t="s">
        <v>26714</v>
      </c>
      <c r="L431" s="138"/>
      <c r="M431" s="138"/>
      <c r="N431" s="138"/>
    </row>
    <row r="432" spans="1:14" ht="20" customHeight="1" x14ac:dyDescent="0.35">
      <c r="A432" s="127"/>
      <c r="B432" s="127"/>
      <c r="C432" s="127"/>
      <c r="D432" s="127"/>
      <c r="E432" s="127"/>
      <c r="F432" s="127"/>
      <c r="G432" s="127"/>
      <c r="H432" s="87" t="s">
        <v>26696</v>
      </c>
      <c r="I432" s="87" t="s">
        <v>26697</v>
      </c>
      <c r="J432" s="87" t="s">
        <v>26698</v>
      </c>
      <c r="K432" s="138"/>
      <c r="L432" s="138"/>
      <c r="M432" s="138"/>
      <c r="N432" s="138"/>
    </row>
    <row r="433" spans="1:14" ht="20" customHeight="1" x14ac:dyDescent="0.35">
      <c r="A433" s="105"/>
      <c r="B433" s="97" t="s">
        <v>8653</v>
      </c>
      <c r="C433" s="97">
        <v>831182</v>
      </c>
      <c r="D433" s="96" t="s">
        <v>8652</v>
      </c>
      <c r="E433" s="105"/>
      <c r="F433" s="105"/>
      <c r="G433" s="105"/>
      <c r="H433" s="105"/>
      <c r="I433" s="105"/>
      <c r="J433" s="105"/>
      <c r="K433" s="150"/>
      <c r="L433" s="151"/>
      <c r="M433" s="151"/>
      <c r="N433" s="152"/>
    </row>
    <row r="434" spans="1:14" ht="20" customHeight="1" x14ac:dyDescent="0.35">
      <c r="A434" s="105"/>
      <c r="B434" s="97" t="s">
        <v>8655</v>
      </c>
      <c r="C434" s="97">
        <v>25472228</v>
      </c>
      <c r="D434" s="96" t="s">
        <v>8654</v>
      </c>
      <c r="E434" s="105"/>
      <c r="F434" s="105"/>
      <c r="G434" s="105"/>
      <c r="H434" s="105"/>
      <c r="I434" s="105"/>
      <c r="J434" s="105"/>
      <c r="K434" s="150"/>
      <c r="L434" s="151"/>
      <c r="M434" s="151"/>
      <c r="N434" s="152"/>
    </row>
    <row r="435" spans="1:14" ht="20" customHeight="1" x14ac:dyDescent="0.35">
      <c r="A435" s="105"/>
      <c r="B435" s="97" t="s">
        <v>8657</v>
      </c>
      <c r="C435" s="97">
        <v>8024222</v>
      </c>
      <c r="D435" s="96" t="s">
        <v>8656</v>
      </c>
      <c r="E435" s="105"/>
      <c r="F435" s="105"/>
      <c r="G435" s="105"/>
      <c r="H435" s="105"/>
      <c r="I435" s="105"/>
      <c r="J435" s="105"/>
      <c r="K435" s="150"/>
      <c r="L435" s="151"/>
      <c r="M435" s="151"/>
      <c r="N435" s="152"/>
    </row>
    <row r="436" spans="1:14" ht="20" customHeight="1" x14ac:dyDescent="0.35">
      <c r="A436" s="105"/>
      <c r="B436" s="97" t="s">
        <v>8657</v>
      </c>
      <c r="C436" s="97">
        <v>25471931</v>
      </c>
      <c r="D436" s="96" t="s">
        <v>8658</v>
      </c>
      <c r="E436" s="105"/>
      <c r="F436" s="105"/>
      <c r="G436" s="105"/>
      <c r="H436" s="105"/>
      <c r="I436" s="105"/>
      <c r="J436" s="105"/>
      <c r="K436" s="150"/>
      <c r="L436" s="151"/>
      <c r="M436" s="151"/>
      <c r="N436" s="152"/>
    </row>
    <row r="437" spans="1:14" ht="20" customHeight="1" x14ac:dyDescent="0.35">
      <c r="A437" s="105"/>
      <c r="B437" s="97" t="s">
        <v>8660</v>
      </c>
      <c r="C437" s="97">
        <v>25398228</v>
      </c>
      <c r="D437" s="96" t="s">
        <v>8659</v>
      </c>
      <c r="E437" s="105"/>
      <c r="F437" s="105"/>
      <c r="G437" s="105"/>
      <c r="H437" s="105"/>
      <c r="I437" s="105"/>
      <c r="J437" s="105"/>
      <c r="K437" s="150"/>
      <c r="L437" s="151"/>
      <c r="M437" s="151"/>
      <c r="N437" s="152"/>
    </row>
    <row r="438" spans="1:14" ht="20" customHeight="1" x14ac:dyDescent="0.35">
      <c r="A438" s="105"/>
      <c r="B438" s="97" t="s">
        <v>8662</v>
      </c>
      <c r="C438" s="97">
        <v>27067599</v>
      </c>
      <c r="D438" s="96" t="s">
        <v>8661</v>
      </c>
      <c r="E438" s="105"/>
      <c r="F438" s="105"/>
      <c r="G438" s="105"/>
      <c r="H438" s="105"/>
      <c r="I438" s="105"/>
      <c r="J438" s="105"/>
      <c r="K438" s="150"/>
      <c r="L438" s="151"/>
      <c r="M438" s="151"/>
      <c r="N438" s="152"/>
    </row>
    <row r="439" spans="1:14" ht="20" customHeight="1" x14ac:dyDescent="0.35">
      <c r="A439" s="105"/>
      <c r="B439" s="97" t="s">
        <v>8664</v>
      </c>
      <c r="C439" s="97">
        <v>25574089</v>
      </c>
      <c r="D439" s="96" t="s">
        <v>8663</v>
      </c>
      <c r="E439" s="105"/>
      <c r="F439" s="105"/>
      <c r="G439" s="105"/>
      <c r="H439" s="105"/>
      <c r="I439" s="105"/>
      <c r="J439" s="105"/>
      <c r="K439" s="150"/>
      <c r="L439" s="151"/>
      <c r="M439" s="151"/>
      <c r="N439" s="152"/>
    </row>
    <row r="440" spans="1:14" ht="20" customHeight="1" x14ac:dyDescent="0.35">
      <c r="A440" s="105"/>
      <c r="B440" s="97" t="s">
        <v>8666</v>
      </c>
      <c r="C440" s="97">
        <v>25466086</v>
      </c>
      <c r="D440" s="96" t="s">
        <v>8665</v>
      </c>
      <c r="E440" s="105"/>
      <c r="F440" s="105"/>
      <c r="G440" s="105"/>
      <c r="H440" s="105"/>
      <c r="I440" s="105"/>
      <c r="J440" s="105"/>
      <c r="K440" s="150"/>
      <c r="L440" s="151"/>
      <c r="M440" s="151"/>
      <c r="N440" s="152"/>
    </row>
    <row r="441" spans="1:14" ht="20" customHeight="1" x14ac:dyDescent="0.35">
      <c r="A441" s="105"/>
      <c r="B441" s="97" t="s">
        <v>8666</v>
      </c>
      <c r="C441" s="97">
        <v>25466089</v>
      </c>
      <c r="D441" s="96" t="s">
        <v>8667</v>
      </c>
      <c r="E441" s="105"/>
      <c r="F441" s="105"/>
      <c r="G441" s="105"/>
      <c r="H441" s="105"/>
      <c r="I441" s="105"/>
      <c r="J441" s="105"/>
      <c r="K441" s="150"/>
      <c r="L441" s="151"/>
      <c r="M441" s="151"/>
      <c r="N441" s="152"/>
    </row>
    <row r="442" spans="1:14" ht="20" customHeight="1" x14ac:dyDescent="0.35">
      <c r="A442" s="105"/>
      <c r="B442" s="97" t="s">
        <v>8669</v>
      </c>
      <c r="C442" s="97">
        <v>25460330</v>
      </c>
      <c r="D442" s="96" t="s">
        <v>8668</v>
      </c>
      <c r="E442" s="105"/>
      <c r="F442" s="105"/>
      <c r="G442" s="105"/>
      <c r="H442" s="105"/>
      <c r="I442" s="105"/>
      <c r="J442" s="105"/>
      <c r="K442" s="150"/>
      <c r="L442" s="151"/>
      <c r="M442" s="151"/>
      <c r="N442" s="152"/>
    </row>
    <row r="443" spans="1:14" ht="20" customHeight="1" x14ac:dyDescent="0.35">
      <c r="A443" s="105"/>
      <c r="B443" s="97" t="s">
        <v>8671</v>
      </c>
      <c r="C443" s="97">
        <v>25398200</v>
      </c>
      <c r="D443" s="96" t="s">
        <v>8670</v>
      </c>
      <c r="E443" s="105"/>
      <c r="F443" s="105"/>
      <c r="G443" s="105"/>
      <c r="H443" s="105"/>
      <c r="I443" s="105"/>
      <c r="J443" s="105"/>
      <c r="K443" s="150"/>
      <c r="L443" s="151"/>
      <c r="M443" s="151"/>
      <c r="N443" s="152"/>
    </row>
    <row r="444" spans="1:14" ht="20" customHeight="1" x14ac:dyDescent="0.35">
      <c r="A444" s="105"/>
      <c r="B444" s="97" t="s">
        <v>8673</v>
      </c>
      <c r="C444" s="97">
        <v>25414928</v>
      </c>
      <c r="D444" s="96" t="s">
        <v>8672</v>
      </c>
      <c r="E444" s="105"/>
      <c r="F444" s="105"/>
      <c r="G444" s="105"/>
      <c r="H444" s="105"/>
      <c r="I444" s="105"/>
      <c r="J444" s="105"/>
      <c r="K444" s="150"/>
      <c r="L444" s="151"/>
      <c r="M444" s="151"/>
      <c r="N444" s="152"/>
    </row>
    <row r="445" spans="1:14" ht="20" customHeight="1" x14ac:dyDescent="0.35">
      <c r="A445" s="105"/>
      <c r="B445" s="97" t="s">
        <v>8675</v>
      </c>
      <c r="C445" s="97">
        <v>25398654</v>
      </c>
      <c r="D445" s="96" t="s">
        <v>8674</v>
      </c>
      <c r="E445" s="105"/>
      <c r="F445" s="105"/>
      <c r="G445" s="105"/>
      <c r="H445" s="105"/>
      <c r="I445" s="105"/>
      <c r="J445" s="105"/>
      <c r="K445" s="150"/>
      <c r="L445" s="151"/>
      <c r="M445" s="151"/>
      <c r="N445" s="152"/>
    </row>
    <row r="446" spans="1:14" ht="20" customHeight="1" x14ac:dyDescent="0.35">
      <c r="A446" s="105"/>
      <c r="B446" s="97" t="s">
        <v>8677</v>
      </c>
      <c r="C446" s="97">
        <v>25466795</v>
      </c>
      <c r="D446" s="96" t="s">
        <v>8676</v>
      </c>
      <c r="E446" s="105"/>
      <c r="F446" s="105"/>
      <c r="G446" s="105"/>
      <c r="H446" s="105"/>
      <c r="I446" s="105"/>
      <c r="J446" s="105"/>
      <c r="K446" s="150"/>
      <c r="L446" s="151"/>
      <c r="M446" s="151"/>
      <c r="N446" s="152"/>
    </row>
    <row r="447" spans="1:14" ht="20" customHeight="1" x14ac:dyDescent="0.35">
      <c r="A447" s="105"/>
      <c r="B447" s="97" t="s">
        <v>8679</v>
      </c>
      <c r="C447" s="97">
        <v>25398655</v>
      </c>
      <c r="D447" s="96" t="s">
        <v>26110</v>
      </c>
      <c r="E447" s="105"/>
      <c r="F447" s="105"/>
      <c r="G447" s="105"/>
      <c r="H447" s="105"/>
      <c r="I447" s="105"/>
      <c r="J447" s="105"/>
      <c r="K447" s="150"/>
      <c r="L447" s="151"/>
      <c r="M447" s="151"/>
      <c r="N447" s="152"/>
    </row>
    <row r="448" spans="1:14" ht="20" customHeight="1" x14ac:dyDescent="0.35">
      <c r="A448" s="105"/>
      <c r="B448" s="97" t="s">
        <v>8681</v>
      </c>
      <c r="C448" s="97">
        <v>25466796</v>
      </c>
      <c r="D448" s="96" t="s">
        <v>8680</v>
      </c>
      <c r="E448" s="105"/>
      <c r="F448" s="105"/>
      <c r="G448" s="105"/>
      <c r="H448" s="105"/>
      <c r="I448" s="105"/>
      <c r="J448" s="105"/>
      <c r="K448" s="150"/>
      <c r="L448" s="151"/>
      <c r="M448" s="151"/>
      <c r="N448" s="152"/>
    </row>
    <row r="449" spans="1:14" ht="20" customHeight="1" x14ac:dyDescent="0.35">
      <c r="A449" s="105"/>
      <c r="B449" s="97" t="s">
        <v>8683</v>
      </c>
      <c r="C449" s="97">
        <v>25445691</v>
      </c>
      <c r="D449" s="96" t="s">
        <v>8682</v>
      </c>
      <c r="E449" s="105"/>
      <c r="F449" s="105"/>
      <c r="G449" s="105"/>
      <c r="H449" s="105"/>
      <c r="I449" s="105"/>
      <c r="J449" s="105"/>
      <c r="K449" s="150"/>
      <c r="L449" s="151"/>
      <c r="M449" s="151"/>
      <c r="N449" s="152"/>
    </row>
    <row r="450" spans="1:14" ht="20" customHeight="1" x14ac:dyDescent="0.35">
      <c r="A450" s="105"/>
      <c r="B450" s="97" t="s">
        <v>8685</v>
      </c>
      <c r="C450" s="97">
        <v>8004619</v>
      </c>
      <c r="D450" s="96" t="s">
        <v>8684</v>
      </c>
      <c r="E450" s="105"/>
      <c r="F450" s="105"/>
      <c r="G450" s="105"/>
      <c r="H450" s="105"/>
      <c r="I450" s="105"/>
      <c r="J450" s="105"/>
      <c r="K450" s="150"/>
      <c r="L450" s="151"/>
      <c r="M450" s="151"/>
      <c r="N450" s="152"/>
    </row>
    <row r="451" spans="1:14" ht="20" customHeight="1" x14ac:dyDescent="0.35">
      <c r="A451" s="105"/>
      <c r="B451" s="97" t="s">
        <v>8687</v>
      </c>
      <c r="C451" s="97">
        <v>8035602</v>
      </c>
      <c r="D451" s="96" t="s">
        <v>8686</v>
      </c>
      <c r="E451" s="105"/>
      <c r="F451" s="105"/>
      <c r="G451" s="105"/>
      <c r="H451" s="105"/>
      <c r="I451" s="105"/>
      <c r="J451" s="105"/>
      <c r="K451" s="150"/>
      <c r="L451" s="151"/>
      <c r="M451" s="151"/>
      <c r="N451" s="152"/>
    </row>
    <row r="452" spans="1:14" ht="20" customHeight="1" x14ac:dyDescent="0.35">
      <c r="A452" s="105"/>
      <c r="B452" s="97" t="s">
        <v>8687</v>
      </c>
      <c r="C452" s="97">
        <v>25466763</v>
      </c>
      <c r="D452" s="96" t="s">
        <v>8688</v>
      </c>
      <c r="E452" s="105"/>
      <c r="F452" s="105"/>
      <c r="G452" s="105"/>
      <c r="H452" s="105"/>
      <c r="I452" s="105"/>
      <c r="J452" s="105"/>
      <c r="K452" s="150"/>
      <c r="L452" s="151"/>
      <c r="M452" s="151"/>
      <c r="N452" s="152"/>
    </row>
    <row r="453" spans="1:14" ht="20" customHeight="1" x14ac:dyDescent="0.35">
      <c r="A453" s="105"/>
      <c r="B453" s="97" t="s">
        <v>8690</v>
      </c>
      <c r="C453" s="97">
        <v>8024150</v>
      </c>
      <c r="D453" s="96" t="s">
        <v>8689</v>
      </c>
      <c r="E453" s="105"/>
      <c r="F453" s="105"/>
      <c r="G453" s="105"/>
      <c r="H453" s="105"/>
      <c r="I453" s="105"/>
      <c r="J453" s="105"/>
      <c r="K453" s="150"/>
      <c r="L453" s="151"/>
      <c r="M453" s="151"/>
      <c r="N453" s="152"/>
    </row>
    <row r="454" spans="1:14" ht="20" customHeight="1" x14ac:dyDescent="0.35">
      <c r="A454" s="105"/>
      <c r="B454" s="97" t="s">
        <v>8692</v>
      </c>
      <c r="C454" s="97">
        <v>25572376</v>
      </c>
      <c r="D454" s="96" t="s">
        <v>8691</v>
      </c>
      <c r="E454" s="105"/>
      <c r="F454" s="105"/>
      <c r="G454" s="105"/>
      <c r="H454" s="105"/>
      <c r="I454" s="105"/>
      <c r="J454" s="105"/>
      <c r="K454" s="150"/>
      <c r="L454" s="151"/>
      <c r="M454" s="151"/>
      <c r="N454" s="152"/>
    </row>
    <row r="455" spans="1:14" ht="20" customHeight="1" x14ac:dyDescent="0.35">
      <c r="A455" s="105"/>
      <c r="B455" s="97" t="s">
        <v>8694</v>
      </c>
      <c r="C455" s="97">
        <v>8027271</v>
      </c>
      <c r="D455" s="96" t="s">
        <v>8693</v>
      </c>
      <c r="E455" s="105"/>
      <c r="F455" s="105"/>
      <c r="G455" s="105"/>
      <c r="H455" s="105"/>
      <c r="I455" s="105"/>
      <c r="J455" s="105"/>
      <c r="K455" s="150"/>
      <c r="L455" s="151"/>
      <c r="M455" s="151"/>
      <c r="N455" s="152"/>
    </row>
    <row r="456" spans="1:14" ht="20" customHeight="1" x14ac:dyDescent="0.35">
      <c r="A456" s="105"/>
      <c r="B456" s="97" t="s">
        <v>8696</v>
      </c>
      <c r="C456" s="97">
        <v>8026961</v>
      </c>
      <c r="D456" s="96" t="s">
        <v>8695</v>
      </c>
      <c r="E456" s="105"/>
      <c r="F456" s="105"/>
      <c r="G456" s="105"/>
      <c r="H456" s="105"/>
      <c r="I456" s="105"/>
      <c r="J456" s="105"/>
      <c r="K456" s="150"/>
      <c r="L456" s="151"/>
      <c r="M456" s="151"/>
      <c r="N456" s="152"/>
    </row>
    <row r="457" spans="1:14" ht="20" customHeight="1" x14ac:dyDescent="0.35">
      <c r="A457" s="105"/>
      <c r="B457" s="97" t="s">
        <v>8698</v>
      </c>
      <c r="C457" s="97">
        <v>25573742</v>
      </c>
      <c r="D457" s="96" t="s">
        <v>8697</v>
      </c>
      <c r="E457" s="105"/>
      <c r="F457" s="105"/>
      <c r="G457" s="105"/>
      <c r="H457" s="105"/>
      <c r="I457" s="105"/>
      <c r="J457" s="105"/>
      <c r="K457" s="150"/>
      <c r="L457" s="151"/>
      <c r="M457" s="151"/>
      <c r="N457" s="152"/>
    </row>
    <row r="458" spans="1:14" ht="20" customHeight="1" x14ac:dyDescent="0.35">
      <c r="A458" s="105"/>
      <c r="B458" s="97" t="s">
        <v>8698</v>
      </c>
      <c r="C458" s="97">
        <v>25470776</v>
      </c>
      <c r="D458" s="96" t="s">
        <v>8699</v>
      </c>
      <c r="E458" s="105"/>
      <c r="F458" s="105"/>
      <c r="G458" s="105"/>
      <c r="H458" s="105"/>
      <c r="I458" s="105"/>
      <c r="J458" s="105"/>
      <c r="K458" s="150"/>
      <c r="L458" s="151"/>
      <c r="M458" s="151"/>
      <c r="N458" s="152"/>
    </row>
    <row r="459" spans="1:14" ht="20" customHeight="1" x14ac:dyDescent="0.35">
      <c r="A459" s="105"/>
      <c r="B459" s="97" t="s">
        <v>8698</v>
      </c>
      <c r="C459" s="97">
        <v>8014272</v>
      </c>
      <c r="D459" s="96" t="s">
        <v>8700</v>
      </c>
      <c r="E459" s="105"/>
      <c r="F459" s="105"/>
      <c r="G459" s="105"/>
      <c r="H459" s="105"/>
      <c r="I459" s="105"/>
      <c r="J459" s="105"/>
      <c r="K459" s="150"/>
      <c r="L459" s="151"/>
      <c r="M459" s="151"/>
      <c r="N459" s="152"/>
    </row>
    <row r="460" spans="1:14" ht="20" customHeight="1" x14ac:dyDescent="0.35">
      <c r="A460" s="105"/>
      <c r="B460" s="97" t="s">
        <v>8702</v>
      </c>
      <c r="C460" s="97">
        <v>25574287</v>
      </c>
      <c r="D460" s="96" t="s">
        <v>8701</v>
      </c>
      <c r="E460" s="105"/>
      <c r="F460" s="105"/>
      <c r="G460" s="105"/>
      <c r="H460" s="105"/>
      <c r="I460" s="105"/>
      <c r="J460" s="105"/>
      <c r="K460" s="150"/>
      <c r="L460" s="151"/>
      <c r="M460" s="151"/>
      <c r="N460" s="152"/>
    </row>
    <row r="461" spans="1:14" ht="20" customHeight="1" x14ac:dyDescent="0.35">
      <c r="A461" s="105"/>
      <c r="B461" s="97" t="s">
        <v>8704</v>
      </c>
      <c r="C461" s="97">
        <v>25462428</v>
      </c>
      <c r="D461" s="96" t="s">
        <v>8703</v>
      </c>
      <c r="E461" s="105"/>
      <c r="F461" s="105"/>
      <c r="G461" s="105"/>
      <c r="H461" s="105"/>
      <c r="I461" s="105"/>
      <c r="J461" s="105"/>
      <c r="K461" s="150"/>
      <c r="L461" s="151"/>
      <c r="M461" s="151"/>
      <c r="N461" s="152"/>
    </row>
    <row r="462" spans="1:14" ht="20" customHeight="1" x14ac:dyDescent="0.35">
      <c r="A462" s="105"/>
      <c r="B462" s="97" t="s">
        <v>8706</v>
      </c>
      <c r="C462" s="97">
        <v>25575704</v>
      </c>
      <c r="D462" s="96" t="s">
        <v>8705</v>
      </c>
      <c r="E462" s="105"/>
      <c r="F462" s="105"/>
      <c r="G462" s="105"/>
      <c r="H462" s="105"/>
      <c r="I462" s="105"/>
      <c r="J462" s="105"/>
      <c r="K462" s="150"/>
      <c r="L462" s="151"/>
      <c r="M462" s="151"/>
      <c r="N462" s="152"/>
    </row>
    <row r="463" spans="1:14" ht="20" customHeight="1" x14ac:dyDescent="0.35">
      <c r="A463" s="127" t="s">
        <v>25829</v>
      </c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</row>
    <row r="464" spans="1:14" ht="20" customHeight="1" x14ac:dyDescent="0.35">
      <c r="A464" s="127" t="s">
        <v>25830</v>
      </c>
      <c r="B464" s="127" t="s">
        <v>25776</v>
      </c>
      <c r="C464" s="127" t="s">
        <v>25831</v>
      </c>
      <c r="D464" s="127" t="s">
        <v>82</v>
      </c>
      <c r="E464" s="127" t="s">
        <v>25781</v>
      </c>
      <c r="F464" s="127" t="s">
        <v>25831</v>
      </c>
      <c r="G464" s="127" t="s">
        <v>25781</v>
      </c>
      <c r="H464" s="127" t="s">
        <v>26695</v>
      </c>
      <c r="I464" s="127"/>
      <c r="J464" s="127"/>
      <c r="K464" s="138" t="s">
        <v>26714</v>
      </c>
      <c r="L464" s="138"/>
      <c r="M464" s="138"/>
      <c r="N464" s="138"/>
    </row>
    <row r="465" spans="1:14" ht="20" customHeight="1" x14ac:dyDescent="0.35">
      <c r="A465" s="127"/>
      <c r="B465" s="127"/>
      <c r="C465" s="127"/>
      <c r="D465" s="127"/>
      <c r="E465" s="127"/>
      <c r="F465" s="127"/>
      <c r="G465" s="127"/>
      <c r="H465" s="87" t="s">
        <v>26696</v>
      </c>
      <c r="I465" s="87" t="s">
        <v>26697</v>
      </c>
      <c r="J465" s="87" t="s">
        <v>26698</v>
      </c>
      <c r="K465" s="138"/>
      <c r="L465" s="138"/>
      <c r="M465" s="138"/>
      <c r="N465" s="138"/>
    </row>
    <row r="466" spans="1:14" ht="20" customHeight="1" x14ac:dyDescent="0.35">
      <c r="A466" s="105"/>
      <c r="B466" s="97" t="s">
        <v>8708</v>
      </c>
      <c r="C466" s="97">
        <v>25589210</v>
      </c>
      <c r="D466" s="96" t="s">
        <v>8707</v>
      </c>
      <c r="E466" s="105"/>
      <c r="F466" s="105"/>
      <c r="G466" s="105"/>
      <c r="H466" s="105"/>
      <c r="I466" s="105"/>
      <c r="J466" s="105"/>
      <c r="K466" s="150"/>
      <c r="L466" s="151"/>
      <c r="M466" s="151"/>
      <c r="N466" s="152"/>
    </row>
    <row r="467" spans="1:14" ht="20" customHeight="1" x14ac:dyDescent="0.35">
      <c r="A467" s="105"/>
      <c r="B467" s="97" t="s">
        <v>8710</v>
      </c>
      <c r="C467" s="97">
        <v>25438994</v>
      </c>
      <c r="D467" s="96" t="s">
        <v>8709</v>
      </c>
      <c r="E467" s="105"/>
      <c r="F467" s="105"/>
      <c r="G467" s="105"/>
      <c r="H467" s="105"/>
      <c r="I467" s="105"/>
      <c r="J467" s="105"/>
      <c r="K467" s="150"/>
      <c r="L467" s="151"/>
      <c r="M467" s="151"/>
      <c r="N467" s="152"/>
    </row>
    <row r="468" spans="1:14" ht="20" customHeight="1" x14ac:dyDescent="0.35">
      <c r="A468" s="105"/>
      <c r="B468" s="97" t="s">
        <v>8712</v>
      </c>
      <c r="C468" s="97">
        <v>25398009</v>
      </c>
      <c r="D468" s="96" t="s">
        <v>8711</v>
      </c>
      <c r="E468" s="105"/>
      <c r="F468" s="105"/>
      <c r="G468" s="105"/>
      <c r="H468" s="105"/>
      <c r="I468" s="105"/>
      <c r="J468" s="105"/>
      <c r="K468" s="150"/>
      <c r="L468" s="151"/>
      <c r="M468" s="151"/>
      <c r="N468" s="152"/>
    </row>
    <row r="469" spans="1:14" ht="20" customHeight="1" x14ac:dyDescent="0.35">
      <c r="A469" s="105"/>
      <c r="B469" s="97" t="s">
        <v>8714</v>
      </c>
      <c r="C469" s="97">
        <v>25582015</v>
      </c>
      <c r="D469" s="96" t="s">
        <v>8713</v>
      </c>
      <c r="E469" s="105"/>
      <c r="F469" s="105"/>
      <c r="G469" s="105"/>
      <c r="H469" s="105"/>
      <c r="I469" s="105"/>
      <c r="J469" s="105"/>
      <c r="K469" s="150"/>
      <c r="L469" s="151"/>
      <c r="M469" s="151"/>
      <c r="N469" s="152"/>
    </row>
    <row r="470" spans="1:14" ht="20" customHeight="1" x14ac:dyDescent="0.35">
      <c r="A470" s="105"/>
      <c r="B470" s="97" t="s">
        <v>8716</v>
      </c>
      <c r="C470" s="97">
        <v>25572905</v>
      </c>
      <c r="D470" s="96" t="s">
        <v>8715</v>
      </c>
      <c r="E470" s="105"/>
      <c r="F470" s="105"/>
      <c r="G470" s="105"/>
      <c r="H470" s="105"/>
      <c r="I470" s="105"/>
      <c r="J470" s="105"/>
      <c r="K470" s="150"/>
      <c r="L470" s="151"/>
      <c r="M470" s="151"/>
      <c r="N470" s="152"/>
    </row>
    <row r="471" spans="1:14" ht="20" customHeight="1" x14ac:dyDescent="0.35">
      <c r="A471" s="105"/>
      <c r="B471" s="97" t="s">
        <v>8718</v>
      </c>
      <c r="C471" s="97">
        <v>25572892</v>
      </c>
      <c r="D471" s="96" t="s">
        <v>8717</v>
      </c>
      <c r="E471" s="105"/>
      <c r="F471" s="105"/>
      <c r="G471" s="105"/>
      <c r="H471" s="105"/>
      <c r="I471" s="105"/>
      <c r="J471" s="105"/>
      <c r="K471" s="150"/>
      <c r="L471" s="151"/>
      <c r="M471" s="151"/>
      <c r="N471" s="152"/>
    </row>
    <row r="472" spans="1:14" ht="20" customHeight="1" x14ac:dyDescent="0.35">
      <c r="A472" s="105"/>
      <c r="B472" s="97" t="s">
        <v>8720</v>
      </c>
      <c r="C472" s="97">
        <v>25572896</v>
      </c>
      <c r="D472" s="96" t="s">
        <v>8719</v>
      </c>
      <c r="E472" s="105"/>
      <c r="F472" s="105"/>
      <c r="G472" s="105"/>
      <c r="H472" s="105"/>
      <c r="I472" s="105"/>
      <c r="J472" s="105"/>
      <c r="K472" s="150"/>
      <c r="L472" s="151"/>
      <c r="M472" s="151"/>
      <c r="N472" s="152"/>
    </row>
    <row r="473" spans="1:14" ht="20" customHeight="1" x14ac:dyDescent="0.35">
      <c r="A473" s="105"/>
      <c r="B473" s="97" t="s">
        <v>8722</v>
      </c>
      <c r="C473" s="97">
        <v>25572895</v>
      </c>
      <c r="D473" s="96" t="s">
        <v>8721</v>
      </c>
      <c r="E473" s="105"/>
      <c r="F473" s="105"/>
      <c r="G473" s="105"/>
      <c r="H473" s="105"/>
      <c r="I473" s="105"/>
      <c r="J473" s="105"/>
      <c r="K473" s="150"/>
      <c r="L473" s="151"/>
      <c r="M473" s="151"/>
      <c r="N473" s="152"/>
    </row>
    <row r="474" spans="1:14" ht="20" customHeight="1" x14ac:dyDescent="0.35">
      <c r="A474" s="105"/>
      <c r="B474" s="97" t="s">
        <v>8724</v>
      </c>
      <c r="C474" s="97">
        <v>25438368</v>
      </c>
      <c r="D474" s="96" t="s">
        <v>8723</v>
      </c>
      <c r="E474" s="105"/>
      <c r="F474" s="105"/>
      <c r="G474" s="105"/>
      <c r="H474" s="105"/>
      <c r="I474" s="105"/>
      <c r="J474" s="105"/>
      <c r="K474" s="150"/>
      <c r="L474" s="151"/>
      <c r="M474" s="151"/>
      <c r="N474" s="152"/>
    </row>
    <row r="475" spans="1:14" ht="20" customHeight="1" x14ac:dyDescent="0.35">
      <c r="A475" s="105"/>
      <c r="B475" s="97" t="s">
        <v>8726</v>
      </c>
      <c r="C475" s="97">
        <v>25572901</v>
      </c>
      <c r="D475" s="96" t="s">
        <v>8725</v>
      </c>
      <c r="E475" s="105"/>
      <c r="F475" s="105"/>
      <c r="G475" s="105"/>
      <c r="H475" s="105"/>
      <c r="I475" s="105"/>
      <c r="J475" s="105"/>
      <c r="K475" s="150"/>
      <c r="L475" s="151"/>
      <c r="M475" s="151"/>
      <c r="N475" s="152"/>
    </row>
    <row r="476" spans="1:14" ht="20" customHeight="1" x14ac:dyDescent="0.35">
      <c r="A476" s="105"/>
      <c r="B476" s="97" t="s">
        <v>8728</v>
      </c>
      <c r="C476" s="97">
        <v>25438818</v>
      </c>
      <c r="D476" s="96" t="s">
        <v>8727</v>
      </c>
      <c r="E476" s="105"/>
      <c r="F476" s="105"/>
      <c r="G476" s="105"/>
      <c r="H476" s="105"/>
      <c r="I476" s="105"/>
      <c r="J476" s="105"/>
      <c r="K476" s="150"/>
      <c r="L476" s="151"/>
      <c r="M476" s="151"/>
      <c r="N476" s="152"/>
    </row>
    <row r="477" spans="1:14" ht="20" customHeight="1" x14ac:dyDescent="0.35">
      <c r="A477" s="105"/>
      <c r="B477" s="97" t="s">
        <v>8730</v>
      </c>
      <c r="C477" s="97">
        <v>25438997</v>
      </c>
      <c r="D477" s="96" t="s">
        <v>8729</v>
      </c>
      <c r="E477" s="105"/>
      <c r="F477" s="105"/>
      <c r="G477" s="105"/>
      <c r="H477" s="105"/>
      <c r="I477" s="105"/>
      <c r="J477" s="105"/>
      <c r="K477" s="150"/>
      <c r="L477" s="151"/>
      <c r="M477" s="151"/>
      <c r="N477" s="152"/>
    </row>
    <row r="478" spans="1:14" ht="20" customHeight="1" x14ac:dyDescent="0.35">
      <c r="A478" s="105"/>
      <c r="B478" s="97" t="s">
        <v>8732</v>
      </c>
      <c r="C478" s="97">
        <v>25572899</v>
      </c>
      <c r="D478" s="96" t="s">
        <v>8731</v>
      </c>
      <c r="E478" s="105"/>
      <c r="F478" s="105"/>
      <c r="G478" s="105"/>
      <c r="H478" s="105"/>
      <c r="I478" s="105"/>
      <c r="J478" s="105"/>
      <c r="K478" s="150"/>
      <c r="L478" s="151"/>
      <c r="M478" s="151"/>
      <c r="N478" s="152"/>
    </row>
    <row r="479" spans="1:14" ht="20" customHeight="1" x14ac:dyDescent="0.35">
      <c r="A479" s="105"/>
      <c r="B479" s="97" t="s">
        <v>8734</v>
      </c>
      <c r="C479" s="97">
        <v>9025750</v>
      </c>
      <c r="D479" s="96" t="s">
        <v>8733</v>
      </c>
      <c r="E479" s="105"/>
      <c r="F479" s="105"/>
      <c r="G479" s="105"/>
      <c r="H479" s="105"/>
      <c r="I479" s="105"/>
      <c r="J479" s="105"/>
      <c r="K479" s="150"/>
      <c r="L479" s="151"/>
      <c r="M479" s="151"/>
      <c r="N479" s="152"/>
    </row>
    <row r="480" spans="1:14" ht="20" customHeight="1" x14ac:dyDescent="0.35">
      <c r="A480" s="105"/>
      <c r="B480" s="97" t="s">
        <v>8736</v>
      </c>
      <c r="C480" s="97">
        <v>25461988</v>
      </c>
      <c r="D480" s="96" t="s">
        <v>8735</v>
      </c>
      <c r="E480" s="105"/>
      <c r="F480" s="105"/>
      <c r="G480" s="105"/>
      <c r="H480" s="105"/>
      <c r="I480" s="105"/>
      <c r="J480" s="105"/>
      <c r="K480" s="150"/>
      <c r="L480" s="151"/>
      <c r="M480" s="151"/>
      <c r="N480" s="152"/>
    </row>
    <row r="481" spans="1:14" ht="20" customHeight="1" x14ac:dyDescent="0.35">
      <c r="A481" s="105"/>
      <c r="B481" s="97" t="s">
        <v>8738</v>
      </c>
      <c r="C481" s="97">
        <v>25461987</v>
      </c>
      <c r="D481" s="96" t="s">
        <v>8737</v>
      </c>
      <c r="E481" s="105"/>
      <c r="F481" s="105"/>
      <c r="G481" s="105"/>
      <c r="H481" s="105"/>
      <c r="I481" s="105"/>
      <c r="J481" s="105"/>
      <c r="K481" s="150"/>
      <c r="L481" s="151"/>
      <c r="M481" s="151"/>
      <c r="N481" s="152"/>
    </row>
    <row r="482" spans="1:14" ht="20" customHeight="1" x14ac:dyDescent="0.35">
      <c r="A482" s="105"/>
      <c r="B482" s="97" t="s">
        <v>8740</v>
      </c>
      <c r="C482" s="97">
        <v>25466340</v>
      </c>
      <c r="D482" s="96" t="s">
        <v>8739</v>
      </c>
      <c r="E482" s="105"/>
      <c r="F482" s="105"/>
      <c r="G482" s="105"/>
      <c r="H482" s="105"/>
      <c r="I482" s="105"/>
      <c r="J482" s="105"/>
      <c r="K482" s="150"/>
      <c r="L482" s="151"/>
      <c r="M482" s="151"/>
      <c r="N482" s="152"/>
    </row>
    <row r="483" spans="1:14" ht="20" customHeight="1" x14ac:dyDescent="0.35">
      <c r="A483" s="105"/>
      <c r="B483" s="97" t="s">
        <v>8742</v>
      </c>
      <c r="C483" s="97">
        <v>8019894</v>
      </c>
      <c r="D483" s="96" t="s">
        <v>8741</v>
      </c>
      <c r="E483" s="105"/>
      <c r="F483" s="105"/>
      <c r="G483" s="105"/>
      <c r="H483" s="105"/>
      <c r="I483" s="105"/>
      <c r="J483" s="105"/>
      <c r="K483" s="150"/>
      <c r="L483" s="151"/>
      <c r="M483" s="151"/>
      <c r="N483" s="152"/>
    </row>
    <row r="484" spans="1:14" ht="20" customHeight="1" x14ac:dyDescent="0.35">
      <c r="A484" s="105"/>
      <c r="B484" s="97" t="s">
        <v>8744</v>
      </c>
      <c r="C484" s="97">
        <v>25574302</v>
      </c>
      <c r="D484" s="96" t="s">
        <v>8743</v>
      </c>
      <c r="E484" s="105"/>
      <c r="F484" s="105"/>
      <c r="G484" s="105"/>
      <c r="H484" s="105"/>
      <c r="I484" s="105"/>
      <c r="J484" s="105"/>
      <c r="K484" s="150"/>
      <c r="L484" s="151"/>
      <c r="M484" s="151"/>
      <c r="N484" s="152"/>
    </row>
    <row r="485" spans="1:14" ht="20" customHeight="1" x14ac:dyDescent="0.35">
      <c r="A485" s="105"/>
      <c r="B485" s="97" t="s">
        <v>8746</v>
      </c>
      <c r="C485" s="97">
        <v>25485367</v>
      </c>
      <c r="D485" s="96" t="s">
        <v>8745</v>
      </c>
      <c r="E485" s="105"/>
      <c r="F485" s="105"/>
      <c r="G485" s="105"/>
      <c r="H485" s="105"/>
      <c r="I485" s="105"/>
      <c r="J485" s="105"/>
      <c r="K485" s="150"/>
      <c r="L485" s="151"/>
      <c r="M485" s="151"/>
      <c r="N485" s="152"/>
    </row>
    <row r="486" spans="1:14" ht="20" customHeight="1" x14ac:dyDescent="0.35">
      <c r="A486" s="105"/>
      <c r="B486" s="97" t="s">
        <v>8748</v>
      </c>
      <c r="C486" s="97">
        <v>25472170</v>
      </c>
      <c r="D486" s="96" t="s">
        <v>8747</v>
      </c>
      <c r="E486" s="105"/>
      <c r="F486" s="105"/>
      <c r="G486" s="105"/>
      <c r="H486" s="105"/>
      <c r="I486" s="105"/>
      <c r="J486" s="105"/>
      <c r="K486" s="150"/>
      <c r="L486" s="151"/>
      <c r="M486" s="151"/>
      <c r="N486" s="152"/>
    </row>
    <row r="487" spans="1:14" ht="20" customHeight="1" x14ac:dyDescent="0.35">
      <c r="A487" s="105"/>
      <c r="B487" s="97" t="s">
        <v>8750</v>
      </c>
      <c r="C487" s="97">
        <v>25472168</v>
      </c>
      <c r="D487" s="96" t="s">
        <v>8749</v>
      </c>
      <c r="E487" s="105"/>
      <c r="F487" s="105"/>
      <c r="G487" s="105"/>
      <c r="H487" s="105"/>
      <c r="I487" s="105"/>
      <c r="J487" s="105"/>
      <c r="K487" s="150"/>
      <c r="L487" s="151"/>
      <c r="M487" s="151"/>
      <c r="N487" s="152"/>
    </row>
    <row r="488" spans="1:14" ht="20" customHeight="1" x14ac:dyDescent="0.35">
      <c r="A488" s="105"/>
      <c r="B488" s="97" t="s">
        <v>8752</v>
      </c>
      <c r="C488" s="97">
        <v>25575224</v>
      </c>
      <c r="D488" s="96" t="s">
        <v>8751</v>
      </c>
      <c r="E488" s="105"/>
      <c r="F488" s="105"/>
      <c r="G488" s="105"/>
      <c r="H488" s="105"/>
      <c r="I488" s="105"/>
      <c r="J488" s="105"/>
      <c r="K488" s="150"/>
      <c r="L488" s="151"/>
      <c r="M488" s="151"/>
      <c r="N488" s="152"/>
    </row>
    <row r="489" spans="1:14" ht="20" customHeight="1" x14ac:dyDescent="0.35">
      <c r="A489" s="105"/>
      <c r="B489" s="97" t="s">
        <v>8754</v>
      </c>
      <c r="C489" s="97">
        <v>25398164</v>
      </c>
      <c r="D489" s="96" t="s">
        <v>8753</v>
      </c>
      <c r="E489" s="105"/>
      <c r="F489" s="105"/>
      <c r="G489" s="105"/>
      <c r="H489" s="105"/>
      <c r="I489" s="105"/>
      <c r="J489" s="105"/>
      <c r="K489" s="150"/>
      <c r="L489" s="151"/>
      <c r="M489" s="151"/>
      <c r="N489" s="152"/>
    </row>
    <row r="490" spans="1:14" ht="20" customHeight="1" x14ac:dyDescent="0.35">
      <c r="A490" s="105"/>
      <c r="B490" s="97" t="s">
        <v>8756</v>
      </c>
      <c r="C490" s="97">
        <v>25462819</v>
      </c>
      <c r="D490" s="96" t="s">
        <v>8755</v>
      </c>
      <c r="E490" s="105"/>
      <c r="F490" s="105"/>
      <c r="G490" s="105"/>
      <c r="H490" s="105"/>
      <c r="I490" s="105"/>
      <c r="J490" s="105"/>
      <c r="K490" s="150"/>
      <c r="L490" s="151"/>
      <c r="M490" s="151"/>
      <c r="N490" s="152"/>
    </row>
    <row r="491" spans="1:14" ht="20" customHeight="1" x14ac:dyDescent="0.35">
      <c r="A491" s="105"/>
      <c r="B491" s="97" t="s">
        <v>8758</v>
      </c>
      <c r="C491" s="97">
        <v>25472214</v>
      </c>
      <c r="D491" s="96" t="s">
        <v>8757</v>
      </c>
      <c r="E491" s="105"/>
      <c r="F491" s="105"/>
      <c r="G491" s="105"/>
      <c r="H491" s="105"/>
      <c r="I491" s="105"/>
      <c r="J491" s="105"/>
      <c r="K491" s="150"/>
      <c r="L491" s="151"/>
      <c r="M491" s="151"/>
      <c r="N491" s="152"/>
    </row>
    <row r="492" spans="1:14" ht="20" customHeight="1" x14ac:dyDescent="0.35">
      <c r="A492" s="105"/>
      <c r="B492" s="97" t="s">
        <v>8760</v>
      </c>
      <c r="C492" s="97">
        <v>25573136</v>
      </c>
      <c r="D492" s="96" t="s">
        <v>8759</v>
      </c>
      <c r="E492" s="105"/>
      <c r="F492" s="105"/>
      <c r="G492" s="105"/>
      <c r="H492" s="105"/>
      <c r="I492" s="105"/>
      <c r="J492" s="105"/>
      <c r="K492" s="150"/>
      <c r="L492" s="151"/>
      <c r="M492" s="151"/>
      <c r="N492" s="152"/>
    </row>
  </sheetData>
  <mergeCells count="597">
    <mergeCell ref="G464:G465"/>
    <mergeCell ref="H464:J464"/>
    <mergeCell ref="K464:N465"/>
    <mergeCell ref="G431:G432"/>
    <mergeCell ref="H431:J431"/>
    <mergeCell ref="K431:N432"/>
    <mergeCell ref="A463:N463"/>
    <mergeCell ref="A464:A465"/>
    <mergeCell ref="B464:B465"/>
    <mergeCell ref="C464:C465"/>
    <mergeCell ref="D464:D465"/>
    <mergeCell ref="E464:E465"/>
    <mergeCell ref="F464:F465"/>
    <mergeCell ref="G398:G399"/>
    <mergeCell ref="H398:J398"/>
    <mergeCell ref="K398:N399"/>
    <mergeCell ref="A430:N430"/>
    <mergeCell ref="A431:A432"/>
    <mergeCell ref="B431:B432"/>
    <mergeCell ref="C431:C432"/>
    <mergeCell ref="D431:D432"/>
    <mergeCell ref="E431:E432"/>
    <mergeCell ref="F431:F432"/>
    <mergeCell ref="G365:G366"/>
    <mergeCell ref="H365:J365"/>
    <mergeCell ref="K365:N366"/>
    <mergeCell ref="A397:N397"/>
    <mergeCell ref="A398:A399"/>
    <mergeCell ref="B398:B399"/>
    <mergeCell ref="C398:C399"/>
    <mergeCell ref="D398:D399"/>
    <mergeCell ref="E398:E399"/>
    <mergeCell ref="F398:F399"/>
    <mergeCell ref="G332:G333"/>
    <mergeCell ref="H332:J332"/>
    <mergeCell ref="K332:N333"/>
    <mergeCell ref="A364:N364"/>
    <mergeCell ref="A365:A366"/>
    <mergeCell ref="B365:B366"/>
    <mergeCell ref="C365:C366"/>
    <mergeCell ref="D365:D366"/>
    <mergeCell ref="E365:E366"/>
    <mergeCell ref="F365:F366"/>
    <mergeCell ref="G299:G300"/>
    <mergeCell ref="H299:J299"/>
    <mergeCell ref="K299:N300"/>
    <mergeCell ref="A331:N331"/>
    <mergeCell ref="A332:A333"/>
    <mergeCell ref="B332:B333"/>
    <mergeCell ref="C332:C333"/>
    <mergeCell ref="D332:D333"/>
    <mergeCell ref="E332:E333"/>
    <mergeCell ref="F332:F333"/>
    <mergeCell ref="G266:G267"/>
    <mergeCell ref="H266:J266"/>
    <mergeCell ref="K266:N267"/>
    <mergeCell ref="A298:N298"/>
    <mergeCell ref="A299:A300"/>
    <mergeCell ref="B299:B300"/>
    <mergeCell ref="C299:C300"/>
    <mergeCell ref="D299:D300"/>
    <mergeCell ref="E299:E300"/>
    <mergeCell ref="F299:F300"/>
    <mergeCell ref="G233:G234"/>
    <mergeCell ref="H233:J233"/>
    <mergeCell ref="K233:N234"/>
    <mergeCell ref="A265:N265"/>
    <mergeCell ref="A266:A267"/>
    <mergeCell ref="B266:B267"/>
    <mergeCell ref="C266:C267"/>
    <mergeCell ref="D266:D267"/>
    <mergeCell ref="E266:E267"/>
    <mergeCell ref="F266:F267"/>
    <mergeCell ref="G200:G201"/>
    <mergeCell ref="H200:J200"/>
    <mergeCell ref="K200:N201"/>
    <mergeCell ref="A232:N232"/>
    <mergeCell ref="A233:A234"/>
    <mergeCell ref="B233:B234"/>
    <mergeCell ref="C233:C234"/>
    <mergeCell ref="D233:D234"/>
    <mergeCell ref="E233:E234"/>
    <mergeCell ref="F233:F234"/>
    <mergeCell ref="G167:G168"/>
    <mergeCell ref="H167:J167"/>
    <mergeCell ref="K167:N168"/>
    <mergeCell ref="A199:N199"/>
    <mergeCell ref="A200:A201"/>
    <mergeCell ref="B200:B201"/>
    <mergeCell ref="C200:C201"/>
    <mergeCell ref="D200:D201"/>
    <mergeCell ref="E200:E201"/>
    <mergeCell ref="F200:F201"/>
    <mergeCell ref="G134:G135"/>
    <mergeCell ref="H134:J134"/>
    <mergeCell ref="K134:N135"/>
    <mergeCell ref="A166:N166"/>
    <mergeCell ref="A167:A168"/>
    <mergeCell ref="B167:B168"/>
    <mergeCell ref="C167:C168"/>
    <mergeCell ref="D167:D168"/>
    <mergeCell ref="E167:E168"/>
    <mergeCell ref="F167:F168"/>
    <mergeCell ref="G101:G102"/>
    <mergeCell ref="H101:J101"/>
    <mergeCell ref="K101:N102"/>
    <mergeCell ref="A133:N133"/>
    <mergeCell ref="A134:A135"/>
    <mergeCell ref="B134:B135"/>
    <mergeCell ref="C134:C135"/>
    <mergeCell ref="D134:D135"/>
    <mergeCell ref="E134:E135"/>
    <mergeCell ref="F134:F135"/>
    <mergeCell ref="G68:G69"/>
    <mergeCell ref="H68:J68"/>
    <mergeCell ref="K68:N69"/>
    <mergeCell ref="A100:N100"/>
    <mergeCell ref="A101:A102"/>
    <mergeCell ref="B101:B102"/>
    <mergeCell ref="C101:C102"/>
    <mergeCell ref="D101:D102"/>
    <mergeCell ref="E101:E102"/>
    <mergeCell ref="F101:F102"/>
    <mergeCell ref="G35:G36"/>
    <mergeCell ref="H35:J35"/>
    <mergeCell ref="K35:N36"/>
    <mergeCell ref="A67:N67"/>
    <mergeCell ref="A68:A69"/>
    <mergeCell ref="B68:B69"/>
    <mergeCell ref="C68:C69"/>
    <mergeCell ref="D68:D69"/>
    <mergeCell ref="E68:E69"/>
    <mergeCell ref="F68:F69"/>
    <mergeCell ref="K490:N490"/>
    <mergeCell ref="K491:N491"/>
    <mergeCell ref="K492:N492"/>
    <mergeCell ref="K484:N484"/>
    <mergeCell ref="K485:N485"/>
    <mergeCell ref="K486:N486"/>
    <mergeCell ref="K487:N487"/>
    <mergeCell ref="A34:N34"/>
    <mergeCell ref="A35:A36"/>
    <mergeCell ref="B35:B36"/>
    <mergeCell ref="C35:C36"/>
    <mergeCell ref="D35:D36"/>
    <mergeCell ref="E35:E36"/>
    <mergeCell ref="F35:F36"/>
    <mergeCell ref="K488:N488"/>
    <mergeCell ref="K489:N489"/>
    <mergeCell ref="K478:N478"/>
    <mergeCell ref="K479:N479"/>
    <mergeCell ref="K480:N480"/>
    <mergeCell ref="K481:N481"/>
    <mergeCell ref="K482:N482"/>
    <mergeCell ref="K483:N483"/>
    <mergeCell ref="K472:N472"/>
    <mergeCell ref="K473:N473"/>
    <mergeCell ref="K474:N474"/>
    <mergeCell ref="K475:N475"/>
    <mergeCell ref="K476:N476"/>
    <mergeCell ref="K477:N477"/>
    <mergeCell ref="K466:N466"/>
    <mergeCell ref="K467:N467"/>
    <mergeCell ref="K468:N468"/>
    <mergeCell ref="K469:N469"/>
    <mergeCell ref="K470:N470"/>
    <mergeCell ref="K471:N471"/>
    <mergeCell ref="K457:N457"/>
    <mergeCell ref="K458:N458"/>
    <mergeCell ref="K459:N459"/>
    <mergeCell ref="K460:N460"/>
    <mergeCell ref="K461:N461"/>
    <mergeCell ref="K462:N462"/>
    <mergeCell ref="K451:N451"/>
    <mergeCell ref="K452:N452"/>
    <mergeCell ref="K453:N453"/>
    <mergeCell ref="K454:N454"/>
    <mergeCell ref="K455:N455"/>
    <mergeCell ref="K456:N456"/>
    <mergeCell ref="K445:N445"/>
    <mergeCell ref="K446:N446"/>
    <mergeCell ref="K447:N447"/>
    <mergeCell ref="K448:N448"/>
    <mergeCell ref="K449:N449"/>
    <mergeCell ref="K450:N450"/>
    <mergeCell ref="K439:N439"/>
    <mergeCell ref="K440:N440"/>
    <mergeCell ref="K441:N441"/>
    <mergeCell ref="K442:N442"/>
    <mergeCell ref="K443:N443"/>
    <mergeCell ref="K444:N444"/>
    <mergeCell ref="K433:N433"/>
    <mergeCell ref="K434:N434"/>
    <mergeCell ref="K435:N435"/>
    <mergeCell ref="K436:N436"/>
    <mergeCell ref="K437:N437"/>
    <mergeCell ref="K438:N438"/>
    <mergeCell ref="K424:N424"/>
    <mergeCell ref="K425:N425"/>
    <mergeCell ref="K426:N426"/>
    <mergeCell ref="K427:N427"/>
    <mergeCell ref="K428:N428"/>
    <mergeCell ref="K429:N429"/>
    <mergeCell ref="K418:N418"/>
    <mergeCell ref="K419:N419"/>
    <mergeCell ref="K420:N420"/>
    <mergeCell ref="K421:N421"/>
    <mergeCell ref="K422:N422"/>
    <mergeCell ref="K423:N423"/>
    <mergeCell ref="K412:N412"/>
    <mergeCell ref="K413:N413"/>
    <mergeCell ref="K414:N414"/>
    <mergeCell ref="K415:N415"/>
    <mergeCell ref="K416:N416"/>
    <mergeCell ref="K417:N417"/>
    <mergeCell ref="K406:N406"/>
    <mergeCell ref="K407:N407"/>
    <mergeCell ref="K408:N408"/>
    <mergeCell ref="K409:N409"/>
    <mergeCell ref="K410:N410"/>
    <mergeCell ref="K411:N411"/>
    <mergeCell ref="K400:N400"/>
    <mergeCell ref="K401:N401"/>
    <mergeCell ref="K402:N402"/>
    <mergeCell ref="K403:N403"/>
    <mergeCell ref="K404:N404"/>
    <mergeCell ref="K405:N405"/>
    <mergeCell ref="K391:N391"/>
    <mergeCell ref="K392:N392"/>
    <mergeCell ref="K393:N393"/>
    <mergeCell ref="K394:N394"/>
    <mergeCell ref="K395:N395"/>
    <mergeCell ref="K396:N396"/>
    <mergeCell ref="K385:N385"/>
    <mergeCell ref="K386:N386"/>
    <mergeCell ref="K387:N387"/>
    <mergeCell ref="K388:N388"/>
    <mergeCell ref="K389:N389"/>
    <mergeCell ref="K390:N390"/>
    <mergeCell ref="K379:N379"/>
    <mergeCell ref="K380:N380"/>
    <mergeCell ref="K381:N381"/>
    <mergeCell ref="K382:N382"/>
    <mergeCell ref="K383:N383"/>
    <mergeCell ref="K384:N384"/>
    <mergeCell ref="K373:N373"/>
    <mergeCell ref="K374:N374"/>
    <mergeCell ref="K375:N375"/>
    <mergeCell ref="K376:N376"/>
    <mergeCell ref="K377:N377"/>
    <mergeCell ref="K378:N378"/>
    <mergeCell ref="K367:N367"/>
    <mergeCell ref="K368:N368"/>
    <mergeCell ref="K369:N369"/>
    <mergeCell ref="K370:N370"/>
    <mergeCell ref="K371:N371"/>
    <mergeCell ref="K372:N372"/>
    <mergeCell ref="K358:N358"/>
    <mergeCell ref="K359:N359"/>
    <mergeCell ref="K360:N360"/>
    <mergeCell ref="K361:N361"/>
    <mergeCell ref="K362:N362"/>
    <mergeCell ref="K363:N363"/>
    <mergeCell ref="K352:N352"/>
    <mergeCell ref="K353:N353"/>
    <mergeCell ref="K354:N354"/>
    <mergeCell ref="K355:N355"/>
    <mergeCell ref="K356:N356"/>
    <mergeCell ref="K357:N357"/>
    <mergeCell ref="K346:N346"/>
    <mergeCell ref="K347:N347"/>
    <mergeCell ref="K348:N348"/>
    <mergeCell ref="K349:N349"/>
    <mergeCell ref="K350:N350"/>
    <mergeCell ref="K351:N351"/>
    <mergeCell ref="K340:N340"/>
    <mergeCell ref="K341:N341"/>
    <mergeCell ref="K342:N342"/>
    <mergeCell ref="K343:N343"/>
    <mergeCell ref="K344:N344"/>
    <mergeCell ref="K345:N345"/>
    <mergeCell ref="K334:N334"/>
    <mergeCell ref="K335:N335"/>
    <mergeCell ref="K336:N336"/>
    <mergeCell ref="K337:N337"/>
    <mergeCell ref="K338:N338"/>
    <mergeCell ref="K339:N339"/>
    <mergeCell ref="K325:N325"/>
    <mergeCell ref="K326:N326"/>
    <mergeCell ref="K327:N327"/>
    <mergeCell ref="K328:N328"/>
    <mergeCell ref="K329:N329"/>
    <mergeCell ref="K330:N330"/>
    <mergeCell ref="K319:N319"/>
    <mergeCell ref="K320:N320"/>
    <mergeCell ref="K321:N321"/>
    <mergeCell ref="K322:N322"/>
    <mergeCell ref="K323:N323"/>
    <mergeCell ref="K324:N324"/>
    <mergeCell ref="K313:N313"/>
    <mergeCell ref="K314:N314"/>
    <mergeCell ref="K315:N315"/>
    <mergeCell ref="K316:N316"/>
    <mergeCell ref="K317:N317"/>
    <mergeCell ref="K318:N318"/>
    <mergeCell ref="K307:N307"/>
    <mergeCell ref="K308:N308"/>
    <mergeCell ref="K309:N309"/>
    <mergeCell ref="K310:N310"/>
    <mergeCell ref="K311:N311"/>
    <mergeCell ref="K312:N312"/>
    <mergeCell ref="K301:N301"/>
    <mergeCell ref="K302:N302"/>
    <mergeCell ref="K303:N303"/>
    <mergeCell ref="K304:N304"/>
    <mergeCell ref="K305:N305"/>
    <mergeCell ref="K306:N306"/>
    <mergeCell ref="K292:N292"/>
    <mergeCell ref="K293:N293"/>
    <mergeCell ref="K294:N294"/>
    <mergeCell ref="K295:N295"/>
    <mergeCell ref="K296:N296"/>
    <mergeCell ref="K297:N297"/>
    <mergeCell ref="K286:N286"/>
    <mergeCell ref="K287:N287"/>
    <mergeCell ref="K288:N288"/>
    <mergeCell ref="K289:N289"/>
    <mergeCell ref="K290:N290"/>
    <mergeCell ref="K291:N291"/>
    <mergeCell ref="K280:N280"/>
    <mergeCell ref="K281:N281"/>
    <mergeCell ref="K282:N282"/>
    <mergeCell ref="K283:N283"/>
    <mergeCell ref="K284:N284"/>
    <mergeCell ref="K285:N285"/>
    <mergeCell ref="K274:N274"/>
    <mergeCell ref="K275:N275"/>
    <mergeCell ref="K276:N276"/>
    <mergeCell ref="K277:N277"/>
    <mergeCell ref="K278:N278"/>
    <mergeCell ref="K279:N279"/>
    <mergeCell ref="K268:N268"/>
    <mergeCell ref="K269:N269"/>
    <mergeCell ref="K270:N270"/>
    <mergeCell ref="K271:N271"/>
    <mergeCell ref="K272:N272"/>
    <mergeCell ref="K273:N273"/>
    <mergeCell ref="K259:N259"/>
    <mergeCell ref="K260:N260"/>
    <mergeCell ref="K261:N261"/>
    <mergeCell ref="K262:N262"/>
    <mergeCell ref="K263:N263"/>
    <mergeCell ref="K264:N264"/>
    <mergeCell ref="K253:N253"/>
    <mergeCell ref="K254:N254"/>
    <mergeCell ref="K255:N255"/>
    <mergeCell ref="K256:N256"/>
    <mergeCell ref="K257:N257"/>
    <mergeCell ref="K258:N258"/>
    <mergeCell ref="K247:N247"/>
    <mergeCell ref="K248:N248"/>
    <mergeCell ref="K249:N249"/>
    <mergeCell ref="K250:N250"/>
    <mergeCell ref="K251:N251"/>
    <mergeCell ref="K252:N252"/>
    <mergeCell ref="K241:N241"/>
    <mergeCell ref="K242:N242"/>
    <mergeCell ref="K243:N243"/>
    <mergeCell ref="K244:N244"/>
    <mergeCell ref="K245:N245"/>
    <mergeCell ref="K246:N246"/>
    <mergeCell ref="K235:N235"/>
    <mergeCell ref="K236:N236"/>
    <mergeCell ref="K237:N237"/>
    <mergeCell ref="K238:N238"/>
    <mergeCell ref="K239:N239"/>
    <mergeCell ref="K240:N240"/>
    <mergeCell ref="K226:N226"/>
    <mergeCell ref="K227:N227"/>
    <mergeCell ref="K228:N228"/>
    <mergeCell ref="K229:N229"/>
    <mergeCell ref="K230:N230"/>
    <mergeCell ref="K231:N231"/>
    <mergeCell ref="K220:N220"/>
    <mergeCell ref="K221:N221"/>
    <mergeCell ref="K222:N222"/>
    <mergeCell ref="K223:N223"/>
    <mergeCell ref="K224:N224"/>
    <mergeCell ref="K225:N225"/>
    <mergeCell ref="K214:N214"/>
    <mergeCell ref="K215:N215"/>
    <mergeCell ref="K216:N216"/>
    <mergeCell ref="K217:N217"/>
    <mergeCell ref="K218:N218"/>
    <mergeCell ref="K219:N219"/>
    <mergeCell ref="K208:N208"/>
    <mergeCell ref="K209:N209"/>
    <mergeCell ref="K210:N210"/>
    <mergeCell ref="K211:N211"/>
    <mergeCell ref="K212:N212"/>
    <mergeCell ref="K213:N213"/>
    <mergeCell ref="K202:N202"/>
    <mergeCell ref="K203:N203"/>
    <mergeCell ref="K204:N204"/>
    <mergeCell ref="K205:N205"/>
    <mergeCell ref="K206:N206"/>
    <mergeCell ref="K207:N207"/>
    <mergeCell ref="K193:N193"/>
    <mergeCell ref="K194:N194"/>
    <mergeCell ref="K195:N195"/>
    <mergeCell ref="K196:N196"/>
    <mergeCell ref="K197:N197"/>
    <mergeCell ref="K198:N198"/>
    <mergeCell ref="K187:N187"/>
    <mergeCell ref="K188:N188"/>
    <mergeCell ref="K189:N189"/>
    <mergeCell ref="K190:N190"/>
    <mergeCell ref="K191:N191"/>
    <mergeCell ref="K192:N192"/>
    <mergeCell ref="K181:N181"/>
    <mergeCell ref="K182:N182"/>
    <mergeCell ref="K183:N183"/>
    <mergeCell ref="K184:N184"/>
    <mergeCell ref="K185:N185"/>
    <mergeCell ref="K186:N186"/>
    <mergeCell ref="K175:N175"/>
    <mergeCell ref="K176:N176"/>
    <mergeCell ref="K177:N177"/>
    <mergeCell ref="K178:N178"/>
    <mergeCell ref="K179:N179"/>
    <mergeCell ref="K180:N180"/>
    <mergeCell ref="K169:N169"/>
    <mergeCell ref="K170:N170"/>
    <mergeCell ref="K171:N171"/>
    <mergeCell ref="K172:N172"/>
    <mergeCell ref="K173:N173"/>
    <mergeCell ref="K174:N174"/>
    <mergeCell ref="K160:N160"/>
    <mergeCell ref="K161:N161"/>
    <mergeCell ref="K162:N162"/>
    <mergeCell ref="K163:N163"/>
    <mergeCell ref="K164:N164"/>
    <mergeCell ref="K165:N165"/>
    <mergeCell ref="K154:N154"/>
    <mergeCell ref="K155:N155"/>
    <mergeCell ref="K156:N156"/>
    <mergeCell ref="K157:N157"/>
    <mergeCell ref="K158:N158"/>
    <mergeCell ref="K159:N159"/>
    <mergeCell ref="K148:N148"/>
    <mergeCell ref="K149:N149"/>
    <mergeCell ref="K150:N150"/>
    <mergeCell ref="K151:N151"/>
    <mergeCell ref="K152:N152"/>
    <mergeCell ref="K153:N153"/>
    <mergeCell ref="K142:N142"/>
    <mergeCell ref="K143:N143"/>
    <mergeCell ref="K144:N144"/>
    <mergeCell ref="K145:N145"/>
    <mergeCell ref="K146:N146"/>
    <mergeCell ref="K147:N147"/>
    <mergeCell ref="K136:N136"/>
    <mergeCell ref="K137:N137"/>
    <mergeCell ref="K138:N138"/>
    <mergeCell ref="K139:N139"/>
    <mergeCell ref="K140:N140"/>
    <mergeCell ref="K141:N141"/>
    <mergeCell ref="K127:N127"/>
    <mergeCell ref="K128:N128"/>
    <mergeCell ref="K129:N129"/>
    <mergeCell ref="K130:N130"/>
    <mergeCell ref="K131:N131"/>
    <mergeCell ref="K132:N132"/>
    <mergeCell ref="K121:N121"/>
    <mergeCell ref="K122:N122"/>
    <mergeCell ref="K123:N123"/>
    <mergeCell ref="K124:N124"/>
    <mergeCell ref="K125:N125"/>
    <mergeCell ref="K126:N126"/>
    <mergeCell ref="K115:N115"/>
    <mergeCell ref="K116:N116"/>
    <mergeCell ref="K117:N117"/>
    <mergeCell ref="K118:N118"/>
    <mergeCell ref="K119:N119"/>
    <mergeCell ref="K120:N120"/>
    <mergeCell ref="K109:N109"/>
    <mergeCell ref="K110:N110"/>
    <mergeCell ref="K111:N111"/>
    <mergeCell ref="K112:N112"/>
    <mergeCell ref="K113:N113"/>
    <mergeCell ref="K114:N114"/>
    <mergeCell ref="K103:N103"/>
    <mergeCell ref="K104:N104"/>
    <mergeCell ref="K105:N105"/>
    <mergeCell ref="K106:N106"/>
    <mergeCell ref="K107:N107"/>
    <mergeCell ref="K108:N108"/>
    <mergeCell ref="K94:N94"/>
    <mergeCell ref="K95:N95"/>
    <mergeCell ref="K96:N96"/>
    <mergeCell ref="K97:N97"/>
    <mergeCell ref="K98:N98"/>
    <mergeCell ref="K99:N99"/>
    <mergeCell ref="K88:N88"/>
    <mergeCell ref="K89:N89"/>
    <mergeCell ref="K90:N90"/>
    <mergeCell ref="K91:N91"/>
    <mergeCell ref="K92:N92"/>
    <mergeCell ref="K93:N93"/>
    <mergeCell ref="K82:N82"/>
    <mergeCell ref="K83:N83"/>
    <mergeCell ref="K84:N84"/>
    <mergeCell ref="K85:N85"/>
    <mergeCell ref="K86:N86"/>
    <mergeCell ref="K87:N87"/>
    <mergeCell ref="K76:N76"/>
    <mergeCell ref="K77:N77"/>
    <mergeCell ref="K78:N78"/>
    <mergeCell ref="K79:N79"/>
    <mergeCell ref="K80:N80"/>
    <mergeCell ref="K81:N81"/>
    <mergeCell ref="K70:N70"/>
    <mergeCell ref="K71:N71"/>
    <mergeCell ref="K72:N72"/>
    <mergeCell ref="K73:N73"/>
    <mergeCell ref="K74:N74"/>
    <mergeCell ref="K75:N75"/>
    <mergeCell ref="K61:N61"/>
    <mergeCell ref="K62:N62"/>
    <mergeCell ref="K63:N63"/>
    <mergeCell ref="K64:N64"/>
    <mergeCell ref="K65:N65"/>
    <mergeCell ref="K66:N66"/>
    <mergeCell ref="K55:N55"/>
    <mergeCell ref="K56:N56"/>
    <mergeCell ref="K57:N57"/>
    <mergeCell ref="K58:N58"/>
    <mergeCell ref="K59:N59"/>
    <mergeCell ref="K60:N60"/>
    <mergeCell ref="K49:N49"/>
    <mergeCell ref="K50:N50"/>
    <mergeCell ref="K51:N51"/>
    <mergeCell ref="K52:N52"/>
    <mergeCell ref="K53:N53"/>
    <mergeCell ref="K54:N54"/>
    <mergeCell ref="K43:N43"/>
    <mergeCell ref="K44:N44"/>
    <mergeCell ref="K45:N45"/>
    <mergeCell ref="K46:N46"/>
    <mergeCell ref="K47:N47"/>
    <mergeCell ref="K48:N48"/>
    <mergeCell ref="K37:N37"/>
    <mergeCell ref="K38:N38"/>
    <mergeCell ref="K39:N39"/>
    <mergeCell ref="K40:N40"/>
    <mergeCell ref="K41:N41"/>
    <mergeCell ref="K42:N42"/>
    <mergeCell ref="K28:N28"/>
    <mergeCell ref="K29:N29"/>
    <mergeCell ref="K30:N30"/>
    <mergeCell ref="K31:N31"/>
    <mergeCell ref="K32:N32"/>
    <mergeCell ref="K33:N33"/>
    <mergeCell ref="K22:N22"/>
    <mergeCell ref="K23:N23"/>
    <mergeCell ref="K24:N24"/>
    <mergeCell ref="K25:N25"/>
    <mergeCell ref="K26:N26"/>
    <mergeCell ref="K27:N27"/>
    <mergeCell ref="K16:N16"/>
    <mergeCell ref="K17:N17"/>
    <mergeCell ref="K18:N18"/>
    <mergeCell ref="K19:N19"/>
    <mergeCell ref="K20:N20"/>
    <mergeCell ref="K21:N21"/>
    <mergeCell ref="K10:N10"/>
    <mergeCell ref="K11:N11"/>
    <mergeCell ref="K12:N12"/>
    <mergeCell ref="K13:N13"/>
    <mergeCell ref="K14:N14"/>
    <mergeCell ref="K15:N15"/>
    <mergeCell ref="K4:N4"/>
    <mergeCell ref="K5:N5"/>
    <mergeCell ref="K6:N6"/>
    <mergeCell ref="K7:N7"/>
    <mergeCell ref="K8:N8"/>
    <mergeCell ref="K9:N9"/>
    <mergeCell ref="A1:N1"/>
    <mergeCell ref="A2:A3"/>
    <mergeCell ref="B2:B3"/>
    <mergeCell ref="C2:C3"/>
    <mergeCell ref="D2:D3"/>
    <mergeCell ref="E2:E3"/>
    <mergeCell ref="F2:F3"/>
    <mergeCell ref="G2:G3"/>
    <mergeCell ref="H2:J2"/>
    <mergeCell ref="K2:N3"/>
  </mergeCells>
  <pageMargins left="0.511811024" right="0.17" top="0.34" bottom="0.78740157499999996" header="0.31496062000000002" footer="0.31496062000000002"/>
  <pageSetup paperSize="9" scale="84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Painel</vt:lpstr>
      <vt:lpstr>Resumo</vt:lpstr>
      <vt:lpstr>Base de dados</vt:lpstr>
      <vt:lpstr>10P01-10P02</vt:lpstr>
      <vt:lpstr>10P03-10P04</vt:lpstr>
      <vt:lpstr>10P05-10P06</vt:lpstr>
      <vt:lpstr>10P07-10P08</vt:lpstr>
      <vt:lpstr>10P09-10P10</vt:lpstr>
      <vt:lpstr>EPI</vt:lpstr>
      <vt:lpstr>Recon</vt:lpstr>
      <vt:lpstr>Bins</vt:lpstr>
      <vt:lpstr>'10P01-10P02'!Area_de_impressao</vt:lpstr>
    </vt:vector>
  </TitlesOfParts>
  <Company>SUZANO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Cardoso Da Silva</dc:creator>
  <cp:lastModifiedBy>Leandro Cardoso Da Silva</cp:lastModifiedBy>
  <cp:lastPrinted>2023-06-21T19:55:33Z</cp:lastPrinted>
  <dcterms:created xsi:type="dcterms:W3CDTF">2023-05-24T13:49:19Z</dcterms:created>
  <dcterms:modified xsi:type="dcterms:W3CDTF">2023-07-12T16:49:27Z</dcterms:modified>
</cp:coreProperties>
</file>